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ttps://ktglbuc-my.sharepoint.com/personal/belen_nunez_kantar_com/Documents/Desktop/INSTITUCIONES/MAPA/TRIM OOH 2025/TRIM1 2025/"/>
    </mc:Choice>
  </mc:AlternateContent>
  <xr:revisionPtr revIDLastSave="71" documentId="13_ncr:1_{BE6C78AB-AB75-4D8A-BD1D-D187447B114B}" xr6:coauthVersionLast="47" xr6:coauthVersionMax="47" xr10:uidLastSave="{8F7495F7-9CAB-4934-AAC2-585FB3B7A13E}"/>
  <bookViews>
    <workbookView showSheetTabs="0" xWindow="-110" yWindow="-110" windowWidth="19420" windowHeight="10300" tabRatio="806" xr2:uid="{00000000-000D-0000-FFFF-FFFF00000000}"/>
  </bookViews>
  <sheets>
    <sheet name="PORTADA" sheetId="13" r:id="rId1"/>
    <sheet name="Conclusiones" sheetId="17" r:id="rId2"/>
    <sheet name="VARIABLES" sheetId="14" r:id="rId3"/>
    <sheet name="METODOLOGÍA" sheetId="15" r:id="rId4"/>
    <sheet name="KPI_DATOS" sheetId="3" state="hidden" r:id="rId5"/>
    <sheet name="Desplegables" sheetId="16" state="hidden" r:id="rId6"/>
    <sheet name="PERFIL_DATOS" sheetId="7" state="hidden" r:id="rId7"/>
    <sheet name="MOTIVOS_DATOS" sheetId="10" state="hidden" r:id="rId8"/>
    <sheet name="KPI" sheetId="5" r:id="rId9"/>
    <sheet name="PERFIL" sheetId="8" r:id="rId10"/>
    <sheet name="MOTIVOS" sheetId="9" r:id="rId11"/>
  </sheets>
  <externalReferences>
    <externalReference r:id="rId12"/>
  </externalReferences>
  <definedNames>
    <definedName name="_GoBack" localSheetId="10">MOTIVOS!$A$23</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8" i="8" l="1"/>
  <c r="B37" i="8"/>
  <c r="B36" i="8"/>
  <c r="B35" i="8"/>
  <c r="B34" i="8"/>
  <c r="B33" i="8"/>
  <c r="B32" i="8"/>
  <c r="B31" i="8"/>
  <c r="B29" i="8"/>
  <c r="B28" i="8"/>
  <c r="B27" i="8"/>
  <c r="B26" i="8"/>
  <c r="B25" i="8"/>
  <c r="B24" i="8"/>
  <c r="B23" i="8"/>
  <c r="B22" i="8"/>
  <c r="B21" i="8"/>
  <c r="B20" i="8"/>
  <c r="B19" i="8"/>
  <c r="B18" i="8"/>
  <c r="B17" i="8"/>
  <c r="B16" i="8"/>
  <c r="B15" i="8"/>
  <c r="B14" i="8"/>
  <c r="B13" i="8"/>
  <c r="B12" i="8"/>
  <c r="B11" i="8"/>
  <c r="B10" i="8"/>
  <c r="D2" i="7"/>
  <c r="C2" i="7"/>
  <c r="B2" i="7"/>
  <c r="D7" i="8"/>
  <c r="B6" i="5"/>
  <c r="D7" i="9" l="1"/>
  <c r="B7" i="9"/>
  <c r="A8" i="8" l="1"/>
  <c r="I1280" i="7" l="1"/>
  <c r="L201" i="3"/>
  <c r="G101" i="3"/>
  <c r="L382" i="3"/>
  <c r="D193" i="7"/>
  <c r="D2706" i="7"/>
  <c r="M1915" i="7"/>
  <c r="H540" i="3"/>
  <c r="K348" i="3"/>
  <c r="E353" i="3"/>
  <c r="K682" i="7"/>
  <c r="D465" i="7"/>
  <c r="D4148" i="7"/>
  <c r="I92" i="7"/>
  <c r="J504" i="3"/>
  <c r="D1035" i="7"/>
  <c r="F327" i="3"/>
  <c r="D2309" i="7"/>
  <c r="G553" i="7"/>
  <c r="I133" i="7"/>
  <c r="K72" i="7"/>
  <c r="D561" i="7"/>
  <c r="K414" i="3"/>
  <c r="J96" i="7"/>
  <c r="D673" i="7"/>
  <c r="D3746" i="7"/>
  <c r="J228" i="3"/>
  <c r="D655" i="7"/>
  <c r="K1109" i="7"/>
  <c r="D1896" i="7"/>
  <c r="J116" i="7"/>
  <c r="L2256" i="7"/>
  <c r="D453" i="7"/>
  <c r="J1017" i="7"/>
  <c r="L234" i="3"/>
  <c r="G1819" i="7"/>
  <c r="J160" i="3"/>
  <c r="F744" i="7"/>
  <c r="C375" i="3"/>
  <c r="D2993" i="7"/>
  <c r="G174" i="7"/>
  <c r="J1041" i="7"/>
  <c r="J556" i="7"/>
  <c r="E473" i="3"/>
  <c r="C113" i="3"/>
  <c r="D1260" i="7"/>
  <c r="H351" i="3"/>
  <c r="F491" i="3"/>
  <c r="I491" i="7"/>
  <c r="I595" i="3"/>
  <c r="M283" i="7"/>
  <c r="M112" i="7"/>
  <c r="D1003" i="7"/>
  <c r="I2284" i="7"/>
  <c r="F1685" i="7"/>
  <c r="H606" i="7"/>
  <c r="D449" i="3"/>
  <c r="G1130" i="7"/>
  <c r="L324" i="7"/>
  <c r="K186" i="7"/>
  <c r="L9" i="3"/>
  <c r="L1461" i="7"/>
  <c r="D1554" i="7"/>
  <c r="I50" i="7"/>
  <c r="H374" i="3"/>
  <c r="J1497" i="7"/>
  <c r="D58" i="3"/>
  <c r="G433" i="7"/>
  <c r="F602" i="7"/>
  <c r="E227" i="3"/>
  <c r="J719" i="7"/>
  <c r="H538" i="7"/>
  <c r="C411" i="3"/>
  <c r="D229" i="7"/>
  <c r="F1017" i="7"/>
  <c r="F2881" i="7"/>
  <c r="K426" i="3"/>
  <c r="G521" i="3"/>
  <c r="E3589" i="7"/>
  <c r="G356" i="7"/>
  <c r="H942" i="7"/>
  <c r="D2746" i="7"/>
  <c r="L1278" i="7"/>
  <c r="D1756" i="7"/>
  <c r="D596" i="7"/>
  <c r="F374" i="3"/>
  <c r="G589" i="3"/>
  <c r="L508" i="7"/>
  <c r="K115" i="7"/>
  <c r="M1315" i="7"/>
  <c r="M1296" i="7"/>
  <c r="D3209" i="7"/>
  <c r="L266" i="7"/>
  <c r="D661" i="7"/>
  <c r="D3268" i="7"/>
  <c r="K32" i="7"/>
  <c r="D75" i="7"/>
  <c r="D4057" i="7"/>
  <c r="G385" i="3"/>
  <c r="L274" i="7"/>
  <c r="L246" i="3"/>
  <c r="E202" i="7"/>
  <c r="G3556" i="7"/>
  <c r="I518" i="3"/>
  <c r="D459" i="7"/>
  <c r="D2473" i="7"/>
  <c r="D1274" i="7"/>
  <c r="D44" i="7"/>
  <c r="L1829" i="7"/>
  <c r="E593" i="7"/>
  <c r="D3908" i="7"/>
  <c r="M2051" i="7"/>
  <c r="L759" i="7"/>
  <c r="H536" i="3"/>
  <c r="G1813" i="7"/>
  <c r="H287" i="3"/>
  <c r="M245" i="7"/>
  <c r="L311" i="3"/>
  <c r="L330" i="3"/>
  <c r="I436" i="7"/>
  <c r="E191" i="3"/>
  <c r="K798" i="7"/>
  <c r="K6" i="3"/>
  <c r="H411" i="7"/>
  <c r="D1944" i="7"/>
  <c r="D4349" i="7"/>
  <c r="D3148" i="7"/>
  <c r="C207" i="3"/>
  <c r="K2" i="7"/>
  <c r="I9" i="8" s="1"/>
  <c r="I254" i="3"/>
  <c r="M303" i="7"/>
  <c r="D11" i="7"/>
  <c r="L609" i="3"/>
  <c r="H697" i="7"/>
  <c r="D3697" i="7"/>
  <c r="D4407" i="7"/>
  <c r="D3485" i="7"/>
  <c r="D83" i="3"/>
  <c r="M298" i="7"/>
  <c r="I225" i="3"/>
  <c r="D1624" i="7"/>
  <c r="M252" i="7"/>
  <c r="L159" i="7"/>
  <c r="E333" i="3"/>
  <c r="D4111" i="7"/>
  <c r="G817" i="7"/>
  <c r="L61" i="3"/>
  <c r="D528" i="3"/>
  <c r="G547" i="7"/>
  <c r="L81" i="3"/>
  <c r="C476" i="3"/>
  <c r="L313" i="3"/>
  <c r="F1131" i="7"/>
  <c r="J70" i="3"/>
  <c r="L115" i="7"/>
  <c r="I567" i="3"/>
  <c r="E2328" i="7"/>
  <c r="D2619" i="7"/>
  <c r="L114" i="3"/>
  <c r="K162" i="7"/>
  <c r="M81" i="7"/>
  <c r="I500" i="7"/>
  <c r="F71" i="7"/>
  <c r="F546" i="7"/>
  <c r="D4750" i="7"/>
  <c r="G898" i="7"/>
  <c r="G643" i="7"/>
  <c r="K1967" i="7"/>
  <c r="D4115" i="7"/>
  <c r="K835" i="7"/>
  <c r="F479" i="3"/>
  <c r="J1052" i="7"/>
  <c r="K2335" i="7"/>
  <c r="H596" i="3"/>
  <c r="D4849" i="7"/>
  <c r="H305" i="7"/>
  <c r="D3799" i="7"/>
  <c r="I559" i="3"/>
  <c r="D1639" i="7"/>
  <c r="K619" i="7"/>
  <c r="F265" i="7"/>
  <c r="L605" i="3"/>
  <c r="F1553" i="7"/>
  <c r="D3206" i="7"/>
  <c r="M490" i="7"/>
  <c r="C10" i="3"/>
  <c r="A15" i="5" s="1"/>
  <c r="H560" i="7"/>
  <c r="D565" i="3"/>
  <c r="K419" i="3"/>
  <c r="L60" i="3"/>
  <c r="L423" i="3"/>
  <c r="K608" i="3"/>
  <c r="D52" i="3"/>
  <c r="J198" i="7"/>
  <c r="D2243" i="7"/>
  <c r="D212" i="7"/>
  <c r="I120" i="7"/>
  <c r="F297" i="7"/>
  <c r="I313" i="7"/>
  <c r="E128" i="3"/>
  <c r="D1197" i="7"/>
  <c r="D3818" i="7"/>
  <c r="F400" i="3"/>
  <c r="J1697" i="7"/>
  <c r="D990" i="7"/>
  <c r="H466" i="3"/>
  <c r="G636" i="7"/>
  <c r="I124" i="7"/>
  <c r="G276" i="7"/>
  <c r="E844" i="7"/>
  <c r="J216" i="3"/>
  <c r="G1217" i="7"/>
  <c r="K465" i="7"/>
  <c r="D1601" i="7"/>
  <c r="F279" i="7"/>
  <c r="D461" i="3"/>
  <c r="L479" i="7"/>
  <c r="G85" i="7"/>
  <c r="K512" i="3"/>
  <c r="I632" i="7"/>
  <c r="K80" i="7"/>
  <c r="F133" i="3"/>
  <c r="C314" i="3"/>
  <c r="D2836" i="7"/>
  <c r="F570" i="7"/>
  <c r="H183" i="7"/>
  <c r="D330" i="7"/>
  <c r="G629" i="3"/>
  <c r="E544" i="3"/>
  <c r="H1136" i="7"/>
  <c r="G610" i="7"/>
  <c r="D91" i="3"/>
  <c r="F86" i="3"/>
  <c r="G78" i="7"/>
  <c r="L485" i="3"/>
  <c r="J1477" i="7"/>
  <c r="H627" i="3"/>
  <c r="G222" i="7"/>
  <c r="K221" i="7"/>
  <c r="D3744" i="7"/>
  <c r="H44" i="3"/>
  <c r="M1926" i="7"/>
  <c r="J43" i="7"/>
  <c r="G881" i="7"/>
  <c r="M1043" i="7"/>
  <c r="M1600" i="7"/>
  <c r="D3537" i="7"/>
  <c r="F1025" i="7"/>
  <c r="M399" i="7"/>
  <c r="L419" i="3"/>
  <c r="D4903" i="7"/>
  <c r="G974" i="7"/>
  <c r="I1245" i="7"/>
  <c r="M345" i="7"/>
  <c r="D206" i="7"/>
  <c r="D3123" i="7"/>
  <c r="I346" i="3"/>
  <c r="F148" i="7"/>
  <c r="G638" i="7"/>
  <c r="E583" i="3"/>
  <c r="C607" i="3"/>
  <c r="D800" i="7"/>
  <c r="E303" i="3"/>
  <c r="I618" i="3"/>
  <c r="H4" i="3"/>
  <c r="F317" i="3"/>
  <c r="M418" i="7"/>
  <c r="E406" i="3"/>
  <c r="H118" i="3"/>
  <c r="K568" i="3"/>
  <c r="J215" i="7"/>
  <c r="D952" i="7"/>
  <c r="D592" i="7"/>
  <c r="D3738" i="7"/>
  <c r="I447" i="7"/>
  <c r="J302" i="3"/>
  <c r="J526" i="3"/>
  <c r="H440" i="3"/>
  <c r="D2635" i="7"/>
  <c r="D317" i="3"/>
  <c r="H1168" i="7"/>
  <c r="C583" i="3"/>
  <c r="H565" i="3"/>
  <c r="D1256" i="7"/>
  <c r="L228" i="7"/>
  <c r="E1297" i="7"/>
  <c r="M944" i="7"/>
  <c r="G1613" i="7"/>
  <c r="I356" i="3"/>
  <c r="K385" i="7"/>
  <c r="I301" i="3"/>
  <c r="G263" i="3"/>
  <c r="G863" i="7"/>
  <c r="J278" i="3"/>
  <c r="E93" i="7"/>
  <c r="L480" i="3"/>
  <c r="J196" i="3"/>
  <c r="D1313" i="7"/>
  <c r="D2747" i="7"/>
  <c r="L724" i="7"/>
  <c r="I766" i="7"/>
  <c r="M1705" i="7"/>
  <c r="D393" i="3"/>
  <c r="I78" i="3"/>
  <c r="E618" i="7"/>
  <c r="J146" i="3"/>
  <c r="E14" i="3"/>
  <c r="D4886" i="7"/>
  <c r="F455" i="7"/>
  <c r="E262" i="3"/>
  <c r="D3648" i="7"/>
  <c r="G19" i="3"/>
  <c r="D2609" i="7"/>
  <c r="G487" i="3"/>
  <c r="F435" i="7"/>
  <c r="G240" i="3"/>
  <c r="K1738" i="7"/>
  <c r="D359" i="7"/>
  <c r="D4271" i="7"/>
  <c r="D4957" i="7"/>
  <c r="F178" i="3"/>
  <c r="D2714" i="7"/>
  <c r="G302" i="7"/>
  <c r="H155" i="3"/>
  <c r="L1052" i="7"/>
  <c r="K1590" i="7"/>
  <c r="M1323" i="7"/>
  <c r="J477" i="3"/>
  <c r="L1484" i="7"/>
  <c r="K54" i="7"/>
  <c r="G20" i="7"/>
  <c r="K402" i="3"/>
  <c r="H546" i="3"/>
  <c r="G591" i="7"/>
  <c r="I1676" i="7"/>
  <c r="I1995" i="7"/>
  <c r="H28" i="3"/>
  <c r="D4207" i="7"/>
  <c r="K126" i="7"/>
  <c r="I15" i="3"/>
  <c r="J192" i="7"/>
  <c r="J191" i="3"/>
  <c r="D2645" i="7"/>
  <c r="J1146" i="7"/>
  <c r="C24" i="3"/>
  <c r="A29" i="5" s="1"/>
  <c r="H38" i="7"/>
  <c r="J918" i="7"/>
  <c r="E242" i="3"/>
  <c r="C298" i="3"/>
  <c r="D1322" i="7"/>
  <c r="D910" i="7"/>
  <c r="D3428" i="7"/>
  <c r="F847" i="7"/>
  <c r="E285" i="3"/>
  <c r="J103" i="3"/>
  <c r="D2260" i="7"/>
  <c r="D1047" i="7"/>
  <c r="C475" i="3"/>
  <c r="H627" i="7"/>
  <c r="M857" i="7"/>
  <c r="F881" i="7"/>
  <c r="C260" i="3"/>
  <c r="D1711" i="7"/>
  <c r="L154" i="3"/>
  <c r="E80" i="7"/>
  <c r="F80" i="7"/>
  <c r="D318" i="3"/>
  <c r="D1565" i="7"/>
  <c r="M472" i="7"/>
  <c r="J182" i="7"/>
  <c r="H947" i="7"/>
  <c r="D300" i="7"/>
  <c r="F455" i="3"/>
  <c r="G127" i="3"/>
  <c r="D954" i="7"/>
  <c r="G205" i="7"/>
  <c r="D2446" i="7"/>
  <c r="J261" i="3"/>
  <c r="I1698" i="7"/>
  <c r="D4221" i="7"/>
  <c r="L1326" i="7"/>
  <c r="J121" i="3"/>
  <c r="D1407" i="7"/>
  <c r="E292" i="3"/>
  <c r="D3884" i="7"/>
  <c r="D1249" i="7"/>
  <c r="D3406" i="7"/>
  <c r="L53" i="7"/>
  <c r="F675" i="7"/>
  <c r="G496" i="3"/>
  <c r="F2083" i="7"/>
  <c r="I541" i="3"/>
  <c r="I1778" i="7"/>
  <c r="G506" i="3"/>
  <c r="C64" i="3"/>
  <c r="G357" i="3"/>
  <c r="D1760" i="7"/>
  <c r="G1036" i="7"/>
  <c r="I1312" i="7"/>
  <c r="D1548" i="7"/>
  <c r="M1147" i="7"/>
  <c r="D349" i="3"/>
  <c r="D2282" i="7"/>
  <c r="G1955" i="7"/>
  <c r="D117" i="3"/>
  <c r="G460" i="7"/>
  <c r="H309" i="7"/>
  <c r="K1498" i="7"/>
  <c r="H1815" i="7"/>
  <c r="H550" i="7"/>
  <c r="D4392" i="7"/>
  <c r="J184" i="3"/>
  <c r="I326" i="7"/>
  <c r="F118" i="7"/>
  <c r="L146" i="3"/>
  <c r="H983" i="7"/>
  <c r="M562" i="7"/>
  <c r="D3532" i="7"/>
  <c r="G1061" i="7"/>
  <c r="J831" i="7"/>
  <c r="D2740" i="7"/>
  <c r="I2781" i="7"/>
  <c r="D1370" i="7"/>
  <c r="K120" i="7"/>
  <c r="D336" i="7"/>
  <c r="L585" i="3"/>
  <c r="G461" i="3"/>
  <c r="E470" i="7"/>
  <c r="J97" i="3"/>
  <c r="J334" i="3"/>
  <c r="M536" i="7"/>
  <c r="G274" i="7"/>
  <c r="D3389" i="7"/>
  <c r="F643" i="7"/>
  <c r="I715" i="7"/>
  <c r="J1088" i="7"/>
  <c r="D1045" i="7"/>
  <c r="G67" i="7"/>
  <c r="J315" i="7"/>
  <c r="G675" i="7"/>
  <c r="D108" i="3"/>
  <c r="M1118" i="7"/>
  <c r="M1030" i="7"/>
  <c r="D1657" i="7"/>
  <c r="F243" i="3"/>
  <c r="D280" i="3"/>
  <c r="E36" i="3"/>
  <c r="H1862" i="7"/>
  <c r="I552" i="7"/>
  <c r="I111" i="3"/>
  <c r="F342" i="7"/>
  <c r="L1805" i="7"/>
  <c r="D959" i="7"/>
  <c r="I297" i="7"/>
  <c r="L74" i="7"/>
  <c r="E1029" i="7"/>
  <c r="J139" i="3"/>
  <c r="C231" i="3"/>
  <c r="L851" i="7"/>
  <c r="M83" i="7"/>
  <c r="D1062" i="7"/>
  <c r="D3809" i="7"/>
  <c r="I316" i="3"/>
  <c r="I166" i="3"/>
  <c r="L1787" i="7"/>
  <c r="D4643" i="7"/>
  <c r="D4634" i="7"/>
  <c r="E203" i="7"/>
  <c r="H178" i="3"/>
  <c r="F1185" i="7"/>
  <c r="K132" i="7"/>
  <c r="G180" i="7"/>
  <c r="J1029" i="7"/>
  <c r="K237" i="3"/>
  <c r="L136" i="7"/>
  <c r="C158" i="3"/>
  <c r="J516" i="3"/>
  <c r="H777" i="7"/>
  <c r="I176" i="3"/>
  <c r="D2401" i="7"/>
  <c r="G441" i="3"/>
  <c r="D3636" i="7"/>
  <c r="E1575" i="7"/>
  <c r="C116" i="3"/>
  <c r="D2442" i="7"/>
  <c r="D1010" i="7"/>
  <c r="I293" i="3"/>
  <c r="E25" i="7"/>
  <c r="M1208" i="7"/>
  <c r="H405" i="3"/>
  <c r="L1101" i="7"/>
  <c r="D2967" i="7"/>
  <c r="I71" i="7"/>
  <c r="M423" i="7"/>
  <c r="L184" i="7"/>
  <c r="D151" i="7"/>
  <c r="F2006" i="7"/>
  <c r="F433" i="7"/>
  <c r="D4386" i="7"/>
  <c r="H146" i="7"/>
  <c r="H411" i="3"/>
  <c r="I520" i="3"/>
  <c r="L38" i="7"/>
  <c r="D2211" i="7"/>
  <c r="L615" i="3"/>
  <c r="I505" i="7"/>
  <c r="D1345" i="7"/>
  <c r="J631" i="7"/>
  <c r="C557" i="3"/>
  <c r="I110" i="7"/>
  <c r="J261" i="7"/>
  <c r="E398" i="3"/>
  <c r="H1798" i="7"/>
  <c r="D4681" i="7"/>
  <c r="I5" i="3"/>
  <c r="D4550" i="7"/>
  <c r="G172" i="7"/>
  <c r="G2840" i="7"/>
  <c r="D1833" i="7"/>
  <c r="D799" i="7"/>
  <c r="D2029" i="7"/>
  <c r="D726" i="7"/>
  <c r="I151" i="3"/>
  <c r="D3696" i="7"/>
  <c r="D2112" i="7"/>
  <c r="D2070" i="7"/>
  <c r="D2516" i="7"/>
  <c r="D2011" i="7"/>
  <c r="D3550" i="7"/>
  <c r="M1124" i="7"/>
  <c r="J195" i="3"/>
  <c r="H319" i="7"/>
  <c r="E314" i="3"/>
  <c r="D1529" i="7"/>
  <c r="D1597" i="7"/>
  <c r="F510" i="3"/>
  <c r="M3238" i="7"/>
  <c r="D6" i="7"/>
  <c r="L1044" i="7"/>
  <c r="D900" i="7"/>
  <c r="I473" i="3"/>
  <c r="D3106" i="7"/>
  <c r="G148" i="3"/>
  <c r="L323" i="7"/>
  <c r="F625" i="3"/>
  <c r="D128" i="7"/>
  <c r="E23" i="3"/>
  <c r="I428" i="3"/>
  <c r="J1321" i="7"/>
  <c r="F257" i="3"/>
  <c r="H2075" i="7"/>
  <c r="F546" i="3"/>
  <c r="I1997" i="7"/>
  <c r="H2604" i="7"/>
  <c r="K1070" i="7"/>
  <c r="D4748" i="7"/>
  <c r="D316" i="3"/>
  <c r="F57" i="3"/>
  <c r="D366" i="7"/>
  <c r="L1705" i="7"/>
  <c r="I291" i="3"/>
  <c r="K476" i="3"/>
  <c r="D946" i="7"/>
  <c r="L90" i="7"/>
  <c r="G936" i="7"/>
  <c r="C410" i="3"/>
  <c r="I514" i="3"/>
  <c r="D1484" i="7"/>
  <c r="D3522" i="7"/>
  <c r="D1340" i="7"/>
  <c r="E625" i="3"/>
  <c r="E187" i="3"/>
  <c r="I188" i="3"/>
  <c r="G567" i="3"/>
  <c r="I2362" i="7"/>
  <c r="I15" i="7"/>
  <c r="L309" i="3"/>
  <c r="L1436" i="7"/>
  <c r="G156" i="3"/>
  <c r="L830" i="7"/>
  <c r="L390" i="3"/>
  <c r="G583" i="7"/>
  <c r="L130" i="7"/>
  <c r="E112" i="3"/>
  <c r="D1405" i="7"/>
  <c r="H2126" i="7"/>
  <c r="L426" i="7"/>
  <c r="J352" i="3"/>
  <c r="D603" i="7"/>
  <c r="D3446" i="7"/>
  <c r="K2793" i="7"/>
  <c r="J459" i="7"/>
  <c r="D1754" i="7"/>
  <c r="H1415" i="7"/>
  <c r="E1045" i="7"/>
  <c r="G451" i="3"/>
  <c r="G199" i="7"/>
  <c r="D149" i="7"/>
  <c r="F84" i="3"/>
  <c r="J206" i="3"/>
  <c r="D1500" i="7"/>
  <c r="D1142" i="7"/>
  <c r="D3451" i="7"/>
  <c r="J1290" i="7"/>
  <c r="H414" i="7"/>
  <c r="D1627" i="7"/>
  <c r="D2021" i="7"/>
  <c r="H1828" i="7"/>
  <c r="D679" i="7"/>
  <c r="I498" i="3"/>
  <c r="H625" i="3"/>
  <c r="L456" i="7"/>
  <c r="K596" i="3"/>
  <c r="D529" i="7"/>
  <c r="G311" i="7"/>
  <c r="H435" i="7"/>
  <c r="K2089" i="7"/>
  <c r="K1551" i="7"/>
  <c r="F1224" i="7"/>
  <c r="I361" i="3"/>
  <c r="E128" i="7"/>
  <c r="M738" i="7"/>
  <c r="H268" i="7"/>
  <c r="E163" i="7"/>
  <c r="D1460" i="7"/>
  <c r="D2256" i="7"/>
  <c r="G481" i="7"/>
  <c r="K235" i="3"/>
  <c r="J86" i="7"/>
  <c r="I172" i="7"/>
  <c r="G628" i="7"/>
  <c r="I107" i="3"/>
  <c r="F545" i="3"/>
  <c r="I602" i="3"/>
  <c r="H971" i="7"/>
  <c r="E803" i="7"/>
  <c r="L612" i="3"/>
  <c r="J578" i="3"/>
  <c r="G233" i="7"/>
  <c r="D3514" i="7"/>
  <c r="G2570" i="7"/>
  <c r="L480" i="7"/>
  <c r="D570" i="3"/>
  <c r="J24" i="3"/>
  <c r="D858" i="7"/>
  <c r="D3776" i="7"/>
  <c r="E283" i="3"/>
  <c r="D4808" i="7"/>
  <c r="E601" i="7"/>
  <c r="E36" i="7"/>
  <c r="L433" i="3"/>
  <c r="L1138" i="7"/>
  <c r="M696" i="7"/>
  <c r="D1167" i="7"/>
  <c r="K423" i="7"/>
  <c r="M453" i="7"/>
  <c r="L1082" i="7"/>
  <c r="E1546" i="7"/>
  <c r="G2319" i="7"/>
  <c r="J274" i="7"/>
  <c r="D17" i="3"/>
  <c r="D1495" i="7"/>
  <c r="L226" i="7"/>
  <c r="J1260" i="7"/>
  <c r="E212" i="7"/>
  <c r="H201" i="3"/>
  <c r="H428" i="3"/>
  <c r="D306" i="3"/>
  <c r="E244" i="3"/>
  <c r="I480" i="3"/>
  <c r="I163" i="7"/>
  <c r="D621" i="3"/>
  <c r="J435" i="7"/>
  <c r="L379" i="3"/>
  <c r="F388" i="7"/>
  <c r="L133" i="3"/>
  <c r="D4383" i="7"/>
  <c r="I231" i="7"/>
  <c r="G440" i="7"/>
  <c r="L1967" i="7"/>
  <c r="K54" i="3"/>
  <c r="L2029" i="7"/>
  <c r="K155" i="3"/>
  <c r="D917" i="7"/>
  <c r="E322" i="3"/>
  <c r="H1633" i="7"/>
  <c r="L597" i="3"/>
  <c r="E347" i="3"/>
  <c r="D3478" i="7"/>
  <c r="L2266" i="7"/>
  <c r="D1965" i="7"/>
  <c r="D2539" i="7"/>
  <c r="E2384" i="7"/>
  <c r="I1352" i="7"/>
  <c r="J127" i="3"/>
  <c r="F319" i="3"/>
  <c r="M52" i="7"/>
  <c r="F540" i="3"/>
  <c r="E218" i="7"/>
  <c r="M528" i="7"/>
  <c r="D1545" i="7"/>
  <c r="D386" i="3"/>
  <c r="K1390" i="7"/>
  <c r="D1915" i="7"/>
  <c r="I493" i="3"/>
  <c r="D55" i="3"/>
  <c r="D2096" i="7"/>
  <c r="D4140" i="7"/>
  <c r="D505" i="3"/>
  <c r="D1380" i="7"/>
  <c r="K490" i="3"/>
  <c r="D2139" i="7"/>
  <c r="C11" i="3"/>
  <c r="A16" i="5" s="1"/>
  <c r="I57" i="3"/>
  <c r="I83" i="7"/>
  <c r="D606" i="7"/>
  <c r="M466" i="7"/>
  <c r="J527" i="3"/>
  <c r="D3382" i="7"/>
  <c r="I287" i="7"/>
  <c r="D2391" i="7"/>
  <c r="D3892" i="7"/>
  <c r="D432" i="3"/>
  <c r="F2562" i="7"/>
  <c r="G450" i="7"/>
  <c r="D342" i="7"/>
  <c r="H175" i="7"/>
  <c r="F1587" i="7"/>
  <c r="F321" i="7"/>
  <c r="K731" i="7"/>
  <c r="J200" i="3"/>
  <c r="I2421" i="7"/>
  <c r="D2534" i="7"/>
  <c r="H582" i="3"/>
  <c r="H542" i="7"/>
  <c r="D2659" i="7"/>
  <c r="D2549" i="7"/>
  <c r="E390" i="3"/>
  <c r="H606" i="3"/>
  <c r="D4328" i="7"/>
  <c r="M193" i="7"/>
  <c r="J18" i="3"/>
  <c r="J560" i="3"/>
  <c r="H718" i="7"/>
  <c r="J4" i="7"/>
  <c r="I1089" i="7"/>
  <c r="C336" i="3"/>
  <c r="G535" i="7"/>
  <c r="D1351" i="7"/>
  <c r="E341" i="3"/>
  <c r="E1334" i="7"/>
  <c r="J272" i="7"/>
  <c r="F459" i="3"/>
  <c r="J625" i="7"/>
  <c r="I794" i="7"/>
  <c r="D3691" i="7"/>
  <c r="F123" i="3"/>
  <c r="J830" i="7"/>
  <c r="L531" i="7"/>
  <c r="G384" i="3"/>
  <c r="H487" i="3"/>
  <c r="D4080" i="7"/>
  <c r="G154" i="7"/>
  <c r="K1378" i="7"/>
  <c r="D1245" i="7"/>
  <c r="F23" i="3"/>
  <c r="D494" i="3"/>
  <c r="M224" i="7"/>
  <c r="H458" i="3"/>
  <c r="E466" i="3"/>
  <c r="G10" i="7"/>
  <c r="J320" i="3"/>
  <c r="D3994" i="7"/>
  <c r="D456" i="7"/>
  <c r="D801" i="7"/>
  <c r="H371" i="3"/>
  <c r="G126" i="7"/>
  <c r="H352" i="3"/>
  <c r="L91" i="3"/>
  <c r="K1198" i="7"/>
  <c r="C612" i="3"/>
  <c r="L335" i="3"/>
  <c r="K7" i="3"/>
  <c r="C498" i="3"/>
  <c r="L3368" i="7"/>
  <c r="G97" i="3"/>
  <c r="D397" i="3"/>
  <c r="D439" i="7"/>
  <c r="E1377" i="7"/>
  <c r="E99" i="3"/>
  <c r="I342" i="7"/>
  <c r="M1332" i="7"/>
  <c r="M668" i="7"/>
  <c r="M27" i="7"/>
  <c r="J286" i="3"/>
  <c r="H626" i="3"/>
  <c r="M1004" i="7"/>
  <c r="G857" i="7"/>
  <c r="D504" i="7"/>
  <c r="J106" i="3"/>
  <c r="J3161" i="7"/>
  <c r="J292" i="7"/>
  <c r="H1285" i="7"/>
  <c r="D815" i="7"/>
  <c r="L396" i="7"/>
  <c r="D141" i="7"/>
  <c r="D2661" i="7"/>
  <c r="D4044" i="7"/>
  <c r="D4910" i="7"/>
  <c r="L460" i="3"/>
  <c r="D548" i="7"/>
  <c r="G190" i="3"/>
  <c r="D3805" i="7"/>
  <c r="J72" i="7"/>
  <c r="E197" i="7"/>
  <c r="G2105" i="7"/>
  <c r="D637" i="7"/>
  <c r="G520" i="3"/>
  <c r="L134" i="3"/>
  <c r="G199" i="3"/>
  <c r="M37" i="7"/>
  <c r="G2073" i="7"/>
  <c r="F156" i="3"/>
  <c r="D1806" i="7"/>
  <c r="I1361" i="7"/>
  <c r="H188" i="7"/>
  <c r="L321" i="3"/>
  <c r="K1027" i="7"/>
  <c r="H1416" i="7"/>
  <c r="D3996" i="7"/>
  <c r="D317" i="7"/>
  <c r="K393" i="3"/>
  <c r="K94" i="3"/>
  <c r="D1198" i="7"/>
  <c r="M1021" i="7"/>
  <c r="F652" i="7"/>
  <c r="C451" i="3"/>
  <c r="D4465" i="7"/>
  <c r="F296" i="7"/>
  <c r="L588" i="7"/>
  <c r="F396" i="3"/>
  <c r="K773" i="7"/>
  <c r="E348" i="7"/>
  <c r="I929" i="7"/>
  <c r="J1475" i="7"/>
  <c r="D495" i="7"/>
  <c r="M980" i="7"/>
  <c r="C536" i="3"/>
  <c r="J480" i="7"/>
  <c r="D4" i="3"/>
  <c r="J89" i="7"/>
  <c r="D1936" i="7"/>
  <c r="F516" i="7"/>
  <c r="C189" i="3"/>
  <c r="L363" i="3"/>
  <c r="G376" i="3"/>
  <c r="D3774" i="7"/>
  <c r="K569" i="3"/>
  <c r="H483" i="3"/>
  <c r="J2381" i="7"/>
  <c r="L165" i="3"/>
  <c r="L6" i="3"/>
  <c r="J1952" i="7"/>
  <c r="K517" i="3"/>
  <c r="K249" i="7"/>
  <c r="L269" i="3"/>
  <c r="L499" i="3"/>
  <c r="E1482" i="7"/>
  <c r="J257" i="3"/>
  <c r="D733" i="7"/>
  <c r="D4190" i="7"/>
  <c r="G278" i="3"/>
  <c r="D3561" i="7"/>
  <c r="K965" i="7"/>
  <c r="J473" i="3"/>
  <c r="I34" i="3"/>
  <c r="L487" i="3"/>
  <c r="E318" i="3"/>
  <c r="D4067" i="7"/>
  <c r="E114" i="3"/>
  <c r="G530" i="3"/>
  <c r="D4539" i="7"/>
  <c r="E235" i="7"/>
  <c r="G423" i="3"/>
  <c r="D4839" i="7"/>
  <c r="E1175" i="7"/>
  <c r="D566" i="3"/>
  <c r="I24" i="3"/>
  <c r="J161" i="3"/>
  <c r="K1471" i="7"/>
  <c r="F353" i="7"/>
  <c r="H18" i="3"/>
  <c r="D254" i="7"/>
  <c r="L359" i="3"/>
  <c r="L1228" i="7"/>
  <c r="H291" i="3"/>
  <c r="H429" i="3"/>
  <c r="G615" i="3"/>
  <c r="I114" i="3"/>
  <c r="H1965" i="7"/>
  <c r="E537" i="7"/>
  <c r="H462" i="3"/>
  <c r="D214" i="3"/>
  <c r="J214" i="3"/>
  <c r="J2602" i="7"/>
  <c r="E461" i="7"/>
  <c r="D4196" i="7"/>
  <c r="G372" i="7"/>
  <c r="G515" i="3"/>
  <c r="C573" i="3"/>
  <c r="G149" i="7"/>
  <c r="I4" i="7"/>
  <c r="K594" i="3"/>
  <c r="K70" i="3"/>
  <c r="M658" i="7"/>
  <c r="H388" i="3"/>
  <c r="I85" i="3"/>
  <c r="K44" i="7"/>
  <c r="E564" i="3"/>
  <c r="G1535" i="7"/>
  <c r="J461" i="3"/>
  <c r="C373" i="3"/>
  <c r="G492" i="3"/>
  <c r="F565" i="7"/>
  <c r="D270" i="7"/>
  <c r="G400" i="3"/>
  <c r="I1092" i="7"/>
  <c r="I221" i="3"/>
  <c r="E179" i="3"/>
  <c r="M1408" i="7"/>
  <c r="J563" i="3"/>
  <c r="K604" i="7"/>
  <c r="G247" i="7"/>
  <c r="D614" i="3"/>
  <c r="L241" i="3"/>
  <c r="K2809" i="7"/>
  <c r="J231" i="7"/>
  <c r="K127" i="7"/>
  <c r="K152" i="7"/>
  <c r="D2681" i="7"/>
  <c r="D3905" i="7"/>
  <c r="F163" i="3"/>
  <c r="E156" i="7"/>
  <c r="I435" i="3"/>
  <c r="D2515" i="7"/>
  <c r="F591" i="7"/>
  <c r="D3317" i="7"/>
  <c r="E333" i="7"/>
  <c r="D984" i="7"/>
  <c r="I524" i="3"/>
  <c r="E415" i="3"/>
  <c r="D1041" i="7"/>
  <c r="D3669" i="7"/>
  <c r="C525" i="3"/>
  <c r="D4670" i="7"/>
  <c r="D4390" i="7"/>
  <c r="F1161" i="7"/>
  <c r="H80" i="3"/>
  <c r="L608" i="3"/>
  <c r="D4932" i="7"/>
  <c r="L388" i="3"/>
  <c r="K879" i="7"/>
  <c r="F96" i="3"/>
  <c r="G244" i="7"/>
  <c r="L54" i="3"/>
  <c r="J301" i="7"/>
  <c r="I207" i="3"/>
  <c r="G291" i="3"/>
  <c r="G45" i="3"/>
  <c r="I302" i="3"/>
  <c r="D2173" i="7"/>
  <c r="L486" i="3"/>
  <c r="M314" i="7"/>
  <c r="D627" i="3"/>
  <c r="D40" i="3"/>
  <c r="D341" i="3"/>
  <c r="D407" i="7"/>
  <c r="J1324" i="7"/>
  <c r="I364" i="7"/>
  <c r="D566" i="7"/>
  <c r="D1085" i="7"/>
  <c r="D3015" i="7"/>
  <c r="E174" i="3"/>
  <c r="D1581" i="7"/>
  <c r="G33" i="3"/>
  <c r="D118" i="7"/>
  <c r="D2731" i="7"/>
  <c r="L460" i="7"/>
  <c r="C185" i="3"/>
  <c r="I1680" i="7"/>
  <c r="I1567" i="7"/>
  <c r="F1208" i="7"/>
  <c r="M178" i="7"/>
  <c r="D1175" i="7"/>
  <c r="J1355" i="7"/>
  <c r="D4492" i="7"/>
  <c r="D1201" i="7"/>
  <c r="D1243" i="7"/>
  <c r="F1581" i="7"/>
  <c r="G377" i="3"/>
  <c r="F1942" i="7"/>
  <c r="D1775" i="7"/>
  <c r="G476" i="3"/>
  <c r="E171" i="7"/>
  <c r="E1626" i="7"/>
  <c r="E478" i="7"/>
  <c r="G139" i="7"/>
  <c r="J1617" i="7"/>
  <c r="H177" i="7"/>
  <c r="J95" i="3"/>
  <c r="D248" i="7"/>
  <c r="D3855" i="7"/>
  <c r="D4879" i="7"/>
  <c r="D1477" i="7"/>
  <c r="K47" i="3"/>
  <c r="F855" i="7"/>
  <c r="C100" i="3"/>
  <c r="D1752" i="7"/>
  <c r="L126" i="7"/>
  <c r="L1345" i="7"/>
  <c r="I97" i="7"/>
  <c r="E35" i="7"/>
  <c r="D4757" i="7"/>
  <c r="L330" i="7"/>
  <c r="D1458" i="7"/>
  <c r="D2952" i="7"/>
  <c r="I215" i="3"/>
  <c r="F638" i="7"/>
  <c r="F172" i="7"/>
  <c r="I99" i="3"/>
  <c r="J687" i="7"/>
  <c r="L249" i="7"/>
  <c r="D2360" i="7"/>
  <c r="H25" i="3"/>
  <c r="D1710" i="7"/>
  <c r="K535" i="7"/>
  <c r="L1784" i="7"/>
  <c r="K310" i="7"/>
  <c r="F271" i="7"/>
  <c r="F252" i="3"/>
  <c r="D246" i="3"/>
  <c r="L915" i="7"/>
  <c r="J54" i="3"/>
  <c r="D2076" i="7"/>
  <c r="D1874" i="7"/>
  <c r="I40" i="3"/>
  <c r="D4788" i="7"/>
  <c r="D3683" i="7"/>
  <c r="C603" i="3"/>
  <c r="K289" i="3"/>
  <c r="L1723" i="7"/>
  <c r="G895" i="7"/>
  <c r="D1924" i="7"/>
  <c r="D1777" i="7"/>
  <c r="I584" i="3"/>
  <c r="F468" i="3"/>
  <c r="D3431" i="7"/>
  <c r="L1372" i="7"/>
  <c r="J199" i="3"/>
  <c r="D2118" i="7"/>
  <c r="J356" i="7"/>
  <c r="F1608" i="7"/>
  <c r="D429" i="7"/>
  <c r="D1247" i="7"/>
  <c r="H353" i="3"/>
  <c r="I427" i="7"/>
  <c r="G2222" i="7"/>
  <c r="D4523" i="7"/>
  <c r="F800" i="7"/>
  <c r="L101" i="7"/>
  <c r="F537" i="3"/>
  <c r="M267" i="7"/>
  <c r="K628" i="3"/>
  <c r="D2365" i="7"/>
  <c r="H645" i="7"/>
  <c r="D4437" i="7"/>
  <c r="E349" i="3"/>
  <c r="K295" i="7"/>
  <c r="L46" i="7"/>
  <c r="K142" i="7"/>
  <c r="H604" i="3"/>
  <c r="I2919" i="7"/>
  <c r="G449" i="3"/>
  <c r="H1022" i="7"/>
  <c r="K2352" i="7"/>
  <c r="C241" i="3"/>
  <c r="D2218" i="7"/>
  <c r="D1684" i="7"/>
  <c r="H630" i="7"/>
  <c r="M1101" i="7"/>
  <c r="E996" i="7"/>
  <c r="H121" i="7"/>
  <c r="L446" i="7"/>
  <c r="H2229" i="7"/>
  <c r="D1199" i="7"/>
  <c r="E378" i="7"/>
  <c r="E15" i="3"/>
  <c r="L114" i="7"/>
  <c r="J388" i="3"/>
  <c r="F1661" i="7"/>
  <c r="G1394" i="7"/>
  <c r="D865" i="7"/>
  <c r="G1240" i="7"/>
  <c r="E497" i="3"/>
  <c r="D27" i="3"/>
  <c r="F121" i="3"/>
  <c r="H678" i="7"/>
  <c r="J1905" i="7"/>
  <c r="F208" i="3"/>
  <c r="I599" i="3"/>
  <c r="J71" i="7"/>
  <c r="D2047" i="7"/>
  <c r="J438" i="7"/>
  <c r="D344" i="7"/>
  <c r="C530" i="3"/>
  <c r="E881" i="7"/>
  <c r="C350" i="3"/>
  <c r="I740" i="7"/>
  <c r="F629" i="3"/>
  <c r="D2305" i="7"/>
  <c r="C103" i="3"/>
  <c r="L972" i="7"/>
  <c r="G773" i="7"/>
  <c r="D923" i="7"/>
  <c r="M79" i="7"/>
  <c r="D869" i="7"/>
  <c r="G1278" i="7"/>
  <c r="E90" i="7"/>
  <c r="I347" i="3"/>
  <c r="L1986" i="7"/>
  <c r="L232" i="3"/>
  <c r="E519" i="3"/>
  <c r="G321" i="3"/>
  <c r="L259" i="3"/>
  <c r="K427" i="7"/>
  <c r="H99" i="3"/>
  <c r="H221" i="7"/>
  <c r="I621" i="3"/>
  <c r="L56" i="3"/>
  <c r="G524" i="3"/>
  <c r="D1232" i="7"/>
  <c r="E534" i="7"/>
  <c r="C464" i="3"/>
  <c r="D4467" i="7"/>
  <c r="H290" i="3"/>
  <c r="H903" i="7"/>
  <c r="H504" i="7"/>
  <c r="M2533" i="7"/>
  <c r="J1351" i="7"/>
  <c r="D398" i="3"/>
  <c r="K530" i="3"/>
  <c r="K557" i="3"/>
  <c r="G305" i="3"/>
  <c r="H286" i="7"/>
  <c r="H576" i="7"/>
  <c r="E285" i="7"/>
  <c r="M88" i="7"/>
  <c r="I369" i="7"/>
  <c r="H495" i="3"/>
  <c r="E21" i="7"/>
  <c r="J110" i="3"/>
  <c r="E836" i="7"/>
  <c r="I106" i="7"/>
  <c r="K458" i="3"/>
  <c r="I1311" i="7"/>
  <c r="J414" i="3"/>
  <c r="D3109" i="7"/>
  <c r="D2507" i="7"/>
  <c r="M839" i="7"/>
  <c r="G627" i="3"/>
  <c r="D4266" i="7"/>
  <c r="H215" i="7"/>
  <c r="D418" i="7"/>
  <c r="D971" i="7"/>
  <c r="K534" i="7"/>
  <c r="G2734" i="7"/>
  <c r="F592" i="7"/>
  <c r="M173" i="7"/>
  <c r="F1115" i="7"/>
  <c r="F385" i="7"/>
  <c r="D1021" i="7"/>
  <c r="J593" i="3"/>
  <c r="I41" i="7"/>
  <c r="D1077" i="7"/>
  <c r="D3418" i="7"/>
  <c r="F33" i="3"/>
  <c r="E54" i="7"/>
  <c r="H973" i="7"/>
  <c r="I67" i="7"/>
  <c r="D1152" i="7"/>
  <c r="E195" i="3"/>
  <c r="G358" i="3"/>
  <c r="E410" i="3"/>
  <c r="D1886" i="7"/>
  <c r="H306" i="7"/>
  <c r="M649" i="7"/>
  <c r="C222" i="3"/>
  <c r="F938" i="7"/>
  <c r="D4820" i="7"/>
  <c r="K34" i="3"/>
  <c r="E520" i="3"/>
  <c r="K50" i="3"/>
  <c r="C16" i="3"/>
  <c r="A21" i="5" s="1"/>
  <c r="L364" i="7"/>
  <c r="C626" i="3"/>
  <c r="D170" i="7"/>
  <c r="G505" i="3"/>
  <c r="K458" i="7"/>
  <c r="D4494" i="7"/>
  <c r="K483" i="7"/>
  <c r="D1178" i="7"/>
  <c r="H66" i="7"/>
  <c r="D3099" i="7"/>
  <c r="G293" i="7"/>
  <c r="D1632" i="7"/>
  <c r="L297" i="3"/>
  <c r="L218" i="3"/>
  <c r="M539" i="7"/>
  <c r="G271" i="3"/>
  <c r="F1289" i="7"/>
  <c r="G446" i="3"/>
  <c r="G701" i="7"/>
  <c r="D2156" i="7"/>
  <c r="F1406" i="7"/>
  <c r="C608" i="3"/>
  <c r="D80" i="3"/>
  <c r="H131" i="7"/>
  <c r="I280" i="3"/>
  <c r="I348" i="3"/>
  <c r="F1313" i="7"/>
  <c r="D3442" i="7"/>
  <c r="H1133" i="7"/>
  <c r="D1861" i="7"/>
  <c r="F362" i="3"/>
  <c r="E527" i="3"/>
  <c r="I38" i="3"/>
  <c r="K1543" i="7"/>
  <c r="H732" i="7"/>
  <c r="E455" i="7"/>
  <c r="J210" i="7"/>
  <c r="K626" i="3"/>
  <c r="D3108" i="7"/>
  <c r="C312" i="3"/>
  <c r="J546" i="3"/>
  <c r="I480" i="7"/>
  <c r="M1299" i="7"/>
  <c r="F309" i="3"/>
  <c r="J493" i="3"/>
  <c r="D560" i="7"/>
  <c r="L350" i="3"/>
  <c r="F634" i="7"/>
  <c r="L286" i="3"/>
  <c r="D1941" i="7"/>
  <c r="D4038" i="7"/>
  <c r="D4185" i="7"/>
  <c r="G220" i="3"/>
  <c r="J730" i="7"/>
  <c r="K1253" i="7"/>
  <c r="K133" i="7"/>
  <c r="C124" i="3"/>
  <c r="D1207" i="7"/>
  <c r="H402" i="3"/>
  <c r="J50" i="3"/>
  <c r="H437" i="7"/>
  <c r="D3082" i="7"/>
  <c r="E1534" i="7"/>
  <c r="H362" i="7"/>
  <c r="D1531" i="7"/>
  <c r="F1688" i="7"/>
  <c r="G1085" i="7"/>
  <c r="L169" i="7"/>
  <c r="I961" i="7"/>
  <c r="L34" i="7"/>
  <c r="M890" i="7"/>
  <c r="F311" i="7"/>
  <c r="K284" i="3"/>
  <c r="D2278" i="7"/>
  <c r="E514" i="3"/>
  <c r="L520" i="7"/>
  <c r="D2953" i="7"/>
  <c r="J114" i="7"/>
  <c r="G434" i="7"/>
  <c r="D1311" i="7"/>
  <c r="K339" i="3"/>
  <c r="L102" i="7"/>
  <c r="D256" i="3"/>
  <c r="D2315" i="7"/>
  <c r="L180" i="7"/>
  <c r="D2895" i="7"/>
  <c r="K1276" i="7"/>
  <c r="F1494" i="7"/>
  <c r="J62" i="3"/>
  <c r="D4113" i="7"/>
  <c r="F176" i="3"/>
  <c r="D1255" i="7"/>
  <c r="G575" i="7"/>
  <c r="F294" i="7"/>
  <c r="D263" i="3"/>
  <c r="G602" i="7"/>
  <c r="F549" i="3"/>
  <c r="D543" i="7"/>
  <c r="F1041" i="7"/>
  <c r="F227" i="3"/>
  <c r="D1251" i="7"/>
  <c r="D549" i="7"/>
  <c r="M785" i="7"/>
  <c r="I31" i="7"/>
  <c r="H304" i="3"/>
  <c r="J819" i="7"/>
  <c r="K1415" i="7"/>
  <c r="D4677" i="7"/>
  <c r="L1131" i="7"/>
  <c r="H1130" i="7"/>
  <c r="J393" i="7"/>
  <c r="F498" i="7"/>
  <c r="D2939" i="7"/>
  <c r="I77" i="3"/>
  <c r="M478" i="7"/>
  <c r="I234" i="7"/>
  <c r="D526" i="7"/>
  <c r="E46" i="7"/>
  <c r="L520" i="3"/>
  <c r="F280" i="3"/>
  <c r="D752" i="7"/>
  <c r="E867" i="7"/>
  <c r="D99" i="7"/>
  <c r="E1819" i="7"/>
  <c r="L440" i="3"/>
  <c r="D1231" i="7"/>
  <c r="C249" i="3"/>
  <c r="C122" i="3"/>
  <c r="D1473" i="7"/>
  <c r="D3690" i="7"/>
  <c r="J173" i="3"/>
  <c r="D3606" i="7"/>
  <c r="K1518" i="7"/>
  <c r="F178" i="7"/>
  <c r="K395" i="7"/>
  <c r="K2132" i="7"/>
  <c r="H193" i="7"/>
  <c r="J174" i="7"/>
  <c r="D3341" i="7"/>
  <c r="M1250" i="7"/>
  <c r="M56" i="7"/>
  <c r="I591" i="7"/>
  <c r="D1400" i="7"/>
  <c r="J1669" i="7"/>
  <c r="E170" i="3"/>
  <c r="E23" i="7"/>
  <c r="I46" i="3"/>
  <c r="D2537" i="7"/>
  <c r="I171" i="3"/>
  <c r="D1514" i="7"/>
  <c r="H385" i="7"/>
  <c r="I87" i="3"/>
  <c r="G1147" i="7"/>
  <c r="F651" i="7"/>
  <c r="D981" i="7"/>
  <c r="I390" i="7"/>
  <c r="L522" i="7"/>
  <c r="J2812" i="7"/>
  <c r="H193" i="3"/>
  <c r="D12" i="7"/>
  <c r="D1594" i="7"/>
  <c r="J266" i="7"/>
  <c r="D2911" i="7"/>
  <c r="D88" i="7"/>
  <c r="D4613" i="7"/>
  <c r="K1312" i="7"/>
  <c r="D1052" i="7"/>
  <c r="F218" i="3"/>
  <c r="F273" i="3"/>
  <c r="C534" i="3"/>
  <c r="G1081" i="7"/>
  <c r="D119" i="3"/>
  <c r="H980" i="7"/>
  <c r="H46" i="7"/>
  <c r="F337" i="3"/>
  <c r="H583" i="3"/>
  <c r="G1315" i="7"/>
  <c r="M366" i="7"/>
  <c r="D9" i="3"/>
  <c r="M554" i="7"/>
  <c r="E264" i="7"/>
  <c r="F569" i="3"/>
  <c r="L340" i="7"/>
  <c r="D3286" i="7"/>
  <c r="L103" i="7"/>
  <c r="L659" i="7"/>
  <c r="I2350" i="7"/>
  <c r="D254" i="3"/>
  <c r="I452" i="3"/>
  <c r="K1260" i="7"/>
  <c r="F2387" i="7"/>
  <c r="D4601" i="7"/>
  <c r="D2460" i="7"/>
  <c r="H318" i="7"/>
  <c r="H558" i="3"/>
  <c r="D256" i="7"/>
  <c r="D3709" i="7"/>
  <c r="M526" i="7"/>
  <c r="G606" i="3"/>
  <c r="K548" i="3"/>
  <c r="D1794" i="7"/>
  <c r="L140" i="7"/>
  <c r="M264" i="7"/>
  <c r="J2633" i="7"/>
  <c r="I252" i="3"/>
  <c r="D862" i="7"/>
  <c r="H1574" i="7"/>
  <c r="D1955" i="7"/>
  <c r="I369" i="3"/>
  <c r="F4" i="3"/>
  <c r="H330" i="7"/>
  <c r="D1409" i="7"/>
  <c r="F194" i="3"/>
  <c r="D4858" i="7"/>
  <c r="J2119" i="7"/>
  <c r="E324" i="7"/>
  <c r="K149" i="3"/>
  <c r="F611" i="7"/>
  <c r="D2209" i="7"/>
  <c r="D35" i="3"/>
  <c r="D2288" i="7"/>
  <c r="J439" i="3"/>
  <c r="I1584" i="7"/>
  <c r="D78" i="3"/>
  <c r="D4553" i="7"/>
  <c r="G223" i="7"/>
  <c r="E82" i="3"/>
  <c r="D1426" i="7"/>
  <c r="D1733" i="7"/>
  <c r="J426" i="3"/>
  <c r="F1292" i="7"/>
  <c r="I1192" i="7"/>
  <c r="K732" i="7"/>
  <c r="D924" i="7"/>
  <c r="E932" i="7"/>
  <c r="H704" i="7"/>
  <c r="I91" i="7"/>
  <c r="E235" i="3"/>
  <c r="L312" i="3"/>
  <c r="J350" i="3"/>
  <c r="I115" i="3"/>
  <c r="H276" i="3"/>
  <c r="J986" i="7"/>
  <c r="D2167" i="7"/>
  <c r="K512" i="7"/>
  <c r="I220" i="3"/>
  <c r="I561" i="7"/>
  <c r="J1606" i="7"/>
  <c r="D1595" i="7"/>
  <c r="F287" i="7"/>
  <c r="M341" i="7"/>
  <c r="G322" i="7"/>
  <c r="C520" i="3"/>
  <c r="L800" i="7"/>
  <c r="F63" i="7"/>
  <c r="K1634" i="7"/>
  <c r="F41" i="7"/>
  <c r="D2106" i="7"/>
  <c r="H401" i="7"/>
  <c r="D2432" i="7"/>
  <c r="J484" i="3"/>
  <c r="K498" i="3"/>
  <c r="L1072" i="7"/>
  <c r="I1322" i="7"/>
  <c r="M6" i="7"/>
  <c r="E157" i="3"/>
  <c r="G163" i="3"/>
  <c r="D4208" i="7"/>
  <c r="G570" i="3"/>
  <c r="G1133" i="7"/>
  <c r="F366" i="3"/>
  <c r="M2050" i="7"/>
  <c r="E2289" i="7"/>
  <c r="D270" i="3"/>
  <c r="I112" i="3"/>
  <c r="D3684" i="7"/>
  <c r="F510" i="7"/>
  <c r="D380" i="3"/>
  <c r="M1033" i="7"/>
  <c r="J295" i="3"/>
  <c r="D3178" i="7"/>
  <c r="J42" i="3"/>
  <c r="D1032" i="7"/>
  <c r="H174" i="3"/>
  <c r="J642" i="7"/>
  <c r="E277" i="7"/>
  <c r="E614" i="7"/>
  <c r="F511" i="7"/>
  <c r="F179" i="3"/>
  <c r="D81" i="3"/>
  <c r="F224" i="3"/>
  <c r="F646" i="7"/>
  <c r="D4636" i="7"/>
  <c r="E271" i="3"/>
  <c r="J49" i="7"/>
  <c r="L121" i="7"/>
  <c r="G2098" i="7"/>
  <c r="E929" i="7"/>
  <c r="F303" i="7"/>
  <c r="H365" i="3"/>
  <c r="D4466" i="7"/>
  <c r="D454" i="3"/>
  <c r="E20" i="7"/>
  <c r="E619" i="7"/>
  <c r="D2729" i="7"/>
  <c r="G306" i="3"/>
  <c r="D1355" i="7"/>
  <c r="D1796" i="7"/>
  <c r="K1259" i="7"/>
  <c r="F306" i="3"/>
  <c r="I96" i="3"/>
  <c r="D3571" i="7"/>
  <c r="H395" i="3"/>
  <c r="D3026" i="7"/>
  <c r="I298" i="3"/>
  <c r="I261" i="3"/>
  <c r="E162" i="7"/>
  <c r="D2095" i="7"/>
  <c r="F83" i="3"/>
  <c r="L600" i="7"/>
  <c r="L271" i="3"/>
  <c r="K2287" i="7"/>
  <c r="D2840" i="7"/>
  <c r="D179" i="7"/>
  <c r="D2410" i="7"/>
  <c r="D2317" i="7"/>
  <c r="M233" i="7"/>
  <c r="D2420" i="7"/>
  <c r="K1461" i="7"/>
  <c r="I1354" i="7"/>
  <c r="H273" i="3"/>
  <c r="J505" i="3"/>
  <c r="E454" i="3"/>
  <c r="K438" i="3"/>
  <c r="M368" i="7"/>
  <c r="I1836" i="7"/>
  <c r="J12" i="7"/>
  <c r="G122" i="7"/>
  <c r="J374" i="3"/>
  <c r="D540" i="7"/>
  <c r="C160" i="3"/>
  <c r="D1541" i="7"/>
  <c r="D2764" i="7"/>
  <c r="K1093" i="7"/>
  <c r="K92" i="3"/>
  <c r="D1767" i="7"/>
  <c r="K403" i="3"/>
  <c r="J12" i="3"/>
  <c r="G201" i="7"/>
  <c r="F530" i="3"/>
  <c r="I75" i="3"/>
  <c r="H465" i="3"/>
  <c r="D2371" i="7"/>
  <c r="E296" i="3"/>
  <c r="D1461" i="7"/>
  <c r="E499" i="3"/>
  <c r="D4161" i="7"/>
  <c r="D1831" i="7"/>
  <c r="D4028" i="7"/>
  <c r="H460" i="7"/>
  <c r="M729" i="7"/>
  <c r="H261" i="3"/>
  <c r="C497" i="3"/>
  <c r="J431" i="7"/>
  <c r="L220" i="3"/>
  <c r="E427" i="7"/>
  <c r="D4602" i="7"/>
  <c r="H1425" i="7"/>
  <c r="I659" i="7"/>
  <c r="H625" i="7"/>
  <c r="G1162" i="7"/>
  <c r="D4771" i="7"/>
  <c r="E839" i="7"/>
  <c r="H1917" i="7"/>
  <c r="J482" i="7"/>
  <c r="H1202" i="7"/>
  <c r="D1453" i="7"/>
  <c r="D168" i="7"/>
  <c r="L841" i="7"/>
  <c r="D2610" i="7"/>
  <c r="D2269" i="7"/>
  <c r="D275" i="3"/>
  <c r="D2298" i="7"/>
  <c r="D2427" i="7"/>
  <c r="F633" i="7"/>
  <c r="F614" i="7"/>
  <c r="M2342" i="7"/>
  <c r="F728" i="7"/>
  <c r="I183" i="3"/>
  <c r="J574" i="3"/>
  <c r="E1021" i="7"/>
  <c r="I562" i="3"/>
  <c r="D2200" i="7"/>
  <c r="D3185" i="7"/>
  <c r="I511" i="3"/>
  <c r="L208" i="3"/>
  <c r="J6" i="7"/>
  <c r="L539" i="3"/>
  <c r="E188" i="7"/>
  <c r="D3022" i="7"/>
  <c r="I457" i="3"/>
  <c r="I27" i="3"/>
  <c r="J510" i="3"/>
  <c r="C276" i="3"/>
  <c r="C543" i="3"/>
  <c r="L1406" i="7"/>
  <c r="G435" i="7"/>
  <c r="D1058" i="7"/>
  <c r="H204" i="3"/>
  <c r="H1055" i="7"/>
  <c r="L553" i="3"/>
  <c r="I373" i="3"/>
  <c r="I1189" i="7"/>
  <c r="D419" i="7"/>
  <c r="K151" i="7"/>
  <c r="D98" i="7"/>
  <c r="F247" i="7"/>
  <c r="H673" i="7"/>
  <c r="I86" i="3"/>
  <c r="G491" i="7"/>
  <c r="K82" i="3"/>
  <c r="G149" i="3"/>
  <c r="J51" i="3"/>
  <c r="D3360" i="7"/>
  <c r="I394" i="3"/>
  <c r="F43" i="3"/>
  <c r="F493" i="7"/>
  <c r="E397" i="3"/>
  <c r="K2" i="3"/>
  <c r="J7" i="5" s="1"/>
  <c r="L406" i="3"/>
  <c r="D2979" i="7"/>
  <c r="D607" i="3"/>
  <c r="L556" i="3"/>
  <c r="D2579" i="7"/>
  <c r="M646" i="7"/>
  <c r="E1022" i="7"/>
  <c r="H42" i="7"/>
  <c r="E339" i="3"/>
  <c r="D1574" i="7"/>
  <c r="L174" i="7"/>
  <c r="K1238" i="7"/>
  <c r="C379" i="3"/>
  <c r="M1306" i="7"/>
  <c r="D3653" i="7"/>
  <c r="G554" i="7"/>
  <c r="D590" i="7"/>
  <c r="D911" i="7"/>
  <c r="D4496" i="7"/>
  <c r="J74" i="3"/>
  <c r="H89" i="3"/>
  <c r="G417" i="7"/>
  <c r="G2456" i="7"/>
  <c r="L1240" i="7"/>
  <c r="D731" i="7"/>
  <c r="I1072" i="7"/>
  <c r="F594" i="3"/>
  <c r="G16" i="7"/>
  <c r="K857" i="7"/>
  <c r="C138" i="3"/>
  <c r="J2789" i="7"/>
  <c r="D598" i="7"/>
  <c r="D2850" i="7"/>
  <c r="F76" i="7"/>
  <c r="H207" i="3"/>
  <c r="K1384" i="7"/>
  <c r="D883" i="7"/>
  <c r="G138" i="3"/>
  <c r="M1095" i="7"/>
  <c r="D486" i="7"/>
  <c r="K2111" i="7"/>
  <c r="L347" i="3"/>
  <c r="C382" i="3"/>
  <c r="I1574" i="7"/>
  <c r="D1845" i="7"/>
  <c r="L1466" i="7"/>
  <c r="L61" i="7"/>
  <c r="M255" i="7"/>
  <c r="L150" i="3"/>
  <c r="J68" i="3"/>
  <c r="E208" i="3"/>
  <c r="D405" i="3"/>
  <c r="I426" i="7"/>
  <c r="D994" i="7"/>
  <c r="H624" i="3"/>
  <c r="D2529" i="7"/>
  <c r="E1238" i="7"/>
  <c r="I3364" i="7"/>
  <c r="F131" i="3"/>
  <c r="F108" i="3"/>
  <c r="E417" i="3"/>
  <c r="D439" i="3"/>
  <c r="D2046" i="7"/>
  <c r="D92" i="3"/>
  <c r="D2233" i="7"/>
  <c r="D5" i="7"/>
  <c r="C134" i="3"/>
  <c r="G789" i="7"/>
  <c r="J1314" i="7"/>
  <c r="I2399" i="7"/>
  <c r="H154" i="7"/>
  <c r="G170" i="7"/>
  <c r="D515" i="7"/>
  <c r="G185" i="3"/>
  <c r="F269" i="3"/>
  <c r="K331" i="3"/>
  <c r="I325" i="3"/>
  <c r="E650" i="7"/>
  <c r="E299" i="3"/>
  <c r="D599" i="7"/>
  <c r="I729" i="7"/>
  <c r="K119" i="3"/>
  <c r="D2693" i="7"/>
  <c r="E433" i="3"/>
  <c r="J81" i="3"/>
  <c r="H301" i="7"/>
  <c r="G1241" i="7"/>
  <c r="C618" i="3"/>
  <c r="D2970" i="7"/>
  <c r="E521" i="3"/>
  <c r="K268" i="3"/>
  <c r="I646" i="7"/>
  <c r="J118" i="3"/>
  <c r="L409" i="7"/>
  <c r="L191" i="7"/>
  <c r="I290" i="7"/>
  <c r="M114" i="7"/>
  <c r="J524" i="3"/>
  <c r="G234" i="3"/>
  <c r="K2100" i="7"/>
  <c r="G510" i="3"/>
  <c r="E239" i="3"/>
  <c r="C74" i="3"/>
  <c r="L329" i="3"/>
  <c r="J958" i="7"/>
  <c r="L159" i="3"/>
  <c r="D1891" i="7"/>
  <c r="G1636" i="7"/>
  <c r="F958" i="7"/>
  <c r="K416" i="7"/>
  <c r="D776" i="7"/>
  <c r="D2527" i="7"/>
  <c r="D2897" i="7"/>
  <c r="G420" i="7"/>
  <c r="E442" i="3"/>
  <c r="D2769" i="7"/>
  <c r="D4253" i="7"/>
  <c r="G372" i="3"/>
  <c r="D308" i="7"/>
  <c r="I1376" i="7"/>
  <c r="E282" i="3"/>
  <c r="G157" i="3"/>
  <c r="K1016" i="7"/>
  <c r="L1178" i="7"/>
  <c r="D1830" i="7"/>
  <c r="F407" i="7"/>
  <c r="K66" i="3"/>
  <c r="M24" i="7"/>
  <c r="D3476" i="7"/>
  <c r="D626" i="7"/>
  <c r="J507" i="3"/>
  <c r="J1650" i="7"/>
  <c r="J416" i="3"/>
  <c r="D4441" i="7"/>
  <c r="K236" i="7"/>
  <c r="H516" i="3"/>
  <c r="F254" i="3"/>
  <c r="I1485" i="7"/>
  <c r="F428" i="7"/>
  <c r="D3678" i="7"/>
  <c r="H349" i="3"/>
  <c r="M2417" i="7"/>
  <c r="H1292" i="7"/>
  <c r="K1173" i="7"/>
  <c r="E18" i="3"/>
  <c r="C105" i="3"/>
  <c r="D3756" i="7"/>
  <c r="K368" i="3"/>
  <c r="D1929" i="7"/>
  <c r="J1521" i="7"/>
  <c r="D3031" i="7"/>
  <c r="G135" i="3"/>
  <c r="M319" i="7"/>
  <c r="L1310" i="7"/>
  <c r="K90" i="3"/>
  <c r="D404" i="7"/>
  <c r="D115" i="3"/>
  <c r="D1391" i="7"/>
  <c r="H60" i="7"/>
  <c r="D1470" i="7"/>
  <c r="M313" i="7"/>
  <c r="G93" i="7"/>
  <c r="D2772" i="7"/>
  <c r="E4" i="3"/>
  <c r="M69" i="7"/>
  <c r="H1473" i="7"/>
  <c r="F261" i="3"/>
  <c r="C396" i="3"/>
  <c r="F100" i="7"/>
  <c r="D2639" i="7"/>
  <c r="F289" i="7"/>
  <c r="I17" i="7"/>
  <c r="E653" i="7"/>
  <c r="D374" i="3"/>
  <c r="D245" i="7"/>
  <c r="D3348" i="7"/>
  <c r="D616" i="3"/>
  <c r="H709" i="7"/>
  <c r="K196" i="7"/>
  <c r="G687" i="7"/>
  <c r="I40" i="7"/>
  <c r="D2780" i="7"/>
  <c r="D4565" i="7"/>
  <c r="J267" i="7"/>
  <c r="E281" i="3"/>
  <c r="M426" i="7"/>
  <c r="F464" i="3"/>
  <c r="F487" i="3"/>
  <c r="J115" i="7"/>
  <c r="K150" i="7"/>
  <c r="C212" i="3"/>
  <c r="K528" i="3"/>
  <c r="L854" i="7"/>
  <c r="D701" i="7"/>
  <c r="J230" i="3"/>
  <c r="M1581" i="7"/>
  <c r="L119" i="3"/>
  <c r="D14" i="3"/>
  <c r="E553" i="3"/>
  <c r="G341" i="7"/>
  <c r="D86" i="7"/>
  <c r="E365" i="7"/>
  <c r="L1593" i="7"/>
  <c r="F31" i="3"/>
  <c r="D1549" i="7"/>
  <c r="I434" i="3"/>
  <c r="K2172" i="7"/>
  <c r="D1744" i="7"/>
  <c r="M810" i="7"/>
  <c r="D3815" i="7"/>
  <c r="G183" i="3"/>
  <c r="I1362" i="7"/>
  <c r="I896" i="7"/>
  <c r="H62" i="7"/>
  <c r="D39" i="3"/>
  <c r="D1115" i="7"/>
  <c r="K181" i="3"/>
  <c r="F85" i="3"/>
  <c r="E1511" i="7"/>
  <c r="D1914" i="7"/>
  <c r="J580" i="3"/>
  <c r="I321" i="7"/>
  <c r="D1181" i="7"/>
  <c r="C115" i="3"/>
  <c r="M996" i="7"/>
  <c r="D3171" i="7"/>
  <c r="D478" i="3"/>
  <c r="D273" i="7"/>
  <c r="D539" i="7"/>
  <c r="G514" i="3"/>
  <c r="D338" i="7"/>
  <c r="J1908" i="7"/>
  <c r="H548" i="7"/>
  <c r="H635" i="7"/>
  <c r="D4110" i="7"/>
  <c r="I1038" i="7"/>
  <c r="D3048" i="7"/>
  <c r="D1980" i="7"/>
  <c r="L30" i="3"/>
  <c r="F400" i="7"/>
  <c r="G429" i="3"/>
  <c r="G123" i="7"/>
  <c r="D1401" i="7"/>
  <c r="D3030" i="7"/>
  <c r="E2418" i="7"/>
  <c r="I585" i="3"/>
  <c r="H209" i="3"/>
  <c r="C345" i="3"/>
  <c r="F35" i="7"/>
  <c r="D50" i="7"/>
  <c r="D65" i="7"/>
  <c r="J156" i="7"/>
  <c r="H231" i="3"/>
  <c r="L103" i="3"/>
  <c r="G1424" i="7"/>
  <c r="I623" i="3"/>
  <c r="M157" i="7"/>
  <c r="K6" i="7"/>
  <c r="D4673" i="7"/>
  <c r="J1269" i="7"/>
  <c r="C285" i="3"/>
  <c r="M1469" i="7"/>
  <c r="D4424" i="7"/>
  <c r="D2582" i="7"/>
  <c r="H1593" i="7"/>
  <c r="E213" i="3"/>
  <c r="F946" i="7"/>
  <c r="D2611" i="7"/>
  <c r="G175" i="3"/>
  <c r="E216" i="7"/>
  <c r="K141" i="3"/>
  <c r="D2597" i="7"/>
  <c r="E507" i="7"/>
  <c r="J44" i="3"/>
  <c r="L434" i="3"/>
  <c r="L2040" i="7"/>
  <c r="E358" i="3"/>
  <c r="D894" i="7"/>
  <c r="J2416" i="7"/>
  <c r="H911" i="7"/>
  <c r="L1058" i="7"/>
  <c r="F2847" i="7"/>
  <c r="H141" i="3"/>
  <c r="K360" i="3"/>
  <c r="H332" i="3"/>
  <c r="G113" i="3"/>
  <c r="G3176" i="7"/>
  <c r="J621" i="3"/>
  <c r="D524" i="3"/>
  <c r="K281" i="3"/>
  <c r="E540" i="7"/>
  <c r="H388" i="7"/>
  <c r="H95" i="3"/>
  <c r="C201" i="3"/>
  <c r="M2606" i="7"/>
  <c r="M189" i="7"/>
  <c r="I505" i="3"/>
  <c r="I1129" i="7"/>
  <c r="E162" i="3"/>
  <c r="D4143" i="7"/>
  <c r="F2197" i="7"/>
  <c r="K243" i="7"/>
  <c r="E353" i="7"/>
  <c r="G1146" i="7"/>
  <c r="K47" i="7"/>
  <c r="J36" i="7"/>
  <c r="D609" i="3"/>
  <c r="K948" i="7"/>
  <c r="D157" i="7"/>
  <c r="D1285" i="7"/>
  <c r="F1367" i="7"/>
  <c r="H40" i="7"/>
  <c r="M288" i="7"/>
  <c r="L605" i="7"/>
  <c r="D318" i="7"/>
  <c r="I2098" i="7"/>
  <c r="F22" i="7"/>
  <c r="K353" i="3"/>
  <c r="H2134" i="7"/>
  <c r="K2573" i="7"/>
  <c r="J197" i="3"/>
  <c r="E609" i="3"/>
  <c r="J346" i="7"/>
  <c r="D1257" i="7"/>
  <c r="D3822" i="7"/>
  <c r="D3136" i="7"/>
  <c r="J561" i="3"/>
  <c r="D3102" i="7"/>
  <c r="L273" i="7"/>
  <c r="H67" i="3"/>
  <c r="D234" i="3"/>
  <c r="I347" i="7"/>
  <c r="D527" i="3"/>
  <c r="H968" i="7"/>
  <c r="H569" i="3"/>
  <c r="D1857" i="7"/>
  <c r="F767" i="7"/>
  <c r="G688" i="7"/>
  <c r="L263" i="7"/>
  <c r="L1051" i="7"/>
  <c r="G355" i="7"/>
  <c r="D3153" i="7"/>
  <c r="C282" i="3"/>
  <c r="D307" i="3"/>
  <c r="D3392" i="7"/>
  <c r="D1865" i="7"/>
  <c r="E328" i="3"/>
  <c r="G341" i="3"/>
  <c r="E730" i="7"/>
  <c r="L340" i="3"/>
  <c r="D2941" i="7"/>
  <c r="D289" i="3"/>
  <c r="F114" i="3"/>
  <c r="D429" i="3"/>
  <c r="K748" i="7"/>
  <c r="J1072" i="7"/>
  <c r="F328" i="7"/>
  <c r="K448" i="7"/>
  <c r="D2412" i="7"/>
  <c r="H586" i="3"/>
  <c r="D831" i="7"/>
  <c r="H61" i="7"/>
  <c r="D146" i="3"/>
  <c r="D3651" i="7"/>
  <c r="M1130" i="7"/>
  <c r="H467" i="7"/>
  <c r="D3552" i="7"/>
  <c r="K984" i="7"/>
  <c r="G540" i="7"/>
  <c r="D576" i="3"/>
  <c r="M1434" i="7"/>
  <c r="D93" i="3"/>
  <c r="G264" i="3"/>
  <c r="G36" i="3"/>
  <c r="L471" i="3"/>
  <c r="D1609" i="7"/>
  <c r="D1209" i="7"/>
  <c r="E1009" i="7"/>
  <c r="G788" i="7"/>
  <c r="H238" i="7"/>
  <c r="D682" i="7"/>
  <c r="D1509" i="7"/>
  <c r="L1567" i="7"/>
  <c r="J517" i="7"/>
  <c r="I2074" i="7"/>
  <c r="D267" i="7"/>
  <c r="D3652" i="7"/>
  <c r="J1012" i="7"/>
  <c r="I328" i="3"/>
  <c r="K75" i="3"/>
  <c r="F1753" i="7"/>
  <c r="H320" i="3"/>
  <c r="H358" i="7"/>
  <c r="J503" i="3"/>
  <c r="L1327" i="7"/>
  <c r="D3825" i="7"/>
  <c r="D1055" i="7"/>
  <c r="J76" i="3"/>
  <c r="C333" i="3"/>
  <c r="L1018" i="7"/>
  <c r="M234" i="7"/>
  <c r="J791" i="7"/>
  <c r="D558" i="3"/>
  <c r="C496" i="3"/>
  <c r="D3771" i="7"/>
  <c r="C616" i="3"/>
  <c r="D257" i="3"/>
  <c r="I486" i="7"/>
  <c r="I1090" i="7"/>
  <c r="C112" i="3"/>
  <c r="H135" i="3"/>
  <c r="J682" i="7"/>
  <c r="L970" i="7"/>
  <c r="L259" i="7"/>
  <c r="D4522" i="7"/>
  <c r="E238" i="3"/>
  <c r="F116" i="7"/>
  <c r="D2307" i="7"/>
  <c r="I442" i="3"/>
  <c r="J363" i="7"/>
  <c r="H802" i="7"/>
  <c r="D435" i="3"/>
  <c r="I60" i="7"/>
  <c r="D1002" i="7"/>
  <c r="D4039" i="7"/>
  <c r="J461" i="7"/>
  <c r="D1321" i="7"/>
  <c r="C3" i="3"/>
  <c r="A8" i="5" s="1"/>
  <c r="K168" i="7"/>
  <c r="E773" i="7"/>
  <c r="G33" i="7"/>
  <c r="M1359" i="7"/>
  <c r="E410" i="7"/>
  <c r="E2478" i="7"/>
  <c r="H577" i="3"/>
  <c r="G523" i="7"/>
  <c r="I797" i="7"/>
  <c r="C509" i="3"/>
  <c r="F84" i="7"/>
  <c r="G219" i="7"/>
  <c r="E82" i="7"/>
  <c r="C609" i="3"/>
  <c r="K1468" i="7"/>
  <c r="J646" i="7"/>
  <c r="K1338" i="7"/>
  <c r="F727" i="7"/>
  <c r="D561" i="3"/>
  <c r="D476" i="7"/>
  <c r="D2383" i="7"/>
  <c r="I65" i="7"/>
  <c r="D73" i="7"/>
  <c r="J9" i="7"/>
  <c r="K1256" i="7"/>
  <c r="F56" i="7"/>
  <c r="L614" i="3"/>
  <c r="H277" i="3"/>
  <c r="J608" i="3"/>
  <c r="M605" i="7"/>
  <c r="F2435" i="7"/>
  <c r="D4210" i="7"/>
  <c r="M509" i="7"/>
  <c r="C328" i="3"/>
  <c r="F789" i="7"/>
  <c r="F53" i="7"/>
  <c r="E509" i="3"/>
  <c r="E1452" i="7"/>
  <c r="D3002" i="7"/>
  <c r="E165" i="7"/>
  <c r="H329" i="3"/>
  <c r="G546" i="3"/>
  <c r="L116" i="3"/>
  <c r="D2197" i="7"/>
  <c r="E1543" i="7"/>
  <c r="D3944" i="7"/>
  <c r="G682" i="7"/>
  <c r="D1320" i="7"/>
  <c r="E993" i="7"/>
  <c r="H928" i="7"/>
  <c r="D1436" i="7"/>
  <c r="J40" i="3"/>
  <c r="K107" i="7"/>
  <c r="K166" i="7"/>
  <c r="C599" i="3"/>
  <c r="D2778" i="7"/>
  <c r="I32" i="3"/>
  <c r="C506" i="3"/>
  <c r="D4779" i="7"/>
  <c r="K341" i="3"/>
  <c r="M198" i="7"/>
  <c r="E435" i="3"/>
  <c r="F1402" i="7"/>
  <c r="D4008" i="7"/>
  <c r="I1061" i="7"/>
  <c r="D4199" i="7"/>
  <c r="F423" i="3"/>
  <c r="M35" i="7"/>
  <c r="L21" i="7"/>
  <c r="I1063" i="7"/>
  <c r="J575" i="3"/>
  <c r="D1406" i="7"/>
  <c r="J102" i="3"/>
  <c r="D1649" i="7"/>
  <c r="K81" i="3"/>
  <c r="D1803" i="7"/>
  <c r="H545" i="7"/>
  <c r="F451" i="3"/>
  <c r="G415" i="3"/>
  <c r="D3593" i="7"/>
  <c r="D1800" i="7"/>
  <c r="G1314" i="7"/>
  <c r="J142" i="7"/>
  <c r="K492" i="3"/>
  <c r="E116" i="7"/>
  <c r="L87" i="3"/>
  <c r="E296" i="7"/>
  <c r="F526" i="3"/>
  <c r="H1207" i="7"/>
  <c r="E206" i="7"/>
  <c r="D2406" i="7"/>
  <c r="M1640" i="7"/>
  <c r="J899" i="7"/>
  <c r="G2219" i="7"/>
  <c r="D1333" i="7"/>
  <c r="L32" i="7"/>
  <c r="L1501" i="7"/>
  <c r="D118" i="3"/>
  <c r="D469" i="7"/>
  <c r="K333" i="7"/>
  <c r="K207" i="7"/>
  <c r="G532" i="3"/>
  <c r="H2409" i="7"/>
  <c r="I484" i="3"/>
  <c r="L117" i="3"/>
  <c r="E243" i="3"/>
  <c r="G409" i="7"/>
  <c r="J653" i="7"/>
  <c r="F203" i="3"/>
  <c r="E288" i="3"/>
  <c r="D3455" i="7"/>
  <c r="D1353" i="7"/>
  <c r="D2935" i="7"/>
  <c r="D2105" i="7"/>
  <c r="C51" i="3"/>
  <c r="A56" i="5" s="1"/>
  <c r="L3161" i="7"/>
  <c r="K65" i="3"/>
  <c r="E3217" i="7"/>
  <c r="H108" i="7"/>
  <c r="J727" i="7"/>
  <c r="D3133" i="7"/>
  <c r="L468" i="3"/>
  <c r="D2492" i="7"/>
  <c r="I1111" i="7"/>
  <c r="C445" i="3"/>
  <c r="E177" i="3"/>
  <c r="J5" i="3"/>
  <c r="E1515" i="7"/>
  <c r="G151" i="3"/>
  <c r="D2849" i="7"/>
  <c r="D286" i="3"/>
  <c r="H154" i="3"/>
  <c r="E34" i="3"/>
  <c r="I114" i="7"/>
  <c r="D1155" i="7"/>
  <c r="E1923" i="7"/>
  <c r="D4786" i="7"/>
  <c r="D2962" i="7"/>
  <c r="D1603" i="7"/>
  <c r="D763" i="7"/>
  <c r="G307" i="3"/>
  <c r="J1129" i="7"/>
  <c r="K78" i="3"/>
  <c r="E203" i="3"/>
  <c r="H454" i="3"/>
  <c r="I560" i="3"/>
  <c r="G211" i="7"/>
  <c r="D1669" i="7"/>
  <c r="J123" i="7"/>
  <c r="M1632" i="7"/>
  <c r="L568" i="7"/>
  <c r="H20" i="7"/>
  <c r="J392" i="3"/>
  <c r="D1326" i="7"/>
  <c r="J325" i="3"/>
  <c r="D8" i="3"/>
  <c r="G283" i="7"/>
  <c r="H581" i="3"/>
  <c r="C367" i="3"/>
  <c r="H83" i="3"/>
  <c r="H2113" i="7"/>
  <c r="I1221" i="7"/>
  <c r="I226" i="3"/>
  <c r="I1116" i="7"/>
  <c r="K1512" i="7"/>
  <c r="C218" i="3"/>
  <c r="D4520" i="7"/>
  <c r="G359" i="3"/>
  <c r="K41" i="3"/>
  <c r="D2957" i="7"/>
  <c r="L988" i="7"/>
  <c r="H217" i="3"/>
  <c r="F463" i="7"/>
  <c r="L262" i="7"/>
  <c r="D2050" i="7"/>
  <c r="J220" i="3"/>
  <c r="F55" i="3"/>
  <c r="C416" i="3"/>
  <c r="E401" i="3"/>
  <c r="K2308" i="7"/>
  <c r="D222" i="3"/>
  <c r="I467" i="7"/>
  <c r="G762" i="7"/>
  <c r="K49" i="7"/>
  <c r="G3" i="7"/>
  <c r="D4471" i="7"/>
  <c r="F139" i="3"/>
  <c r="G581" i="3"/>
  <c r="K233" i="3"/>
  <c r="G333" i="7"/>
  <c r="L552" i="7"/>
  <c r="D2175" i="7"/>
  <c r="D1688" i="7"/>
  <c r="E800" i="7"/>
  <c r="D914" i="7"/>
  <c r="D3433" i="7"/>
  <c r="G227" i="3"/>
  <c r="K249" i="3"/>
  <c r="D2346" i="7"/>
  <c r="J1340" i="7"/>
  <c r="G667" i="7"/>
  <c r="J283" i="3"/>
  <c r="F32" i="7"/>
  <c r="C508" i="3"/>
  <c r="K452" i="3"/>
  <c r="I206" i="3"/>
  <c r="D2801" i="7"/>
  <c r="I208" i="3"/>
  <c r="D794" i="7"/>
  <c r="M1602" i="7"/>
  <c r="F936" i="7"/>
  <c r="D719" i="7"/>
  <c r="K184" i="3"/>
  <c r="J206" i="7"/>
  <c r="D3281" i="7"/>
  <c r="E88" i="7"/>
  <c r="G191" i="3"/>
  <c r="M1561" i="7"/>
  <c r="D782" i="7"/>
  <c r="D410" i="3"/>
  <c r="E72" i="3"/>
  <c r="E299" i="7"/>
  <c r="E590" i="3"/>
  <c r="K725" i="7"/>
  <c r="L1070" i="7"/>
  <c r="G1906" i="7"/>
  <c r="F94" i="3"/>
  <c r="D1228" i="7"/>
  <c r="D618" i="3"/>
  <c r="M854" i="7"/>
  <c r="E571" i="7"/>
  <c r="D3096" i="7"/>
  <c r="H776" i="7"/>
  <c r="E635" i="7"/>
  <c r="M392" i="7"/>
  <c r="K434" i="3"/>
  <c r="D2470" i="7"/>
  <c r="D890" i="7"/>
  <c r="D2017" i="7"/>
  <c r="D4011" i="7"/>
  <c r="D4235" i="7"/>
  <c r="I295" i="3"/>
  <c r="E489" i="3"/>
  <c r="H612" i="3"/>
  <c r="J113" i="3"/>
  <c r="H553" i="3"/>
  <c r="I463" i="3"/>
  <c r="H511" i="3"/>
  <c r="D3972" i="7"/>
  <c r="J1688" i="7"/>
  <c r="M1688" i="7"/>
  <c r="G210" i="3"/>
  <c r="I210" i="3"/>
  <c r="D961" i="7"/>
  <c r="L580" i="7"/>
  <c r="D1908" i="7"/>
  <c r="J289" i="3"/>
  <c r="D3375" i="7"/>
  <c r="J312" i="3"/>
  <c r="H345" i="3"/>
  <c r="M1727" i="7"/>
  <c r="G461" i="7"/>
  <c r="I12" i="3"/>
  <c r="H557" i="7"/>
  <c r="D258" i="3"/>
  <c r="G240" i="7"/>
  <c r="G601" i="3"/>
  <c r="D3535" i="7"/>
  <c r="J444" i="3"/>
  <c r="C242" i="3"/>
  <c r="D3292" i="7"/>
  <c r="D4182" i="7"/>
  <c r="D2770" i="7"/>
  <c r="H234" i="7"/>
  <c r="I1981" i="7"/>
  <c r="D4893" i="7"/>
  <c r="M364" i="7"/>
  <c r="E384" i="3"/>
  <c r="J503" i="7"/>
  <c r="E610" i="7"/>
  <c r="D4654" i="7"/>
  <c r="D314" i="3"/>
  <c r="F282" i="7"/>
  <c r="L722" i="7"/>
  <c r="G257" i="3"/>
  <c r="K1473" i="7"/>
  <c r="I1371" i="7"/>
  <c r="H368" i="7"/>
  <c r="F149" i="3"/>
  <c r="C226" i="3"/>
  <c r="I453" i="3"/>
  <c r="J149" i="7"/>
  <c r="D2083" i="7"/>
  <c r="E1067" i="7"/>
  <c r="F442" i="7"/>
  <c r="M1384" i="7"/>
  <c r="E616" i="3"/>
  <c r="E1150" i="7"/>
  <c r="J1595" i="7"/>
  <c r="M936" i="7"/>
  <c r="J177" i="3"/>
  <c r="F93" i="3"/>
  <c r="E1128" i="7"/>
  <c r="K89" i="3"/>
  <c r="D3835" i="7"/>
  <c r="M977" i="7"/>
  <c r="K1501" i="7"/>
  <c r="D4850" i="7"/>
  <c r="K362" i="3"/>
  <c r="L133" i="7"/>
  <c r="J135" i="7"/>
  <c r="G1406" i="7"/>
  <c r="D504" i="3"/>
  <c r="J39" i="3"/>
  <c r="D1610" i="7"/>
  <c r="H367" i="3"/>
  <c r="J555" i="3"/>
  <c r="E16" i="7"/>
  <c r="D3810" i="7"/>
  <c r="G1419" i="7"/>
  <c r="I146" i="3"/>
  <c r="K1892" i="7"/>
  <c r="D1375" i="7"/>
  <c r="K1970" i="7"/>
  <c r="D4404" i="7"/>
  <c r="K143" i="3"/>
  <c r="K1497" i="7"/>
  <c r="K451" i="3"/>
  <c r="J460" i="3"/>
  <c r="M723" i="7"/>
  <c r="I1031" i="7"/>
  <c r="K522" i="7"/>
  <c r="L282" i="3"/>
  <c r="D683" i="7"/>
  <c r="I451" i="7"/>
  <c r="F536" i="3"/>
  <c r="D4517" i="7"/>
  <c r="J443" i="3"/>
  <c r="J1310" i="7"/>
  <c r="G50" i="3"/>
  <c r="G2037" i="7"/>
  <c r="D3900" i="7"/>
  <c r="H107" i="3"/>
  <c r="I776" i="7"/>
  <c r="F278" i="7"/>
  <c r="I1544" i="7"/>
  <c r="M309" i="7"/>
  <c r="J708" i="7"/>
  <c r="D56" i="3"/>
  <c r="D2738" i="7"/>
  <c r="K342" i="3"/>
  <c r="D549" i="3"/>
  <c r="K143" i="7"/>
  <c r="D412" i="7"/>
  <c r="I571" i="3"/>
  <c r="D323" i="7"/>
  <c r="F360" i="3"/>
  <c r="H424" i="7"/>
  <c r="E189" i="3"/>
  <c r="H445" i="3"/>
  <c r="D4393" i="7"/>
  <c r="D43" i="3"/>
  <c r="E1391" i="7"/>
  <c r="I542" i="3"/>
  <c r="E470" i="3"/>
  <c r="J532" i="3"/>
  <c r="L314" i="7"/>
  <c r="H394" i="3"/>
  <c r="F195" i="3"/>
  <c r="M1214" i="7"/>
  <c r="G1317" i="7"/>
  <c r="I16" i="3"/>
  <c r="F217" i="3"/>
  <c r="H2364" i="7"/>
  <c r="D426" i="3"/>
  <c r="G442" i="3"/>
  <c r="I232" i="3"/>
  <c r="E518" i="3"/>
  <c r="C148" i="3"/>
  <c r="L46" i="3"/>
  <c r="D2310" i="7"/>
  <c r="D847" i="7"/>
  <c r="L565" i="3"/>
  <c r="D2761" i="7"/>
  <c r="C540" i="3"/>
  <c r="D1151" i="7"/>
  <c r="D2457" i="7"/>
  <c r="F1894" i="7"/>
  <c r="L613" i="3"/>
  <c r="D496" i="7"/>
  <c r="F1872" i="7"/>
  <c r="K455" i="3"/>
  <c r="D2943" i="7"/>
  <c r="L214" i="7"/>
  <c r="J405" i="3"/>
  <c r="G1297" i="7"/>
  <c r="K1639" i="7"/>
  <c r="L960" i="7"/>
  <c r="G117" i="3"/>
  <c r="F711" i="7"/>
  <c r="D1912" i="7"/>
  <c r="E139" i="3"/>
  <c r="E532" i="3"/>
  <c r="D3141" i="7"/>
  <c r="D357" i="7"/>
  <c r="E1282" i="7"/>
  <c r="C67" i="3"/>
  <c r="E515" i="3"/>
  <c r="L186" i="7"/>
  <c r="G518" i="3"/>
  <c r="L1199" i="7"/>
  <c r="D3328" i="7"/>
  <c r="L392" i="7"/>
  <c r="D1956" i="7"/>
  <c r="C421" i="3"/>
  <c r="D50" i="3"/>
  <c r="H643" i="7"/>
  <c r="L180" i="3"/>
  <c r="K101" i="7"/>
  <c r="F1631" i="7"/>
  <c r="G825" i="7"/>
  <c r="I516" i="7"/>
  <c r="H538" i="3"/>
  <c r="D3137" i="7"/>
  <c r="F198" i="7"/>
  <c r="M803" i="7"/>
  <c r="D1359" i="7"/>
  <c r="I593" i="3"/>
  <c r="I311" i="3"/>
  <c r="L59" i="7"/>
  <c r="D783" i="7"/>
  <c r="E588" i="3"/>
  <c r="H3606" i="7"/>
  <c r="E143" i="7"/>
  <c r="J1737" i="7"/>
  <c r="D2866" i="7"/>
  <c r="J751" i="7"/>
  <c r="I443" i="3"/>
  <c r="D229" i="3"/>
  <c r="F127" i="3"/>
  <c r="F604" i="3"/>
  <c r="D2287" i="7"/>
  <c r="M448" i="7"/>
  <c r="D272" i="7"/>
  <c r="D3846" i="7"/>
  <c r="D2274" i="7"/>
  <c r="M1060" i="7"/>
  <c r="D882" i="7"/>
  <c r="K602" i="3"/>
  <c r="D195" i="7"/>
  <c r="I496" i="7"/>
  <c r="F476" i="3"/>
  <c r="F320" i="7"/>
  <c r="I343" i="7"/>
  <c r="L196" i="3"/>
  <c r="F20" i="7"/>
  <c r="D806" i="7"/>
  <c r="D766" i="7"/>
  <c r="L1034" i="7"/>
  <c r="J207" i="3"/>
  <c r="F1129" i="7"/>
  <c r="F465" i="3"/>
  <c r="G722" i="7"/>
  <c r="I296" i="7"/>
  <c r="H412" i="3"/>
  <c r="E149" i="7"/>
  <c r="L1917" i="7"/>
  <c r="L651" i="7"/>
  <c r="L229" i="3"/>
  <c r="I545" i="3"/>
  <c r="C515" i="3"/>
  <c r="G176" i="3"/>
  <c r="D3195" i="7"/>
  <c r="G2833" i="7"/>
  <c r="M934" i="7"/>
  <c r="L365" i="3"/>
  <c r="I1791" i="7"/>
  <c r="G120" i="3"/>
  <c r="C472" i="3"/>
  <c r="H1322" i="7"/>
  <c r="D3070" i="7"/>
  <c r="K340" i="3"/>
  <c r="C297" i="3"/>
  <c r="D4126" i="7"/>
  <c r="K97" i="3"/>
  <c r="H1776" i="7"/>
  <c r="M480" i="7"/>
  <c r="J221" i="7"/>
  <c r="D48" i="7"/>
  <c r="H641" i="7"/>
  <c r="L616" i="7"/>
  <c r="E447" i="3"/>
  <c r="H283" i="7"/>
  <c r="L107" i="3"/>
  <c r="E1652" i="7"/>
  <c r="I503" i="3"/>
  <c r="F311" i="3"/>
  <c r="F1125" i="7"/>
  <c r="G338" i="3"/>
  <c r="D818" i="7"/>
  <c r="G107" i="7"/>
  <c r="D4646" i="7"/>
  <c r="L623" i="3"/>
  <c r="G158" i="3"/>
  <c r="D2177" i="7"/>
  <c r="I416" i="3"/>
  <c r="J31" i="3"/>
  <c r="H315" i="3"/>
  <c r="D4916" i="7"/>
  <c r="G285" i="3"/>
  <c r="L57" i="7"/>
  <c r="E528" i="3"/>
  <c r="H155" i="7"/>
  <c r="K434" i="7"/>
  <c r="K169" i="3"/>
  <c r="G307" i="7"/>
  <c r="D773" i="7"/>
  <c r="L338" i="3"/>
  <c r="D75" i="3"/>
  <c r="G1021" i="7"/>
  <c r="E551" i="3"/>
  <c r="K374" i="3"/>
  <c r="H358" i="3"/>
  <c r="H567" i="3"/>
  <c r="J439" i="7"/>
  <c r="H106" i="3"/>
  <c r="F316" i="3"/>
  <c r="K28" i="3"/>
  <c r="K440" i="3"/>
  <c r="E133" i="7"/>
  <c r="M2177" i="7"/>
  <c r="K1809" i="7"/>
  <c r="E524" i="7"/>
  <c r="E377" i="3"/>
  <c r="G491" i="3"/>
  <c r="H603" i="3"/>
  <c r="G749" i="7"/>
  <c r="K257" i="3"/>
  <c r="M685" i="7"/>
  <c r="H749" i="7"/>
  <c r="M2094" i="7"/>
  <c r="H785" i="7"/>
  <c r="K1132" i="7"/>
  <c r="I548" i="3"/>
  <c r="J241" i="3"/>
  <c r="D3614" i="7"/>
  <c r="D957" i="7"/>
  <c r="D674" i="7"/>
  <c r="H744" i="7"/>
  <c r="I303" i="7"/>
  <c r="L338" i="7"/>
  <c r="I603" i="3"/>
  <c r="I448" i="3"/>
  <c r="K1434" i="7"/>
  <c r="D3795" i="7"/>
  <c r="D886" i="7"/>
  <c r="D3863" i="7"/>
  <c r="D948" i="7"/>
  <c r="F171" i="7"/>
  <c r="J446" i="3"/>
  <c r="D363" i="7"/>
  <c r="I635" i="7"/>
  <c r="K261" i="3"/>
  <c r="G1266" i="7"/>
  <c r="E1036" i="7"/>
  <c r="H281" i="7"/>
  <c r="D2828" i="7"/>
  <c r="G1050" i="7"/>
  <c r="L1065" i="7"/>
  <c r="I154" i="7"/>
  <c r="G63" i="7"/>
  <c r="L362" i="7"/>
  <c r="L860" i="7"/>
  <c r="G746" i="7"/>
  <c r="G280" i="3"/>
  <c r="F135" i="7"/>
  <c r="I272" i="3"/>
  <c r="L315" i="3"/>
  <c r="G770" i="7"/>
  <c r="H297" i="3"/>
  <c r="J133" i="7"/>
  <c r="H473" i="7"/>
  <c r="L468" i="7"/>
  <c r="F578" i="3"/>
  <c r="H2018" i="7"/>
  <c r="L1015" i="7"/>
  <c r="J240" i="3"/>
  <c r="E79" i="7"/>
  <c r="K612" i="3"/>
  <c r="M555" i="7"/>
  <c r="D4308" i="7"/>
  <c r="D45" i="3"/>
  <c r="E31" i="3"/>
  <c r="K973" i="7"/>
  <c r="F739" i="7"/>
  <c r="K830" i="7"/>
  <c r="F69" i="7"/>
  <c r="L2412" i="7"/>
  <c r="L2071" i="7"/>
  <c r="L380" i="3"/>
  <c r="G1059" i="7"/>
  <c r="I1377" i="7"/>
  <c r="C340" i="3"/>
  <c r="M2444" i="7"/>
  <c r="I130" i="7"/>
  <c r="E574" i="7"/>
  <c r="M318" i="7"/>
  <c r="D4790" i="7"/>
  <c r="M486" i="7"/>
  <c r="D403" i="3"/>
  <c r="E392" i="7"/>
  <c r="M381" i="7"/>
  <c r="D1376" i="7"/>
  <c r="G1412" i="7"/>
  <c r="G569" i="3"/>
  <c r="G2817" i="7"/>
  <c r="D3287" i="7"/>
  <c r="L302" i="7"/>
  <c r="D39" i="7"/>
  <c r="L2726" i="7"/>
  <c r="D3283" i="7"/>
  <c r="M3303" i="7"/>
  <c r="L1096" i="7"/>
  <c r="D4856" i="7"/>
  <c r="F509" i="3"/>
  <c r="K1082" i="7"/>
  <c r="I189" i="3"/>
  <c r="D347" i="7"/>
  <c r="H409" i="3"/>
  <c r="K679" i="7"/>
  <c r="K305" i="3"/>
  <c r="L1099" i="7"/>
  <c r="D154" i="7"/>
  <c r="F175" i="3"/>
  <c r="E266" i="3"/>
  <c r="E1001" i="7"/>
  <c r="C224" i="3"/>
  <c r="F211" i="7"/>
  <c r="G411" i="7"/>
  <c r="D1969" i="7"/>
  <c r="J246" i="3"/>
  <c r="I331" i="3"/>
  <c r="H285" i="3"/>
  <c r="D4512" i="7"/>
  <c r="J293" i="3"/>
  <c r="J119" i="3"/>
  <c r="C408" i="3"/>
  <c r="L603" i="3"/>
  <c r="K308" i="7"/>
  <c r="D387" i="3"/>
  <c r="F1663" i="7"/>
  <c r="L206" i="3"/>
  <c r="D1897" i="7"/>
  <c r="D2766" i="7"/>
  <c r="D717" i="7"/>
  <c r="I904" i="7"/>
  <c r="K24" i="3"/>
  <c r="L296" i="3"/>
  <c r="E140" i="3"/>
  <c r="C383" i="3"/>
  <c r="D15" i="7"/>
  <c r="D4573" i="7"/>
  <c r="K641" i="7"/>
  <c r="G396" i="3"/>
  <c r="M84" i="7"/>
  <c r="M494" i="7"/>
  <c r="H308" i="3"/>
  <c r="D3549" i="7"/>
  <c r="G428" i="3"/>
  <c r="I294" i="3"/>
  <c r="D4915" i="7"/>
  <c r="D1488" i="7"/>
  <c r="J57" i="7"/>
  <c r="L650" i="7"/>
  <c r="H117" i="3"/>
  <c r="I235" i="7"/>
  <c r="E535" i="3"/>
  <c r="F874" i="7"/>
  <c r="M834" i="7"/>
  <c r="E1597" i="7"/>
  <c r="D1724" i="7"/>
  <c r="H143" i="3"/>
  <c r="D3046" i="7"/>
  <c r="M177" i="7"/>
  <c r="D2378" i="7"/>
  <c r="D355" i="3"/>
  <c r="D596" i="3"/>
  <c r="F89" i="3"/>
  <c r="D969" i="7"/>
  <c r="E586" i="3"/>
  <c r="D861" i="7"/>
  <c r="D4312" i="7"/>
  <c r="J182" i="3"/>
  <c r="D3710" i="7"/>
  <c r="D3608" i="7"/>
  <c r="H577" i="7"/>
  <c r="D4293" i="7"/>
  <c r="L1620" i="7"/>
  <c r="F285" i="3"/>
  <c r="G596" i="3"/>
  <c r="D60" i="3"/>
  <c r="F620" i="7"/>
  <c r="K142" i="3"/>
  <c r="L39" i="7"/>
  <c r="D1920" i="7"/>
  <c r="K1750" i="7"/>
  <c r="D4258" i="7"/>
  <c r="K409" i="3"/>
  <c r="L420" i="7"/>
  <c r="I191" i="7"/>
  <c r="D1707" i="7"/>
  <c r="D533" i="7"/>
  <c r="L566" i="7"/>
  <c r="J1433" i="7"/>
  <c r="G562" i="3"/>
  <c r="L1311" i="7"/>
  <c r="F962" i="7"/>
  <c r="J67" i="3"/>
  <c r="I792" i="7"/>
  <c r="D3211" i="7"/>
  <c r="I273" i="3"/>
  <c r="E172" i="3"/>
  <c r="D3391" i="7"/>
  <c r="L157" i="3"/>
  <c r="L78" i="7"/>
  <c r="C299" i="3"/>
  <c r="K654" i="7"/>
  <c r="D4799" i="7"/>
  <c r="K337" i="7"/>
  <c r="D291" i="7"/>
  <c r="E935" i="7"/>
  <c r="L343" i="7"/>
  <c r="J308" i="3"/>
  <c r="I2019" i="7"/>
  <c r="H633" i="7"/>
  <c r="E556" i="7"/>
  <c r="H220" i="3"/>
  <c r="J33" i="3"/>
  <c r="M1387" i="7"/>
  <c r="E343" i="7"/>
  <c r="D2266" i="7"/>
  <c r="E47" i="3"/>
  <c r="J577" i="7"/>
  <c r="D140" i="3"/>
  <c r="J379" i="3"/>
  <c r="K866" i="7"/>
  <c r="D3867" i="7"/>
  <c r="E380" i="3"/>
  <c r="E222" i="3"/>
  <c r="D3203" i="7"/>
  <c r="D1505" i="7"/>
  <c r="D3147" i="7"/>
  <c r="G222" i="3"/>
  <c r="D3469" i="7"/>
  <c r="L1411" i="7"/>
  <c r="D3803" i="7"/>
  <c r="E421" i="3"/>
  <c r="M914" i="7"/>
  <c r="D1017" i="7"/>
  <c r="H340" i="7"/>
  <c r="J2107" i="7"/>
  <c r="D1428" i="7"/>
  <c r="J764" i="7"/>
  <c r="I415" i="3"/>
  <c r="D32" i="7"/>
  <c r="J1333" i="7"/>
  <c r="D2236" i="7"/>
  <c r="E1323" i="7"/>
  <c r="D2065" i="7"/>
  <c r="C52" i="3"/>
  <c r="A57" i="5" s="1"/>
  <c r="G814" i="7"/>
  <c r="C47" i="3"/>
  <c r="A52" i="5" s="1"/>
  <c r="L1641" i="7"/>
  <c r="H35" i="7"/>
  <c r="G1125" i="7"/>
  <c r="K908" i="7"/>
  <c r="H832" i="7"/>
  <c r="D991" i="7"/>
  <c r="K950" i="7"/>
  <c r="D887" i="7"/>
  <c r="K227" i="7"/>
  <c r="J390" i="7"/>
  <c r="E321" i="7"/>
  <c r="D4751" i="7"/>
  <c r="M861" i="7"/>
  <c r="D445" i="7"/>
  <c r="K133" i="3"/>
  <c r="G244" i="3"/>
  <c r="K438" i="7"/>
  <c r="F16" i="7"/>
  <c r="D2308" i="7"/>
  <c r="H617" i="3"/>
  <c r="I73" i="7"/>
  <c r="D3450" i="7"/>
  <c r="D4385" i="7"/>
  <c r="M3" i="7"/>
  <c r="D1343" i="7"/>
  <c r="H1772" i="7"/>
  <c r="C264" i="3"/>
  <c r="M373" i="7"/>
  <c r="J560" i="7"/>
  <c r="D2741" i="7"/>
  <c r="J403" i="3"/>
  <c r="G28" i="7"/>
  <c r="E463" i="3"/>
  <c r="K191" i="7"/>
  <c r="F244" i="3"/>
  <c r="I184" i="3"/>
  <c r="D2821" i="7"/>
  <c r="F196" i="3"/>
  <c r="D1679" i="7"/>
  <c r="J467" i="3"/>
  <c r="D817" i="7"/>
  <c r="I488" i="3"/>
  <c r="K96" i="7"/>
  <c r="F595" i="3"/>
  <c r="D2225" i="7"/>
  <c r="G86" i="3"/>
  <c r="F1670" i="7"/>
  <c r="D3784" i="7"/>
  <c r="I555" i="3"/>
  <c r="G1295" i="7"/>
  <c r="E389" i="7"/>
  <c r="L284" i="3"/>
  <c r="J391" i="3"/>
  <c r="D282" i="7"/>
  <c r="C438" i="3"/>
  <c r="G620" i="3"/>
  <c r="F327" i="7"/>
  <c r="D3626" i="7"/>
  <c r="F792" i="7"/>
  <c r="L464" i="3"/>
  <c r="H609" i="3"/>
  <c r="E65" i="7"/>
  <c r="I7" i="7"/>
  <c r="E403" i="7"/>
  <c r="K507" i="3"/>
  <c r="J197" i="7"/>
  <c r="D611" i="7"/>
  <c r="E1693" i="7"/>
  <c r="D223" i="7"/>
  <c r="I509" i="3"/>
  <c r="D2443" i="7"/>
  <c r="E405" i="3"/>
  <c r="D1435" i="7"/>
  <c r="L34" i="3"/>
  <c r="M1491" i="7"/>
  <c r="D1026" i="7"/>
  <c r="D1586" i="7"/>
  <c r="L1235" i="7"/>
  <c r="D4588" i="7"/>
  <c r="M1537" i="7"/>
  <c r="C324" i="3"/>
  <c r="J855" i="7"/>
  <c r="J1223" i="7"/>
  <c r="D2561" i="7"/>
  <c r="F824" i="7"/>
  <c r="I544" i="3"/>
  <c r="D1571" i="7"/>
  <c r="D25" i="3"/>
  <c r="D2240" i="7"/>
  <c r="I239" i="7"/>
  <c r="E450" i="3"/>
  <c r="K322" i="7"/>
  <c r="K169" i="7"/>
  <c r="E342" i="3"/>
  <c r="D1702" i="7"/>
  <c r="G2" i="7"/>
  <c r="E9" i="8" s="1"/>
  <c r="L1437" i="7"/>
  <c r="D404" i="3"/>
  <c r="J154" i="3"/>
  <c r="E301" i="3"/>
  <c r="I180" i="7"/>
  <c r="D4059" i="7"/>
  <c r="H556" i="7"/>
  <c r="D556" i="7"/>
  <c r="E375" i="3"/>
  <c r="G490" i="7"/>
  <c r="L280" i="3"/>
  <c r="J84" i="7"/>
  <c r="D325" i="3"/>
  <c r="F717" i="7"/>
  <c r="G873" i="7"/>
  <c r="D2281" i="7"/>
  <c r="L207" i="3"/>
  <c r="H1073" i="7"/>
  <c r="D67" i="3"/>
  <c r="K933" i="7"/>
  <c r="D1371" i="7"/>
  <c r="D4546" i="7"/>
  <c r="D1843" i="7"/>
  <c r="K250" i="3"/>
  <c r="D586" i="7"/>
  <c r="G1231" i="7"/>
  <c r="F324" i="3"/>
  <c r="F487" i="7"/>
  <c r="M567" i="7"/>
  <c r="D3257" i="7"/>
  <c r="D3766" i="7"/>
  <c r="D1673" i="7"/>
  <c r="M590" i="7"/>
  <c r="L717" i="7"/>
  <c r="D2581" i="7"/>
  <c r="J99" i="3"/>
  <c r="G21" i="7"/>
  <c r="E94" i="3"/>
  <c r="D3163" i="7"/>
  <c r="D770" i="7"/>
  <c r="D2892" i="7"/>
  <c r="L573" i="3"/>
  <c r="D2068" i="7"/>
  <c r="D3168" i="7"/>
  <c r="D2369" i="7"/>
  <c r="F636" i="7"/>
  <c r="C510" i="3"/>
  <c r="I222" i="3"/>
  <c r="F403" i="7"/>
  <c r="D4762" i="7"/>
  <c r="J274" i="3"/>
  <c r="D1954" i="7"/>
  <c r="H515" i="3"/>
  <c r="J383" i="7"/>
  <c r="F562" i="7"/>
  <c r="F674" i="7"/>
  <c r="E234" i="7"/>
  <c r="L924" i="7"/>
  <c r="D4611" i="7"/>
  <c r="F380" i="3"/>
  <c r="E624" i="3"/>
  <c r="G219" i="3"/>
  <c r="H326" i="3"/>
  <c r="C19" i="3"/>
  <c r="A24" i="5" s="1"/>
  <c r="I633" i="7"/>
  <c r="H407" i="3"/>
  <c r="D2809" i="7"/>
  <c r="E543" i="7"/>
  <c r="I1324" i="7"/>
  <c r="M371" i="7"/>
  <c r="M215" i="7"/>
  <c r="M826" i="7"/>
  <c r="K1131" i="7"/>
  <c r="M1865" i="7"/>
  <c r="I1523" i="7"/>
  <c r="D1176" i="7"/>
  <c r="L1419" i="7"/>
  <c r="K22" i="3"/>
  <c r="J579" i="3"/>
  <c r="E886" i="7"/>
  <c r="G72" i="7"/>
  <c r="D1828" i="7"/>
  <c r="H370" i="3"/>
  <c r="H552" i="7"/>
  <c r="K306" i="7"/>
  <c r="D4569" i="7"/>
  <c r="D2063" i="7"/>
  <c r="M1558" i="7"/>
  <c r="D1096" i="7"/>
  <c r="I340" i="3"/>
  <c r="D479" i="3"/>
  <c r="H1340" i="7"/>
  <c r="M3420" i="7"/>
  <c r="F585" i="3"/>
  <c r="D2998" i="7"/>
  <c r="J425" i="7"/>
  <c r="K338" i="3"/>
  <c r="H1598" i="7"/>
  <c r="K2823" i="7"/>
  <c r="D2323" i="7"/>
  <c r="I510" i="7"/>
  <c r="E335" i="3"/>
  <c r="D83" i="7"/>
  <c r="E1140" i="7"/>
  <c r="D3664" i="7"/>
  <c r="F880" i="7"/>
  <c r="G678" i="7"/>
  <c r="H1161" i="7"/>
  <c r="D166" i="7"/>
  <c r="H63" i="3"/>
  <c r="H611" i="7"/>
  <c r="D2376" i="7"/>
  <c r="H334" i="7"/>
  <c r="E486" i="3"/>
  <c r="H190" i="7"/>
  <c r="D1423" i="7"/>
  <c r="C471" i="3"/>
  <c r="D4563" i="7"/>
  <c r="F390" i="3"/>
  <c r="F382" i="7"/>
  <c r="D1694" i="7"/>
  <c r="D273" i="3"/>
  <c r="G660" i="7"/>
  <c r="J534" i="3"/>
  <c r="G353" i="3"/>
  <c r="D56" i="7"/>
  <c r="E237" i="7"/>
  <c r="C43" i="3"/>
  <c r="A48" i="5" s="1"/>
  <c r="D192" i="7"/>
  <c r="D4075" i="7"/>
  <c r="L858" i="7"/>
  <c r="D1443" i="7"/>
  <c r="G313" i="7"/>
  <c r="L2697" i="7"/>
  <c r="D1341" i="7"/>
  <c r="F2550" i="7"/>
  <c r="J2059" i="7"/>
  <c r="D863" i="7"/>
  <c r="H474" i="3"/>
  <c r="D2332" i="7"/>
  <c r="J575" i="7"/>
  <c r="L84" i="7"/>
  <c r="M1380" i="7"/>
  <c r="D1440" i="7"/>
  <c r="E1586" i="7"/>
  <c r="H999" i="7"/>
  <c r="K429" i="3"/>
  <c r="D2170" i="7"/>
  <c r="H1288" i="7"/>
  <c r="L1911" i="7"/>
  <c r="F43" i="7"/>
  <c r="G840" i="7"/>
  <c r="L148" i="3"/>
  <c r="K527" i="3"/>
  <c r="K329" i="3"/>
  <c r="C194" i="3"/>
  <c r="D4813" i="7"/>
  <c r="D4277" i="7"/>
  <c r="E986" i="7"/>
  <c r="D260" i="3"/>
  <c r="D473" i="7"/>
  <c r="G265" i="3"/>
  <c r="K518" i="7"/>
  <c r="M1083" i="7"/>
  <c r="F260" i="3"/>
  <c r="K222" i="3"/>
  <c r="D451" i="7"/>
  <c r="D3229" i="7"/>
  <c r="L637" i="7"/>
  <c r="D644" i="7"/>
  <c r="D2858" i="7"/>
  <c r="L277" i="3"/>
  <c r="D572" i="3"/>
  <c r="K217" i="3"/>
  <c r="D606" i="3"/>
  <c r="G1582" i="7"/>
  <c r="D640" i="7"/>
  <c r="F286" i="3"/>
  <c r="K554" i="3"/>
  <c r="C404" i="3"/>
  <c r="J610" i="3"/>
  <c r="D1741" i="7"/>
  <c r="H140" i="3"/>
  <c r="D102" i="3"/>
  <c r="G546" i="7"/>
  <c r="G475" i="7"/>
  <c r="J357" i="3"/>
  <c r="K1702" i="7"/>
  <c r="E24" i="3"/>
  <c r="E350" i="3"/>
  <c r="K270" i="3"/>
  <c r="J2758" i="7"/>
  <c r="M1017" i="7"/>
  <c r="D1979" i="7"/>
  <c r="E957" i="7"/>
  <c r="D3001" i="7"/>
  <c r="I617" i="7"/>
  <c r="K589" i="7"/>
  <c r="F1212" i="7"/>
  <c r="D487" i="3"/>
  <c r="I402" i="7"/>
  <c r="D876" i="7"/>
  <c r="D349" i="7"/>
  <c r="F737" i="7"/>
  <c r="D630" i="7"/>
  <c r="D548" i="3"/>
  <c r="F192" i="3"/>
  <c r="K297" i="7"/>
  <c r="H2623" i="7"/>
  <c r="D23" i="7"/>
  <c r="D3767" i="7"/>
  <c r="C135" i="3"/>
  <c r="J356" i="3"/>
  <c r="D625" i="7"/>
  <c r="D3404" i="7"/>
  <c r="L277" i="7"/>
  <c r="L591" i="3"/>
  <c r="I2554" i="7"/>
  <c r="E160" i="3"/>
  <c r="E595" i="7"/>
  <c r="H422" i="3"/>
  <c r="L332" i="3"/>
  <c r="C240" i="3"/>
  <c r="H256" i="3"/>
  <c r="H182" i="7"/>
  <c r="D3686" i="7"/>
  <c r="E522" i="3"/>
  <c r="D4247" i="7"/>
  <c r="K594" i="7"/>
  <c r="G796" i="7"/>
  <c r="L204" i="7"/>
  <c r="M1197" i="7"/>
  <c r="D4579" i="7"/>
  <c r="M93" i="7"/>
  <c r="D684" i="7"/>
  <c r="G275" i="7"/>
  <c r="I2331" i="7"/>
  <c r="D3049" i="7"/>
  <c r="M334" i="7"/>
  <c r="K210" i="3"/>
  <c r="I13" i="7"/>
  <c r="D4536" i="7"/>
  <c r="J1027" i="7"/>
  <c r="J612" i="3"/>
  <c r="L155" i="7"/>
  <c r="D1387" i="7"/>
  <c r="D2150" i="7"/>
  <c r="M1390" i="7"/>
  <c r="I124" i="3"/>
  <c r="G432" i="3"/>
  <c r="K32" i="3"/>
  <c r="D475" i="7"/>
  <c r="E167" i="3"/>
  <c r="G360" i="3"/>
  <c r="K58" i="3"/>
  <c r="L1203" i="7"/>
  <c r="J433" i="3"/>
  <c r="C574" i="3"/>
  <c r="J711" i="7"/>
  <c r="D2544" i="7"/>
  <c r="D3959" i="7"/>
  <c r="D4105" i="7"/>
  <c r="I75" i="7"/>
  <c r="L2763" i="7"/>
  <c r="I944" i="7"/>
  <c r="G174" i="3"/>
  <c r="D672" i="7"/>
  <c r="H1442" i="7"/>
  <c r="G38" i="3"/>
  <c r="E61" i="3"/>
  <c r="M269" i="7"/>
  <c r="L304" i="7"/>
  <c r="L68" i="7"/>
  <c r="D4013" i="7"/>
  <c r="L403" i="7"/>
  <c r="I199" i="3"/>
  <c r="D492" i="7"/>
  <c r="F1453" i="7"/>
  <c r="E587" i="3"/>
  <c r="H578" i="7"/>
  <c r="I1298" i="7"/>
  <c r="F50" i="3"/>
  <c r="E570" i="3"/>
  <c r="J783" i="7"/>
  <c r="F55" i="7"/>
  <c r="L962" i="7"/>
  <c r="G1504" i="7"/>
  <c r="D4792" i="7"/>
  <c r="F326" i="3"/>
  <c r="C485" i="3"/>
  <c r="J398" i="3"/>
  <c r="K1036" i="7"/>
  <c r="C33" i="3"/>
  <c r="A38" i="5" s="1"/>
  <c r="D329" i="7"/>
  <c r="D578" i="7"/>
  <c r="E63" i="3"/>
  <c r="L914" i="7"/>
  <c r="J2057" i="7"/>
  <c r="G362" i="7"/>
  <c r="H1695" i="7"/>
  <c r="F212" i="7"/>
  <c r="J141" i="3"/>
  <c r="F2343" i="7"/>
  <c r="E591" i="3"/>
  <c r="J469" i="7"/>
  <c r="G503" i="3"/>
  <c r="E418" i="7"/>
  <c r="H379" i="3"/>
  <c r="I1016" i="7"/>
  <c r="F556" i="7"/>
  <c r="I367" i="3"/>
  <c r="J540" i="3"/>
  <c r="G439" i="3"/>
  <c r="J2181" i="7"/>
  <c r="G671" i="7"/>
  <c r="I951" i="7"/>
  <c r="D2975" i="7"/>
  <c r="C606" i="3"/>
  <c r="L2296" i="7"/>
  <c r="I592" i="3"/>
  <c r="D2699" i="7"/>
  <c r="C168" i="3"/>
  <c r="L2378" i="7"/>
  <c r="D2607" i="7"/>
  <c r="E158" i="3"/>
  <c r="J330" i="3"/>
  <c r="I42" i="7"/>
  <c r="M3055" i="7"/>
  <c r="K562" i="7"/>
  <c r="D4169" i="7"/>
  <c r="G596" i="7"/>
  <c r="C301" i="3"/>
  <c r="J434" i="3"/>
  <c r="H197" i="3"/>
  <c r="G143" i="7"/>
  <c r="D4535" i="7"/>
  <c r="D3848" i="7"/>
  <c r="F3030" i="7"/>
  <c r="J612" i="7"/>
  <c r="G1187" i="7"/>
  <c r="F527" i="3"/>
  <c r="K97" i="7"/>
  <c r="H518" i="7"/>
  <c r="D3352" i="7"/>
  <c r="I628" i="3"/>
  <c r="D3957" i="7"/>
  <c r="D840" i="7"/>
  <c r="K477" i="3"/>
  <c r="G479" i="3"/>
  <c r="K69" i="7"/>
  <c r="C92" i="3"/>
  <c r="I1289" i="7"/>
  <c r="D2102" i="7"/>
  <c r="I257" i="3"/>
  <c r="J1317" i="7"/>
  <c r="D4800" i="7"/>
  <c r="M405" i="7"/>
  <c r="L264" i="3"/>
  <c r="J253" i="7"/>
  <c r="K945" i="7"/>
  <c r="G2481" i="7"/>
  <c r="D4262" i="7"/>
  <c r="H263" i="3"/>
  <c r="D1974" i="7"/>
  <c r="L27" i="3"/>
  <c r="F2013" i="7"/>
  <c r="J310" i="7"/>
  <c r="D2977" i="7"/>
  <c r="M957" i="7"/>
  <c r="H519" i="3"/>
  <c r="I478" i="3"/>
  <c r="M2381" i="7"/>
  <c r="H701" i="7"/>
  <c r="H102" i="7"/>
  <c r="E309" i="3"/>
  <c r="G246" i="3"/>
  <c r="F322" i="7"/>
  <c r="D3716" i="7"/>
  <c r="D224" i="3"/>
  <c r="I402" i="3"/>
  <c r="K412" i="7"/>
  <c r="I433" i="7"/>
  <c r="G1345" i="7"/>
  <c r="L1933" i="7"/>
  <c r="D546" i="3"/>
  <c r="H342" i="3"/>
  <c r="I1677" i="7"/>
  <c r="J476" i="3"/>
  <c r="D742" i="7"/>
  <c r="M404" i="7"/>
  <c r="H873" i="7"/>
  <c r="D4389" i="7"/>
  <c r="D4691" i="7"/>
  <c r="H339" i="3"/>
  <c r="I357" i="3"/>
  <c r="J648" i="7"/>
  <c r="J673" i="7"/>
  <c r="L1909" i="7"/>
  <c r="D2345" i="7"/>
  <c r="H417" i="3"/>
  <c r="D1447" i="7"/>
  <c r="G444" i="3"/>
  <c r="D4146" i="7"/>
  <c r="D4394" i="7"/>
  <c r="C245" i="3"/>
  <c r="M10" i="7"/>
  <c r="K177" i="7"/>
  <c r="J989" i="7"/>
  <c r="H173" i="3"/>
  <c r="L1157" i="7"/>
  <c r="D4261" i="7"/>
  <c r="F75" i="7"/>
  <c r="F38" i="7"/>
  <c r="J657" i="7"/>
  <c r="D1235" i="7"/>
  <c r="H426" i="3"/>
  <c r="J602" i="3"/>
  <c r="F440" i="3"/>
  <c r="E1069" i="7"/>
  <c r="J645" i="7"/>
  <c r="C304" i="3"/>
  <c r="D4913" i="7"/>
  <c r="I398" i="7"/>
  <c r="E141" i="7"/>
  <c r="D541" i="3"/>
  <c r="F36" i="3"/>
  <c r="H512" i="3"/>
  <c r="I796" i="7"/>
  <c r="L86" i="3"/>
  <c r="D4594" i="7"/>
  <c r="K117" i="3"/>
  <c r="L217" i="3"/>
  <c r="D4295" i="7"/>
  <c r="G565" i="3"/>
  <c r="L333" i="3"/>
  <c r="D591" i="7"/>
  <c r="I1506" i="7"/>
  <c r="F2483" i="7"/>
  <c r="L398" i="7"/>
  <c r="J200" i="7"/>
  <c r="H1058" i="7"/>
  <c r="G1090" i="7"/>
  <c r="E304" i="3"/>
  <c r="D3585" i="7"/>
  <c r="L289" i="3"/>
  <c r="C431" i="3"/>
  <c r="H1542" i="7"/>
  <c r="D4287" i="7"/>
  <c r="K34" i="7"/>
  <c r="L236" i="3"/>
  <c r="G496" i="7"/>
  <c r="D3564" i="7"/>
  <c r="G411" i="3"/>
  <c r="I1866" i="7"/>
  <c r="E1131" i="7"/>
  <c r="L557" i="7"/>
  <c r="L139" i="3"/>
  <c r="G549" i="3"/>
  <c r="F185" i="3"/>
  <c r="G16" i="3"/>
  <c r="D786" i="7"/>
  <c r="J589" i="3"/>
  <c r="M979" i="7"/>
  <c r="E1560" i="7"/>
  <c r="H463" i="3"/>
  <c r="D1945" i="7"/>
  <c r="D2577" i="7"/>
  <c r="K453" i="3"/>
  <c r="I2313" i="7"/>
  <c r="D1681" i="7"/>
  <c r="D208" i="3"/>
  <c r="E126" i="3"/>
  <c r="J324" i="7"/>
  <c r="H327" i="7"/>
  <c r="J49" i="3"/>
  <c r="L574" i="7"/>
  <c r="I50" i="3"/>
  <c r="D2988" i="7"/>
  <c r="I335" i="7"/>
  <c r="M576" i="7"/>
  <c r="J993" i="7"/>
  <c r="H162" i="3"/>
  <c r="E5" i="7"/>
  <c r="E269" i="7"/>
  <c r="D3633" i="7"/>
  <c r="I179" i="7"/>
  <c r="E422" i="3"/>
  <c r="F618" i="7"/>
  <c r="H636" i="7"/>
  <c r="J303" i="7"/>
  <c r="M2084" i="7"/>
  <c r="K536" i="3"/>
  <c r="G901" i="7"/>
  <c r="L407" i="7"/>
  <c r="E790" i="7"/>
  <c r="G1009" i="7"/>
  <c r="D537" i="7"/>
  <c r="L292" i="7"/>
  <c r="D1086" i="7"/>
  <c r="F253" i="7"/>
  <c r="J573" i="3"/>
  <c r="F108" i="7"/>
  <c r="K2240" i="7"/>
  <c r="E146" i="3"/>
  <c r="I1541" i="7"/>
  <c r="L120" i="7"/>
  <c r="F281" i="3"/>
  <c r="D4384" i="7"/>
  <c r="I462" i="3"/>
  <c r="D515" i="3"/>
  <c r="J2411" i="7"/>
  <c r="D4012" i="7"/>
  <c r="D214" i="7"/>
  <c r="L285" i="7"/>
  <c r="L425" i="3"/>
  <c r="E10" i="3"/>
  <c r="L394" i="3"/>
  <c r="J253" i="3"/>
  <c r="L411" i="7"/>
  <c r="K733" i="7"/>
  <c r="D1027" i="7"/>
  <c r="G882" i="7"/>
  <c r="J1270" i="7"/>
  <c r="D3327" i="7"/>
  <c r="D4660" i="7"/>
  <c r="C85" i="3"/>
  <c r="D2331" i="7"/>
  <c r="C415" i="3"/>
  <c r="J1071" i="7"/>
  <c r="D2974" i="7"/>
  <c r="D902" i="7"/>
  <c r="D611" i="3"/>
  <c r="J343" i="3"/>
  <c r="E250" i="3"/>
  <c r="G2400" i="7"/>
  <c r="E1032" i="7"/>
  <c r="D3" i="3"/>
  <c r="F267" i="3"/>
  <c r="H211" i="3"/>
  <c r="D542" i="7"/>
  <c r="G36" i="7"/>
  <c r="G2078" i="7"/>
  <c r="D2882" i="7"/>
  <c r="F393" i="3"/>
  <c r="F223" i="3"/>
  <c r="K200" i="3"/>
  <c r="D491" i="3"/>
  <c r="L628" i="3"/>
  <c r="D1072" i="7"/>
  <c r="L23" i="7"/>
  <c r="E443" i="7"/>
  <c r="G469" i="3"/>
  <c r="I657" i="7"/>
  <c r="F163" i="7"/>
  <c r="L576" i="7"/>
  <c r="M518" i="7"/>
  <c r="G519" i="3"/>
  <c r="E413" i="7"/>
  <c r="H7" i="3"/>
  <c r="E1356" i="7"/>
  <c r="E1866" i="7"/>
  <c r="I46" i="7"/>
  <c r="L205" i="7"/>
  <c r="M165" i="7"/>
  <c r="D541" i="7"/>
  <c r="F160" i="7"/>
  <c r="D268" i="3"/>
  <c r="L55" i="7"/>
  <c r="H214" i="3"/>
  <c r="M246" i="7"/>
  <c r="D2703" i="7"/>
  <c r="C29" i="3"/>
  <c r="A34" i="5" s="1"/>
  <c r="L2090" i="7"/>
  <c r="K1926" i="7"/>
  <c r="D1856" i="7"/>
  <c r="M369" i="7"/>
  <c r="D1091" i="7"/>
  <c r="F519" i="7"/>
  <c r="F32" i="3"/>
  <c r="K3119" i="7"/>
  <c r="D687" i="7"/>
  <c r="K420" i="3"/>
  <c r="F953" i="7"/>
  <c r="D1020" i="7"/>
  <c r="K52" i="3"/>
  <c r="C65" i="3"/>
  <c r="G423" i="7"/>
  <c r="K174" i="3"/>
  <c r="G1463" i="7"/>
  <c r="J34" i="7"/>
  <c r="D2163" i="7"/>
  <c r="D20" i="7"/>
  <c r="D2329" i="7"/>
  <c r="F207" i="7"/>
  <c r="F193" i="3"/>
  <c r="K1181" i="7"/>
  <c r="E623" i="3"/>
  <c r="L389" i="3"/>
  <c r="D1039" i="7"/>
  <c r="E48" i="3"/>
  <c r="L1737" i="7"/>
  <c r="L12" i="7"/>
  <c r="I283" i="7"/>
  <c r="F276" i="7"/>
  <c r="H114" i="7"/>
  <c r="D130" i="3"/>
  <c r="F305" i="3"/>
  <c r="D395" i="7"/>
  <c r="K150" i="3"/>
  <c r="D999" i="7"/>
  <c r="H75" i="3"/>
  <c r="D4700" i="7"/>
  <c r="D582" i="3"/>
  <c r="D520" i="7"/>
  <c r="E263" i="3"/>
  <c r="I390" i="3"/>
  <c r="D340" i="3"/>
  <c r="J252" i="3"/>
  <c r="D160" i="3"/>
  <c r="D352" i="3"/>
  <c r="D1926" i="7"/>
  <c r="F566" i="3"/>
  <c r="K164" i="3"/>
  <c r="K14" i="7"/>
  <c r="D1855" i="7"/>
  <c r="H502" i="3"/>
  <c r="D2292" i="7"/>
  <c r="K521" i="3"/>
  <c r="D2450" i="7"/>
  <c r="D343" i="7"/>
  <c r="K2368" i="7"/>
  <c r="C57" i="3"/>
  <c r="D545" i="3"/>
  <c r="E200" i="3"/>
  <c r="D210" i="7"/>
  <c r="M121" i="7"/>
  <c r="D2768" i="7"/>
  <c r="C590" i="3"/>
  <c r="D2847" i="7"/>
  <c r="D3112" i="7"/>
  <c r="C456" i="3"/>
  <c r="L476" i="7"/>
  <c r="D2204" i="7"/>
  <c r="K1087" i="7"/>
  <c r="H457" i="3"/>
  <c r="H314" i="3"/>
  <c r="F522" i="3"/>
  <c r="F1627" i="7"/>
  <c r="F265" i="3"/>
  <c r="D4582" i="7"/>
  <c r="G80" i="7"/>
  <c r="E60" i="3"/>
  <c r="I758" i="7"/>
  <c r="E2277" i="7"/>
  <c r="E35" i="3"/>
  <c r="J33" i="7"/>
  <c r="D1246" i="7"/>
  <c r="K781" i="7"/>
  <c r="E538" i="3"/>
  <c r="L214" i="3"/>
  <c r="C526" i="3"/>
  <c r="F1645" i="7"/>
  <c r="L251" i="7"/>
  <c r="D1009" i="7"/>
  <c r="M322" i="7"/>
  <c r="I823" i="7"/>
  <c r="H575" i="7"/>
  <c r="H924" i="7"/>
  <c r="H233" i="7"/>
  <c r="I590" i="3"/>
  <c r="D2823" i="7"/>
  <c r="F14" i="7"/>
  <c r="G2473" i="7"/>
  <c r="E945" i="7"/>
  <c r="D3408" i="7"/>
  <c r="D288" i="3"/>
  <c r="D109" i="7"/>
  <c r="I967" i="7"/>
  <c r="H584" i="3"/>
  <c r="D2040" i="7"/>
  <c r="D2183" i="7"/>
  <c r="L62" i="3"/>
  <c r="K340" i="7"/>
  <c r="I272" i="7"/>
  <c r="I133" i="3"/>
  <c r="H1012" i="7"/>
  <c r="D1221" i="7"/>
  <c r="H481" i="7"/>
  <c r="E601" i="3"/>
  <c r="H206" i="7"/>
  <c r="K108" i="7"/>
  <c r="E236" i="3"/>
  <c r="C106" i="3"/>
  <c r="L922" i="7"/>
  <c r="L808" i="7"/>
  <c r="C578" i="3"/>
  <c r="D4434" i="7"/>
  <c r="H593" i="3"/>
  <c r="D240" i="3"/>
  <c r="D506" i="3"/>
  <c r="J347" i="3"/>
  <c r="L236" i="7"/>
  <c r="E130" i="3"/>
  <c r="J300" i="7"/>
  <c r="D46" i="7"/>
  <c r="K600" i="3"/>
  <c r="E503" i="7"/>
  <c r="F612" i="3"/>
  <c r="L442" i="3"/>
  <c r="E3242" i="7"/>
  <c r="D1356" i="7"/>
  <c r="I121" i="3"/>
  <c r="D269" i="3"/>
  <c r="J254" i="7"/>
  <c r="F513" i="3"/>
  <c r="F228" i="7"/>
  <c r="K260" i="3"/>
  <c r="L2048" i="7"/>
  <c r="L509" i="7"/>
  <c r="G466" i="3"/>
  <c r="D2506" i="7"/>
  <c r="J1058" i="7"/>
  <c r="D4652" i="7"/>
  <c r="G224" i="3"/>
  <c r="L895" i="7"/>
  <c r="J1422" i="7"/>
  <c r="D4168" i="7"/>
  <c r="G143" i="3"/>
  <c r="I532" i="7"/>
  <c r="D4871" i="7"/>
  <c r="H378" i="7"/>
  <c r="K540" i="3"/>
  <c r="G510" i="7"/>
  <c r="E903" i="7"/>
  <c r="G807" i="7"/>
  <c r="K518" i="3"/>
  <c r="D2153" i="7"/>
  <c r="F106" i="7"/>
  <c r="I145" i="7"/>
  <c r="D855" i="7"/>
  <c r="L537" i="7"/>
  <c r="K48" i="3"/>
  <c r="G609" i="7"/>
  <c r="H225" i="7"/>
  <c r="D2483" i="7"/>
  <c r="C293" i="3"/>
  <c r="J187" i="3"/>
  <c r="I990" i="7"/>
  <c r="J1189" i="7"/>
  <c r="F461" i="3"/>
  <c r="D3358" i="7"/>
  <c r="F1275" i="7"/>
  <c r="I1052" i="7"/>
  <c r="D2677" i="7"/>
  <c r="D472" i="7"/>
  <c r="H45" i="7"/>
  <c r="D217" i="3"/>
  <c r="H392" i="3"/>
  <c r="C205" i="3"/>
  <c r="I71" i="3"/>
  <c r="D1981" i="7"/>
  <c r="D53" i="3"/>
  <c r="F29" i="7"/>
  <c r="L141" i="7"/>
  <c r="D172" i="7"/>
  <c r="D4747" i="7"/>
  <c r="I49" i="3"/>
  <c r="L618" i="3"/>
  <c r="E462" i="7"/>
  <c r="I466" i="3"/>
  <c r="D2726" i="7"/>
  <c r="H391" i="3"/>
  <c r="M1934" i="7"/>
  <c r="D4804" i="7"/>
  <c r="F2265" i="7"/>
  <c r="I1486" i="7"/>
  <c r="D301" i="3"/>
  <c r="F120" i="7"/>
  <c r="K546" i="3"/>
  <c r="J542" i="3"/>
  <c r="H614" i="3"/>
  <c r="D441" i="7"/>
  <c r="G620" i="7"/>
  <c r="E602" i="7"/>
  <c r="C315" i="3"/>
  <c r="K375" i="7"/>
  <c r="D1119" i="7"/>
  <c r="K148" i="3"/>
  <c r="J173" i="7"/>
  <c r="D3791" i="7"/>
  <c r="K387" i="3"/>
  <c r="E481" i="3"/>
  <c r="E212" i="3"/>
  <c r="D1288" i="7"/>
  <c r="J2199" i="7"/>
  <c r="M396" i="7"/>
  <c r="K383" i="7"/>
  <c r="D580" i="7"/>
  <c r="E109" i="3"/>
  <c r="G452" i="3"/>
  <c r="L247" i="3"/>
  <c r="H618" i="3"/>
  <c r="C460" i="3"/>
  <c r="G356" i="3"/>
  <c r="D813" i="7"/>
  <c r="F1736" i="7"/>
  <c r="H167" i="7"/>
  <c r="H260" i="3"/>
  <c r="K843" i="7"/>
  <c r="C466" i="3"/>
  <c r="J202" i="7"/>
  <c r="J53" i="3"/>
  <c r="G160" i="7"/>
  <c r="F119" i="3"/>
  <c r="K394" i="3"/>
  <c r="I283" i="3"/>
  <c r="H447" i="3"/>
  <c r="F598" i="7"/>
  <c r="D4065" i="7"/>
  <c r="D765" i="7"/>
  <c r="H246" i="3"/>
  <c r="G298" i="7"/>
  <c r="C320" i="3"/>
  <c r="K517" i="7"/>
  <c r="H94" i="3"/>
  <c r="L225" i="3"/>
  <c r="J149" i="3"/>
  <c r="I229" i="7"/>
  <c r="H423" i="3"/>
  <c r="I649" i="7"/>
  <c r="I702" i="7"/>
  <c r="I354" i="3"/>
  <c r="G494" i="3"/>
  <c r="D3725" i="7"/>
  <c r="H72" i="3"/>
  <c r="D1104" i="7"/>
  <c r="H397" i="7"/>
  <c r="D3162" i="7"/>
  <c r="G668" i="7"/>
  <c r="E578" i="3"/>
  <c r="D1935" i="7"/>
  <c r="I1019" i="7"/>
  <c r="I396" i="7"/>
  <c r="D1731" i="7"/>
  <c r="J162" i="7"/>
  <c r="F190" i="3"/>
  <c r="G14" i="3"/>
  <c r="C353" i="3"/>
  <c r="K404" i="3"/>
  <c r="K255" i="7"/>
  <c r="K1566" i="7"/>
  <c r="G1092" i="7"/>
  <c r="H527" i="3"/>
  <c r="F22" i="3"/>
  <c r="D213" i="3"/>
  <c r="D4632" i="7"/>
  <c r="M1606" i="7"/>
  <c r="F120" i="3"/>
  <c r="K332" i="7"/>
  <c r="H520" i="3"/>
  <c r="F1101" i="7"/>
  <c r="D4305" i="7"/>
  <c r="H1273" i="7"/>
  <c r="F2403" i="7"/>
  <c r="G323" i="3"/>
  <c r="H399" i="3"/>
  <c r="L102" i="3"/>
  <c r="D4463" i="7"/>
  <c r="M2081" i="7"/>
  <c r="D2792" i="7"/>
  <c r="L132" i="7"/>
  <c r="H596" i="7"/>
  <c r="C180" i="3"/>
  <c r="D1496" i="7"/>
  <c r="D784" i="7"/>
  <c r="E153" i="7"/>
  <c r="D150" i="7"/>
  <c r="H6" i="3"/>
  <c r="D553" i="3"/>
  <c r="D2781" i="7"/>
  <c r="J618" i="3"/>
  <c r="I125" i="3"/>
  <c r="M265" i="7"/>
  <c r="D1161" i="7"/>
  <c r="E226" i="3"/>
  <c r="F498" i="3"/>
  <c r="D2653" i="7"/>
  <c r="L523" i="7"/>
  <c r="D231" i="7"/>
  <c r="H289" i="3"/>
  <c r="D267" i="3"/>
  <c r="H1647" i="7"/>
  <c r="K42" i="3"/>
  <c r="K607" i="3"/>
  <c r="D3007" i="7"/>
  <c r="J569" i="3"/>
  <c r="G214" i="3"/>
  <c r="M1521" i="7"/>
  <c r="H276" i="7"/>
  <c r="D958" i="7"/>
  <c r="D1832" i="7"/>
  <c r="K1929" i="7"/>
  <c r="D3132" i="7"/>
  <c r="H1403" i="7"/>
  <c r="M256" i="7"/>
  <c r="J1127" i="7"/>
  <c r="D778" i="7"/>
  <c r="D2262" i="7"/>
  <c r="G1020" i="7"/>
  <c r="G59" i="7"/>
  <c r="J1975" i="7"/>
  <c r="D364" i="7"/>
  <c r="L70" i="7"/>
  <c r="G388" i="3"/>
  <c r="F1501" i="7"/>
  <c r="J219" i="7"/>
  <c r="H1344" i="7"/>
  <c r="F126" i="7"/>
  <c r="D4138" i="7"/>
  <c r="D155" i="3"/>
  <c r="F425" i="3"/>
  <c r="L391" i="3"/>
  <c r="D3885" i="7"/>
  <c r="G1115" i="7"/>
  <c r="D42" i="3"/>
  <c r="L227" i="3"/>
  <c r="D2252" i="7"/>
  <c r="C365" i="3"/>
  <c r="H373" i="3"/>
  <c r="H324" i="3"/>
  <c r="K916" i="7"/>
  <c r="L250" i="3"/>
  <c r="I119" i="3"/>
  <c r="F567" i="3"/>
  <c r="M289" i="7"/>
  <c r="E73" i="7"/>
  <c r="D2933" i="7"/>
  <c r="E741" i="7"/>
  <c r="D1772" i="7"/>
  <c r="H230" i="3"/>
  <c r="J353" i="3"/>
  <c r="I902" i="7"/>
  <c r="D1262" i="7"/>
  <c r="D2304" i="7"/>
  <c r="D2541" i="7"/>
  <c r="D1774" i="7"/>
  <c r="L11" i="7"/>
  <c r="L595" i="7"/>
  <c r="K617" i="7"/>
  <c r="D53" i="7"/>
  <c r="D1121" i="7"/>
  <c r="D1100" i="7"/>
  <c r="D1146" i="7"/>
  <c r="D1532" i="7"/>
  <c r="C436" i="3"/>
  <c r="D2816" i="7"/>
  <c r="J77" i="3"/>
  <c r="F172" i="3"/>
  <c r="D978" i="7"/>
  <c r="D3090" i="7"/>
  <c r="F995" i="7"/>
  <c r="D544" i="3"/>
  <c r="D1462" i="7"/>
  <c r="D4259" i="7"/>
  <c r="E513" i="3"/>
  <c r="D2192" i="7"/>
  <c r="H491" i="3"/>
  <c r="D3432" i="7"/>
  <c r="D3187" i="7"/>
  <c r="G559" i="7"/>
  <c r="I1979" i="7"/>
  <c r="F818" i="7"/>
  <c r="L1150" i="7"/>
  <c r="K533" i="7"/>
  <c r="D1279" i="7"/>
  <c r="F1169" i="7"/>
  <c r="J249" i="3"/>
  <c r="I424" i="7"/>
  <c r="L2" i="3"/>
  <c r="K7" i="5" s="1"/>
  <c r="I39" i="3"/>
  <c r="D3069" i="7"/>
  <c r="I587" i="3"/>
  <c r="J342" i="7"/>
  <c r="C378" i="3"/>
  <c r="D276" i="3"/>
  <c r="K245" i="3"/>
  <c r="K740" i="7"/>
  <c r="D1553" i="7"/>
  <c r="D3311" i="7"/>
  <c r="J367" i="3"/>
  <c r="G513" i="7"/>
  <c r="D2120" i="7"/>
  <c r="G339" i="3"/>
  <c r="I852" i="7"/>
  <c r="I58" i="3"/>
  <c r="F1294" i="7"/>
  <c r="I352" i="7"/>
  <c r="I486" i="3"/>
  <c r="M389" i="7"/>
  <c r="G201" i="3"/>
  <c r="D482" i="3"/>
  <c r="I1553" i="7"/>
  <c r="I2732" i="7"/>
  <c r="C237" i="3"/>
  <c r="E659" i="7"/>
  <c r="L4" i="7"/>
  <c r="F1056" i="7"/>
  <c r="D1706" i="7"/>
  <c r="D3314" i="7"/>
  <c r="D320" i="7"/>
  <c r="C444" i="3"/>
  <c r="F523" i="7"/>
  <c r="D377" i="7"/>
  <c r="M1247" i="7"/>
  <c r="D1158" i="7"/>
  <c r="D3845" i="7"/>
  <c r="D4514" i="7"/>
  <c r="J434" i="7"/>
  <c r="D2131" i="7"/>
  <c r="I372" i="3"/>
  <c r="L240" i="3"/>
  <c r="E28" i="3"/>
  <c r="D4511" i="7"/>
  <c r="I1847" i="7"/>
  <c r="D4427" i="7"/>
  <c r="K195" i="3"/>
  <c r="M2907" i="7"/>
  <c r="J610" i="7"/>
  <c r="K132" i="3"/>
  <c r="D3240" i="7"/>
  <c r="G344" i="3"/>
  <c r="E492" i="3"/>
  <c r="D4304" i="7"/>
  <c r="H284" i="3"/>
  <c r="D2375" i="7"/>
  <c r="C255" i="3"/>
  <c r="M324" i="7"/>
  <c r="G34" i="7"/>
  <c r="J202" i="3"/>
  <c r="D2969" i="7"/>
  <c r="E516" i="3"/>
  <c r="D131" i="3"/>
  <c r="L132" i="3"/>
  <c r="G159" i="3"/>
  <c r="H594" i="7"/>
  <c r="F471" i="3"/>
  <c r="F291" i="3"/>
  <c r="D3643" i="7"/>
  <c r="L600" i="3"/>
  <c r="L576" i="3"/>
  <c r="C343" i="3"/>
  <c r="J451" i="7"/>
  <c r="J591" i="7"/>
  <c r="F188" i="7"/>
  <c r="J478" i="3"/>
  <c r="I510" i="3"/>
  <c r="D204" i="7"/>
  <c r="H563" i="3"/>
  <c r="E248" i="3"/>
  <c r="I266" i="3"/>
  <c r="M463" i="7"/>
  <c r="D61" i="7"/>
  <c r="D4350" i="7"/>
  <c r="D2187" i="7"/>
  <c r="L1267" i="7"/>
  <c r="L1127" i="7"/>
  <c r="L228" i="3"/>
  <c r="H557" i="3"/>
  <c r="D399" i="3"/>
  <c r="D4705" i="7"/>
  <c r="F51" i="7"/>
  <c r="J46" i="7"/>
  <c r="E190" i="3"/>
  <c r="F1271" i="7"/>
  <c r="D3470" i="7"/>
  <c r="L285" i="3"/>
  <c r="M1141" i="7"/>
  <c r="D259" i="7"/>
  <c r="K499" i="7"/>
  <c r="D2185" i="7"/>
  <c r="H170" i="3"/>
  <c r="D3887" i="7"/>
  <c r="J1525" i="7"/>
  <c r="J495" i="3"/>
  <c r="C290" i="3"/>
  <c r="D46" i="3"/>
  <c r="I65" i="3"/>
  <c r="D3671" i="7"/>
  <c r="F233" i="7"/>
  <c r="D4216" i="7"/>
  <c r="K491" i="7"/>
  <c r="D138" i="3"/>
  <c r="D302" i="3"/>
  <c r="K94" i="7"/>
  <c r="D305" i="3"/>
  <c r="E68" i="3"/>
  <c r="E214" i="3"/>
  <c r="G2508" i="7"/>
  <c r="K124" i="7"/>
  <c r="F202" i="7"/>
  <c r="I1255" i="7"/>
  <c r="J901" i="7"/>
  <c r="L94" i="3"/>
  <c r="C151" i="3"/>
  <c r="J455" i="7"/>
  <c r="F436" i="7"/>
  <c r="F121" i="7"/>
  <c r="K14" i="3"/>
  <c r="D2519" i="7"/>
  <c r="F2262" i="7"/>
  <c r="H574" i="3"/>
  <c r="D289" i="7"/>
  <c r="F199" i="3"/>
  <c r="K288" i="3"/>
  <c r="G409" i="3"/>
  <c r="L1376" i="7"/>
  <c r="J268" i="3"/>
  <c r="E1867" i="7"/>
  <c r="G529" i="3"/>
  <c r="J448" i="3"/>
  <c r="D540" i="3"/>
  <c r="H478" i="3"/>
  <c r="I2205" i="7"/>
  <c r="G549" i="7"/>
  <c r="H315" i="7"/>
  <c r="H478" i="7"/>
  <c r="D2999" i="7"/>
  <c r="D381" i="7"/>
  <c r="D1301" i="7"/>
  <c r="D3101" i="7"/>
  <c r="D3647" i="7"/>
  <c r="J395" i="3"/>
  <c r="K314" i="7"/>
  <c r="E2" i="3"/>
  <c r="D7" i="5" s="1"/>
  <c r="J2243" i="7"/>
  <c r="D788" i="7"/>
  <c r="L92" i="7"/>
  <c r="I475" i="3"/>
  <c r="D3768" i="7"/>
  <c r="L1152" i="7"/>
  <c r="D295" i="7"/>
  <c r="J367" i="7"/>
  <c r="D587" i="7"/>
  <c r="K359" i="7"/>
  <c r="H583" i="7"/>
  <c r="D1819" i="7"/>
  <c r="J78" i="3"/>
  <c r="J1008" i="7"/>
  <c r="G976" i="7"/>
  <c r="D1712" i="7"/>
  <c r="H572" i="3"/>
  <c r="L1026" i="7"/>
  <c r="M1107" i="7"/>
  <c r="L375" i="7"/>
  <c r="C619" i="3"/>
  <c r="M414" i="7"/>
  <c r="D1365" i="7"/>
  <c r="D2818" i="7"/>
  <c r="M33" i="7"/>
  <c r="J1807" i="7"/>
  <c r="K485" i="3"/>
  <c r="D1671" i="7"/>
  <c r="G600" i="3"/>
  <c r="I19" i="7"/>
  <c r="D288" i="7"/>
  <c r="L166" i="7"/>
  <c r="D1291" i="7"/>
  <c r="F538" i="3"/>
  <c r="H838" i="7"/>
  <c r="L37" i="3"/>
  <c r="D2779" i="7"/>
  <c r="I703" i="7"/>
  <c r="H338" i="3"/>
  <c r="D723" i="7"/>
  <c r="K1351" i="7"/>
  <c r="E471" i="7"/>
  <c r="D821" i="7"/>
  <c r="D1596" i="7"/>
  <c r="J641" i="7"/>
  <c r="J1953" i="7"/>
  <c r="D949" i="7"/>
  <c r="K73" i="3"/>
  <c r="G2411" i="7"/>
  <c r="E60" i="7"/>
  <c r="E1399" i="7"/>
  <c r="D2433" i="7"/>
  <c r="D411" i="3"/>
  <c r="E108" i="7"/>
  <c r="F126" i="3"/>
  <c r="M1010" i="7"/>
  <c r="D836" i="7"/>
  <c r="L143" i="3"/>
  <c r="D1715" i="7"/>
  <c r="D3263" i="7"/>
  <c r="D497" i="3"/>
  <c r="D420" i="3"/>
  <c r="K283" i="3"/>
  <c r="F82" i="7"/>
  <c r="D4551" i="7"/>
  <c r="I276" i="3"/>
  <c r="H195" i="7"/>
  <c r="F1493" i="7"/>
  <c r="K1430" i="7"/>
  <c r="D1844" i="7"/>
  <c r="K1785" i="7"/>
  <c r="D2396" i="7"/>
  <c r="E370" i="7"/>
  <c r="H2123" i="7"/>
  <c r="I12" i="7"/>
  <c r="E119" i="7"/>
  <c r="E33" i="7"/>
  <c r="D4180" i="7"/>
  <c r="M1593" i="7"/>
  <c r="G364" i="7"/>
  <c r="L27" i="7"/>
  <c r="L997" i="7"/>
  <c r="I423" i="3"/>
  <c r="D298" i="7"/>
  <c r="D634" i="7"/>
  <c r="D562" i="3"/>
  <c r="E39" i="3"/>
  <c r="D2663" i="7"/>
  <c r="D2283" i="7"/>
  <c r="D369" i="7"/>
  <c r="K378" i="3"/>
  <c r="J1325" i="7"/>
  <c r="F601" i="3"/>
  <c r="J34" i="3"/>
  <c r="E67" i="3"/>
  <c r="K580" i="3"/>
  <c r="L23" i="3"/>
  <c r="L723" i="7"/>
  <c r="M2378" i="7"/>
  <c r="D156" i="7"/>
  <c r="C330" i="3"/>
  <c r="L112" i="3"/>
  <c r="F152" i="3"/>
  <c r="D920" i="7"/>
  <c r="J1777" i="7"/>
  <c r="I378" i="3"/>
  <c r="D1466" i="7"/>
  <c r="D3982" i="7"/>
  <c r="L583" i="7"/>
  <c r="M134" i="7"/>
  <c r="D1318" i="7"/>
  <c r="E382" i="7"/>
  <c r="F2376" i="7"/>
  <c r="K136" i="7"/>
  <c r="L198" i="3"/>
  <c r="H85" i="3"/>
  <c r="G216" i="3"/>
  <c r="D1543" i="7"/>
  <c r="D3934" i="7"/>
  <c r="I836" i="7"/>
  <c r="F77" i="3"/>
  <c r="F520" i="7"/>
  <c r="D3779" i="7"/>
  <c r="I2641" i="7"/>
  <c r="M905" i="7"/>
  <c r="D2723" i="7"/>
  <c r="D3396" i="7"/>
  <c r="F322" i="3"/>
  <c r="C457" i="3"/>
  <c r="D3154" i="7"/>
  <c r="I2106" i="7"/>
  <c r="G471" i="3"/>
  <c r="D3932" i="7"/>
  <c r="D4355" i="7"/>
  <c r="L67" i="3"/>
  <c r="G462" i="7"/>
  <c r="D2085" i="7"/>
  <c r="K2134" i="7"/>
  <c r="J226" i="3"/>
  <c r="G603" i="7"/>
  <c r="C604" i="3"/>
  <c r="K2149" i="7"/>
  <c r="F40" i="3"/>
  <c r="I575" i="3"/>
  <c r="D1585" i="7"/>
  <c r="D4269" i="7"/>
  <c r="F597" i="3"/>
  <c r="C598" i="3"/>
  <c r="J581" i="7"/>
  <c r="D4574" i="7"/>
  <c r="D1904" i="7"/>
  <c r="D304" i="3"/>
  <c r="H9" i="3"/>
  <c r="G27" i="3"/>
  <c r="E1355" i="7"/>
  <c r="F472" i="7"/>
  <c r="H382" i="3"/>
  <c r="D3453" i="7"/>
  <c r="K161" i="3"/>
  <c r="G455" i="3"/>
  <c r="G263" i="7"/>
  <c r="D4650" i="7"/>
  <c r="C76" i="3"/>
  <c r="M531" i="7"/>
  <c r="D466" i="7"/>
  <c r="I197" i="3"/>
  <c r="L1377" i="7"/>
  <c r="K31" i="3"/>
  <c r="L981" i="7"/>
  <c r="I421" i="3"/>
  <c r="C338" i="3"/>
  <c r="F754" i="7"/>
  <c r="D3127" i="7"/>
  <c r="M329" i="7"/>
  <c r="K313" i="7"/>
  <c r="L462" i="3"/>
  <c r="G346" i="7"/>
  <c r="J902" i="7"/>
  <c r="L306" i="7"/>
  <c r="G408" i="3"/>
  <c r="C376" i="3"/>
  <c r="D1676" i="7"/>
  <c r="D1449" i="7"/>
  <c r="M1148" i="7"/>
  <c r="D1813" i="7"/>
  <c r="D220" i="3"/>
  <c r="H782" i="7"/>
  <c r="I425" i="7"/>
  <c r="C307" i="3"/>
  <c r="D1521" i="7"/>
  <c r="I102" i="3"/>
  <c r="H1097" i="7"/>
  <c r="H213" i="7"/>
  <c r="D2817" i="7"/>
  <c r="L316" i="3"/>
  <c r="J273" i="3"/>
  <c r="M32" i="7"/>
  <c r="D2655" i="7"/>
  <c r="J346" i="3"/>
  <c r="K121" i="3"/>
  <c r="M342" i="7"/>
  <c r="L240" i="7"/>
  <c r="K1484" i="7"/>
  <c r="M529" i="7"/>
  <c r="F233" i="3"/>
  <c r="D2238" i="7"/>
  <c r="D3095" i="7"/>
  <c r="G381" i="3"/>
  <c r="C150" i="3"/>
  <c r="L381" i="7"/>
  <c r="H429" i="7"/>
  <c r="E562" i="7"/>
  <c r="E2669" i="7"/>
  <c r="G1670" i="7"/>
  <c r="C35" i="3"/>
  <c r="A40" i="5" s="1"/>
  <c r="K99" i="3"/>
  <c r="D772" i="7"/>
  <c r="G330" i="3"/>
  <c r="C501" i="3"/>
  <c r="E988" i="7"/>
  <c r="K323" i="3"/>
  <c r="J488" i="3"/>
  <c r="L167" i="7"/>
  <c r="K219" i="7"/>
  <c r="J290" i="7"/>
  <c r="L777" i="7"/>
  <c r="G1170" i="7"/>
  <c r="G604" i="7"/>
  <c r="D747" i="7"/>
  <c r="D1379" i="7"/>
  <c r="G1288" i="7"/>
  <c r="L503" i="7"/>
  <c r="G186" i="3"/>
  <c r="E873" i="7"/>
  <c r="D1127" i="7"/>
  <c r="L368" i="7"/>
  <c r="E434" i="3"/>
  <c r="D4949" i="7"/>
  <c r="G538" i="7"/>
  <c r="G445" i="7"/>
  <c r="L1102" i="7"/>
  <c r="D3670" i="7"/>
  <c r="M141" i="7"/>
  <c r="D299" i="7"/>
  <c r="D972" i="7"/>
  <c r="L2526" i="7"/>
  <c r="D2129" i="7"/>
  <c r="H16" i="3"/>
  <c r="K239" i="3"/>
  <c r="D261" i="3"/>
  <c r="E282" i="7"/>
  <c r="F12" i="7"/>
  <c r="L1344" i="7"/>
  <c r="C584" i="3"/>
  <c r="M277" i="7"/>
  <c r="E847" i="7"/>
  <c r="M2398" i="7"/>
  <c r="D1271" i="7"/>
  <c r="F1469" i="7"/>
  <c r="F925" i="7"/>
  <c r="D3616" i="7"/>
  <c r="D3227" i="7"/>
  <c r="D292" i="7"/>
  <c r="K64" i="7"/>
  <c r="I11" i="7"/>
  <c r="L169" i="3"/>
  <c r="G106" i="7"/>
  <c r="D297" i="3"/>
  <c r="M286" i="7"/>
  <c r="D2449" i="7"/>
  <c r="J572" i="7"/>
  <c r="L210" i="3"/>
  <c r="E467" i="3"/>
  <c r="D477" i="3"/>
  <c r="J466" i="3"/>
  <c r="F296" i="3"/>
  <c r="D1853" i="7"/>
  <c r="D4692" i="7"/>
  <c r="G1185" i="7"/>
  <c r="I118" i="3"/>
  <c r="D4823" i="7"/>
  <c r="F1209" i="7"/>
  <c r="L2042" i="7"/>
  <c r="D2844" i="7"/>
  <c r="E928" i="7"/>
  <c r="K350" i="3"/>
  <c r="D4918" i="7"/>
  <c r="C439" i="3"/>
  <c r="D1905" i="7"/>
  <c r="D1258" i="7"/>
  <c r="E49" i="7"/>
  <c r="I224" i="3"/>
  <c r="G525" i="3"/>
  <c r="E169" i="3"/>
  <c r="I154" i="3"/>
  <c r="H605" i="3"/>
  <c r="D1402" i="7"/>
  <c r="H109" i="7"/>
  <c r="K297" i="3"/>
  <c r="K179" i="3"/>
  <c r="M474" i="7"/>
  <c r="C615" i="3"/>
  <c r="D2749" i="7"/>
  <c r="E475" i="7"/>
  <c r="E1196" i="7"/>
  <c r="I160" i="7"/>
  <c r="G753" i="7"/>
  <c r="D4186" i="7"/>
  <c r="L1380" i="7"/>
  <c r="I22" i="3"/>
  <c r="K604" i="3"/>
  <c r="D505" i="7"/>
  <c r="K1119" i="7"/>
  <c r="H580" i="3"/>
  <c r="F96" i="7"/>
  <c r="E1129" i="7"/>
  <c r="D3496" i="7"/>
  <c r="I848" i="7"/>
  <c r="K603" i="7"/>
  <c r="D4136" i="7"/>
  <c r="G1660" i="7"/>
  <c r="D3662" i="7"/>
  <c r="D2154" i="7"/>
  <c r="K31" i="7"/>
  <c r="D1714" i="7"/>
  <c r="E17" i="3"/>
  <c r="F2211" i="7"/>
  <c r="D1120" i="7"/>
  <c r="D803" i="7"/>
  <c r="C286" i="3"/>
  <c r="J570" i="7"/>
  <c r="J1665" i="7"/>
  <c r="F2344" i="7"/>
  <c r="F310" i="3"/>
  <c r="F642" i="7"/>
  <c r="K419" i="7"/>
  <c r="E148" i="7"/>
  <c r="G90" i="3"/>
  <c r="D500" i="7"/>
  <c r="D998" i="7"/>
  <c r="D4584" i="7"/>
  <c r="H524" i="7"/>
  <c r="K346" i="7"/>
  <c r="I460" i="3"/>
  <c r="D2257" i="7"/>
  <c r="E27" i="7"/>
  <c r="L1335" i="7"/>
  <c r="J3260" i="7"/>
  <c r="E1606" i="7"/>
  <c r="M1071" i="7"/>
  <c r="I935" i="7"/>
  <c r="I1945" i="7"/>
  <c r="D146" i="7"/>
  <c r="G457" i="7"/>
  <c r="H1174" i="7"/>
  <c r="D1464" i="7"/>
  <c r="F235" i="7"/>
  <c r="M359" i="7"/>
  <c r="E482" i="3"/>
  <c r="D3175" i="7"/>
  <c r="D332" i="7"/>
  <c r="F315" i="7"/>
  <c r="D2547" i="7"/>
  <c r="J497" i="3"/>
  <c r="D3458" i="7"/>
  <c r="F167" i="3"/>
  <c r="D1165" i="7"/>
  <c r="D2336" i="7"/>
  <c r="D107" i="3"/>
  <c r="D208" i="7"/>
  <c r="G977" i="7"/>
  <c r="H310" i="3"/>
  <c r="G390" i="3"/>
  <c r="M546" i="7"/>
  <c r="F359" i="7"/>
  <c r="D570" i="7"/>
  <c r="E548" i="3"/>
  <c r="D376" i="7"/>
  <c r="E1290" i="7"/>
  <c r="C4" i="3"/>
  <c r="A9" i="5" s="1"/>
  <c r="L233" i="3"/>
  <c r="C484" i="3"/>
  <c r="L594" i="3"/>
  <c r="I1595" i="7"/>
  <c r="L549" i="7"/>
  <c r="I399" i="7"/>
  <c r="D3999" i="7"/>
  <c r="D1185" i="7"/>
  <c r="M146" i="7"/>
  <c r="G925" i="7"/>
  <c r="L583" i="3"/>
  <c r="F175" i="7"/>
  <c r="F457" i="3"/>
  <c r="M953" i="7"/>
  <c r="L269" i="7"/>
  <c r="D2444" i="7"/>
  <c r="C621" i="3"/>
  <c r="K289" i="7"/>
  <c r="D996" i="7"/>
  <c r="E153" i="3"/>
  <c r="D1580" i="7"/>
  <c r="C12" i="3"/>
  <c r="A17" i="5" s="1"/>
  <c r="F627" i="7"/>
  <c r="D277" i="3"/>
  <c r="M654" i="7"/>
  <c r="H33" i="3"/>
  <c r="I254" i="7"/>
  <c r="M407" i="7"/>
  <c r="F107" i="7"/>
  <c r="D2482" i="7"/>
  <c r="F1771" i="7"/>
  <c r="D4391" i="7"/>
  <c r="J148" i="7"/>
  <c r="D226" i="3"/>
  <c r="D4533" i="7"/>
  <c r="E208" i="7"/>
  <c r="D241" i="7"/>
  <c r="D635" i="7"/>
  <c r="K2765" i="7"/>
  <c r="G1089" i="7"/>
  <c r="D3068" i="7"/>
  <c r="D1184" i="7"/>
  <c r="C80" i="3"/>
  <c r="E211" i="3"/>
  <c r="L317" i="7"/>
  <c r="E562" i="3"/>
  <c r="I165" i="3"/>
  <c r="G438" i="3"/>
  <c r="K1535" i="7"/>
  <c r="D1412" i="7"/>
  <c r="L183" i="3"/>
  <c r="D2474" i="7"/>
  <c r="I440" i="3"/>
  <c r="D176" i="7"/>
  <c r="F92" i="7"/>
  <c r="D4071" i="7"/>
  <c r="M1930" i="7"/>
  <c r="I1104" i="7"/>
  <c r="E436" i="7"/>
  <c r="D2426" i="7"/>
  <c r="I158" i="7"/>
  <c r="D2947" i="7"/>
  <c r="D3964" i="7"/>
  <c r="J429" i="3"/>
  <c r="K264" i="7"/>
  <c r="D2554" i="7"/>
  <c r="J1274" i="7"/>
  <c r="L1394" i="7"/>
  <c r="J774" i="7"/>
  <c r="F335" i="7"/>
  <c r="D3412" i="7"/>
  <c r="K68" i="3"/>
  <c r="D478" i="7"/>
  <c r="D740" i="7"/>
  <c r="D724" i="7"/>
  <c r="F446" i="3"/>
  <c r="C179" i="3"/>
  <c r="I345" i="3"/>
  <c r="G83" i="7"/>
  <c r="H588" i="7"/>
  <c r="H1431" i="7"/>
  <c r="I1984" i="7"/>
  <c r="D4226" i="7"/>
  <c r="M2552" i="7"/>
  <c r="I109" i="3"/>
  <c r="D4521" i="7"/>
  <c r="I56" i="3"/>
  <c r="G669" i="7"/>
  <c r="H503" i="7"/>
  <c r="H235" i="7"/>
  <c r="D2034" i="7"/>
  <c r="D4001" i="7"/>
  <c r="I2" i="3"/>
  <c r="H7" i="5" s="1"/>
  <c r="K365" i="3"/>
  <c r="I450" i="3"/>
  <c r="G312" i="7"/>
  <c r="L147" i="7"/>
  <c r="E123" i="3"/>
  <c r="C500" i="3"/>
  <c r="F246" i="3"/>
  <c r="D1310" i="7"/>
  <c r="J87" i="3"/>
  <c r="G1111" i="7"/>
  <c r="G540" i="3"/>
  <c r="J2622" i="7"/>
  <c r="D408" i="3"/>
  <c r="F1612" i="7"/>
  <c r="G1946" i="7"/>
  <c r="C82" i="3"/>
  <c r="H1367" i="7"/>
  <c r="D285" i="7"/>
  <c r="L265" i="7"/>
  <c r="M1461" i="7"/>
  <c r="M1885" i="7"/>
  <c r="K60" i="7"/>
  <c r="H50" i="3"/>
  <c r="K914" i="7"/>
  <c r="H774" i="7"/>
  <c r="I1700" i="7"/>
  <c r="J661" i="7"/>
  <c r="F1323" i="7"/>
  <c r="K208" i="3"/>
  <c r="G62" i="3"/>
  <c r="K620" i="7"/>
  <c r="D3051" i="7"/>
  <c r="I677" i="7"/>
  <c r="E164" i="7"/>
  <c r="F378" i="3"/>
  <c r="E219" i="7"/>
  <c r="D2869" i="7"/>
  <c r="H292" i="7"/>
  <c r="J671" i="7"/>
  <c r="F242" i="3"/>
  <c r="D25" i="7"/>
  <c r="C156" i="3"/>
  <c r="D4920" i="7"/>
  <c r="D104" i="7"/>
  <c r="E1024" i="7"/>
  <c r="K456" i="3"/>
  <c r="L1642" i="7"/>
  <c r="M60" i="7"/>
  <c r="D344" i="3"/>
  <c r="D4360" i="7"/>
  <c r="E10" i="7"/>
  <c r="E627" i="7"/>
  <c r="C306" i="3"/>
  <c r="E161" i="3"/>
  <c r="J217" i="3"/>
  <c r="C339" i="3"/>
  <c r="G480" i="3"/>
  <c r="D2075" i="7"/>
  <c r="D3062" i="7"/>
  <c r="G1616" i="7"/>
  <c r="D498" i="7"/>
  <c r="D1583" i="7"/>
  <c r="J271" i="3"/>
  <c r="I1549" i="7"/>
  <c r="J98" i="3"/>
  <c r="D2572" i="7"/>
  <c r="I10" i="3"/>
  <c r="C532" i="3"/>
  <c r="D3734" i="7"/>
  <c r="D3222" i="7"/>
  <c r="E388" i="7"/>
  <c r="F398" i="7"/>
  <c r="I52" i="3"/>
  <c r="I150" i="3"/>
  <c r="M582" i="7"/>
  <c r="G1364" i="7"/>
  <c r="G58" i="7"/>
  <c r="J388" i="7"/>
  <c r="K124" i="3"/>
  <c r="M297" i="7"/>
  <c r="G150" i="3"/>
  <c r="K1269" i="7"/>
  <c r="C163" i="3"/>
  <c r="L1831" i="7"/>
  <c r="G276" i="3"/>
  <c r="C407" i="3"/>
  <c r="G405" i="3"/>
  <c r="F298" i="7"/>
  <c r="J419" i="3"/>
  <c r="D2685" i="7"/>
  <c r="M130" i="7"/>
  <c r="K428" i="3"/>
  <c r="F525" i="3"/>
  <c r="L224" i="3"/>
  <c r="M459" i="7"/>
  <c r="E185" i="7"/>
  <c r="F313" i="3"/>
  <c r="L442" i="7"/>
  <c r="F417" i="3"/>
  <c r="K398" i="7"/>
  <c r="H391" i="7"/>
  <c r="D648" i="7"/>
  <c r="M8" i="7"/>
  <c r="D298" i="3"/>
  <c r="J145" i="7"/>
  <c r="E627" i="3"/>
  <c r="C562" i="3"/>
  <c r="J535" i="7"/>
  <c r="G1275" i="7"/>
  <c r="D4490" i="7"/>
  <c r="L517" i="7"/>
  <c r="J552" i="3"/>
  <c r="G633" i="7"/>
  <c r="I540" i="7"/>
  <c r="F2039" i="7"/>
  <c r="I1393" i="7"/>
  <c r="H87" i="3"/>
  <c r="E78" i="3"/>
  <c r="K513" i="7"/>
  <c r="D622" i="7"/>
  <c r="I1117" i="7"/>
  <c r="G365" i="3"/>
  <c r="E600" i="3"/>
  <c r="G934" i="7"/>
  <c r="H253" i="3"/>
  <c r="D3657" i="7"/>
  <c r="D508" i="7"/>
  <c r="H598" i="3"/>
  <c r="H129" i="7"/>
  <c r="J272" i="3"/>
  <c r="J398" i="7"/>
  <c r="H1409" i="7"/>
  <c r="D2055" i="7"/>
  <c r="I2544" i="7"/>
  <c r="G338" i="7"/>
  <c r="G467" i="7"/>
  <c r="D1166" i="7"/>
  <c r="I361" i="7"/>
  <c r="K515" i="7"/>
  <c r="L689" i="7"/>
  <c r="D919" i="7"/>
  <c r="D1822" i="7"/>
  <c r="G283" i="3"/>
  <c r="D4242" i="7"/>
  <c r="H488" i="7"/>
  <c r="F890" i="7"/>
  <c r="K210" i="7"/>
  <c r="E101" i="3"/>
  <c r="D1910" i="7"/>
  <c r="G458" i="7"/>
  <c r="C206" i="3"/>
  <c r="D3374" i="7"/>
  <c r="D1686" i="7"/>
  <c r="E49" i="3"/>
  <c r="J196" i="7"/>
  <c r="D702" i="7"/>
  <c r="D823" i="7"/>
  <c r="G883" i="7"/>
  <c r="K16" i="7"/>
  <c r="G1748" i="7"/>
  <c r="F505" i="3"/>
  <c r="I185" i="3"/>
  <c r="K336" i="3"/>
  <c r="E45" i="7"/>
  <c r="D4198" i="7"/>
  <c r="L750" i="7"/>
  <c r="H51" i="7"/>
  <c r="C78" i="3"/>
  <c r="J181" i="3"/>
  <c r="M36" i="7"/>
  <c r="D3395" i="7"/>
  <c r="D368" i="7"/>
  <c r="G247" i="3"/>
  <c r="M75" i="7"/>
  <c r="K232" i="7"/>
  <c r="M1577" i="7"/>
  <c r="F352" i="3"/>
  <c r="H443" i="3"/>
  <c r="I1022" i="7"/>
  <c r="E316" i="3"/>
  <c r="D471" i="3"/>
  <c r="C292" i="3"/>
  <c r="G1372" i="7"/>
  <c r="D2073" i="7"/>
  <c r="D3490" i="7"/>
  <c r="M420" i="7"/>
  <c r="J568" i="7"/>
  <c r="M1050" i="7"/>
  <c r="J427" i="3"/>
  <c r="G10" i="3"/>
  <c r="I564" i="3"/>
  <c r="E228" i="7"/>
  <c r="C597" i="3"/>
  <c r="D302" i="7"/>
  <c r="D4060" i="7"/>
  <c r="L1633" i="7"/>
  <c r="C152" i="3"/>
  <c r="M247" i="7"/>
  <c r="K597" i="3"/>
  <c r="I174" i="3"/>
  <c r="K593" i="3"/>
  <c r="D1082" i="7"/>
  <c r="G612" i="3"/>
  <c r="M104" i="7"/>
  <c r="D2146" i="7"/>
  <c r="E665" i="7"/>
  <c r="I162" i="7"/>
  <c r="H354" i="3"/>
  <c r="G514" i="7"/>
  <c r="D1963" i="7"/>
  <c r="M1769" i="7"/>
  <c r="D2908" i="7"/>
  <c r="D2190" i="7"/>
  <c r="G81" i="7"/>
  <c r="D1430" i="7"/>
  <c r="E1854" i="7"/>
  <c r="D3580" i="7"/>
  <c r="I890" i="7"/>
  <c r="E95" i="3"/>
  <c r="E472" i="3"/>
  <c r="D1659" i="7"/>
  <c r="J361" i="3"/>
  <c r="K2493" i="7"/>
  <c r="F117" i="3"/>
  <c r="I222" i="7"/>
  <c r="K573" i="3"/>
  <c r="M561" i="7"/>
  <c r="F606" i="7"/>
  <c r="D489" i="3"/>
  <c r="L564" i="3"/>
  <c r="L83" i="7"/>
  <c r="K88" i="3"/>
  <c r="I3819" i="7"/>
  <c r="D2198" i="7"/>
  <c r="L1745" i="7"/>
  <c r="D4278" i="7"/>
  <c r="I411" i="3"/>
  <c r="I290" i="3"/>
  <c r="M1305" i="7"/>
  <c r="I709" i="7"/>
  <c r="L212" i="3"/>
  <c r="J28" i="7"/>
  <c r="G448" i="3"/>
  <c r="G124" i="3"/>
  <c r="D2041" i="7"/>
  <c r="L78" i="3"/>
  <c r="I1501" i="7"/>
  <c r="K221" i="3"/>
  <c r="E223" i="3"/>
  <c r="J99" i="7"/>
  <c r="G298" i="3"/>
  <c r="K565" i="3"/>
  <c r="D327" i="3"/>
  <c r="J107" i="3"/>
  <c r="F2054" i="7"/>
  <c r="I252" i="7"/>
  <c r="E107" i="3"/>
  <c r="M1178" i="7"/>
  <c r="D4154" i="7"/>
  <c r="D1535" i="7"/>
  <c r="H1064" i="7"/>
  <c r="J186" i="7"/>
  <c r="L980" i="7"/>
  <c r="I1986" i="7"/>
  <c r="E1378" i="7"/>
  <c r="L448" i="3"/>
  <c r="L540" i="3"/>
  <c r="L1354" i="7"/>
  <c r="F149" i="7"/>
  <c r="H644" i="7"/>
  <c r="D3544" i="7"/>
  <c r="G463" i="7"/>
  <c r="D68" i="3"/>
  <c r="D4684" i="7"/>
  <c r="E595" i="3"/>
  <c r="G1368" i="7"/>
  <c r="M1162" i="7"/>
  <c r="D1781" i="7"/>
  <c r="D219" i="3"/>
  <c r="D2670" i="7"/>
  <c r="J145" i="3"/>
  <c r="E585" i="7"/>
  <c r="H522" i="3"/>
  <c r="D608" i="7"/>
  <c r="D1685" i="7"/>
  <c r="J736" i="7"/>
  <c r="H186" i="3"/>
  <c r="K413" i="7"/>
  <c r="D4141" i="7"/>
  <c r="D1128" i="7"/>
  <c r="G1482" i="7"/>
  <c r="G105" i="7"/>
  <c r="F1364" i="7"/>
  <c r="G132" i="3"/>
  <c r="D297" i="7"/>
  <c r="H1222" i="7"/>
  <c r="D3225" i="7"/>
  <c r="J1430" i="7"/>
  <c r="D3012" i="7"/>
  <c r="G150" i="7"/>
  <c r="D4454" i="7"/>
  <c r="J509" i="3"/>
  <c r="F403" i="3"/>
  <c r="D1354" i="7"/>
  <c r="I152" i="3"/>
  <c r="I572" i="3"/>
  <c r="E596" i="7"/>
  <c r="C183" i="3"/>
  <c r="K376" i="7"/>
  <c r="K1641" i="7"/>
  <c r="L415" i="7"/>
  <c r="I506" i="3"/>
  <c r="D183" i="3"/>
  <c r="D4174" i="7"/>
  <c r="D238" i="7"/>
  <c r="D1783" i="7"/>
  <c r="J129" i="7"/>
  <c r="G40" i="3"/>
  <c r="E785" i="7"/>
  <c r="J614" i="3"/>
  <c r="C211" i="3"/>
  <c r="E280" i="3"/>
  <c r="D2783" i="7"/>
  <c r="G213" i="3"/>
  <c r="D599" i="3"/>
  <c r="L376" i="3"/>
  <c r="L881" i="7"/>
  <c r="D437" i="7"/>
  <c r="K312" i="3"/>
  <c r="L151" i="3"/>
  <c r="F604" i="7"/>
  <c r="K450" i="7"/>
  <c r="D145" i="3"/>
  <c r="E1538" i="7"/>
  <c r="G281" i="3"/>
  <c r="E221" i="3"/>
  <c r="J455" i="3"/>
  <c r="D450" i="3"/>
  <c r="M788" i="7"/>
  <c r="F124" i="7"/>
  <c r="D2036" i="7"/>
  <c r="D4869" i="7"/>
  <c r="E110" i="3"/>
  <c r="C559" i="3"/>
  <c r="L294" i="7"/>
  <c r="M1483" i="7"/>
  <c r="G268" i="3"/>
  <c r="L39" i="3"/>
  <c r="L127" i="3"/>
  <c r="J15" i="3"/>
  <c r="F584" i="3"/>
  <c r="F1867" i="7"/>
  <c r="G146" i="3"/>
  <c r="E404" i="3"/>
  <c r="L181" i="3"/>
  <c r="F253" i="3"/>
  <c r="E1745" i="7"/>
  <c r="J122" i="3"/>
  <c r="D3968" i="7"/>
  <c r="K1309" i="7"/>
  <c r="G161" i="7"/>
  <c r="J116" i="3"/>
  <c r="E2001" i="7"/>
  <c r="D1141" i="7"/>
  <c r="G1526" i="7"/>
  <c r="F1763" i="7"/>
  <c r="H253" i="7"/>
  <c r="G597" i="3"/>
  <c r="E225" i="7"/>
  <c r="D4183" i="7"/>
  <c r="K286" i="3"/>
  <c r="D1922" i="7"/>
  <c r="H298" i="3"/>
  <c r="D628" i="7"/>
  <c r="K203" i="3"/>
  <c r="M2312" i="7"/>
  <c r="G97" i="7"/>
  <c r="D4331" i="7"/>
  <c r="D4160" i="7"/>
  <c r="D1887" i="7"/>
  <c r="D342" i="3"/>
  <c r="G1437" i="7"/>
  <c r="H314" i="7"/>
  <c r="D2690" i="7"/>
  <c r="K176" i="3"/>
  <c r="J10" i="7"/>
  <c r="H327" i="3"/>
  <c r="D437" i="3"/>
  <c r="D4429" i="7"/>
  <c r="I704" i="7"/>
  <c r="D1617" i="7"/>
  <c r="D422" i="7"/>
  <c r="E136" i="3"/>
  <c r="D3540" i="7"/>
  <c r="I303" i="3"/>
  <c r="D1988" i="7"/>
  <c r="D1133" i="7"/>
  <c r="M144" i="7"/>
  <c r="K354" i="3"/>
  <c r="F2239" i="7"/>
  <c r="M985" i="7"/>
  <c r="D3604" i="7"/>
  <c r="F1672" i="7"/>
  <c r="M39" i="7"/>
  <c r="K667" i="7"/>
  <c r="D665" i="7"/>
  <c r="E382" i="3"/>
  <c r="E444" i="7"/>
  <c r="D4233" i="7"/>
  <c r="K116" i="3"/>
  <c r="G308" i="3"/>
  <c r="K343" i="3"/>
  <c r="D4022" i="7"/>
  <c r="L498" i="3"/>
  <c r="I321" i="3"/>
  <c r="H224" i="7"/>
  <c r="J453" i="3"/>
  <c r="F363" i="7"/>
  <c r="D1497" i="7"/>
  <c r="E3645" i="7"/>
  <c r="E604" i="3"/>
  <c r="I6" i="3"/>
  <c r="K334" i="7"/>
  <c r="K157" i="3"/>
  <c r="K263" i="3"/>
  <c r="C568" i="3"/>
  <c r="F1298" i="7"/>
  <c r="G536" i="3"/>
  <c r="H300" i="7"/>
  <c r="D3452" i="7"/>
  <c r="D3474" i="7"/>
  <c r="D4900" i="7"/>
  <c r="E329" i="3"/>
  <c r="E652" i="7"/>
  <c r="K400" i="3"/>
  <c r="K572" i="3"/>
  <c r="H329" i="7"/>
  <c r="H279" i="3"/>
  <c r="E99" i="7"/>
  <c r="D379" i="3"/>
  <c r="D308" i="3"/>
  <c r="D1214" i="7"/>
  <c r="I430" i="3"/>
  <c r="K590" i="3"/>
  <c r="D236" i="3"/>
  <c r="D852" i="7"/>
  <c r="D3556" i="7"/>
  <c r="K579" i="3"/>
  <c r="I444" i="7"/>
  <c r="K299" i="3"/>
  <c r="H190" i="3"/>
  <c r="D1952" i="7"/>
  <c r="F2228" i="7"/>
  <c r="D1131" i="7"/>
  <c r="D252" i="3"/>
  <c r="I647" i="7"/>
  <c r="H476" i="3"/>
  <c r="G367" i="3"/>
  <c r="C157" i="3"/>
  <c r="F480" i="3"/>
  <c r="D4524" i="7"/>
  <c r="D18" i="7"/>
  <c r="D4139" i="7"/>
  <c r="K475" i="7"/>
  <c r="E431" i="3"/>
  <c r="I70" i="3"/>
  <c r="C278" i="3"/>
  <c r="M819" i="7"/>
  <c r="F500" i="7"/>
  <c r="I461" i="3"/>
  <c r="L1362" i="7"/>
  <c r="M132" i="7"/>
  <c r="E210" i="7"/>
  <c r="E218" i="3"/>
  <c r="E195" i="7"/>
  <c r="H579" i="3"/>
  <c r="D3411" i="7"/>
  <c r="E443" i="3"/>
  <c r="C216" i="3"/>
  <c r="F304" i="3"/>
  <c r="D1382" i="7"/>
  <c r="M525" i="7"/>
  <c r="K296" i="3"/>
  <c r="L96" i="7"/>
  <c r="D4942" i="7"/>
  <c r="D744" i="7"/>
  <c r="D884" i="7"/>
  <c r="D3592" i="7"/>
  <c r="I557" i="3"/>
  <c r="E883" i="7"/>
  <c r="D2755" i="7"/>
  <c r="K532" i="3"/>
  <c r="I61" i="3"/>
  <c r="G43" i="7"/>
  <c r="I563" i="7"/>
  <c r="F540" i="7"/>
  <c r="K388" i="3"/>
  <c r="M1097" i="7"/>
  <c r="M5" i="7"/>
  <c r="D1267" i="7"/>
  <c r="E700" i="7"/>
  <c r="D127" i="7"/>
  <c r="L781" i="7"/>
  <c r="I1939" i="7"/>
  <c r="K379" i="3"/>
  <c r="E577" i="3"/>
  <c r="F110" i="3"/>
  <c r="I634" i="7"/>
  <c r="I1368" i="7"/>
  <c r="J1354" i="7"/>
  <c r="D4865" i="7"/>
  <c r="M1583" i="7"/>
  <c r="E575" i="3"/>
  <c r="D4251" i="7"/>
  <c r="D4335" i="7"/>
  <c r="F272" i="3"/>
  <c r="G1810" i="7"/>
  <c r="F469" i="3"/>
  <c r="J400" i="7"/>
  <c r="H225" i="3"/>
  <c r="L2215" i="7"/>
  <c r="G3" i="3"/>
  <c r="D1885" i="7"/>
  <c r="G511" i="3"/>
  <c r="J628" i="3"/>
  <c r="K303" i="3"/>
  <c r="D3962" i="7"/>
  <c r="L138" i="3"/>
  <c r="G196" i="7"/>
  <c r="F690" i="7"/>
  <c r="E602" i="3"/>
  <c r="D110" i="7"/>
  <c r="D2893" i="7"/>
  <c r="H156" i="3"/>
  <c r="D1799" i="7"/>
  <c r="I417" i="7"/>
  <c r="D2630" i="7"/>
  <c r="F227" i="7"/>
  <c r="D266" i="7"/>
  <c r="H509" i="7"/>
  <c r="E408" i="7"/>
  <c r="C192" i="3"/>
  <c r="J259" i="3"/>
  <c r="L1149" i="7"/>
  <c r="D3843" i="7"/>
  <c r="H3791" i="7"/>
  <c r="M485" i="7"/>
  <c r="J245" i="3"/>
  <c r="E922" i="7"/>
  <c r="I608" i="3"/>
  <c r="K1574" i="7"/>
  <c r="L357" i="3"/>
  <c r="F928" i="7"/>
  <c r="J548" i="3"/>
  <c r="F83" i="7"/>
  <c r="J278" i="7"/>
  <c r="D2867" i="7"/>
  <c r="E494" i="7"/>
  <c r="F596" i="7"/>
  <c r="E244" i="7"/>
  <c r="E132" i="7"/>
  <c r="I348" i="7"/>
  <c r="D1238" i="7"/>
  <c r="L327" i="3"/>
  <c r="I259" i="3"/>
  <c r="G55" i="7"/>
  <c r="M321" i="7"/>
  <c r="E751" i="7"/>
  <c r="D2081" i="7"/>
  <c r="G553" i="3"/>
  <c r="K153" i="3"/>
  <c r="L226" i="3"/>
  <c r="L136" i="3"/>
  <c r="G443" i="3"/>
  <c r="I315" i="7"/>
  <c r="C429" i="3"/>
  <c r="L35" i="7"/>
  <c r="L395" i="3"/>
  <c r="F553" i="7"/>
  <c r="L107" i="7"/>
  <c r="D2795" i="7"/>
  <c r="C405" i="3"/>
  <c r="J620" i="3"/>
  <c r="K134" i="7"/>
  <c r="D3836" i="7"/>
  <c r="D4263" i="7"/>
  <c r="I342" i="3"/>
  <c r="J80" i="3"/>
  <c r="L1575" i="7"/>
  <c r="L1339" i="7"/>
  <c r="I143" i="7"/>
  <c r="J380" i="3"/>
  <c r="J608" i="7"/>
  <c r="E628" i="3"/>
  <c r="F168" i="7"/>
  <c r="G116" i="7"/>
  <c r="F1769" i="7"/>
  <c r="E707" i="7"/>
  <c r="L457" i="3"/>
  <c r="E339" i="7"/>
  <c r="L488" i="3"/>
  <c r="F343" i="3"/>
  <c r="D1605" i="7"/>
  <c r="C208" i="3"/>
  <c r="H153" i="3"/>
  <c r="E155" i="3"/>
  <c r="E152" i="3"/>
  <c r="D1064" i="7"/>
  <c r="D1957" i="7"/>
  <c r="H396" i="7"/>
  <c r="J21" i="3"/>
  <c r="K1659" i="7"/>
  <c r="D2831" i="7"/>
  <c r="I790" i="7"/>
  <c r="L336" i="3"/>
  <c r="H245" i="3"/>
  <c r="I352" i="3"/>
  <c r="I292" i="7"/>
  <c r="L484" i="3"/>
  <c r="F182" i="3"/>
  <c r="E1612" i="7"/>
  <c r="I606" i="3"/>
  <c r="G1206" i="7"/>
  <c r="I1503" i="7"/>
  <c r="E954" i="7"/>
  <c r="D2501" i="7"/>
  <c r="D3205" i="7"/>
  <c r="G420" i="3"/>
  <c r="K1608" i="7"/>
  <c r="D3543" i="7"/>
  <c r="C403" i="3"/>
  <c r="C326" i="3"/>
  <c r="E122" i="3"/>
  <c r="M25" i="7"/>
  <c r="I106" i="3"/>
  <c r="H668" i="7"/>
  <c r="L343" i="3"/>
  <c r="L118" i="3"/>
  <c r="C582" i="3"/>
  <c r="F563" i="3"/>
  <c r="J117" i="3"/>
  <c r="D2293" i="7"/>
  <c r="F967" i="7"/>
  <c r="H412" i="7"/>
  <c r="M690" i="7"/>
  <c r="H532" i="7"/>
  <c r="C323" i="3"/>
  <c r="D95" i="7"/>
  <c r="K2231" i="7"/>
  <c r="F467" i="3"/>
  <c r="E444" i="3"/>
  <c r="J602" i="7"/>
  <c r="L1088" i="7"/>
  <c r="G804" i="7"/>
  <c r="J258" i="7"/>
  <c r="D2748" i="7"/>
  <c r="E332" i="7"/>
  <c r="E573" i="7"/>
  <c r="D3711" i="7"/>
  <c r="I392" i="3"/>
  <c r="H1950" i="7"/>
  <c r="H1697" i="7"/>
  <c r="E40" i="3"/>
  <c r="I57" i="7"/>
  <c r="J2000" i="7"/>
  <c r="D3946" i="7"/>
  <c r="J1642" i="7"/>
  <c r="H180" i="3"/>
  <c r="D4131" i="7"/>
  <c r="D2195" i="7"/>
  <c r="J587" i="3"/>
  <c r="D1392" i="7"/>
  <c r="I105" i="7"/>
  <c r="D334" i="3"/>
  <c r="F614" i="3"/>
  <c r="D807" i="7"/>
  <c r="D77" i="3"/>
  <c r="D1992" i="7"/>
  <c r="L248" i="7"/>
  <c r="F419" i="7"/>
  <c r="L110" i="3"/>
  <c r="K889" i="7"/>
  <c r="K319" i="3"/>
  <c r="L13" i="7"/>
  <c r="G208" i="3"/>
  <c r="M959" i="7"/>
  <c r="D695" i="7"/>
  <c r="D1687" i="7"/>
  <c r="K1463" i="7"/>
  <c r="F112" i="3"/>
  <c r="J126" i="3"/>
  <c r="H363" i="7"/>
  <c r="I181" i="7"/>
  <c r="K10" i="7"/>
  <c r="D2980" i="7"/>
  <c r="E135" i="3"/>
  <c r="F481" i="3"/>
  <c r="L978" i="7"/>
  <c r="D4958" i="7"/>
  <c r="H49" i="3"/>
  <c r="L319" i="3"/>
  <c r="L302" i="3"/>
  <c r="J201" i="3"/>
  <c r="D1194" i="7"/>
  <c r="F264" i="3"/>
  <c r="K931" i="7"/>
  <c r="I1880" i="7"/>
  <c r="M2555" i="7"/>
  <c r="D378" i="3"/>
  <c r="J232" i="3"/>
  <c r="J598" i="3"/>
  <c r="G363" i="3"/>
  <c r="K566" i="7"/>
  <c r="G1367" i="7"/>
  <c r="I2005" i="7"/>
  <c r="H530" i="3"/>
  <c r="E398" i="7"/>
  <c r="H608" i="3"/>
  <c r="F234" i="3"/>
  <c r="L345" i="3"/>
  <c r="D837" i="7"/>
  <c r="G619" i="3"/>
  <c r="D192" i="3"/>
  <c r="J624" i="3"/>
  <c r="D106" i="3"/>
  <c r="E348" i="3"/>
  <c r="M412" i="7"/>
  <c r="E479" i="3"/>
  <c r="L153" i="7"/>
  <c r="M15" i="7"/>
  <c r="D3130" i="7"/>
  <c r="M1402" i="7"/>
  <c r="K1298" i="7"/>
  <c r="H210" i="3"/>
  <c r="J387" i="7"/>
  <c r="K529" i="3"/>
  <c r="L88" i="3"/>
  <c r="J609" i="3"/>
  <c r="L1114" i="7"/>
  <c r="D4947" i="7"/>
  <c r="D3680" i="7"/>
  <c r="J237" i="3"/>
  <c r="F191" i="7"/>
  <c r="F434" i="3"/>
  <c r="D336" i="3"/>
  <c r="C230" i="3"/>
  <c r="E217" i="3"/>
  <c r="E300" i="3"/>
  <c r="I826" i="7"/>
  <c r="E3321" i="7"/>
  <c r="G379" i="3"/>
  <c r="G707" i="7"/>
  <c r="K280" i="3"/>
  <c r="D714" i="7"/>
  <c r="F437" i="3"/>
  <c r="D1743" i="7"/>
  <c r="D4769" i="7"/>
  <c r="I375" i="3"/>
  <c r="H331" i="3"/>
  <c r="C42" i="3"/>
  <c r="A47" i="5" s="1"/>
  <c r="D468" i="3"/>
  <c r="D2122" i="7"/>
  <c r="G170" i="3"/>
  <c r="H486" i="3"/>
  <c r="E620" i="3"/>
  <c r="D400" i="7"/>
  <c r="H486" i="7"/>
  <c r="I993" i="7"/>
  <c r="E1788" i="7"/>
  <c r="I2659" i="7"/>
  <c r="G440" i="3"/>
  <c r="H363" i="3"/>
  <c r="D205" i="3"/>
  <c r="D1498" i="7"/>
  <c r="I1504" i="7"/>
  <c r="G311" i="3"/>
  <c r="J795" i="7"/>
  <c r="K254" i="7"/>
  <c r="D3750" i="7"/>
  <c r="J3086" i="7"/>
  <c r="D2051" i="7"/>
  <c r="G282" i="3"/>
  <c r="F171" i="3"/>
  <c r="J604" i="3"/>
  <c r="I2328" i="7"/>
  <c r="D1418" i="7"/>
  <c r="M251" i="7"/>
  <c r="I38" i="7"/>
  <c r="K17" i="7"/>
  <c r="D1537" i="7"/>
  <c r="H421" i="3"/>
  <c r="K524" i="3"/>
  <c r="E4" i="7"/>
  <c r="E268" i="3"/>
  <c r="C243" i="3"/>
  <c r="E100" i="3"/>
  <c r="L587" i="3"/>
  <c r="F183" i="3"/>
  <c r="D1457" i="7"/>
  <c r="D1427" i="7"/>
  <c r="M1795" i="7"/>
  <c r="D3459" i="7"/>
  <c r="D2666" i="7"/>
  <c r="F336" i="3"/>
  <c r="E178" i="3"/>
  <c r="C268" i="3"/>
  <c r="K108" i="3"/>
  <c r="C371" i="3"/>
  <c r="J385" i="7"/>
  <c r="E241" i="3"/>
  <c r="E647" i="7"/>
  <c r="D4924" i="7"/>
  <c r="J397" i="3"/>
  <c r="H433" i="7"/>
  <c r="H1277" i="7"/>
  <c r="J528" i="3"/>
  <c r="J277" i="3"/>
  <c r="D1631" i="7"/>
  <c r="D2452" i="7"/>
  <c r="D3378" i="7"/>
  <c r="I629" i="3"/>
  <c r="F467" i="7"/>
  <c r="F605" i="7"/>
  <c r="D584" i="3"/>
  <c r="H562" i="7"/>
  <c r="E284" i="7"/>
  <c r="H62" i="3"/>
  <c r="D2563" i="7"/>
  <c r="D189" i="3"/>
  <c r="D2580" i="7"/>
  <c r="I528" i="3"/>
  <c r="D47" i="3"/>
  <c r="M2022" i="7"/>
  <c r="M2377" i="7"/>
  <c r="H1805" i="7"/>
  <c r="D11" i="3"/>
  <c r="D4152" i="7"/>
  <c r="L97" i="7"/>
  <c r="L567" i="3"/>
  <c r="G599" i="3"/>
  <c r="K1153" i="7"/>
  <c r="K526" i="3"/>
  <c r="I1927" i="7"/>
  <c r="J2085" i="7"/>
  <c r="I536" i="3"/>
  <c r="K504" i="3"/>
  <c r="D4648" i="7"/>
  <c r="D3188" i="7"/>
  <c r="D89" i="3"/>
  <c r="H1551" i="7"/>
  <c r="F2704" i="7"/>
  <c r="L397" i="3"/>
  <c r="H1814" i="7"/>
  <c r="K475" i="3"/>
  <c r="L1610" i="7"/>
  <c r="J469" i="3"/>
  <c r="G39" i="3"/>
  <c r="E589" i="7"/>
  <c r="I2087" i="7"/>
  <c r="H438" i="7"/>
  <c r="D1200" i="7"/>
  <c r="E335" i="7"/>
  <c r="K272" i="3"/>
  <c r="E416" i="7"/>
  <c r="D625" i="3"/>
  <c r="D4674" i="7"/>
  <c r="C450" i="3"/>
  <c r="M1895" i="7"/>
  <c r="D527" i="7"/>
  <c r="G787" i="7"/>
  <c r="G530" i="7"/>
  <c r="L535" i="3"/>
  <c r="L123" i="3"/>
  <c r="H1342" i="7"/>
  <c r="L319" i="7"/>
  <c r="J488" i="7"/>
  <c r="G3138" i="7"/>
  <c r="D3072" i="7"/>
  <c r="F367" i="3"/>
  <c r="K2233" i="7"/>
  <c r="G242" i="7"/>
  <c r="L272" i="3"/>
  <c r="D2109" i="7"/>
  <c r="D1005" i="7"/>
  <c r="D1223" i="7"/>
  <c r="K135" i="7"/>
  <c r="G1557" i="7"/>
  <c r="I287" i="3"/>
  <c r="D2701" i="7"/>
  <c r="F2271" i="7"/>
  <c r="J29" i="3"/>
  <c r="L11" i="3"/>
  <c r="H493" i="7"/>
  <c r="I1005" i="7"/>
  <c r="D1135" i="7"/>
  <c r="D1087" i="7"/>
  <c r="D41" i="3"/>
  <c r="D4767" i="7"/>
  <c r="D1736" i="7"/>
  <c r="D3789" i="7"/>
  <c r="D331" i="3"/>
  <c r="F992" i="7"/>
  <c r="H705" i="7"/>
  <c r="G1746" i="7"/>
  <c r="H26" i="7"/>
  <c r="E16" i="3"/>
  <c r="J823" i="7"/>
  <c r="M2300" i="7"/>
  <c r="F46" i="7"/>
  <c r="J558" i="7"/>
  <c r="M59" i="7"/>
  <c r="D4621" i="7"/>
  <c r="H120" i="3"/>
  <c r="M986" i="7"/>
  <c r="E188" i="3"/>
  <c r="H131" i="3"/>
  <c r="L547" i="3"/>
  <c r="D327" i="7"/>
  <c r="D1350" i="7"/>
  <c r="H404" i="3"/>
  <c r="K37" i="3"/>
  <c r="J23" i="3"/>
  <c r="L404" i="3"/>
  <c r="E1577" i="7"/>
  <c r="D238" i="3"/>
  <c r="F143" i="7"/>
  <c r="D376" i="3"/>
  <c r="D3456" i="7"/>
  <c r="D3393" i="7"/>
  <c r="D3213" i="7"/>
  <c r="J9" i="3"/>
  <c r="M1605" i="7"/>
  <c r="E84" i="7"/>
  <c r="L116" i="7"/>
  <c r="F512" i="3"/>
  <c r="G613" i="7"/>
  <c r="G586" i="7"/>
  <c r="I82" i="3"/>
  <c r="I209" i="7"/>
  <c r="D1324" i="7"/>
  <c r="H1348" i="7"/>
  <c r="C193" i="3"/>
  <c r="D1441" i="7"/>
  <c r="F330" i="7"/>
  <c r="G252" i="7"/>
  <c r="K314" i="3"/>
  <c r="D3093" i="7"/>
  <c r="D3403" i="7"/>
  <c r="C247" i="3"/>
  <c r="I653" i="7"/>
  <c r="F448" i="3"/>
  <c r="L323" i="3"/>
  <c r="D2234" i="7"/>
  <c r="F492" i="3"/>
  <c r="E579" i="7"/>
  <c r="D233" i="3"/>
  <c r="C374" i="3"/>
  <c r="H376" i="3"/>
  <c r="D2535" i="7"/>
  <c r="I249" i="3"/>
  <c r="F586" i="7"/>
  <c r="L65" i="7"/>
  <c r="K367" i="3"/>
  <c r="I337" i="3"/>
  <c r="F1660" i="7"/>
  <c r="E1195" i="7"/>
  <c r="H1357" i="7"/>
  <c r="M464" i="7"/>
  <c r="I1166" i="7"/>
  <c r="D585" i="7"/>
  <c r="D3607" i="7"/>
  <c r="D386" i="7"/>
  <c r="G1399" i="7"/>
  <c r="D2020" i="7"/>
  <c r="J484" i="7"/>
  <c r="D2982" i="7"/>
  <c r="K481" i="7"/>
  <c r="E159" i="3"/>
  <c r="J452" i="7"/>
  <c r="M212" i="7"/>
  <c r="I253" i="3"/>
  <c r="L562" i="3"/>
  <c r="E1545" i="7"/>
  <c r="K415" i="3"/>
  <c r="I531" i="3"/>
  <c r="M63" i="7"/>
  <c r="G172" i="3"/>
  <c r="C70" i="3"/>
  <c r="I420" i="3"/>
  <c r="E1250" i="7"/>
  <c r="M1351" i="7"/>
  <c r="D3150" i="7"/>
  <c r="H78" i="3"/>
  <c r="I1367" i="7"/>
  <c r="M978" i="7"/>
  <c r="E576" i="3"/>
  <c r="D1403" i="7"/>
  <c r="H227" i="3"/>
  <c r="D255" i="3"/>
  <c r="K7" i="7"/>
  <c r="H54" i="3"/>
  <c r="L74" i="3"/>
  <c r="D3602" i="7"/>
  <c r="K262" i="7"/>
  <c r="E429" i="7"/>
  <c r="F398" i="3"/>
  <c r="D550" i="3"/>
  <c r="F209" i="3"/>
  <c r="D2504" i="7"/>
  <c r="H1236" i="7"/>
  <c r="H1419" i="7"/>
  <c r="M248" i="7"/>
  <c r="D361" i="7"/>
  <c r="M102" i="7"/>
  <c r="D989" i="7"/>
  <c r="L19" i="3"/>
  <c r="F201" i="3"/>
  <c r="K1516" i="7"/>
  <c r="G832" i="7"/>
  <c r="K454" i="3"/>
  <c r="D4742" i="7"/>
  <c r="D2121" i="7"/>
  <c r="L1270" i="7"/>
  <c r="G2783" i="7"/>
  <c r="F1300" i="7"/>
  <c r="D13" i="3"/>
  <c r="F1019" i="7"/>
  <c r="G226" i="3"/>
  <c r="F236" i="3"/>
  <c r="D76" i="3"/>
  <c r="K1539" i="7"/>
  <c r="D2127" i="7"/>
  <c r="M117" i="7"/>
  <c r="D2949" i="7"/>
  <c r="H113" i="7"/>
  <c r="F438" i="3"/>
  <c r="G339" i="7"/>
  <c r="J172" i="7"/>
  <c r="G1078" i="7"/>
  <c r="G305" i="7"/>
  <c r="F617" i="3"/>
  <c r="D1916" i="7"/>
  <c r="D2372" i="7"/>
  <c r="L144" i="3"/>
  <c r="D3097" i="7"/>
  <c r="E439" i="3"/>
  <c r="G320" i="7"/>
  <c r="G159" i="7"/>
  <c r="G616" i="3"/>
  <c r="D1314" i="7"/>
  <c r="H1970" i="7"/>
  <c r="D1208" i="7"/>
  <c r="H570" i="7"/>
  <c r="I379" i="3"/>
  <c r="G22" i="3"/>
  <c r="K2117" i="7"/>
  <c r="H142" i="3"/>
  <c r="D1046" i="7"/>
  <c r="M755" i="7"/>
  <c r="K336" i="7"/>
  <c r="L154" i="7"/>
  <c r="E682" i="7"/>
  <c r="L1997" i="7"/>
  <c r="E510" i="7"/>
  <c r="K457" i="3"/>
  <c r="E1684" i="7"/>
  <c r="G164" i="3"/>
  <c r="F369" i="7"/>
  <c r="D3760" i="7"/>
  <c r="G61" i="7"/>
  <c r="D237" i="3"/>
  <c r="I2716" i="7"/>
  <c r="J470" i="3"/>
  <c r="K168" i="3"/>
  <c r="I2772" i="7"/>
  <c r="J603" i="3"/>
  <c r="H554" i="3"/>
  <c r="H3897" i="7"/>
  <c r="F420" i="3"/>
  <c r="I616" i="3"/>
  <c r="D476" i="3"/>
  <c r="D3173" i="7"/>
  <c r="D447" i="3"/>
  <c r="I277" i="3"/>
  <c r="H731" i="7"/>
  <c r="H496" i="3"/>
  <c r="I1513" i="7"/>
  <c r="D1890" i="7"/>
  <c r="H1594" i="7"/>
  <c r="G924" i="7"/>
  <c r="G1276" i="7"/>
  <c r="E561" i="3"/>
  <c r="L494" i="7"/>
  <c r="J781" i="7"/>
  <c r="K1721" i="7"/>
  <c r="D358" i="3"/>
  <c r="L149" i="3"/>
  <c r="K421" i="3"/>
  <c r="D2097" i="7"/>
  <c r="D345" i="7"/>
  <c r="H806" i="7"/>
  <c r="I42" i="3"/>
  <c r="K927" i="7"/>
  <c r="F202" i="3"/>
  <c r="G5" i="3"/>
  <c r="D2680" i="7"/>
  <c r="E311" i="3"/>
  <c r="K351" i="3"/>
  <c r="J40" i="7"/>
  <c r="I465" i="3"/>
  <c r="I45" i="7"/>
  <c r="D442" i="7"/>
  <c r="J456" i="7"/>
  <c r="H1947" i="7"/>
  <c r="D2092" i="7"/>
  <c r="G1585" i="7"/>
  <c r="D3438" i="7"/>
  <c r="K1321" i="7"/>
  <c r="F565" i="3"/>
  <c r="D218" i="7"/>
  <c r="D3087" i="7"/>
  <c r="D970" i="7"/>
  <c r="H2964" i="7"/>
  <c r="L1719" i="7"/>
  <c r="D4540" i="7"/>
  <c r="G414" i="7"/>
  <c r="D2842" i="7"/>
  <c r="D4864" i="7"/>
  <c r="E1084" i="7"/>
  <c r="F1745" i="7"/>
  <c r="L452" i="3"/>
  <c r="H930" i="7"/>
  <c r="G235" i="3"/>
  <c r="D4045" i="7"/>
  <c r="I18" i="3"/>
  <c r="K1334" i="7"/>
  <c r="D729" i="7"/>
  <c r="J1961" i="7"/>
  <c r="J288" i="7"/>
  <c r="D4409" i="7"/>
  <c r="E425" i="3"/>
  <c r="L407" i="3"/>
  <c r="J17" i="3"/>
  <c r="D1137" i="7"/>
  <c r="I500" i="3"/>
  <c r="E495" i="3"/>
  <c r="I508" i="3"/>
  <c r="D80" i="7"/>
  <c r="E629" i="3"/>
  <c r="I142" i="7"/>
  <c r="J276" i="3"/>
  <c r="F372" i="3"/>
  <c r="K1414" i="7"/>
  <c r="E262" i="7"/>
  <c r="D704" i="7"/>
  <c r="E801" i="7"/>
  <c r="K27" i="3"/>
  <c r="D2165" i="7"/>
  <c r="J256" i="7"/>
  <c r="K561" i="3"/>
  <c r="G562" i="7"/>
  <c r="F14" i="3"/>
  <c r="I2064" i="7"/>
  <c r="K662" i="7"/>
  <c r="E824" i="7"/>
  <c r="G610" i="3"/>
  <c r="D3557" i="7"/>
  <c r="H1379" i="7"/>
  <c r="J558" i="3"/>
  <c r="K159" i="7"/>
  <c r="D1909" i="7"/>
  <c r="J326" i="3"/>
  <c r="F85" i="7"/>
  <c r="D1421" i="7"/>
  <c r="K811" i="7"/>
  <c r="H305" i="3"/>
  <c r="F17" i="7"/>
  <c r="D583" i="7"/>
  <c r="L669" i="7"/>
  <c r="J433" i="7"/>
  <c r="G424" i="3"/>
  <c r="D2295" i="7"/>
  <c r="C305" i="3"/>
  <c r="E626" i="3"/>
  <c r="H484" i="7"/>
  <c r="G320" i="3"/>
  <c r="J359" i="7"/>
  <c r="G745" i="7"/>
  <c r="J2368" i="7"/>
  <c r="D824" i="7"/>
  <c r="D521" i="7"/>
  <c r="M604" i="7"/>
  <c r="D2272" i="7"/>
  <c r="J188" i="7"/>
  <c r="D1835" i="7"/>
  <c r="I284" i="3"/>
  <c r="D415" i="7"/>
  <c r="K505" i="3"/>
  <c r="L580" i="3"/>
  <c r="M9" i="7"/>
  <c r="J306" i="3"/>
  <c r="L370" i="7"/>
  <c r="K228" i="3"/>
  <c r="M90" i="7"/>
  <c r="D1750" i="7"/>
  <c r="D841" i="7"/>
  <c r="K335" i="3"/>
  <c r="H50" i="7"/>
  <c r="K356" i="3"/>
  <c r="D3445" i="7"/>
  <c r="D172" i="3"/>
  <c r="E543" i="3"/>
  <c r="D3506" i="7"/>
  <c r="K408" i="3"/>
  <c r="F660" i="7"/>
  <c r="K27" i="7"/>
  <c r="H372" i="7"/>
  <c r="G504" i="3"/>
  <c r="J1435" i="7"/>
  <c r="F3476" i="7"/>
  <c r="D2355" i="7"/>
  <c r="K109" i="3"/>
  <c r="I582" i="3"/>
  <c r="L1577" i="7"/>
  <c r="F330" i="3"/>
  <c r="D1202" i="7"/>
  <c r="G365" i="7"/>
  <c r="F280" i="7"/>
  <c r="G838" i="7"/>
  <c r="L527" i="3"/>
  <c r="H61" i="3"/>
  <c r="J120" i="3"/>
  <c r="I1437" i="7"/>
  <c r="D1978" i="7"/>
  <c r="D2800" i="7"/>
  <c r="E440" i="3"/>
  <c r="D1189" i="7"/>
  <c r="G368" i="3"/>
  <c r="D9" i="7"/>
  <c r="D1826" i="7"/>
  <c r="D1948" i="7"/>
  <c r="I432" i="3"/>
  <c r="I538" i="3"/>
  <c r="K204" i="3"/>
  <c r="G105" i="3"/>
  <c r="J369" i="7"/>
  <c r="D670" i="7"/>
  <c r="H270" i="3"/>
  <c r="G501" i="3"/>
  <c r="D608" i="3"/>
  <c r="I255" i="7"/>
  <c r="D1416" i="7"/>
  <c r="L176" i="7"/>
  <c r="H1700" i="7"/>
  <c r="D761" i="7"/>
  <c r="H1120" i="7"/>
  <c r="I499" i="7"/>
  <c r="E107" i="7"/>
  <c r="L320" i="3"/>
  <c r="J2914" i="7"/>
  <c r="L26" i="3"/>
  <c r="D2825" i="7"/>
  <c r="I579" i="3"/>
  <c r="D4952" i="7"/>
  <c r="J1476" i="7"/>
  <c r="E464" i="3"/>
  <c r="J1001" i="7"/>
  <c r="H114" i="3"/>
  <c r="L469" i="7"/>
  <c r="K2045" i="7"/>
  <c r="D3215" i="7"/>
  <c r="L377" i="3"/>
  <c r="I470" i="7"/>
  <c r="L234" i="7"/>
  <c r="E323" i="3"/>
  <c r="H434" i="3"/>
  <c r="J1820" i="7"/>
  <c r="M2216" i="7"/>
  <c r="D402" i="7"/>
  <c r="M467" i="7"/>
  <c r="D3786" i="7"/>
  <c r="I251" i="7"/>
  <c r="C586" i="3"/>
  <c r="H588" i="3"/>
  <c r="D1513" i="7"/>
  <c r="D4072" i="7"/>
  <c r="M14" i="7"/>
  <c r="D354" i="3"/>
  <c r="D3305" i="7"/>
  <c r="L337" i="7"/>
  <c r="G569" i="7"/>
  <c r="G37" i="3"/>
  <c r="F3196" i="7"/>
  <c r="H414" i="3"/>
  <c r="D2592" i="7"/>
  <c r="F138" i="3"/>
  <c r="K1197" i="7"/>
  <c r="K936" i="7"/>
  <c r="D4491" i="7"/>
  <c r="M706" i="7"/>
  <c r="I600" i="3"/>
  <c r="K122" i="7"/>
  <c r="D4200" i="7"/>
  <c r="D4103" i="7"/>
  <c r="L859" i="7"/>
  <c r="D1346" i="7"/>
  <c r="G1330" i="7"/>
  <c r="J1542" i="7"/>
  <c r="H600" i="3"/>
  <c r="G576" i="3"/>
  <c r="I67" i="3"/>
  <c r="K140" i="7"/>
  <c r="H587" i="3"/>
  <c r="K260" i="7"/>
  <c r="F127" i="7"/>
  <c r="J432" i="3"/>
  <c r="G249" i="3"/>
  <c r="D1499" i="7"/>
  <c r="H177" i="3"/>
  <c r="E234" i="3"/>
  <c r="G425" i="7"/>
  <c r="C209" i="3"/>
  <c r="F452" i="7"/>
  <c r="E1124" i="7"/>
  <c r="D3349" i="7"/>
  <c r="H419" i="7"/>
  <c r="L623" i="7"/>
  <c r="K407" i="3"/>
  <c r="F534" i="7"/>
  <c r="G218" i="7"/>
  <c r="D4302" i="7"/>
  <c r="D4019" i="7"/>
  <c r="J2343" i="7"/>
  <c r="E615" i="7"/>
  <c r="G202" i="3"/>
  <c r="J148" i="3"/>
  <c r="F1580" i="7"/>
  <c r="H729" i="7"/>
  <c r="M260" i="7"/>
  <c r="J411" i="3"/>
  <c r="D712" i="7"/>
  <c r="G419" i="3"/>
  <c r="D174" i="3"/>
  <c r="D3878" i="7"/>
  <c r="G442" i="7"/>
  <c r="J67" i="7"/>
  <c r="E144" i="3"/>
  <c r="D4472" i="7"/>
  <c r="D366" i="3"/>
  <c r="G113" i="7"/>
  <c r="D1089" i="7"/>
  <c r="J1117" i="7"/>
  <c r="D2228" i="7"/>
  <c r="G477" i="3"/>
  <c r="D4844" i="7"/>
  <c r="G7" i="7"/>
  <c r="D103" i="7"/>
  <c r="F395" i="3"/>
  <c r="F217" i="7"/>
  <c r="J378" i="3"/>
  <c r="L387" i="3"/>
  <c r="D3701" i="7"/>
  <c r="L179" i="7"/>
  <c r="E598" i="3"/>
  <c r="K237" i="7"/>
  <c r="J180" i="7"/>
  <c r="L879" i="7"/>
  <c r="D2928" i="7"/>
  <c r="F130" i="7"/>
  <c r="F166" i="3"/>
  <c r="H944" i="7"/>
  <c r="D4806" i="7"/>
  <c r="I420" i="7"/>
  <c r="D530" i="7"/>
  <c r="D2203" i="7"/>
  <c r="L411" i="3"/>
  <c r="H64" i="3"/>
  <c r="D1347" i="7"/>
  <c r="J284" i="7"/>
  <c r="D390" i="3"/>
  <c r="D61" i="3"/>
  <c r="E581" i="3"/>
  <c r="J307" i="7"/>
  <c r="L405" i="7"/>
  <c r="H359" i="3"/>
  <c r="H212" i="3"/>
  <c r="K496" i="3"/>
  <c r="J538" i="3"/>
  <c r="D184" i="7"/>
  <c r="L20" i="3"/>
  <c r="G303" i="3"/>
  <c r="J41" i="3"/>
  <c r="C422" i="3"/>
  <c r="E514" i="7"/>
  <c r="F1222" i="7"/>
  <c r="G20" i="3"/>
  <c r="D3028" i="7"/>
  <c r="M702" i="7"/>
  <c r="L658" i="7"/>
  <c r="D811" i="7"/>
  <c r="J62" i="7"/>
  <c r="H184" i="3"/>
  <c r="I805" i="7"/>
  <c r="D2302" i="7"/>
  <c r="H878" i="7"/>
  <c r="M109" i="7"/>
  <c r="K488" i="7"/>
  <c r="G193" i="7"/>
  <c r="F900" i="7"/>
  <c r="H159" i="7"/>
  <c r="D3210" i="7"/>
  <c r="F866" i="7"/>
  <c r="D5" i="3"/>
  <c r="H2116" i="7"/>
  <c r="K544" i="7"/>
  <c r="E546" i="3"/>
  <c r="D370" i="7"/>
  <c r="K396" i="3"/>
  <c r="D2108" i="7"/>
  <c r="D21" i="3"/>
  <c r="K435" i="3"/>
  <c r="D1932" i="7"/>
  <c r="D372" i="7"/>
  <c r="D867" i="7"/>
  <c r="J554" i="3"/>
  <c r="F977" i="7"/>
  <c r="L274" i="3"/>
  <c r="H406" i="7"/>
  <c r="L1183" i="7"/>
  <c r="F299" i="7"/>
  <c r="I574" i="3"/>
  <c r="J770" i="7"/>
  <c r="D736" i="7"/>
  <c r="H1216" i="7"/>
  <c r="K1703" i="7"/>
  <c r="E798" i="7"/>
  <c r="D153" i="3"/>
  <c r="K271" i="7"/>
  <c r="H21" i="7"/>
  <c r="D3611" i="7"/>
  <c r="D2468" i="7"/>
  <c r="L135" i="3"/>
  <c r="J1873" i="7"/>
  <c r="J381" i="3"/>
  <c r="D3299" i="7"/>
  <c r="I800" i="7"/>
  <c r="E554" i="7"/>
  <c r="I1021" i="7"/>
  <c r="K1233" i="7"/>
  <c r="D3804" i="7"/>
  <c r="I364" i="3"/>
  <c r="G180" i="3"/>
  <c r="D3638" i="7"/>
  <c r="M1362" i="7"/>
  <c r="D1829" i="7"/>
  <c r="D4314" i="7"/>
  <c r="D1396" i="7"/>
  <c r="D1814" i="7"/>
  <c r="E486" i="7"/>
  <c r="G351" i="3"/>
  <c r="I2149" i="7"/>
  <c r="D1037" i="7"/>
  <c r="D2824" i="7"/>
  <c r="I551" i="3"/>
  <c r="D2324" i="7"/>
  <c r="M206" i="7"/>
  <c r="D4348" i="7"/>
  <c r="D236" i="7"/>
  <c r="E529" i="3"/>
  <c r="G269" i="7"/>
  <c r="E192" i="3"/>
  <c r="D4672" i="7"/>
  <c r="C470" i="3"/>
  <c r="D1850" i="7"/>
  <c r="F81" i="3"/>
  <c r="I35" i="7"/>
  <c r="C406" i="3"/>
  <c r="D675" i="7"/>
  <c r="D2990" i="7"/>
  <c r="K3140" i="7"/>
  <c r="D3152" i="7"/>
  <c r="K441" i="7"/>
  <c r="L64" i="3"/>
  <c r="J192" i="3"/>
  <c r="D2518" i="7"/>
  <c r="K974" i="7"/>
  <c r="G598" i="7"/>
  <c r="D335" i="3"/>
  <c r="D1692" i="7"/>
  <c r="C398" i="3"/>
  <c r="I1259" i="7"/>
  <c r="F299" i="3"/>
  <c r="E622" i="7"/>
  <c r="J1548" i="7"/>
  <c r="C98" i="3"/>
  <c r="G362" i="3"/>
  <c r="J336" i="3"/>
  <c r="H632" i="7"/>
  <c r="E176" i="3"/>
  <c r="D2765" i="7"/>
  <c r="K120" i="3"/>
  <c r="H434" i="7"/>
  <c r="H4" i="7"/>
  <c r="I687" i="7"/>
  <c r="K442" i="3"/>
  <c r="C542" i="3"/>
  <c r="E412" i="7"/>
  <c r="D2775" i="7"/>
  <c r="D4548" i="7"/>
  <c r="E1929" i="7"/>
  <c r="D3930" i="7"/>
  <c r="I22" i="7"/>
  <c r="E1252" i="7"/>
  <c r="C31" i="3"/>
  <c r="A36" i="5" s="1"/>
  <c r="F1151" i="7"/>
  <c r="F1053" i="7"/>
  <c r="J1091" i="7"/>
  <c r="F1466" i="7"/>
  <c r="G1045" i="7"/>
  <c r="E298" i="3"/>
  <c r="G9" i="3"/>
  <c r="G231" i="3"/>
  <c r="D2870" i="7"/>
  <c r="C589" i="3"/>
  <c r="K270" i="7"/>
  <c r="E701" i="7"/>
  <c r="D4422" i="7"/>
  <c r="J2985" i="7"/>
  <c r="K836" i="7"/>
  <c r="D3832" i="7"/>
  <c r="D4880" i="7"/>
  <c r="D535" i="3"/>
  <c r="H853" i="7"/>
  <c r="K683" i="7"/>
  <c r="D4336" i="7"/>
  <c r="H707" i="7"/>
  <c r="F2442" i="7"/>
  <c r="G349" i="7"/>
  <c r="C110" i="3"/>
  <c r="F593" i="3"/>
  <c r="G572" i="3"/>
  <c r="G1674" i="7"/>
  <c r="J445" i="3"/>
  <c r="H88" i="7"/>
  <c r="J454" i="7"/>
  <c r="E1532" i="7"/>
  <c r="E1351" i="7"/>
  <c r="F1919" i="7"/>
  <c r="D243" i="7"/>
  <c r="E362" i="7"/>
  <c r="H221" i="3"/>
  <c r="I178" i="7"/>
  <c r="G889" i="7"/>
  <c r="D2224" i="7"/>
  <c r="E498" i="3"/>
  <c r="G1465" i="7"/>
  <c r="K846" i="7"/>
  <c r="I150" i="7"/>
  <c r="I1916" i="7"/>
  <c r="C166" i="3"/>
  <c r="F129" i="7"/>
  <c r="C25" i="3"/>
  <c r="A30" i="5" s="1"/>
  <c r="K538" i="3"/>
  <c r="K15" i="3"/>
  <c r="D443" i="3"/>
  <c r="D612" i="7"/>
  <c r="L16" i="7"/>
  <c r="D82" i="3"/>
  <c r="E1320" i="7"/>
  <c r="D614" i="7"/>
  <c r="H2608" i="7"/>
  <c r="K599" i="7"/>
  <c r="D1357" i="7"/>
  <c r="D1919" i="7"/>
  <c r="D4092" i="7"/>
  <c r="L1084" i="7"/>
  <c r="K924" i="7"/>
  <c r="D242" i="7"/>
  <c r="D853" i="7"/>
  <c r="L474" i="7"/>
  <c r="E179" i="7"/>
  <c r="L817" i="7"/>
  <c r="M1045" i="7"/>
  <c r="D928" i="7"/>
  <c r="M175" i="7"/>
  <c r="L386" i="7"/>
  <c r="K152" i="3"/>
  <c r="K3125" i="7"/>
  <c r="G118" i="7"/>
  <c r="G138" i="7"/>
  <c r="E507" i="3"/>
  <c r="D3924" i="7"/>
  <c r="F761" i="7"/>
  <c r="F288" i="3"/>
  <c r="M595" i="7"/>
  <c r="D2578" i="7"/>
  <c r="I62" i="3"/>
  <c r="D3802" i="7"/>
  <c r="L1699" i="7"/>
  <c r="M217" i="7"/>
  <c r="J3303" i="7"/>
  <c r="J140" i="3"/>
  <c r="D204" i="3"/>
  <c r="I1509" i="7"/>
  <c r="D415" i="3"/>
  <c r="D2466" i="7"/>
  <c r="F478" i="7"/>
  <c r="F191" i="3"/>
  <c r="M38" i="7"/>
  <c r="E164" i="3"/>
  <c r="F1241" i="7"/>
  <c r="I169" i="3"/>
  <c r="J119" i="7"/>
  <c r="I610" i="3"/>
  <c r="F2224" i="7"/>
  <c r="D274" i="7"/>
  <c r="D2407" i="7"/>
  <c r="F515" i="7"/>
  <c r="K561" i="7"/>
  <c r="C527" i="3"/>
  <c r="E306" i="7"/>
  <c r="H100" i="7"/>
  <c r="G284" i="7"/>
  <c r="D536" i="7"/>
  <c r="F517" i="7"/>
  <c r="D2760" i="7"/>
  <c r="M1785" i="7"/>
  <c r="F294" i="3"/>
  <c r="K103" i="3"/>
  <c r="D114" i="7"/>
  <c r="D1439" i="7"/>
  <c r="J407" i="7"/>
  <c r="D1619" i="7"/>
  <c r="D2786" i="7"/>
  <c r="D975" i="7"/>
  <c r="J179" i="3"/>
  <c r="J3547" i="7"/>
  <c r="E7" i="3"/>
  <c r="G61" i="3"/>
  <c r="D2311" i="7"/>
  <c r="E1077" i="7"/>
  <c r="I772" i="7"/>
  <c r="D3992" i="7"/>
  <c r="H611" i="3"/>
  <c r="D1925" i="7"/>
  <c r="C149" i="3"/>
  <c r="E559" i="3"/>
  <c r="C17" i="3"/>
  <c r="A22" i="5" s="1"/>
  <c r="D4911" i="7"/>
  <c r="F749" i="7"/>
  <c r="K575" i="7"/>
  <c r="D3066" i="7"/>
  <c r="E41" i="7"/>
  <c r="D1456" i="7"/>
  <c r="F658" i="7"/>
  <c r="G215" i="7"/>
  <c r="L124" i="7"/>
  <c r="M410" i="7"/>
  <c r="E542" i="3"/>
  <c r="K603" i="3"/>
  <c r="D120" i="3"/>
  <c r="F520" i="3"/>
  <c r="D4406" i="7"/>
  <c r="H590" i="7"/>
  <c r="K726" i="7"/>
  <c r="F199" i="7"/>
  <c r="K253" i="3"/>
  <c r="J1022" i="7"/>
  <c r="G3574" i="7"/>
  <c r="D105" i="7"/>
  <c r="H529" i="3"/>
  <c r="D1931" i="7"/>
  <c r="I191" i="3"/>
  <c r="H384" i="7"/>
  <c r="G1247" i="7"/>
  <c r="H248" i="3"/>
  <c r="G366" i="7"/>
  <c r="C145" i="3"/>
  <c r="D262" i="3"/>
  <c r="I1922" i="7"/>
  <c r="F464" i="7"/>
  <c r="D143" i="7"/>
  <c r="I1557" i="7"/>
  <c r="L358" i="7"/>
  <c r="J301" i="3"/>
  <c r="G515" i="7"/>
  <c r="E1885" i="7"/>
  <c r="D2078" i="7"/>
  <c r="J3479" i="7"/>
  <c r="D2616" i="7"/>
  <c r="E276" i="7"/>
  <c r="G467" i="3"/>
  <c r="H1119" i="7"/>
  <c r="G1156" i="7"/>
  <c r="H336" i="3"/>
  <c r="K1243" i="7"/>
  <c r="K611" i="3"/>
  <c r="D2290" i="7"/>
  <c r="D520" i="3"/>
  <c r="H914" i="7"/>
  <c r="D2248" i="7"/>
  <c r="F621" i="7"/>
  <c r="H11" i="3"/>
  <c r="H2118" i="7"/>
  <c r="C69" i="3"/>
  <c r="F411" i="7"/>
  <c r="D2759" i="7"/>
  <c r="G384" i="7"/>
  <c r="G114" i="3"/>
  <c r="M794" i="7"/>
  <c r="D177" i="3"/>
  <c r="L3" i="3"/>
  <c r="H2652" i="7"/>
  <c r="D1641" i="7"/>
  <c r="G1493" i="7"/>
  <c r="L213" i="7"/>
  <c r="D2750" i="7"/>
  <c r="M611" i="7"/>
  <c r="D908" i="7"/>
  <c r="E502" i="7"/>
  <c r="D190" i="3"/>
  <c r="G84" i="3"/>
  <c r="D2279" i="7"/>
  <c r="J471" i="7"/>
  <c r="I187" i="3"/>
  <c r="F699" i="7"/>
  <c r="L2023" i="7"/>
  <c r="D3448" i="7"/>
  <c r="K180" i="3"/>
  <c r="K175" i="7"/>
  <c r="C565" i="3"/>
  <c r="J1186" i="7"/>
  <c r="E1890" i="7"/>
  <c r="D51" i="3"/>
  <c r="D196" i="3"/>
  <c r="J114" i="3"/>
  <c r="M236" i="7"/>
  <c r="D573" i="3"/>
  <c r="L108" i="3"/>
  <c r="E407" i="7"/>
  <c r="H640" i="7"/>
  <c r="K902" i="7"/>
  <c r="E308" i="7"/>
  <c r="E2141" i="7"/>
  <c r="G418" i="3"/>
  <c r="D3113" i="7"/>
  <c r="I343" i="3"/>
  <c r="D237" i="7"/>
  <c r="I267" i="7"/>
  <c r="F287" i="3"/>
  <c r="F415" i="7"/>
  <c r="I471" i="3"/>
  <c r="L189" i="7"/>
  <c r="D4158" i="7"/>
  <c r="D3981" i="7"/>
  <c r="H1014" i="7"/>
  <c r="E184" i="3"/>
  <c r="H1903" i="7"/>
  <c r="K791" i="7"/>
  <c r="I2304" i="7"/>
  <c r="G1880" i="7"/>
  <c r="D3105" i="7"/>
  <c r="K2239" i="7"/>
  <c r="I685" i="7"/>
  <c r="J453" i="7"/>
  <c r="I296" i="3"/>
  <c r="J2014" i="7"/>
  <c r="G548" i="7"/>
  <c r="K472" i="3"/>
  <c r="C351" i="3"/>
  <c r="L189" i="3"/>
  <c r="F344" i="7"/>
  <c r="D4451" i="7"/>
  <c r="D918" i="7"/>
  <c r="E320" i="3"/>
  <c r="J312" i="7"/>
  <c r="J144" i="7"/>
  <c r="G1453" i="7"/>
  <c r="G119" i="3"/>
  <c r="L7" i="7"/>
  <c r="F405" i="3"/>
  <c r="J185" i="3"/>
  <c r="M2247" i="7"/>
  <c r="H544" i="3"/>
  <c r="F38" i="3"/>
  <c r="J417" i="7"/>
  <c r="G182" i="7"/>
  <c r="L492" i="3"/>
  <c r="F375" i="3"/>
  <c r="D149" i="3"/>
  <c r="I1476" i="7"/>
  <c r="D601" i="7"/>
  <c r="G1306" i="7"/>
  <c r="D2678" i="7"/>
  <c r="G184" i="7"/>
  <c r="K1306" i="7"/>
  <c r="C147" i="3"/>
  <c r="I710" i="7"/>
  <c r="L242" i="3"/>
  <c r="F235" i="3"/>
  <c r="D207" i="3"/>
  <c r="G227" i="7"/>
  <c r="F922" i="7"/>
  <c r="D1695" i="7"/>
  <c r="J437" i="3"/>
  <c r="D3583" i="7"/>
  <c r="F142" i="7"/>
  <c r="L534" i="3"/>
  <c r="L185" i="7"/>
  <c r="J588" i="7"/>
  <c r="I19" i="3"/>
  <c r="K750" i="7"/>
  <c r="L260" i="7"/>
  <c r="D313" i="7"/>
  <c r="D1550" i="7"/>
  <c r="F566" i="7"/>
  <c r="G228" i="7"/>
  <c r="D1107" i="7"/>
  <c r="F231" i="3"/>
  <c r="C459" i="3"/>
  <c r="D4446" i="7"/>
  <c r="E621" i="7"/>
  <c r="J618" i="7"/>
  <c r="D3302" i="7"/>
  <c r="I473" i="7"/>
  <c r="D877" i="7"/>
  <c r="D3201" i="7"/>
  <c r="J279" i="3"/>
  <c r="E459" i="3"/>
  <c r="E105" i="7"/>
  <c r="D493" i="3"/>
  <c r="E607" i="7"/>
  <c r="D4538" i="7"/>
  <c r="M328" i="7"/>
  <c r="D745" i="7"/>
  <c r="I1428" i="7"/>
  <c r="D727" i="7"/>
  <c r="K867" i="7"/>
  <c r="I2102" i="7"/>
  <c r="F168" i="3"/>
  <c r="D2464" i="7"/>
  <c r="L245" i="3"/>
  <c r="I612" i="3"/>
  <c r="E745" i="7"/>
  <c r="L545" i="3"/>
  <c r="L163" i="7"/>
  <c r="D976" i="7"/>
  <c r="J418" i="3"/>
  <c r="J1889" i="7"/>
  <c r="D938" i="7"/>
  <c r="I522" i="3"/>
  <c r="G111" i="3"/>
  <c r="D86" i="3"/>
  <c r="K796" i="7"/>
  <c r="K383" i="3"/>
  <c r="I434" i="7"/>
  <c r="D792" i="7"/>
  <c r="K295" i="3"/>
  <c r="D174" i="7"/>
  <c r="D2662" i="7"/>
  <c r="D116" i="7"/>
  <c r="E45" i="3"/>
  <c r="J709" i="7"/>
  <c r="I265" i="7"/>
  <c r="K752" i="7"/>
  <c r="K212" i="3"/>
  <c r="D2583" i="7"/>
  <c r="K652" i="7"/>
  <c r="L620" i="3"/>
  <c r="C424" i="3"/>
  <c r="J576" i="3"/>
  <c r="D485" i="3"/>
  <c r="M347" i="7"/>
  <c r="D4749" i="7"/>
  <c r="C531" i="3"/>
  <c r="E3" i="7"/>
  <c r="G130" i="3"/>
  <c r="D480" i="7"/>
  <c r="D1820" i="7"/>
  <c r="F1401" i="7"/>
  <c r="F215" i="3"/>
  <c r="K622" i="3"/>
  <c r="E593" i="3"/>
  <c r="I16" i="7"/>
  <c r="J1144" i="7"/>
  <c r="J1991" i="7"/>
  <c r="J519" i="7"/>
  <c r="G209" i="3"/>
  <c r="C244" i="3"/>
  <c r="F8" i="3"/>
  <c r="D148" i="7"/>
  <c r="J1135" i="7"/>
  <c r="D825" i="7"/>
  <c r="F91" i="3"/>
  <c r="J13" i="3"/>
  <c r="K10" i="3"/>
  <c r="F453" i="7"/>
  <c r="H571" i="7"/>
  <c r="D3466" i="7"/>
  <c r="E525" i="7"/>
  <c r="D4402" i="7"/>
  <c r="I245" i="3"/>
  <c r="D32" i="3"/>
  <c r="H456" i="3"/>
  <c r="H531" i="3"/>
  <c r="D266" i="3"/>
  <c r="J333" i="3"/>
  <c r="D537" i="3"/>
  <c r="D3618" i="7"/>
  <c r="D3644" i="7"/>
  <c r="J1479" i="7"/>
  <c r="F2393" i="7"/>
  <c r="G65" i="3"/>
  <c r="L907" i="7"/>
  <c r="D1645" i="7"/>
  <c r="D2724" i="7"/>
  <c r="D1270" i="7"/>
  <c r="D311" i="3"/>
  <c r="G1041" i="7"/>
  <c r="D2931" i="7"/>
  <c r="H119" i="7"/>
  <c r="E1249" i="7"/>
  <c r="G7" i="3"/>
  <c r="L79" i="3"/>
  <c r="L275" i="3"/>
  <c r="D3837" i="7"/>
  <c r="H264" i="3"/>
  <c r="D3834" i="7"/>
  <c r="E88" i="3"/>
  <c r="D4659" i="7"/>
  <c r="D2500" i="7"/>
  <c r="G322" i="3"/>
  <c r="F9" i="3"/>
  <c r="K3097" i="7"/>
  <c r="C129" i="3"/>
  <c r="G75" i="3"/>
  <c r="D69" i="7"/>
  <c r="G160" i="3"/>
  <c r="L683" i="7"/>
  <c r="D2237" i="7"/>
  <c r="I300" i="3"/>
  <c r="D2135" i="7"/>
  <c r="I1565" i="7"/>
  <c r="I1835" i="7"/>
  <c r="L66" i="7"/>
  <c r="E628" i="7"/>
  <c r="F797" i="7"/>
  <c r="D2835" i="7"/>
  <c r="D3405" i="7"/>
  <c r="L153" i="3"/>
  <c r="G1001" i="7"/>
  <c r="D620" i="7"/>
  <c r="G1032" i="7"/>
  <c r="H119" i="3"/>
  <c r="M1673" i="7"/>
  <c r="D1616" i="7"/>
  <c r="K591" i="7"/>
  <c r="K615" i="3"/>
  <c r="D716" i="7"/>
  <c r="M1186" i="7"/>
  <c r="H450" i="3"/>
  <c r="D808" i="7"/>
  <c r="C258" i="3"/>
  <c r="D1704" i="7"/>
  <c r="J236" i="7"/>
  <c r="D3384" i="7"/>
  <c r="F544" i="3"/>
  <c r="H500" i="3"/>
  <c r="G207" i="3"/>
  <c r="D2956" i="7"/>
  <c r="E1256" i="7"/>
  <c r="H167" i="3"/>
  <c r="C572" i="3"/>
  <c r="D2196" i="7"/>
  <c r="L85" i="3"/>
  <c r="E207" i="3"/>
  <c r="E231" i="3"/>
  <c r="D1507" i="7"/>
  <c r="F290" i="7"/>
  <c r="D379" i="7"/>
  <c r="F113" i="3"/>
  <c r="J32" i="3"/>
  <c r="K410" i="3"/>
  <c r="G231" i="7"/>
  <c r="F106" i="3"/>
  <c r="H564" i="3"/>
  <c r="F26" i="7"/>
  <c r="D3733" i="7"/>
  <c r="E1174" i="7"/>
  <c r="M1421" i="7"/>
  <c r="H442" i="3"/>
  <c r="J266" i="3"/>
  <c r="K1028" i="7"/>
  <c r="M2062" i="7"/>
  <c r="I385" i="7"/>
  <c r="E371" i="3"/>
  <c r="E1536" i="7"/>
  <c r="H1727" i="7"/>
  <c r="I221" i="7"/>
  <c r="J992" i="7"/>
  <c r="F1477" i="7"/>
  <c r="G2803" i="7"/>
  <c r="J242" i="3"/>
  <c r="D3029" i="7"/>
  <c r="M829" i="7"/>
  <c r="M1783" i="7"/>
  <c r="E2999" i="7"/>
  <c r="D3233" i="7"/>
  <c r="K240" i="7"/>
  <c r="I1050" i="7"/>
  <c r="F811" i="7"/>
  <c r="D1352" i="7"/>
  <c r="D452" i="7"/>
  <c r="L50" i="3"/>
  <c r="C487" i="3"/>
  <c r="D4758" i="7"/>
  <c r="H67" i="7"/>
  <c r="L115" i="3"/>
  <c r="D1958" i="7"/>
  <c r="J292" i="3"/>
  <c r="M58" i="7"/>
  <c r="J410" i="3"/>
  <c r="H1047" i="7"/>
  <c r="D2829" i="7"/>
  <c r="G182" i="3"/>
  <c r="D1303" i="7"/>
  <c r="G602" i="3"/>
  <c r="C620" i="3"/>
  <c r="K584" i="7"/>
  <c r="H278" i="3"/>
  <c r="D458" i="3"/>
  <c r="D352" i="7"/>
  <c r="D4620" i="7"/>
  <c r="I409" i="3"/>
  <c r="J570" i="3"/>
  <c r="D485" i="7"/>
  <c r="M292" i="7"/>
  <c r="D2008" i="7"/>
  <c r="G892" i="7"/>
  <c r="H37" i="7"/>
  <c r="K970" i="7"/>
  <c r="D3034" i="7"/>
  <c r="K670" i="7"/>
  <c r="D1248" i="7"/>
  <c r="F1954" i="7"/>
  <c r="L1849" i="7"/>
  <c r="F555" i="7"/>
  <c r="H851" i="7"/>
  <c r="D392" i="7"/>
  <c r="I53" i="3"/>
  <c r="D3142" i="7"/>
  <c r="M491" i="7"/>
  <c r="J481" i="7"/>
  <c r="E46" i="3"/>
  <c r="G163" i="7"/>
  <c r="L76" i="7"/>
  <c r="F154" i="3"/>
  <c r="D3870" i="7"/>
  <c r="G542" i="3"/>
  <c r="L168" i="3"/>
  <c r="D1577" i="7"/>
  <c r="D2215" i="7"/>
  <c r="L1768" i="7"/>
  <c r="G1763" i="7"/>
  <c r="C505" i="3"/>
  <c r="E582" i="3"/>
  <c r="H2" i="3"/>
  <c r="G7" i="5" s="1"/>
  <c r="L361" i="3"/>
  <c r="K50" i="7"/>
  <c r="H482" i="7"/>
  <c r="H580" i="7"/>
  <c r="F352" i="7"/>
  <c r="I167" i="3"/>
  <c r="H150" i="3"/>
  <c r="H202" i="7"/>
  <c r="L331" i="3"/>
  <c r="K397" i="3"/>
  <c r="C109" i="3"/>
  <c r="D493" i="7"/>
  <c r="F1720" i="7"/>
  <c r="D4905" i="7"/>
  <c r="J766" i="7"/>
  <c r="G1016" i="7"/>
  <c r="E2631" i="7"/>
  <c r="H1005" i="7"/>
  <c r="K1246" i="7"/>
  <c r="I1960" i="7"/>
  <c r="F1692" i="7"/>
  <c r="I119" i="7"/>
  <c r="I930" i="7"/>
  <c r="F558" i="3"/>
  <c r="D3468" i="7"/>
  <c r="C262" i="3"/>
  <c r="D1990" i="7"/>
  <c r="K483" i="3"/>
  <c r="D4265" i="7"/>
  <c r="D3065" i="7"/>
  <c r="I456" i="7"/>
  <c r="I1175" i="7"/>
  <c r="D1019" i="7"/>
  <c r="F79" i="7"/>
  <c r="J1571" i="7"/>
  <c r="D48" i="3"/>
  <c r="G35" i="7"/>
  <c r="E2336" i="7"/>
  <c r="D2451" i="7"/>
  <c r="J328" i="3"/>
  <c r="L417" i="3"/>
  <c r="D4163" i="7"/>
  <c r="H234" i="3"/>
  <c r="F413" i="3"/>
  <c r="D4763" i="7"/>
  <c r="G253" i="7"/>
  <c r="D3574" i="7"/>
  <c r="D641" i="7"/>
  <c r="D4094" i="7"/>
  <c r="I617" i="3"/>
  <c r="I387" i="3"/>
  <c r="E2487" i="7"/>
  <c r="G1302" i="7"/>
  <c r="J1904" i="7"/>
  <c r="L96" i="3"/>
  <c r="E876" i="7"/>
  <c r="F3119" i="7"/>
  <c r="D1007" i="7"/>
  <c r="M2168" i="7"/>
  <c r="G3785" i="7"/>
  <c r="D1272" i="7"/>
  <c r="C454" i="3"/>
  <c r="D3548" i="7"/>
  <c r="D1968" i="7"/>
  <c r="D4542" i="7"/>
  <c r="G301" i="3"/>
  <c r="D3936" i="7"/>
  <c r="F1483" i="7"/>
  <c r="J1884" i="7"/>
  <c r="I70" i="7"/>
  <c r="C23" i="3"/>
  <c r="A28" i="5" s="1"/>
  <c r="D49" i="3"/>
  <c r="D4100" i="7"/>
  <c r="J332" i="3"/>
  <c r="D2672" i="7"/>
  <c r="F428" i="3"/>
  <c r="D1766" i="7"/>
  <c r="E104" i="7"/>
  <c r="I1888" i="7"/>
  <c r="J2995" i="7"/>
  <c r="K2786" i="7"/>
  <c r="E975" i="7"/>
  <c r="K2714" i="7"/>
  <c r="M2616" i="7"/>
  <c r="K1315" i="7"/>
  <c r="D2991" i="7"/>
  <c r="H49" i="7"/>
  <c r="J1196" i="7"/>
  <c r="D3873" i="7"/>
  <c r="F802" i="7"/>
  <c r="D4608" i="7"/>
  <c r="J234" i="3"/>
  <c r="H703" i="7"/>
  <c r="D1122" i="7"/>
  <c r="M1739" i="7"/>
  <c r="I425" i="3"/>
  <c r="E1285" i="7"/>
  <c r="H176" i="7"/>
  <c r="F1168" i="7"/>
  <c r="J138" i="3"/>
  <c r="D3656" i="7"/>
  <c r="G725" i="7"/>
  <c r="E541" i="7"/>
  <c r="D1212" i="7"/>
  <c r="G525" i="7"/>
  <c r="K774" i="7"/>
  <c r="E223" i="7"/>
  <c r="D4382" i="7"/>
  <c r="J581" i="3"/>
  <c r="K736" i="7"/>
  <c r="F1144" i="7"/>
  <c r="H786" i="7"/>
  <c r="L1158" i="7"/>
  <c r="G905" i="7"/>
  <c r="K135" i="3"/>
  <c r="I983" i="7"/>
  <c r="G999" i="7"/>
  <c r="D2347" i="7"/>
  <c r="D2811" i="7"/>
  <c r="D2054" i="7"/>
  <c r="D171" i="3"/>
  <c r="G1714" i="7"/>
  <c r="E118" i="3"/>
  <c r="H431" i="3"/>
  <c r="D2403" i="7"/>
  <c r="J1094" i="7"/>
  <c r="F743" i="7"/>
  <c r="L865" i="7"/>
  <c r="J1214" i="7"/>
  <c r="I239" i="3"/>
  <c r="G18" i="3"/>
  <c r="F2172" i="7"/>
  <c r="E1239" i="7"/>
  <c r="D4245" i="7"/>
  <c r="K469" i="7"/>
  <c r="E12" i="7"/>
  <c r="L2967" i="7"/>
  <c r="D3821" i="7"/>
  <c r="I330" i="7"/>
  <c r="L3880" i="7"/>
  <c r="F99" i="3"/>
  <c r="L1821" i="7"/>
  <c r="I2227" i="7"/>
  <c r="E2377" i="7"/>
  <c r="M1501" i="7"/>
  <c r="K2071" i="7"/>
  <c r="F240" i="7"/>
  <c r="D1644" i="7"/>
  <c r="I275" i="7"/>
  <c r="D4764" i="7"/>
  <c r="K363" i="3"/>
  <c r="F2118" i="7"/>
  <c r="K565" i="7"/>
  <c r="K3388" i="7"/>
  <c r="K246" i="3"/>
  <c r="H269" i="7"/>
  <c r="D4412" i="7"/>
  <c r="H510" i="3"/>
  <c r="H2087" i="7"/>
  <c r="D391" i="3"/>
  <c r="D4232" i="7"/>
  <c r="I2001" i="7"/>
  <c r="F60" i="3"/>
  <c r="D4895" i="7"/>
  <c r="F110" i="7"/>
  <c r="M2516" i="7"/>
  <c r="K251" i="7"/>
  <c r="D4214" i="7"/>
  <c r="D926" i="7"/>
  <c r="H34" i="3"/>
  <c r="I2510" i="7"/>
  <c r="L648" i="7"/>
  <c r="D4156" i="7"/>
  <c r="L1764" i="7"/>
  <c r="E552" i="7"/>
  <c r="J2953" i="7"/>
  <c r="J1992" i="7"/>
  <c r="J11" i="7"/>
  <c r="K1077" i="7"/>
  <c r="H750" i="7"/>
  <c r="L48" i="3"/>
  <c r="J152" i="7"/>
  <c r="D3128" i="7"/>
  <c r="J16" i="7"/>
  <c r="L477" i="3"/>
  <c r="J340" i="3"/>
  <c r="D1079" i="7"/>
  <c r="L311" i="7"/>
  <c r="J323" i="3"/>
  <c r="D705" i="7"/>
  <c r="K1341" i="7"/>
  <c r="G253" i="3"/>
  <c r="D2039" i="7"/>
  <c r="D4461" i="7"/>
  <c r="D2471" i="7"/>
  <c r="J583" i="7"/>
  <c r="D499" i="7"/>
  <c r="D1305" i="7"/>
  <c r="H465" i="7"/>
  <c r="E312" i="3"/>
  <c r="G117" i="7"/>
  <c r="G2385" i="7"/>
  <c r="L1614" i="7"/>
  <c r="H1909" i="7"/>
  <c r="G2645" i="7"/>
  <c r="I267" i="3"/>
  <c r="G241" i="7"/>
  <c r="D1823" i="7"/>
  <c r="D1116" i="7"/>
  <c r="D1459" i="7"/>
  <c r="H1356" i="7"/>
  <c r="F426" i="7"/>
  <c r="L2109" i="7"/>
  <c r="J48" i="3"/>
  <c r="K1828" i="7"/>
  <c r="J561" i="7"/>
  <c r="M437" i="7"/>
  <c r="K1486" i="7"/>
  <c r="F68" i="3"/>
  <c r="D3253" i="7"/>
  <c r="F35" i="3"/>
  <c r="J389" i="7"/>
  <c r="D1186" i="7"/>
  <c r="H1142" i="7"/>
  <c r="E1441" i="7"/>
  <c r="H52" i="3"/>
  <c r="F384" i="3"/>
  <c r="K2334" i="7"/>
  <c r="D3939" i="7"/>
  <c r="K308" i="3"/>
  <c r="F1088" i="7"/>
  <c r="M1146" i="7"/>
  <c r="K290" i="3"/>
  <c r="F1944" i="7"/>
  <c r="D523" i="3"/>
  <c r="E923" i="7"/>
  <c r="E1003" i="7"/>
  <c r="E680" i="7"/>
  <c r="L111" i="3"/>
  <c r="L141" i="3"/>
  <c r="K1732" i="7"/>
  <c r="I626" i="7"/>
  <c r="L1601" i="7"/>
  <c r="K615" i="7"/>
  <c r="D4568" i="7"/>
  <c r="K113" i="3"/>
  <c r="E409" i="7"/>
  <c r="M547" i="7"/>
  <c r="H464" i="7"/>
  <c r="E1974" i="7"/>
  <c r="L1069" i="7"/>
  <c r="E140" i="7"/>
  <c r="D2665" i="7"/>
  <c r="E75" i="3"/>
  <c r="H153" i="7"/>
  <c r="D3008" i="7"/>
  <c r="D3642" i="7"/>
  <c r="I32" i="7"/>
  <c r="E89" i="7"/>
  <c r="G1137" i="7"/>
  <c r="L332" i="7"/>
  <c r="M2759" i="7"/>
  <c r="I1448" i="7"/>
  <c r="I1725" i="7"/>
  <c r="D650" i="7"/>
  <c r="D2799" i="7"/>
  <c r="H1519" i="7"/>
  <c r="I477" i="7"/>
  <c r="D558" i="7"/>
  <c r="M753" i="7"/>
  <c r="E2" i="7"/>
  <c r="C9" i="8" s="1"/>
  <c r="K647" i="7"/>
  <c r="E199" i="3"/>
  <c r="D71" i="3"/>
  <c r="G624" i="3"/>
  <c r="G437" i="3"/>
  <c r="M1880" i="7"/>
  <c r="J1240" i="7"/>
  <c r="L466" i="3"/>
  <c r="D4678" i="7"/>
  <c r="E402" i="3"/>
  <c r="L1961" i="7"/>
  <c r="D1621" i="7"/>
  <c r="F205" i="7"/>
  <c r="D2744" i="7"/>
  <c r="D2481" i="7"/>
  <c r="K803" i="7"/>
  <c r="K522" i="3"/>
  <c r="D1696" i="7"/>
  <c r="H430" i="3"/>
  <c r="I451" i="3"/>
  <c r="D4313" i="7"/>
  <c r="K4" i="3"/>
  <c r="E291" i="3"/>
  <c r="J359" i="3"/>
  <c r="C537" i="3"/>
  <c r="E62" i="3"/>
  <c r="I374" i="3"/>
  <c r="I145" i="3"/>
  <c r="K580" i="7"/>
  <c r="D2322" i="7"/>
  <c r="M439" i="7"/>
  <c r="C369" i="3"/>
  <c r="D653" i="7"/>
  <c r="E360" i="7"/>
  <c r="F571" i="7"/>
  <c r="E890" i="7"/>
  <c r="D1395" i="7"/>
  <c r="L604" i="3"/>
  <c r="H958" i="7"/>
  <c r="D4631" i="7"/>
  <c r="E454" i="7"/>
  <c r="D3858" i="7"/>
  <c r="E1312" i="7"/>
  <c r="D2373" i="7"/>
  <c r="K441" i="3"/>
  <c r="F136" i="7"/>
  <c r="I421" i="7"/>
  <c r="E865" i="7"/>
  <c r="J973" i="7"/>
  <c r="J2" i="3"/>
  <c r="I7" i="5" s="1"/>
  <c r="F1675" i="7"/>
  <c r="I144" i="3"/>
  <c r="C250" i="3"/>
  <c r="K1460" i="7"/>
  <c r="E692" i="7"/>
  <c r="L471" i="7"/>
  <c r="L2365" i="7"/>
  <c r="D76" i="7"/>
  <c r="D3315" i="7"/>
  <c r="J298" i="3"/>
  <c r="F1227" i="7"/>
  <c r="L305" i="3"/>
  <c r="D3129" i="7"/>
  <c r="M1894" i="7"/>
  <c r="J32" i="7"/>
  <c r="J281" i="7"/>
  <c r="H450" i="7"/>
  <c r="I934" i="7"/>
  <c r="D3620" i="7"/>
  <c r="H833" i="7"/>
  <c r="K534" i="3"/>
  <c r="D1338" i="7"/>
  <c r="H44" i="7"/>
  <c r="D2297" i="7"/>
  <c r="J761" i="7"/>
  <c r="M125" i="7"/>
  <c r="D358" i="7"/>
  <c r="L126" i="3"/>
  <c r="H742" i="7"/>
  <c r="D3377" i="7"/>
  <c r="G1992" i="7"/>
  <c r="I1623" i="7"/>
  <c r="K1894" i="7"/>
  <c r="D4388" i="7"/>
  <c r="H503" i="3"/>
  <c r="K460" i="3"/>
  <c r="F59" i="7"/>
  <c r="L1321" i="7"/>
  <c r="I583" i="7"/>
  <c r="L624" i="7"/>
  <c r="K1523" i="7"/>
  <c r="J226" i="7"/>
  <c r="D2144" i="7"/>
  <c r="K467" i="3"/>
  <c r="G246" i="7"/>
  <c r="E270" i="3"/>
  <c r="E135" i="7"/>
  <c r="M632" i="7"/>
  <c r="E612" i="3"/>
  <c r="F2326" i="7"/>
  <c r="G304" i="7"/>
  <c r="E399" i="7"/>
  <c r="L512" i="3"/>
  <c r="J54" i="7"/>
  <c r="F258" i="3"/>
  <c r="H104" i="7"/>
  <c r="L2681" i="7"/>
  <c r="D4101" i="7"/>
  <c r="M1285" i="7"/>
  <c r="K2072" i="7"/>
  <c r="J2128" i="7"/>
  <c r="K1557" i="7"/>
  <c r="M477" i="7"/>
  <c r="J533" i="7"/>
  <c r="I1479" i="7"/>
  <c r="D387" i="7"/>
  <c r="F1440" i="7"/>
  <c r="K238" i="3"/>
  <c r="D2294" i="7"/>
  <c r="D4085" i="7"/>
  <c r="I146" i="7"/>
  <c r="H256" i="7"/>
  <c r="I660" i="7"/>
  <c r="F283" i="7"/>
  <c r="D3524" i="7"/>
  <c r="F1118" i="7"/>
  <c r="D2603" i="7"/>
  <c r="D1634" i="7"/>
  <c r="M963" i="7"/>
  <c r="M454" i="7"/>
  <c r="L326" i="3"/>
  <c r="J260" i="3"/>
  <c r="J233" i="3"/>
  <c r="E580" i="3"/>
  <c r="F391" i="7"/>
  <c r="L225" i="7"/>
  <c r="I765" i="7"/>
  <c r="D1106" i="7"/>
  <c r="K38" i="7"/>
  <c r="G963" i="7"/>
  <c r="D90" i="3"/>
  <c r="D1560" i="7"/>
  <c r="F1038" i="7"/>
  <c r="E1600" i="7"/>
  <c r="D4375" i="7"/>
  <c r="K256" i="3"/>
  <c r="G386" i="3"/>
  <c r="D178" i="3"/>
  <c r="I327" i="3"/>
  <c r="L1148" i="7"/>
  <c r="H303" i="7"/>
  <c r="K779" i="7"/>
  <c r="D2382" i="7"/>
  <c r="G417" i="3"/>
  <c r="F443" i="7"/>
  <c r="E971" i="7"/>
  <c r="D3724" i="7"/>
  <c r="D2853" i="7"/>
  <c r="M2822" i="7"/>
  <c r="F89" i="7"/>
  <c r="J31" i="7"/>
  <c r="F480" i="7"/>
  <c r="L202" i="3"/>
  <c r="I1978" i="7"/>
  <c r="K623" i="3"/>
  <c r="D4655" i="7"/>
  <c r="G868" i="7"/>
  <c r="F81" i="7"/>
  <c r="D956" i="7"/>
  <c r="L541" i="7"/>
  <c r="L2216" i="7"/>
  <c r="M2167" i="7"/>
  <c r="D455" i="7"/>
  <c r="D421" i="7"/>
  <c r="F275" i="7"/>
  <c r="D4555" i="7"/>
  <c r="H1511" i="7"/>
  <c r="D4189" i="7"/>
  <c r="G1599" i="7"/>
  <c r="D3871" i="7"/>
  <c r="D4503" i="7"/>
  <c r="G217" i="7"/>
  <c r="K2085" i="7"/>
  <c r="D950" i="7"/>
  <c r="E451" i="3"/>
  <c r="D2596" i="7"/>
  <c r="G418" i="7"/>
  <c r="G1097" i="7"/>
  <c r="D304" i="7"/>
  <c r="D3289" i="7"/>
  <c r="D70" i="3"/>
  <c r="D1735" i="7"/>
  <c r="K205" i="3"/>
  <c r="D4280" i="7"/>
  <c r="K582" i="3"/>
  <c r="D4499" i="7"/>
  <c r="C280" i="3"/>
  <c r="D4935" i="7"/>
  <c r="K718" i="7"/>
  <c r="C295" i="3"/>
  <c r="M2044" i="7"/>
  <c r="D656" i="7"/>
  <c r="D4819" i="7"/>
  <c r="D1188" i="7"/>
  <c r="H93" i="7"/>
  <c r="M505" i="7"/>
  <c r="D1168" i="7"/>
  <c r="E361" i="3"/>
  <c r="M1515" i="7"/>
  <c r="D849" i="7"/>
  <c r="D2826" i="7"/>
  <c r="L233" i="7"/>
  <c r="L65" i="3"/>
  <c r="J491" i="3"/>
  <c r="L360" i="3"/>
  <c r="J100" i="7"/>
  <c r="E75" i="7"/>
  <c r="H373" i="7"/>
  <c r="I671" i="7"/>
  <c r="J2135" i="7"/>
  <c r="D2785" i="7"/>
  <c r="I376" i="3"/>
  <c r="K266" i="3"/>
  <c r="H109" i="3"/>
  <c r="I4" i="3"/>
  <c r="C480" i="3"/>
  <c r="K464" i="3"/>
  <c r="M1702" i="7"/>
  <c r="J465" i="3"/>
  <c r="K149" i="7"/>
  <c r="D1867" i="7"/>
  <c r="H2221" i="7"/>
  <c r="K1973" i="7"/>
  <c r="D2042" i="7"/>
  <c r="C58" i="3"/>
  <c r="D828" i="7"/>
  <c r="D1613" i="7"/>
  <c r="D4079" i="7"/>
  <c r="K1988" i="7"/>
  <c r="C481" i="3"/>
  <c r="L431" i="7"/>
  <c r="D3906" i="7"/>
  <c r="D2625" i="7"/>
  <c r="G401" i="3"/>
  <c r="L384" i="3"/>
  <c r="G587" i="3"/>
  <c r="F416" i="7"/>
  <c r="M394" i="7"/>
  <c r="F1716" i="7"/>
  <c r="D2012" i="7"/>
  <c r="D872" i="7"/>
  <c r="E424" i="7"/>
  <c r="E232" i="3"/>
  <c r="D804" i="7"/>
  <c r="J588" i="3"/>
  <c r="L495" i="3"/>
  <c r="G34" i="3"/>
  <c r="J79" i="7"/>
  <c r="K491" i="3"/>
  <c r="C546" i="3"/>
  <c r="G292" i="7"/>
  <c r="D4956" i="7"/>
  <c r="D1433" i="7"/>
  <c r="I1015" i="7"/>
  <c r="D857" i="7"/>
  <c r="D3003" i="7"/>
  <c r="K79" i="7"/>
  <c r="F348" i="3"/>
  <c r="G187" i="3"/>
  <c r="D3635" i="7"/>
  <c r="E1004" i="7"/>
  <c r="K192" i="3"/>
  <c r="I925" i="7"/>
  <c r="L326" i="7"/>
  <c r="H134" i="7"/>
  <c r="E395" i="3"/>
  <c r="K389" i="7"/>
  <c r="F706" i="7"/>
  <c r="I1459" i="7"/>
  <c r="L42" i="3"/>
  <c r="F164" i="7"/>
  <c r="E438" i="7"/>
  <c r="C266" i="3"/>
  <c r="M743" i="7"/>
  <c r="D147" i="3"/>
  <c r="D669" i="7"/>
  <c r="J215" i="3"/>
  <c r="J634" i="7"/>
  <c r="I594" i="7"/>
  <c r="H3085" i="7"/>
  <c r="F7" i="7"/>
  <c r="L69" i="3"/>
  <c r="D3047" i="7"/>
  <c r="J245" i="7"/>
  <c r="G689" i="7"/>
  <c r="D2079" i="7"/>
  <c r="D1864" i="7"/>
  <c r="D2617" i="7"/>
  <c r="D4048" i="7"/>
  <c r="K74" i="3"/>
  <c r="D2845" i="7"/>
  <c r="I83" i="3"/>
  <c r="F637" i="7"/>
  <c r="I436" i="3"/>
  <c r="D3717" i="7"/>
  <c r="K1395" i="7"/>
  <c r="L373" i="3"/>
  <c r="E310" i="7"/>
  <c r="C132" i="3"/>
  <c r="K420" i="7"/>
  <c r="M383" i="7"/>
  <c r="L516" i="3"/>
  <c r="D1031" i="7"/>
  <c r="I270" i="7"/>
  <c r="E143" i="3"/>
  <c r="D2226" i="7"/>
  <c r="K112" i="7"/>
  <c r="E93" i="3"/>
  <c r="I234" i="3"/>
  <c r="I429" i="3"/>
  <c r="D2900" i="7"/>
  <c r="D2683" i="7"/>
  <c r="C253" i="3"/>
  <c r="J2124" i="7"/>
  <c r="D2972" i="7"/>
  <c r="K478" i="7"/>
  <c r="D4753" i="7"/>
  <c r="H86" i="3"/>
  <c r="I18" i="7"/>
  <c r="I1439" i="7"/>
  <c r="E537" i="3"/>
  <c r="D1157" i="7"/>
  <c r="C400" i="3"/>
  <c r="J212" i="3"/>
  <c r="D3889" i="7"/>
  <c r="H489" i="7"/>
  <c r="D2912" i="7"/>
  <c r="M1155" i="7"/>
  <c r="L809" i="7"/>
  <c r="D488" i="3"/>
  <c r="M1120" i="7"/>
  <c r="M731" i="7"/>
  <c r="D545" i="7"/>
  <c r="J397" i="7"/>
  <c r="M2328" i="7"/>
  <c r="D2395" i="7"/>
  <c r="D221" i="7"/>
  <c r="M552" i="7"/>
  <c r="M1338" i="7"/>
  <c r="D1114" i="7"/>
  <c r="H2842" i="7"/>
  <c r="D2526" i="7"/>
  <c r="G348" i="3"/>
  <c r="C191" i="3"/>
  <c r="J36" i="3"/>
  <c r="D2566" i="7"/>
  <c r="I27" i="7"/>
  <c r="I2141" i="7"/>
  <c r="K25" i="3"/>
  <c r="G457" i="3"/>
  <c r="D4683" i="7"/>
  <c r="G256" i="7"/>
  <c r="J324" i="3"/>
  <c r="D517" i="7"/>
  <c r="G1472" i="7"/>
  <c r="D453" i="3"/>
  <c r="D1410" i="7"/>
  <c r="D2111" i="7"/>
  <c r="F307" i="3"/>
  <c r="I399" i="3"/>
  <c r="G697" i="7"/>
  <c r="M271" i="7"/>
  <c r="J1486" i="7"/>
  <c r="L1661" i="7"/>
  <c r="D2533" i="7"/>
  <c r="D2996" i="7"/>
  <c r="G1933" i="7"/>
  <c r="L539" i="7"/>
  <c r="D1517" i="7"/>
  <c r="D2098" i="7"/>
  <c r="J163" i="3"/>
  <c r="D3501" i="7"/>
  <c r="K309" i="3"/>
  <c r="F418" i="3"/>
  <c r="I592" i="7"/>
  <c r="J254" i="3"/>
  <c r="H452" i="3"/>
  <c r="I613" i="3"/>
  <c r="D228" i="7"/>
  <c r="F1491" i="7"/>
  <c r="F689" i="7"/>
  <c r="D4106" i="7"/>
  <c r="E1362" i="7"/>
  <c r="H355" i="7"/>
  <c r="L430" i="3"/>
  <c r="E496" i="7"/>
  <c r="L506" i="7"/>
  <c r="K224" i="7"/>
  <c r="I1840" i="7"/>
  <c r="D4456" i="7"/>
  <c r="J2" i="7"/>
  <c r="H9" i="8" s="1"/>
  <c r="L969" i="7"/>
  <c r="M262" i="7"/>
  <c r="K955" i="7"/>
  <c r="E531" i="3"/>
  <c r="E477" i="3"/>
  <c r="J470" i="7"/>
  <c r="L537" i="3"/>
  <c r="D4570" i="7"/>
  <c r="E407" i="3"/>
  <c r="K154" i="3"/>
  <c r="M1986" i="7"/>
  <c r="H74" i="7"/>
  <c r="K3371" i="7"/>
  <c r="M457" i="7"/>
  <c r="D4157" i="7"/>
  <c r="D2062" i="7"/>
  <c r="G226" i="7"/>
  <c r="E351" i="7"/>
  <c r="D18" i="3"/>
  <c r="C84" i="3"/>
  <c r="I69" i="3"/>
  <c r="G243" i="3"/>
  <c r="E904" i="7"/>
  <c r="I36" i="3"/>
  <c r="D490" i="3"/>
  <c r="D754" i="7"/>
  <c r="D1417" i="7"/>
  <c r="L787" i="7"/>
  <c r="H169" i="7"/>
  <c r="D1389" i="7"/>
  <c r="E76" i="7"/>
  <c r="E59" i="3"/>
  <c r="E129" i="3"/>
  <c r="K1284" i="7"/>
  <c r="I570" i="7"/>
  <c r="D101" i="7"/>
  <c r="D4408" i="7"/>
  <c r="D245" i="3"/>
  <c r="L457" i="7"/>
  <c r="D2027" i="7"/>
  <c r="G413" i="7"/>
  <c r="E906" i="7"/>
  <c r="D29" i="7"/>
  <c r="D4477" i="7"/>
  <c r="I237" i="3"/>
  <c r="C624" i="3"/>
  <c r="G1511" i="7"/>
  <c r="D2725" i="7"/>
  <c r="F325" i="7"/>
  <c r="D873" i="7"/>
  <c r="D16" i="7"/>
  <c r="G129" i="3"/>
  <c r="I157" i="7"/>
  <c r="D1949" i="7"/>
  <c r="L2402" i="7"/>
  <c r="I539" i="3"/>
  <c r="D4897" i="7"/>
  <c r="J700" i="7"/>
  <c r="D98" i="3"/>
  <c r="I2541" i="7"/>
  <c r="D4061" i="7"/>
  <c r="H592" i="3"/>
  <c r="L1712" i="7"/>
  <c r="K621" i="3"/>
  <c r="D463" i="7"/>
  <c r="K861" i="7"/>
  <c r="G583" i="3"/>
  <c r="D332" i="3"/>
  <c r="E219" i="3"/>
  <c r="F5" i="7"/>
  <c r="D4557" i="7"/>
  <c r="D1281" i="7"/>
  <c r="D1567" i="7"/>
  <c r="I694" i="7"/>
  <c r="L437" i="3"/>
  <c r="D1526" i="7"/>
  <c r="K1661" i="7"/>
  <c r="D1785" i="7"/>
  <c r="E436" i="3"/>
  <c r="G251" i="3"/>
  <c r="H309" i="3"/>
  <c r="I214" i="3"/>
  <c r="K1626" i="7"/>
  <c r="D638" i="7"/>
  <c r="L473" i="3"/>
  <c r="D2684" i="7"/>
  <c r="F1288" i="7"/>
  <c r="L79" i="7"/>
  <c r="H823" i="7"/>
  <c r="G389" i="3"/>
  <c r="J1859" i="7"/>
  <c r="G215" i="3"/>
  <c r="L353" i="3"/>
  <c r="J177" i="7"/>
  <c r="H610" i="3"/>
  <c r="G348" i="7"/>
  <c r="E79" i="3"/>
  <c r="J321" i="3"/>
  <c r="D3665" i="7"/>
  <c r="I164" i="3"/>
  <c r="G146" i="7"/>
  <c r="M29" i="7"/>
  <c r="I537" i="7"/>
  <c r="D3303" i="7"/>
  <c r="J507" i="7"/>
  <c r="L118" i="7"/>
  <c r="L578" i="3"/>
  <c r="L160" i="7"/>
  <c r="F146" i="3"/>
  <c r="D2647" i="7"/>
  <c r="D4732" i="7"/>
  <c r="K1324" i="7"/>
  <c r="L310" i="3"/>
  <c r="D1795" i="7"/>
  <c r="C41" i="3"/>
  <c r="A46" i="5" s="1"/>
  <c r="D2289" i="7"/>
  <c r="K154" i="7"/>
  <c r="L291" i="3"/>
  <c r="I335" i="3"/>
  <c r="K2594" i="7"/>
  <c r="I504" i="3"/>
  <c r="F968" i="7"/>
  <c r="K69" i="3"/>
  <c r="L840" i="7"/>
  <c r="D3115" i="7"/>
  <c r="D507" i="7"/>
  <c r="H1443" i="7"/>
  <c r="I1522" i="7"/>
  <c r="D1646" i="7"/>
  <c r="D3649" i="7"/>
  <c r="F2035" i="7"/>
  <c r="I490" i="3"/>
  <c r="L557" i="3"/>
  <c r="D1598" i="7"/>
  <c r="K56" i="7"/>
  <c r="I1364" i="7"/>
  <c r="J1407" i="7"/>
  <c r="G361" i="7"/>
  <c r="C174" i="3"/>
  <c r="M579" i="7"/>
  <c r="E411" i="3"/>
  <c r="D264" i="7"/>
  <c r="J2405" i="7"/>
  <c r="M66" i="7"/>
  <c r="D462" i="3"/>
  <c r="M427" i="7"/>
  <c r="C511" i="3"/>
  <c r="D357" i="3"/>
  <c r="D4746" i="7"/>
  <c r="H397" i="3"/>
  <c r="F2170" i="7"/>
  <c r="M133" i="7"/>
  <c r="C613" i="3"/>
  <c r="I313" i="3"/>
  <c r="J69" i="7"/>
  <c r="D3312" i="7"/>
  <c r="E1763" i="7"/>
  <c r="J365" i="3"/>
  <c r="M18" i="7"/>
  <c r="K112" i="3"/>
  <c r="D179" i="3"/>
  <c r="D741" i="7"/>
  <c r="C261" i="3"/>
  <c r="C95" i="3"/>
  <c r="L1722" i="7"/>
  <c r="J480" i="3"/>
  <c r="K437" i="3"/>
  <c r="F176" i="7"/>
  <c r="J35" i="7"/>
  <c r="F503" i="3"/>
  <c r="E1631" i="7"/>
  <c r="L146" i="7"/>
  <c r="D3320" i="7"/>
  <c r="D2447" i="7"/>
  <c r="K710" i="7"/>
  <c r="L83" i="3"/>
  <c r="E400" i="3"/>
  <c r="E630" i="7"/>
  <c r="I504" i="7"/>
  <c r="H566" i="3"/>
  <c r="M335" i="7"/>
  <c r="K20" i="3"/>
  <c r="I1954" i="7"/>
  <c r="L2377" i="7"/>
  <c r="H612" i="7"/>
  <c r="D3193" i="7"/>
  <c r="C223" i="3"/>
  <c r="D1884" i="7"/>
  <c r="D1050" i="7"/>
  <c r="I1722" i="7"/>
  <c r="D1092" i="7"/>
  <c r="D1415" i="7"/>
  <c r="J345" i="7"/>
  <c r="D448" i="3"/>
  <c r="F577" i="3"/>
  <c r="K76" i="3"/>
  <c r="D134" i="3"/>
  <c r="F1297" i="7"/>
  <c r="K205" i="7"/>
  <c r="L76" i="3"/>
  <c r="L195" i="7"/>
  <c r="C159" i="3"/>
  <c r="G17" i="7"/>
  <c r="K763" i="7"/>
  <c r="D4193" i="7"/>
  <c r="K345" i="3"/>
  <c r="L258" i="3"/>
  <c r="I198" i="3"/>
  <c r="M2258" i="7"/>
  <c r="G603" i="3"/>
  <c r="H934" i="7"/>
  <c r="L496" i="3"/>
  <c r="J459" i="3"/>
  <c r="G906" i="7"/>
  <c r="D4281" i="7"/>
  <c r="D2213" i="7"/>
  <c r="I769" i="7"/>
  <c r="K381" i="3"/>
  <c r="L1711" i="7"/>
  <c r="D3204" i="7"/>
  <c r="D1626" i="7"/>
  <c r="F131" i="7"/>
  <c r="D827" i="7"/>
  <c r="H562" i="3"/>
  <c r="I126" i="7"/>
  <c r="E1552" i="7"/>
  <c r="M377" i="7"/>
  <c r="F47" i="7"/>
  <c r="I122" i="7"/>
  <c r="D1060" i="7"/>
  <c r="K451" i="7"/>
  <c r="L3882" i="7"/>
  <c r="F166" i="7"/>
  <c r="F584" i="7"/>
  <c r="M1918" i="7"/>
  <c r="F275" i="3"/>
  <c r="L2069" i="7"/>
  <c r="D447" i="7"/>
  <c r="J153" i="3"/>
  <c r="D1330" i="7"/>
  <c r="D423" i="7"/>
  <c r="M183" i="7"/>
  <c r="I54" i="3"/>
  <c r="E1523" i="7"/>
  <c r="F422" i="7"/>
  <c r="J476" i="7"/>
  <c r="D2794" i="7"/>
  <c r="L660" i="7"/>
  <c r="D4370" i="7"/>
  <c r="I35" i="3"/>
  <c r="H344" i="3"/>
  <c r="H197" i="7"/>
  <c r="H1408" i="7"/>
  <c r="D2461" i="7"/>
  <c r="L589" i="3"/>
  <c r="F1834" i="7"/>
  <c r="I1603" i="7"/>
  <c r="L930" i="7"/>
  <c r="D339" i="7"/>
  <c r="D2370" i="7"/>
  <c r="I1272" i="7"/>
  <c r="J2217" i="7"/>
  <c r="I14" i="3"/>
  <c r="I625" i="3"/>
  <c r="C252" i="3"/>
  <c r="K539" i="3"/>
  <c r="D2456" i="7"/>
  <c r="E758" i="7"/>
  <c r="D1328" i="7"/>
  <c r="D2909" i="7"/>
  <c r="K1335" i="7"/>
  <c r="I1160" i="7"/>
  <c r="K370" i="7"/>
  <c r="G119" i="7"/>
  <c r="D182" i="3"/>
  <c r="D771" i="7"/>
  <c r="L33" i="3"/>
  <c r="G499" i="3"/>
  <c r="G909" i="7"/>
  <c r="I580" i="3"/>
  <c r="D2524" i="7"/>
  <c r="F477" i="3"/>
  <c r="L588" i="3"/>
  <c r="I349" i="7"/>
  <c r="D2692" i="7"/>
  <c r="H842" i="7"/>
  <c r="G1178" i="7"/>
  <c r="H578" i="3"/>
  <c r="J1046" i="7"/>
  <c r="L1603" i="7"/>
  <c r="F76" i="3"/>
  <c r="D2940" i="7"/>
  <c r="D3586" i="7"/>
  <c r="F988" i="7"/>
  <c r="H623" i="3"/>
  <c r="D142" i="7"/>
  <c r="E458" i="7"/>
  <c r="I479" i="3"/>
  <c r="E699" i="7"/>
  <c r="D909" i="7"/>
  <c r="D3895" i="7"/>
  <c r="G500" i="3"/>
  <c r="M2441" i="7"/>
  <c r="D2511" i="7"/>
  <c r="D3055" i="7"/>
  <c r="F493" i="3"/>
  <c r="D4144" i="7"/>
  <c r="D460" i="7"/>
  <c r="D4939" i="7"/>
  <c r="F846" i="7"/>
  <c r="H1023" i="7"/>
  <c r="M282" i="7"/>
  <c r="J1380" i="7"/>
  <c r="D1763" i="7"/>
  <c r="E516" i="7"/>
  <c r="D2898" i="7"/>
  <c r="I172" i="3"/>
  <c r="L598" i="3"/>
  <c r="E588" i="7"/>
  <c r="J1990" i="7"/>
  <c r="D3792" i="7"/>
  <c r="E193" i="7"/>
  <c r="I576" i="3"/>
  <c r="J654" i="7"/>
  <c r="I403" i="7"/>
  <c r="K1682" i="7"/>
  <c r="L1156" i="7"/>
  <c r="I654" i="7"/>
  <c r="D382" i="3"/>
  <c r="D3909" i="7"/>
  <c r="H2052" i="7"/>
  <c r="M661" i="7"/>
  <c r="K303" i="7"/>
  <c r="D2846" i="7"/>
  <c r="H226" i="7"/>
  <c r="D132" i="7"/>
  <c r="I2622" i="7"/>
  <c r="K113" i="7"/>
  <c r="G993" i="7"/>
  <c r="M154" i="7"/>
  <c r="G1742" i="7"/>
  <c r="E1681" i="7"/>
  <c r="L694" i="7"/>
  <c r="D528" i="7"/>
  <c r="M1401" i="7"/>
  <c r="D2147" i="7"/>
  <c r="L609" i="7"/>
  <c r="H1456" i="7"/>
  <c r="F1913" i="7"/>
  <c r="F561" i="3"/>
  <c r="D925" i="7"/>
  <c r="D4547" i="7"/>
  <c r="D3831" i="7"/>
  <c r="K275" i="3"/>
  <c r="D1972" i="7"/>
  <c r="G73" i="3"/>
  <c r="H943" i="7"/>
  <c r="E639" i="7"/>
  <c r="I225" i="7"/>
  <c r="F1603" i="7"/>
  <c r="E1920" i="7"/>
  <c r="D583" i="3"/>
  <c r="J322" i="7"/>
  <c r="D1203" i="7"/>
  <c r="J180" i="3"/>
  <c r="I577" i="7"/>
  <c r="D47" i="7"/>
  <c r="G543" i="3"/>
  <c r="I931" i="7"/>
  <c r="J305" i="7"/>
  <c r="D4951" i="7"/>
  <c r="E376" i="3"/>
  <c r="F1531" i="7"/>
  <c r="G1892" i="7"/>
  <c r="G18" i="7"/>
  <c r="F1263" i="7"/>
  <c r="E902" i="7"/>
  <c r="L2197" i="7"/>
  <c r="G2004" i="7"/>
  <c r="D3290" i="7"/>
  <c r="H357" i="3"/>
  <c r="F346" i="7"/>
  <c r="H130" i="3"/>
  <c r="I640" i="7"/>
  <c r="K1776" i="7"/>
  <c r="M1623" i="7"/>
  <c r="D411" i="7"/>
  <c r="F216" i="3"/>
  <c r="I258" i="3"/>
  <c r="F204" i="3"/>
  <c r="C133" i="3"/>
  <c r="L364" i="3"/>
  <c r="D3645" i="7"/>
  <c r="L555" i="7"/>
  <c r="D577" i="3"/>
  <c r="E2769" i="7"/>
  <c r="J864" i="7"/>
  <c r="E1047" i="7"/>
  <c r="I2049" i="7"/>
  <c r="G1549" i="7"/>
  <c r="K1920" i="7"/>
  <c r="G79" i="3"/>
  <c r="G1522" i="7"/>
  <c r="H144" i="7"/>
  <c r="D3044" i="7"/>
  <c r="D3743" i="7"/>
  <c r="G1102" i="7"/>
  <c r="K1327" i="7"/>
  <c r="J2076" i="7"/>
  <c r="M569" i="7"/>
  <c r="H202" i="3"/>
  <c r="H168" i="7"/>
  <c r="K1268" i="7"/>
  <c r="F697" i="7"/>
  <c r="M842" i="7"/>
  <c r="K201" i="7"/>
  <c r="K191" i="3"/>
  <c r="L1523" i="7"/>
  <c r="F479" i="7"/>
  <c r="F193" i="7"/>
  <c r="H618" i="7"/>
  <c r="D796" i="7"/>
  <c r="F45" i="7"/>
  <c r="M497" i="7"/>
  <c r="E2004" i="7"/>
  <c r="L478" i="7"/>
  <c r="M542" i="7"/>
  <c r="E1144" i="7"/>
  <c r="I997" i="7"/>
  <c r="I360" i="7"/>
  <c r="L1781" i="7"/>
  <c r="L344" i="3"/>
  <c r="D822" i="7"/>
  <c r="J1898" i="7"/>
  <c r="M67" i="7"/>
  <c r="K195" i="7"/>
  <c r="C55" i="3"/>
  <c r="I488" i="7"/>
  <c r="H132" i="3"/>
  <c r="H1445" i="7"/>
  <c r="D4425" i="7"/>
  <c r="C402" i="3"/>
  <c r="F1206" i="7"/>
  <c r="M1612" i="7"/>
  <c r="D483" i="7"/>
  <c r="D1804" i="7"/>
  <c r="E252" i="7"/>
  <c r="D1971" i="7"/>
  <c r="M131" i="7"/>
  <c r="D4629" i="7"/>
  <c r="E511" i="3"/>
  <c r="D1102" i="7"/>
  <c r="H514" i="7"/>
  <c r="C187" i="3"/>
  <c r="I195" i="3"/>
  <c r="D1818" i="7"/>
  <c r="K1429" i="7"/>
  <c r="L281" i="7"/>
  <c r="J1801" i="7"/>
  <c r="D1840" i="7"/>
  <c r="I54" i="7"/>
  <c r="F321" i="3"/>
  <c r="G58" i="3"/>
  <c r="E2863" i="7"/>
  <c r="E795" i="7"/>
  <c r="D2555" i="7"/>
  <c r="L1330" i="7"/>
  <c r="G236" i="3"/>
  <c r="J88" i="7"/>
  <c r="G910" i="7"/>
  <c r="D816" i="7"/>
  <c r="D3265" i="7"/>
  <c r="D710" i="7"/>
  <c r="L1289" i="7"/>
  <c r="H278" i="7"/>
  <c r="E560" i="7"/>
  <c r="K247" i="3"/>
  <c r="J553" i="7"/>
  <c r="I906" i="7"/>
  <c r="D1556" i="7"/>
  <c r="F230" i="3"/>
  <c r="L2360" i="7"/>
  <c r="C575" i="3"/>
  <c r="E2019" i="7"/>
  <c r="G608" i="3"/>
  <c r="D4268" i="7"/>
  <c r="E1235" i="7"/>
  <c r="J1709" i="7"/>
  <c r="E1973" i="7"/>
  <c r="K1443" i="7"/>
  <c r="J205" i="3"/>
  <c r="D3796" i="7"/>
  <c r="I2120" i="7"/>
  <c r="L635" i="7"/>
  <c r="G879" i="7"/>
  <c r="E521" i="7"/>
  <c r="K251" i="3"/>
  <c r="G472" i="3"/>
  <c r="G2196" i="7"/>
  <c r="F421" i="7"/>
  <c r="I134" i="3"/>
  <c r="D2598" i="7"/>
  <c r="H284" i="7"/>
  <c r="F972" i="7"/>
  <c r="K994" i="7"/>
  <c r="L2039" i="7"/>
  <c r="D1860" i="7"/>
  <c r="C102" i="3"/>
  <c r="J320" i="7"/>
  <c r="J338" i="3"/>
  <c r="J2452" i="7"/>
  <c r="D588" i="3"/>
  <c r="J35" i="3"/>
  <c r="M523" i="7"/>
  <c r="D3462" i="7"/>
  <c r="I1060" i="7"/>
  <c r="E1901" i="7"/>
  <c r="J2554" i="7"/>
  <c r="K430" i="3"/>
  <c r="D100" i="3"/>
  <c r="H1059" i="7"/>
  <c r="L5" i="3"/>
  <c r="D334" i="7"/>
  <c r="E1873" i="7"/>
  <c r="K487" i="7"/>
  <c r="L446" i="3"/>
  <c r="L1329" i="7"/>
  <c r="E106" i="3"/>
  <c r="D1016" i="7"/>
  <c r="D203" i="3"/>
  <c r="J1456" i="7"/>
  <c r="J754" i="7"/>
  <c r="I807" i="7"/>
  <c r="H165" i="3"/>
  <c r="G2110" i="7"/>
  <c r="M1710" i="7"/>
  <c r="K509" i="7"/>
  <c r="D3024" i="7"/>
  <c r="D3011" i="7"/>
  <c r="D798" i="7"/>
  <c r="D3761" i="7"/>
  <c r="E2400" i="7"/>
  <c r="D360" i="3"/>
  <c r="D1022" i="7"/>
  <c r="D4817" i="7"/>
  <c r="F1286" i="7"/>
  <c r="D2589" i="7"/>
  <c r="G26" i="7"/>
  <c r="K110" i="3"/>
  <c r="H889" i="7"/>
  <c r="F245" i="3"/>
  <c r="F2132" i="7"/>
  <c r="I494" i="3"/>
  <c r="C238" i="3"/>
  <c r="K2359" i="7"/>
  <c r="D418" i="3"/>
  <c r="H2468" i="7"/>
  <c r="E89" i="3"/>
  <c r="F3041" i="7"/>
  <c r="G450" i="3"/>
  <c r="H8" i="7"/>
  <c r="E2378" i="7"/>
  <c r="J44" i="7"/>
  <c r="E242" i="7"/>
  <c r="M471" i="7"/>
  <c r="D2803" i="7"/>
  <c r="M199" i="7"/>
  <c r="I674" i="7"/>
  <c r="F942" i="7"/>
  <c r="I1159" i="7"/>
  <c r="G538" i="3"/>
  <c r="C556" i="3"/>
  <c r="D227" i="3"/>
  <c r="F52" i="7"/>
  <c r="M91" i="7"/>
  <c r="M1291" i="7"/>
  <c r="E364" i="3"/>
  <c r="I1747" i="7"/>
  <c r="H1523" i="7"/>
  <c r="G304" i="3"/>
  <c r="D4014" i="7"/>
  <c r="D1697" i="7"/>
  <c r="F477" i="7"/>
  <c r="H1905" i="7"/>
  <c r="M1485" i="7"/>
  <c r="D3935" i="7"/>
  <c r="J213" i="3"/>
  <c r="L2680" i="7"/>
  <c r="D2431" i="7"/>
  <c r="L219" i="7"/>
  <c r="G2226" i="7"/>
  <c r="F1766" i="7"/>
  <c r="I2233" i="7"/>
  <c r="K358" i="3"/>
  <c r="D1953" i="7"/>
  <c r="J3205" i="7"/>
  <c r="H584" i="7"/>
  <c r="E972" i="7"/>
  <c r="F439" i="3"/>
  <c r="H473" i="3"/>
  <c r="M1628" i="7"/>
  <c r="H568" i="7"/>
  <c r="D3759" i="7"/>
  <c r="J513" i="7"/>
  <c r="D2654" i="7"/>
  <c r="H2393" i="7"/>
  <c r="H296" i="7"/>
  <c r="L68" i="3"/>
  <c r="D4442" i="7"/>
  <c r="M2419" i="7"/>
  <c r="I360" i="3"/>
  <c r="D1946" i="7"/>
  <c r="F174" i="3"/>
  <c r="E1537" i="7"/>
  <c r="J56" i="7"/>
  <c r="J315" i="3"/>
  <c r="L581" i="3"/>
  <c r="I318" i="3"/>
  <c r="D3920" i="7"/>
  <c r="K455" i="7"/>
  <c r="I132" i="7"/>
  <c r="F173" i="3"/>
  <c r="D2987" i="7"/>
  <c r="L157" i="7"/>
  <c r="D4940" i="7"/>
  <c r="H2106" i="7"/>
  <c r="D605" i="3"/>
  <c r="D1316" i="7"/>
  <c r="H881" i="7"/>
  <c r="H150" i="7"/>
  <c r="G971" i="7"/>
  <c r="E1857" i="7"/>
  <c r="E9" i="3"/>
  <c r="G25" i="7"/>
  <c r="C486" i="3"/>
  <c r="G568" i="7"/>
  <c r="K480" i="3"/>
  <c r="G382" i="7"/>
  <c r="J539" i="3"/>
  <c r="D1962" i="7"/>
  <c r="D1234" i="7"/>
  <c r="L923" i="7"/>
  <c r="K875" i="7"/>
  <c r="L517" i="3"/>
  <c r="I128" i="7"/>
  <c r="L556" i="7"/>
  <c r="D4706" i="7"/>
  <c r="F284" i="3"/>
  <c r="D2415" i="7"/>
  <c r="D4814" i="7"/>
  <c r="H227" i="7"/>
  <c r="M1180" i="7"/>
  <c r="I28" i="3"/>
  <c r="E1367" i="7"/>
  <c r="I165" i="7"/>
  <c r="D2620" i="7"/>
  <c r="F54" i="7"/>
  <c r="C153" i="3"/>
  <c r="K789" i="7"/>
  <c r="D3820" i="7"/>
  <c r="E313" i="7"/>
  <c r="G587" i="7"/>
  <c r="D123" i="7"/>
  <c r="C18" i="3"/>
  <c r="A23" i="5" s="1"/>
  <c r="D700" i="7"/>
  <c r="D604" i="3"/>
  <c r="J291" i="3"/>
  <c r="L90" i="3"/>
  <c r="I1634" i="7"/>
  <c r="D296" i="7"/>
  <c r="H366" i="7"/>
  <c r="G141" i="7"/>
  <c r="G99" i="3"/>
  <c r="C549" i="3"/>
  <c r="D416" i="7"/>
  <c r="D3017" i="7"/>
  <c r="K1448" i="7"/>
  <c r="D2132" i="7"/>
  <c r="D451" i="3"/>
  <c r="D1332" i="7"/>
  <c r="K1281" i="7"/>
  <c r="J222" i="3"/>
  <c r="G579" i="7"/>
  <c r="C566" i="3"/>
  <c r="G586" i="3"/>
  <c r="G213" i="7"/>
  <c r="H2425" i="7"/>
  <c r="G290" i="3"/>
  <c r="D3673" i="7"/>
  <c r="J48" i="7"/>
  <c r="I1876" i="7"/>
  <c r="D1761" i="7"/>
  <c r="M164" i="7"/>
  <c r="M220" i="7"/>
  <c r="D1263" i="7"/>
  <c r="D2166" i="7"/>
  <c r="M1922" i="7"/>
  <c r="E2264" i="7"/>
  <c r="G167" i="7"/>
  <c r="H1096" i="7"/>
  <c r="D753" i="7"/>
  <c r="D3703" i="7"/>
  <c r="I305" i="3"/>
  <c r="H1086" i="7"/>
  <c r="D901" i="7"/>
  <c r="I2625" i="7"/>
  <c r="D3121" i="7"/>
  <c r="I260" i="3"/>
  <c r="K2052" i="7"/>
  <c r="M969" i="7"/>
  <c r="D1304" i="7"/>
  <c r="H631" i="7"/>
  <c r="D2602" i="7"/>
  <c r="K175" i="3"/>
  <c r="L2426" i="7"/>
  <c r="E822" i="7"/>
  <c r="F1915" i="7"/>
  <c r="H427" i="7"/>
  <c r="L98" i="7"/>
  <c r="K255" i="3"/>
  <c r="G1470" i="7"/>
  <c r="D4909" i="7"/>
  <c r="H342" i="7"/>
  <c r="D152" i="3"/>
  <c r="L2163" i="7"/>
  <c r="E2249" i="7"/>
  <c r="J743" i="7"/>
  <c r="D1998" i="7"/>
  <c r="G604" i="3"/>
  <c r="L1078" i="7"/>
  <c r="L426" i="3"/>
  <c r="G1122" i="7"/>
  <c r="F1285" i="7"/>
  <c r="H5" i="3"/>
  <c r="L599" i="3"/>
  <c r="I553" i="3"/>
  <c r="K371" i="3"/>
  <c r="K5" i="7"/>
  <c r="K114" i="3"/>
  <c r="M2347" i="7"/>
  <c r="G380" i="3"/>
  <c r="I615" i="7"/>
  <c r="D253" i="3"/>
  <c r="F369" i="3"/>
  <c r="J203" i="3"/>
  <c r="G142" i="7"/>
  <c r="L156" i="3"/>
  <c r="M3092" i="7"/>
  <c r="H110" i="7"/>
  <c r="M580" i="7"/>
  <c r="M2047" i="7"/>
  <c r="M2010" i="7"/>
  <c r="D2416" i="7"/>
  <c r="H29" i="3"/>
  <c r="K1196" i="7"/>
  <c r="I1562" i="7"/>
  <c r="E937" i="7"/>
  <c r="M2512" i="7"/>
  <c r="H203" i="3"/>
  <c r="K282" i="3"/>
  <c r="M1508" i="7"/>
  <c r="D2472" i="7"/>
  <c r="G38" i="7"/>
  <c r="K382" i="3"/>
  <c r="I901" i="7"/>
  <c r="D1522" i="7"/>
  <c r="J377" i="3"/>
  <c r="K586" i="7"/>
  <c r="E1814" i="7"/>
  <c r="D3282" i="7"/>
  <c r="E116" i="3"/>
  <c r="L221" i="7"/>
  <c r="K1230" i="7"/>
  <c r="I101" i="7"/>
  <c r="D3307" i="7"/>
  <c r="J264" i="7"/>
  <c r="F507" i="3"/>
  <c r="E611" i="7"/>
  <c r="D279" i="3"/>
  <c r="K83" i="3"/>
  <c r="L1803" i="7"/>
  <c r="M938" i="7"/>
  <c r="D1090" i="7"/>
  <c r="D3879" i="7"/>
  <c r="J297" i="3"/>
  <c r="F80" i="3"/>
  <c r="G2012" i="7"/>
  <c r="H308" i="7"/>
  <c r="D4874" i="7"/>
  <c r="D4785" i="7"/>
  <c r="D3363" i="7"/>
  <c r="D525" i="3"/>
  <c r="D321" i="7"/>
  <c r="K2797" i="7"/>
  <c r="D10" i="7"/>
  <c r="E445" i="3"/>
  <c r="D4211" i="7"/>
  <c r="L187" i="7"/>
  <c r="K2129" i="7"/>
  <c r="I3489" i="7"/>
  <c r="F1018" i="7"/>
  <c r="F2193" i="7"/>
  <c r="F148" i="3"/>
  <c r="D1216" i="7"/>
  <c r="D42" i="7"/>
  <c r="K325" i="3"/>
  <c r="D3477" i="7"/>
  <c r="H459" i="7"/>
  <c r="K694" i="7"/>
  <c r="D2136" i="7"/>
  <c r="F355" i="3"/>
  <c r="H453" i="3"/>
  <c r="I2187" i="7"/>
  <c r="D4135" i="7"/>
  <c r="E25" i="3"/>
  <c r="E85" i="7"/>
  <c r="D3013" i="7"/>
  <c r="D851" i="7"/>
  <c r="G1963" i="7"/>
  <c r="M1106" i="7"/>
  <c r="D4554" i="7"/>
  <c r="L324" i="3"/>
  <c r="F1024" i="7"/>
  <c r="D475" i="3"/>
  <c r="H122" i="3"/>
  <c r="D459" i="3"/>
  <c r="J275" i="3"/>
  <c r="H106" i="7"/>
  <c r="D4206" i="7"/>
  <c r="D1083" i="7"/>
  <c r="L18" i="7"/>
  <c r="K771" i="7"/>
  <c r="F188" i="3"/>
  <c r="G843" i="7"/>
  <c r="I3" i="3"/>
  <c r="I117" i="7"/>
  <c r="G50" i="7"/>
  <c r="I712" i="7"/>
  <c r="J394" i="7"/>
  <c r="J625" i="3"/>
  <c r="D135" i="7"/>
  <c r="I593" i="7"/>
  <c r="L172" i="3"/>
  <c r="H1612" i="7"/>
  <c r="J617" i="3"/>
  <c r="I1663" i="7"/>
  <c r="H1841" i="7"/>
  <c r="L424" i="7"/>
  <c r="J1005" i="7"/>
  <c r="J157" i="3"/>
  <c r="D7" i="3"/>
  <c r="L44" i="3"/>
  <c r="D738" i="7"/>
  <c r="D3242" i="7"/>
  <c r="H172" i="3"/>
  <c r="H166" i="3"/>
  <c r="H511" i="7"/>
  <c r="D1300" i="7"/>
  <c r="J2354" i="7"/>
  <c r="E352" i="3"/>
  <c r="H514" i="3"/>
  <c r="D1888" i="7"/>
  <c r="M1413" i="7"/>
  <c r="D257" i="7"/>
  <c r="K792" i="7"/>
  <c r="H289" i="7"/>
  <c r="L243" i="3"/>
  <c r="D1667" i="7"/>
  <c r="I597" i="7"/>
  <c r="D3693" i="7"/>
  <c r="I2162" i="7"/>
  <c r="H523" i="3"/>
  <c r="D848" i="7"/>
  <c r="D1599" i="7"/>
  <c r="D294" i="7"/>
  <c r="D522" i="3"/>
  <c r="G1573" i="7"/>
  <c r="G488" i="3"/>
  <c r="D2343" i="7"/>
  <c r="D2212" i="7"/>
  <c r="G387" i="3"/>
  <c r="K179" i="7"/>
  <c r="J358" i="3"/>
  <c r="M163" i="7"/>
  <c r="C482" i="3"/>
  <c r="I377" i="3"/>
  <c r="E324" i="3"/>
  <c r="F583" i="3"/>
  <c r="D681" i="7"/>
  <c r="D4317" i="7"/>
  <c r="K128" i="3"/>
  <c r="I695" i="7"/>
  <c r="F441" i="7"/>
  <c r="D1863" i="7"/>
  <c r="K182" i="7"/>
  <c r="F94" i="7"/>
  <c r="H591" i="7"/>
  <c r="J1402" i="7"/>
  <c r="C287" i="3"/>
  <c r="D350" i="3"/>
  <c r="E930" i="7"/>
  <c r="F295" i="7"/>
  <c r="D4066" i="7"/>
  <c r="G524" i="7"/>
  <c r="C294" i="3"/>
  <c r="D1218" i="7"/>
  <c r="D1539" i="7"/>
  <c r="L73" i="3"/>
  <c r="G426" i="3"/>
  <c r="L758" i="7"/>
  <c r="G1030" i="7"/>
  <c r="D2673" i="7"/>
  <c r="K753" i="7"/>
  <c r="F596" i="3"/>
  <c r="D250" i="3"/>
  <c r="F431" i="3"/>
  <c r="L2159" i="7"/>
  <c r="H1310" i="7"/>
  <c r="F619" i="3"/>
  <c r="D3275" i="7"/>
  <c r="D2503" i="7"/>
  <c r="C346" i="3"/>
  <c r="K360" i="7"/>
  <c r="D3300" i="7"/>
  <c r="D3277" i="7"/>
  <c r="I1287" i="7"/>
  <c r="J25" i="3"/>
  <c r="E1671" i="7"/>
  <c r="F414" i="3"/>
  <c r="F183" i="7"/>
  <c r="I362" i="3"/>
  <c r="F2096" i="7"/>
  <c r="H98" i="3"/>
  <c r="D4797" i="7"/>
  <c r="M1284" i="7"/>
  <c r="I655" i="7"/>
  <c r="L349" i="3"/>
  <c r="D636" i="7"/>
  <c r="F413" i="7"/>
  <c r="D2018" i="7"/>
  <c r="H10" i="3"/>
  <c r="J441" i="3"/>
  <c r="E370" i="3"/>
  <c r="H1157" i="7"/>
  <c r="E495" i="7"/>
  <c r="M174" i="7"/>
  <c r="D1544" i="7"/>
  <c r="L1412" i="7"/>
  <c r="D3676" i="7"/>
  <c r="K427" i="3"/>
  <c r="D3949" i="7"/>
  <c r="L2281" i="7"/>
  <c r="L31" i="7"/>
  <c r="F497" i="3"/>
  <c r="D4515" i="7"/>
  <c r="J1059" i="7"/>
  <c r="H47" i="3"/>
  <c r="J63" i="3"/>
  <c r="J622" i="3"/>
  <c r="I624" i="7"/>
  <c r="E483" i="3"/>
  <c r="D389" i="3"/>
  <c r="D711" i="7"/>
  <c r="F603" i="3"/>
  <c r="D3727" i="7"/>
  <c r="D3334" i="7"/>
  <c r="D2538" i="7"/>
  <c r="I407" i="3"/>
  <c r="G248" i="3"/>
  <c r="F423" i="7"/>
  <c r="I650" i="7"/>
  <c r="M186" i="7"/>
  <c r="I529" i="3"/>
  <c r="E97" i="7"/>
  <c r="C81" i="3"/>
  <c r="D2568" i="7"/>
  <c r="M674" i="7"/>
  <c r="L1544" i="7"/>
  <c r="F1231" i="7"/>
  <c r="F930" i="7"/>
  <c r="D1607" i="7"/>
  <c r="E810" i="7"/>
  <c r="G237" i="3"/>
  <c r="G585" i="3"/>
  <c r="G545" i="3"/>
  <c r="F73" i="7"/>
  <c r="H549" i="3"/>
  <c r="M499" i="7"/>
  <c r="D2476" i="7"/>
  <c r="H302" i="3"/>
  <c r="H73" i="3"/>
  <c r="H297" i="7"/>
  <c r="H189" i="7"/>
  <c r="D4175" i="7"/>
  <c r="D385" i="7"/>
  <c r="J623" i="3"/>
  <c r="H1549" i="7"/>
  <c r="I499" i="3"/>
  <c r="H299" i="7"/>
  <c r="H568" i="3"/>
  <c r="E939" i="7"/>
  <c r="G568" i="3"/>
  <c r="L69" i="7"/>
  <c r="J316" i="3"/>
  <c r="M863" i="7"/>
  <c r="L291" i="7"/>
  <c r="F21" i="3"/>
  <c r="G871" i="7"/>
  <c r="E29" i="7"/>
  <c r="D4828" i="7"/>
  <c r="E523" i="3"/>
  <c r="K544" i="3"/>
  <c r="D4843" i="7"/>
  <c r="G2128" i="7"/>
  <c r="K125" i="7"/>
  <c r="H1906" i="7"/>
  <c r="J420" i="7"/>
  <c r="M677" i="7"/>
  <c r="I123" i="7"/>
  <c r="L549" i="3"/>
  <c r="D2720" i="7"/>
  <c r="D295" i="3"/>
  <c r="G87" i="7"/>
  <c r="H383" i="3"/>
  <c r="K141" i="7"/>
  <c r="J442" i="7"/>
  <c r="H477" i="7"/>
  <c r="L1479" i="7"/>
  <c r="M156" i="7"/>
  <c r="E524" i="3"/>
  <c r="H654" i="7"/>
  <c r="L577" i="3"/>
  <c r="D87" i="7"/>
  <c r="H92" i="7"/>
  <c r="D708" i="7"/>
  <c r="D1769" i="7"/>
  <c r="I1846" i="7"/>
  <c r="F141" i="3"/>
  <c r="C137" i="3"/>
  <c r="K384" i="3"/>
  <c r="E457" i="7"/>
  <c r="D2584" i="7"/>
  <c r="F20" i="3"/>
  <c r="I196" i="3"/>
  <c r="K1939" i="7"/>
  <c r="D4415" i="7"/>
  <c r="L40" i="7"/>
  <c r="I138" i="3"/>
  <c r="I201" i="7"/>
  <c r="I41" i="3"/>
  <c r="L1936" i="7"/>
  <c r="J322" i="3"/>
  <c r="D532" i="7"/>
  <c r="L397" i="7"/>
  <c r="L331" i="7"/>
  <c r="F447" i="7"/>
  <c r="D1111" i="7"/>
  <c r="J344" i="7"/>
  <c r="D1923" i="7"/>
  <c r="G374" i="3"/>
  <c r="H91" i="3"/>
  <c r="J509" i="7"/>
  <c r="J1786" i="7"/>
  <c r="C544" i="3"/>
  <c r="G137" i="3"/>
  <c r="H512" i="7"/>
  <c r="J355" i="3"/>
  <c r="D3714" i="7"/>
  <c r="J1645" i="7"/>
  <c r="H258" i="7"/>
  <c r="E336" i="3"/>
  <c r="F541" i="7"/>
  <c r="D4770" i="7"/>
  <c r="D1540" i="7"/>
  <c r="L1016" i="7"/>
  <c r="E255" i="7"/>
  <c r="H427" i="3"/>
  <c r="K1348" i="7"/>
  <c r="D2587" i="7"/>
  <c r="C9" i="3"/>
  <c r="A14" i="5" s="1"/>
  <c r="D769" i="7"/>
  <c r="L137" i="3"/>
  <c r="E416" i="3"/>
  <c r="C37" i="3"/>
  <c r="A42" i="5" s="1"/>
  <c r="D3951" i="7"/>
  <c r="L1017" i="7"/>
  <c r="D2350" i="7"/>
  <c r="K3" i="3"/>
  <c r="E503" i="3"/>
  <c r="M1139" i="7"/>
  <c r="F609" i="7"/>
  <c r="E476" i="7"/>
  <c r="G1517" i="7"/>
  <c r="G473" i="3"/>
  <c r="I832" i="7"/>
  <c r="I821" i="7"/>
  <c r="L317" i="3"/>
  <c r="D3359" i="7"/>
  <c r="C59" i="3"/>
  <c r="H361" i="3"/>
  <c r="G1204" i="7"/>
  <c r="L230" i="3"/>
  <c r="F2236" i="7"/>
  <c r="G1291" i="7"/>
  <c r="D1000" i="7"/>
  <c r="G314" i="7"/>
  <c r="D3512" i="7"/>
  <c r="D2313" i="7"/>
  <c r="C594" i="3"/>
  <c r="K1905" i="7"/>
  <c r="D2408" i="7"/>
  <c r="G1566" i="7"/>
  <c r="K445" i="3"/>
  <c r="I597" i="3"/>
  <c r="D1614" i="7"/>
  <c r="D3426" i="7"/>
  <c r="I208" i="7"/>
  <c r="C318" i="3"/>
  <c r="M1295" i="7"/>
  <c r="J432" i="7"/>
  <c r="F140" i="7"/>
  <c r="D2354" i="7"/>
  <c r="C503" i="3"/>
  <c r="D3812" i="7"/>
  <c r="E1692" i="7"/>
  <c r="D982" i="7"/>
  <c r="H55" i="7"/>
  <c r="D4074" i="7"/>
  <c r="D1425" i="7"/>
  <c r="M2166" i="7"/>
  <c r="I140" i="3"/>
  <c r="D377" i="3"/>
  <c r="H461" i="3"/>
  <c r="G508" i="3"/>
  <c r="E1136" i="7"/>
  <c r="F220" i="7"/>
  <c r="D2564" i="7"/>
  <c r="M510" i="7"/>
  <c r="M68" i="7"/>
  <c r="D441" i="3"/>
  <c r="D1812" i="7"/>
  <c r="I1234" i="7"/>
  <c r="L166" i="3"/>
  <c r="F25" i="7"/>
  <c r="G815" i="7"/>
  <c r="C256" i="3"/>
  <c r="I251" i="3"/>
  <c r="D474" i="3"/>
  <c r="D3021" i="7"/>
  <c r="M1562" i="7"/>
  <c r="F122" i="3"/>
  <c r="J647" i="7"/>
  <c r="H504" i="3"/>
  <c r="K489" i="3"/>
  <c r="D834" i="7"/>
  <c r="M1287" i="7"/>
  <c r="D120" i="7"/>
  <c r="I128" i="3"/>
  <c r="D446" i="3"/>
  <c r="H105" i="3"/>
  <c r="I463" i="7"/>
  <c r="L2554" i="7"/>
  <c r="E2169" i="7"/>
  <c r="F271" i="3"/>
  <c r="D2644" i="7"/>
  <c r="D2214" i="7"/>
  <c r="D3503" i="7"/>
  <c r="G183" i="7"/>
  <c r="D4927" i="7"/>
  <c r="D3694" i="7"/>
  <c r="F867" i="7"/>
  <c r="E76" i="3"/>
  <c r="I189" i="7"/>
  <c r="K1365" i="7"/>
  <c r="E26" i="3"/>
  <c r="F849" i="7"/>
  <c r="D3057" i="7"/>
  <c r="J386" i="3"/>
  <c r="I518" i="7"/>
  <c r="E287" i="3"/>
  <c r="J1583" i="7"/>
  <c r="D3597" i="7"/>
  <c r="M2862" i="7"/>
  <c r="K1433" i="7"/>
  <c r="D3447" i="7"/>
  <c r="D3386" i="7"/>
  <c r="H438" i="3"/>
  <c r="J591" i="3"/>
  <c r="E1112" i="7"/>
  <c r="D936" i="7"/>
  <c r="I998" i="7"/>
  <c r="L1244" i="7"/>
  <c r="D610" i="3"/>
  <c r="H52" i="7"/>
  <c r="D2689" i="7"/>
  <c r="L1631" i="7"/>
  <c r="J372" i="3"/>
  <c r="D1036" i="7"/>
  <c r="E5" i="3"/>
  <c r="D1192" i="7"/>
  <c r="D3689" i="7"/>
  <c r="F709" i="7"/>
  <c r="E86" i="7"/>
  <c r="I613" i="7"/>
  <c r="C303" i="3"/>
  <c r="D513" i="7"/>
  <c r="D905" i="7"/>
  <c r="H795" i="7"/>
  <c r="E3902" i="7"/>
  <c r="E129" i="7"/>
  <c r="D3700" i="7"/>
  <c r="D367" i="7"/>
  <c r="H3033" i="7"/>
  <c r="G617" i="7"/>
  <c r="C591" i="3"/>
  <c r="J583" i="3"/>
  <c r="H531" i="7"/>
  <c r="L62" i="7"/>
  <c r="D351" i="7"/>
  <c r="L298" i="3"/>
  <c r="C579" i="3"/>
  <c r="L514" i="7"/>
  <c r="F599" i="7"/>
  <c r="E1012" i="7"/>
  <c r="D601" i="3"/>
  <c r="E457" i="3"/>
  <c r="K182" i="3"/>
  <c r="M2643" i="7"/>
  <c r="H485" i="3"/>
  <c r="E594" i="3"/>
  <c r="F1952" i="7"/>
  <c r="H116" i="7"/>
  <c r="I538" i="7"/>
  <c r="F2100" i="7"/>
  <c r="F934" i="7"/>
  <c r="D2071" i="7"/>
  <c r="I312" i="7"/>
  <c r="D1655" i="7"/>
  <c r="L504" i="3"/>
  <c r="D4783" i="7"/>
  <c r="E110" i="7"/>
  <c r="J550" i="3"/>
  <c r="L399" i="3"/>
  <c r="I552" i="3"/>
  <c r="E284" i="3"/>
  <c r="E246" i="3"/>
  <c r="F404" i="3"/>
  <c r="F1142" i="7"/>
  <c r="E875" i="7"/>
  <c r="I691" i="7"/>
  <c r="D529" i="3"/>
  <c r="L155" i="3"/>
  <c r="F1879" i="7"/>
  <c r="E1237" i="7"/>
  <c r="E581" i="7"/>
  <c r="G13" i="3"/>
  <c r="J1232" i="7"/>
  <c r="D64" i="7"/>
  <c r="G579" i="3"/>
  <c r="D4279" i="7"/>
  <c r="H2351" i="7"/>
  <c r="G103" i="3"/>
  <c r="J288" i="3"/>
  <c r="D340" i="7"/>
  <c r="E337" i="3"/>
  <c r="I1064" i="7"/>
  <c r="D892" i="7"/>
  <c r="D3637" i="7"/>
  <c r="F475" i="7"/>
  <c r="F2243" i="7"/>
  <c r="D370" i="3"/>
  <c r="D2514" i="7"/>
  <c r="J105" i="7"/>
  <c r="L461" i="3"/>
  <c r="K206" i="3"/>
  <c r="I1652" i="7"/>
  <c r="D4170" i="7"/>
  <c r="D2285" i="7"/>
  <c r="D4628" i="7"/>
  <c r="D2860" i="7"/>
  <c r="I140" i="7"/>
  <c r="F492" i="7"/>
  <c r="H490" i="7"/>
  <c r="J767" i="7"/>
  <c r="D2463" i="7"/>
  <c r="F572" i="3"/>
  <c r="I431" i="7"/>
  <c r="D36" i="3"/>
  <c r="E1590" i="7"/>
  <c r="K71" i="3"/>
  <c r="L1286" i="7"/>
  <c r="G87" i="3"/>
  <c r="I3197" i="7"/>
  <c r="G287" i="3"/>
  <c r="D2053" i="7"/>
  <c r="I1569" i="7"/>
  <c r="M1396" i="7"/>
  <c r="I315" i="3"/>
  <c r="I1976" i="7"/>
  <c r="H17" i="3"/>
  <c r="M644" i="7"/>
  <c r="F157" i="7"/>
  <c r="L20" i="7"/>
  <c r="D2757" i="7"/>
  <c r="H17" i="7"/>
  <c r="I383" i="7"/>
  <c r="L257" i="3"/>
  <c r="D3063" i="7"/>
  <c r="M333" i="7"/>
  <c r="D3888" i="7"/>
  <c r="K985" i="7"/>
  <c r="J934" i="7"/>
  <c r="K282" i="7"/>
  <c r="K2432" i="7"/>
  <c r="D2258" i="7"/>
  <c r="D1143" i="7"/>
  <c r="E237" i="3"/>
  <c r="D1360" i="7"/>
  <c r="L521" i="7"/>
  <c r="G822" i="7"/>
  <c r="H1627" i="7"/>
  <c r="H824" i="7"/>
  <c r="L1260" i="7"/>
  <c r="D21" i="7"/>
  <c r="G1798" i="7"/>
  <c r="I1668" i="7"/>
  <c r="I2516" i="7"/>
  <c r="F906" i="7"/>
  <c r="I1433" i="7"/>
  <c r="I1729" i="7"/>
  <c r="E915" i="7"/>
  <c r="K584" i="3"/>
  <c r="D1399" i="7"/>
  <c r="D1987" i="7"/>
  <c r="L275" i="7"/>
  <c r="F1188" i="7"/>
  <c r="L105" i="3"/>
  <c r="E748" i="7"/>
  <c r="J136" i="3"/>
  <c r="C190" i="3"/>
  <c r="D8" i="7"/>
  <c r="I590" i="7"/>
  <c r="J186" i="3"/>
  <c r="G913" i="7"/>
  <c r="K1045" i="7"/>
  <c r="I211" i="3"/>
  <c r="K359" i="3"/>
  <c r="F232" i="7"/>
  <c r="I774" i="7"/>
  <c r="K548" i="7"/>
  <c r="D4270" i="7"/>
  <c r="G1851" i="7"/>
  <c r="F324" i="7"/>
  <c r="D232" i="3"/>
  <c r="M2622" i="7"/>
  <c r="D4097" i="7"/>
  <c r="D3886" i="7"/>
  <c r="L489" i="3"/>
  <c r="C541" i="3"/>
  <c r="M1479" i="7"/>
  <c r="D3037" i="7"/>
  <c r="H2059" i="7"/>
  <c r="F293" i="3"/>
  <c r="J562" i="7"/>
  <c r="G173" i="7"/>
  <c r="E914" i="7"/>
  <c r="D1648" i="7"/>
  <c r="F1393" i="7"/>
  <c r="D568" i="7"/>
  <c r="J1016" i="7"/>
  <c r="H634" i="7"/>
  <c r="E1579" i="7"/>
  <c r="E2483" i="7"/>
  <c r="H895" i="7"/>
  <c r="H479" i="3"/>
  <c r="H798" i="7"/>
  <c r="J165" i="7"/>
  <c r="G42" i="3"/>
  <c r="F1258" i="7"/>
  <c r="E2797" i="7"/>
  <c r="M574" i="7"/>
  <c r="D4237" i="7"/>
  <c r="F242" i="7"/>
  <c r="E453" i="7"/>
  <c r="K2178" i="7"/>
  <c r="H907" i="7"/>
  <c r="J923" i="7"/>
  <c r="G2116" i="7"/>
  <c r="E196" i="7"/>
  <c r="F817" i="7"/>
  <c r="G1521" i="7"/>
  <c r="F590" i="7"/>
  <c r="D2250" i="7"/>
  <c r="I186" i="3"/>
  <c r="J304" i="7"/>
  <c r="E544" i="7"/>
  <c r="L193" i="7"/>
  <c r="D1329" i="7"/>
  <c r="H539" i="3"/>
  <c r="E2963" i="7"/>
  <c r="I322" i="3"/>
  <c r="I1529" i="7"/>
  <c r="D2030" i="7"/>
  <c r="H570" i="3"/>
  <c r="L162" i="3"/>
  <c r="F545" i="7"/>
  <c r="M1713" i="7"/>
  <c r="I975" i="7"/>
  <c r="K1121" i="7"/>
  <c r="F458" i="7"/>
  <c r="I1339" i="7"/>
  <c r="F1486" i="7"/>
  <c r="J37" i="7"/>
  <c r="M1974" i="7"/>
  <c r="H1321" i="7"/>
  <c r="L593" i="3"/>
  <c r="F434" i="7"/>
  <c r="D888" i="7"/>
  <c r="I535" i="3"/>
  <c r="K800" i="7"/>
  <c r="L1559" i="7"/>
  <c r="K224" i="3"/>
  <c r="E768" i="7"/>
  <c r="J535" i="3"/>
  <c r="J213" i="7"/>
  <c r="I1086" i="7"/>
  <c r="D4668" i="7"/>
  <c r="C66" i="3"/>
  <c r="E2419" i="7"/>
  <c r="H2570" i="7"/>
  <c r="D1174" i="7"/>
  <c r="D3273" i="7"/>
  <c r="D17" i="7"/>
  <c r="G145" i="7"/>
  <c r="C519" i="3"/>
  <c r="J857" i="7"/>
  <c r="L2134" i="7"/>
  <c r="G902" i="7"/>
  <c r="D810" i="7"/>
  <c r="H589" i="3"/>
  <c r="D4721" i="7"/>
  <c r="K519" i="7"/>
  <c r="J1468" i="7"/>
  <c r="J425" i="3"/>
  <c r="G336" i="7"/>
  <c r="D2871" i="7"/>
  <c r="K716" i="7"/>
  <c r="I543" i="3"/>
  <c r="K162" i="3"/>
  <c r="J1693" i="7"/>
  <c r="M1672" i="7"/>
  <c r="D1068" i="7"/>
  <c r="D3598" i="7"/>
  <c r="D30" i="3"/>
  <c r="J2010" i="7"/>
  <c r="H186" i="7"/>
  <c r="H171" i="7"/>
  <c r="H501" i="7"/>
  <c r="C443" i="3"/>
  <c r="F2237" i="7"/>
  <c r="F2465" i="7"/>
  <c r="I355" i="7"/>
  <c r="D2752" i="7"/>
  <c r="E41" i="3"/>
  <c r="I1952" i="7"/>
  <c r="E2285" i="7"/>
  <c r="I1313" i="7"/>
  <c r="D3841" i="7"/>
  <c r="D157" i="3"/>
  <c r="D1244" i="7"/>
  <c r="D1327" i="7"/>
  <c r="J199" i="7"/>
  <c r="L1969" i="7"/>
  <c r="F581" i="7"/>
  <c r="M1573" i="7"/>
  <c r="G1029" i="7"/>
  <c r="D2171" i="7"/>
  <c r="J290" i="3"/>
  <c r="I1295" i="7"/>
  <c r="I248" i="3"/>
  <c r="G1303" i="7"/>
  <c r="K2744" i="7"/>
  <c r="I449" i="7"/>
  <c r="D4212" i="7"/>
  <c r="F1081" i="7"/>
  <c r="I209" i="3"/>
  <c r="E539" i="3"/>
  <c r="D200" i="3"/>
  <c r="D874" i="7"/>
  <c r="D72" i="7"/>
  <c r="H192" i="3"/>
  <c r="H760" i="7"/>
  <c r="D3562" i="7"/>
  <c r="D3772" i="7"/>
  <c r="F318" i="3"/>
  <c r="L410" i="3"/>
  <c r="C452" i="3"/>
  <c r="D3915" i="7"/>
  <c r="F534" i="3"/>
  <c r="E1879" i="7"/>
  <c r="I759" i="7"/>
  <c r="H467" i="3"/>
  <c r="E2346" i="7"/>
  <c r="D2296" i="7"/>
  <c r="I638" i="7"/>
  <c r="F1085" i="7"/>
  <c r="H173" i="7"/>
  <c r="J523" i="3"/>
  <c r="K430" i="7"/>
  <c r="K1019" i="7"/>
  <c r="D26" i="3"/>
  <c r="D2629" i="7"/>
  <c r="L681" i="7"/>
  <c r="L532" i="3"/>
  <c r="D276" i="7"/>
  <c r="I1818" i="7"/>
  <c r="D169" i="7"/>
  <c r="D2207" i="7"/>
  <c r="K2259" i="7"/>
  <c r="I749" i="7"/>
  <c r="L564" i="7"/>
  <c r="D1805" i="7"/>
  <c r="M995" i="7"/>
  <c r="J338" i="7"/>
  <c r="G498" i="7"/>
  <c r="G336" i="3"/>
  <c r="K912" i="7"/>
  <c r="H422" i="7"/>
  <c r="D2638" i="7"/>
  <c r="H300" i="3"/>
  <c r="I508" i="7"/>
  <c r="D860" i="7"/>
  <c r="K797" i="7"/>
  <c r="J471" i="3"/>
  <c r="L109" i="3"/>
  <c r="I497" i="7"/>
  <c r="I1720" i="7"/>
  <c r="G335" i="3"/>
  <c r="D666" i="7"/>
  <c r="L242" i="7"/>
  <c r="K1554" i="7"/>
  <c r="L383" i="3"/>
  <c r="H425" i="7"/>
  <c r="F267" i="7"/>
  <c r="L1271" i="7"/>
  <c r="D2889" i="7"/>
  <c r="G541" i="7"/>
  <c r="L2104" i="7"/>
  <c r="K1515" i="7"/>
  <c r="J1349" i="7"/>
  <c r="J852" i="7"/>
  <c r="J2242" i="7"/>
  <c r="K601" i="3"/>
  <c r="F1059" i="7"/>
  <c r="I163" i="3"/>
  <c r="L428" i="3"/>
  <c r="D4273" i="7"/>
  <c r="H128" i="3"/>
  <c r="C121" i="3"/>
  <c r="E84" i="3"/>
  <c r="L2328" i="7"/>
  <c r="K1527" i="7"/>
  <c r="L630" i="7"/>
  <c r="D780" i="7"/>
  <c r="C171" i="3"/>
  <c r="K516" i="7"/>
  <c r="D809" i="7"/>
  <c r="I76" i="7"/>
  <c r="K1578" i="7"/>
  <c r="D4104" i="7"/>
  <c r="L1435" i="7"/>
  <c r="G1320" i="7"/>
  <c r="H870" i="7"/>
  <c r="D2223" i="7"/>
  <c r="H526" i="3"/>
  <c r="K864" i="7"/>
  <c r="J93" i="3"/>
  <c r="E30" i="3"/>
  <c r="H223" i="7"/>
  <c r="E305" i="3"/>
  <c r="D433" i="7"/>
  <c r="E404" i="7"/>
  <c r="K293" i="3"/>
  <c r="L106" i="3"/>
  <c r="I307" i="3"/>
  <c r="D4034" i="7"/>
  <c r="F114" i="7"/>
  <c r="K1742" i="7"/>
  <c r="G845" i="7"/>
  <c r="D1149" i="7"/>
  <c r="K326" i="7"/>
  <c r="J545" i="3"/>
  <c r="G248" i="7"/>
  <c r="I482" i="7"/>
  <c r="D2424" i="7"/>
  <c r="L1257" i="7"/>
  <c r="M129" i="7"/>
  <c r="G1325" i="7"/>
  <c r="J368" i="7"/>
  <c r="D3264" i="7"/>
  <c r="L625" i="3"/>
  <c r="L765" i="7"/>
  <c r="M105" i="7"/>
  <c r="D662" i="7"/>
  <c r="H1377" i="7"/>
  <c r="D4213" i="7"/>
  <c r="K575" i="3"/>
  <c r="K1636" i="7"/>
  <c r="D27" i="7"/>
  <c r="K1545" i="7"/>
  <c r="D1568" i="7"/>
  <c r="D2145" i="7"/>
  <c r="E2943" i="7"/>
  <c r="H366" i="3"/>
  <c r="K58" i="7"/>
  <c r="I323" i="3"/>
  <c r="F153" i="7"/>
  <c r="D2013" i="7"/>
  <c r="I438" i="3"/>
  <c r="G1128" i="7"/>
  <c r="D1292" i="7"/>
  <c r="F207" i="3"/>
  <c r="D709" i="7"/>
  <c r="H291" i="7"/>
  <c r="G598" i="3"/>
  <c r="L420" i="3"/>
  <c r="G485" i="7"/>
  <c r="K440" i="7"/>
  <c r="M495" i="7"/>
  <c r="K1560" i="7"/>
  <c r="H184" i="7"/>
  <c r="J798" i="7"/>
  <c r="F1462" i="7"/>
  <c r="E1591" i="7"/>
  <c r="G914" i="7"/>
  <c r="E1270" i="7"/>
  <c r="H345" i="7"/>
  <c r="D1134" i="7"/>
  <c r="I90" i="3"/>
  <c r="G1578" i="7"/>
  <c r="L531" i="3"/>
  <c r="M469" i="7"/>
  <c r="D113" i="7"/>
  <c r="D1222" i="7"/>
  <c r="I483" i="3"/>
  <c r="F1503" i="7"/>
  <c r="L715" i="7"/>
  <c r="L294" i="3"/>
  <c r="H59" i="7"/>
  <c r="G1423" i="7"/>
  <c r="D3487" i="7"/>
  <c r="K782" i="7"/>
  <c r="D3979" i="7"/>
  <c r="F51" i="3"/>
  <c r="D1976" i="7"/>
  <c r="G2439" i="7"/>
  <c r="F648" i="7"/>
  <c r="D4298" i="7"/>
  <c r="F848" i="7"/>
  <c r="K754" i="7"/>
  <c r="D1125" i="7"/>
  <c r="L514" i="3"/>
  <c r="H212" i="7"/>
  <c r="K466" i="3"/>
  <c r="E56" i="7"/>
  <c r="G1443" i="7"/>
  <c r="E1211" i="7"/>
  <c r="M800" i="7"/>
  <c r="L1401" i="7"/>
  <c r="J2079" i="7"/>
  <c r="H2776" i="7"/>
  <c r="D1123" i="7"/>
  <c r="D3619" i="7"/>
  <c r="L1107" i="7"/>
  <c r="F118" i="3"/>
  <c r="L239" i="3"/>
  <c r="J400" i="3"/>
  <c r="K589" i="3"/>
  <c r="L390" i="7"/>
  <c r="L481" i="3"/>
  <c r="F3" i="7"/>
  <c r="L309" i="7"/>
  <c r="D3986" i="7"/>
  <c r="D4433" i="7"/>
  <c r="F370" i="3"/>
  <c r="G1881" i="7"/>
  <c r="L2013" i="7"/>
  <c r="J1851" i="7"/>
  <c r="L2431" i="7"/>
  <c r="L151" i="7"/>
  <c r="L178" i="7"/>
  <c r="J1193" i="7"/>
  <c r="J113" i="7"/>
  <c r="F484" i="3"/>
  <c r="L82" i="3"/>
  <c r="K2225" i="7"/>
  <c r="H100" i="3"/>
  <c r="D2086" i="7"/>
  <c r="C263" i="3"/>
  <c r="E469" i="3"/>
  <c r="D3244" i="7"/>
  <c r="G534" i="3"/>
  <c r="D115" i="7"/>
  <c r="D671" i="7"/>
  <c r="F142" i="3"/>
  <c r="D481" i="7"/>
  <c r="E590" i="7"/>
  <c r="K510" i="7"/>
  <c r="J514" i="3"/>
  <c r="E1502" i="7"/>
  <c r="L510" i="7"/>
  <c r="G1326" i="7"/>
  <c r="J501" i="3"/>
  <c r="G289" i="3"/>
  <c r="H573" i="3"/>
  <c r="D2523" i="7"/>
  <c r="J7" i="3"/>
  <c r="D1015" i="7"/>
  <c r="D915" i="7"/>
  <c r="D1661" i="7"/>
  <c r="I468" i="7"/>
  <c r="F621" i="3"/>
  <c r="H595" i="3"/>
  <c r="H609" i="7"/>
  <c r="L267" i="3"/>
  <c r="J91" i="3"/>
  <c r="K130" i="7"/>
  <c r="M391" i="7"/>
  <c r="D402" i="3"/>
  <c r="L1809" i="7"/>
  <c r="D1900" i="7"/>
  <c r="G378" i="3"/>
  <c r="D2614" i="7"/>
  <c r="L1190" i="7"/>
  <c r="E605" i="7"/>
  <c r="F1455" i="7"/>
  <c r="K301" i="3"/>
  <c r="L572" i="3"/>
  <c r="D3658" i="7"/>
  <c r="D380" i="7"/>
  <c r="D4561" i="7"/>
  <c r="L1534" i="7"/>
  <c r="E322" i="7"/>
  <c r="D3839" i="7"/>
  <c r="D2522" i="7"/>
  <c r="E2908" i="7"/>
  <c r="K564" i="3"/>
  <c r="E743" i="7"/>
  <c r="G433" i="3"/>
  <c r="K514" i="3"/>
  <c r="F1849" i="7"/>
  <c r="I540" i="3"/>
  <c r="F1165" i="7"/>
  <c r="M2871" i="7"/>
  <c r="K569" i="7"/>
  <c r="D4053" i="7"/>
  <c r="G316" i="3"/>
  <c r="D730" i="7"/>
  <c r="L1681" i="7"/>
  <c r="D1286" i="7"/>
  <c r="G208" i="7"/>
  <c r="D4504" i="7"/>
  <c r="I218" i="7"/>
  <c r="D3158" i="7"/>
  <c r="D4397" i="7"/>
  <c r="E204" i="3"/>
  <c r="D2776" i="7"/>
  <c r="G1462" i="7"/>
  <c r="J123" i="3"/>
  <c r="H2280" i="7"/>
  <c r="C164" i="3"/>
  <c r="L257" i="7"/>
  <c r="L731" i="7"/>
  <c r="G658" i="7"/>
  <c r="D74" i="7"/>
  <c r="M947" i="7"/>
  <c r="K320" i="7"/>
  <c r="L173" i="3"/>
  <c r="J27" i="3"/>
  <c r="J1291" i="7"/>
  <c r="I1271" i="7"/>
  <c r="F39" i="7"/>
  <c r="D401" i="7"/>
  <c r="J458" i="3"/>
  <c r="H998" i="7"/>
  <c r="C412" i="3"/>
  <c r="J617" i="7"/>
  <c r="F341" i="3"/>
  <c r="E511" i="7"/>
  <c r="D2422" i="7"/>
  <c r="D1668" i="7"/>
  <c r="D600" i="7"/>
  <c r="K248" i="3"/>
  <c r="C48" i="3"/>
  <c r="A53" i="5" s="1"/>
  <c r="H84" i="3"/>
  <c r="G347" i="7"/>
  <c r="D1339" i="7"/>
  <c r="C558" i="3"/>
  <c r="D1903" i="7"/>
  <c r="I628" i="7"/>
  <c r="D4528" i="7"/>
  <c r="D1483" i="7"/>
  <c r="I242" i="7"/>
  <c r="D235" i="7"/>
  <c r="G382" i="3"/>
  <c r="E482" i="7"/>
  <c r="J377" i="7"/>
  <c r="L2973" i="7"/>
  <c r="D2715" i="7"/>
  <c r="I539" i="7"/>
  <c r="D4004" i="7"/>
  <c r="G79" i="7"/>
  <c r="I147" i="3"/>
  <c r="L401" i="3"/>
  <c r="E367" i="3"/>
  <c r="H482" i="3"/>
  <c r="K265" i="3"/>
  <c r="G1659" i="7"/>
  <c r="I66" i="7"/>
  <c r="D4708" i="7"/>
  <c r="D2058" i="7"/>
  <c r="D881" i="7"/>
  <c r="K355" i="3"/>
  <c r="F185" i="7"/>
  <c r="E1074" i="7"/>
  <c r="J2601" i="7"/>
  <c r="E468" i="3"/>
  <c r="D1602" i="7"/>
  <c r="H619" i="3"/>
  <c r="D471" i="7"/>
  <c r="K226" i="7"/>
  <c r="L276" i="7"/>
  <c r="J1745" i="7"/>
  <c r="J481" i="3"/>
  <c r="L458" i="3"/>
  <c r="H528" i="3"/>
  <c r="K226" i="3"/>
  <c r="J454" i="3"/>
  <c r="I400" i="3"/>
  <c r="L1141" i="7"/>
  <c r="G188" i="3"/>
  <c r="E210" i="3"/>
  <c r="E566" i="3"/>
  <c r="G539" i="7"/>
  <c r="F629" i="7"/>
  <c r="E1737" i="7"/>
  <c r="L874" i="7"/>
  <c r="M2220" i="7"/>
  <c r="F141" i="7"/>
  <c r="G251" i="7"/>
  <c r="H887" i="7"/>
  <c r="F221" i="7"/>
  <c r="E115" i="3"/>
  <c r="H178" i="7"/>
  <c r="D2438" i="7"/>
  <c r="G71" i="3"/>
  <c r="L570" i="3"/>
  <c r="H758" i="7"/>
  <c r="D1728" i="7"/>
  <c r="I306" i="7"/>
  <c r="L474" i="3"/>
  <c r="D4229" i="7"/>
  <c r="D4587" i="7"/>
  <c r="D758" i="7"/>
  <c r="D2754" i="7"/>
  <c r="L987" i="7"/>
  <c r="D3907" i="7"/>
  <c r="J2444" i="7"/>
  <c r="G576" i="7"/>
  <c r="L327" i="7"/>
  <c r="F854" i="7"/>
  <c r="G1661" i="7"/>
  <c r="M993" i="7"/>
  <c r="L2005" i="7"/>
  <c r="L2227" i="7"/>
  <c r="J552" i="7"/>
  <c r="E265" i="3"/>
  <c r="L135" i="7"/>
  <c r="J639" i="7"/>
  <c r="J811" i="7"/>
  <c r="L590" i="3"/>
  <c r="F555" i="3"/>
  <c r="D1732" i="7"/>
  <c r="I1483" i="7"/>
  <c r="M587" i="7"/>
  <c r="D3018" i="7"/>
  <c r="D652" i="7"/>
  <c r="D1109" i="7"/>
  <c r="J76" i="7"/>
  <c r="H1639" i="7"/>
  <c r="I1070" i="7"/>
  <c r="D170" i="3"/>
  <c r="D3631" i="7"/>
  <c r="H2389" i="7"/>
  <c r="D1275" i="7"/>
  <c r="D2227" i="7"/>
  <c r="F2767" i="7"/>
  <c r="E732" i="7"/>
  <c r="G204" i="7"/>
  <c r="H599" i="3"/>
  <c r="C468" i="3"/>
  <c r="D2459" i="7"/>
  <c r="D28" i="3"/>
  <c r="D832" i="7"/>
  <c r="D3826" i="7"/>
  <c r="D4267" i="7"/>
  <c r="D186" i="3"/>
  <c r="D180" i="3"/>
  <c r="E359" i="3"/>
  <c r="H2" i="7"/>
  <c r="F9" i="8" s="1"/>
  <c r="G437" i="7"/>
  <c r="G414" i="3"/>
  <c r="I153" i="3"/>
  <c r="G502" i="3"/>
  <c r="F285" i="7"/>
  <c r="G1666" i="7"/>
  <c r="D2486" i="7"/>
  <c r="H1043" i="7"/>
  <c r="D4300" i="7"/>
  <c r="I411" i="7"/>
  <c r="H151" i="3"/>
  <c r="C28" i="3"/>
  <c r="A33" i="5" s="1"/>
  <c r="E13" i="3"/>
  <c r="G108" i="3"/>
  <c r="D4890" i="7"/>
  <c r="D501" i="7"/>
  <c r="D3197" i="7"/>
  <c r="J456" i="3"/>
  <c r="D4894" i="7"/>
  <c r="K189" i="7"/>
  <c r="D125" i="7"/>
  <c r="E233" i="3"/>
  <c r="E363" i="3"/>
  <c r="G961" i="7"/>
  <c r="D1604" i="7"/>
  <c r="M756" i="7"/>
  <c r="H76" i="7"/>
  <c r="J78" i="7"/>
  <c r="L482" i="3"/>
  <c r="D3278" i="7"/>
  <c r="D1660" i="7"/>
  <c r="G25" i="3"/>
  <c r="L44" i="7"/>
  <c r="K21" i="3"/>
  <c r="D597" i="7"/>
  <c r="K449" i="3"/>
  <c r="D4592" i="7"/>
  <c r="L125" i="7"/>
  <c r="I960" i="7"/>
  <c r="J252" i="7"/>
  <c r="E584" i="7"/>
  <c r="D602" i="7"/>
  <c r="J331" i="3"/>
  <c r="E98" i="7"/>
  <c r="E557" i="3"/>
  <c r="E317" i="3"/>
  <c r="D4525" i="7"/>
  <c r="K106" i="3"/>
  <c r="I2029" i="7"/>
  <c r="D795" i="7"/>
  <c r="D130" i="7"/>
  <c r="D546" i="7"/>
  <c r="E558" i="3"/>
  <c r="D696" i="7"/>
  <c r="D574" i="7"/>
  <c r="J75" i="3"/>
  <c r="K543" i="3"/>
  <c r="D4462" i="7"/>
  <c r="M1326" i="7"/>
  <c r="D4830" i="7"/>
  <c r="H157" i="7"/>
  <c r="D164" i="7"/>
  <c r="D3793" i="7"/>
  <c r="I181" i="3"/>
  <c r="K29" i="3"/>
  <c r="C265" i="3"/>
  <c r="H268" i="3"/>
  <c r="E817" i="7"/>
  <c r="H395" i="7"/>
  <c r="G261" i="3"/>
  <c r="D2475" i="7"/>
  <c r="D373" i="3"/>
  <c r="K43" i="3"/>
  <c r="D3856" i="7"/>
  <c r="K246" i="7"/>
  <c r="D1815" i="7"/>
  <c r="D4332" i="7"/>
  <c r="K25" i="7"/>
  <c r="D4109" i="7"/>
  <c r="M1676" i="7"/>
  <c r="K12" i="7"/>
  <c r="K930" i="7"/>
  <c r="D4192" i="7"/>
  <c r="E818" i="7"/>
  <c r="M465" i="7"/>
  <c r="G594" i="3"/>
  <c r="I512" i="7"/>
  <c r="J201" i="7"/>
  <c r="E1639" i="7"/>
  <c r="J163" i="7"/>
  <c r="J649" i="7"/>
  <c r="J108" i="3"/>
  <c r="I170" i="3"/>
  <c r="K1359" i="7"/>
  <c r="D2400" i="7"/>
  <c r="D2402" i="7"/>
  <c r="D3019" i="7"/>
  <c r="D4530" i="7"/>
  <c r="M1726" i="7"/>
  <c r="K134" i="3"/>
  <c r="L1062" i="7"/>
  <c r="L337" i="3"/>
  <c r="F460" i="3"/>
  <c r="G582" i="7"/>
  <c r="F528" i="3"/>
  <c r="F135" i="3"/>
  <c r="F449" i="3"/>
  <c r="C325" i="3"/>
  <c r="F1354" i="7"/>
  <c r="K855" i="7"/>
  <c r="H740" i="7"/>
  <c r="J775" i="7"/>
  <c r="C361" i="3"/>
  <c r="J424" i="3"/>
  <c r="J472" i="3"/>
  <c r="J466" i="7"/>
  <c r="C356" i="3"/>
  <c r="F2131" i="7"/>
  <c r="D405" i="7"/>
  <c r="D2316" i="7"/>
  <c r="D2357" i="7"/>
  <c r="D1493" i="7"/>
  <c r="H2095" i="7"/>
  <c r="D4130" i="7"/>
  <c r="D2151" i="7"/>
  <c r="D148" i="3"/>
  <c r="E445" i="7"/>
  <c r="K765" i="7"/>
  <c r="D1335" i="7"/>
  <c r="J134" i="3"/>
  <c r="D2784" i="7"/>
  <c r="K144" i="3"/>
  <c r="I212" i="7"/>
  <c r="G504" i="7"/>
  <c r="I2248" i="7"/>
  <c r="D1206" i="7"/>
  <c r="D2351" i="7"/>
  <c r="F547" i="3"/>
  <c r="F1654" i="7"/>
  <c r="L1010" i="7"/>
  <c r="I551" i="7"/>
  <c r="M600" i="7"/>
  <c r="D4693" i="7"/>
  <c r="H120" i="7"/>
  <c r="H163" i="3"/>
  <c r="G46" i="3"/>
  <c r="D2857" i="7"/>
  <c r="M92" i="7"/>
  <c r="K1425" i="7"/>
  <c r="H436" i="3"/>
  <c r="D3494" i="7"/>
  <c r="D464" i="7"/>
  <c r="H101" i="3"/>
  <c r="I546" i="7"/>
  <c r="F252" i="7"/>
  <c r="H48" i="7"/>
  <c r="F396" i="7"/>
  <c r="G478" i="7"/>
  <c r="I422" i="7"/>
  <c r="G640" i="7"/>
  <c r="D2879" i="7"/>
  <c r="L617" i="3"/>
  <c r="G628" i="3"/>
  <c r="F419" i="3"/>
  <c r="F373" i="3"/>
  <c r="K567" i="7"/>
  <c r="K363" i="7"/>
  <c r="E211" i="7"/>
  <c r="K302" i="7"/>
  <c r="H116" i="3"/>
  <c r="C257" i="3"/>
  <c r="D2643" i="7"/>
  <c r="J38" i="3"/>
  <c r="F328" i="3"/>
  <c r="E390" i="7"/>
  <c r="L1116" i="7"/>
  <c r="I1158" i="7"/>
  <c r="I1946" i="7"/>
  <c r="H814" i="7"/>
  <c r="F402" i="3"/>
  <c r="K194" i="7"/>
  <c r="G2766" i="7"/>
  <c r="I410" i="3"/>
  <c r="K610" i="3"/>
  <c r="E95" i="7"/>
  <c r="K2542" i="7"/>
  <c r="D193" i="3"/>
  <c r="H464" i="3"/>
  <c r="D1643" i="7"/>
  <c r="L529" i="7"/>
  <c r="F466" i="3"/>
  <c r="D3335" i="7"/>
  <c r="D2901" i="7"/>
  <c r="D4108" i="7"/>
  <c r="K208" i="7"/>
  <c r="K562" i="3"/>
  <c r="D518" i="3"/>
  <c r="K241" i="7"/>
  <c r="D1527" i="7"/>
  <c r="D3035" i="7"/>
  <c r="G109" i="7"/>
  <c r="H46" i="3"/>
  <c r="I2416" i="7"/>
  <c r="J219" i="3"/>
  <c r="F44" i="7"/>
  <c r="F70" i="3"/>
  <c r="J417" i="3"/>
  <c r="E1451" i="7"/>
  <c r="H192" i="7"/>
  <c r="D2485" i="7"/>
  <c r="D933" i="7"/>
  <c r="G293" i="3"/>
  <c r="E369" i="3"/>
  <c r="M2016" i="7"/>
  <c r="M1191" i="7"/>
  <c r="F346" i="3"/>
  <c r="H322" i="3"/>
  <c r="D3004" i="7"/>
  <c r="J1447" i="7"/>
  <c r="E1568" i="7"/>
  <c r="J571" i="7"/>
  <c r="E92" i="3"/>
  <c r="J1257" i="7"/>
  <c r="D507" i="3"/>
  <c r="F122" i="7"/>
  <c r="M994" i="7"/>
  <c r="H550" i="3"/>
  <c r="H385" i="3"/>
  <c r="L569" i="7"/>
  <c r="H92" i="3"/>
  <c r="J152" i="3"/>
  <c r="D1698" i="7"/>
  <c r="D12" i="3"/>
  <c r="M54" i="7"/>
  <c r="J556" i="3"/>
  <c r="G154" i="3"/>
  <c r="E3518" i="7"/>
  <c r="F98" i="7"/>
  <c r="M1477" i="7"/>
  <c r="D3910" i="7"/>
  <c r="K263" i="7"/>
  <c r="L560" i="3"/>
  <c r="L1383" i="7"/>
  <c r="D2812" i="7"/>
  <c r="M1350" i="7"/>
  <c r="J838" i="7"/>
  <c r="E85" i="3"/>
  <c r="D2851" i="7"/>
  <c r="H768" i="7"/>
  <c r="E145" i="7"/>
  <c r="J79" i="3"/>
  <c r="L292" i="3"/>
  <c r="E555" i="7"/>
  <c r="J250" i="7"/>
  <c r="I177" i="3"/>
  <c r="H368" i="3"/>
  <c r="H518" i="3"/>
  <c r="E134" i="7"/>
  <c r="H553" i="7"/>
  <c r="H84" i="7"/>
  <c r="F947" i="7"/>
  <c r="K304" i="7"/>
  <c r="K571" i="3"/>
  <c r="L1254" i="7"/>
  <c r="J975" i="7"/>
  <c r="G324" i="3"/>
  <c r="L464" i="7"/>
  <c r="L199" i="3"/>
  <c r="G214" i="7"/>
  <c r="K989" i="7"/>
  <c r="E340" i="3"/>
  <c r="H27" i="7"/>
  <c r="D490" i="7"/>
  <c r="E783" i="7"/>
  <c r="D1572" i="7"/>
  <c r="M1498" i="7"/>
  <c r="D477" i="7"/>
  <c r="D3942" i="7"/>
  <c r="K396" i="7"/>
  <c r="L795" i="7"/>
  <c r="I1381" i="7"/>
  <c r="G1420" i="7"/>
  <c r="K901" i="7"/>
  <c r="D2793" i="7"/>
  <c r="K203" i="7"/>
  <c r="G798" i="7"/>
  <c r="H269" i="3"/>
  <c r="H339" i="7"/>
  <c r="M888" i="7"/>
  <c r="K265" i="7"/>
  <c r="D265" i="3"/>
  <c r="M1931" i="7"/>
  <c r="D133" i="3"/>
  <c r="D2101" i="7"/>
  <c r="C155" i="3"/>
  <c r="I521" i="7"/>
  <c r="M885" i="7"/>
  <c r="H616" i="7"/>
  <c r="H751" i="7"/>
  <c r="D3420" i="7"/>
  <c r="H547" i="3"/>
  <c r="D2913" i="7"/>
  <c r="D1764" i="7"/>
  <c r="L768" i="7"/>
  <c r="F458" i="3"/>
  <c r="H64" i="7"/>
  <c r="G1339" i="7"/>
  <c r="H2400" i="7"/>
  <c r="L2088" i="7"/>
  <c r="E354" i="7"/>
  <c r="C274" i="3"/>
  <c r="G632" i="7"/>
  <c r="D3529" i="7"/>
  <c r="G1254" i="7"/>
  <c r="D307" i="7"/>
  <c r="J6" i="3"/>
  <c r="I2311" i="7"/>
  <c r="G403" i="7"/>
  <c r="J395" i="7"/>
  <c r="D2335" i="7"/>
  <c r="M2445" i="7"/>
  <c r="D90" i="7"/>
  <c r="K285" i="3"/>
  <c r="J2019" i="7"/>
  <c r="J317" i="7"/>
  <c r="G1171" i="7"/>
  <c r="K1710" i="7"/>
  <c r="F1522" i="7"/>
  <c r="I377" i="7"/>
  <c r="D3911" i="7"/>
  <c r="I121" i="7"/>
  <c r="I380" i="7"/>
  <c r="H239" i="3"/>
  <c r="L58" i="7"/>
  <c r="M926" i="7"/>
  <c r="I1284" i="7"/>
  <c r="I2804" i="7"/>
  <c r="D3800" i="7"/>
  <c r="M400" i="7"/>
  <c r="E509" i="7"/>
  <c r="F301" i="7"/>
  <c r="D4095" i="7"/>
  <c r="H2471" i="7"/>
  <c r="H2278" i="7"/>
  <c r="M684" i="7"/>
  <c r="D1606" i="7"/>
  <c r="C26" i="3"/>
  <c r="A31" i="5" s="1"/>
  <c r="L1480" i="7"/>
  <c r="H3" i="3"/>
  <c r="L401" i="7"/>
  <c r="D3323" i="7"/>
  <c r="C118" i="3"/>
  <c r="D1147" i="7"/>
  <c r="H441" i="7"/>
  <c r="E437" i="7"/>
  <c r="D2881" i="7"/>
  <c r="H136" i="3"/>
  <c r="G371" i="3"/>
  <c r="L1137" i="7"/>
  <c r="L48" i="7"/>
  <c r="H431" i="7"/>
  <c r="L394" i="7"/>
  <c r="D3753" i="7"/>
  <c r="L325" i="3"/>
  <c r="D2989" i="7"/>
  <c r="K378" i="7"/>
  <c r="I26" i="3"/>
  <c r="K1068" i="7"/>
  <c r="K1387" i="7"/>
  <c r="M1990" i="7"/>
  <c r="K2064" i="7"/>
  <c r="D3199" i="7"/>
  <c r="E1357" i="7"/>
  <c r="D1190" i="7"/>
  <c r="F56" i="3"/>
  <c r="L369" i="3"/>
  <c r="D1112" i="7"/>
  <c r="I1370" i="7"/>
  <c r="K1687" i="7"/>
  <c r="D3025" i="7"/>
  <c r="J1761" i="7"/>
  <c r="M200" i="7"/>
  <c r="K99" i="7"/>
  <c r="F389" i="3"/>
  <c r="J938" i="7"/>
  <c r="G2296" i="7"/>
  <c r="K431" i="7"/>
  <c r="F1616" i="7"/>
  <c r="K911" i="7"/>
  <c r="K1345" i="7"/>
  <c r="G561" i="7"/>
  <c r="G368" i="7"/>
  <c r="D1703" i="7"/>
  <c r="D615" i="3"/>
  <c r="G1689" i="7"/>
  <c r="D38" i="7"/>
  <c r="J107" i="7"/>
  <c r="J1082" i="7"/>
  <c r="D272" i="3"/>
  <c r="K1078" i="7"/>
  <c r="M1737" i="7"/>
  <c r="J1890" i="7"/>
  <c r="I485" i="7"/>
  <c r="D2872" i="7"/>
  <c r="M1490" i="7"/>
  <c r="M962" i="7"/>
  <c r="G109" i="3"/>
  <c r="L244" i="3"/>
  <c r="C199" i="3"/>
  <c r="F1969" i="7"/>
  <c r="F441" i="3"/>
  <c r="E227" i="7"/>
  <c r="G294" i="3"/>
  <c r="I317" i="3"/>
  <c r="K676" i="7"/>
  <c r="H1259" i="7"/>
  <c r="L695" i="7"/>
  <c r="J1185" i="7"/>
  <c r="J244" i="7"/>
  <c r="G552" i="7"/>
  <c r="J289" i="7"/>
  <c r="D4541" i="7"/>
  <c r="L56" i="7"/>
  <c r="L1459" i="7"/>
  <c r="D4847" i="7"/>
  <c r="H2518" i="7"/>
  <c r="D4178" i="7"/>
  <c r="L119" i="7"/>
  <c r="H894" i="7"/>
  <c r="K1320" i="7"/>
  <c r="E1966" i="7"/>
  <c r="C442" i="3"/>
  <c r="K194" i="3"/>
  <c r="J378" i="7"/>
  <c r="G28" i="3"/>
  <c r="D557" i="7"/>
  <c r="M1857" i="7"/>
  <c r="I1190" i="7"/>
  <c r="J329" i="7"/>
  <c r="L57" i="3"/>
  <c r="D3279" i="7"/>
  <c r="H322" i="7"/>
  <c r="F159" i="3"/>
  <c r="D3407" i="7"/>
  <c r="I490" i="7"/>
  <c r="L28" i="3"/>
  <c r="G1064" i="7"/>
  <c r="F431" i="7"/>
  <c r="E38" i="7"/>
  <c r="H1088" i="7"/>
  <c r="D879" i="7"/>
  <c r="D980" i="7"/>
  <c r="D4884" i="7"/>
  <c r="J616" i="7"/>
  <c r="G1108" i="7"/>
  <c r="M514" i="7"/>
  <c r="K369" i="7"/>
  <c r="G483" i="7"/>
  <c r="M954" i="7"/>
  <c r="G820" i="7"/>
  <c r="K1791" i="7"/>
  <c r="I1348" i="7"/>
  <c r="D1315" i="7"/>
  <c r="F169" i="7"/>
  <c r="E240" i="7"/>
  <c r="E1050" i="7"/>
  <c r="L89" i="7"/>
  <c r="G262" i="3"/>
  <c r="I1232" i="7"/>
  <c r="D3258" i="7"/>
  <c r="D3617" i="7"/>
  <c r="D406" i="7"/>
  <c r="L273" i="3"/>
  <c r="K391" i="7"/>
  <c r="E365" i="3"/>
  <c r="D281" i="3"/>
  <c r="G2674" i="7"/>
  <c r="D4821" i="7"/>
  <c r="J1936" i="7"/>
  <c r="F1162" i="7"/>
  <c r="M208" i="7"/>
  <c r="H56" i="7"/>
  <c r="J1848" i="7"/>
  <c r="C592" i="3"/>
  <c r="L526" i="7"/>
  <c r="G1189" i="7"/>
  <c r="D397" i="7"/>
  <c r="F589" i="3"/>
  <c r="I268" i="3"/>
  <c r="L498" i="7"/>
  <c r="D595" i="3"/>
  <c r="G645" i="7"/>
  <c r="H2335" i="7"/>
  <c r="L627" i="3"/>
  <c r="M435" i="7"/>
  <c r="K964" i="7"/>
  <c r="D964" i="7"/>
  <c r="J1530" i="7"/>
  <c r="I59" i="3"/>
  <c r="E7" i="7"/>
  <c r="D1268" i="7"/>
  <c r="I198" i="7"/>
  <c r="L718" i="7"/>
  <c r="E572" i="3"/>
  <c r="K262" i="3"/>
  <c r="H1418" i="7"/>
  <c r="C430" i="3"/>
  <c r="J1028" i="7"/>
  <c r="J587" i="7"/>
  <c r="G646" i="7"/>
  <c r="E1674" i="7"/>
  <c r="G151" i="7"/>
  <c r="G528" i="3"/>
  <c r="H98" i="7"/>
  <c r="D3045" i="7"/>
  <c r="M958" i="7"/>
  <c r="D2918" i="7"/>
  <c r="I248" i="7"/>
  <c r="G1624" i="7"/>
  <c r="E687" i="7"/>
  <c r="M98" i="7"/>
  <c r="K599" i="3"/>
  <c r="D2338" i="7"/>
  <c r="I177" i="7"/>
  <c r="G324" i="7"/>
  <c r="D4318" i="7"/>
  <c r="D73" i="3"/>
  <c r="D955" i="7"/>
  <c r="D1730" i="7"/>
  <c r="I501" i="3"/>
  <c r="E1875" i="7"/>
  <c r="L163" i="3"/>
  <c r="F377" i="3"/>
  <c r="D3196" i="7"/>
  <c r="H338" i="7"/>
  <c r="H294" i="7"/>
  <c r="M802" i="7"/>
  <c r="D265" i="7"/>
  <c r="D3479" i="7"/>
  <c r="J1781" i="7"/>
  <c r="D2361" i="7"/>
  <c r="D2884" i="7"/>
  <c r="K837" i="7"/>
  <c r="I1775" i="7"/>
  <c r="D2261" i="7"/>
  <c r="D4052" i="7"/>
  <c r="K49" i="3"/>
  <c r="I131" i="7"/>
  <c r="L100" i="3"/>
  <c r="H2055" i="7"/>
  <c r="F1099" i="7"/>
  <c r="E2007" i="7"/>
  <c r="G51" i="3"/>
  <c r="D251" i="7"/>
  <c r="K2896" i="7"/>
  <c r="G364" i="3"/>
  <c r="F1459" i="7"/>
  <c r="D503" i="3"/>
  <c r="K177" i="3"/>
  <c r="D1164" i="7"/>
  <c r="J83" i="3"/>
  <c r="L597" i="7"/>
  <c r="D2593" i="7"/>
  <c r="I812" i="7"/>
  <c r="K2834" i="7"/>
  <c r="C63" i="3"/>
  <c r="H1548" i="7"/>
  <c r="L876" i="7"/>
  <c r="J706" i="7"/>
  <c r="D942" i="7"/>
  <c r="L603" i="7"/>
  <c r="I445" i="3"/>
  <c r="J262" i="3"/>
  <c r="J1452" i="7"/>
  <c r="L1841" i="7"/>
  <c r="F454" i="3"/>
  <c r="I148" i="7"/>
  <c r="D1481" i="7"/>
  <c r="I412" i="3"/>
  <c r="C488" i="3"/>
  <c r="D4872" i="7"/>
  <c r="I511" i="7"/>
  <c r="M28" i="7"/>
  <c r="F363" i="3"/>
  <c r="G140" i="3"/>
  <c r="L35" i="3"/>
  <c r="I95" i="7"/>
  <c r="K72" i="3"/>
  <c r="I408" i="3"/>
  <c r="G1575" i="7"/>
  <c r="L789" i="7"/>
  <c r="M139" i="7"/>
  <c r="C197" i="3"/>
  <c r="K545" i="3"/>
  <c r="C181" i="3"/>
  <c r="G177" i="7"/>
  <c r="D3064" i="7"/>
  <c r="H1065" i="7"/>
  <c r="K216" i="3"/>
  <c r="F194" i="7"/>
  <c r="D3933" i="7"/>
  <c r="M795" i="7"/>
  <c r="I459" i="3"/>
  <c r="F1026" i="7"/>
  <c r="H248" i="7"/>
  <c r="L54" i="7"/>
  <c r="H524" i="3"/>
  <c r="M930" i="7"/>
  <c r="F404" i="7"/>
  <c r="C49" i="3"/>
  <c r="A54" i="5" s="1"/>
  <c r="D449" i="7"/>
  <c r="G94" i="3"/>
  <c r="E183" i="3"/>
  <c r="G405" i="7"/>
  <c r="J210" i="3"/>
  <c r="J429" i="7"/>
  <c r="D319" i="7"/>
  <c r="I120" i="3"/>
  <c r="I194" i="3"/>
  <c r="J187" i="7"/>
  <c r="I137" i="7"/>
  <c r="D2241" i="7"/>
  <c r="J92" i="7"/>
  <c r="G811" i="7"/>
  <c r="L250" i="7"/>
  <c r="H672" i="7"/>
  <c r="K609" i="7"/>
  <c r="D4362" i="7"/>
  <c r="D1028" i="7"/>
  <c r="F653" i="7"/>
  <c r="H500" i="7"/>
  <c r="D1491" i="7"/>
  <c r="M447" i="7"/>
  <c r="D2814" i="7"/>
  <c r="F489" i="7"/>
  <c r="L71" i="7"/>
  <c r="D3865" i="7"/>
  <c r="F290" i="3"/>
  <c r="D3176" i="7"/>
  <c r="M332" i="7"/>
  <c r="J343" i="7"/>
  <c r="G463" i="3"/>
  <c r="I105" i="3"/>
  <c r="E603" i="3"/>
  <c r="K187" i="3"/>
  <c r="K559" i="3"/>
  <c r="E898" i="7"/>
  <c r="J88" i="3"/>
  <c r="L148" i="7"/>
  <c r="L1068" i="7"/>
  <c r="J1036" i="7"/>
  <c r="L1458" i="7"/>
  <c r="K533" i="3"/>
  <c r="E196" i="3"/>
  <c r="G1037" i="7"/>
  <c r="D2342" i="7"/>
  <c r="D4625" i="7"/>
  <c r="K3426" i="7"/>
  <c r="F368" i="3"/>
  <c r="D2037" i="7"/>
  <c r="G375" i="7"/>
  <c r="G715" i="7"/>
  <c r="E297" i="3"/>
  <c r="H29" i="7"/>
  <c r="I595" i="7"/>
  <c r="J1294" i="7"/>
  <c r="H138" i="7"/>
  <c r="K552" i="7"/>
  <c r="L774" i="7"/>
  <c r="K100" i="7"/>
  <c r="D1849" i="7"/>
  <c r="F1530" i="7"/>
  <c r="G13" i="7"/>
  <c r="G207" i="7"/>
  <c r="E1103" i="7"/>
  <c r="C596" i="3"/>
  <c r="L9" i="7"/>
  <c r="F2338" i="7"/>
  <c r="H83" i="7"/>
  <c r="F1336" i="7"/>
  <c r="K501" i="3"/>
  <c r="D3547" i="7"/>
  <c r="C529" i="3"/>
  <c r="J619" i="3"/>
  <c r="K1372" i="7"/>
  <c r="E500" i="7"/>
  <c r="D602" i="3"/>
  <c r="J586" i="3"/>
  <c r="J543" i="3"/>
  <c r="H1328" i="7"/>
  <c r="E1776" i="7"/>
  <c r="J97" i="7"/>
  <c r="D1729" i="7"/>
  <c r="M516" i="7"/>
  <c r="D1719" i="7"/>
  <c r="D4824" i="7"/>
  <c r="D2434" i="7"/>
  <c r="G2342" i="7"/>
  <c r="H89" i="7"/>
  <c r="F23" i="7"/>
  <c r="D24" i="7"/>
  <c r="K190" i="7"/>
  <c r="M1410" i="7"/>
  <c r="J2330" i="7"/>
  <c r="H597" i="3"/>
  <c r="K680" i="7"/>
  <c r="D1220" i="7"/>
  <c r="L1387" i="7"/>
  <c r="L1003" i="7"/>
  <c r="D1097" i="7"/>
  <c r="G1145" i="7"/>
  <c r="J294" i="3"/>
  <c r="D467" i="3"/>
  <c r="E452" i="3"/>
  <c r="K138" i="3"/>
  <c r="D3256" i="7"/>
  <c r="M2382" i="7"/>
  <c r="D58" i="7"/>
  <c r="J489" i="7"/>
  <c r="H355" i="3"/>
  <c r="D2856" i="7"/>
  <c r="E253" i="3"/>
  <c r="H215" i="3"/>
  <c r="I604" i="7"/>
  <c r="D4423" i="7"/>
  <c r="E325" i="3"/>
  <c r="D1993" i="7"/>
  <c r="L239" i="7"/>
  <c r="D168" i="3"/>
  <c r="E474" i="3"/>
  <c r="G456" i="3"/>
  <c r="D604" i="7"/>
  <c r="E1122" i="7"/>
  <c r="D4630" i="7"/>
  <c r="H259" i="3"/>
  <c r="E598" i="7"/>
  <c r="E66" i="3"/>
  <c r="D1546" i="7"/>
  <c r="K1224" i="7"/>
  <c r="C319" i="3"/>
  <c r="G1455" i="7"/>
  <c r="J5" i="7"/>
  <c r="H1471" i="7"/>
  <c r="M1091" i="7"/>
  <c r="C120" i="3"/>
  <c r="E399" i="3"/>
  <c r="D3655" i="7"/>
  <c r="K386" i="3"/>
  <c r="J307" i="3"/>
  <c r="H3031" i="7"/>
  <c r="G606" i="7"/>
  <c r="D643" i="7"/>
  <c r="D247" i="3"/>
  <c r="F184" i="7"/>
  <c r="I2083" i="7"/>
  <c r="K653" i="7"/>
  <c r="K2443" i="7"/>
  <c r="E1010" i="7"/>
  <c r="D3159" i="7"/>
  <c r="K1407" i="7"/>
  <c r="F373" i="7"/>
  <c r="D1506" i="7"/>
  <c r="J565" i="3"/>
  <c r="D4222" i="7"/>
  <c r="G566" i="7"/>
  <c r="D3344" i="7"/>
  <c r="K62" i="7"/>
  <c r="K225" i="7"/>
  <c r="F424" i="3"/>
  <c r="F456" i="3"/>
  <c r="D1809" i="7"/>
  <c r="F782" i="7"/>
  <c r="G1369" i="7"/>
  <c r="F1399" i="7"/>
  <c r="L168" i="7"/>
  <c r="K446" i="3"/>
  <c r="D1485" i="7"/>
  <c r="K1875" i="7"/>
  <c r="G2291" i="7"/>
  <c r="L1121" i="7"/>
  <c r="G342" i="3"/>
  <c r="L518" i="3"/>
  <c r="F1783" i="7"/>
  <c r="L1490" i="7"/>
  <c r="I64" i="3"/>
  <c r="F1225" i="7"/>
  <c r="E17" i="7"/>
  <c r="I88" i="3"/>
  <c r="E494" i="3"/>
  <c r="J669" i="7"/>
  <c r="G599" i="7"/>
  <c r="H507" i="3"/>
  <c r="J520" i="3"/>
  <c r="E1096" i="7"/>
  <c r="F229" i="3"/>
  <c r="F3044" i="7"/>
  <c r="D1227" i="7"/>
  <c r="D87" i="3"/>
  <c r="E1292" i="7"/>
  <c r="D2628" i="7"/>
  <c r="D4417" i="7"/>
  <c r="H145" i="7"/>
  <c r="D3840" i="7"/>
  <c r="I570" i="3"/>
  <c r="G594" i="7"/>
  <c r="D472" i="3"/>
  <c r="L84" i="3"/>
  <c r="D4411" i="7"/>
  <c r="C331" i="3"/>
  <c r="D287" i="7"/>
  <c r="D3316" i="7"/>
  <c r="H38" i="3"/>
  <c r="C38" i="3"/>
  <c r="A43" i="5" s="1"/>
  <c r="D2115" i="7"/>
  <c r="I448" i="7"/>
  <c r="C393" i="3"/>
  <c r="L91" i="7"/>
  <c r="G24" i="3"/>
  <c r="D4766" i="7"/>
  <c r="I84" i="3"/>
  <c r="E27" i="3"/>
  <c r="C140" i="3"/>
  <c r="D4319" i="7"/>
  <c r="J64" i="3"/>
  <c r="D618" i="7"/>
  <c r="K775" i="7"/>
  <c r="H856" i="7"/>
  <c r="I419" i="3"/>
  <c r="K341" i="7"/>
  <c r="D161" i="7"/>
  <c r="D519" i="3"/>
  <c r="C219" i="3"/>
  <c r="J1328" i="7"/>
  <c r="G331" i="7"/>
  <c r="H687" i="7"/>
  <c r="F379" i="7"/>
  <c r="C327" i="3"/>
  <c r="D221" i="3"/>
  <c r="M575" i="7"/>
  <c r="I1756" i="7"/>
  <c r="D346" i="7"/>
  <c r="D13" i="7"/>
  <c r="F10" i="3"/>
  <c r="J1122" i="7"/>
  <c r="H1116" i="7"/>
  <c r="L2345" i="7"/>
  <c r="J330" i="7"/>
  <c r="G1283" i="7"/>
  <c r="G654" i="7"/>
  <c r="I525" i="3"/>
  <c r="F501" i="3"/>
  <c r="G588" i="7"/>
  <c r="D2774" i="7"/>
  <c r="D137" i="7"/>
  <c r="E351" i="3"/>
  <c r="M40" i="7"/>
  <c r="D3354" i="7"/>
  <c r="K503" i="3"/>
  <c r="E606" i="3"/>
  <c r="D2082" i="7"/>
  <c r="D430" i="7"/>
  <c r="G2760" i="7"/>
  <c r="D536" i="3"/>
  <c r="K886" i="7"/>
  <c r="I583" i="3"/>
  <c r="D1377" i="7"/>
  <c r="M570" i="7"/>
  <c r="H840" i="7"/>
  <c r="L99" i="7"/>
  <c r="H134" i="3"/>
  <c r="D4276" i="7"/>
  <c r="J486" i="3"/>
  <c r="K2084" i="7"/>
  <c r="I183" i="7"/>
  <c r="G1043" i="7"/>
  <c r="L161" i="7"/>
  <c r="C34" i="3"/>
  <c r="A39" i="5" s="1"/>
  <c r="D1502" i="7"/>
  <c r="K452" i="7"/>
  <c r="D1620" i="7"/>
  <c r="J1024" i="7"/>
  <c r="F157" i="3"/>
  <c r="E2411" i="7"/>
  <c r="K804" i="7"/>
  <c r="D3859" i="7"/>
  <c r="I237" i="7"/>
  <c r="M160" i="7"/>
  <c r="G64" i="3"/>
  <c r="D3050" i="7"/>
  <c r="K643" i="7"/>
  <c r="I1709" i="7"/>
  <c r="L511" i="3"/>
  <c r="E302" i="3"/>
  <c r="E64" i="7"/>
  <c r="L559" i="7"/>
  <c r="F50" i="7"/>
  <c r="D4867" i="7"/>
  <c r="E729" i="7"/>
  <c r="H535" i="3"/>
  <c r="M877" i="7"/>
  <c r="K140" i="3"/>
  <c r="D503" i="7"/>
  <c r="D3498" i="7"/>
  <c r="J776" i="7"/>
  <c r="D244" i="7"/>
  <c r="D4255" i="7"/>
  <c r="D589" i="3"/>
  <c r="F283" i="3"/>
  <c r="L415" i="3"/>
  <c r="D3423" i="7"/>
  <c r="I224" i="7"/>
  <c r="I8" i="7"/>
  <c r="C45" i="3"/>
  <c r="A50" i="5" s="1"/>
  <c r="E1801" i="7"/>
  <c r="G122" i="3"/>
  <c r="H168" i="3"/>
  <c r="L1230" i="7"/>
  <c r="D2591" i="7"/>
  <c r="E315" i="7"/>
  <c r="K111" i="3"/>
  <c r="E799" i="7"/>
  <c r="H224" i="3"/>
  <c r="D4078" i="7"/>
  <c r="I216" i="3"/>
  <c r="H416" i="3"/>
  <c r="E473" i="7"/>
  <c r="G1592" i="7"/>
  <c r="D4112" i="7"/>
  <c r="D1293" i="7"/>
  <c r="M2188" i="7"/>
  <c r="D4321" i="7"/>
  <c r="M77" i="7"/>
  <c r="G419" i="7"/>
  <c r="I176" i="7"/>
  <c r="F613" i="3"/>
  <c r="I244" i="3"/>
  <c r="D3376" i="7"/>
  <c r="M796" i="7"/>
  <c r="K9" i="7"/>
  <c r="L352" i="3"/>
  <c r="D283" i="3"/>
  <c r="F762" i="7"/>
  <c r="H232" i="3"/>
  <c r="H27" i="3"/>
  <c r="J299" i="3"/>
  <c r="L174" i="3"/>
  <c r="D4024" i="7"/>
  <c r="D1629" i="7"/>
  <c r="J957" i="7"/>
  <c r="D2453" i="7"/>
  <c r="D501" i="3"/>
  <c r="D1348" i="7"/>
  <c r="G621" i="3"/>
  <c r="D283" i="7"/>
  <c r="H57" i="3"/>
  <c r="M1248" i="7"/>
  <c r="M137" i="7"/>
  <c r="M1383" i="7"/>
  <c r="D413" i="7"/>
  <c r="E804" i="7"/>
  <c r="G115" i="7"/>
  <c r="D3980" i="7"/>
  <c r="D4177" i="7"/>
  <c r="D3347" i="7"/>
  <c r="D1579" i="7"/>
  <c r="D4571" i="7"/>
  <c r="G3162" i="7"/>
  <c r="D3742" i="7"/>
  <c r="J133" i="3"/>
  <c r="I308" i="7"/>
  <c r="F895" i="7"/>
  <c r="C182" i="3"/>
  <c r="H350" i="3"/>
  <c r="J26" i="3"/>
  <c r="D213" i="7"/>
  <c r="L3472" i="7"/>
  <c r="L193" i="3"/>
  <c r="L561" i="7"/>
  <c r="E2027" i="7"/>
  <c r="I182" i="7"/>
  <c r="H194" i="7"/>
  <c r="D2848" i="7"/>
  <c r="D219" i="7"/>
  <c r="D3143" i="7"/>
  <c r="D1723" i="7"/>
  <c r="D1129" i="7"/>
  <c r="K499" i="3"/>
  <c r="J421" i="7"/>
  <c r="D4243" i="7"/>
  <c r="F345" i="3"/>
  <c r="H888" i="7"/>
  <c r="J409" i="7"/>
  <c r="J1517" i="7"/>
  <c r="M12" i="7"/>
  <c r="I139" i="3"/>
  <c r="H90" i="3"/>
  <c r="D1215" i="7"/>
  <c r="H331" i="7"/>
  <c r="D2569" i="7"/>
  <c r="D1780" i="7"/>
  <c r="D1204" i="7"/>
  <c r="I1967" i="7"/>
  <c r="K118" i="7"/>
  <c r="E488" i="3"/>
  <c r="L173" i="7"/>
  <c r="F181" i="3"/>
  <c r="E547" i="3"/>
  <c r="K46" i="3"/>
  <c r="M411" i="7"/>
  <c r="L586" i="3"/>
  <c r="K1465" i="7"/>
  <c r="E295" i="3"/>
  <c r="I47" i="3"/>
  <c r="L476" i="3"/>
  <c r="L109" i="7"/>
  <c r="D2423" i="7"/>
  <c r="J325" i="7"/>
  <c r="K2192" i="7"/>
  <c r="G464" i="3"/>
  <c r="L1576" i="7"/>
  <c r="K563" i="7"/>
  <c r="G21" i="3"/>
  <c r="D94" i="3"/>
  <c r="F382" i="3"/>
  <c r="H160" i="3"/>
  <c r="L834" i="7"/>
  <c r="H1380" i="7"/>
  <c r="I598" i="3"/>
  <c r="E536" i="3"/>
  <c r="J2975" i="7"/>
  <c r="G94" i="7"/>
  <c r="D2540" i="7"/>
  <c r="D1344" i="7"/>
  <c r="L77" i="7"/>
  <c r="E1301" i="7"/>
  <c r="D676" i="7"/>
  <c r="L188" i="3"/>
  <c r="D2948" i="7"/>
  <c r="D249" i="7"/>
  <c r="G43" i="3"/>
  <c r="G343" i="3"/>
  <c r="F437" i="7"/>
  <c r="G718" i="7"/>
  <c r="J605" i="3"/>
  <c r="M249" i="7"/>
  <c r="F573" i="7"/>
  <c r="I2053" i="7"/>
  <c r="F86" i="7"/>
  <c r="E1094" i="7"/>
  <c r="D3052" i="7"/>
  <c r="D1448" i="7"/>
  <c r="D1740" i="7"/>
  <c r="E1194" i="7"/>
  <c r="I1199" i="7"/>
  <c r="H733" i="7"/>
  <c r="D2916" i="7"/>
  <c r="G48" i="3"/>
  <c r="D3991" i="7"/>
  <c r="D2985" i="7"/>
  <c r="G558" i="3"/>
  <c r="J2307" i="7"/>
  <c r="I1029" i="7"/>
  <c r="K470" i="3"/>
  <c r="D385" i="3"/>
  <c r="E1732" i="7"/>
  <c r="M327" i="7"/>
  <c r="H533" i="3"/>
  <c r="H1506" i="7"/>
  <c r="G1232" i="7"/>
  <c r="G649" i="7"/>
  <c r="M196" i="7"/>
  <c r="M1176" i="7"/>
  <c r="I472" i="3"/>
  <c r="H24" i="7"/>
  <c r="J525" i="7"/>
  <c r="L222" i="3"/>
  <c r="E20" i="3"/>
  <c r="J308" i="7"/>
  <c r="G376" i="7"/>
  <c r="C236" i="3"/>
  <c r="G145" i="3"/>
  <c r="D4220" i="7"/>
  <c r="H815" i="7"/>
  <c r="D1787" i="7"/>
  <c r="D315" i="7"/>
  <c r="I258" i="7"/>
  <c r="D306" i="7"/>
  <c r="M419" i="7"/>
  <c r="D3917" i="7"/>
  <c r="I959" i="7"/>
  <c r="D4544" i="7"/>
  <c r="D1841" i="7"/>
  <c r="C483" i="3"/>
  <c r="M1040" i="7"/>
  <c r="I813" i="7"/>
  <c r="G1499" i="7"/>
  <c r="D913" i="7"/>
  <c r="D542" i="3"/>
  <c r="L495" i="7"/>
  <c r="K165" i="3"/>
  <c r="D2622" i="7"/>
  <c r="I416" i="7"/>
  <c r="F580" i="7"/>
  <c r="E2183" i="7"/>
  <c r="F323" i="7"/>
  <c r="E151" i="7"/>
  <c r="E97" i="3"/>
  <c r="D3954" i="7"/>
  <c r="D3563" i="7"/>
  <c r="D586" i="3"/>
  <c r="D3330" i="7"/>
  <c r="D3504" i="7"/>
  <c r="D793" i="7"/>
  <c r="D3527" i="7"/>
  <c r="M362" i="7"/>
  <c r="L1029" i="7"/>
  <c r="D697" i="7"/>
  <c r="D1105" i="7"/>
  <c r="J505" i="7"/>
  <c r="D2333" i="7"/>
  <c r="D1547" i="7"/>
  <c r="F170" i="3"/>
  <c r="D1662" i="7"/>
  <c r="G197" i="3"/>
  <c r="D291" i="3"/>
  <c r="I63" i="3"/>
  <c r="D4005" i="7"/>
  <c r="L490" i="3"/>
  <c r="H217" i="7"/>
  <c r="G1245" i="7"/>
  <c r="F1916" i="7"/>
  <c r="E1225" i="7"/>
  <c r="I341" i="7"/>
  <c r="F509" i="7"/>
  <c r="J1266" i="7"/>
  <c r="F735" i="7"/>
  <c r="F210" i="7"/>
  <c r="E579" i="3"/>
  <c r="D4353" i="7"/>
  <c r="H203" i="7"/>
  <c r="I127" i="7"/>
  <c r="J256" i="3"/>
  <c r="M1913" i="7"/>
  <c r="D1465" i="7"/>
  <c r="D2608" i="7"/>
  <c r="F1500" i="7"/>
  <c r="D97" i="3"/>
  <c r="H1243" i="7"/>
  <c r="M524" i="7"/>
  <c r="E185" i="3"/>
  <c r="D362" i="3"/>
  <c r="K123" i="7"/>
  <c r="H328" i="3"/>
  <c r="D2691" i="7"/>
  <c r="K291" i="7"/>
  <c r="L211" i="3"/>
  <c r="D3041" i="7"/>
  <c r="K509" i="3"/>
  <c r="J518" i="3"/>
  <c r="D4701" i="7"/>
  <c r="J179" i="7"/>
  <c r="D1798" i="7"/>
  <c r="E441" i="7"/>
  <c r="D4649" i="7"/>
  <c r="D300" i="3"/>
  <c r="H312" i="3"/>
  <c r="D1088" i="7"/>
  <c r="D1642" i="7"/>
  <c r="D1722" i="7"/>
  <c r="J1966" i="7"/>
  <c r="K178" i="3"/>
  <c r="F2671" i="7"/>
  <c r="D1995" i="7"/>
  <c r="I179" i="3"/>
  <c r="D1219" i="7"/>
  <c r="E401" i="7"/>
  <c r="D2208" i="7"/>
  <c r="G230" i="3"/>
  <c r="G794" i="7"/>
  <c r="G188" i="7"/>
  <c r="G908" i="7"/>
  <c r="D3369" i="7"/>
  <c r="D4812" i="7"/>
  <c r="H330" i="3"/>
  <c r="F95" i="7"/>
  <c r="I231" i="3"/>
  <c r="D3104" i="7"/>
  <c r="D1130" i="7"/>
  <c r="L235" i="3"/>
  <c r="K497" i="3"/>
  <c r="I374" i="7"/>
  <c r="D3422" i="7"/>
  <c r="G1769" i="7"/>
  <c r="E877" i="7"/>
  <c r="M263" i="7"/>
  <c r="H713" i="7"/>
  <c r="M665" i="7"/>
  <c r="D3797" i="7"/>
  <c r="D2028" i="7"/>
  <c r="E550" i="7"/>
  <c r="H604" i="7"/>
  <c r="C381" i="3"/>
  <c r="H317" i="3"/>
  <c r="I379" i="7"/>
  <c r="E221" i="7"/>
  <c r="L2868" i="7"/>
  <c r="F391" i="3"/>
  <c r="E938" i="7"/>
  <c r="E1341" i="7"/>
  <c r="K1945" i="7"/>
  <c r="L2313" i="7"/>
  <c r="F506" i="7"/>
  <c r="D658" i="7"/>
  <c r="E28" i="7"/>
  <c r="D89" i="7"/>
  <c r="D1879" i="7"/>
  <c r="I72" i="7"/>
  <c r="M284" i="7"/>
  <c r="I1113" i="7"/>
  <c r="D382" i="7"/>
  <c r="I393" i="3"/>
  <c r="D4006" i="7"/>
  <c r="E120" i="3"/>
  <c r="I607" i="3"/>
  <c r="M610" i="7"/>
  <c r="C125" i="3"/>
  <c r="I1283" i="7"/>
  <c r="H191" i="3"/>
  <c r="H81" i="7"/>
  <c r="D568" i="3"/>
  <c r="I601" i="3"/>
  <c r="J244" i="3"/>
  <c r="E186" i="3"/>
  <c r="L2195" i="7"/>
  <c r="D4098" i="7"/>
  <c r="L570" i="7"/>
  <c r="J225" i="7"/>
  <c r="J1311" i="7"/>
  <c r="J115" i="3"/>
  <c r="I743" i="7"/>
  <c r="D1759" i="7"/>
  <c r="D2235" i="7"/>
  <c r="D1463" i="7"/>
  <c r="C310" i="3"/>
  <c r="D401" i="3"/>
  <c r="M735" i="7"/>
  <c r="C358" i="3"/>
  <c r="E517" i="7"/>
  <c r="D3219" i="7"/>
  <c r="J411" i="7"/>
  <c r="D284" i="7"/>
  <c r="H483" i="7"/>
  <c r="L45" i="7"/>
  <c r="F349" i="7"/>
  <c r="D4282" i="7"/>
  <c r="M1309" i="7"/>
  <c r="C625" i="3"/>
  <c r="D82" i="7"/>
  <c r="J1332" i="7"/>
  <c r="I1073" i="7"/>
  <c r="E1874" i="7"/>
  <c r="H157" i="3"/>
  <c r="G60" i="3"/>
  <c r="G152" i="3"/>
  <c r="L197" i="3"/>
  <c r="D3086" i="7"/>
  <c r="J1230" i="7"/>
  <c r="D797" i="7"/>
  <c r="F1234" i="7"/>
  <c r="I522" i="7"/>
  <c r="D826" i="7"/>
  <c r="K1638" i="7"/>
  <c r="I69" i="7"/>
  <c r="L8" i="3"/>
  <c r="M1538" i="7"/>
  <c r="F410" i="7"/>
  <c r="D2358" i="7"/>
  <c r="E154" i="3"/>
  <c r="D1975" i="7"/>
  <c r="D3166" i="7"/>
  <c r="D487" i="7"/>
  <c r="G801" i="7"/>
  <c r="K3047" i="7"/>
  <c r="L104" i="3"/>
  <c r="D232" i="7"/>
  <c r="D2712" i="7"/>
  <c r="M1664" i="7"/>
  <c r="H822" i="7"/>
  <c r="F1308" i="7"/>
  <c r="M2676" i="7"/>
  <c r="F970" i="7"/>
  <c r="K322" i="3"/>
  <c r="K46" i="7"/>
  <c r="F318" i="7"/>
  <c r="K461" i="3"/>
  <c r="H502" i="7"/>
  <c r="D388" i="7"/>
  <c r="E334" i="3"/>
  <c r="F1600" i="7"/>
  <c r="D3702" i="7"/>
  <c r="G1473" i="7"/>
  <c r="F1244" i="7"/>
  <c r="D3605" i="7"/>
  <c r="J1259" i="7"/>
  <c r="H196" i="7"/>
  <c r="J2298" i="7"/>
  <c r="D2920" i="7"/>
  <c r="H149" i="7"/>
  <c r="K197" i="3"/>
  <c r="E491" i="3"/>
  <c r="K39" i="7"/>
  <c r="D1298" i="7"/>
  <c r="D4025" i="7"/>
  <c r="M859" i="7"/>
  <c r="D2876" i="7"/>
  <c r="M1497" i="7"/>
  <c r="D428" i="7"/>
  <c r="H349" i="7"/>
  <c r="K119" i="7"/>
  <c r="K871" i="7"/>
  <c r="M1028" i="7"/>
  <c r="L1135" i="7"/>
  <c r="E437" i="3"/>
  <c r="H218" i="3"/>
  <c r="M864" i="7"/>
  <c r="D530" i="3"/>
  <c r="E2558" i="7"/>
  <c r="F226" i="7"/>
  <c r="H80" i="7"/>
  <c r="F889" i="7"/>
  <c r="I1328" i="7"/>
  <c r="E424" i="3"/>
  <c r="F978" i="7"/>
  <c r="D1718" i="7"/>
  <c r="I142" i="3"/>
  <c r="H493" i="3"/>
  <c r="K398" i="3"/>
  <c r="I1409" i="7"/>
  <c r="D218" i="3"/>
  <c r="D1786" i="7"/>
  <c r="I47" i="7"/>
  <c r="D2762" i="7"/>
  <c r="K95" i="3"/>
  <c r="D560" i="3"/>
  <c r="H523" i="7"/>
  <c r="H378" i="3"/>
  <c r="F10" i="7"/>
  <c r="D4121" i="7"/>
  <c r="D3033" i="7"/>
  <c r="I1648" i="7"/>
  <c r="K218" i="3"/>
  <c r="D746" i="7"/>
  <c r="D4859" i="7"/>
  <c r="E1877" i="7"/>
  <c r="G642" i="7"/>
  <c r="K884" i="7"/>
  <c r="D110" i="3"/>
  <c r="D1489" i="7"/>
  <c r="D2014" i="7"/>
  <c r="K63" i="3"/>
  <c r="J436" i="3"/>
  <c r="J211" i="7"/>
  <c r="L678" i="7"/>
  <c r="K1053" i="7"/>
  <c r="L143" i="7"/>
  <c r="M1624" i="7"/>
  <c r="G128" i="3"/>
  <c r="J1282" i="7"/>
  <c r="M150" i="7"/>
  <c r="D4501" i="7"/>
  <c r="F883" i="7"/>
  <c r="G166" i="7"/>
  <c r="H1150" i="7"/>
  <c r="M2059" i="7"/>
  <c r="J2055" i="7"/>
  <c r="G1870" i="7"/>
  <c r="M272" i="7"/>
  <c r="D3875" i="7"/>
  <c r="H170" i="7"/>
  <c r="H303" i="3"/>
  <c r="G221" i="3"/>
  <c r="G960" i="7"/>
  <c r="I747" i="7"/>
  <c r="F1194" i="7"/>
  <c r="K1493" i="7"/>
  <c r="M128" i="7"/>
  <c r="J178" i="7"/>
  <c r="J567" i="7"/>
  <c r="I1796" i="7"/>
  <c r="J1174" i="7"/>
  <c r="K2151" i="7"/>
  <c r="M2339" i="7"/>
  <c r="J1983" i="7"/>
  <c r="D2737" i="7"/>
  <c r="E490" i="3"/>
  <c r="K2066" i="7"/>
  <c r="D3516" i="7"/>
  <c r="J65" i="3"/>
  <c r="K329" i="7"/>
  <c r="K11" i="3"/>
  <c r="K1844" i="7"/>
  <c r="C104" i="3"/>
  <c r="E119" i="3"/>
  <c r="D4378" i="7"/>
  <c r="G236" i="7"/>
  <c r="K1283" i="7"/>
  <c r="F151" i="7"/>
  <c r="D3059" i="7"/>
  <c r="I1155" i="7"/>
  <c r="D3765" i="7"/>
  <c r="L421" i="3"/>
  <c r="E859" i="7"/>
  <c r="J153" i="7"/>
  <c r="F724" i="7"/>
  <c r="I344" i="3"/>
  <c r="G945" i="7"/>
  <c r="H316" i="3"/>
  <c r="M584" i="7"/>
  <c r="L156" i="7"/>
  <c r="D2374" i="7"/>
  <c r="E43" i="7"/>
  <c r="I537" i="3"/>
  <c r="J504" i="7"/>
  <c r="D3471" i="7"/>
  <c r="D383" i="7"/>
  <c r="H565" i="7"/>
  <c r="G981" i="7"/>
  <c r="G626" i="3"/>
  <c r="K144" i="7"/>
  <c r="I359" i="3"/>
  <c r="E749" i="7"/>
  <c r="K15" i="7"/>
  <c r="G1706" i="7"/>
  <c r="H2466" i="7"/>
  <c r="J2075" i="7"/>
  <c r="D1236" i="7"/>
  <c r="D517" i="3"/>
  <c r="J515" i="7"/>
  <c r="D3777" i="7"/>
  <c r="F264" i="7"/>
  <c r="E32" i="7"/>
  <c r="M724" i="7"/>
  <c r="H1251" i="7"/>
  <c r="J844" i="7"/>
  <c r="L1324" i="7"/>
  <c r="D4756" i="7"/>
  <c r="F1047" i="7"/>
  <c r="J2588" i="7"/>
  <c r="F615" i="3"/>
  <c r="E215" i="7"/>
  <c r="E1083" i="7"/>
  <c r="E976" i="7"/>
  <c r="D350" i="7"/>
  <c r="F225" i="3"/>
  <c r="M254" i="7"/>
  <c r="I1878" i="7"/>
  <c r="K558" i="3"/>
  <c r="F506" i="3"/>
  <c r="K2153" i="7"/>
  <c r="D534" i="3"/>
  <c r="I372" i="7"/>
  <c r="L1147" i="7"/>
  <c r="L2332" i="7"/>
  <c r="E91" i="3"/>
  <c r="E1182" i="7"/>
  <c r="F961" i="7"/>
  <c r="I1102" i="7"/>
  <c r="D4419" i="7"/>
  <c r="L150" i="7"/>
  <c r="L51" i="3"/>
  <c r="D3726" i="7"/>
  <c r="H229" i="7"/>
  <c r="J1069" i="7"/>
  <c r="E2784" i="7"/>
  <c r="K3758" i="7"/>
  <c r="L322" i="3"/>
  <c r="J759" i="7"/>
  <c r="M3048" i="7"/>
  <c r="H1211" i="7"/>
  <c r="D4184" i="7"/>
  <c r="D1727" i="7"/>
  <c r="H1198" i="7"/>
  <c r="K385" i="3"/>
  <c r="E2084" i="7"/>
  <c r="E1197" i="7"/>
  <c r="H1395" i="7"/>
  <c r="I1402" i="7"/>
  <c r="G3214" i="7"/>
  <c r="H408" i="3"/>
  <c r="F88" i="3"/>
  <c r="D3218" i="7"/>
  <c r="M747" i="7"/>
  <c r="D392" i="3"/>
  <c r="C364" i="3"/>
  <c r="D1960" i="7"/>
  <c r="D4387" i="7"/>
  <c r="H112" i="7"/>
  <c r="H417" i="7"/>
  <c r="F67" i="7"/>
  <c r="G1409" i="7"/>
  <c r="D197" i="7"/>
  <c r="F52" i="3"/>
  <c r="G680" i="7"/>
  <c r="E113" i="3"/>
  <c r="I558" i="3"/>
  <c r="D1280" i="7"/>
  <c r="G155" i="3"/>
  <c r="D2448" i="7"/>
  <c r="H122" i="7"/>
  <c r="L248" i="3"/>
  <c r="D183" i="7"/>
  <c r="I233" i="7"/>
  <c r="I196" i="7"/>
  <c r="E44" i="3"/>
  <c r="I330" i="3"/>
  <c r="G2383" i="7"/>
  <c r="D1422" i="7"/>
  <c r="G23" i="7"/>
  <c r="K259" i="3"/>
  <c r="D41" i="7"/>
  <c r="D4926" i="7"/>
  <c r="C528" i="3"/>
  <c r="E213" i="7"/>
  <c r="L2055" i="7"/>
  <c r="K687" i="7"/>
  <c r="E355" i="7"/>
  <c r="L916" i="7"/>
  <c r="D3006" i="7"/>
  <c r="L2655" i="7"/>
  <c r="L1928" i="7"/>
  <c r="G194" i="3"/>
  <c r="E499" i="7"/>
  <c r="H182" i="3"/>
  <c r="G47" i="3"/>
  <c r="K2263" i="7"/>
  <c r="L2334" i="7"/>
  <c r="L1296" i="7"/>
  <c r="E1895" i="7"/>
  <c r="K605" i="3"/>
  <c r="J376" i="7"/>
  <c r="E613" i="7"/>
  <c r="L626" i="3"/>
  <c r="D4680" i="7"/>
  <c r="G539" i="3"/>
  <c r="L850" i="7"/>
  <c r="L867" i="7"/>
  <c r="H1890" i="7"/>
  <c r="D2193" i="7"/>
  <c r="F73" i="3"/>
  <c r="J401" i="3"/>
  <c r="M2859" i="7"/>
  <c r="G153" i="3"/>
  <c r="D4861" i="7"/>
  <c r="M116" i="7"/>
  <c r="J2046" i="7"/>
  <c r="F1387" i="7"/>
  <c r="K469" i="3"/>
  <c r="D3515" i="7"/>
  <c r="F501" i="7"/>
  <c r="G624" i="7"/>
  <c r="M625" i="7"/>
  <c r="D523" i="7"/>
  <c r="D2231" i="7"/>
  <c r="D375" i="7"/>
  <c r="D1670" i="7"/>
  <c r="C437" i="3"/>
  <c r="J281" i="3"/>
  <c r="G754" i="7"/>
  <c r="D1612" i="7"/>
  <c r="F2176" i="7"/>
  <c r="J1063" i="7"/>
  <c r="J2224" i="7"/>
  <c r="F1490" i="7"/>
  <c r="I1525" i="7"/>
  <c r="E363" i="7"/>
  <c r="J2618" i="7"/>
  <c r="J1000" i="7"/>
  <c r="E1830" i="7"/>
  <c r="I149" i="3"/>
  <c r="D2337" i="7"/>
  <c r="K227" i="3"/>
  <c r="D1808" i="7"/>
  <c r="C455" i="3"/>
  <c r="E1592" i="7"/>
  <c r="D60" i="7"/>
  <c r="K225" i="3"/>
  <c r="L901" i="7"/>
  <c r="H14" i="3"/>
  <c r="I728" i="7"/>
  <c r="H769" i="7"/>
  <c r="I965" i="7"/>
  <c r="D1717" i="7"/>
  <c r="E325" i="7"/>
  <c r="L1071" i="7"/>
  <c r="J14" i="3"/>
  <c r="H1407" i="7"/>
  <c r="G471" i="7"/>
  <c r="J104" i="7"/>
  <c r="D2682" i="7"/>
  <c r="I603" i="7"/>
  <c r="D7" i="7"/>
  <c r="D2707" i="7"/>
  <c r="D253" i="7"/>
  <c r="K624" i="3"/>
  <c r="F639" i="7"/>
  <c r="D4595" i="7"/>
  <c r="D1472" i="7"/>
  <c r="D3085" i="7"/>
  <c r="H761" i="7"/>
  <c r="C492" i="3"/>
  <c r="K1469" i="7"/>
  <c r="G978" i="7"/>
  <c r="E172" i="7"/>
  <c r="C628" i="3"/>
  <c r="D3851" i="7"/>
  <c r="J1051" i="7"/>
  <c r="D1611" i="7"/>
  <c r="M1516" i="7"/>
  <c r="D1030" i="7"/>
  <c r="K545" i="7"/>
  <c r="D1287" i="7"/>
  <c r="J544" i="3"/>
  <c r="G507" i="3"/>
  <c r="H196" i="3"/>
  <c r="K377" i="7"/>
  <c r="D489" i="7"/>
  <c r="K1940" i="7"/>
  <c r="M739" i="7"/>
  <c r="H554" i="7"/>
  <c r="K395" i="3"/>
  <c r="D569" i="7"/>
  <c r="D346" i="3"/>
  <c r="D2531" i="7"/>
  <c r="D514" i="3"/>
  <c r="D2631" i="7"/>
  <c r="F67" i="3"/>
  <c r="F551" i="3"/>
  <c r="G328" i="3"/>
  <c r="L1608" i="7"/>
  <c r="I218" i="3"/>
  <c r="K26" i="7"/>
  <c r="H3151" i="7"/>
  <c r="F189" i="3"/>
  <c r="D4811" i="7"/>
  <c r="L2231" i="7"/>
  <c r="D3613" i="7"/>
  <c r="D690" i="7"/>
  <c r="L491" i="3"/>
  <c r="G481" i="3"/>
  <c r="G1024" i="7"/>
  <c r="M11" i="7"/>
  <c r="D176" i="3"/>
  <c r="G673" i="7"/>
  <c r="E14" i="7"/>
  <c r="E293" i="3"/>
  <c r="D1930" i="7"/>
  <c r="M716" i="7"/>
  <c r="I1542" i="7"/>
  <c r="G561" i="3"/>
  <c r="H286" i="3"/>
  <c r="E81" i="3"/>
  <c r="J314" i="3"/>
  <c r="C360" i="3"/>
  <c r="H974" i="7"/>
  <c r="F994" i="7"/>
  <c r="D2553" i="7"/>
  <c r="I627" i="3"/>
  <c r="D2883" i="7"/>
  <c r="I353" i="7"/>
  <c r="H561" i="3"/>
  <c r="F112" i="7"/>
  <c r="I173" i="7"/>
  <c r="H1327" i="7"/>
  <c r="H128" i="7"/>
  <c r="D4666" i="7"/>
  <c r="E87" i="7"/>
  <c r="I2026" i="7"/>
  <c r="E1899" i="7"/>
  <c r="D3481" i="7"/>
  <c r="K988" i="7"/>
  <c r="D209" i="3"/>
  <c r="M855" i="7"/>
  <c r="I55" i="3"/>
  <c r="J600" i="3"/>
  <c r="L629" i="3"/>
  <c r="J1507" i="7"/>
  <c r="I594" i="3"/>
  <c r="F1055" i="7"/>
  <c r="M1244" i="7"/>
  <c r="K2145" i="7"/>
  <c r="H800" i="7"/>
  <c r="M227" i="7"/>
  <c r="E905" i="7"/>
  <c r="D235" i="3"/>
  <c r="D4740" i="7"/>
  <c r="M823" i="7"/>
  <c r="K91" i="7"/>
  <c r="K513" i="3"/>
  <c r="I829" i="7"/>
  <c r="F222" i="7"/>
  <c r="F539" i="7"/>
  <c r="D1790" i="7"/>
  <c r="F361" i="3"/>
  <c r="K1071" i="7"/>
  <c r="F226" i="3"/>
  <c r="H2228" i="7"/>
  <c r="G49" i="7"/>
  <c r="G533" i="3"/>
  <c r="L740" i="7"/>
  <c r="E607" i="3"/>
  <c r="J723" i="7"/>
  <c r="D589" i="7"/>
  <c r="H2306" i="7"/>
  <c r="K3457" i="7"/>
  <c r="M170" i="7"/>
  <c r="J1142" i="7"/>
  <c r="E156" i="3"/>
  <c r="J371" i="3"/>
  <c r="C96" i="3"/>
  <c r="D4151" i="7"/>
  <c r="K183" i="7"/>
  <c r="D3005" i="7"/>
  <c r="J345" i="3"/>
  <c r="K1594" i="7"/>
  <c r="G435" i="3"/>
  <c r="K146" i="7"/>
  <c r="L961" i="7"/>
  <c r="J167" i="3"/>
  <c r="D4508" i="7"/>
  <c r="D689" i="7"/>
  <c r="D314" i="7"/>
  <c r="K566" i="3"/>
  <c r="D4324" i="7"/>
  <c r="L2021" i="7"/>
  <c r="D3461" i="7"/>
  <c r="M100" i="7"/>
  <c r="H1197" i="7"/>
  <c r="I2519" i="7"/>
  <c r="F1599" i="7"/>
  <c r="I626" i="3"/>
  <c r="D2103" i="7"/>
  <c r="C284" i="3"/>
  <c r="E1928" i="7"/>
  <c r="L2375" i="7"/>
  <c r="E592" i="7"/>
  <c r="F65" i="3"/>
  <c r="F579" i="3"/>
  <c r="C313" i="3"/>
  <c r="D1302" i="7"/>
  <c r="L540" i="7"/>
  <c r="F1515" i="7"/>
  <c r="L1282" i="7"/>
  <c r="J3017" i="7"/>
  <c r="D4256" i="7"/>
  <c r="K284" i="7"/>
  <c r="F389" i="7"/>
  <c r="H551" i="3"/>
  <c r="C72" i="3"/>
  <c r="D4805" i="7"/>
  <c r="D123" i="3"/>
  <c r="D4626" i="7"/>
  <c r="H45" i="3"/>
  <c r="E112" i="7"/>
  <c r="G296" i="3"/>
  <c r="J1173" i="7"/>
  <c r="G15" i="3"/>
  <c r="F206" i="3"/>
  <c r="L2380" i="7"/>
  <c r="F626" i="3"/>
  <c r="K926" i="7"/>
  <c r="M501" i="7"/>
  <c r="F405" i="7"/>
  <c r="G1625" i="7"/>
  <c r="K627" i="3"/>
  <c r="J2309" i="7"/>
  <c r="D70" i="7"/>
  <c r="D1182" i="7"/>
  <c r="F416" i="3"/>
  <c r="K102" i="7"/>
  <c r="D329" i="3"/>
  <c r="M772" i="7"/>
  <c r="I1014" i="7"/>
  <c r="I320" i="7"/>
  <c r="K209" i="7"/>
  <c r="L13" i="3"/>
  <c r="F367" i="7"/>
  <c r="F399" i="3"/>
  <c r="D2955" i="7"/>
  <c r="E441" i="3"/>
  <c r="H126" i="3"/>
  <c r="K406" i="3"/>
  <c r="D121" i="7"/>
  <c r="E2181" i="7"/>
  <c r="J158" i="3"/>
  <c r="D4752" i="7"/>
  <c r="K1264" i="7"/>
  <c r="D2756" i="7"/>
  <c r="F240" i="3"/>
  <c r="M1013" i="7"/>
  <c r="K570" i="7"/>
  <c r="D4480" i="7"/>
  <c r="D381" i="3"/>
  <c r="K33" i="3"/>
  <c r="H228" i="7"/>
  <c r="I450" i="7"/>
  <c r="H211" i="7"/>
  <c r="K110" i="7"/>
  <c r="D4711" i="7"/>
  <c r="D1569" i="7"/>
  <c r="D2090" i="7"/>
  <c r="M925" i="7"/>
  <c r="E90" i="3"/>
  <c r="D1589" i="7"/>
  <c r="L1935" i="7"/>
  <c r="L162" i="7"/>
  <c r="K424" i="7"/>
  <c r="D3914" i="7"/>
  <c r="D2899" i="7"/>
  <c r="J319" i="7"/>
  <c r="J58" i="3"/>
  <c r="F1632" i="7"/>
  <c r="F214" i="7"/>
  <c r="H468" i="3"/>
  <c r="E194" i="7"/>
  <c r="J451" i="3"/>
  <c r="M1337" i="7"/>
  <c r="E201" i="3"/>
  <c r="J87" i="7"/>
  <c r="E318" i="7"/>
  <c r="D571" i="3"/>
  <c r="I255" i="3"/>
  <c r="K370" i="3"/>
  <c r="E563" i="3"/>
  <c r="J10" i="3"/>
  <c r="D190" i="7"/>
  <c r="E225" i="3"/>
  <c r="E275" i="3"/>
  <c r="D1918" i="7"/>
  <c r="J376" i="3"/>
  <c r="D3898" i="7"/>
  <c r="C203" i="3"/>
  <c r="K320" i="3"/>
  <c r="I264" i="3"/>
  <c r="D2560" i="7"/>
  <c r="J499" i="7"/>
  <c r="F532" i="7"/>
  <c r="H542" i="3"/>
  <c r="J208" i="7"/>
  <c r="E344" i="3"/>
  <c r="G57" i="3"/>
  <c r="J1509" i="7"/>
  <c r="F857" i="7"/>
  <c r="F450" i="3"/>
  <c r="G1307" i="7"/>
  <c r="E356" i="7"/>
  <c r="H179" i="3"/>
  <c r="D3807" i="7"/>
  <c r="E575" i="7"/>
  <c r="F8" i="7"/>
  <c r="H1278" i="7"/>
  <c r="C142" i="3"/>
  <c r="J1104" i="7"/>
  <c r="K213" i="7"/>
  <c r="F514" i="3"/>
  <c r="C123" i="3"/>
  <c r="D4663" i="7"/>
  <c r="L318" i="7"/>
  <c r="H271" i="3"/>
  <c r="D2299" i="7"/>
  <c r="E419" i="3"/>
  <c r="D4931" i="7"/>
  <c r="E609" i="7"/>
  <c r="H1386" i="7"/>
  <c r="I371" i="3"/>
  <c r="E345" i="3"/>
  <c r="K264" i="3"/>
  <c r="E2294" i="7"/>
  <c r="F381" i="3"/>
  <c r="F190" i="7"/>
  <c r="E1583" i="7"/>
  <c r="J198" i="3"/>
  <c r="F625" i="7"/>
  <c r="D1982" i="7"/>
  <c r="G493" i="3"/>
  <c r="H1749" i="7"/>
  <c r="D2859" i="7"/>
  <c r="G166" i="3"/>
  <c r="H376" i="7"/>
  <c r="D337" i="3"/>
  <c r="K1411" i="7"/>
  <c r="K103" i="7"/>
  <c r="I1369" i="7"/>
  <c r="J354" i="3"/>
  <c r="D2113" i="7"/>
  <c r="D1413" i="7"/>
  <c r="E1039" i="7"/>
  <c r="G509" i="3"/>
  <c r="J772" i="7"/>
  <c r="E388" i="3"/>
  <c r="D694" i="7"/>
  <c r="K542" i="3"/>
  <c r="J910" i="7"/>
  <c r="J815" i="7"/>
  <c r="I58" i="7"/>
  <c r="D251" i="3"/>
  <c r="D4023" i="7"/>
  <c r="E278" i="7"/>
  <c r="F2703" i="7"/>
  <c r="E121" i="3"/>
  <c r="D3735" i="7"/>
  <c r="D4346" i="7"/>
  <c r="G6" i="3"/>
  <c r="D4127" i="7"/>
  <c r="D2819" i="7"/>
  <c r="J205" i="7"/>
  <c r="G42" i="7"/>
  <c r="I125" i="7"/>
  <c r="D3145" i="7"/>
  <c r="K404" i="7"/>
  <c r="D3454" i="7"/>
  <c r="D4354" i="7"/>
  <c r="K1009" i="7"/>
  <c r="L622" i="7"/>
  <c r="H1080" i="7"/>
  <c r="J194" i="3"/>
  <c r="H151" i="7"/>
  <c r="E133" i="3"/>
  <c r="I1457" i="7"/>
  <c r="J468" i="3"/>
  <c r="D603" i="3"/>
  <c r="D4440" i="7"/>
  <c r="D84" i="7"/>
  <c r="G785" i="7"/>
  <c r="D1997" i="7"/>
  <c r="D937" i="7"/>
  <c r="E315" i="3"/>
  <c r="I329" i="3"/>
  <c r="I666" i="7"/>
  <c r="K744" i="7"/>
  <c r="I2802" i="7"/>
  <c r="L1036" i="7"/>
  <c r="L784" i="7"/>
  <c r="J247" i="7"/>
  <c r="J125" i="7"/>
  <c r="D3325" i="7"/>
  <c r="F48" i="7"/>
  <c r="D2576" i="7"/>
  <c r="D3499" i="7"/>
  <c r="D1716" i="7"/>
  <c r="K435" i="7"/>
  <c r="I161" i="3"/>
  <c r="F708" i="7"/>
  <c r="J316" i="7"/>
  <c r="M337" i="7"/>
  <c r="C571" i="3"/>
  <c r="G1354" i="7"/>
  <c r="F600" i="3"/>
  <c r="D2251" i="7"/>
  <c r="M940" i="7"/>
  <c r="D1552" i="7"/>
  <c r="E209" i="3"/>
  <c r="D4040" i="7"/>
  <c r="D916" i="7"/>
  <c r="D3560" i="7"/>
  <c r="E508" i="3"/>
  <c r="D3261" i="7"/>
  <c r="K1800" i="7"/>
  <c r="G821" i="7"/>
  <c r="D1044" i="7"/>
  <c r="F569" i="7"/>
  <c r="D4342" i="7"/>
  <c r="D40" i="7"/>
  <c r="M1487" i="7"/>
  <c r="D384" i="3"/>
  <c r="D4641" i="7"/>
  <c r="F11" i="7"/>
  <c r="J1202" i="7"/>
  <c r="I210" i="7"/>
  <c r="D609" i="7"/>
  <c r="K321" i="3"/>
  <c r="G679" i="7"/>
  <c r="M325" i="7"/>
  <c r="G271" i="7"/>
  <c r="L375" i="3"/>
  <c r="L555" i="3"/>
  <c r="D935" i="7"/>
  <c r="D3969" i="7"/>
  <c r="F755" i="7"/>
  <c r="G1193" i="7"/>
  <c r="H1349" i="7"/>
  <c r="F3198" i="7"/>
  <c r="J297" i="7"/>
  <c r="E1846" i="7"/>
  <c r="D623" i="3"/>
  <c r="I219" i="3"/>
  <c r="J382" i="3"/>
  <c r="D426" i="7"/>
  <c r="D491" i="7"/>
  <c r="L398" i="3"/>
  <c r="C161" i="3"/>
  <c r="J371" i="7"/>
  <c r="E373" i="3"/>
  <c r="J47" i="3"/>
  <c r="J715" i="7"/>
  <c r="F519" i="3"/>
  <c r="K578" i="3"/>
  <c r="D4358" i="7"/>
  <c r="L286" i="7"/>
  <c r="F623" i="3"/>
  <c r="M2485" i="7"/>
  <c r="K104" i="3"/>
  <c r="K1041" i="7"/>
  <c r="H69" i="3"/>
  <c r="I235" i="3"/>
  <c r="D3891" i="7"/>
  <c r="D4585" i="7"/>
  <c r="E858" i="7"/>
  <c r="E512" i="3"/>
  <c r="D393" i="7"/>
  <c r="G316" i="7"/>
  <c r="D4567" i="7"/>
  <c r="D3681" i="7"/>
  <c r="M2406" i="7"/>
  <c r="G125" i="3"/>
  <c r="D3682" i="7"/>
  <c r="D10" i="3"/>
  <c r="F111" i="3"/>
  <c r="D2100" i="7"/>
  <c r="J399" i="3"/>
  <c r="E69" i="7"/>
  <c r="H1510" i="7"/>
  <c r="F29" i="3"/>
  <c r="D2124" i="7"/>
  <c r="E597" i="7"/>
  <c r="I279" i="3"/>
  <c r="G359" i="7"/>
  <c r="J1224" i="7"/>
  <c r="D543" i="3"/>
  <c r="H372" i="3"/>
  <c r="D1076" i="7"/>
  <c r="D4017" i="7"/>
  <c r="G922" i="7"/>
  <c r="H255" i="3"/>
  <c r="E1034" i="7"/>
  <c r="F105" i="3"/>
  <c r="D1438" i="7"/>
  <c r="K488" i="3"/>
  <c r="J43" i="3"/>
  <c r="K198" i="7"/>
  <c r="K990" i="7"/>
  <c r="C493" i="3"/>
  <c r="I751" i="7"/>
  <c r="H498" i="7"/>
  <c r="I2377" i="7"/>
  <c r="M1518" i="7"/>
  <c r="I380" i="3"/>
  <c r="H1420" i="7"/>
  <c r="J357" i="7"/>
  <c r="I413" i="7"/>
  <c r="F269" i="7"/>
  <c r="I614" i="3"/>
  <c r="E1618" i="7"/>
  <c r="I676" i="7"/>
  <c r="F504" i="3"/>
  <c r="C235" i="3"/>
  <c r="C458" i="3"/>
  <c r="D963" i="7"/>
  <c r="D2222" i="7"/>
  <c r="D4760" i="7"/>
  <c r="G1234" i="7"/>
  <c r="F454" i="7"/>
  <c r="L215" i="7"/>
  <c r="G73" i="7"/>
  <c r="H2357" i="7"/>
  <c r="I417" i="3"/>
  <c r="G1438" i="7"/>
  <c r="F392" i="3"/>
  <c r="M613" i="7"/>
  <c r="K1236" i="7"/>
  <c r="K1125" i="7"/>
  <c r="D2557" i="7"/>
  <c r="J73" i="3"/>
  <c r="D830" i="7"/>
  <c r="L177" i="3"/>
  <c r="E340" i="7"/>
  <c r="K853" i="7"/>
  <c r="F6" i="3"/>
  <c r="G407" i="3"/>
  <c r="G370" i="3"/>
  <c r="D2530" i="7"/>
  <c r="G100" i="7"/>
  <c r="D59" i="7"/>
  <c r="D3523" i="7"/>
  <c r="H780" i="7"/>
  <c r="J475" i="3"/>
  <c r="F1425" i="7"/>
  <c r="F140" i="3"/>
  <c r="F1512" i="7"/>
  <c r="E541" i="3"/>
  <c r="H1144" i="7"/>
  <c r="D363" i="3"/>
  <c r="I156" i="3"/>
  <c r="I233" i="3"/>
  <c r="D1739" i="7"/>
  <c r="D1875" i="7"/>
  <c r="L482" i="7"/>
  <c r="D1859" i="7"/>
  <c r="D154" i="3"/>
  <c r="J1372" i="7"/>
  <c r="G904" i="7"/>
  <c r="G1203" i="7"/>
  <c r="J277" i="7"/>
  <c r="E414" i="3"/>
  <c r="H3477" i="7"/>
  <c r="E1190" i="7"/>
  <c r="F98" i="3"/>
  <c r="G63" i="3"/>
  <c r="D628" i="3"/>
  <c r="D371" i="7"/>
  <c r="D2230" i="7"/>
  <c r="L3181" i="7"/>
  <c r="F153" i="3"/>
  <c r="K273" i="7"/>
  <c r="D1842" i="7"/>
  <c r="D2168" i="7"/>
  <c r="E567" i="3"/>
  <c r="K129" i="7"/>
  <c r="C172" i="3"/>
  <c r="L1236" i="7"/>
  <c r="D3235" i="7"/>
  <c r="H945" i="7"/>
  <c r="F9" i="7"/>
  <c r="H396" i="3"/>
  <c r="F2578" i="7"/>
  <c r="H508" i="3"/>
  <c r="H573" i="7"/>
  <c r="E2568" i="7"/>
  <c r="H1423" i="7"/>
  <c r="H1309" i="7"/>
  <c r="D3495" i="7"/>
  <c r="J692" i="7"/>
  <c r="F390" i="7"/>
  <c r="G756" i="7"/>
  <c r="E3113" i="7"/>
  <c r="G2244" i="7"/>
  <c r="E254" i="3"/>
  <c r="F88" i="7"/>
  <c r="L50" i="7"/>
  <c r="F24" i="7"/>
  <c r="L2958" i="7"/>
  <c r="L329" i="7"/>
  <c r="I1394" i="7"/>
  <c r="D2404" i="7"/>
  <c r="F607" i="7"/>
  <c r="L2320" i="7"/>
  <c r="H650" i="7"/>
  <c r="L1253" i="7"/>
  <c r="J204" i="3"/>
  <c r="D34" i="7"/>
  <c r="H1311" i="7"/>
  <c r="J4" i="3"/>
  <c r="C342" i="3"/>
  <c r="D610" i="7"/>
  <c r="L478" i="3"/>
  <c r="I545" i="7"/>
  <c r="M152" i="7"/>
  <c r="E674" i="7"/>
  <c r="K274" i="3"/>
  <c r="G1458" i="7"/>
  <c r="M166" i="7"/>
  <c r="H439" i="7"/>
  <c r="K1490" i="7"/>
  <c r="D1592" i="7"/>
  <c r="D3237" i="7"/>
  <c r="L2912" i="7"/>
  <c r="I161" i="7"/>
  <c r="K907" i="7"/>
  <c r="F842" i="7"/>
  <c r="L414" i="3"/>
  <c r="I464" i="3"/>
  <c r="I2112" i="7"/>
  <c r="M1415" i="7"/>
  <c r="M74" i="7"/>
  <c r="L2399" i="7"/>
  <c r="D2890" i="7"/>
  <c r="H829" i="7"/>
  <c r="H674" i="7"/>
  <c r="D4225" i="7"/>
  <c r="H1008" i="7"/>
  <c r="F247" i="3"/>
  <c r="D664" i="7"/>
  <c r="D4339" i="7"/>
  <c r="D442" i="3"/>
  <c r="C99" i="3"/>
  <c r="D425" i="3"/>
  <c r="G859" i="7"/>
  <c r="G279" i="3"/>
  <c r="D1852" i="7"/>
  <c r="E1438" i="7"/>
  <c r="M316" i="7"/>
  <c r="J627" i="7"/>
  <c r="K1030" i="7"/>
  <c r="I970" i="7"/>
  <c r="G769" i="7"/>
  <c r="K1373" i="7"/>
  <c r="L43" i="7"/>
  <c r="L287" i="3"/>
  <c r="F543" i="3"/>
  <c r="J2171" i="7"/>
  <c r="D3741" i="7"/>
  <c r="C107" i="3"/>
  <c r="H1558" i="7"/>
  <c r="C425" i="3"/>
  <c r="J29" i="7"/>
  <c r="I97" i="3"/>
  <c r="H560" i="3"/>
  <c r="D4195" i="7"/>
  <c r="D1656" i="7"/>
  <c r="J1143" i="7"/>
  <c r="K157" i="7"/>
  <c r="E2301" i="7"/>
  <c r="M898" i="7"/>
  <c r="J782" i="7"/>
  <c r="I112" i="7"/>
  <c r="D1296" i="7"/>
  <c r="G1104" i="7"/>
  <c r="G1966" i="7"/>
  <c r="J412" i="7"/>
  <c r="D3164" i="7"/>
  <c r="D1057" i="7"/>
  <c r="J1394" i="7"/>
  <c r="F1196" i="7"/>
  <c r="L977" i="7"/>
  <c r="E506" i="7"/>
  <c r="G937" i="7"/>
  <c r="J597" i="7"/>
  <c r="D3427" i="7"/>
  <c r="M1089" i="7"/>
  <c r="M2087" i="7"/>
  <c r="M621" i="7"/>
  <c r="D3554" i="7"/>
  <c r="J329" i="3"/>
  <c r="D79" i="7"/>
  <c r="D3155" i="7"/>
  <c r="C198" i="3"/>
  <c r="L290" i="3"/>
  <c r="D2594" i="7"/>
  <c r="D4714" i="7"/>
  <c r="D162" i="7"/>
  <c r="H282" i="3"/>
  <c r="D533" i="3"/>
  <c r="K402" i="7"/>
  <c r="D448" i="7"/>
  <c r="C248" i="3"/>
  <c r="D4164" i="7"/>
  <c r="J59" i="3"/>
  <c r="D1608" i="7"/>
  <c r="H541" i="7"/>
  <c r="J1735" i="7"/>
  <c r="H246" i="7"/>
  <c r="D3337" i="7"/>
  <c r="G2239" i="7"/>
  <c r="D274" i="3"/>
  <c r="I494" i="7"/>
  <c r="J710" i="7"/>
  <c r="J487" i="7"/>
  <c r="F1067" i="7"/>
  <c r="I2030" i="7"/>
  <c r="J555" i="7"/>
  <c r="I304" i="3"/>
  <c r="K1015" i="7"/>
  <c r="F993" i="7"/>
  <c r="I1619" i="7"/>
  <c r="D1782" i="7"/>
  <c r="K331" i="7"/>
  <c r="G625" i="3"/>
  <c r="J267" i="3"/>
  <c r="K234" i="7"/>
  <c r="D144" i="7"/>
  <c r="L283" i="7"/>
  <c r="L548" i="3"/>
  <c r="H831" i="7"/>
  <c r="L2026" i="7"/>
  <c r="F1498" i="7"/>
  <c r="E2387" i="7"/>
  <c r="H1651" i="7"/>
  <c r="E856" i="7"/>
  <c r="G2603" i="7"/>
  <c r="K2414" i="7"/>
  <c r="G179" i="7"/>
  <c r="J632" i="7"/>
  <c r="D768" i="7"/>
  <c r="M783" i="7"/>
  <c r="D552" i="3"/>
  <c r="J2994" i="7"/>
  <c r="C279" i="3"/>
  <c r="D725" i="7"/>
  <c r="K1537" i="7"/>
  <c r="J65" i="7"/>
  <c r="D2244" i="7"/>
  <c r="E478" i="3"/>
  <c r="K525" i="7"/>
  <c r="L494" i="3"/>
  <c r="G851" i="7"/>
  <c r="I701" i="7"/>
  <c r="E194" i="3"/>
  <c r="D522" i="7"/>
  <c r="D4938" i="7"/>
  <c r="M2411" i="7"/>
  <c r="H1162" i="7"/>
  <c r="K364" i="3"/>
  <c r="I2573" i="7"/>
  <c r="G2827" i="7"/>
  <c r="H1743" i="7"/>
  <c r="G1169" i="7"/>
  <c r="J511" i="3"/>
  <c r="D1254" i="7"/>
  <c r="D2467" i="7"/>
  <c r="D4257" i="7"/>
  <c r="D1757" i="7"/>
  <c r="E289" i="7"/>
  <c r="G1408" i="7"/>
  <c r="D3577" i="7"/>
  <c r="J341" i="7"/>
  <c r="G2042" i="7"/>
  <c r="I132" i="3"/>
  <c r="G874" i="7"/>
  <c r="J1506" i="7"/>
  <c r="D1911" i="7"/>
  <c r="L391" i="7"/>
  <c r="H364" i="7"/>
  <c r="E182" i="3"/>
  <c r="K239" i="7"/>
  <c r="D2114" i="7"/>
  <c r="K1128" i="7"/>
  <c r="E995" i="7"/>
  <c r="K1083" i="7"/>
  <c r="L38" i="3"/>
  <c r="K1267" i="7"/>
  <c r="I875" i="7"/>
  <c r="K541" i="3"/>
  <c r="D2141" i="7"/>
  <c r="D1284" i="7"/>
  <c r="D2116" i="7"/>
  <c r="D4912" i="7"/>
  <c r="D91" i="7"/>
  <c r="M638" i="7"/>
  <c r="L399" i="7"/>
  <c r="L507" i="3"/>
  <c r="D3901" i="7"/>
  <c r="J63" i="7"/>
  <c r="L1146" i="7"/>
  <c r="M712" i="7"/>
  <c r="H369" i="7"/>
  <c r="L598" i="7"/>
  <c r="L546" i="7"/>
  <c r="H1281" i="7"/>
  <c r="D1075" i="7"/>
  <c r="J241" i="7"/>
  <c r="D3628" i="7"/>
  <c r="J424" i="7"/>
  <c r="J1587" i="7"/>
  <c r="G286" i="7"/>
  <c r="L281" i="3"/>
  <c r="I244" i="7"/>
  <c r="F1833" i="7"/>
  <c r="L439" i="3"/>
  <c r="D324" i="3"/>
  <c r="D4372" i="7"/>
  <c r="G2304" i="7"/>
  <c r="G1757" i="7"/>
  <c r="F164" i="3"/>
  <c r="G953" i="7"/>
  <c r="E2189" i="7"/>
  <c r="D4426" i="7"/>
  <c r="H137" i="3"/>
  <c r="L792" i="7"/>
  <c r="M338" i="7"/>
  <c r="G968" i="7"/>
  <c r="E124" i="7"/>
  <c r="H406" i="3"/>
  <c r="L422" i="3"/>
  <c r="D2604" i="7"/>
  <c r="D2" i="3"/>
  <c r="C7" i="5" s="1"/>
  <c r="I1091" i="7"/>
  <c r="E480" i="7"/>
  <c r="J103" i="7"/>
  <c r="D269" i="7"/>
  <c r="D932" i="7"/>
  <c r="K444" i="3"/>
  <c r="K443" i="3"/>
  <c r="I760" i="7"/>
  <c r="I178" i="3"/>
  <c r="D1451" i="7"/>
  <c r="K461" i="7"/>
  <c r="L516" i="7"/>
  <c r="F136" i="3"/>
  <c r="D2356" i="7"/>
  <c r="K1980" i="7"/>
  <c r="E2254" i="7"/>
  <c r="F2551" i="7"/>
  <c r="D3627" i="7"/>
  <c r="D36" i="7"/>
  <c r="D3894" i="7"/>
  <c r="F2965" i="7"/>
  <c r="D1211" i="7"/>
  <c r="C392" i="3"/>
  <c r="D1638" i="7"/>
  <c r="F78" i="3"/>
  <c r="I446" i="7"/>
  <c r="F99" i="7"/>
  <c r="L584" i="3"/>
  <c r="H99" i="7"/>
  <c r="D993" i="7"/>
  <c r="E1520" i="7"/>
  <c r="C560" i="3"/>
  <c r="K18" i="7"/>
  <c r="K570" i="3"/>
  <c r="D2789" i="7"/>
  <c r="D2439" i="7"/>
  <c r="D4475" i="7"/>
  <c r="I11" i="3"/>
  <c r="L86" i="7"/>
  <c r="L2001" i="7"/>
  <c r="D3038" i="7"/>
  <c r="G1516" i="7"/>
  <c r="C622" i="3"/>
  <c r="D2155" i="7"/>
  <c r="D1837" i="7"/>
  <c r="D1193" i="7"/>
  <c r="D777" i="7"/>
  <c r="K1106" i="7"/>
  <c r="M397" i="7"/>
  <c r="L469" i="3"/>
  <c r="I1444" i="7"/>
  <c r="D1225" i="7"/>
  <c r="D3322" i="7"/>
  <c r="D2532" i="7"/>
  <c r="D1959" i="7"/>
  <c r="D99" i="3"/>
  <c r="I985" i="7"/>
  <c r="I1318" i="7"/>
  <c r="J1252" i="7"/>
  <c r="K330" i="3"/>
  <c r="D4709" i="7"/>
  <c r="H532" i="3"/>
  <c r="D2119" i="7"/>
  <c r="F432" i="3"/>
  <c r="D468" i="7"/>
  <c r="L487" i="7"/>
  <c r="D1590" i="7"/>
  <c r="G1980" i="7"/>
  <c r="D988" i="7"/>
  <c r="D572" i="7"/>
  <c r="D173" i="7"/>
  <c r="F288" i="7"/>
  <c r="E265" i="7"/>
  <c r="F1214" i="7"/>
  <c r="I260" i="7"/>
  <c r="F2979" i="7"/>
  <c r="D2567" i="7"/>
  <c r="E243" i="7"/>
  <c r="F261" i="7"/>
  <c r="K2427" i="7"/>
  <c r="D557" i="3"/>
  <c r="E1673" i="7"/>
  <c r="J2281" i="7"/>
  <c r="L254" i="7"/>
  <c r="K151" i="3"/>
  <c r="D325" i="7"/>
  <c r="E1954" i="7"/>
  <c r="K213" i="3"/>
  <c r="D2405" i="7"/>
  <c r="J521" i="3"/>
  <c r="G142" i="3"/>
  <c r="L17" i="7"/>
  <c r="L170" i="7"/>
  <c r="H205" i="3"/>
  <c r="M1505" i="7"/>
  <c r="I93" i="3"/>
  <c r="D516" i="3"/>
  <c r="F129" i="3"/>
  <c r="D4357" i="7"/>
  <c r="G2180" i="7"/>
  <c r="L206" i="7"/>
  <c r="D3202" i="7"/>
  <c r="F251" i="7"/>
  <c r="E205" i="3"/>
  <c r="G784" i="7"/>
  <c r="F1505" i="7"/>
  <c r="L1448" i="7"/>
  <c r="E484" i="3"/>
  <c r="D843" i="7"/>
  <c r="D930" i="7"/>
  <c r="M1193" i="7"/>
  <c r="I405" i="7"/>
  <c r="L505" i="3"/>
  <c r="D4754" i="7"/>
  <c r="D255" i="7"/>
  <c r="J25" i="7"/>
  <c r="D3241" i="7"/>
  <c r="M817" i="7"/>
  <c r="D1516" i="7"/>
  <c r="G412" i="7"/>
  <c r="F315" i="3"/>
  <c r="H1446" i="7"/>
  <c r="I1224" i="7"/>
  <c r="E106" i="7"/>
  <c r="H1070" i="7"/>
  <c r="D3165" i="7"/>
  <c r="D2010" i="7"/>
  <c r="K2395" i="7"/>
  <c r="I92" i="3"/>
  <c r="F570" i="3"/>
  <c r="E2040" i="7"/>
  <c r="I1253" i="7"/>
  <c r="D4586" i="7"/>
  <c r="D4116" i="7"/>
  <c r="I91" i="3"/>
  <c r="D3285" i="7"/>
  <c r="D3594" i="7"/>
  <c r="D258" i="7"/>
  <c r="F2108" i="7"/>
  <c r="D1846" i="7"/>
  <c r="K287" i="7"/>
  <c r="M3512" i="7"/>
  <c r="D1378" i="7"/>
  <c r="D1394" i="7"/>
  <c r="D3923" i="7"/>
  <c r="I828" i="7"/>
  <c r="L596" i="3"/>
  <c r="L1782" i="7"/>
  <c r="L510" i="3"/>
  <c r="F921" i="7"/>
  <c r="H48" i="3"/>
  <c r="J854" i="7"/>
  <c r="D3151" i="7"/>
  <c r="E1860" i="7"/>
  <c r="J176" i="7"/>
  <c r="D1366" i="7"/>
  <c r="K158" i="7"/>
  <c r="D113" i="3"/>
  <c r="F371" i="3"/>
  <c r="H1958" i="7"/>
  <c r="D3525" i="7"/>
  <c r="D284" i="3"/>
  <c r="G1638" i="7"/>
  <c r="M2006" i="7"/>
  <c r="L405" i="3"/>
  <c r="F425" i="7"/>
  <c r="D2862" i="7"/>
  <c r="D757" i="7"/>
  <c r="I60" i="3"/>
  <c r="M1022" i="7"/>
  <c r="L241" i="7"/>
  <c r="M520" i="7"/>
  <c r="L108" i="7"/>
  <c r="D4470" i="7"/>
  <c r="I197" i="7"/>
  <c r="K8" i="3"/>
  <c r="D1615" i="7"/>
  <c r="E599" i="3"/>
  <c r="K56" i="3"/>
  <c r="H694" i="7"/>
  <c r="J189" i="3"/>
  <c r="D4363" i="7"/>
  <c r="H579" i="7"/>
  <c r="L1037" i="7"/>
  <c r="I462" i="7"/>
  <c r="H135" i="7"/>
  <c r="I781" i="7"/>
  <c r="L318" i="3"/>
  <c r="D4120" i="7"/>
  <c r="E197" i="3"/>
  <c r="D2585" i="7"/>
  <c r="D114" i="3"/>
  <c r="E138" i="3"/>
  <c r="E394" i="3"/>
  <c r="L5" i="7"/>
  <c r="K128" i="7"/>
  <c r="D3353" i="7"/>
  <c r="K405" i="3"/>
  <c r="D3566" i="7"/>
  <c r="M2502" i="7"/>
  <c r="I339" i="7"/>
  <c r="D499" i="3"/>
  <c r="F1680" i="7"/>
  <c r="E132" i="3"/>
  <c r="E71" i="3"/>
  <c r="D629" i="7"/>
  <c r="L396" i="3"/>
  <c r="D4889" i="7"/>
  <c r="K664" i="7"/>
  <c r="J37" i="3"/>
  <c r="J2380" i="7"/>
  <c r="L1151" i="7"/>
  <c r="H2713" i="7"/>
  <c r="E1458" i="7"/>
  <c r="D3010" i="7"/>
  <c r="E1620" i="7"/>
  <c r="D6" i="3"/>
  <c r="F568" i="3"/>
  <c r="K352" i="7"/>
  <c r="C595" i="3"/>
  <c r="E525" i="3"/>
  <c r="J2207" i="7"/>
  <c r="D1883" i="7"/>
  <c r="F559" i="3"/>
  <c r="E568" i="7"/>
  <c r="D2158" i="7"/>
  <c r="J482" i="3"/>
  <c r="G54" i="7"/>
  <c r="I184" i="7"/>
  <c r="D438" i="3"/>
  <c r="D3217" i="7"/>
  <c r="L745" i="7"/>
  <c r="F1054" i="7"/>
  <c r="E691" i="7"/>
  <c r="E411" i="7"/>
  <c r="M182" i="7"/>
  <c r="L89" i="3"/>
  <c r="E618" i="3"/>
  <c r="G891" i="7"/>
  <c r="D3443" i="7"/>
  <c r="F104" i="3"/>
  <c r="J512" i="3"/>
  <c r="I1193" i="7"/>
  <c r="C533" i="3"/>
  <c r="I403" i="3"/>
  <c r="K310" i="3"/>
  <c r="D1273" i="7"/>
  <c r="I481" i="7"/>
  <c r="K199" i="3"/>
  <c r="D2767" i="7"/>
  <c r="K26" i="3"/>
  <c r="G332" i="3"/>
  <c r="E50" i="7"/>
  <c r="I561" i="3"/>
  <c r="D2700" i="7"/>
  <c r="E57" i="3"/>
  <c r="J1010" i="7"/>
  <c r="M932" i="7"/>
  <c r="D532" i="3"/>
  <c r="L569" i="3"/>
  <c r="D1737" i="7"/>
  <c r="G98" i="3"/>
  <c r="K145" i="7"/>
  <c r="D4776" i="7"/>
  <c r="F162" i="3"/>
  <c r="D732" i="7"/>
  <c r="K2254" i="7"/>
  <c r="K18" i="3"/>
  <c r="H15" i="3"/>
  <c r="L3433" i="7"/>
  <c r="L1708" i="7"/>
  <c r="D1265" i="7"/>
  <c r="G1487" i="7"/>
  <c r="H1110" i="7"/>
  <c r="K23" i="3"/>
  <c r="I1077" i="7"/>
  <c r="D122" i="3"/>
  <c r="D1600" i="7"/>
  <c r="K459" i="3"/>
  <c r="D680" i="7"/>
  <c r="J106" i="7"/>
  <c r="E183" i="7"/>
  <c r="D812" i="7"/>
  <c r="D1533" i="7"/>
  <c r="D312" i="7"/>
  <c r="D2074" i="7"/>
  <c r="F177" i="3"/>
  <c r="I405" i="3"/>
  <c r="I596" i="3"/>
  <c r="F12" i="3"/>
  <c r="F1463" i="7"/>
  <c r="K185" i="3"/>
  <c r="D1940" i="7"/>
  <c r="D1042" i="7"/>
  <c r="I63" i="7"/>
  <c r="J828" i="7"/>
  <c r="H267" i="7"/>
  <c r="D3509" i="7"/>
  <c r="G277" i="3"/>
  <c r="I2136" i="7"/>
  <c r="D1241" i="7"/>
  <c r="D2220" i="7"/>
  <c r="K625" i="3"/>
  <c r="I72" i="3"/>
  <c r="G345" i="3"/>
  <c r="D3783" i="7"/>
  <c r="D85" i="3"/>
  <c r="I7" i="3"/>
  <c r="J128" i="3"/>
  <c r="L622" i="3"/>
  <c r="G2432" i="7"/>
  <c r="M3236" i="7"/>
  <c r="J209" i="3"/>
  <c r="L2355" i="7"/>
  <c r="K1248" i="7"/>
  <c r="L627" i="7"/>
  <c r="M2586" i="7"/>
  <c r="M1861" i="7"/>
  <c r="F444" i="7"/>
  <c r="L652" i="7"/>
  <c r="G389" i="7"/>
  <c r="J236" i="3"/>
  <c r="D4254" i="7"/>
  <c r="K220" i="7"/>
  <c r="J69" i="3"/>
  <c r="D484" i="3"/>
  <c r="K2031" i="7"/>
  <c r="J878" i="7"/>
  <c r="K1928" i="7"/>
  <c r="G229" i="3"/>
  <c r="G517" i="7"/>
  <c r="D1738" i="7"/>
  <c r="F1324" i="7"/>
  <c r="D4675" i="7"/>
  <c r="L449" i="3"/>
  <c r="J972" i="7"/>
  <c r="F11" i="3"/>
  <c r="K530" i="7"/>
  <c r="D4359" i="7"/>
  <c r="G111" i="7"/>
  <c r="E1614" i="7"/>
  <c r="K125" i="3"/>
  <c r="D1779" i="7"/>
  <c r="H1175" i="7"/>
  <c r="G86" i="7"/>
  <c r="H226" i="3"/>
  <c r="G482" i="7"/>
  <c r="L541" i="3"/>
  <c r="M135" i="7"/>
  <c r="L80" i="3"/>
  <c r="D3679" i="7"/>
  <c r="I401" i="3"/>
  <c r="I243" i="3"/>
  <c r="I746" i="7"/>
  <c r="D4689" i="7"/>
  <c r="K595" i="3"/>
  <c r="E474" i="7"/>
  <c r="I966" i="7"/>
  <c r="D4119" i="7"/>
  <c r="C601" i="3"/>
  <c r="F887" i="7"/>
  <c r="D2397" i="7"/>
  <c r="D3324" i="7"/>
  <c r="I565" i="3"/>
  <c r="D2708" i="7"/>
  <c r="D2219" i="7"/>
  <c r="D1784" i="7"/>
  <c r="K442" i="7"/>
  <c r="J431" i="3"/>
  <c r="K118" i="3"/>
  <c r="L249" i="3"/>
  <c r="D2089" i="7"/>
  <c r="F213" i="3"/>
  <c r="D2626" i="7"/>
  <c r="D159" i="3"/>
  <c r="M1246" i="7"/>
  <c r="H2355" i="7"/>
  <c r="H960" i="7"/>
  <c r="I263" i="7"/>
  <c r="D2232" i="7"/>
  <c r="H449" i="3"/>
  <c r="D4619" i="7"/>
  <c r="G31" i="7"/>
  <c r="E2310" i="7"/>
  <c r="L129" i="7"/>
  <c r="D859" i="7"/>
  <c r="M599" i="7"/>
  <c r="D1381" i="7"/>
  <c r="J239" i="3"/>
  <c r="I656" i="7"/>
  <c r="E111" i="7"/>
  <c r="H1063" i="7"/>
  <c r="J1900" i="7"/>
  <c r="G96" i="7"/>
  <c r="D4420" i="7"/>
  <c r="K292" i="3"/>
  <c r="D554" i="7"/>
  <c r="L247" i="7"/>
  <c r="G556" i="3"/>
  <c r="F552" i="3"/>
  <c r="D3963" i="7"/>
  <c r="F605" i="3"/>
  <c r="J519" i="3"/>
  <c r="E1154" i="7"/>
  <c r="H216" i="7"/>
  <c r="D4203" i="7"/>
  <c r="D2069" i="7"/>
  <c r="G85" i="3"/>
  <c r="H200" i="3"/>
  <c r="L533" i="3"/>
  <c r="G295" i="3"/>
  <c r="E523" i="7"/>
  <c r="D1253" i="7"/>
  <c r="H603" i="7"/>
  <c r="H1500" i="7"/>
  <c r="D1677" i="7"/>
  <c r="H1341" i="7"/>
  <c r="L920" i="7"/>
  <c r="L219" i="3"/>
  <c r="D1559" i="7"/>
  <c r="D2035" i="7"/>
  <c r="E124" i="3"/>
  <c r="F808" i="7"/>
  <c r="F407" i="3"/>
  <c r="E471" i="3"/>
  <c r="F575" i="7"/>
  <c r="D1791" i="7"/>
  <c r="D3650" i="7"/>
  <c r="H410" i="3"/>
  <c r="F173" i="7"/>
  <c r="L194" i="3"/>
  <c r="M1888" i="7"/>
  <c r="M167" i="7"/>
  <c r="J500" i="3"/>
  <c r="D1388" i="7"/>
  <c r="D200" i="7"/>
  <c r="D1480" i="7"/>
  <c r="M530" i="7"/>
  <c r="C111" i="3"/>
  <c r="L1690" i="7"/>
  <c r="D4703" i="7"/>
  <c r="K560" i="3"/>
  <c r="H87" i="7"/>
  <c r="H951" i="7"/>
  <c r="D497" i="7"/>
  <c r="D2891" i="7"/>
  <c r="L542" i="7"/>
  <c r="J109" i="3"/>
  <c r="L22" i="7"/>
  <c r="E13" i="7"/>
  <c r="D1084" i="7"/>
  <c r="F571" i="3"/>
  <c r="C239" i="3"/>
  <c r="E426" i="7"/>
  <c r="I572" i="7"/>
  <c r="D2805" i="7"/>
  <c r="L218" i="7"/>
  <c r="J233" i="7"/>
  <c r="I477" i="3"/>
  <c r="J129" i="3"/>
  <c r="K450" i="3"/>
  <c r="D1654" i="7"/>
  <c r="C518" i="3"/>
  <c r="M872" i="7"/>
  <c r="K1107" i="7"/>
  <c r="D2543" i="7"/>
  <c r="K2311" i="7"/>
  <c r="I306" i="3"/>
  <c r="I1540" i="7"/>
  <c r="G2124" i="7"/>
  <c r="J190" i="3"/>
  <c r="D2465" i="7"/>
  <c r="H543" i="3"/>
  <c r="G1679" i="7"/>
  <c r="D1468" i="7"/>
  <c r="I995" i="7"/>
  <c r="C362" i="3"/>
  <c r="G81" i="3"/>
  <c r="D3763" i="7"/>
  <c r="L25" i="3"/>
  <c r="D394" i="3"/>
  <c r="D2393" i="7"/>
  <c r="I577" i="3"/>
  <c r="D2806" i="7"/>
  <c r="D356" i="7"/>
  <c r="J161" i="7"/>
  <c r="D2556" i="7"/>
  <c r="D1899" i="7"/>
  <c r="D535" i="7"/>
  <c r="F601" i="7"/>
  <c r="H295" i="3"/>
  <c r="E336" i="7"/>
  <c r="F186" i="3"/>
  <c r="H111" i="3"/>
  <c r="D2004" i="7"/>
  <c r="K2000" i="7"/>
  <c r="H210" i="7"/>
  <c r="D3000" i="7"/>
  <c r="D1126" i="7"/>
  <c r="F102" i="3"/>
  <c r="D3596" i="7"/>
  <c r="D2164" i="7"/>
  <c r="E332" i="3"/>
  <c r="F3046" i="7"/>
  <c r="D3023" i="7"/>
  <c r="D2052" i="7"/>
  <c r="I282" i="3"/>
  <c r="F426" i="3"/>
  <c r="K935" i="7"/>
  <c r="D1259" i="7"/>
  <c r="E3187" i="7"/>
  <c r="F387" i="7"/>
  <c r="G516" i="7"/>
  <c r="E493" i="3"/>
  <c r="E130" i="7"/>
  <c r="E249" i="3"/>
  <c r="K1943" i="7"/>
  <c r="J611" i="3"/>
  <c r="H158" i="7"/>
  <c r="D158" i="7"/>
  <c r="K1354" i="7"/>
  <c r="D4009" i="7"/>
  <c r="G373" i="3"/>
  <c r="D212" i="3"/>
  <c r="I115" i="7"/>
  <c r="H845" i="7"/>
  <c r="D3688" i="7"/>
  <c r="D616" i="7"/>
  <c r="K17" i="3"/>
  <c r="D3827" i="7"/>
  <c r="K317" i="7"/>
  <c r="D4020" i="7"/>
  <c r="D1048" i="7"/>
  <c r="M1599" i="7"/>
  <c r="D3172" i="7"/>
  <c r="D4937" i="7"/>
  <c r="C68" i="3"/>
  <c r="D565" i="7"/>
  <c r="E248" i="7"/>
  <c r="J579" i="7"/>
  <c r="F1314" i="7"/>
  <c r="I393" i="7"/>
  <c r="K563" i="3"/>
  <c r="F1752" i="7"/>
  <c r="G54" i="3"/>
  <c r="M51" i="7"/>
  <c r="E535" i="7"/>
  <c r="H254" i="3"/>
  <c r="E1485" i="7"/>
  <c r="H229" i="3"/>
  <c r="I830" i="7"/>
  <c r="J1464" i="7"/>
  <c r="G204" i="3"/>
  <c r="K612" i="7"/>
  <c r="E2018" i="7"/>
  <c r="G721" i="7"/>
  <c r="J1501" i="7"/>
  <c r="M1156" i="7"/>
  <c r="J164" i="7"/>
  <c r="D62" i="3"/>
  <c r="G720" i="7"/>
  <c r="C478" i="3"/>
  <c r="D457" i="3"/>
  <c r="D4457" i="7"/>
  <c r="J1487" i="7"/>
  <c r="D3502" i="7"/>
  <c r="I317" i="7"/>
  <c r="D185" i="3"/>
  <c r="E311" i="7"/>
  <c r="D45" i="7"/>
  <c r="D559" i="7"/>
  <c r="G436" i="7"/>
  <c r="D1210" i="7"/>
  <c r="D367" i="3"/>
  <c r="E71" i="7"/>
  <c r="L112" i="7"/>
  <c r="G544" i="3"/>
  <c r="F726" i="7"/>
  <c r="M151" i="7"/>
  <c r="J2716" i="7"/>
  <c r="D427" i="3"/>
  <c r="J788" i="7"/>
  <c r="K1771" i="7"/>
  <c r="F1590" i="7"/>
  <c r="L601" i="7"/>
  <c r="D582" i="7"/>
  <c r="K1611" i="7"/>
  <c r="D1788" i="7"/>
  <c r="H1413" i="7"/>
  <c r="H174" i="7"/>
  <c r="F279" i="3"/>
  <c r="F263" i="3"/>
  <c r="D802" i="7"/>
  <c r="K267" i="3"/>
  <c r="D482" i="7"/>
  <c r="C217" i="3"/>
  <c r="D1172" i="7"/>
  <c r="E530" i="3"/>
  <c r="J353" i="7"/>
  <c r="D4249" i="7"/>
  <c r="I853" i="7"/>
  <c r="F334" i="7"/>
  <c r="K486" i="3"/>
  <c r="J293" i="7"/>
  <c r="D33" i="7"/>
  <c r="I793" i="7"/>
  <c r="J156" i="3"/>
  <c r="D4137" i="7"/>
  <c r="D4577" i="7"/>
  <c r="D4730" i="7"/>
  <c r="D1650" i="7"/>
  <c r="G245" i="3"/>
  <c r="D2005" i="7"/>
  <c r="G107" i="3"/>
  <c r="K16" i="3"/>
  <c r="H711" i="7"/>
  <c r="J1623" i="7"/>
  <c r="K816" i="7"/>
  <c r="F2873" i="7"/>
  <c r="M540" i="7"/>
  <c r="G131" i="3"/>
  <c r="G168" i="7"/>
  <c r="E275" i="7"/>
  <c r="K1140" i="7"/>
  <c r="F144" i="3"/>
  <c r="F448" i="7"/>
  <c r="J881" i="7"/>
  <c r="H529" i="7"/>
  <c r="D4329" i="7"/>
  <c r="J585" i="3"/>
  <c r="K2131" i="7"/>
  <c r="E182" i="7"/>
  <c r="H444" i="3"/>
  <c r="J118" i="7"/>
  <c r="H492" i="3"/>
  <c r="K23" i="7"/>
  <c r="F3215" i="7"/>
  <c r="J27" i="7"/>
  <c r="I748" i="7"/>
  <c r="M922" i="7"/>
  <c r="E2136" i="7"/>
  <c r="M544" i="7"/>
  <c r="D1503" i="7"/>
  <c r="E481" i="7"/>
  <c r="F37" i="7"/>
  <c r="C349" i="3"/>
  <c r="H94" i="7"/>
  <c r="K2486" i="7"/>
  <c r="F530" i="7"/>
  <c r="M438" i="7"/>
  <c r="L1671" i="7"/>
  <c r="G1807" i="7"/>
  <c r="I281" i="3"/>
  <c r="H1398" i="7"/>
  <c r="F1774" i="7"/>
  <c r="E403" i="3"/>
  <c r="F305" i="7"/>
  <c r="I401" i="7"/>
  <c r="D4657" i="7"/>
  <c r="D4685" i="7"/>
  <c r="K524" i="7"/>
  <c r="K439" i="3"/>
  <c r="E48" i="7"/>
  <c r="D4772" i="7"/>
  <c r="H432" i="7"/>
  <c r="F218" i="7"/>
  <c r="K347" i="3"/>
  <c r="D1478" i="7"/>
  <c r="F536" i="7"/>
  <c r="F547" i="7"/>
  <c r="J271" i="7"/>
  <c r="D2318" i="7"/>
  <c r="J132" i="3"/>
  <c r="E3409" i="7"/>
  <c r="G285" i="7"/>
  <c r="J280" i="3"/>
  <c r="G567" i="7"/>
  <c r="E412" i="3"/>
  <c r="D3381" i="7"/>
  <c r="E402" i="7"/>
  <c r="F130" i="3"/>
  <c r="H1181" i="7"/>
  <c r="M2383" i="7"/>
  <c r="I297" i="3"/>
  <c r="H144" i="3"/>
  <c r="F329" i="3"/>
  <c r="G296" i="7"/>
  <c r="D187" i="7"/>
  <c r="D805" i="7"/>
  <c r="K2104" i="7"/>
  <c r="H2127" i="7"/>
  <c r="F1187" i="7"/>
  <c r="F1172" i="7"/>
  <c r="D4862" i="7"/>
  <c r="J1987" i="7"/>
  <c r="J401" i="7"/>
  <c r="H370" i="7"/>
  <c r="L542" i="3"/>
  <c r="C588" i="3"/>
  <c r="D2191" i="7"/>
  <c r="K1575" i="7"/>
  <c r="E550" i="3"/>
  <c r="D1081" i="7"/>
  <c r="K1311" i="7"/>
  <c r="G744" i="7"/>
  <c r="H335" i="7"/>
  <c r="J125" i="3"/>
  <c r="M1117" i="7"/>
  <c r="K2112" i="7"/>
  <c r="H81" i="3"/>
  <c r="D4896" i="7"/>
  <c r="D2641" i="7"/>
  <c r="K173" i="3"/>
  <c r="G123" i="3"/>
  <c r="M17" i="7"/>
  <c r="M622" i="7"/>
  <c r="J188" i="3"/>
  <c r="F1082" i="7"/>
  <c r="F587" i="3"/>
  <c r="I1873" i="7"/>
  <c r="G591" i="3"/>
  <c r="H1217" i="7"/>
  <c r="D353" i="7"/>
  <c r="M543" i="7"/>
  <c r="I568" i="7"/>
  <c r="D4236" i="7"/>
  <c r="H265" i="3"/>
  <c r="L601" i="3"/>
  <c r="I565" i="7"/>
  <c r="M2007" i="7"/>
  <c r="E439" i="7"/>
  <c r="H1028" i="7"/>
  <c r="M441" i="7"/>
  <c r="J370" i="7"/>
  <c r="D1054" i="7"/>
  <c r="D465" i="3"/>
  <c r="H1997" i="7"/>
  <c r="I8" i="3"/>
  <c r="F1780" i="7"/>
  <c r="D2143" i="7"/>
  <c r="K1301" i="7"/>
  <c r="H3478" i="7"/>
  <c r="F44" i="3"/>
  <c r="J2016" i="7"/>
  <c r="G1427" i="7"/>
  <c r="I2266" i="7"/>
  <c r="F406" i="3"/>
  <c r="H237" i="3"/>
  <c r="D1277" i="7"/>
  <c r="E1463" i="7"/>
  <c r="F1290" i="7"/>
  <c r="F331" i="7"/>
  <c r="E147" i="7"/>
  <c r="G577" i="7"/>
  <c r="J890" i="7"/>
  <c r="I1414" i="7"/>
  <c r="L253" i="3"/>
  <c r="I2364" i="7"/>
  <c r="D2986" i="7"/>
  <c r="J567" i="3"/>
  <c r="D973" i="7"/>
  <c r="I346" i="7"/>
  <c r="L348" i="3"/>
  <c r="K1148" i="7"/>
  <c r="I2024" i="7"/>
  <c r="F839" i="7"/>
  <c r="E750" i="7"/>
  <c r="D4029" i="7"/>
  <c r="F46" i="3"/>
  <c r="M462" i="7"/>
  <c r="K307" i="3"/>
  <c r="D3736" i="7"/>
  <c r="G134" i="3"/>
  <c r="C423" i="3"/>
  <c r="D355" i="7"/>
  <c r="K2342" i="7"/>
  <c r="F152" i="7"/>
  <c r="D3971" i="7"/>
  <c r="G397" i="7"/>
  <c r="C447" i="3"/>
  <c r="J60" i="3"/>
  <c r="I291" i="7"/>
  <c r="M1649" i="7"/>
  <c r="J714" i="7"/>
  <c r="K593" i="7"/>
  <c r="J1307" i="7"/>
  <c r="D4775" i="7"/>
  <c r="M534" i="7"/>
  <c r="G156" i="7"/>
  <c r="G2302" i="7"/>
  <c r="L184" i="3"/>
  <c r="D896" i="7"/>
  <c r="M20" i="7"/>
  <c r="G412" i="3"/>
  <c r="G691" i="7"/>
  <c r="G29" i="7"/>
  <c r="D1205" i="7"/>
  <c r="D632" i="7"/>
  <c r="H587" i="7"/>
  <c r="M667" i="7"/>
  <c r="L1125" i="7"/>
  <c r="D3542" i="7"/>
  <c r="F748" i="7"/>
  <c r="K553" i="7"/>
  <c r="D775" i="7"/>
  <c r="L964" i="7"/>
  <c r="D2565" i="7"/>
  <c r="D3668" i="7"/>
  <c r="I1517" i="7"/>
  <c r="J837" i="7"/>
  <c r="G1502" i="7"/>
  <c r="C87" i="3"/>
  <c r="C587" i="3"/>
  <c r="G256" i="3"/>
  <c r="D2353" i="7"/>
  <c r="D4798" i="7"/>
  <c r="M26" i="7"/>
  <c r="F2355" i="7"/>
  <c r="L66" i="3"/>
  <c r="E1914" i="7"/>
  <c r="I3039" i="7"/>
  <c r="M1858" i="7"/>
  <c r="H141" i="7"/>
  <c r="M511" i="7"/>
  <c r="K1907" i="7"/>
  <c r="D1170" i="7"/>
  <c r="D1745" i="7"/>
  <c r="J70" i="7"/>
  <c r="M1198" i="7"/>
  <c r="J18" i="7"/>
  <c r="D2965" i="7"/>
  <c r="L3279" i="7"/>
  <c r="G870" i="7"/>
  <c r="F117" i="7"/>
  <c r="L2553" i="7"/>
  <c r="E440" i="7"/>
  <c r="H1964" i="7"/>
  <c r="I868" i="7"/>
  <c r="D2971" i="7"/>
  <c r="F1957" i="7"/>
  <c r="F2" i="3"/>
  <c r="E7" i="5" s="1"/>
  <c r="D125" i="3"/>
  <c r="C440" i="3"/>
  <c r="C61" i="3"/>
  <c r="C251" i="3"/>
  <c r="E366" i="3"/>
  <c r="D4725" i="7"/>
  <c r="D55" i="7"/>
  <c r="M1610" i="7"/>
  <c r="H620" i="3"/>
  <c r="D2425" i="7"/>
  <c r="D470" i="7"/>
  <c r="K77" i="3"/>
  <c r="K231" i="3"/>
  <c r="F1489" i="7"/>
  <c r="G421" i="3"/>
  <c r="L33" i="7"/>
  <c r="H3" i="7"/>
  <c r="D4058" i="7"/>
  <c r="D368" i="3"/>
  <c r="D2341" i="7"/>
  <c r="L402" i="3"/>
  <c r="H1111" i="7"/>
  <c r="E498" i="7"/>
  <c r="D2782" i="7"/>
  <c r="D1725" i="7"/>
  <c r="L94" i="7"/>
  <c r="D1059" i="7"/>
  <c r="D785" i="7"/>
  <c r="D173" i="3"/>
  <c r="E613" i="3"/>
  <c r="I74" i="7"/>
  <c r="I336" i="7"/>
  <c r="L227" i="7"/>
  <c r="J3338" i="7"/>
  <c r="D4593" i="7"/>
  <c r="M171" i="7"/>
  <c r="H2037" i="7"/>
  <c r="M421" i="7"/>
  <c r="L125" i="3"/>
  <c r="L356" i="3"/>
  <c r="D692" i="7"/>
  <c r="D275" i="7"/>
  <c r="J409" i="3"/>
  <c r="D362" i="7"/>
  <c r="K1214" i="7"/>
  <c r="G557" i="3"/>
  <c r="H205" i="7"/>
  <c r="F592" i="3"/>
  <c r="D4667" i="7"/>
  <c r="D77" i="7"/>
  <c r="D182" i="7"/>
  <c r="K2126" i="7"/>
  <c r="C359" i="3"/>
  <c r="K953" i="7"/>
  <c r="D4474" i="7"/>
  <c r="M1433" i="7"/>
  <c r="M1216" i="7"/>
  <c r="C79" i="3"/>
  <c r="F532" i="3"/>
  <c r="K971" i="7"/>
  <c r="D104" i="3"/>
  <c r="J1261" i="7"/>
  <c r="M845" i="7"/>
  <c r="L402" i="7"/>
  <c r="J216" i="7"/>
  <c r="H447" i="7"/>
  <c r="L949" i="7"/>
  <c r="D4453" i="7"/>
  <c r="F48" i="3"/>
  <c r="I95" i="3"/>
  <c r="C259" i="3"/>
  <c r="E1395" i="7"/>
  <c r="L388" i="7"/>
  <c r="C602" i="3"/>
  <c r="L1507" i="7"/>
  <c r="F2439" i="7"/>
  <c r="D129" i="7"/>
  <c r="G261" i="7"/>
  <c r="I2140" i="7"/>
  <c r="L2065" i="7"/>
  <c r="G192" i="7"/>
  <c r="H1074" i="7"/>
  <c r="M1914" i="7"/>
  <c r="D1266" i="7"/>
  <c r="E2149" i="7"/>
  <c r="D3995" i="7"/>
  <c r="F1003" i="7"/>
  <c r="K1100" i="7"/>
  <c r="G475" i="3"/>
  <c r="I135" i="3"/>
  <c r="J41" i="7"/>
  <c r="E289" i="3"/>
  <c r="I101" i="3"/>
  <c r="H237" i="7"/>
  <c r="D1637" i="7"/>
  <c r="F87" i="3"/>
  <c r="G274" i="3"/>
  <c r="L321" i="7"/>
  <c r="D518" i="7"/>
  <c r="J389" i="3"/>
  <c r="D281" i="7"/>
  <c r="E278" i="3"/>
  <c r="E415" i="7"/>
  <c r="J111" i="3"/>
  <c r="J363" i="3"/>
  <c r="D2590" i="7"/>
  <c r="D66" i="3"/>
  <c r="E2847" i="7"/>
  <c r="L1867" i="7"/>
  <c r="D627" i="7"/>
  <c r="F180" i="3"/>
  <c r="K183" i="3"/>
  <c r="G288" i="7"/>
  <c r="D3198" i="7"/>
  <c r="E288" i="7"/>
  <c r="J508" i="3"/>
  <c r="D1693" i="7"/>
  <c r="H281" i="3"/>
  <c r="E53" i="7"/>
  <c r="F1413" i="7"/>
  <c r="D2773" i="7"/>
  <c r="E480" i="3"/>
  <c r="D3921" i="7"/>
  <c r="E845" i="7"/>
  <c r="D150" i="3"/>
  <c r="M452" i="7"/>
  <c r="E386" i="3"/>
  <c r="F1626" i="7"/>
  <c r="C494" i="3"/>
  <c r="F452" i="3"/>
  <c r="F192" i="7"/>
  <c r="E556" i="3"/>
  <c r="J1888" i="7"/>
  <c r="H787" i="7"/>
  <c r="E1609" i="7"/>
  <c r="G1157" i="7"/>
  <c r="D551" i="7"/>
  <c r="D966" i="7"/>
  <c r="D760" i="7"/>
  <c r="D856" i="7"/>
  <c r="E540" i="3"/>
  <c r="D4736" i="7"/>
  <c r="I190" i="7"/>
  <c r="F249" i="3"/>
  <c r="G114" i="7"/>
  <c r="F2866" i="7"/>
  <c r="D1991" i="7"/>
  <c r="C308" i="3"/>
  <c r="E295" i="7"/>
  <c r="K368" i="7"/>
  <c r="K328" i="7"/>
  <c r="I271" i="7"/>
  <c r="F40" i="7"/>
  <c r="I679" i="7"/>
  <c r="L4" i="3"/>
  <c r="D845" i="7"/>
  <c r="E874" i="7"/>
  <c r="E786" i="7"/>
  <c r="J2552" i="7"/>
  <c r="I99" i="7"/>
  <c r="D243" i="3"/>
  <c r="E1862" i="7"/>
  <c r="L100" i="7"/>
  <c r="G622" i="3"/>
  <c r="G22" i="7"/>
  <c r="F2106" i="7"/>
  <c r="D3967" i="7"/>
  <c r="G1751" i="7"/>
  <c r="L222" i="7"/>
  <c r="H1472" i="7"/>
  <c r="G927" i="7"/>
  <c r="D481" i="3"/>
  <c r="E1474" i="7"/>
  <c r="L1112" i="7"/>
  <c r="I3669" i="7"/>
  <c r="G776" i="7"/>
  <c r="D4032" i="7"/>
  <c r="D3811" i="7"/>
  <c r="G427" i="3"/>
  <c r="K2262" i="7"/>
  <c r="C614" i="3"/>
  <c r="L1080" i="7"/>
  <c r="J313" i="3"/>
  <c r="I1789" i="7"/>
  <c r="M851" i="7"/>
  <c r="M1234" i="7"/>
  <c r="I496" i="3"/>
  <c r="K82" i="7"/>
  <c r="M1659" i="7"/>
  <c r="E105" i="3"/>
  <c r="G505" i="7"/>
  <c r="J159" i="3"/>
  <c r="D4493" i="7"/>
  <c r="M1374" i="7"/>
  <c r="M972" i="7"/>
  <c r="H1505" i="7"/>
  <c r="F339" i="7"/>
  <c r="C414" i="3"/>
  <c r="D2822" i="7"/>
  <c r="H2223" i="7"/>
  <c r="L221" i="3"/>
  <c r="J2428" i="7"/>
  <c r="I74" i="3"/>
  <c r="E1139" i="7"/>
  <c r="J47" i="7"/>
  <c r="K1339" i="7"/>
  <c r="H1530" i="7"/>
  <c r="F1340" i="7"/>
  <c r="C90" i="3"/>
  <c r="H530" i="7"/>
  <c r="J282" i="3"/>
  <c r="E599" i="7"/>
  <c r="H33" i="7"/>
  <c r="D3118" i="7"/>
  <c r="D3083" i="7"/>
  <c r="D3074" i="7"/>
  <c r="H187" i="3"/>
  <c r="D165" i="3"/>
  <c r="D1078" i="7"/>
  <c r="D2328" i="7"/>
  <c r="K471" i="3"/>
  <c r="D657" i="7"/>
  <c r="D4892" i="7"/>
  <c r="D1383" i="7"/>
  <c r="D444" i="3"/>
  <c r="D4664" i="7"/>
  <c r="E198" i="3"/>
  <c r="K556" i="3"/>
  <c r="E100" i="7"/>
  <c r="E1390" i="7"/>
  <c r="E2051" i="7"/>
  <c r="D1838" i="7"/>
  <c r="F502" i="3"/>
  <c r="J725" i="7"/>
  <c r="L575" i="7"/>
  <c r="D292" i="3"/>
  <c r="M708" i="7"/>
  <c r="L198" i="7"/>
  <c r="G56" i="3"/>
  <c r="J2053" i="7"/>
  <c r="K1706" i="7"/>
  <c r="K1986" i="7"/>
  <c r="L134" i="7"/>
  <c r="J1841" i="7"/>
  <c r="L579" i="3"/>
  <c r="E389" i="3"/>
  <c r="D391" i="7"/>
  <c r="D343" i="3"/>
  <c r="E755" i="7"/>
  <c r="C355" i="3"/>
  <c r="L434" i="7"/>
  <c r="C391" i="3"/>
  <c r="G1491" i="7"/>
  <c r="D3641" i="7"/>
  <c r="L497" i="3"/>
  <c r="G516" i="3"/>
  <c r="M2218" i="7"/>
  <c r="K592" i="3"/>
  <c r="E1127" i="7"/>
  <c r="D3078" i="7"/>
  <c r="L445" i="7"/>
  <c r="I62" i="7"/>
  <c r="J220" i="7"/>
  <c r="D3860" i="7"/>
  <c r="K381" i="7"/>
  <c r="D4564" i="7"/>
  <c r="G2148" i="7"/>
  <c r="D1939" i="7"/>
  <c r="M1174" i="7"/>
  <c r="D3230" i="7"/>
  <c r="D1792" i="7"/>
  <c r="J651" i="7"/>
  <c r="M517" i="7"/>
  <c r="E326" i="3"/>
  <c r="L898" i="7"/>
  <c r="F1346" i="7"/>
  <c r="J533" i="3"/>
  <c r="E2173" i="7"/>
  <c r="J408" i="3"/>
  <c r="E44" i="7"/>
  <c r="C215" i="3"/>
  <c r="D3480" i="7"/>
  <c r="J150" i="7"/>
  <c r="J296" i="3"/>
  <c r="I441" i="3"/>
  <c r="L2" i="7"/>
  <c r="J9" i="8" s="1"/>
  <c r="C27" i="3"/>
  <c r="A32" i="5" s="1"/>
  <c r="G342" i="7"/>
  <c r="L2025" i="7"/>
  <c r="F78" i="7"/>
  <c r="H827" i="7"/>
  <c r="D2878" i="7"/>
  <c r="I130" i="3"/>
  <c r="E1764" i="7"/>
  <c r="H616" i="3"/>
  <c r="D880" i="7"/>
  <c r="D4950" i="7"/>
  <c r="D623" i="7"/>
  <c r="G181" i="3"/>
  <c r="M21" i="7"/>
  <c r="M274" i="7"/>
  <c r="I1331" i="7"/>
  <c r="K1271" i="7"/>
  <c r="H274" i="3"/>
  <c r="D3439" i="7"/>
  <c r="D365" i="3"/>
  <c r="G335" i="7"/>
  <c r="D1984" i="7"/>
  <c r="F622" i="3"/>
  <c r="D4898" i="7"/>
  <c r="C569" i="3"/>
  <c r="H71" i="7"/>
  <c r="M350" i="7"/>
  <c r="K65" i="7"/>
  <c r="D486" i="3"/>
  <c r="J238" i="3"/>
  <c r="H88" i="3"/>
  <c r="D3329" i="7"/>
  <c r="E631" i="7"/>
  <c r="M47" i="7"/>
  <c r="D1682" i="7"/>
  <c r="L451" i="3"/>
  <c r="H1188" i="7"/>
  <c r="E161" i="7"/>
  <c r="G14" i="7"/>
  <c r="L455" i="7"/>
  <c r="D4647" i="7"/>
  <c r="K899" i="7"/>
  <c r="E1757" i="7"/>
  <c r="D1680" i="7"/>
  <c r="E430" i="3"/>
  <c r="D2710" i="7"/>
  <c r="I476" i="3"/>
  <c r="M1903" i="7"/>
  <c r="F453" i="3"/>
  <c r="E313" i="3"/>
  <c r="F462" i="3"/>
  <c r="K635" i="7"/>
  <c r="K45" i="3"/>
  <c r="K510" i="3"/>
  <c r="J1064" i="7"/>
  <c r="D112" i="7"/>
  <c r="L2788" i="7"/>
  <c r="M50" i="7"/>
  <c r="D3269" i="7"/>
  <c r="K300" i="7"/>
  <c r="D1171" i="7"/>
  <c r="M612" i="7"/>
  <c r="M1543" i="7"/>
  <c r="D1065" i="7"/>
  <c r="D2973" i="7"/>
  <c r="D2006" i="7"/>
  <c r="G619" i="7"/>
  <c r="D4745" i="7"/>
  <c r="L599" i="7"/>
  <c r="H509" i="3"/>
  <c r="D1136" i="7"/>
  <c r="H1015" i="7"/>
  <c r="G84" i="7"/>
  <c r="H287" i="7"/>
  <c r="D1098" i="7"/>
  <c r="K129" i="3"/>
  <c r="J1660" i="7"/>
  <c r="D4795" i="7"/>
  <c r="D749" i="7"/>
  <c r="H28" i="7"/>
  <c r="D1196" i="7"/>
  <c r="K180" i="7"/>
  <c r="M4" i="7"/>
  <c r="J124" i="3"/>
  <c r="E2914" i="7"/>
  <c r="D22" i="3"/>
  <c r="I3261" i="7"/>
  <c r="G432" i="7"/>
  <c r="E2318" i="7"/>
  <c r="G404" i="3"/>
  <c r="I414" i="3"/>
  <c r="F518" i="7"/>
  <c r="J502" i="7"/>
  <c r="H1435" i="7"/>
  <c r="I2037" i="7"/>
  <c r="J577" i="3"/>
  <c r="I192" i="3"/>
  <c r="H1337" i="7"/>
  <c r="F475" i="3"/>
  <c r="D3517" i="7"/>
  <c r="D2571" i="7"/>
  <c r="G148" i="7"/>
  <c r="G2247" i="7"/>
  <c r="D1479" i="7"/>
  <c r="L26" i="7"/>
  <c r="K1050" i="7"/>
  <c r="H721" i="7"/>
  <c r="F700" i="7"/>
  <c r="K250" i="7"/>
  <c r="D4860" i="7"/>
  <c r="D2508" i="7"/>
  <c r="D1071" i="7"/>
  <c r="M1765" i="7"/>
  <c r="C554" i="3"/>
  <c r="K1394" i="7"/>
  <c r="L333" i="7"/>
  <c r="F161" i="3"/>
  <c r="F882" i="7"/>
  <c r="D547" i="7"/>
  <c r="L937" i="7"/>
  <c r="F2073" i="7"/>
  <c r="D139" i="3"/>
  <c r="K1722" i="7"/>
  <c r="F26" i="3"/>
  <c r="G623" i="3"/>
  <c r="G470" i="3"/>
  <c r="K1548" i="7"/>
  <c r="J57" i="3"/>
  <c r="D2286" i="7"/>
  <c r="D678" i="7"/>
  <c r="L2058" i="7"/>
  <c r="J1901" i="7"/>
  <c r="G1694" i="7"/>
  <c r="K981" i="7"/>
  <c r="L138" i="7"/>
  <c r="M1569" i="7"/>
  <c r="K190" i="3"/>
  <c r="E139" i="7"/>
  <c r="C552" i="3"/>
  <c r="H2340" i="7"/>
  <c r="J181" i="7"/>
  <c r="D347" i="3"/>
  <c r="H130" i="7"/>
  <c r="E842" i="7"/>
  <c r="K107" i="3"/>
  <c r="D421" i="3"/>
  <c r="G260" i="3"/>
  <c r="I455" i="3"/>
  <c r="D4055" i="7"/>
  <c r="D3938" i="7"/>
  <c r="F574" i="7"/>
  <c r="G1889" i="7"/>
  <c r="D945" i="7"/>
  <c r="L393" i="3"/>
  <c r="J1503" i="7"/>
  <c r="H125" i="3"/>
  <c r="H272" i="3"/>
  <c r="K1802" i="7"/>
  <c r="D3170" i="7"/>
  <c r="D1893" i="7"/>
  <c r="D3486" i="7"/>
  <c r="D4696" i="7"/>
  <c r="D126" i="7"/>
  <c r="M296" i="7"/>
  <c r="H1316" i="7"/>
  <c r="E455" i="3"/>
  <c r="F579" i="7"/>
  <c r="G266" i="7"/>
  <c r="D2126" i="7"/>
  <c r="M219" i="7"/>
  <c r="H19" i="3"/>
  <c r="D2229" i="7"/>
  <c r="G11" i="3"/>
  <c r="D1074" i="7"/>
  <c r="G49" i="3"/>
  <c r="E158" i="7"/>
  <c r="D871" i="7"/>
  <c r="D4875" i="7"/>
  <c r="D4128" i="7"/>
  <c r="G103" i="7"/>
  <c r="J1982" i="7"/>
  <c r="L1338" i="7"/>
  <c r="D842" i="7"/>
  <c r="K77" i="7"/>
  <c r="M1041" i="7"/>
  <c r="K55" i="7"/>
  <c r="M23" i="7"/>
  <c r="D127" i="3"/>
  <c r="L186" i="3"/>
  <c r="F597" i="7"/>
  <c r="H241" i="7"/>
  <c r="D1124" i="7"/>
  <c r="I497" i="3"/>
  <c r="H74" i="3"/>
  <c r="L586" i="7"/>
  <c r="G1958" i="7"/>
  <c r="C491" i="3"/>
  <c r="L1093" i="7"/>
  <c r="D2487" i="7"/>
  <c r="K1184" i="7"/>
  <c r="H325" i="7"/>
  <c r="F901" i="7"/>
  <c r="D2542" i="7"/>
  <c r="F526" i="7"/>
  <c r="L187" i="3"/>
  <c r="K202" i="3"/>
  <c r="L301" i="3"/>
  <c r="D1001" i="7"/>
  <c r="D1452" i="7"/>
  <c r="D4665" i="7"/>
  <c r="M62" i="7"/>
  <c r="K1618" i="7"/>
  <c r="J1239" i="7"/>
  <c r="G3071" i="7"/>
  <c r="K910" i="7"/>
  <c r="L528" i="3"/>
  <c r="K1476" i="7"/>
  <c r="D4695" i="7"/>
  <c r="D227" i="7"/>
  <c r="K342" i="7"/>
  <c r="K374" i="7"/>
  <c r="F635" i="7"/>
  <c r="I802" i="7"/>
  <c r="D2128" i="7"/>
  <c r="L40" i="3"/>
  <c r="M512" i="7"/>
  <c r="D4330" i="7"/>
  <c r="J214" i="7"/>
  <c r="I389" i="7"/>
  <c r="G169" i="3"/>
  <c r="D2777" i="7"/>
  <c r="F588" i="3"/>
  <c r="C220" i="3"/>
  <c r="F486" i="3"/>
  <c r="J1060" i="7"/>
  <c r="E146" i="7"/>
  <c r="D2380" i="7"/>
  <c r="G78" i="3"/>
  <c r="I53" i="7"/>
  <c r="G849" i="7"/>
  <c r="D508" i="3"/>
  <c r="I122" i="3"/>
  <c r="D3239" i="7"/>
  <c r="D3950" i="7"/>
  <c r="F60" i="7"/>
  <c r="K214" i="3"/>
  <c r="D563" i="7"/>
  <c r="D3646" i="7"/>
  <c r="M675" i="7"/>
  <c r="H1656" i="7"/>
  <c r="F128" i="7"/>
  <c r="G2108" i="7"/>
  <c r="D4473" i="7"/>
  <c r="I431" i="3"/>
  <c r="J354" i="7"/>
  <c r="L372" i="7"/>
  <c r="I530" i="3"/>
  <c r="E290" i="3"/>
  <c r="D126" i="3"/>
  <c r="C30" i="3"/>
  <c r="A35" i="5" s="1"/>
  <c r="D412" i="3"/>
  <c r="F1648" i="7"/>
  <c r="D4047" i="7"/>
  <c r="H517" i="3"/>
  <c r="D3274" i="7"/>
  <c r="D1751" i="7"/>
  <c r="L430" i="7"/>
  <c r="M346" i="7"/>
  <c r="D979" i="7"/>
  <c r="L243" i="7"/>
  <c r="C300" i="3"/>
  <c r="H988" i="7"/>
  <c r="J412" i="3"/>
  <c r="E660" i="7"/>
  <c r="H2180" i="7"/>
  <c r="L368" i="3"/>
  <c r="F427" i="3"/>
  <c r="K422" i="3"/>
  <c r="I229" i="3"/>
  <c r="J1227" i="7"/>
  <c r="D410" i="7"/>
  <c r="H181" i="7"/>
  <c r="H848" i="7"/>
  <c r="H1595" i="7"/>
  <c r="J1601" i="7"/>
  <c r="E215" i="3"/>
  <c r="H375" i="3"/>
  <c r="D333" i="3"/>
  <c r="G1398" i="7"/>
  <c r="L458" i="7"/>
  <c r="G197" i="7"/>
  <c r="L403" i="3"/>
  <c r="F2" i="7"/>
  <c r="D9" i="8" s="1"/>
  <c r="D328" i="7"/>
  <c r="H65" i="7"/>
  <c r="D983" i="7"/>
  <c r="D425" i="7"/>
  <c r="D290" i="3"/>
  <c r="D2284" i="7"/>
  <c r="K61" i="3"/>
  <c r="G329" i="3"/>
  <c r="J64" i="7"/>
  <c r="E442" i="7"/>
  <c r="L296" i="7"/>
  <c r="D2387" i="7"/>
  <c r="G196" i="3"/>
  <c r="I1054" i="7"/>
  <c r="J1939" i="7"/>
  <c r="D4086" i="7"/>
  <c r="J166" i="3"/>
  <c r="D4083" i="7"/>
  <c r="D4559" i="7"/>
  <c r="H987" i="7"/>
  <c r="L262" i="3"/>
  <c r="G592" i="3"/>
  <c r="J282" i="7"/>
  <c r="K399" i="3"/>
  <c r="D1895" i="7"/>
  <c r="D986" i="7"/>
  <c r="K324" i="3"/>
  <c r="I437" i="7"/>
  <c r="M1463" i="7"/>
  <c r="F436" i="3"/>
  <c r="J506" i="3"/>
  <c r="C62" i="3"/>
  <c r="I454" i="3"/>
  <c r="I454" i="7"/>
  <c r="D293" i="7"/>
  <c r="L749" i="7"/>
  <c r="D1928" i="7"/>
  <c r="H379" i="7"/>
  <c r="F781" i="7"/>
  <c r="F463" i="3"/>
  <c r="D4444" i="7"/>
  <c r="H1033" i="7"/>
  <c r="D1051" i="7"/>
  <c r="J413" i="3"/>
  <c r="M688" i="7"/>
  <c r="E2134" i="7"/>
  <c r="D359" i="3"/>
  <c r="J933" i="7"/>
  <c r="D458" i="7"/>
  <c r="E762" i="7"/>
  <c r="J616" i="3"/>
  <c r="D4035" i="7"/>
  <c r="E427" i="3"/>
  <c r="L149" i="7"/>
  <c r="D2905" i="7"/>
  <c r="D378" i="7"/>
  <c r="K822" i="7"/>
  <c r="F90" i="3"/>
  <c r="E290" i="7"/>
  <c r="C354" i="3"/>
  <c r="D3718" i="7"/>
  <c r="D2441" i="7"/>
  <c r="M370" i="7"/>
  <c r="M568" i="7"/>
  <c r="D1672" i="7"/>
  <c r="F387" i="3"/>
  <c r="J500" i="7"/>
  <c r="D4064" i="7"/>
  <c r="L536" i="3"/>
  <c r="K2591" i="7"/>
  <c r="M813" i="7"/>
  <c r="I838" i="7"/>
  <c r="K413" i="3"/>
  <c r="M931" i="7"/>
  <c r="K22" i="7"/>
  <c r="E87" i="3"/>
  <c r="M191" i="7"/>
  <c r="D4598" i="7"/>
  <c r="G72" i="3"/>
  <c r="H1263" i="7"/>
  <c r="D153" i="7"/>
  <c r="D1024" i="7"/>
  <c r="I89" i="7"/>
  <c r="K432" i="3"/>
  <c r="D187" i="3"/>
  <c r="D2239" i="7"/>
  <c r="M1669" i="7"/>
  <c r="D1362" i="7"/>
  <c r="D264" i="3"/>
  <c r="H419" i="3"/>
  <c r="H393" i="7"/>
  <c r="L999" i="7"/>
  <c r="L93" i="7"/>
  <c r="M858" i="7"/>
  <c r="K319" i="7"/>
  <c r="L73" i="7"/>
  <c r="F59" i="3"/>
  <c r="L3077" i="7"/>
  <c r="F974" i="7"/>
  <c r="I941" i="7"/>
  <c r="J170" i="3"/>
  <c r="L1142" i="7"/>
  <c r="F470" i="7"/>
  <c r="K468" i="7"/>
  <c r="G2904" i="7"/>
  <c r="F1106" i="7"/>
  <c r="C385" i="3"/>
  <c r="F1057" i="7"/>
  <c r="E319" i="7"/>
  <c r="K126" i="3"/>
  <c r="J499" i="3"/>
  <c r="D4003" i="7"/>
  <c r="M375" i="7"/>
  <c r="I328" i="7"/>
  <c r="E603" i="7"/>
  <c r="D1973" i="7"/>
  <c r="L1356" i="7"/>
  <c r="G1088" i="7"/>
  <c r="K243" i="3"/>
  <c r="M455" i="7"/>
  <c r="J572" i="3"/>
  <c r="J1920" i="7"/>
  <c r="K307" i="7"/>
  <c r="G809" i="7"/>
  <c r="K484" i="7"/>
  <c r="K519" i="3"/>
  <c r="D4325" i="7"/>
  <c r="H591" i="3"/>
  <c r="G550" i="3"/>
  <c r="H2001" i="7"/>
  <c r="E1799" i="7"/>
  <c r="K2785" i="7"/>
  <c r="D3416" i="7"/>
  <c r="J265" i="3"/>
  <c r="C517" i="3"/>
  <c r="E1188" i="7"/>
  <c r="K214" i="7"/>
  <c r="H105" i="7"/>
  <c r="D33" i="3"/>
  <c r="G897" i="7"/>
  <c r="D4717" i="7"/>
  <c r="F292" i="7"/>
  <c r="K1683" i="7"/>
  <c r="L92" i="3"/>
  <c r="E476" i="3"/>
  <c r="I299" i="3"/>
  <c r="G2055" i="7"/>
  <c r="H689" i="7"/>
  <c r="K1377" i="7"/>
  <c r="L385" i="3"/>
  <c r="K494" i="3"/>
  <c r="E1714" i="7"/>
  <c r="L413" i="7"/>
  <c r="D3181" i="7"/>
  <c r="D2623" i="7"/>
  <c r="M73" i="7"/>
  <c r="I1919" i="7"/>
  <c r="E2162" i="7"/>
  <c r="K232" i="3"/>
  <c r="F143" i="3"/>
  <c r="G66" i="7"/>
  <c r="J2920" i="7"/>
  <c r="D4726" i="7"/>
  <c r="I23" i="7"/>
  <c r="J171" i="7"/>
  <c r="C296" i="3"/>
  <c r="L1218" i="7"/>
  <c r="C13" i="3"/>
  <c r="A18" i="5" s="1"/>
  <c r="K93" i="7"/>
  <c r="K242" i="7"/>
  <c r="F964" i="7"/>
  <c r="G1229" i="7"/>
  <c r="D217" i="7"/>
  <c r="F1636" i="7"/>
  <c r="I1871" i="7"/>
  <c r="L1645" i="7"/>
  <c r="F590" i="3"/>
  <c r="K372" i="3"/>
  <c r="H1675" i="7"/>
  <c r="H386" i="3"/>
  <c r="D3555" i="7"/>
  <c r="I1347" i="7"/>
  <c r="D2066" i="7"/>
  <c r="H575" i="3"/>
  <c r="M2376" i="7"/>
  <c r="J1387" i="7"/>
  <c r="M573" i="7"/>
  <c r="E1898" i="7"/>
  <c r="E465" i="7"/>
  <c r="J95" i="7"/>
  <c r="D435" i="7"/>
  <c r="E531" i="7"/>
  <c r="F1571" i="7"/>
  <c r="I246" i="3"/>
  <c r="H759" i="7"/>
  <c r="F1119" i="7"/>
  <c r="K172" i="3"/>
  <c r="J521" i="7"/>
  <c r="I910" i="7"/>
  <c r="D4609" i="7"/>
  <c r="C272" i="3"/>
  <c r="M1206" i="7"/>
  <c r="K465" i="3"/>
  <c r="D539" i="3"/>
  <c r="E40" i="7"/>
  <c r="K622" i="7"/>
  <c r="H1458" i="7"/>
  <c r="E582" i="7"/>
  <c r="D713" i="7"/>
  <c r="D4863" i="7"/>
  <c r="H228" i="3"/>
  <c r="K2127" i="7"/>
  <c r="G2213" i="7"/>
  <c r="D16" i="3"/>
  <c r="M1209" i="7"/>
  <c r="H346" i="3"/>
  <c r="I51" i="7"/>
  <c r="C434" i="3"/>
  <c r="D1162" i="7"/>
  <c r="D394" i="7"/>
  <c r="H77" i="3"/>
  <c r="G402" i="3"/>
  <c r="D1839" i="7"/>
  <c r="I2464" i="7"/>
  <c r="K258" i="3"/>
  <c r="I2370" i="7"/>
  <c r="H649" i="7"/>
  <c r="G393" i="7"/>
  <c r="H996" i="7"/>
  <c r="D1455" i="7"/>
  <c r="L558" i="3"/>
  <c r="C21" i="3"/>
  <c r="A26" i="5" s="1"/>
  <c r="I1140" i="7"/>
  <c r="L2437" i="7"/>
  <c r="J1386" i="7"/>
  <c r="F209" i="7"/>
  <c r="G1183" i="7"/>
  <c r="L2301" i="7"/>
  <c r="H2007" i="7"/>
  <c r="H1399" i="7"/>
  <c r="M915" i="7"/>
  <c r="I48" i="7"/>
  <c r="I452" i="7"/>
  <c r="F1048" i="7"/>
  <c r="D111" i="3"/>
  <c r="F845" i="7"/>
  <c r="G344" i="7"/>
  <c r="J423" i="7"/>
  <c r="D4902" i="7"/>
  <c r="D839" i="7"/>
  <c r="I310" i="7"/>
  <c r="I391" i="7"/>
  <c r="H137" i="7"/>
  <c r="J922" i="7"/>
  <c r="E638" i="7"/>
  <c r="F508" i="3"/>
  <c r="M786" i="7"/>
  <c r="D2273" i="7"/>
  <c r="D2421" i="7"/>
  <c r="D1331" i="7"/>
  <c r="G485" i="3"/>
  <c r="K286" i="7"/>
  <c r="K640" i="7"/>
  <c r="D660" i="7"/>
  <c r="L529" i="3"/>
  <c r="G12" i="3"/>
  <c r="G229" i="7"/>
  <c r="J229" i="7"/>
  <c r="L952" i="7"/>
  <c r="D2264" i="7"/>
  <c r="H448" i="3"/>
  <c r="D1906" i="7"/>
  <c r="F1213" i="7"/>
  <c r="F49" i="3"/>
  <c r="M2949" i="7"/>
  <c r="G29" i="3"/>
  <c r="L465" i="7"/>
  <c r="D3260" i="7"/>
  <c r="L237" i="7"/>
  <c r="I217" i="7"/>
  <c r="E1231" i="7"/>
  <c r="E460" i="7"/>
  <c r="E216" i="3"/>
  <c r="D4043" i="7"/>
  <c r="G1053" i="7"/>
  <c r="K1887" i="7"/>
  <c r="J207" i="7"/>
  <c r="F1946" i="7"/>
  <c r="I460" i="7"/>
  <c r="K1625" i="7"/>
  <c r="M1425" i="7"/>
  <c r="E142" i="7"/>
  <c r="K957" i="7"/>
  <c r="D3472" i="7"/>
  <c r="I110" i="3"/>
  <c r="D1374" i="7"/>
  <c r="K406" i="7"/>
  <c r="C221" i="3"/>
  <c r="M2231" i="7"/>
  <c r="L232" i="7"/>
  <c r="K159" i="3"/>
  <c r="G1749" i="7"/>
  <c r="E1328" i="7"/>
  <c r="G445" i="3"/>
  <c r="J223" i="3"/>
  <c r="K424" i="3"/>
  <c r="F1696" i="7"/>
  <c r="D2104" i="7"/>
  <c r="G523" i="3"/>
  <c r="I84" i="7"/>
  <c r="F57" i="7"/>
  <c r="K1328" i="7"/>
  <c r="E560" i="3"/>
  <c r="G527" i="3"/>
  <c r="G1263" i="7"/>
  <c r="J227" i="7"/>
  <c r="M1680" i="7"/>
  <c r="I305" i="7"/>
  <c r="D296" i="3"/>
  <c r="J765" i="7"/>
  <c r="H222" i="3"/>
  <c r="H285" i="7"/>
  <c r="L308" i="3"/>
  <c r="D3781" i="7"/>
  <c r="E19" i="7"/>
  <c r="D1564" i="7"/>
  <c r="J1714" i="7"/>
  <c r="H1001" i="7"/>
  <c r="H2476" i="7"/>
  <c r="K1938" i="7"/>
  <c r="H1948" i="7"/>
  <c r="I332" i="7"/>
  <c r="D136" i="7"/>
  <c r="F13" i="3"/>
  <c r="K302" i="3"/>
  <c r="J553" i="3"/>
  <c r="D88" i="3"/>
  <c r="J143" i="3"/>
  <c r="D737" i="7"/>
  <c r="K100" i="3"/>
  <c r="D4041" i="7"/>
  <c r="E168" i="3"/>
  <c r="G69" i="3"/>
  <c r="D1748" i="7"/>
  <c r="F325" i="3"/>
  <c r="M2461" i="7"/>
  <c r="G176" i="7"/>
  <c r="G288" i="3"/>
  <c r="L284" i="7"/>
  <c r="L1777" i="7"/>
  <c r="D305" i="7"/>
  <c r="F1560" i="7"/>
  <c r="C490" i="3"/>
  <c r="K145" i="3"/>
  <c r="E65" i="3"/>
  <c r="I1274" i="7"/>
  <c r="J626" i="3"/>
  <c r="D3161" i="7"/>
  <c r="J1247" i="7"/>
  <c r="D3581" i="7"/>
  <c r="D4171" i="7"/>
  <c r="I2096" i="7"/>
  <c r="L573" i="7"/>
  <c r="D365" i="7"/>
  <c r="F760" i="7"/>
  <c r="J614" i="7"/>
  <c r="K715" i="7"/>
  <c r="M1224" i="7"/>
  <c r="H1355" i="7"/>
  <c r="D2820" i="7"/>
  <c r="G1107" i="7"/>
  <c r="F813" i="7"/>
  <c r="D2379" i="7"/>
  <c r="M2812" i="7"/>
  <c r="F7" i="3"/>
  <c r="E2152" i="7"/>
  <c r="M699" i="7"/>
  <c r="H1635" i="7"/>
  <c r="E1508" i="7"/>
  <c r="D240" i="7"/>
  <c r="D4562" i="7"/>
  <c r="H1099" i="7"/>
  <c r="I1397" i="7"/>
  <c r="D399" i="7"/>
  <c r="L1976" i="7"/>
  <c r="G250" i="7"/>
  <c r="K3" i="7"/>
  <c r="M1981" i="7"/>
  <c r="K547" i="7"/>
  <c r="G478" i="3"/>
  <c r="H37" i="3"/>
  <c r="F87" i="7"/>
  <c r="M1342" i="7"/>
  <c r="D2545" i="7"/>
  <c r="L525" i="3"/>
  <c r="I359" i="7"/>
  <c r="I446" i="3"/>
  <c r="L935" i="7"/>
  <c r="H541" i="3"/>
  <c r="F139" i="7"/>
  <c r="C225" i="3"/>
  <c r="I1611" i="7"/>
  <c r="G1007" i="7"/>
  <c r="G317" i="7"/>
  <c r="K30" i="3"/>
  <c r="D2138" i="7"/>
  <c r="J437" i="7"/>
  <c r="D651" i="7"/>
  <c r="G266" i="3"/>
  <c r="E379" i="3"/>
  <c r="J827" i="7"/>
  <c r="J2308" i="7"/>
  <c r="E1214" i="7"/>
  <c r="D4690" i="7"/>
  <c r="H1705" i="7"/>
  <c r="K2430" i="7"/>
  <c r="F1865" i="7"/>
  <c r="G2311" i="7"/>
  <c r="J983" i="7"/>
  <c r="E1411" i="7"/>
  <c r="H90" i="7"/>
  <c r="F79" i="3"/>
  <c r="F356" i="7"/>
  <c r="C389" i="3"/>
  <c r="F1153" i="7"/>
  <c r="L491" i="7"/>
  <c r="F251" i="3"/>
  <c r="H59" i="3"/>
  <c r="G460" i="3"/>
  <c r="I1848" i="7"/>
  <c r="G631" i="7"/>
  <c r="E1115" i="7"/>
  <c r="E264" i="3"/>
  <c r="I643" i="7"/>
  <c r="E946" i="7"/>
  <c r="F45" i="3"/>
  <c r="K160" i="7"/>
  <c r="E1123" i="7"/>
  <c r="K1576" i="7"/>
  <c r="L170" i="3"/>
  <c r="J90" i="3"/>
  <c r="J1408" i="7"/>
  <c r="D4436" i="7"/>
  <c r="H200" i="7"/>
  <c r="M149" i="7"/>
  <c r="I358" i="3"/>
  <c r="E255" i="3"/>
  <c r="D721" i="7"/>
  <c r="L95" i="3"/>
  <c r="I622" i="3"/>
  <c r="D4716" i="7"/>
  <c r="F195" i="7"/>
  <c r="E258" i="3"/>
  <c r="D1501" i="7"/>
  <c r="D2854" i="7"/>
  <c r="J600" i="7"/>
  <c r="D668" i="7"/>
  <c r="D84" i="3"/>
  <c r="D3801" i="7"/>
  <c r="E3" i="3"/>
  <c r="J169" i="7"/>
  <c r="D4230" i="7"/>
  <c r="L158" i="3"/>
  <c r="D96" i="3"/>
  <c r="K101" i="3"/>
  <c r="D3989" i="7"/>
  <c r="J250" i="3"/>
  <c r="D2732" i="7"/>
  <c r="F672" i="7"/>
  <c r="D2536" i="7"/>
  <c r="I1185" i="7"/>
  <c r="J440" i="7"/>
  <c r="K277" i="3"/>
  <c r="D4205" i="7"/>
  <c r="G1062" i="7"/>
  <c r="M2430" i="7"/>
  <c r="G41" i="7"/>
  <c r="K24" i="7"/>
  <c r="E418" i="3"/>
  <c r="D57" i="3"/>
  <c r="H319" i="3"/>
  <c r="D3521" i="7"/>
  <c r="K131" i="3"/>
  <c r="H2774" i="7"/>
  <c r="G178" i="3"/>
  <c r="I1323" i="7"/>
  <c r="D1312" i="7"/>
  <c r="K1353" i="7"/>
  <c r="M840" i="7"/>
  <c r="F1296" i="7"/>
  <c r="H737" i="7"/>
  <c r="J1483" i="7"/>
  <c r="I1120" i="7"/>
  <c r="D1807" i="7"/>
  <c r="G1907" i="7"/>
  <c r="J464" i="7"/>
  <c r="G286" i="3"/>
  <c r="I1306" i="7"/>
  <c r="M2338" i="7"/>
  <c r="K2236" i="7"/>
  <c r="I1996" i="7"/>
  <c r="I876" i="7"/>
  <c r="D2951" i="7"/>
  <c r="D703" i="7"/>
  <c r="C154" i="3"/>
  <c r="F1556" i="7"/>
  <c r="L822" i="7"/>
  <c r="H213" i="3"/>
  <c r="D361" i="3"/>
  <c r="D3893" i="7"/>
  <c r="K482" i="3"/>
  <c r="D4303" i="7"/>
  <c r="G377" i="7"/>
  <c r="I1872" i="7"/>
  <c r="D383" i="3"/>
  <c r="M393" i="7"/>
  <c r="D3402" i="7"/>
  <c r="M3257" i="7"/>
  <c r="G386" i="7"/>
  <c r="F354" i="3"/>
  <c r="D2994" i="7"/>
  <c r="G30" i="3"/>
  <c r="M1254" i="7"/>
  <c r="D613" i="3"/>
  <c r="D571" i="7"/>
  <c r="D2984" i="7"/>
  <c r="J1875" i="7"/>
  <c r="D4941" i="7"/>
  <c r="J1235" i="7"/>
  <c r="J568" i="3"/>
  <c r="H1376" i="7"/>
  <c r="F610" i="3"/>
  <c r="D348" i="7"/>
  <c r="I555" i="7"/>
  <c r="K418" i="7"/>
  <c r="E169" i="7"/>
  <c r="L1580" i="7"/>
  <c r="D2488" i="7"/>
  <c r="D4369" i="7"/>
  <c r="J1416" i="7"/>
  <c r="J947" i="7"/>
  <c r="D1013" i="7"/>
  <c r="I767" i="7"/>
  <c r="M461" i="7"/>
  <c r="G1766" i="7"/>
  <c r="M30" i="7"/>
  <c r="I314" i="3"/>
  <c r="H547" i="7"/>
  <c r="D2637" i="7"/>
  <c r="H1184" i="7"/>
  <c r="K209" i="3"/>
  <c r="D3661" i="7"/>
  <c r="I1515" i="7"/>
  <c r="M1051" i="7"/>
  <c r="F332" i="3"/>
  <c r="D74" i="3"/>
  <c r="H950" i="7"/>
  <c r="E356" i="3"/>
  <c r="I2403" i="7"/>
  <c r="H341" i="3"/>
  <c r="L1057" i="7"/>
  <c r="I129" i="3"/>
  <c r="D4340" i="7"/>
  <c r="L203" i="3"/>
  <c r="K552" i="3"/>
  <c r="L328" i="3"/>
  <c r="E286" i="3"/>
  <c r="I574" i="7"/>
  <c r="L1858" i="7"/>
  <c r="F123" i="7"/>
  <c r="E500" i="3"/>
  <c r="I557" i="7"/>
  <c r="D427" i="7"/>
  <c r="K1499" i="7"/>
  <c r="I986" i="7"/>
  <c r="G1639" i="7"/>
  <c r="M1893" i="7"/>
  <c r="K1226" i="7"/>
  <c r="I14" i="7"/>
  <c r="H55" i="3"/>
  <c r="F2261" i="7"/>
  <c r="I370" i="3"/>
  <c r="H1636" i="7"/>
  <c r="E125" i="3"/>
  <c r="E608" i="7"/>
  <c r="G206" i="3"/>
  <c r="K852" i="7"/>
  <c r="I1618" i="7"/>
  <c r="M603" i="7"/>
  <c r="E2753" i="7"/>
  <c r="D271" i="7"/>
  <c r="K59" i="3"/>
  <c r="D1563" i="7"/>
  <c r="C377" i="3"/>
  <c r="D1187" i="7"/>
  <c r="I1401" i="7"/>
  <c r="L438" i="7"/>
  <c r="L293" i="7"/>
  <c r="L472" i="3"/>
  <c r="E623" i="7"/>
  <c r="J169" i="3"/>
  <c r="D4194" i="7"/>
  <c r="J172" i="3"/>
  <c r="K1137" i="7"/>
  <c r="J1963" i="7"/>
  <c r="G165" i="3"/>
  <c r="E11" i="3"/>
  <c r="I1211" i="7"/>
  <c r="M1270" i="7"/>
  <c r="M975" i="7"/>
  <c r="I341" i="3"/>
  <c r="G1379" i="7"/>
  <c r="E428" i="7"/>
  <c r="F650" i="7"/>
  <c r="D1558" i="7"/>
  <c r="F399" i="7"/>
  <c r="K869" i="7"/>
  <c r="I51" i="3"/>
  <c r="K633" i="7"/>
  <c r="D4428" i="7"/>
  <c r="D3338" i="7"/>
  <c r="C507" i="3"/>
  <c r="J8" i="7"/>
  <c r="K506" i="3"/>
  <c r="G468" i="7"/>
  <c r="D940" i="7"/>
  <c r="D3899" i="7"/>
  <c r="D1876" i="7"/>
  <c r="G613" i="3"/>
  <c r="L178" i="3"/>
  <c r="G2491" i="7"/>
  <c r="D1132" i="7"/>
  <c r="G164" i="7"/>
  <c r="D4297" i="7"/>
  <c r="J941" i="7"/>
  <c r="D3075" i="7"/>
  <c r="H1279" i="7"/>
  <c r="D3400" i="7"/>
  <c r="D124" i="7"/>
  <c r="D1040" i="7"/>
  <c r="M384" i="7"/>
  <c r="I615" i="3"/>
  <c r="E608" i="3"/>
  <c r="H1467" i="7"/>
  <c r="H1849" i="7"/>
  <c r="H181" i="3"/>
  <c r="D4908" i="7"/>
  <c r="H132" i="7"/>
  <c r="I2043" i="7"/>
  <c r="L1005" i="7"/>
  <c r="I200" i="7"/>
  <c r="K1583" i="7"/>
  <c r="M1746" i="7"/>
  <c r="E55" i="7"/>
  <c r="F410" i="3"/>
  <c r="F184" i="3"/>
  <c r="D1117" i="7"/>
  <c r="I173" i="3"/>
  <c r="I1891" i="7"/>
  <c r="G1199" i="7"/>
  <c r="G134" i="7"/>
  <c r="D1004" i="7"/>
  <c r="L1191" i="7"/>
  <c r="E178" i="7"/>
  <c r="G315" i="7"/>
  <c r="G1100" i="7"/>
  <c r="L625" i="7"/>
  <c r="D576" i="7"/>
  <c r="D2711" i="7"/>
  <c r="E150" i="3"/>
  <c r="J2030" i="7"/>
  <c r="D767" i="7"/>
  <c r="E3345" i="7"/>
  <c r="E1522" i="7"/>
  <c r="D4802" i="7"/>
  <c r="C75" i="3"/>
  <c r="H2831" i="7"/>
  <c r="G130" i="7"/>
  <c r="G1855" i="7"/>
  <c r="K388" i="7"/>
  <c r="J296" i="7"/>
  <c r="E1991" i="7"/>
  <c r="E878" i="7"/>
  <c r="G2434" i="7"/>
  <c r="E396" i="3"/>
  <c r="I581" i="7"/>
  <c r="H1387" i="7"/>
  <c r="H2028" i="7"/>
  <c r="G354" i="3"/>
  <c r="H26" i="3"/>
  <c r="D2091" i="7"/>
  <c r="L351" i="3"/>
  <c r="L716" i="7"/>
  <c r="I2092" i="7"/>
  <c r="E1493" i="7"/>
  <c r="E721" i="7"/>
  <c r="M1046" i="7"/>
  <c r="F2668" i="7"/>
  <c r="E492" i="7"/>
  <c r="K236" i="3"/>
  <c r="J871" i="7"/>
  <c r="G310" i="3"/>
  <c r="D4495" i="7"/>
  <c r="D194" i="3"/>
  <c r="M1738" i="7"/>
  <c r="G872" i="7"/>
  <c r="M515" i="7"/>
  <c r="F1339" i="7"/>
  <c r="E224" i="7"/>
  <c r="I2251" i="7"/>
  <c r="E1919" i="7"/>
  <c r="F25" i="3"/>
  <c r="I624" i="3"/>
  <c r="K2086" i="7"/>
  <c r="H102" i="3"/>
  <c r="L546" i="3"/>
  <c r="D3984" i="7"/>
  <c r="G1939" i="7"/>
  <c r="M1910" i="7"/>
  <c r="K1843" i="7"/>
  <c r="D3259" i="7"/>
  <c r="K691" i="7"/>
  <c r="I1000" i="7"/>
  <c r="D4323" i="7"/>
  <c r="D2032" i="7"/>
  <c r="G295" i="7"/>
  <c r="G580" i="3"/>
  <c r="K349" i="3"/>
  <c r="D2915" i="7"/>
  <c r="D2656" i="7"/>
  <c r="D4791" i="7"/>
  <c r="J763" i="7"/>
  <c r="G378" i="7"/>
  <c r="K85" i="3"/>
  <c r="D4219" i="7"/>
  <c r="D1996" i="7"/>
  <c r="G1253" i="7"/>
  <c r="I349" i="3"/>
  <c r="D897" i="7"/>
  <c r="I324" i="3"/>
  <c r="J1383" i="7"/>
  <c r="L295" i="3"/>
  <c r="I515" i="3"/>
  <c r="I1702" i="7"/>
  <c r="L925" i="7"/>
  <c r="G218" i="3"/>
  <c r="H548" i="3"/>
  <c r="E62" i="7"/>
  <c r="J71" i="3"/>
  <c r="F1873" i="7"/>
  <c r="I1795" i="7"/>
  <c r="D3189" i="7"/>
  <c r="G35" i="3"/>
  <c r="D1678" i="7"/>
  <c r="J569" i="7"/>
  <c r="F424" i="7"/>
  <c r="I55" i="7"/>
  <c r="K610" i="7"/>
  <c r="H262" i="3"/>
  <c r="K147" i="3"/>
  <c r="L272" i="7"/>
  <c r="L416" i="3"/>
  <c r="F15" i="3"/>
  <c r="L2248" i="7"/>
  <c r="G1195" i="7"/>
  <c r="M2336" i="7"/>
  <c r="D573" i="7"/>
  <c r="F1980" i="7"/>
  <c r="K1361" i="7"/>
  <c r="F340" i="3"/>
  <c r="G173" i="3"/>
  <c r="D3054" i="7"/>
  <c r="J576" i="7"/>
  <c r="F1002" i="7"/>
  <c r="G350" i="3"/>
  <c r="D3076" i="7"/>
  <c r="K1453" i="7"/>
  <c r="L741" i="7"/>
  <c r="H86" i="7"/>
  <c r="D69" i="3"/>
  <c r="E1550" i="7"/>
  <c r="F2081" i="7"/>
  <c r="D4618" i="7"/>
  <c r="E1259" i="7"/>
  <c r="L1001" i="7"/>
  <c r="D612" i="3"/>
  <c r="K1139" i="7"/>
  <c r="D551" i="3"/>
  <c r="F2255" i="7"/>
  <c r="D348" i="3"/>
  <c r="I1706" i="7"/>
  <c r="E1364" i="7"/>
  <c r="K558" i="7"/>
  <c r="L1219" i="7"/>
  <c r="E383" i="3"/>
  <c r="F74" i="7"/>
  <c r="I351" i="3"/>
  <c r="E2422" i="7"/>
  <c r="D3534" i="7"/>
  <c r="I240" i="3"/>
  <c r="J255" i="7"/>
  <c r="M22" i="7"/>
  <c r="I444" i="3"/>
  <c r="D2606" i="7"/>
  <c r="K1370" i="7"/>
  <c r="K247" i="7"/>
  <c r="D4761" i="7"/>
  <c r="F2007" i="7"/>
  <c r="K64" i="3"/>
  <c r="I1049" i="7"/>
  <c r="H1470" i="7"/>
  <c r="G559" i="3"/>
  <c r="D846" i="7"/>
  <c r="F28" i="7"/>
  <c r="I469" i="3"/>
  <c r="J931" i="7"/>
  <c r="I717" i="7"/>
  <c r="I527" i="3"/>
  <c r="M241" i="7"/>
  <c r="I718" i="7"/>
  <c r="H138" i="3"/>
  <c r="D531" i="3"/>
  <c r="F395" i="7"/>
  <c r="H619" i="7"/>
  <c r="G639" i="7"/>
  <c r="J2949" i="7"/>
  <c r="G1270" i="7"/>
  <c r="I168" i="3"/>
  <c r="J513" i="3"/>
  <c r="D968" i="7"/>
  <c r="D2960" i="7"/>
  <c r="I953" i="7"/>
  <c r="E54" i="3"/>
  <c r="D587" i="3"/>
  <c r="J237" i="7"/>
  <c r="C463" i="3"/>
  <c r="J2006" i="7"/>
  <c r="G816" i="7"/>
  <c r="E33" i="3"/>
  <c r="F456" i="7"/>
  <c r="J373" i="3"/>
  <c r="K1192" i="7"/>
  <c r="K337" i="3"/>
  <c r="K1237" i="7"/>
  <c r="H240" i="7"/>
  <c r="G366" i="3"/>
  <c r="F3245" i="7"/>
  <c r="H474" i="7"/>
  <c r="F68" i="7"/>
  <c r="J348" i="3"/>
  <c r="H1938" i="7"/>
  <c r="I512" i="3"/>
  <c r="D199" i="3"/>
  <c r="M1818" i="7"/>
  <c r="M348" i="7"/>
  <c r="D4876" i="7"/>
  <c r="H415" i="3"/>
  <c r="E1468" i="7"/>
  <c r="L642" i="7"/>
  <c r="L802" i="7"/>
  <c r="D3440" i="7"/>
  <c r="H282" i="7"/>
  <c r="H242" i="3"/>
  <c r="M443" i="7"/>
  <c r="M232" i="7"/>
  <c r="H837" i="7"/>
  <c r="L1378" i="7"/>
  <c r="H537" i="3"/>
  <c r="I1643" i="7"/>
  <c r="K644" i="7"/>
  <c r="H371" i="7"/>
  <c r="F2946" i="7"/>
  <c r="I185" i="7"/>
  <c r="D4656" i="7"/>
  <c r="D4479" i="7"/>
  <c r="H266" i="7"/>
  <c r="E126" i="7"/>
  <c r="F334" i="3"/>
  <c r="F1567" i="7"/>
  <c r="H2208" i="7"/>
  <c r="G1099" i="7"/>
  <c r="D37" i="3"/>
  <c r="C399" i="3"/>
  <c r="J1441" i="7"/>
  <c r="G44" i="7"/>
  <c r="G486" i="3"/>
  <c r="H233" i="3"/>
  <c r="G665" i="7"/>
  <c r="H986" i="7"/>
  <c r="K390" i="3"/>
  <c r="E1886" i="7"/>
  <c r="D2182" i="7"/>
  <c r="K502" i="3"/>
  <c r="I268" i="7"/>
  <c r="F2388" i="7"/>
  <c r="D3379" i="7"/>
  <c r="M218" i="7"/>
  <c r="F1729" i="7"/>
  <c r="L1579" i="7"/>
  <c r="D1593" i="7"/>
  <c r="I763" i="7"/>
  <c r="E576" i="7"/>
  <c r="D1848" i="7"/>
  <c r="F1860" i="7"/>
  <c r="K638" i="7"/>
  <c r="D1006" i="7"/>
  <c r="G664" i="7"/>
  <c r="K59" i="7"/>
  <c r="K1479" i="7"/>
  <c r="K130" i="3"/>
  <c r="D1701" i="7"/>
  <c r="E1232" i="7"/>
  <c r="M195" i="7"/>
  <c r="F2214" i="7"/>
  <c r="M2782" i="7"/>
  <c r="F2043" i="7"/>
  <c r="H1045" i="7"/>
  <c r="M2576" i="7"/>
  <c r="I1299" i="7"/>
  <c r="C395" i="3"/>
  <c r="K764" i="7"/>
  <c r="M2174" i="7"/>
  <c r="E1400" i="7"/>
  <c r="L682" i="7"/>
  <c r="J159" i="7"/>
  <c r="G541" i="3"/>
  <c r="D1156" i="7"/>
  <c r="K1342" i="7"/>
  <c r="H2267" i="7"/>
  <c r="J630" i="7"/>
  <c r="H136" i="7"/>
  <c r="K1729" i="7"/>
  <c r="F308" i="7"/>
  <c r="H1540" i="7"/>
  <c r="E2379" i="7"/>
  <c r="J2314" i="7"/>
  <c r="H1228" i="7"/>
  <c r="I1713" i="7"/>
  <c r="H1351" i="7"/>
  <c r="K463" i="3"/>
  <c r="F1881" i="7"/>
  <c r="D2546" i="7"/>
  <c r="F1682" i="7"/>
  <c r="J547" i="3"/>
  <c r="K2387" i="7"/>
  <c r="J232" i="7"/>
  <c r="D322" i="3"/>
  <c r="D364" i="3"/>
  <c r="H75" i="7"/>
  <c r="E55" i="3"/>
  <c r="M1586" i="7"/>
  <c r="L486" i="7"/>
  <c r="L121" i="3"/>
  <c r="E684" i="7"/>
  <c r="I846" i="7"/>
  <c r="J512" i="7"/>
  <c r="D2968" i="7"/>
  <c r="L419" i="7"/>
  <c r="D1836" i="7"/>
  <c r="I126" i="3"/>
  <c r="D320" i="3"/>
  <c r="L1128" i="7"/>
  <c r="K312" i="7"/>
  <c r="M1912" i="7"/>
  <c r="D2117" i="7"/>
  <c r="D4166" i="7"/>
  <c r="H441" i="3"/>
  <c r="I2035" i="7"/>
  <c r="I20" i="7"/>
  <c r="K881" i="7"/>
  <c r="E1289" i="7"/>
  <c r="D564" i="3"/>
  <c r="E1155" i="7"/>
  <c r="J165" i="3"/>
  <c r="E98" i="3"/>
  <c r="K1143" i="7"/>
  <c r="K123" i="3"/>
  <c r="E422" i="7"/>
  <c r="G535" i="3"/>
  <c r="F165" i="3"/>
  <c r="D1622" i="7"/>
  <c r="D2841" i="7"/>
  <c r="D2864" i="7"/>
  <c r="F186" i="7"/>
  <c r="I236" i="7"/>
  <c r="K57" i="3"/>
  <c r="D191" i="3"/>
  <c r="D1999" i="7"/>
  <c r="D310" i="3"/>
  <c r="F698" i="7"/>
  <c r="D4284" i="7"/>
  <c r="F608" i="3"/>
  <c r="C627" i="3"/>
  <c r="J597" i="3"/>
  <c r="H1581" i="7"/>
  <c r="J231" i="3"/>
  <c r="F273" i="7"/>
  <c r="D2484" i="7"/>
  <c r="K579" i="7"/>
  <c r="I20" i="3"/>
  <c r="E956" i="7"/>
  <c r="L261" i="3"/>
  <c r="D3020" i="7"/>
  <c r="F1046" i="7"/>
  <c r="K646" i="7"/>
  <c r="L128" i="7"/>
  <c r="D3254" i="7"/>
  <c r="K1422" i="7"/>
  <c r="J633" i="7"/>
  <c r="E1687" i="7"/>
  <c r="F2843" i="7"/>
  <c r="D23" i="3"/>
  <c r="E346" i="7"/>
  <c r="E2676" i="7"/>
  <c r="D1690" i="7"/>
  <c r="D621" i="7"/>
  <c r="D3301" i="7"/>
  <c r="G1063" i="7"/>
  <c r="H2338" i="7"/>
  <c r="K703" i="7"/>
  <c r="G1164" i="7"/>
  <c r="F1904" i="7"/>
  <c r="K541" i="7"/>
  <c r="I867" i="7"/>
  <c r="F1595" i="7"/>
  <c r="F333" i="7"/>
  <c r="F2870" i="7"/>
  <c r="D4734" i="7"/>
  <c r="F649" i="7"/>
  <c r="M1779" i="7"/>
  <c r="L812" i="7"/>
  <c r="I864" i="7"/>
  <c r="F687" i="7"/>
  <c r="D1625" i="7"/>
  <c r="L1887" i="7"/>
  <c r="L574" i="3"/>
  <c r="G277" i="7"/>
  <c r="L2641" i="7"/>
  <c r="E984" i="7"/>
  <c r="K44" i="3"/>
  <c r="I1918" i="7"/>
  <c r="J954" i="7"/>
  <c r="D2521" i="7"/>
  <c r="M556" i="7"/>
  <c r="E1650" i="7"/>
  <c r="M1993" i="7"/>
  <c r="L1300" i="7"/>
  <c r="G1805" i="7"/>
  <c r="I1535" i="7"/>
  <c r="D2409" i="7"/>
  <c r="E3060" i="7"/>
  <c r="D2419" i="7"/>
  <c r="F179" i="7"/>
  <c r="D464" i="3"/>
  <c r="J2421" i="7"/>
  <c r="D4518" i="7"/>
  <c r="D1983" i="7"/>
  <c r="D2716" i="7"/>
  <c r="H356" i="3"/>
  <c r="G334" i="3"/>
  <c r="D4534" i="7"/>
  <c r="D374" i="7"/>
  <c r="D494" i="7"/>
  <c r="M184" i="7"/>
  <c r="F2468" i="7"/>
  <c r="E1388" i="7"/>
  <c r="C504" i="3"/>
  <c r="G169" i="7"/>
  <c r="I43" i="7"/>
  <c r="E731" i="7"/>
  <c r="I155" i="3"/>
  <c r="D3748" i="7"/>
  <c r="I1013" i="7"/>
  <c r="I278" i="3"/>
  <c r="L524" i="7"/>
  <c r="K709" i="7"/>
  <c r="D37" i="7"/>
  <c r="J224" i="7"/>
  <c r="E696" i="7"/>
  <c r="H22" i="7"/>
  <c r="F115" i="3"/>
  <c r="H1017" i="7"/>
  <c r="D4381" i="7"/>
  <c r="G398" i="7"/>
  <c r="D151" i="3"/>
  <c r="L1195" i="7"/>
  <c r="H2292" i="7"/>
  <c r="E1204" i="7"/>
  <c r="J1152" i="7"/>
  <c r="I319" i="7"/>
  <c r="J1618" i="7"/>
  <c r="D2573" i="7"/>
  <c r="J2044" i="7"/>
  <c r="K618" i="7"/>
  <c r="D319" i="3"/>
  <c r="E1449" i="7"/>
  <c r="D1927" i="7"/>
  <c r="D278" i="7"/>
  <c r="J1327" i="7"/>
  <c r="K1052" i="7"/>
  <c r="H959" i="7"/>
  <c r="F550" i="3"/>
  <c r="L515" i="7"/>
  <c r="G337" i="3"/>
  <c r="J50" i="7"/>
  <c r="I409" i="7"/>
  <c r="L532" i="7"/>
  <c r="H1860" i="7"/>
  <c r="L386" i="3"/>
  <c r="D460" i="3"/>
  <c r="L1035" i="7"/>
  <c r="M3705" i="7"/>
  <c r="I1412" i="7"/>
  <c r="K1577" i="7"/>
  <c r="F1408" i="7"/>
  <c r="C270" i="3"/>
  <c r="J259" i="7"/>
  <c r="J11" i="3"/>
  <c r="D68" i="7"/>
  <c r="F300" i="3"/>
  <c r="J178" i="3"/>
  <c r="D1623" i="7"/>
  <c r="D3952" i="7"/>
  <c r="K244" i="3"/>
  <c r="K207" i="3"/>
  <c r="D3588" i="7"/>
  <c r="G395" i="3"/>
  <c r="G116" i="3"/>
  <c r="H377" i="7"/>
  <c r="J2114" i="7"/>
  <c r="E900" i="7"/>
  <c r="E1657" i="7"/>
  <c r="F966" i="7"/>
  <c r="D829" i="7"/>
  <c r="F1911" i="7"/>
  <c r="D3752" i="7"/>
  <c r="D4322" i="7"/>
  <c r="J702" i="7"/>
  <c r="I1528" i="7"/>
  <c r="K1207" i="7"/>
  <c r="H1783" i="7"/>
  <c r="L147" i="3"/>
  <c r="H162" i="7"/>
  <c r="F564" i="3"/>
  <c r="D3032" i="7"/>
  <c r="I562" i="7"/>
  <c r="D1093" i="7"/>
  <c r="F622" i="7"/>
  <c r="K922" i="7"/>
  <c r="E73" i="3"/>
  <c r="L1469" i="7"/>
  <c r="C60" i="3"/>
  <c r="G1054" i="7"/>
  <c r="F2155" i="7"/>
  <c r="I2157" i="7"/>
  <c r="K2128" i="7"/>
  <c r="E1945" i="7"/>
  <c r="L413" i="3"/>
  <c r="D3488" i="7"/>
  <c r="J1520" i="7"/>
  <c r="D4051" i="7"/>
  <c r="E1841" i="7"/>
  <c r="M608" i="7"/>
  <c r="K202" i="7"/>
  <c r="F1094" i="7"/>
  <c r="F517" i="3"/>
  <c r="L1252" i="7"/>
  <c r="I414" i="7"/>
  <c r="M748" i="7"/>
  <c r="K1475" i="7"/>
  <c r="H57" i="7"/>
  <c r="L554" i="3"/>
  <c r="G441" i="7"/>
  <c r="E1697" i="7"/>
  <c r="M909" i="7"/>
  <c r="F1601" i="7"/>
  <c r="J832" i="7"/>
  <c r="D2418" i="7"/>
  <c r="D420" i="7"/>
  <c r="H103" i="7"/>
  <c r="G2090" i="7"/>
  <c r="G612" i="7"/>
  <c r="E2156" i="7"/>
  <c r="H2408" i="7"/>
  <c r="I418" i="7"/>
  <c r="D4084" i="7"/>
  <c r="H399" i="7"/>
  <c r="M1799" i="7"/>
  <c r="K36" i="7"/>
  <c r="I564" i="7"/>
  <c r="L1525" i="7"/>
  <c r="J131" i="3"/>
  <c r="E1524" i="7"/>
  <c r="D4946" i="7"/>
  <c r="E2958" i="7"/>
  <c r="K481" i="3"/>
  <c r="E12" i="3"/>
  <c r="G998" i="7"/>
  <c r="I1832" i="7"/>
  <c r="I1511" i="7"/>
  <c r="L1941" i="7"/>
  <c r="H522" i="7"/>
  <c r="I936" i="7"/>
  <c r="G1223" i="7"/>
  <c r="J22" i="7"/>
  <c r="L450" i="7"/>
  <c r="K2370" i="7"/>
  <c r="I169" i="7"/>
  <c r="J109" i="7"/>
  <c r="I195" i="7"/>
  <c r="I1521" i="7"/>
  <c r="G1439" i="7"/>
  <c r="G916" i="7"/>
  <c r="D1213" i="7"/>
  <c r="M1168" i="7"/>
  <c r="M1638" i="7"/>
  <c r="J285" i="3"/>
  <c r="K2641" i="7"/>
  <c r="L1830" i="7"/>
  <c r="F716" i="7"/>
  <c r="K1602" i="7"/>
  <c r="F444" i="3"/>
  <c r="M1761" i="7"/>
  <c r="I509" i="7"/>
  <c r="J2855" i="7"/>
  <c r="K2505" i="7"/>
  <c r="J171" i="3"/>
  <c r="F896" i="7"/>
  <c r="J4107" i="7"/>
  <c r="J1025" i="7"/>
  <c r="D2267" i="7"/>
  <c r="I1227" i="7"/>
  <c r="J796" i="7"/>
  <c r="E109" i="7"/>
  <c r="I288" i="3"/>
  <c r="H629" i="3"/>
  <c r="H207" i="7"/>
  <c r="F2052" i="7"/>
  <c r="H334" i="3"/>
  <c r="K86" i="3"/>
  <c r="G325" i="3"/>
  <c r="D2855" i="7"/>
  <c r="I2954" i="7"/>
  <c r="J269" i="3"/>
  <c r="G951" i="7"/>
  <c r="D63" i="3"/>
  <c r="F490" i="3"/>
  <c r="F1079" i="7"/>
  <c r="D4933" i="7"/>
  <c r="H76" i="3"/>
  <c r="G555" i="3"/>
  <c r="F232" i="3"/>
  <c r="I263" i="3"/>
  <c r="K13" i="7"/>
  <c r="H387" i="3"/>
  <c r="L25" i="7"/>
  <c r="G89" i="7"/>
  <c r="H293" i="7"/>
  <c r="E271" i="7"/>
  <c r="G30" i="7"/>
  <c r="D4855" i="7"/>
  <c r="L1882" i="7"/>
  <c r="E597" i="3"/>
  <c r="I104" i="3"/>
  <c r="E127" i="7"/>
  <c r="D620" i="3"/>
  <c r="I917" i="7"/>
  <c r="K915" i="7"/>
  <c r="D431" i="3"/>
  <c r="D3536" i="7"/>
  <c r="D2525" i="7"/>
  <c r="K564" i="7"/>
  <c r="G1541" i="7"/>
  <c r="G374" i="7"/>
  <c r="M673" i="7"/>
  <c r="E672" i="7"/>
  <c r="K375" i="3"/>
  <c r="F91" i="7"/>
  <c r="I1867" i="7"/>
  <c r="E468" i="7"/>
  <c r="D3573" i="7"/>
  <c r="L1031" i="7"/>
  <c r="F681" i="7"/>
  <c r="D4333" i="7"/>
  <c r="H653" i="7"/>
  <c r="K1564" i="7"/>
  <c r="D188" i="7"/>
  <c r="C593" i="3"/>
  <c r="K311" i="7"/>
  <c r="M403" i="7"/>
  <c r="D3868" i="7"/>
  <c r="C139" i="3"/>
  <c r="E175" i="3"/>
  <c r="K2863" i="7"/>
  <c r="I2799" i="7"/>
  <c r="J680" i="7"/>
  <c r="L2237" i="7"/>
  <c r="J494" i="3"/>
  <c r="K2522" i="7"/>
  <c r="D250" i="7"/>
  <c r="D2435" i="7"/>
  <c r="H1200" i="7"/>
  <c r="M261" i="7"/>
  <c r="C462" i="3"/>
  <c r="G300" i="3"/>
  <c r="E78" i="7"/>
  <c r="L1425" i="7"/>
  <c r="G946" i="7"/>
  <c r="H446" i="3"/>
  <c r="L493" i="7"/>
  <c r="H723" i="7"/>
  <c r="J595" i="3"/>
  <c r="J396" i="3"/>
  <c r="F147" i="3"/>
  <c r="I432" i="7"/>
  <c r="D3667" i="7"/>
  <c r="K576" i="3"/>
  <c r="K296" i="7"/>
  <c r="M1093" i="7"/>
  <c r="H110" i="3"/>
  <c r="M822" i="7"/>
  <c r="F65" i="7"/>
  <c r="D3449" i="7"/>
  <c r="G984" i="7"/>
  <c r="E793" i="7"/>
  <c r="D3332" i="7"/>
  <c r="K805" i="7"/>
  <c r="L479" i="3"/>
  <c r="K1251" i="7"/>
  <c r="C499" i="3"/>
  <c r="D85" i="7"/>
  <c r="G556" i="7"/>
  <c r="C372" i="3"/>
  <c r="D4923" i="7"/>
  <c r="K471" i="7"/>
  <c r="D133" i="7"/>
  <c r="E328" i="7"/>
  <c r="K1923" i="7"/>
  <c r="M126" i="7"/>
  <c r="I116" i="3"/>
  <c r="J96" i="3"/>
  <c r="J101" i="7"/>
  <c r="L2294" i="7"/>
  <c r="K114" i="7"/>
  <c r="M2101" i="7"/>
  <c r="F2614" i="7"/>
  <c r="J89" i="3"/>
  <c r="F553" i="3"/>
  <c r="J66" i="7"/>
  <c r="E32" i="3"/>
  <c r="I319" i="3"/>
  <c r="G4" i="3"/>
  <c r="K30" i="7"/>
  <c r="I215" i="7"/>
  <c r="F58" i="3"/>
  <c r="E536" i="7"/>
  <c r="G195" i="3"/>
  <c r="K1060" i="7"/>
  <c r="J370" i="3"/>
  <c r="D4671" i="7"/>
  <c r="G67" i="3"/>
  <c r="D1519" i="7"/>
  <c r="E1855" i="7"/>
  <c r="D3493" i="7"/>
  <c r="L443" i="3"/>
  <c r="K2207" i="7"/>
  <c r="K230" i="3"/>
  <c r="J1885" i="7"/>
  <c r="J1635" i="7"/>
  <c r="D885" i="7"/>
  <c r="E317" i="7"/>
  <c r="E321" i="3"/>
  <c r="K83" i="7"/>
  <c r="K738" i="7"/>
  <c r="H886" i="7"/>
  <c r="G2330" i="7"/>
  <c r="L2262" i="7"/>
  <c r="D500" i="3"/>
  <c r="E1161" i="7"/>
  <c r="F915" i="7"/>
  <c r="D1755" i="7"/>
  <c r="L515" i="3"/>
  <c r="K507" i="7"/>
  <c r="D3484" i="7"/>
  <c r="J1218" i="7"/>
  <c r="L606" i="3"/>
  <c r="I1438" i="7"/>
  <c r="I2209" i="7"/>
  <c r="G242" i="3"/>
  <c r="D440" i="7"/>
  <c r="G255" i="7"/>
  <c r="H918" i="7"/>
  <c r="F2002" i="7"/>
  <c r="E378" i="3"/>
  <c r="L1269" i="7"/>
  <c r="E617" i="3"/>
  <c r="E591" i="7"/>
  <c r="K163" i="7"/>
  <c r="E464" i="7"/>
  <c r="E103" i="3"/>
  <c r="I1642" i="7"/>
  <c r="D4274" i="7"/>
  <c r="M765" i="7"/>
  <c r="D1454" i="7"/>
  <c r="J457" i="3"/>
  <c r="D2903" i="7"/>
  <c r="I927" i="7"/>
  <c r="L2351" i="7"/>
  <c r="D2588" i="7"/>
  <c r="L412" i="7"/>
  <c r="L1447" i="7"/>
  <c r="K321" i="7"/>
  <c r="D1424" i="7"/>
  <c r="K1112" i="7"/>
  <c r="D156" i="3"/>
  <c r="G2214" i="7"/>
  <c r="I256" i="3"/>
  <c r="D1892" i="7"/>
  <c r="F187" i="3"/>
  <c r="D2938" i="7"/>
  <c r="H96" i="7"/>
  <c r="J1701" i="7"/>
  <c r="K1401" i="7"/>
  <c r="L621" i="3"/>
  <c r="G484" i="7"/>
  <c r="C433" i="3"/>
  <c r="J130" i="7"/>
  <c r="F115" i="7"/>
  <c r="D2320" i="7"/>
  <c r="H910" i="7"/>
  <c r="D211" i="3"/>
  <c r="D2359" i="7"/>
  <c r="F1470" i="7"/>
  <c r="G1811" i="7"/>
  <c r="H189" i="3"/>
  <c r="J1498" i="7"/>
  <c r="F1629" i="7"/>
  <c r="F1864" i="7"/>
  <c r="L451" i="7"/>
  <c r="F581" i="3"/>
  <c r="F1617" i="7"/>
  <c r="L14" i="3"/>
  <c r="L1404" i="7"/>
  <c r="J286" i="7"/>
  <c r="D1872" i="7"/>
  <c r="H56" i="3"/>
  <c r="D1898" i="7"/>
  <c r="H231" i="7"/>
  <c r="H8" i="3"/>
  <c r="G447" i="3"/>
  <c r="D3842" i="7"/>
  <c r="K2305" i="7"/>
  <c r="K1118" i="7"/>
  <c r="F1719" i="7"/>
  <c r="F170" i="7"/>
  <c r="J393" i="3"/>
  <c r="G239" i="3"/>
  <c r="M713" i="7"/>
  <c r="G479" i="7"/>
  <c r="E1151" i="7"/>
  <c r="J582" i="3"/>
  <c r="L533" i="7"/>
  <c r="H1585" i="7"/>
  <c r="G484" i="3"/>
  <c r="C563" i="3"/>
  <c r="I1955" i="7"/>
  <c r="C401" i="3"/>
  <c r="D1446" i="7"/>
  <c r="D3640" i="7"/>
  <c r="M379" i="7"/>
  <c r="E855" i="7"/>
  <c r="F554" i="7"/>
  <c r="F107" i="3"/>
  <c r="D3331" i="7"/>
  <c r="E529" i="7"/>
  <c r="D1144" i="7"/>
  <c r="D2398" i="7"/>
  <c r="E850" i="7"/>
  <c r="D3990" i="7"/>
  <c r="L47" i="3"/>
  <c r="D4510" i="7"/>
  <c r="F211" i="3"/>
  <c r="J440" i="3"/>
  <c r="G1098" i="7"/>
  <c r="H525" i="3"/>
  <c r="J20" i="3"/>
  <c r="H12" i="3"/>
  <c r="L550" i="3"/>
  <c r="H216" i="3"/>
  <c r="L436" i="7"/>
  <c r="J1956" i="7"/>
  <c r="J1276" i="7"/>
  <c r="K2033" i="7"/>
  <c r="J131" i="7"/>
  <c r="L2774" i="7"/>
  <c r="G1069" i="7"/>
  <c r="K1278" i="7"/>
  <c r="K1559" i="7"/>
  <c r="F2164" i="7"/>
  <c r="D4050" i="7"/>
  <c r="E81" i="7"/>
  <c r="E901" i="7"/>
  <c r="K1856" i="7"/>
  <c r="H127" i="7"/>
  <c r="F134" i="7"/>
  <c r="K33" i="7"/>
  <c r="L530" i="3"/>
  <c r="I568" i="3"/>
  <c r="I553" i="7"/>
  <c r="D4076" i="7"/>
  <c r="E2474" i="7"/>
  <c r="K1215" i="7"/>
  <c r="M1057" i="7"/>
  <c r="J559" i="3"/>
  <c r="D1349" i="7"/>
  <c r="F1788" i="7"/>
  <c r="L1237" i="7"/>
  <c r="H2816" i="7"/>
  <c r="L268" i="7"/>
  <c r="D3519" i="7"/>
  <c r="G126" i="3"/>
  <c r="F241" i="7"/>
  <c r="L910" i="7"/>
  <c r="D2696" i="7"/>
  <c r="G2161" i="7"/>
  <c r="D324" i="7"/>
  <c r="J777" i="7"/>
  <c r="J2865" i="7"/>
  <c r="J483" i="7"/>
  <c r="J416" i="7"/>
  <c r="L613" i="7"/>
  <c r="L1791" i="7"/>
  <c r="K1869" i="7"/>
  <c r="J627" i="3"/>
  <c r="H804" i="7"/>
  <c r="J1736" i="7"/>
  <c r="G1725" i="7"/>
  <c r="J309" i="3"/>
  <c r="J495" i="7"/>
  <c r="L1886" i="7"/>
  <c r="I391" i="3"/>
  <c r="J227" i="3"/>
  <c r="L909" i="7"/>
  <c r="D1140" i="7"/>
  <c r="I1940" i="7"/>
  <c r="L19" i="7"/>
  <c r="D3854" i="7"/>
  <c r="L128" i="3"/>
  <c r="D4558" i="7"/>
  <c r="G331" i="3"/>
  <c r="L508" i="3"/>
  <c r="L612" i="7"/>
  <c r="K231" i="7"/>
  <c r="E377" i="7"/>
  <c r="D4936" i="7"/>
  <c r="K117" i="7"/>
  <c r="D748" i="7"/>
  <c r="D4114" i="7"/>
  <c r="J2768" i="7"/>
  <c r="L1009" i="7"/>
  <c r="M1721" i="7"/>
  <c r="E252" i="3"/>
  <c r="C7" i="3"/>
  <c r="A12" i="5" s="1"/>
  <c r="G1956" i="7"/>
  <c r="D3912" i="7"/>
  <c r="D196" i="7"/>
  <c r="J1577" i="7"/>
  <c r="K1587" i="7"/>
  <c r="D1524" i="7"/>
  <c r="K1263" i="7"/>
  <c r="G9" i="7"/>
  <c r="D4519" i="7"/>
  <c r="K2608" i="7"/>
  <c r="D762" i="7"/>
  <c r="J423" i="3"/>
  <c r="F150" i="7"/>
  <c r="D171" i="7"/>
  <c r="L77" i="3"/>
  <c r="K897" i="7"/>
  <c r="D1080" i="7"/>
  <c r="L439" i="7"/>
  <c r="K1968" i="7"/>
  <c r="E555" i="3"/>
  <c r="I247" i="7"/>
  <c r="J300" i="3"/>
  <c r="D3769" i="7"/>
  <c r="K586" i="3"/>
  <c r="D4227" i="7"/>
  <c r="D185" i="7"/>
  <c r="H1707" i="7"/>
  <c r="E420" i="3"/>
  <c r="F66" i="3"/>
  <c r="D181" i="7"/>
  <c r="I1011" i="7"/>
  <c r="F2418" i="7"/>
  <c r="I3490" i="7"/>
  <c r="M101" i="7"/>
  <c r="D2657" i="7"/>
  <c r="G2301" i="7"/>
  <c r="E1017" i="7"/>
  <c r="F137" i="3"/>
  <c r="F973" i="7"/>
  <c r="D1889" i="7"/>
  <c r="H236" i="3"/>
  <c r="I1291" i="7"/>
  <c r="G558" i="7"/>
  <c r="I487" i="3"/>
  <c r="I1023" i="7"/>
  <c r="H952" i="7"/>
  <c r="M235" i="7"/>
  <c r="D764" i="7"/>
  <c r="H1004" i="7"/>
  <c r="D30" i="7"/>
  <c r="L392" i="3"/>
  <c r="M3471" i="7"/>
  <c r="L29" i="3"/>
  <c r="F3248" i="7"/>
  <c r="M532" i="7"/>
  <c r="H1177" i="7"/>
  <c r="E314" i="7"/>
  <c r="I1275" i="7"/>
  <c r="H1522" i="7"/>
  <c r="J2394" i="7"/>
  <c r="K1104" i="7"/>
  <c r="J1906" i="7"/>
  <c r="E1137" i="7"/>
  <c r="M907" i="7"/>
  <c r="D3876" i="7"/>
  <c r="D3861" i="7"/>
  <c r="F90" i="7"/>
  <c r="E1309" i="7"/>
  <c r="I404" i="7"/>
  <c r="F1366" i="7"/>
  <c r="J155" i="7"/>
  <c r="F619" i="7"/>
  <c r="I2355" i="7"/>
  <c r="I1630" i="7"/>
  <c r="I3567" i="7"/>
  <c r="J998" i="7"/>
  <c r="J497" i="7"/>
  <c r="G1225" i="7"/>
  <c r="G2415" i="7"/>
  <c r="J1896" i="7"/>
  <c r="K2407" i="7"/>
  <c r="H1709" i="7"/>
  <c r="J1451" i="7"/>
  <c r="H2975" i="7"/>
  <c r="D186" i="7"/>
  <c r="C302" i="3"/>
  <c r="L619" i="3"/>
  <c r="K218" i="7"/>
  <c r="C417" i="3"/>
  <c r="D3764" i="7"/>
  <c r="I437" i="3"/>
  <c r="D4310" i="7"/>
  <c r="I445" i="7"/>
  <c r="F531" i="3"/>
  <c r="L521" i="3"/>
  <c r="F335" i="3"/>
  <c r="J38" i="7"/>
  <c r="H857" i="7"/>
  <c r="D974" i="7"/>
  <c r="D228" i="3"/>
  <c r="K1277" i="7"/>
  <c r="K787" i="7"/>
  <c r="G393" i="3"/>
  <c r="F801" i="7"/>
  <c r="D622" i="3"/>
  <c r="C413" i="3"/>
  <c r="L384" i="7"/>
  <c r="H507" i="7"/>
  <c r="K197" i="7"/>
  <c r="I1231" i="7"/>
  <c r="G1620" i="7"/>
  <c r="F2023" i="7"/>
  <c r="E1041" i="7"/>
  <c r="E92" i="7"/>
  <c r="M709" i="7"/>
  <c r="I1112" i="7"/>
  <c r="E2191" i="7"/>
  <c r="H825" i="7"/>
  <c r="D1063" i="7"/>
  <c r="H1822" i="7"/>
  <c r="J20" i="7"/>
  <c r="K2122" i="7"/>
  <c r="J903" i="7"/>
  <c r="L596" i="7"/>
  <c r="K1778" i="7"/>
  <c r="D247" i="7"/>
  <c r="J737" i="7"/>
  <c r="G1413" i="7"/>
  <c r="I389" i="3"/>
  <c r="I56" i="7"/>
  <c r="I1970" i="7"/>
  <c r="K60" i="3"/>
  <c r="K241" i="3"/>
  <c r="I103" i="3"/>
  <c r="J1550" i="7"/>
  <c r="G1960" i="7"/>
  <c r="J596" i="7"/>
  <c r="F1232" i="7"/>
  <c r="G216" i="7"/>
  <c r="E1409" i="7"/>
  <c r="D2388" i="7"/>
  <c r="L344" i="7"/>
  <c r="D79" i="3"/>
  <c r="I1585" i="7"/>
  <c r="D331" i="7"/>
  <c r="J1986" i="7"/>
  <c r="J1883" i="7"/>
  <c r="D3558" i="7"/>
  <c r="D1765" i="7"/>
  <c r="I423" i="7"/>
  <c r="C428" i="3"/>
  <c r="J263" i="3"/>
  <c r="I79" i="7"/>
  <c r="E2394" i="7"/>
  <c r="L444" i="3"/>
  <c r="G531" i="7"/>
  <c r="D3304" i="7"/>
  <c r="K244" i="7"/>
  <c r="J218" i="3"/>
  <c r="I365" i="7"/>
  <c r="G1949" i="7"/>
  <c r="F1710" i="7"/>
  <c r="J287" i="7"/>
  <c r="I1109" i="7"/>
  <c r="G808" i="7"/>
  <c r="M2751" i="7"/>
  <c r="L1852" i="7"/>
  <c r="F1253" i="7"/>
  <c r="D3306" i="7"/>
  <c r="H2307" i="7"/>
  <c r="I253" i="7"/>
  <c r="E756" i="7"/>
  <c r="D3366" i="7"/>
  <c r="L345" i="7"/>
  <c r="G526" i="7"/>
  <c r="D2417" i="7"/>
  <c r="G26" i="3"/>
  <c r="L1511" i="7"/>
  <c r="L1091" i="7"/>
  <c r="E1599" i="7"/>
  <c r="J269" i="7"/>
  <c r="E1372" i="7"/>
  <c r="D310" i="7"/>
  <c r="I2270" i="7"/>
  <c r="K1363" i="7"/>
  <c r="F2153" i="7"/>
  <c r="H146" i="3"/>
  <c r="E125" i="7"/>
  <c r="G1308" i="7"/>
  <c r="K156" i="3"/>
  <c r="K645" i="7"/>
  <c r="M588" i="7"/>
  <c r="J158" i="7"/>
  <c r="M1081" i="7"/>
  <c r="E589" i="3"/>
  <c r="M46" i="7"/>
  <c r="L640" i="7"/>
  <c r="K433" i="7"/>
  <c r="D639" i="7"/>
  <c r="L814" i="7"/>
  <c r="D4087" i="7"/>
  <c r="K993" i="7"/>
  <c r="M875" i="7"/>
  <c r="M2696" i="7"/>
  <c r="K1222" i="7"/>
  <c r="G1538" i="7"/>
  <c r="L1630" i="7"/>
  <c r="K1029" i="7"/>
  <c r="K1731" i="7"/>
  <c r="K1645" i="7"/>
  <c r="M1400" i="7"/>
  <c r="E1689" i="7"/>
  <c r="F2681" i="7"/>
  <c r="I338" i="3"/>
  <c r="D446" i="7"/>
  <c r="K2452" i="7"/>
  <c r="H1734" i="7"/>
  <c r="M1070" i="7"/>
  <c r="K790" i="7"/>
  <c r="H2822" i="7"/>
  <c r="M3306" i="7"/>
  <c r="E1483" i="7"/>
  <c r="L1357" i="7"/>
  <c r="K596" i="7"/>
  <c r="H344" i="7"/>
  <c r="K778" i="7"/>
  <c r="L1824" i="7"/>
  <c r="E432" i="3"/>
  <c r="L906" i="7"/>
  <c r="G1824" i="7"/>
  <c r="G302" i="3"/>
  <c r="D2184" i="7"/>
  <c r="J348" i="7"/>
  <c r="I30" i="7"/>
  <c r="M302" i="7"/>
  <c r="F1207" i="7"/>
  <c r="H195" i="3"/>
  <c r="F1001" i="7"/>
  <c r="C580" i="3"/>
  <c r="K3369" i="7"/>
  <c r="D4583" i="7"/>
  <c r="M581" i="7"/>
  <c r="D462" i="7"/>
  <c r="D4617" i="7"/>
  <c r="K567" i="3"/>
  <c r="D3755" i="7"/>
  <c r="J422" i="3"/>
  <c r="H471" i="3"/>
  <c r="L2637" i="7"/>
  <c r="G2450" i="7"/>
  <c r="K665" i="7"/>
  <c r="H676" i="7"/>
  <c r="H1724" i="7"/>
  <c r="D2791" i="7"/>
  <c r="D3014" i="7"/>
  <c r="J2295" i="7"/>
  <c r="E917" i="7"/>
  <c r="G3124" i="7"/>
  <c r="H1268" i="7"/>
  <c r="G59" i="3"/>
  <c r="J2811" i="7"/>
  <c r="J542" i="7"/>
  <c r="J362" i="7"/>
  <c r="E1217" i="7"/>
  <c r="K98" i="3"/>
  <c r="K659" i="7"/>
  <c r="I554" i="3"/>
  <c r="I269" i="3"/>
  <c r="D473" i="3"/>
  <c r="D4713" i="7"/>
  <c r="D4853" i="7"/>
  <c r="D2445" i="7"/>
  <c r="K91" i="3"/>
  <c r="K220" i="3"/>
  <c r="L204" i="3"/>
  <c r="G369" i="3"/>
  <c r="D3373" i="7"/>
  <c r="E465" i="3"/>
  <c r="D263" i="7"/>
  <c r="H389" i="3"/>
  <c r="G662" i="7"/>
  <c r="D1720" i="7"/>
  <c r="D814" i="7"/>
  <c r="I2996" i="7"/>
  <c r="L427" i="3"/>
  <c r="F1334" i="7"/>
  <c r="M1084" i="7"/>
  <c r="G44" i="3"/>
  <c r="I262" i="7"/>
  <c r="L167" i="3"/>
  <c r="F365" i="7"/>
  <c r="D3539" i="7"/>
  <c r="K39" i="3"/>
  <c r="L946" i="7"/>
  <c r="J311" i="3"/>
  <c r="D1306" i="7"/>
  <c r="K369" i="3"/>
  <c r="G584" i="3"/>
  <c r="D3947" i="7"/>
  <c r="G299" i="3"/>
  <c r="G1238" i="7"/>
  <c r="H39" i="3"/>
  <c r="M868" i="7"/>
  <c r="D409" i="7"/>
  <c r="I889" i="7"/>
  <c r="H658" i="7"/>
  <c r="L1301" i="7"/>
  <c r="I1701" i="7"/>
  <c r="L762" i="7"/>
  <c r="M1741" i="7"/>
  <c r="J900" i="7"/>
  <c r="H772" i="7"/>
  <c r="F2798" i="7"/>
  <c r="D152" i="7"/>
  <c r="G453" i="7"/>
  <c r="G391" i="7"/>
  <c r="D2326" i="7"/>
  <c r="D4296" i="7"/>
  <c r="K51" i="7"/>
  <c r="E2111" i="7"/>
  <c r="F362" i="7"/>
  <c r="L373" i="7"/>
  <c r="G1650" i="7"/>
  <c r="D1947" i="7"/>
  <c r="E1781" i="7"/>
  <c r="K609" i="3"/>
  <c r="D3179" i="7"/>
  <c r="L518" i="7"/>
  <c r="F197" i="3"/>
  <c r="E965" i="7"/>
  <c r="C36" i="3"/>
  <c r="A41" i="5" s="1"/>
  <c r="G495" i="3"/>
  <c r="L523" i="3"/>
  <c r="E1976" i="7"/>
  <c r="I2188" i="7"/>
  <c r="K379" i="7"/>
  <c r="G1738" i="7"/>
  <c r="F1255" i="7"/>
  <c r="G1808" i="7"/>
  <c r="F2135" i="7"/>
  <c r="E191" i="7"/>
  <c r="D2245" i="7"/>
  <c r="E780" i="7"/>
  <c r="G406" i="3"/>
  <c r="C617" i="3"/>
  <c r="H1858" i="7"/>
  <c r="M97" i="7"/>
  <c r="D524" i="7"/>
  <c r="D201" i="3"/>
  <c r="G824" i="7"/>
  <c r="E526" i="3"/>
  <c r="G128" i="7"/>
  <c r="E249" i="7"/>
  <c r="E1172" i="7"/>
  <c r="I175" i="3"/>
  <c r="M1301" i="7"/>
  <c r="F262" i="3"/>
  <c r="K79" i="3"/>
  <c r="D2348" i="7"/>
  <c r="F342" i="3"/>
  <c r="L467" i="7"/>
  <c r="D1367" i="7"/>
  <c r="G233" i="3"/>
  <c r="F339" i="3"/>
  <c r="I596" i="7"/>
  <c r="D4487" i="7"/>
  <c r="M41" i="7"/>
  <c r="H2255" i="7"/>
  <c r="D502" i="3"/>
  <c r="F430" i="3"/>
  <c r="K2897" i="7"/>
  <c r="C214" i="3"/>
  <c r="F969" i="7"/>
  <c r="E338" i="3"/>
  <c r="F496" i="3"/>
  <c r="D3266" i="7"/>
  <c r="I2847" i="7"/>
  <c r="H1430" i="7"/>
  <c r="D922" i="7"/>
  <c r="E460" i="3"/>
  <c r="D1666" i="7"/>
  <c r="G970" i="7"/>
  <c r="F533" i="7"/>
  <c r="L1543" i="7"/>
  <c r="F923" i="7"/>
  <c r="M538" i="7"/>
  <c r="K1097" i="7"/>
  <c r="L63" i="7"/>
  <c r="M2271" i="7"/>
  <c r="J590" i="3"/>
  <c r="J601" i="3"/>
  <c r="F2455" i="7"/>
  <c r="J14" i="7"/>
  <c r="I1321" i="7"/>
  <c r="H762" i="7"/>
  <c r="L421" i="7"/>
  <c r="L161" i="3"/>
  <c r="C88" i="3"/>
  <c r="E240" i="3"/>
  <c r="M229" i="7"/>
  <c r="F542" i="3"/>
  <c r="G710" i="7"/>
  <c r="F1746" i="7"/>
  <c r="E724" i="7"/>
  <c r="D2437" i="7"/>
  <c r="D3965" i="7"/>
  <c r="K2585" i="7"/>
  <c r="D3252" i="7"/>
  <c r="L339" i="3"/>
  <c r="D2921" i="7"/>
  <c r="H208" i="7"/>
  <c r="M1339" i="7"/>
  <c r="G110" i="3"/>
  <c r="I386" i="7"/>
  <c r="E564" i="7"/>
  <c r="I366" i="3"/>
  <c r="D3970" i="7"/>
  <c r="I1830" i="7"/>
  <c r="K1003" i="7"/>
  <c r="I52" i="7"/>
  <c r="F277" i="7"/>
  <c r="D2865" i="7"/>
  <c r="H647" i="7"/>
  <c r="M655" i="7"/>
  <c r="J428" i="7"/>
  <c r="D3988" i="7"/>
  <c r="F478" i="3"/>
  <c r="J449" i="3"/>
  <c r="I293" i="7"/>
  <c r="J541" i="7"/>
  <c r="I730" i="7"/>
  <c r="H1124" i="7"/>
  <c r="M113" i="7"/>
  <c r="D2658" i="7"/>
  <c r="D2798" i="7"/>
  <c r="M280" i="7"/>
  <c r="M672" i="7"/>
  <c r="D1486" i="7"/>
  <c r="E155" i="7"/>
  <c r="K316" i="7"/>
  <c r="I2082" i="7"/>
  <c r="E1936" i="7"/>
  <c r="F1389" i="7"/>
  <c r="H2361" i="7"/>
  <c r="F2320" i="7"/>
  <c r="J93" i="7"/>
  <c r="I2848" i="7"/>
  <c r="D2099" i="7"/>
  <c r="J963" i="7"/>
  <c r="I1664" i="7"/>
  <c r="E778" i="7"/>
  <c r="E247" i="3"/>
  <c r="I31" i="3"/>
  <c r="K1978" i="7"/>
  <c r="E357" i="3"/>
  <c r="G88" i="3"/>
  <c r="I1924" i="7"/>
  <c r="J168" i="7"/>
  <c r="I1164" i="7"/>
  <c r="K920" i="7"/>
  <c r="L1672" i="7"/>
  <c r="D698" i="7"/>
  <c r="G844" i="7"/>
  <c r="I1917" i="7"/>
  <c r="K2123" i="7"/>
  <c r="F907" i="7"/>
  <c r="H2293" i="7"/>
  <c r="F1532" i="7"/>
  <c r="J1268" i="7"/>
  <c r="M2028" i="7"/>
  <c r="K1307" i="7"/>
  <c r="G1172" i="7"/>
  <c r="H20" i="3"/>
  <c r="F383" i="7"/>
  <c r="I332" i="3"/>
  <c r="E184" i="7"/>
  <c r="J1640" i="7"/>
  <c r="F1715" i="7"/>
  <c r="M2353" i="7"/>
  <c r="J1628" i="7"/>
  <c r="D3541" i="7"/>
  <c r="M565" i="7"/>
  <c r="J1985" i="7"/>
  <c r="E173" i="7"/>
  <c r="J195" i="7"/>
  <c r="G209" i="7"/>
  <c r="J360" i="7"/>
  <c r="G1285" i="7"/>
  <c r="D4612" i="7"/>
  <c r="K1302" i="7"/>
  <c r="F353" i="3"/>
  <c r="G6" i="7"/>
  <c r="L122" i="3"/>
  <c r="F902" i="7"/>
  <c r="E2208" i="7"/>
  <c r="L192" i="3"/>
  <c r="H626" i="7"/>
  <c r="G474" i="3"/>
  <c r="E173" i="3"/>
  <c r="D231" i="3"/>
  <c r="M3701" i="7"/>
  <c r="F237" i="3"/>
  <c r="D1361" i="7"/>
  <c r="H1312" i="7"/>
  <c r="F1602" i="7"/>
  <c r="D2695" i="7"/>
  <c r="D1538" i="7"/>
  <c r="I1178" i="7"/>
  <c r="J73" i="7"/>
  <c r="D2810" i="7"/>
  <c r="H497" i="7"/>
  <c r="M1838" i="7"/>
  <c r="H238" i="3"/>
  <c r="H2953" i="7"/>
  <c r="D354" i="7"/>
  <c r="D4316" i="7"/>
  <c r="M1320" i="7"/>
  <c r="J2283" i="7"/>
  <c r="L203" i="7"/>
  <c r="D4307" i="7"/>
  <c r="D2796" i="7"/>
  <c r="L376" i="7"/>
  <c r="H22" i="3"/>
  <c r="L2847" i="7"/>
  <c r="E245" i="7"/>
  <c r="D878" i="7"/>
  <c r="J430" i="3"/>
  <c r="E149" i="3"/>
  <c r="L714" i="7"/>
  <c r="J465" i="7"/>
  <c r="K1459" i="7"/>
  <c r="F446" i="7"/>
  <c r="J80" i="7"/>
  <c r="F495" i="7"/>
  <c r="I1593" i="7"/>
  <c r="D4807" i="7"/>
  <c r="J562" i="3"/>
  <c r="D2520" i="7"/>
  <c r="M1157" i="7"/>
  <c r="I240" i="7"/>
  <c r="F624" i="3"/>
  <c r="L2391" i="7"/>
  <c r="F408" i="3"/>
  <c r="L878" i="7"/>
  <c r="J701" i="7"/>
  <c r="F766" i="7"/>
  <c r="J1253" i="7"/>
  <c r="G1309" i="7"/>
  <c r="D2936" i="7"/>
  <c r="D3960" i="7"/>
  <c r="D54" i="3"/>
  <c r="D1868" i="7"/>
  <c r="K1067" i="7"/>
  <c r="L661" i="7"/>
  <c r="K1741" i="7"/>
  <c r="H257" i="3"/>
  <c r="D1492" i="7"/>
  <c r="K173" i="7"/>
  <c r="D191" i="7"/>
  <c r="M445" i="7"/>
  <c r="G791" i="7"/>
  <c r="M1016" i="7"/>
  <c r="J415" i="7"/>
  <c r="H222" i="7"/>
  <c r="D63" i="7"/>
  <c r="G650" i="7"/>
  <c r="K13" i="3"/>
  <c r="F1585" i="7"/>
  <c r="F2864" i="7"/>
  <c r="G1087" i="7"/>
  <c r="K823" i="7"/>
  <c r="D3270" i="7"/>
  <c r="J1175" i="7"/>
  <c r="E2041" i="7"/>
  <c r="K1715" i="7"/>
  <c r="E453" i="3"/>
  <c r="E1679" i="7"/>
  <c r="J522" i="3"/>
  <c r="I1475" i="7"/>
  <c r="I80" i="7"/>
  <c r="E677" i="7"/>
  <c r="F985" i="7"/>
  <c r="K3261" i="7"/>
  <c r="J892" i="7"/>
  <c r="M2923" i="7"/>
  <c r="M900" i="7"/>
  <c r="F101" i="7"/>
  <c r="L968" i="7"/>
  <c r="J2003" i="7"/>
  <c r="L1440" i="7"/>
  <c r="G2814" i="7"/>
  <c r="K1747" i="7"/>
  <c r="J1816" i="7"/>
  <c r="E2670" i="7"/>
  <c r="D514" i="7"/>
  <c r="D4291" i="7"/>
  <c r="F485" i="3"/>
  <c r="K583" i="7"/>
  <c r="D1295" i="7"/>
  <c r="J83" i="7"/>
  <c r="F415" i="3"/>
  <c r="K833" i="7"/>
  <c r="J1113" i="7"/>
  <c r="F2426" i="7"/>
  <c r="D1397" i="7"/>
  <c r="L42" i="7"/>
  <c r="D4327" i="7"/>
  <c r="G297" i="7"/>
  <c r="K1902" i="7"/>
  <c r="D4377" i="7"/>
  <c r="G118" i="3"/>
  <c r="D400" i="3"/>
  <c r="H13" i="3"/>
  <c r="D3919" i="7"/>
  <c r="H519" i="7"/>
  <c r="I549" i="3"/>
  <c r="H9" i="7"/>
  <c r="D595" i="7"/>
  <c r="G241" i="3"/>
  <c r="K105" i="3"/>
  <c r="C317" i="3"/>
  <c r="H156" i="7"/>
  <c r="G2234" i="7"/>
  <c r="D4188" i="7"/>
  <c r="K198" i="3"/>
  <c r="F222" i="3"/>
  <c r="G2159" i="7"/>
  <c r="M559" i="7"/>
  <c r="D4091" i="7"/>
  <c r="E1186" i="7"/>
  <c r="H1405" i="7"/>
  <c r="I2681" i="7"/>
  <c r="I1745" i="7"/>
  <c r="K1918" i="7"/>
  <c r="L965" i="7"/>
  <c r="D3460" i="7"/>
  <c r="G1258" i="7"/>
  <c r="J676" i="7"/>
  <c r="F1259" i="7"/>
  <c r="I28" i="7"/>
  <c r="D581" i="3"/>
  <c r="I186" i="7"/>
  <c r="J406" i="3"/>
  <c r="E820" i="7"/>
  <c r="F1103" i="7"/>
  <c r="M176" i="7"/>
  <c r="D4943" i="7"/>
  <c r="I514" i="7"/>
  <c r="G497" i="7"/>
  <c r="M2322" i="7"/>
  <c r="G426" i="7"/>
  <c r="E269" i="3"/>
  <c r="L1773" i="7"/>
  <c r="E102" i="3"/>
  <c r="D1429" i="7"/>
  <c r="F2360" i="7"/>
  <c r="J251" i="3"/>
  <c r="I1423" i="7"/>
  <c r="I395" i="3"/>
  <c r="G289" i="7"/>
  <c r="D4165" i="7"/>
  <c r="M2371" i="7"/>
  <c r="D3117" i="7"/>
  <c r="D3467" i="7"/>
  <c r="D3296" i="7"/>
  <c r="I367" i="7"/>
  <c r="E1187" i="7"/>
  <c r="K345" i="7"/>
  <c r="J1592" i="7"/>
  <c r="D1768" i="7"/>
  <c r="F1529" i="7"/>
  <c r="J3141" i="7"/>
  <c r="K1622" i="7"/>
  <c r="E1584" i="7"/>
  <c r="G284" i="3"/>
  <c r="L1599" i="7"/>
  <c r="L350" i="7"/>
  <c r="M1639" i="7"/>
  <c r="L892" i="7"/>
  <c r="G2625" i="7"/>
  <c r="E1052" i="7"/>
  <c r="H187" i="7"/>
  <c r="L67" i="7"/>
  <c r="I1909" i="7"/>
  <c r="L18" i="3"/>
  <c r="L374" i="7"/>
  <c r="L1167" i="7"/>
  <c r="I2336" i="7"/>
  <c r="F1087" i="7"/>
  <c r="M1199" i="7"/>
  <c r="F445" i="3"/>
  <c r="C46" i="3"/>
  <c r="A51" i="5" s="1"/>
  <c r="J2018" i="7"/>
  <c r="M2778" i="7"/>
  <c r="G439" i="7"/>
  <c r="E964" i="7"/>
  <c r="D492" i="3"/>
  <c r="I228" i="7"/>
  <c r="J545" i="7"/>
  <c r="G1611" i="7"/>
  <c r="D1358" i="7"/>
  <c r="F1785" i="7"/>
  <c r="E2044" i="7"/>
  <c r="K1285" i="7"/>
  <c r="D1309" i="7"/>
  <c r="M627" i="7"/>
  <c r="D189" i="7"/>
  <c r="G1151" i="7"/>
  <c r="E224" i="3"/>
  <c r="L1242" i="7"/>
  <c r="I840" i="7"/>
  <c r="I1238" i="7"/>
  <c r="F95" i="3"/>
  <c r="J536" i="3"/>
  <c r="K1343" i="7"/>
  <c r="D3721" i="7"/>
  <c r="M1000" i="7"/>
  <c r="G997" i="7"/>
  <c r="D2570" i="7"/>
  <c r="I441" i="7"/>
  <c r="J1567" i="7"/>
  <c r="K2007" i="7"/>
  <c r="J1967" i="7"/>
  <c r="I2116" i="7"/>
  <c r="D4715" i="7"/>
  <c r="H247" i="3"/>
  <c r="D4413" i="7"/>
  <c r="J1522" i="7"/>
  <c r="E868" i="7"/>
  <c r="E2445" i="7"/>
  <c r="I1247" i="7"/>
  <c r="L1658" i="7"/>
  <c r="E548" i="7"/>
  <c r="M1454" i="7"/>
  <c r="K617" i="3"/>
  <c r="J2247" i="7"/>
  <c r="K204" i="7"/>
  <c r="E942" i="7"/>
  <c r="I1081" i="7"/>
  <c r="G3344" i="7"/>
  <c r="L254" i="3"/>
  <c r="J462" i="3"/>
  <c r="E1965" i="7"/>
  <c r="K685" i="7"/>
  <c r="I1079" i="7"/>
  <c r="M1674" i="7"/>
  <c r="M2396" i="7"/>
  <c r="L1996" i="7"/>
  <c r="K1883" i="7"/>
  <c r="H1774" i="7"/>
  <c r="I1622" i="7"/>
  <c r="J1838" i="7"/>
  <c r="D898" i="7"/>
  <c r="K505" i="7"/>
  <c r="L1950" i="7"/>
  <c r="G987" i="7"/>
  <c r="M3040" i="7"/>
  <c r="D3413" i="7"/>
  <c r="I1426" i="7"/>
  <c r="I312" i="3"/>
  <c r="J1969" i="7"/>
  <c r="K859" i="7"/>
  <c r="D1747" i="7"/>
  <c r="E1595" i="7"/>
  <c r="E2302" i="7"/>
  <c r="F861" i="7"/>
  <c r="E2839" i="7"/>
  <c r="G3225" i="7"/>
  <c r="J1878" i="7"/>
  <c r="I1546" i="7"/>
  <c r="K276" i="3"/>
  <c r="M904" i="7"/>
  <c r="I550" i="3"/>
  <c r="L36" i="7"/>
  <c r="F3840" i="7"/>
  <c r="G115" i="3"/>
  <c r="L823" i="7"/>
  <c r="J443" i="7"/>
  <c r="L441" i="3"/>
  <c r="E122" i="7"/>
  <c r="I470" i="3"/>
  <c r="G3726" i="7"/>
  <c r="K2537" i="7"/>
  <c r="H451" i="3"/>
  <c r="E604" i="7"/>
  <c r="L164" i="3"/>
  <c r="C177" i="3"/>
  <c r="D4483" i="7"/>
  <c r="M111" i="7"/>
  <c r="H1224" i="7"/>
  <c r="K1111" i="7"/>
  <c r="D1630" i="7"/>
  <c r="L1816" i="7"/>
  <c r="F1508" i="7"/>
  <c r="D2377" i="7"/>
  <c r="M2581" i="7"/>
  <c r="F317" i="7"/>
  <c r="F618" i="3"/>
  <c r="M686" i="7"/>
  <c r="F350" i="3"/>
  <c r="J1209" i="7"/>
  <c r="D181" i="3"/>
  <c r="M1842" i="7"/>
  <c r="K1292" i="7"/>
  <c r="D3745" i="7"/>
  <c r="D3654" i="7"/>
  <c r="K1595" i="7"/>
  <c r="J342" i="3"/>
  <c r="H1831" i="7"/>
  <c r="H481" i="3"/>
  <c r="I1899" i="7"/>
  <c r="D1038" i="7"/>
  <c r="M1056" i="7"/>
  <c r="M732" i="7"/>
  <c r="G1838" i="7"/>
  <c r="D188" i="3"/>
  <c r="D3913" i="7"/>
  <c r="E1205" i="7"/>
  <c r="M2288" i="7"/>
  <c r="K810" i="7"/>
  <c r="F1523" i="7"/>
  <c r="E1871" i="7"/>
  <c r="L1097" i="7"/>
  <c r="D2344" i="7"/>
  <c r="D224" i="7"/>
  <c r="F101" i="3"/>
  <c r="I2934" i="7"/>
  <c r="D4447" i="7"/>
  <c r="F2449" i="7"/>
  <c r="D2660" i="7"/>
  <c r="L2008" i="7"/>
  <c r="G2626" i="7"/>
  <c r="D3715" i="7"/>
  <c r="L300" i="7"/>
  <c r="L190" i="7"/>
  <c r="D4027" i="7"/>
  <c r="G290" i="7"/>
  <c r="D389" i="7"/>
  <c r="H1611" i="7"/>
  <c r="E245" i="3"/>
  <c r="C548" i="3"/>
  <c r="J1944" i="7"/>
  <c r="I3002" i="7"/>
  <c r="I585" i="7"/>
  <c r="I2158" i="7"/>
  <c r="E127" i="3"/>
  <c r="F24" i="3"/>
  <c r="D4653" i="7"/>
  <c r="J551" i="7"/>
  <c r="H270" i="7"/>
  <c r="G2283" i="7"/>
  <c r="K2116" i="7"/>
  <c r="C114" i="3"/>
  <c r="G3254" i="7"/>
  <c r="I879" i="7"/>
  <c r="H1622" i="7"/>
  <c r="D615" i="7"/>
  <c r="H66" i="3"/>
  <c r="E345" i="7"/>
  <c r="I932" i="7"/>
  <c r="H413" i="7"/>
  <c r="K620" i="3"/>
  <c r="K449" i="7"/>
  <c r="G355" i="3"/>
  <c r="D4030" i="7"/>
  <c r="D2061" i="7"/>
  <c r="K614" i="3"/>
  <c r="D4036" i="7"/>
  <c r="J944" i="7"/>
  <c r="D779" i="7"/>
  <c r="L122" i="7"/>
  <c r="C432" i="3"/>
  <c r="G211" i="3"/>
  <c r="D2462" i="7"/>
  <c r="H439" i="3"/>
  <c r="D509" i="3"/>
  <c r="K734" i="7"/>
  <c r="M593" i="7"/>
  <c r="G133" i="7"/>
  <c r="M628" i="7"/>
  <c r="K394" i="7"/>
  <c r="F1238" i="7"/>
  <c r="G681" i="7"/>
  <c r="D4018" i="7"/>
  <c r="J1020" i="7"/>
  <c r="D417" i="3"/>
  <c r="H306" i="3"/>
  <c r="C288" i="3"/>
  <c r="M339" i="7"/>
  <c r="D2181" i="7"/>
  <c r="L677" i="7"/>
  <c r="J246" i="7"/>
  <c r="G1015" i="7"/>
  <c r="L582" i="3"/>
  <c r="I2093" i="7"/>
  <c r="E171" i="3"/>
  <c r="J537" i="3"/>
  <c r="J1034" i="7"/>
  <c r="D521" i="3"/>
  <c r="D735" i="7"/>
  <c r="K391" i="3"/>
  <c r="G2294" i="7"/>
  <c r="D893" i="7"/>
  <c r="F616" i="3"/>
  <c r="J624" i="7"/>
  <c r="J394" i="3"/>
  <c r="F62" i="7"/>
  <c r="D4948" i="7"/>
  <c r="F924" i="7"/>
  <c r="I200" i="3"/>
  <c r="F1699" i="7"/>
  <c r="D1467" i="7"/>
  <c r="L1420" i="7"/>
  <c r="G2659" i="7"/>
  <c r="D3356" i="7"/>
  <c r="E1850" i="7"/>
  <c r="F158" i="7"/>
  <c r="G1072" i="7"/>
  <c r="K1127" i="7"/>
  <c r="H521" i="3"/>
  <c r="D3177" i="7"/>
  <c r="D155" i="7"/>
  <c r="L183" i="7"/>
  <c r="D3200" i="7"/>
  <c r="D2430" i="7"/>
  <c r="M276" i="7"/>
  <c r="F897" i="7"/>
  <c r="F31" i="7"/>
  <c r="K500" i="3"/>
  <c r="D2808" i="7"/>
  <c r="C311" i="3"/>
  <c r="J94" i="3"/>
  <c r="K3719" i="7"/>
  <c r="G743" i="7"/>
  <c r="I2189" i="7"/>
  <c r="C86" i="3"/>
  <c r="G2028" i="7"/>
  <c r="G952" i="7"/>
  <c r="G358" i="7"/>
  <c r="L58" i="3"/>
  <c r="K2463" i="7"/>
  <c r="E253" i="7"/>
  <c r="D1664" i="7"/>
  <c r="H556" i="3"/>
  <c r="D3601" i="7"/>
  <c r="L1521" i="7"/>
  <c r="K122" i="3"/>
  <c r="J489" i="3"/>
  <c r="F665" i="7"/>
  <c r="M76" i="7"/>
  <c r="M3408" i="7"/>
  <c r="K309" i="7"/>
  <c r="E1031" i="7"/>
  <c r="K2276" i="7"/>
  <c r="D2667" i="7"/>
  <c r="J2320" i="7"/>
  <c r="K445" i="7"/>
  <c r="F583" i="7"/>
  <c r="M2270" i="7"/>
  <c r="I1974" i="7"/>
  <c r="M2536" i="7"/>
  <c r="C273" i="3"/>
  <c r="I1106" i="7"/>
  <c r="G2165" i="7"/>
  <c r="E746" i="7"/>
  <c r="I30" i="3"/>
  <c r="D2321" i="7"/>
  <c r="E3002" i="7"/>
  <c r="H1987" i="7"/>
  <c r="J347" i="7"/>
  <c r="H320" i="7"/>
  <c r="L704" i="7"/>
  <c r="H1242" i="7"/>
  <c r="M577" i="7"/>
  <c r="D1854" i="7"/>
  <c r="H1576" i="7"/>
  <c r="L404" i="7"/>
  <c r="C277" i="3"/>
  <c r="F1748" i="7"/>
  <c r="I3140" i="7"/>
  <c r="K2381" i="7"/>
  <c r="M216" i="7"/>
  <c r="M1165" i="7"/>
  <c r="G238" i="3"/>
  <c r="M1740" i="7"/>
  <c r="D1404" i="7"/>
  <c r="D875" i="7"/>
  <c r="D567" i="3"/>
  <c r="K193" i="3"/>
  <c r="D2172" i="7"/>
  <c r="E1402" i="7"/>
  <c r="D2958" i="7"/>
  <c r="D1584" i="7"/>
  <c r="F608" i="7"/>
  <c r="J836" i="7"/>
  <c r="L409" i="3"/>
  <c r="D3135" i="7"/>
  <c r="D3732" i="7"/>
  <c r="F284" i="7"/>
  <c r="F338" i="3"/>
  <c r="G351" i="7"/>
  <c r="E310" i="3"/>
  <c r="J571" i="3"/>
  <c r="J15" i="7"/>
  <c r="D4846" i="7"/>
  <c r="E1085" i="7"/>
  <c r="D2697" i="7"/>
  <c r="D372" i="3"/>
  <c r="I223" i="3"/>
  <c r="K137" i="3"/>
  <c r="L440" i="7"/>
  <c r="K2013" i="7"/>
  <c r="L1154" i="7"/>
  <c r="G2753" i="7"/>
  <c r="M2418" i="7"/>
  <c r="G205" i="3"/>
  <c r="J1121" i="7"/>
  <c r="L500" i="3"/>
  <c r="I752" i="7"/>
  <c r="F314" i="3"/>
  <c r="D953" i="7"/>
  <c r="I1746" i="7"/>
  <c r="L310" i="7"/>
  <c r="E343" i="3"/>
  <c r="L3375" i="7"/>
  <c r="G750" i="7"/>
  <c r="H307" i="7"/>
  <c r="J530" i="7"/>
  <c r="G383" i="3"/>
  <c r="D2739" i="7"/>
  <c r="I2454" i="7"/>
  <c r="D4482" i="7"/>
  <c r="D4712" i="7"/>
  <c r="D1683" i="7"/>
  <c r="L175" i="3"/>
  <c r="J154" i="7"/>
  <c r="I2113" i="7"/>
  <c r="M2002" i="7"/>
  <c r="M943" i="7"/>
  <c r="E53" i="3"/>
  <c r="G1210" i="7"/>
  <c r="F268" i="7"/>
  <c r="D4145" i="7"/>
  <c r="L872" i="7"/>
  <c r="J1855" i="7"/>
  <c r="D4500" i="7"/>
  <c r="K67" i="3"/>
  <c r="D1282" i="7"/>
  <c r="I526" i="3"/>
  <c r="E273" i="3"/>
  <c r="F1202" i="7"/>
  <c r="L1202" i="7"/>
  <c r="H717" i="7"/>
  <c r="F3204" i="7"/>
  <c r="L130" i="3"/>
  <c r="D2489" i="7"/>
  <c r="D1240" i="7"/>
  <c r="E1086" i="7"/>
  <c r="D2025" i="7"/>
  <c r="K80" i="3"/>
  <c r="E1166" i="7"/>
  <c r="G704" i="7"/>
  <c r="L453" i="3"/>
  <c r="H1141" i="7"/>
  <c r="E2706" i="7"/>
  <c r="M1044" i="7"/>
  <c r="F1040" i="7"/>
  <c r="D1369" i="7"/>
  <c r="K2745" i="7"/>
  <c r="H97" i="3"/>
  <c r="F1092" i="7"/>
  <c r="M1870" i="7"/>
  <c r="H1025" i="7"/>
  <c r="D1450" i="7"/>
  <c r="D2922" i="7"/>
  <c r="F1912" i="7"/>
  <c r="L201" i="7"/>
  <c r="G2106" i="7"/>
  <c r="G2758" i="7"/>
  <c r="L1277" i="7"/>
  <c r="J786" i="7"/>
  <c r="H1850" i="7"/>
  <c r="F491" i="7"/>
  <c r="I228" i="3"/>
  <c r="G979" i="7"/>
  <c r="M3012" i="7"/>
  <c r="K616" i="3"/>
  <c r="F2495" i="7"/>
  <c r="H885" i="7"/>
  <c r="E534" i="3"/>
  <c r="D3591" i="7"/>
  <c r="D2162" i="7"/>
  <c r="M179" i="7"/>
  <c r="D899" i="7"/>
  <c r="D194" i="7"/>
  <c r="I696" i="7"/>
  <c r="L852" i="7"/>
  <c r="J415" i="3"/>
  <c r="F1932" i="7"/>
  <c r="D34" i="3"/>
  <c r="D1851" i="7"/>
  <c r="E1555" i="7"/>
  <c r="D2340" i="7"/>
  <c r="G751" i="7"/>
  <c r="J1800" i="7"/>
  <c r="J217" i="7"/>
  <c r="E892" i="7"/>
  <c r="D198" i="7"/>
  <c r="L447" i="7"/>
  <c r="D495" i="3"/>
  <c r="D4489" i="7"/>
  <c r="D4622" i="7"/>
  <c r="D2649" i="7"/>
  <c r="F518" i="3"/>
  <c r="D1230" i="7"/>
  <c r="F359" i="3"/>
  <c r="D4502" i="7"/>
  <c r="D1150" i="7"/>
  <c r="C44" i="3"/>
  <c r="A49" i="5" s="1"/>
  <c r="F2277" i="7"/>
  <c r="L645" i="7"/>
  <c r="J1980" i="7"/>
  <c r="D3092" i="7"/>
  <c r="F2021" i="7"/>
  <c r="E1462" i="7"/>
  <c r="D3" i="7"/>
  <c r="I569" i="3"/>
  <c r="C427" i="3"/>
  <c r="E1789" i="7"/>
  <c r="H108" i="3"/>
  <c r="D1770" i="7"/>
  <c r="E19" i="3"/>
  <c r="E1826" i="7"/>
  <c r="D396" i="7"/>
  <c r="F1871" i="7"/>
  <c r="D2026" i="7"/>
  <c r="C275" i="3"/>
  <c r="I382" i="3"/>
  <c r="I1020" i="7"/>
  <c r="D555" i="3"/>
  <c r="H95" i="7"/>
  <c r="E142" i="3"/>
  <c r="H288" i="7"/>
  <c r="G846" i="7"/>
  <c r="G65" i="7"/>
  <c r="L142" i="7"/>
  <c r="K478" i="3"/>
  <c r="M1294" i="7"/>
  <c r="M881" i="7"/>
  <c r="J2208" i="7"/>
  <c r="C188" i="3"/>
  <c r="D3094" i="7"/>
  <c r="D450" i="7"/>
  <c r="L1022" i="7"/>
  <c r="G1945" i="7"/>
  <c r="M596" i="7"/>
  <c r="H1256" i="7"/>
  <c r="E201" i="7"/>
  <c r="K1714" i="7"/>
  <c r="G2154" i="7"/>
  <c r="L1014" i="7"/>
  <c r="M258" i="7"/>
  <c r="K350" i="7"/>
  <c r="D2049" i="7"/>
  <c r="D4870" i="7"/>
  <c r="E1345" i="7"/>
  <c r="D4167" i="7"/>
  <c r="I113" i="3"/>
  <c r="M273" i="7"/>
  <c r="K1462" i="7"/>
  <c r="J2742" i="7"/>
  <c r="J2765" i="7"/>
  <c r="H1347" i="7"/>
  <c r="F2286" i="7"/>
  <c r="L2525" i="7"/>
  <c r="H58" i="7"/>
  <c r="M31" i="7"/>
  <c r="G391" i="3"/>
  <c r="L223" i="7"/>
  <c r="D1658" i="7"/>
  <c r="G349" i="3"/>
  <c r="M2894" i="7"/>
  <c r="F386" i="7"/>
  <c r="L1211" i="7"/>
  <c r="F2833" i="7"/>
  <c r="I2385" i="7"/>
  <c r="E1496" i="7"/>
  <c r="D4901" i="7"/>
  <c r="K305" i="7"/>
  <c r="G609" i="3"/>
  <c r="J981" i="7"/>
  <c r="C283" i="3"/>
  <c r="L779" i="7"/>
  <c r="F1945" i="7"/>
  <c r="I1987" i="7"/>
  <c r="D287" i="3"/>
  <c r="L701" i="7"/>
  <c r="H443" i="7"/>
  <c r="M1646" i="7"/>
  <c r="E1743" i="7"/>
  <c r="M1403" i="7"/>
  <c r="M1439" i="7"/>
  <c r="D3184" i="7"/>
  <c r="M1024" i="7"/>
  <c r="L1226" i="7"/>
  <c r="H594" i="3"/>
  <c r="K456" i="7"/>
  <c r="G2067" i="7"/>
  <c r="F1994" i="7"/>
  <c r="M1963" i="7"/>
  <c r="E1812" i="7"/>
  <c r="E308" i="3"/>
  <c r="J1834" i="7"/>
  <c r="H436" i="7"/>
  <c r="G110" i="7"/>
  <c r="J2194" i="7"/>
  <c r="H736" i="7"/>
  <c r="H2558" i="7"/>
  <c r="K464" i="7"/>
  <c r="E1964" i="7"/>
  <c r="K1035" i="7"/>
  <c r="D2676" i="7"/>
  <c r="I33" i="3"/>
  <c r="I242" i="3"/>
  <c r="J1281" i="7"/>
  <c r="D2491" i="7"/>
  <c r="F312" i="3"/>
  <c r="M1438" i="7"/>
  <c r="M1217" i="7"/>
  <c r="I439" i="3"/>
  <c r="K102" i="3"/>
  <c r="D1239" i="7"/>
  <c r="F198" i="3"/>
  <c r="L1536" i="7"/>
  <c r="G522" i="3"/>
  <c r="E1668" i="7"/>
  <c r="E1853" i="7"/>
  <c r="L535" i="7"/>
  <c r="K770" i="7"/>
  <c r="E702" i="7"/>
  <c r="D691" i="7"/>
  <c r="F1995" i="7"/>
  <c r="H145" i="3"/>
  <c r="H1648" i="7"/>
  <c r="E2349" i="7"/>
  <c r="D271" i="3"/>
  <c r="K1730" i="7"/>
  <c r="F929" i="7"/>
  <c r="H665" i="7"/>
  <c r="L200" i="7"/>
  <c r="H402" i="7"/>
  <c r="I1142" i="7"/>
  <c r="H904" i="7"/>
  <c r="J996" i="7"/>
  <c r="F828" i="7"/>
  <c r="E2135" i="7"/>
  <c r="M2164" i="7"/>
  <c r="H1907" i="7"/>
  <c r="J2770" i="7"/>
  <c r="L933" i="7"/>
  <c r="D1518" i="7"/>
  <c r="H1170" i="7"/>
  <c r="H1619" i="7"/>
  <c r="L1526" i="7"/>
  <c r="H1244" i="7"/>
  <c r="L1864" i="7"/>
  <c r="M1896" i="7"/>
  <c r="J874" i="7"/>
  <c r="D2363" i="7"/>
  <c r="D4367" i="7"/>
  <c r="I190" i="3"/>
  <c r="D309" i="3"/>
  <c r="D1069" i="7"/>
  <c r="D1901" i="7"/>
  <c r="D597" i="3"/>
  <c r="D1961" i="7"/>
  <c r="E354" i="3"/>
  <c r="K2299" i="7"/>
  <c r="M1035" i="7"/>
  <c r="I630" i="7"/>
  <c r="H335" i="3"/>
  <c r="J483" i="3"/>
  <c r="H1163" i="7"/>
  <c r="D3191" i="7"/>
  <c r="D225" i="3"/>
  <c r="H126" i="7"/>
  <c r="G192" i="3"/>
  <c r="D3039" i="7"/>
  <c r="D3388" i="7"/>
  <c r="G402" i="7"/>
  <c r="D854" i="7"/>
  <c r="D4925" i="7"/>
  <c r="M61" i="7"/>
  <c r="K982" i="7"/>
  <c r="D1628" i="7"/>
  <c r="D1726" i="7"/>
  <c r="E393" i="3"/>
  <c r="L2303" i="7"/>
  <c r="E360" i="3"/>
  <c r="I318" i="7"/>
  <c r="H361" i="7"/>
  <c r="H2538" i="7"/>
  <c r="L1443" i="7"/>
  <c r="M691" i="7"/>
  <c r="D2455" i="7"/>
  <c r="C289" i="3"/>
  <c r="D184" i="3"/>
  <c r="C441" i="3"/>
  <c r="D4596" i="7"/>
  <c r="C610" i="3"/>
  <c r="K366" i="3"/>
  <c r="E21" i="3"/>
  <c r="D2698" i="7"/>
  <c r="L334" i="7"/>
  <c r="J905" i="7"/>
  <c r="L455" i="3"/>
  <c r="C20" i="3"/>
  <c r="A25" i="5" s="1"/>
  <c r="G560" i="7"/>
  <c r="D2247" i="7"/>
  <c r="M1034" i="7"/>
  <c r="D1866" i="7"/>
  <c r="K1367" i="7"/>
  <c r="F364" i="3"/>
  <c r="H85" i="7"/>
  <c r="E1240" i="7"/>
  <c r="J1331" i="7"/>
  <c r="D1964" i="7"/>
  <c r="D1432" i="7"/>
  <c r="E633" i="7"/>
  <c r="D3595" i="7"/>
  <c r="D4231" i="7"/>
  <c r="J2606" i="7"/>
  <c r="G1083" i="7"/>
  <c r="D1070" i="7"/>
  <c r="E849" i="7"/>
  <c r="G373" i="7"/>
  <c r="K463" i="7"/>
  <c r="L303" i="3"/>
  <c r="D593" i="7"/>
  <c r="I344" i="7"/>
  <c r="D3362" i="7"/>
  <c r="D3890" i="7"/>
  <c r="I326" i="3"/>
  <c r="I541" i="7"/>
  <c r="K2228" i="7"/>
  <c r="D4073" i="7"/>
  <c r="D4452" i="7"/>
  <c r="D4615" i="7"/>
  <c r="M351" i="7"/>
  <c r="H2622" i="7"/>
  <c r="G2891" i="7"/>
  <c r="I2258" i="7"/>
  <c r="K1676" i="7"/>
  <c r="J19" i="7"/>
  <c r="D781" i="7"/>
  <c r="I34" i="7"/>
  <c r="E86" i="3"/>
  <c r="M758" i="7"/>
  <c r="M19" i="7"/>
  <c r="I29" i="7"/>
  <c r="I1886" i="7"/>
  <c r="D1699" i="7"/>
  <c r="D2495" i="7"/>
  <c r="K73" i="7"/>
  <c r="K8" i="7"/>
  <c r="G228" i="3"/>
  <c r="D1989" i="7"/>
  <c r="G1048" i="7"/>
  <c r="E1397" i="7"/>
  <c r="F1436" i="7"/>
  <c r="C126" i="3"/>
  <c r="D3538" i="7"/>
  <c r="D206" i="3"/>
  <c r="H219" i="3"/>
  <c r="J46" i="3"/>
  <c r="K332" i="3"/>
  <c r="J375" i="7"/>
  <c r="G1154" i="7"/>
  <c r="L212" i="7"/>
  <c r="J613" i="3"/>
  <c r="D2615" i="7"/>
  <c r="D3928" i="7"/>
  <c r="H1575" i="7"/>
  <c r="J850" i="7"/>
  <c r="D414" i="7"/>
  <c r="C418" i="3"/>
  <c r="K448" i="3"/>
  <c r="L223" i="3"/>
  <c r="D4645" i="7"/>
  <c r="L1827" i="7"/>
  <c r="F1032" i="7"/>
  <c r="G1568" i="7"/>
  <c r="J698" i="7"/>
  <c r="E592" i="3"/>
  <c r="E349" i="7"/>
  <c r="D4774" i="7"/>
  <c r="G1106" i="7"/>
  <c r="E1062" i="7"/>
  <c r="H318" i="3"/>
  <c r="G1344" i="7"/>
  <c r="J789" i="7"/>
  <c r="D619" i="3"/>
  <c r="E220" i="3"/>
  <c r="D496" i="3"/>
  <c r="F500" i="3"/>
  <c r="L587" i="7"/>
  <c r="E1075" i="7"/>
  <c r="L182" i="3"/>
  <c r="D3190" i="7"/>
  <c r="K938" i="7"/>
  <c r="K1931" i="7"/>
  <c r="L15" i="3"/>
  <c r="M1049" i="7"/>
  <c r="K588" i="7"/>
  <c r="M301" i="7"/>
  <c r="D280" i="7"/>
  <c r="L485" i="7"/>
  <c r="H957" i="7"/>
  <c r="M326" i="7"/>
  <c r="D2389" i="7"/>
  <c r="D3546" i="7"/>
  <c r="K1202" i="7"/>
  <c r="J55" i="7"/>
  <c r="H684" i="7"/>
  <c r="F189" i="7"/>
  <c r="L1173" i="7"/>
  <c r="G157" i="7"/>
  <c r="F1139" i="7"/>
  <c r="H2684" i="7"/>
  <c r="K480" i="7"/>
  <c r="D1319" i="7"/>
  <c r="I96" i="7"/>
  <c r="G1969" i="7"/>
  <c r="L2374" i="7"/>
  <c r="I1982" i="7"/>
  <c r="J1544" i="7"/>
  <c r="H404" i="7"/>
  <c r="L24" i="3"/>
  <c r="D903" i="7"/>
  <c r="K468" i="3"/>
  <c r="H1239" i="7"/>
  <c r="D4739" i="7"/>
  <c r="H1083" i="7"/>
  <c r="J2034" i="7"/>
  <c r="C368" i="3"/>
  <c r="E528" i="7"/>
  <c r="K146" i="3"/>
  <c r="F1640" i="7"/>
  <c r="J1130" i="7"/>
  <c r="L483" i="3"/>
  <c r="D3226" i="7"/>
  <c r="E114" i="7"/>
  <c r="K1763" i="7"/>
  <c r="J1241" i="7"/>
  <c r="M578" i="7"/>
  <c r="L270" i="3"/>
  <c r="E3183" i="7"/>
  <c r="J108" i="7"/>
  <c r="I972" i="7"/>
  <c r="D943" i="7"/>
  <c r="F983" i="7"/>
  <c r="E1381" i="7"/>
  <c r="J615" i="3"/>
  <c r="E475" i="3"/>
  <c r="F272" i="7"/>
  <c r="K655" i="7"/>
  <c r="L3654" i="7"/>
  <c r="D850" i="7"/>
  <c r="I383" i="3"/>
  <c r="D787" i="7"/>
  <c r="D2001" i="7"/>
  <c r="L1100" i="7"/>
  <c r="K581" i="3"/>
  <c r="M1938" i="7"/>
  <c r="M44" i="7"/>
  <c r="H380" i="3"/>
  <c r="D3508" i="7"/>
  <c r="K3979" i="7"/>
  <c r="F2317" i="7"/>
  <c r="H561" i="7"/>
  <c r="F2278" i="7"/>
  <c r="I44" i="3"/>
  <c r="D4743" i="7"/>
  <c r="D434" i="7"/>
  <c r="H400" i="3"/>
  <c r="K2152" i="7"/>
  <c r="K201" i="3"/>
  <c r="G3074" i="7"/>
  <c r="K1599" i="7"/>
  <c r="K433" i="3"/>
  <c r="H1069" i="7"/>
  <c r="E488" i="7"/>
  <c r="M1911" i="7"/>
  <c r="J303" i="3"/>
  <c r="H1333" i="7"/>
  <c r="L811" i="7"/>
  <c r="E1005" i="7"/>
  <c r="D242" i="3"/>
  <c r="M1052" i="7"/>
  <c r="J218" i="7"/>
  <c r="K466" i="7"/>
  <c r="L1472" i="7"/>
  <c r="D375" i="3"/>
  <c r="D1226" i="7"/>
  <c r="K96" i="3"/>
  <c r="G273" i="3"/>
  <c r="D2896" i="7"/>
  <c r="C426" i="3"/>
  <c r="I43" i="3"/>
  <c r="D563" i="3"/>
  <c r="E622" i="3"/>
  <c r="D579" i="7"/>
  <c r="D2633" i="7"/>
  <c r="L966" i="7"/>
  <c r="K2602" i="7"/>
  <c r="K19" i="7"/>
  <c r="K997" i="7"/>
  <c r="I1203" i="7"/>
  <c r="L36" i="3"/>
  <c r="J385" i="3"/>
  <c r="K267" i="7"/>
  <c r="L371" i="3"/>
  <c r="G100" i="3"/>
  <c r="E1431" i="7"/>
  <c r="L30" i="7"/>
  <c r="I257" i="7"/>
  <c r="D1434" i="7"/>
  <c r="M535" i="7"/>
  <c r="H1681" i="7"/>
  <c r="C570" i="3"/>
  <c r="F386" i="3"/>
  <c r="H1220" i="7"/>
  <c r="F409" i="7"/>
  <c r="G862" i="7"/>
  <c r="F554" i="3"/>
  <c r="E2696" i="7"/>
  <c r="G653" i="7"/>
  <c r="D1033" i="7"/>
  <c r="K196" i="3"/>
  <c r="F483" i="7"/>
  <c r="L553" i="7"/>
  <c r="C344" i="3"/>
  <c r="J234" i="7"/>
  <c r="I1771" i="7"/>
  <c r="M623" i="7"/>
  <c r="L182" i="7"/>
  <c r="J1178" i="7"/>
  <c r="D2650" i="7"/>
  <c r="D4341" i="7"/>
  <c r="G2034" i="7"/>
  <c r="F408" i="7"/>
  <c r="M2149" i="7"/>
  <c r="L1731" i="7"/>
  <c r="G663" i="7"/>
  <c r="J1242" i="7"/>
  <c r="D907" i="7"/>
  <c r="D1393" i="7"/>
  <c r="D1173" i="7"/>
  <c r="M86" i="7"/>
  <c r="K89" i="7"/>
  <c r="H425" i="3"/>
  <c r="M1657" i="7"/>
  <c r="H3341" i="7"/>
  <c r="J23" i="7"/>
  <c r="E381" i="7"/>
  <c r="D2436" i="7"/>
  <c r="G396" i="7"/>
  <c r="F794" i="7"/>
  <c r="L99" i="3"/>
  <c r="F858" i="7"/>
  <c r="D2024" i="7"/>
  <c r="D1108" i="7"/>
  <c r="J1283" i="7"/>
  <c r="D2123" i="7"/>
  <c r="F1535" i="7"/>
  <c r="L2492" i="7"/>
  <c r="D516" i="7"/>
  <c r="G68" i="3"/>
  <c r="L2167" i="7"/>
  <c r="K280" i="7"/>
  <c r="F684" i="7"/>
  <c r="E1042" i="7"/>
  <c r="M197" i="7"/>
  <c r="G962" i="7"/>
  <c r="F1607" i="7"/>
  <c r="E740" i="7"/>
  <c r="F1033" i="7"/>
  <c r="I1257" i="7"/>
  <c r="L1331" i="7"/>
  <c r="I1171" i="7"/>
  <c r="L1772" i="7"/>
  <c r="D3675" i="7"/>
  <c r="E246" i="7"/>
  <c r="F1042" i="7"/>
  <c r="D2390" i="7"/>
  <c r="D3510" i="7"/>
  <c r="K1569" i="7"/>
  <c r="M1494" i="7"/>
  <c r="J136" i="7"/>
  <c r="C165" i="3"/>
  <c r="L1076" i="7"/>
  <c r="F406" i="7"/>
  <c r="E1703" i="7"/>
  <c r="J138" i="7"/>
  <c r="L2094" i="7"/>
  <c r="E1636" i="7"/>
  <c r="G2041" i="7"/>
  <c r="D180" i="7"/>
  <c r="I546" i="3"/>
  <c r="I958" i="7"/>
  <c r="D432" i="7"/>
  <c r="H384" i="3"/>
  <c r="H1326" i="7"/>
  <c r="L467" i="3"/>
  <c r="I662" i="7"/>
  <c r="D24" i="3"/>
  <c r="J740" i="7"/>
  <c r="D4344" i="7"/>
  <c r="E1549" i="7"/>
  <c r="G761" i="7"/>
  <c r="F138" i="7"/>
  <c r="E147" i="3"/>
  <c r="J1032" i="7"/>
  <c r="M838" i="7"/>
  <c r="D550" i="7"/>
  <c r="D119" i="7"/>
  <c r="K520" i="3"/>
  <c r="E69" i="3"/>
  <c r="I850" i="7"/>
  <c r="E2054" i="7"/>
  <c r="L406" i="7"/>
  <c r="I1177" i="7"/>
  <c r="E940" i="7"/>
  <c r="F3051" i="7"/>
  <c r="I893" i="7"/>
  <c r="G343" i="7"/>
  <c r="D2830" i="7"/>
  <c r="D230" i="7"/>
  <c r="J248" i="3"/>
  <c r="I604" i="3"/>
  <c r="E884" i="7"/>
  <c r="J549" i="7"/>
  <c r="F1197" i="7"/>
  <c r="J1397" i="7"/>
  <c r="K1296" i="7"/>
  <c r="G106" i="3"/>
  <c r="I3" i="7"/>
  <c r="L145" i="7"/>
  <c r="F316" i="7"/>
  <c r="E2200" i="7"/>
  <c r="D3872" i="7"/>
  <c r="G1359" i="7"/>
  <c r="F19" i="7"/>
  <c r="E186" i="7"/>
  <c r="F1317" i="7"/>
  <c r="G92" i="3"/>
  <c r="F2397" i="7"/>
  <c r="J1825" i="7"/>
  <c r="L255" i="7"/>
  <c r="K37" i="7"/>
  <c r="J375" i="3"/>
  <c r="L501" i="3"/>
  <c r="I1900" i="7"/>
  <c r="G108" i="7"/>
  <c r="J51" i="7"/>
  <c r="G431" i="3"/>
  <c r="M1436" i="7"/>
  <c r="I1184" i="7"/>
  <c r="J228" i="7"/>
  <c r="J101" i="3"/>
  <c r="I153" i="7"/>
  <c r="L346" i="3"/>
  <c r="H863" i="7"/>
  <c r="J450" i="3"/>
  <c r="C130" i="3"/>
  <c r="I1058" i="7"/>
  <c r="E419" i="7"/>
  <c r="K547" i="3"/>
  <c r="H1777" i="7"/>
  <c r="D4090" i="7"/>
  <c r="D107" i="7"/>
  <c r="H1050" i="7"/>
  <c r="D3385" i="7"/>
  <c r="I141" i="7"/>
  <c r="G438" i="7"/>
  <c r="G416" i="3"/>
  <c r="J1404" i="7"/>
  <c r="G2031" i="7"/>
  <c r="I1718" i="7"/>
  <c r="L271" i="7"/>
  <c r="H3482" i="7"/>
  <c r="K697" i="7"/>
  <c r="K1592" i="7"/>
  <c r="H1160" i="7"/>
  <c r="H1381" i="7"/>
  <c r="D4878" i="7"/>
  <c r="K1402" i="7"/>
  <c r="K1212" i="7"/>
  <c r="E527" i="7"/>
  <c r="F474" i="3"/>
  <c r="J1852" i="7"/>
  <c r="G1191" i="7"/>
  <c r="J1839" i="7"/>
  <c r="J1768" i="7"/>
  <c r="M2225" i="7"/>
  <c r="I250" i="3"/>
  <c r="G260" i="7"/>
  <c r="G705" i="7"/>
  <c r="H2661" i="7"/>
  <c r="I2208" i="7"/>
  <c r="G995" i="7"/>
  <c r="J1323" i="7"/>
  <c r="K291" i="3"/>
  <c r="C473" i="3"/>
  <c r="C184" i="3"/>
  <c r="I1463" i="7"/>
  <c r="K61" i="7"/>
  <c r="D59" i="3"/>
  <c r="G1257" i="7"/>
  <c r="G474" i="7"/>
  <c r="I714" i="7"/>
  <c r="G1149" i="7"/>
  <c r="K1227" i="7"/>
  <c r="M2198" i="7"/>
  <c r="L196" i="7"/>
  <c r="G2394" i="7"/>
  <c r="G136" i="3"/>
  <c r="I2060" i="7"/>
  <c r="E2380" i="7"/>
  <c r="E307" i="3"/>
  <c r="H1334" i="7"/>
  <c r="I1429" i="7"/>
  <c r="J1692" i="7"/>
  <c r="K613" i="3"/>
  <c r="F904" i="7"/>
  <c r="H3404" i="7"/>
  <c r="D3589" i="7"/>
  <c r="H219" i="7"/>
  <c r="I3096" i="7"/>
  <c r="I1601" i="7"/>
  <c r="G2465" i="7"/>
  <c r="I619" i="3"/>
  <c r="J1516" i="7"/>
  <c r="D1342" i="7"/>
  <c r="F2126" i="7"/>
  <c r="E1099" i="7"/>
  <c r="G452" i="7"/>
  <c r="G2232" i="7"/>
  <c r="G696" i="7"/>
  <c r="J566" i="3"/>
  <c r="J2797" i="7"/>
  <c r="I2273" i="7"/>
  <c r="G2178" i="7"/>
  <c r="G217" i="3"/>
  <c r="K668" i="7"/>
  <c r="E1008" i="7"/>
  <c r="G19" i="7"/>
  <c r="L900" i="7"/>
  <c r="L120" i="3"/>
  <c r="I860" i="7"/>
  <c r="K412" i="3"/>
  <c r="D71" i="7"/>
  <c r="I331" i="7"/>
  <c r="L1524" i="7"/>
  <c r="L2731" i="7"/>
  <c r="H117" i="7"/>
  <c r="H93" i="3"/>
  <c r="M896" i="7"/>
  <c r="L463" i="3"/>
  <c r="D577" i="7"/>
  <c r="M2476" i="7"/>
  <c r="D1942" i="7"/>
  <c r="M451" i="7"/>
  <c r="F770" i="7"/>
  <c r="F357" i="7"/>
  <c r="D1148" i="7"/>
  <c r="K1018" i="7"/>
  <c r="D4351" i="7"/>
  <c r="H171" i="3"/>
  <c r="E1852" i="7"/>
  <c r="M777" i="7"/>
  <c r="G1216" i="7"/>
  <c r="J2899" i="7"/>
  <c r="E393" i="7"/>
  <c r="G1858" i="7"/>
  <c r="M2130" i="7"/>
  <c r="I1434" i="7"/>
  <c r="D1025" i="7"/>
  <c r="D239" i="7"/>
  <c r="E256" i="3"/>
  <c r="M153" i="7"/>
  <c r="J155" i="3"/>
  <c r="J506" i="7"/>
  <c r="G308" i="7"/>
  <c r="D106" i="7"/>
  <c r="H1016" i="7"/>
  <c r="L255" i="3"/>
  <c r="H133" i="3"/>
  <c r="D2668" i="7"/>
  <c r="D3699" i="7"/>
  <c r="D2904" i="7"/>
  <c r="L559" i="3"/>
  <c r="M147" i="7"/>
  <c r="M519" i="7"/>
  <c r="E1996" i="7"/>
  <c r="E327" i="3"/>
  <c r="D234" i="7"/>
  <c r="G605" i="3"/>
  <c r="H323" i="3"/>
  <c r="I345" i="7"/>
  <c r="I1314" i="7"/>
  <c r="F116" i="3"/>
  <c r="L1597" i="7"/>
  <c r="D158" i="3"/>
  <c r="G1000" i="7"/>
  <c r="E96" i="7"/>
  <c r="G249" i="7"/>
  <c r="D554" i="3"/>
  <c r="L826" i="7"/>
  <c r="E150" i="7"/>
  <c r="I247" i="3"/>
  <c r="G2384" i="7"/>
  <c r="J319" i="3"/>
  <c r="C469" i="3"/>
  <c r="K511" i="7"/>
  <c r="H1186" i="7"/>
  <c r="I845" i="7"/>
  <c r="E1845" i="7"/>
  <c r="L1965" i="7"/>
  <c r="M2341" i="7"/>
  <c r="D211" i="7"/>
  <c r="L1050" i="7"/>
  <c r="D1029" i="7"/>
  <c r="E2012" i="7"/>
  <c r="F833" i="7"/>
  <c r="D962" i="7"/>
  <c r="J717" i="7"/>
  <c r="L3438" i="7"/>
  <c r="F1091" i="7"/>
  <c r="K1266" i="7"/>
  <c r="I495" i="3"/>
  <c r="H1998" i="7"/>
  <c r="J601" i="7"/>
  <c r="D139" i="7"/>
  <c r="G578" i="7"/>
  <c r="D4016" i="7"/>
  <c r="L611" i="3"/>
  <c r="D2679" i="7"/>
  <c r="F162" i="7"/>
  <c r="H615" i="7"/>
  <c r="C357" i="3"/>
  <c r="L88" i="7"/>
  <c r="J1322" i="7"/>
  <c r="E1428" i="7"/>
  <c r="I1273" i="7"/>
  <c r="H266" i="3"/>
  <c r="H14" i="7"/>
  <c r="M591" i="7"/>
  <c r="G8" i="3"/>
  <c r="H1031" i="7"/>
  <c r="K929" i="7"/>
  <c r="G181" i="7"/>
  <c r="F1803" i="7"/>
  <c r="G314" i="3"/>
  <c r="I79" i="3"/>
  <c r="E490" i="7"/>
  <c r="E306" i="3"/>
  <c r="H2038" i="7"/>
  <c r="K333" i="3"/>
  <c r="D4506" i="7"/>
  <c r="H1759" i="7"/>
  <c r="D2411" i="7"/>
  <c r="J551" i="3"/>
  <c r="D1894" i="7"/>
  <c r="L1343" i="7"/>
  <c r="J1412" i="7"/>
  <c r="I1430" i="7"/>
  <c r="D4578" i="7"/>
  <c r="H176" i="3"/>
  <c r="F1321" i="7"/>
  <c r="D1179" i="7"/>
  <c r="L1171" i="7"/>
  <c r="F1240" i="7"/>
  <c r="G938" i="7"/>
  <c r="D3061" i="7"/>
  <c r="D1985" i="7"/>
  <c r="J2675" i="7"/>
  <c r="D2125" i="7"/>
  <c r="J806" i="7"/>
  <c r="H316" i="7"/>
  <c r="F449" i="7"/>
  <c r="J768" i="7"/>
  <c r="M639" i="7"/>
  <c r="H1315" i="7"/>
  <c r="D4928" i="7"/>
  <c r="C316" i="3"/>
  <c r="E1035" i="7"/>
  <c r="J144" i="3"/>
  <c r="G1744" i="7"/>
  <c r="C321" i="3"/>
  <c r="G1698" i="7"/>
  <c r="E1118" i="7"/>
  <c r="H1785" i="7"/>
  <c r="D685" i="7"/>
  <c r="I1025" i="7"/>
  <c r="J851" i="7"/>
  <c r="K1847" i="7"/>
  <c r="L843" i="7"/>
  <c r="H148" i="7"/>
  <c r="I987" i="7"/>
  <c r="K316" i="3"/>
  <c r="D912" i="7"/>
  <c r="L2305" i="7"/>
  <c r="H1792" i="7"/>
  <c r="E277" i="3"/>
  <c r="H879" i="7"/>
  <c r="E1762" i="7"/>
  <c r="G2053" i="7"/>
  <c r="M1184" i="7"/>
  <c r="L1981" i="7"/>
  <c r="E1053" i="7"/>
  <c r="D2130" i="7"/>
  <c r="D311" i="7"/>
  <c r="K1113" i="7"/>
  <c r="F2109" i="7"/>
  <c r="D3236" i="7"/>
  <c r="E230" i="3"/>
  <c r="I443" i="7"/>
  <c r="D261" i="7"/>
  <c r="L2505" i="7"/>
  <c r="G1274" i="7"/>
  <c r="E574" i="3"/>
  <c r="K583" i="3"/>
  <c r="D2664" i="7"/>
  <c r="J644" i="7"/>
  <c r="G62" i="7"/>
  <c r="F145" i="7"/>
  <c r="L231" i="3"/>
  <c r="D3421" i="7"/>
  <c r="J1279" i="7"/>
  <c r="H377" i="3"/>
  <c r="D1095" i="7"/>
  <c r="G605" i="7"/>
  <c r="L1025" i="7"/>
  <c r="D4815" i="7"/>
  <c r="H294" i="3"/>
  <c r="D142" i="3"/>
  <c r="G497" i="3"/>
  <c r="C366" i="3"/>
  <c r="L408" i="3"/>
  <c r="I458" i="3"/>
  <c r="L367" i="7"/>
  <c r="D4857" i="7"/>
  <c r="H1289" i="7"/>
  <c r="L263" i="3"/>
  <c r="I439" i="7"/>
  <c r="L1689" i="7"/>
  <c r="F685" i="7"/>
  <c r="D2648" i="7"/>
  <c r="D1283" i="7"/>
  <c r="K52" i="7"/>
  <c r="J452" i="3"/>
  <c r="H595" i="7"/>
  <c r="G595" i="7"/>
  <c r="D1534" i="7"/>
  <c r="I726" i="7"/>
  <c r="D3437" i="7"/>
  <c r="L85" i="7"/>
  <c r="F69" i="3"/>
  <c r="M1474" i="7"/>
  <c r="G716" i="7"/>
  <c r="D759" i="7"/>
  <c r="J866" i="7"/>
  <c r="G327" i="3"/>
  <c r="D136" i="3"/>
  <c r="J174" i="3"/>
  <c r="J1042" i="7"/>
  <c r="M2348" i="7"/>
  <c r="D3622" i="7"/>
  <c r="G318" i="3"/>
  <c r="J419" i="7"/>
  <c r="K269" i="3"/>
  <c r="I1188" i="7"/>
  <c r="H955" i="7"/>
  <c r="K62" i="3"/>
  <c r="F282" i="3"/>
  <c r="G764" i="7"/>
  <c r="K377" i="3"/>
  <c r="G1342" i="7"/>
  <c r="K447" i="3"/>
  <c r="E1932" i="7"/>
  <c r="G1820" i="7"/>
  <c r="F2560" i="7"/>
  <c r="D739" i="7"/>
  <c r="K3818" i="7"/>
  <c r="M2942" i="7"/>
  <c r="L571" i="7"/>
  <c r="G224" i="7"/>
  <c r="I440" i="7"/>
  <c r="D567" i="7"/>
  <c r="M2238" i="7"/>
  <c r="D177" i="7"/>
  <c r="G71" i="7"/>
  <c r="E228" i="3"/>
  <c r="I507" i="3"/>
  <c r="M2" i="7"/>
  <c r="K9" i="8" s="1"/>
  <c r="I818" i="7"/>
  <c r="I2300" i="7"/>
  <c r="E2081" i="7"/>
  <c r="J117" i="7"/>
  <c r="K1408" i="7"/>
  <c r="G371" i="7"/>
  <c r="M1215" i="7"/>
  <c r="D1742" i="7"/>
  <c r="F856" i="7"/>
  <c r="F954" i="7"/>
  <c r="J1003" i="7"/>
  <c r="D326" i="3"/>
  <c r="E1446" i="7"/>
  <c r="E2097" i="7"/>
  <c r="I808" i="7"/>
  <c r="C581" i="3"/>
  <c r="I2548" i="7"/>
  <c r="E462" i="3"/>
  <c r="D4315" i="7"/>
  <c r="G198" i="3"/>
  <c r="J2499" i="7"/>
  <c r="I1084" i="7"/>
  <c r="G1697" i="7"/>
  <c r="J1018" i="7"/>
  <c r="I1195" i="7"/>
  <c r="M929" i="7"/>
  <c r="M1947" i="7"/>
  <c r="M607" i="7"/>
  <c r="H472" i="3"/>
  <c r="K411" i="3"/>
  <c r="L164" i="7"/>
  <c r="I80" i="3"/>
  <c r="E612" i="7"/>
  <c r="E1318" i="7"/>
  <c r="D424" i="7"/>
  <c r="L160" i="3"/>
  <c r="J384" i="3"/>
  <c r="F2114" i="7"/>
  <c r="M2333" i="7"/>
  <c r="L246" i="7"/>
  <c r="G267" i="7"/>
  <c r="M1096" i="7"/>
  <c r="I1617" i="7"/>
  <c r="E334" i="7"/>
  <c r="L558" i="7"/>
  <c r="J490" i="3"/>
  <c r="M1281" i="7"/>
  <c r="F2196" i="7"/>
  <c r="D1276" i="7"/>
  <c r="G89" i="3"/>
  <c r="F1605" i="7"/>
  <c r="L381" i="3"/>
  <c r="D4246" i="7"/>
  <c r="K139" i="3"/>
  <c r="J1428" i="7"/>
  <c r="H91" i="7"/>
  <c r="I560" i="7"/>
  <c r="K1881" i="7"/>
  <c r="F333" i="3"/>
  <c r="J518" i="7"/>
  <c r="F2245" i="7"/>
  <c r="D230" i="3"/>
  <c r="D2161" i="7"/>
  <c r="F1671" i="7"/>
  <c r="D3357" i="7"/>
  <c r="D3623" i="7"/>
  <c r="G206" i="7"/>
  <c r="D2206" i="7"/>
  <c r="D2834" i="7"/>
  <c r="M1633" i="7"/>
  <c r="L1153" i="7"/>
  <c r="K489" i="7"/>
  <c r="I485" i="3"/>
  <c r="J2131" i="7"/>
  <c r="E958" i="7"/>
  <c r="H1967" i="7"/>
  <c r="D1663" i="7"/>
  <c r="I404" i="3"/>
  <c r="G1564" i="7"/>
  <c r="G178" i="7"/>
  <c r="J1732" i="7"/>
  <c r="C390" i="3"/>
  <c r="J955" i="7"/>
  <c r="E1542" i="7"/>
  <c r="G70" i="3"/>
  <c r="G370" i="7"/>
  <c r="K436" i="7"/>
  <c r="C567" i="3"/>
  <c r="G641" i="7"/>
  <c r="C281" i="3"/>
  <c r="C409" i="3"/>
  <c r="E166" i="3"/>
  <c r="J1426" i="7"/>
  <c r="H346" i="7"/>
  <c r="F3024" i="7"/>
  <c r="D1810" i="7"/>
  <c r="D2562" i="7"/>
  <c r="H1100" i="7"/>
  <c r="G403" i="3"/>
  <c r="D1504" i="7"/>
  <c r="D3182" i="7"/>
  <c r="K431" i="3"/>
  <c r="I424" i="3"/>
  <c r="K632" i="7"/>
  <c r="D3156" i="7"/>
  <c r="M1231" i="7"/>
  <c r="G60" i="7"/>
  <c r="J183" i="3"/>
  <c r="K660" i="7"/>
  <c r="D2392" i="7"/>
  <c r="K93" i="3"/>
  <c r="G430" i="3"/>
  <c r="K2044" i="7"/>
  <c r="D38" i="3"/>
  <c r="F1182" i="7"/>
  <c r="L810" i="7"/>
  <c r="I576" i="7"/>
  <c r="J609" i="7"/>
  <c r="H1713" i="7"/>
  <c r="M1734" i="7"/>
  <c r="G1255" i="7"/>
  <c r="I1904" i="7"/>
  <c r="D4929" i="7"/>
  <c r="G1681" i="7"/>
  <c r="J549" i="3"/>
  <c r="H2382" i="7"/>
  <c r="E584" i="3"/>
  <c r="K1910" i="7"/>
  <c r="M1026" i="7"/>
  <c r="L3095" i="7"/>
  <c r="E711" i="7"/>
  <c r="L2852" i="7"/>
  <c r="I2352" i="7"/>
  <c r="E2238" i="7"/>
  <c r="K947" i="7"/>
  <c r="J1818" i="7"/>
  <c r="I1765" i="7"/>
  <c r="D1797" i="7"/>
  <c r="G1778" i="7"/>
  <c r="F1245" i="7"/>
  <c r="D1180" i="7"/>
  <c r="G693" i="7"/>
  <c r="F246" i="7"/>
  <c r="F54" i="3"/>
  <c r="F307" i="7"/>
  <c r="F104" i="7"/>
  <c r="C448" i="3"/>
  <c r="D895" i="7"/>
  <c r="J2074" i="7"/>
  <c r="H1846" i="7"/>
  <c r="L544" i="7"/>
  <c r="K629" i="7"/>
  <c r="F208" i="7"/>
  <c r="F124" i="3"/>
  <c r="H3319" i="7"/>
  <c r="J380" i="7"/>
  <c r="G2295" i="7"/>
  <c r="K2428" i="7"/>
  <c r="C585" i="3"/>
  <c r="F2951" i="7"/>
  <c r="G992" i="7"/>
  <c r="E1407" i="7"/>
  <c r="I1030" i="7"/>
  <c r="M1939" i="7"/>
  <c r="D1753" i="7"/>
  <c r="H163" i="7"/>
  <c r="J2393" i="7"/>
  <c r="H1911" i="7"/>
  <c r="J1075" i="7"/>
  <c r="E1070" i="7"/>
  <c r="M946" i="7"/>
  <c r="M2488" i="7"/>
  <c r="G137" i="7"/>
  <c r="K1444" i="7"/>
  <c r="G2510" i="7"/>
  <c r="I619" i="7"/>
  <c r="J1461" i="7"/>
  <c r="H2078" i="7"/>
  <c r="I4487" i="7"/>
  <c r="L1496" i="7"/>
  <c r="D1103" i="7"/>
  <c r="G1150" i="7"/>
  <c r="K1695" i="7"/>
  <c r="L3123" i="7"/>
  <c r="D2019" i="7"/>
  <c r="I601" i="7"/>
  <c r="H23" i="3"/>
  <c r="G287" i="7"/>
  <c r="D2961" i="7"/>
  <c r="J1899" i="7"/>
  <c r="H1536" i="7"/>
  <c r="I1389" i="7"/>
  <c r="L395" i="7"/>
  <c r="J1808" i="7"/>
  <c r="L1542" i="7"/>
  <c r="L1497" i="7"/>
  <c r="M1884" i="7"/>
  <c r="D1878" i="7"/>
  <c r="E381" i="3"/>
  <c r="L1120" i="7"/>
  <c r="D1881" i="7"/>
  <c r="F2384" i="7"/>
  <c r="E747" i="7"/>
  <c r="I3266" i="7"/>
  <c r="F27" i="7"/>
  <c r="K1393" i="7"/>
  <c r="H1018" i="7"/>
  <c r="M1608" i="7"/>
  <c r="M1563" i="7"/>
  <c r="K2360" i="7"/>
  <c r="E871" i="7"/>
  <c r="L1783" i="7"/>
  <c r="I48" i="3"/>
  <c r="D1705" i="7"/>
  <c r="D4662" i="7"/>
  <c r="E70" i="7"/>
  <c r="K186" i="3"/>
  <c r="D3111" i="7"/>
  <c r="D4150" i="7"/>
  <c r="D3632" i="7"/>
  <c r="F30" i="3"/>
  <c r="D2303" i="7"/>
  <c r="H844" i="7"/>
  <c r="E141" i="3"/>
  <c r="D4294" i="7"/>
  <c r="H925" i="7"/>
  <c r="J498" i="3"/>
  <c r="K1101" i="7"/>
  <c r="L2077" i="7"/>
  <c r="L563" i="3"/>
  <c r="D4320" i="7"/>
  <c r="D3394" i="7"/>
  <c r="D3417" i="7"/>
  <c r="L220" i="7"/>
  <c r="F3" i="3"/>
  <c r="D2044" i="7"/>
  <c r="J1123" i="7"/>
  <c r="D688" i="7"/>
  <c r="I2202" i="7"/>
  <c r="G698" i="7"/>
  <c r="D371" i="3"/>
  <c r="I492" i="3"/>
  <c r="H692" i="7"/>
  <c r="G1401" i="7"/>
  <c r="K279" i="3"/>
  <c r="K503" i="7"/>
  <c r="F3383" i="7"/>
  <c r="L288" i="3"/>
  <c r="G90" i="7"/>
  <c r="F303" i="3"/>
  <c r="D360" i="7"/>
  <c r="E504" i="3"/>
  <c r="F256" i="3"/>
  <c r="D1183" i="7"/>
  <c r="D1943" i="7"/>
  <c r="M94" i="7"/>
  <c r="D4738" i="7"/>
  <c r="G778" i="7"/>
  <c r="G566" i="3"/>
  <c r="D4818" i="7"/>
  <c r="K40" i="3"/>
  <c r="L175" i="7"/>
  <c r="D203" i="7"/>
  <c r="G168" i="3"/>
  <c r="D163" i="3"/>
  <c r="H152" i="7"/>
  <c r="H230" i="7"/>
  <c r="D162" i="3"/>
  <c r="G416" i="7"/>
  <c r="D1871" i="7"/>
  <c r="G254" i="7"/>
  <c r="D286" i="7"/>
  <c r="K802" i="7"/>
  <c r="G489" i="3"/>
  <c r="D4529" i="7"/>
  <c r="H1553" i="7"/>
  <c r="D2414" i="7"/>
  <c r="D4606" i="7"/>
  <c r="H165" i="7"/>
  <c r="J860" i="7"/>
  <c r="F927" i="7"/>
  <c r="J565" i="7"/>
  <c r="E157" i="7"/>
  <c r="E519" i="7"/>
  <c r="K1955" i="7"/>
  <c r="M475" i="7"/>
  <c r="I135" i="7"/>
  <c r="K1294" i="7"/>
  <c r="M287" i="7"/>
  <c r="J402" i="3"/>
  <c r="L646" i="7"/>
  <c r="I1145" i="7"/>
  <c r="M502" i="7"/>
  <c r="F289" i="3"/>
  <c r="G1095" i="7"/>
  <c r="J52" i="3"/>
  <c r="D3976" i="7"/>
  <c r="F214" i="3"/>
  <c r="K153" i="7"/>
  <c r="K549" i="3"/>
  <c r="I1861" i="7"/>
  <c r="K317" i="3"/>
  <c r="E385" i="3"/>
  <c r="G427" i="7"/>
  <c r="I620" i="3"/>
  <c r="K1708" i="7"/>
  <c r="M64" i="7"/>
  <c r="H1512" i="7"/>
  <c r="J493" i="7"/>
  <c r="I2326" i="7"/>
  <c r="G1096" i="7"/>
  <c r="L509" i="3"/>
  <c r="J629" i="3"/>
  <c r="G502" i="7"/>
  <c r="J829" i="7"/>
  <c r="D592" i="3"/>
  <c r="M1982" i="7"/>
  <c r="L575" i="3"/>
  <c r="E1153" i="7"/>
  <c r="E209" i="7"/>
  <c r="I1223" i="7"/>
  <c r="J2418" i="7"/>
  <c r="D2060" i="7"/>
  <c r="I1078" i="7"/>
  <c r="D997" i="7"/>
  <c r="G590" i="3"/>
  <c r="I203" i="3"/>
  <c r="E409" i="3"/>
  <c r="E368" i="3"/>
  <c r="H475" i="3"/>
  <c r="D1252" i="7"/>
  <c r="G1591" i="7"/>
  <c r="G140" i="7"/>
  <c r="L1865" i="7"/>
  <c r="F834" i="7"/>
  <c r="I1226" i="7"/>
  <c r="C136" i="3"/>
  <c r="K1502" i="7"/>
  <c r="G399" i="3"/>
  <c r="G1513" i="7"/>
  <c r="H1401" i="7"/>
  <c r="G1683" i="7"/>
  <c r="D2000" i="7"/>
  <c r="D3138" i="7"/>
  <c r="E117" i="7"/>
  <c r="G235" i="7"/>
  <c r="J1377" i="7"/>
  <c r="J299" i="7"/>
  <c r="E1325" i="7"/>
  <c r="J1197" i="7"/>
  <c r="L454" i="3"/>
  <c r="D122" i="7"/>
  <c r="D216" i="3"/>
  <c r="L522" i="3"/>
  <c r="E2263" i="7"/>
  <c r="L279" i="3"/>
  <c r="D488" i="7"/>
  <c r="F27" i="3"/>
  <c r="F1405" i="7"/>
  <c r="H2800" i="7"/>
  <c r="H1807" i="7"/>
  <c r="M1566" i="7"/>
  <c r="F466" i="7"/>
  <c r="K629" i="3"/>
  <c r="H505" i="3"/>
  <c r="L649" i="7"/>
  <c r="C387" i="3"/>
  <c r="D4197" i="7"/>
  <c r="G1134" i="7"/>
  <c r="D4082" i="7"/>
  <c r="H191" i="7"/>
  <c r="D2277" i="7"/>
  <c r="H77" i="7"/>
  <c r="D4049" i="7"/>
  <c r="G1476" i="7"/>
  <c r="D2843" i="7"/>
  <c r="D965" i="7"/>
  <c r="D19" i="7"/>
  <c r="D4241" i="7"/>
  <c r="D820" i="7"/>
  <c r="M192" i="7"/>
  <c r="F1083" i="7"/>
  <c r="D3340" i="7"/>
  <c r="F298" i="3"/>
  <c r="E666" i="7"/>
  <c r="H499" i="7"/>
  <c r="G2588" i="7"/>
  <c r="E989" i="7"/>
  <c r="M96" i="7"/>
  <c r="M1709" i="7"/>
  <c r="F2335" i="7"/>
  <c r="G501" i="7"/>
  <c r="J1293" i="7"/>
  <c r="L971" i="7"/>
  <c r="M1507" i="7"/>
  <c r="G2061" i="7"/>
  <c r="H1475" i="7"/>
  <c r="J239" i="7"/>
  <c r="H2360" i="7"/>
  <c r="E2247" i="7"/>
  <c r="D1113" i="7"/>
  <c r="I1842" i="7"/>
  <c r="J529" i="3"/>
  <c r="C576" i="3"/>
  <c r="H1166" i="7"/>
  <c r="G552" i="3"/>
  <c r="F2232" i="7"/>
  <c r="J508" i="7"/>
  <c r="D3975" i="7"/>
  <c r="L2615" i="7"/>
  <c r="D3847" i="7"/>
  <c r="F356" i="3"/>
  <c r="C210" i="3"/>
  <c r="F308" i="3"/>
  <c r="M549" i="7"/>
  <c r="L374" i="3"/>
  <c r="E165" i="3"/>
  <c r="G943" i="7"/>
  <c r="D3016" i="7"/>
  <c r="L1391" i="7"/>
  <c r="D3401" i="7"/>
  <c r="E1423" i="7"/>
  <c r="L1491" i="7"/>
  <c r="H208" i="3"/>
  <c r="K917" i="7"/>
  <c r="M2194" i="7"/>
  <c r="L303" i="7"/>
  <c r="D3139" i="7"/>
  <c r="E1263" i="7"/>
  <c r="J769" i="7"/>
  <c r="K873" i="7"/>
  <c r="H1565" i="7"/>
  <c r="F1646" i="7"/>
  <c r="D3973" i="7"/>
  <c r="J863" i="7"/>
  <c r="H53" i="3"/>
  <c r="K500" i="7"/>
  <c r="F859" i="7"/>
  <c r="J1053" i="7"/>
  <c r="M1077" i="7"/>
  <c r="F1146" i="7"/>
  <c r="H302" i="7"/>
  <c r="L2738" i="7"/>
  <c r="L996" i="7"/>
  <c r="L377" i="7"/>
  <c r="I1980" i="7"/>
  <c r="F1852" i="7"/>
  <c r="M865" i="7"/>
  <c r="K1240" i="7"/>
  <c r="I278" i="7"/>
  <c r="K414" i="7"/>
  <c r="E279" i="7"/>
  <c r="G597" i="7"/>
  <c r="K2327" i="7"/>
  <c r="D1139" i="7"/>
  <c r="H3209" i="7"/>
  <c r="D4599" i="7"/>
  <c r="D2386" i="7"/>
  <c r="G255" i="3"/>
  <c r="D2023" i="7"/>
  <c r="D1528" i="7"/>
  <c r="L299" i="7"/>
  <c r="C271" i="3"/>
  <c r="G453" i="3"/>
  <c r="H2086" i="7"/>
  <c r="I2449" i="7"/>
  <c r="E506" i="3"/>
  <c r="M1670" i="7"/>
  <c r="G2594" i="7"/>
  <c r="J919" i="7"/>
  <c r="E1429" i="7"/>
  <c r="F2506" i="7"/>
  <c r="E1165" i="7"/>
  <c r="H2354" i="7"/>
  <c r="C89" i="3"/>
  <c r="K298" i="3"/>
  <c r="K288" i="7"/>
  <c r="L1250" i="7"/>
  <c r="D1294" i="7"/>
  <c r="K556" i="7"/>
  <c r="I152" i="7"/>
  <c r="D207" i="7"/>
  <c r="L1233" i="7"/>
  <c r="G41" i="3"/>
  <c r="D4162" i="7"/>
  <c r="J2820" i="7"/>
  <c r="H3061" i="7"/>
  <c r="L237" i="3"/>
  <c r="F2162" i="7"/>
  <c r="H613" i="3"/>
  <c r="H240" i="3"/>
  <c r="L195" i="3"/>
  <c r="D2753" i="7"/>
  <c r="H982" i="7"/>
  <c r="F1299" i="7"/>
  <c r="J1703" i="7"/>
  <c r="D2152" i="7"/>
  <c r="J1200" i="7"/>
  <c r="H347" i="3"/>
  <c r="D248" i="3"/>
  <c r="D49" i="7"/>
  <c r="D1363" i="7"/>
  <c r="K397" i="7"/>
  <c r="J270" i="3"/>
  <c r="D3629" i="7"/>
  <c r="F1673" i="7"/>
  <c r="J150" i="3"/>
  <c r="E272" i="3"/>
  <c r="I783" i="7"/>
  <c r="F1724" i="7"/>
  <c r="J2290" i="7"/>
  <c r="E372" i="3"/>
  <c r="D3587" i="7"/>
  <c r="E2132" i="7"/>
  <c r="D4299" i="7"/>
  <c r="D144" i="3"/>
  <c r="G1971" i="7"/>
  <c r="G448" i="7"/>
  <c r="G551" i="7"/>
  <c r="H1291" i="7"/>
  <c r="K891" i="7"/>
  <c r="I188" i="7"/>
  <c r="G2680" i="7"/>
  <c r="D239" i="3"/>
  <c r="F344" i="3"/>
  <c r="F1326" i="7"/>
  <c r="I171" i="7"/>
  <c r="G578" i="3"/>
  <c r="D2640" i="7"/>
  <c r="K240" i="3"/>
  <c r="D2722" i="7"/>
  <c r="E292" i="7"/>
  <c r="K585" i="3"/>
  <c r="H766" i="7"/>
  <c r="J130" i="3"/>
  <c r="G1057" i="7"/>
  <c r="I2122" i="7"/>
  <c r="C233" i="3"/>
  <c r="C53" i="3"/>
  <c r="A58" i="5" s="1"/>
  <c r="M698" i="7"/>
  <c r="D417" i="7"/>
  <c r="D2087" i="7"/>
  <c r="D440" i="3"/>
  <c r="H527" i="7"/>
  <c r="D483" i="3"/>
  <c r="F364" i="7"/>
  <c r="J3" i="7"/>
  <c r="K1542" i="7"/>
  <c r="K271" i="3"/>
  <c r="G147" i="3"/>
  <c r="F582" i="7"/>
  <c r="I243" i="7"/>
  <c r="G858" i="7"/>
  <c r="J1573" i="7"/>
  <c r="G2024" i="7"/>
  <c r="C15" i="3"/>
  <c r="A20" i="5" s="1"/>
  <c r="K156" i="7"/>
  <c r="E2396" i="7"/>
  <c r="J473" i="7"/>
  <c r="J1893" i="7"/>
  <c r="J1689" i="7"/>
  <c r="I116" i="7"/>
  <c r="E358" i="7"/>
  <c r="M214" i="7"/>
  <c r="F102" i="7"/>
  <c r="H1764" i="7"/>
  <c r="D2634" i="7"/>
  <c r="E805" i="7"/>
  <c r="J339" i="3"/>
  <c r="L49" i="3"/>
  <c r="F876" i="7"/>
  <c r="G1910" i="7"/>
  <c r="C386" i="3"/>
  <c r="J366" i="3"/>
  <c r="K215" i="3"/>
  <c r="H2159" i="7"/>
  <c r="F274" i="3"/>
  <c r="F70" i="7"/>
  <c r="G3417" i="7"/>
  <c r="J1057" i="7"/>
  <c r="L1807" i="7"/>
  <c r="K19" i="3"/>
  <c r="H360" i="7"/>
  <c r="K2283" i="7"/>
  <c r="H455" i="3"/>
  <c r="C246" i="3"/>
  <c r="C352" i="3"/>
  <c r="L2325" i="7"/>
  <c r="F576" i="3"/>
  <c r="I1941" i="7"/>
  <c r="I2407" i="7"/>
  <c r="K613" i="7"/>
  <c r="M566" i="7"/>
  <c r="I1552" i="7"/>
  <c r="D4669" i="7"/>
  <c r="J1134" i="7"/>
  <c r="D4450" i="7"/>
  <c r="D1691" i="7"/>
  <c r="H582" i="7"/>
  <c r="K318" i="3"/>
  <c r="J336" i="7"/>
  <c r="D4552" i="7"/>
  <c r="D4934" i="7"/>
  <c r="I123" i="3"/>
  <c r="E683" i="7"/>
  <c r="H271" i="7"/>
  <c r="G1448" i="7"/>
  <c r="J1481" i="7"/>
  <c r="G900" i="7"/>
  <c r="E31" i="7"/>
  <c r="I1852" i="7"/>
  <c r="D222" i="7"/>
  <c r="D511" i="3"/>
  <c r="D4352" i="7"/>
  <c r="D44" i="3"/>
  <c r="I531" i="7"/>
  <c r="F370" i="7"/>
  <c r="I238" i="3"/>
  <c r="L2056" i="7"/>
  <c r="J1810" i="7"/>
  <c r="D2478" i="7"/>
  <c r="E791" i="7"/>
  <c r="J619" i="7"/>
  <c r="M1140" i="7"/>
  <c r="H1173" i="7"/>
  <c r="E52" i="3"/>
  <c r="L52" i="3"/>
  <c r="L322" i="7"/>
  <c r="K38" i="3"/>
  <c r="D1261" i="7"/>
  <c r="J3018" i="7"/>
  <c r="D1652" i="7"/>
  <c r="H1827" i="7"/>
  <c r="L1842" i="7"/>
  <c r="H2802" i="7"/>
  <c r="D1801" i="7"/>
  <c r="D3194" i="7"/>
  <c r="D2613" i="7"/>
  <c r="J1892" i="7"/>
  <c r="E198" i="7"/>
  <c r="D353" i="3"/>
  <c r="L592" i="3"/>
  <c r="G1776" i="7"/>
  <c r="D2493" i="7"/>
  <c r="H321" i="3"/>
  <c r="E2092" i="7"/>
  <c r="L1079" i="7"/>
  <c r="D2646" i="7"/>
  <c r="L832" i="7"/>
  <c r="J1284" i="7"/>
  <c r="D2048" i="7"/>
  <c r="H2386" i="7"/>
  <c r="I17" i="3"/>
  <c r="L2433" i="7"/>
  <c r="F1656" i="7"/>
  <c r="E675" i="7"/>
  <c r="D1802" i="7"/>
  <c r="G75" i="7"/>
  <c r="D755" i="7"/>
  <c r="H1632" i="7"/>
  <c r="M1840" i="7"/>
  <c r="F167" i="7"/>
  <c r="G2322" i="7"/>
  <c r="L53" i="3"/>
  <c r="D1195" i="7"/>
  <c r="I1040" i="7"/>
  <c r="H199" i="7"/>
  <c r="G1219" i="7"/>
  <c r="H2402" i="7"/>
  <c r="F1397" i="7"/>
  <c r="M633" i="7"/>
  <c r="K315" i="3"/>
  <c r="L1433" i="7"/>
  <c r="M1889" i="7"/>
  <c r="E451" i="7"/>
  <c r="C202" i="3"/>
  <c r="E2087" i="7"/>
  <c r="D2932" i="7"/>
  <c r="F278" i="3"/>
  <c r="K1349" i="7"/>
  <c r="I928" i="7"/>
  <c r="J1097" i="7"/>
  <c r="M87" i="7"/>
  <c r="K498" i="7"/>
  <c r="G104" i="3"/>
  <c r="F710" i="7"/>
  <c r="D4930" i="7"/>
  <c r="H440" i="7"/>
  <c r="F531" i="7"/>
  <c r="M1385" i="7"/>
  <c r="I1320" i="7"/>
  <c r="M1692" i="7"/>
  <c r="K258" i="7"/>
  <c r="C32" i="3"/>
  <c r="A37" i="5" s="1"/>
  <c r="D593" i="3"/>
  <c r="F1924" i="7"/>
  <c r="D4755" i="7"/>
  <c r="F1391" i="7"/>
  <c r="L668" i="7"/>
  <c r="F376" i="3"/>
  <c r="J1926" i="7"/>
  <c r="E108" i="3"/>
  <c r="G189" i="3"/>
  <c r="D617" i="7"/>
  <c r="L475" i="3"/>
  <c r="G102" i="7"/>
  <c r="K178" i="7"/>
  <c r="G17" i="3"/>
  <c r="H871" i="7"/>
  <c r="J756" i="7"/>
  <c r="H555" i="3"/>
  <c r="D4845" i="7"/>
  <c r="E63" i="7"/>
  <c r="L2006" i="7"/>
  <c r="F1948" i="7"/>
  <c r="D3978" i="7"/>
  <c r="J372" i="7"/>
  <c r="J1827" i="7"/>
  <c r="J1393" i="7"/>
  <c r="D906" i="7"/>
  <c r="H1480" i="7"/>
  <c r="G269" i="3"/>
  <c r="L117" i="7"/>
  <c r="H1375" i="7"/>
  <c r="H716" i="7"/>
  <c r="J589" i="7"/>
  <c r="D4556" i="7"/>
  <c r="D2574" i="7"/>
  <c r="K172" i="7"/>
  <c r="K1204" i="7"/>
  <c r="G1322" i="7"/>
  <c r="H1872" i="7"/>
  <c r="K326" i="3"/>
  <c r="F1497" i="7"/>
  <c r="F1683" i="7"/>
  <c r="D2924" i="7"/>
  <c r="F1848" i="7"/>
  <c r="L370" i="3"/>
  <c r="G74" i="3"/>
  <c r="J17" i="7"/>
  <c r="J105" i="3"/>
  <c r="M449" i="7"/>
  <c r="L22" i="3"/>
  <c r="D124" i="3"/>
  <c r="L690" i="7"/>
  <c r="K354" i="7"/>
  <c r="F1176" i="7"/>
  <c r="E387" i="7"/>
  <c r="F693" i="7"/>
  <c r="D3565" i="7"/>
  <c r="E913" i="7"/>
  <c r="J541" i="3"/>
  <c r="E1160" i="7"/>
  <c r="M1187" i="7"/>
  <c r="E775" i="7"/>
  <c r="M42" i="7"/>
  <c r="G527" i="7"/>
  <c r="E670" i="7"/>
  <c r="I969" i="7"/>
  <c r="E787" i="7"/>
  <c r="K2660" i="7"/>
  <c r="J1785" i="7"/>
  <c r="K1817" i="7"/>
  <c r="K1347" i="7"/>
  <c r="K1782" i="7"/>
  <c r="J773" i="7"/>
  <c r="D4707" i="7"/>
  <c r="D3346" i="7"/>
  <c r="J1653" i="7"/>
  <c r="H1153" i="7"/>
  <c r="J2581" i="7"/>
  <c r="M1169" i="7"/>
  <c r="F2488" i="7"/>
  <c r="I435" i="7"/>
  <c r="L1586" i="7"/>
  <c r="C502" i="3"/>
  <c r="D3788" i="7"/>
  <c r="H1571" i="7"/>
  <c r="F2638" i="7"/>
  <c r="J1756" i="7"/>
  <c r="D356" i="3"/>
  <c r="F384" i="7"/>
  <c r="C435" i="3"/>
  <c r="D2429" i="7"/>
  <c r="I334" i="3"/>
  <c r="D2833" i="7"/>
  <c r="I216" i="7"/>
  <c r="D4661" i="7"/>
  <c r="D3569" i="7"/>
  <c r="J1591" i="7"/>
  <c r="K418" i="3"/>
  <c r="C370" i="3"/>
  <c r="D2983" i="7"/>
  <c r="L3241" i="7"/>
  <c r="G1527" i="7"/>
  <c r="H1673" i="7"/>
  <c r="L803" i="7"/>
  <c r="G195" i="7"/>
  <c r="G827" i="7"/>
  <c r="F562" i="3"/>
  <c r="D3464" i="7"/>
  <c r="D1118" i="7"/>
  <c r="L882" i="7"/>
  <c r="I1817" i="7"/>
  <c r="J86" i="3"/>
  <c r="C547" i="3"/>
  <c r="D3043" i="7"/>
  <c r="J140" i="7"/>
  <c r="L171" i="3"/>
  <c r="L552" i="3"/>
  <c r="G250" i="3"/>
  <c r="E330" i="3"/>
  <c r="L1390" i="7"/>
  <c r="L733" i="7"/>
  <c r="D1110" i="7"/>
  <c r="D3578" i="7"/>
  <c r="I2042" i="7"/>
  <c r="G1208" i="7"/>
  <c r="D145" i="7"/>
  <c r="K595" i="7"/>
  <c r="H362" i="3"/>
  <c r="D226" i="7"/>
  <c r="J428" i="3"/>
  <c r="G554" i="3"/>
  <c r="D3430" i="7"/>
  <c r="F918" i="7"/>
  <c r="J360" i="3"/>
  <c r="D4731" i="7"/>
  <c r="D502" i="7"/>
  <c r="E1336" i="7"/>
  <c r="E346" i="3"/>
  <c r="I100" i="7"/>
  <c r="D594" i="3"/>
  <c r="G95" i="3"/>
  <c r="E1066" i="7"/>
  <c r="I605" i="3"/>
  <c r="K416" i="3"/>
  <c r="E501" i="3"/>
  <c r="J134" i="7"/>
  <c r="D54" i="7"/>
  <c r="L266" i="3"/>
  <c r="F2045" i="7"/>
  <c r="G1607" i="7"/>
  <c r="D4603" i="7"/>
  <c r="E1434" i="7"/>
  <c r="L435" i="3"/>
  <c r="M513" i="7"/>
  <c r="H470" i="7"/>
  <c r="I1730" i="7"/>
  <c r="G860" i="7"/>
  <c r="K248" i="7"/>
  <c r="D1937" i="7"/>
  <c r="E316" i="7"/>
  <c r="I220" i="7"/>
  <c r="D3489" i="7"/>
  <c r="D3722" i="7"/>
  <c r="G1058" i="7"/>
  <c r="J441" i="7"/>
  <c r="G1972" i="7"/>
  <c r="H1287" i="7"/>
  <c r="J1288" i="7"/>
  <c r="K115" i="3"/>
  <c r="D4773" i="7"/>
  <c r="E3256" i="7"/>
  <c r="F447" i="3"/>
  <c r="D2929" i="7"/>
  <c r="J1297" i="7"/>
  <c r="D927" i="7"/>
  <c r="L725" i="7"/>
  <c r="I690" i="7"/>
  <c r="G259" i="7"/>
  <c r="F2840" i="7"/>
  <c r="J1531" i="7"/>
  <c r="G1163" i="7"/>
  <c r="H1812" i="7"/>
  <c r="J716" i="7"/>
  <c r="D3877" i="7"/>
  <c r="L519" i="3"/>
  <c r="H2591" i="7"/>
  <c r="G1506" i="7"/>
  <c r="D109" i="3"/>
  <c r="H390" i="3"/>
  <c r="D1474" i="7"/>
  <c r="D4432" i="7"/>
  <c r="E742" i="7"/>
  <c r="L72" i="3"/>
  <c r="H601" i="3"/>
  <c r="K355" i="7"/>
  <c r="L846" i="7"/>
  <c r="F5" i="3"/>
  <c r="H620" i="7"/>
  <c r="L81" i="7"/>
  <c r="M239" i="7"/>
  <c r="F1416" i="7"/>
  <c r="G1433" i="7"/>
  <c r="G737" i="7"/>
  <c r="L72" i="7"/>
  <c r="G66" i="3"/>
  <c r="H31" i="7"/>
  <c r="F617" i="7"/>
  <c r="L504" i="7"/>
  <c r="E151" i="3"/>
  <c r="D1317" i="7"/>
  <c r="E137" i="7"/>
  <c r="D1870" i="7"/>
  <c r="G2653" i="7"/>
  <c r="M948" i="7"/>
  <c r="H1929" i="7"/>
  <c r="F559" i="7"/>
  <c r="G57" i="7"/>
  <c r="D1758" i="7"/>
  <c r="F494" i="3"/>
  <c r="K1494" i="7"/>
  <c r="M203" i="7"/>
  <c r="D3415" i="7"/>
  <c r="D2067" i="7"/>
  <c r="D3084" i="7"/>
  <c r="G1983" i="7"/>
  <c r="H623" i="7"/>
  <c r="F628" i="3"/>
  <c r="E1471" i="7"/>
  <c r="C77" i="3"/>
  <c r="C131" i="3"/>
  <c r="L260" i="3"/>
  <c r="J1909" i="7"/>
  <c r="G626" i="7"/>
  <c r="D1061" i="7"/>
  <c r="D3698" i="7"/>
  <c r="M873" i="7"/>
  <c r="E42" i="3"/>
  <c r="K711" i="7"/>
  <c r="D3310" i="7"/>
  <c r="F1433" i="7"/>
  <c r="G1895" i="7"/>
  <c r="L216" i="3"/>
  <c r="G1440" i="7"/>
  <c r="J607" i="3"/>
  <c r="G907" i="7"/>
  <c r="K1450" i="7"/>
  <c r="D1437" i="7"/>
  <c r="L1488" i="7"/>
  <c r="D1067" i="7"/>
  <c r="L1307" i="7"/>
  <c r="H585" i="7"/>
  <c r="D3364" i="7"/>
  <c r="F2400" i="7"/>
  <c r="I609" i="7"/>
  <c r="I586" i="3"/>
  <c r="I289" i="3"/>
  <c r="D2149" i="7"/>
  <c r="D2045" i="7"/>
  <c r="D3757" i="7"/>
  <c r="M367" i="7"/>
  <c r="D2815" i="7"/>
  <c r="G573" i="3"/>
  <c r="L1316" i="7"/>
  <c r="D1967" i="7"/>
  <c r="D1902" i="7"/>
  <c r="M941" i="7"/>
  <c r="I534" i="3"/>
  <c r="D3615" i="7"/>
  <c r="E2172" i="7"/>
  <c r="H1024" i="7"/>
  <c r="K487" i="3"/>
  <c r="K1174" i="7"/>
  <c r="K585" i="7"/>
  <c r="H607" i="3"/>
  <c r="I265" i="3"/>
  <c r="F155" i="3"/>
  <c r="K2294" i="7"/>
  <c r="H374" i="7"/>
  <c r="F72" i="3"/>
  <c r="D1793" i="7"/>
  <c r="D1372" i="7"/>
  <c r="I1566" i="7"/>
  <c r="D2194" i="7"/>
  <c r="J84" i="3"/>
  <c r="F2642" i="7"/>
  <c r="L1180" i="7"/>
  <c r="F16" i="3"/>
  <c r="J1633" i="7"/>
  <c r="G2115" i="7"/>
  <c r="G1772" i="7"/>
  <c r="C127" i="3"/>
  <c r="M1372" i="7"/>
  <c r="I1356" i="7"/>
  <c r="J327" i="3"/>
  <c r="H3102" i="7"/>
  <c r="F262" i="7"/>
  <c r="L590" i="7"/>
  <c r="D3116" i="7"/>
  <c r="H4030" i="7"/>
  <c r="J2583" i="7"/>
  <c r="I33" i="7"/>
  <c r="K2244" i="7"/>
  <c r="K1521" i="7"/>
  <c r="D3425" i="7"/>
  <c r="D3131" i="7"/>
  <c r="L216" i="7"/>
  <c r="D3590" i="7"/>
  <c r="F3343" i="7"/>
  <c r="L805" i="7"/>
  <c r="L106" i="7"/>
  <c r="L534" i="7"/>
  <c r="D3983" i="7"/>
  <c r="D3977" i="7"/>
  <c r="I855" i="7"/>
  <c r="F125" i="3"/>
  <c r="J167" i="7"/>
  <c r="E395" i="7"/>
  <c r="D3079" i="7"/>
  <c r="M1988" i="7"/>
  <c r="J2627" i="7"/>
  <c r="G615" i="7"/>
  <c r="H615" i="3"/>
  <c r="G2125" i="7"/>
  <c r="E1617" i="7"/>
  <c r="H125" i="7"/>
  <c r="E1760" i="7"/>
  <c r="E8" i="3"/>
  <c r="K2442" i="7"/>
  <c r="H34" i="7"/>
  <c r="G1803" i="7"/>
  <c r="G1604" i="7"/>
  <c r="D1368" i="7"/>
  <c r="D1834" i="7"/>
  <c r="L3139" i="7"/>
  <c r="G595" i="3"/>
  <c r="H209" i="7"/>
  <c r="F1074" i="7"/>
  <c r="I376" i="7"/>
  <c r="J1415" i="7"/>
  <c r="E1556" i="7"/>
  <c r="F1100" i="7"/>
  <c r="L2165" i="7"/>
  <c r="I556" i="7"/>
  <c r="G648" i="7"/>
  <c r="M85" i="7"/>
  <c r="I250" i="7"/>
  <c r="G200" i="3"/>
  <c r="L1399" i="7"/>
  <c r="I214" i="7"/>
  <c r="C6" i="3"/>
  <c r="A11" i="5" s="1"/>
  <c r="M937" i="7"/>
  <c r="E2015" i="7"/>
  <c r="G406" i="7"/>
  <c r="J2276" i="7"/>
  <c r="F960" i="7"/>
  <c r="F871" i="7"/>
  <c r="D3862" i="7"/>
  <c r="L31" i="3"/>
  <c r="H142" i="7"/>
  <c r="K1117" i="7"/>
  <c r="D3231" i="7"/>
  <c r="G797" i="7"/>
  <c r="M187" i="7"/>
  <c r="D967" i="7"/>
  <c r="G27" i="7"/>
  <c r="F4" i="7"/>
  <c r="G392" i="3"/>
  <c r="D1138" i="7"/>
  <c r="H2231" i="7"/>
  <c r="D693" i="7"/>
  <c r="F249" i="7"/>
  <c r="H251" i="7"/>
  <c r="K42" i="7"/>
  <c r="D4399" i="7"/>
  <c r="I158" i="3"/>
  <c r="M722" i="7"/>
  <c r="D2694" i="7"/>
  <c r="M522" i="7"/>
  <c r="J810" i="7"/>
  <c r="I464" i="7"/>
  <c r="D351" i="3"/>
  <c r="F1519" i="7"/>
  <c r="F591" i="3"/>
  <c r="H896" i="7"/>
  <c r="D3958" i="7"/>
  <c r="H70" i="3"/>
  <c r="D2788" i="7"/>
  <c r="I94" i="3"/>
  <c r="L1043" i="7"/>
  <c r="I143" i="3"/>
  <c r="I711" i="7"/>
  <c r="C479" i="3"/>
  <c r="E294" i="3"/>
  <c r="H1353" i="7"/>
  <c r="D4133" i="7"/>
  <c r="C600" i="3"/>
  <c r="L1792" i="7"/>
  <c r="M572" i="7"/>
  <c r="E517" i="3"/>
  <c r="L423" i="7"/>
  <c r="M352" i="7"/>
  <c r="E766" i="7"/>
  <c r="G1139" i="7"/>
  <c r="D138" i="7"/>
  <c r="I149" i="7"/>
  <c r="E2140" i="7"/>
  <c r="E226" i="7"/>
  <c r="D2517" i="7"/>
  <c r="D4368" i="7"/>
  <c r="M1829" i="7"/>
  <c r="D866" i="7"/>
  <c r="L1993" i="7"/>
  <c r="F482" i="7"/>
  <c r="E456" i="7"/>
  <c r="D564" i="7"/>
  <c r="F255" i="3"/>
  <c r="I2288" i="7"/>
  <c r="L418" i="3"/>
  <c r="K425" i="7"/>
  <c r="J636" i="7"/>
  <c r="G1833" i="7"/>
  <c r="H317" i="7"/>
  <c r="H1286" i="7"/>
  <c r="F504" i="7"/>
  <c r="J877" i="7"/>
  <c r="L815" i="7"/>
  <c r="M72" i="7"/>
  <c r="M2566" i="7"/>
  <c r="L431" i="3"/>
  <c r="G167" i="3"/>
  <c r="L744" i="7"/>
  <c r="I433" i="3"/>
  <c r="E2060" i="7"/>
  <c r="L244" i="7"/>
  <c r="H1209" i="7"/>
  <c r="M433" i="7"/>
  <c r="F521" i="3"/>
  <c r="G2094" i="7"/>
  <c r="H3005" i="7"/>
  <c r="E1752" i="7"/>
  <c r="K2010" i="7"/>
  <c r="J2089" i="7"/>
  <c r="D2253" i="7"/>
  <c r="J1026" i="7"/>
  <c r="D4438" i="7"/>
  <c r="L1546" i="7"/>
  <c r="D3853" i="7"/>
  <c r="I314" i="7"/>
  <c r="F409" i="3"/>
  <c r="K372" i="7"/>
  <c r="D445" i="3"/>
  <c r="H1901" i="7"/>
  <c r="G243" i="7"/>
  <c r="H79" i="3"/>
  <c r="H534" i="7"/>
  <c r="D581" i="7"/>
  <c r="D2934" i="7"/>
  <c r="D3782" i="7"/>
  <c r="H1394" i="7"/>
  <c r="D395" i="3"/>
  <c r="D484" i="7"/>
  <c r="J420" i="3"/>
  <c r="F156" i="7"/>
  <c r="G611" i="3"/>
  <c r="E214" i="7"/>
  <c r="M398" i="7"/>
  <c r="D408" i="7"/>
  <c r="E483" i="7"/>
  <c r="D4395" i="7"/>
  <c r="D1034" i="7"/>
  <c r="I68" i="7"/>
  <c r="D1364" i="7"/>
  <c r="L278" i="3"/>
  <c r="G1919" i="7"/>
  <c r="I100" i="3"/>
  <c r="M2841" i="7"/>
  <c r="J151" i="7"/>
  <c r="F1291" i="7"/>
  <c r="D409" i="3"/>
  <c r="D1913" i="7"/>
  <c r="E104" i="3"/>
  <c r="E229" i="3"/>
  <c r="D2016" i="7"/>
  <c r="D1191" i="7"/>
  <c r="D1008" i="7"/>
  <c r="G397" i="3"/>
  <c r="I1780" i="7"/>
  <c r="K287" i="3"/>
  <c r="D562" i="7"/>
  <c r="J445" i="7"/>
  <c r="M903" i="7"/>
  <c r="D4507" i="7"/>
  <c r="G469" i="7"/>
  <c r="I281" i="7"/>
  <c r="K772" i="7"/>
  <c r="K28" i="7"/>
  <c r="D3251" i="7"/>
  <c r="H250" i="3"/>
  <c r="H1746" i="7"/>
  <c r="G1579" i="7"/>
  <c r="M225" i="7"/>
  <c r="D1414" i="7"/>
  <c r="E352" i="7"/>
  <c r="E1464" i="7"/>
  <c r="F1721" i="7"/>
  <c r="L1207" i="7"/>
  <c r="D1536" i="7"/>
  <c r="D4007" i="7"/>
  <c r="D580" i="3"/>
  <c r="H513" i="3"/>
  <c r="K1517" i="7"/>
  <c r="G193" i="3"/>
  <c r="I157" i="3"/>
  <c r="D205" i="7"/>
  <c r="G252" i="3"/>
  <c r="K1913" i="7"/>
  <c r="F326" i="7"/>
  <c r="E782" i="7"/>
  <c r="H2374" i="7"/>
  <c r="I1267" i="7"/>
  <c r="K299" i="7"/>
  <c r="J26" i="7"/>
  <c r="K776" i="7"/>
  <c r="L209" i="7"/>
  <c r="D728" i="7"/>
  <c r="C461" i="3"/>
  <c r="I1550" i="7"/>
  <c r="K76" i="7"/>
  <c r="G454" i="3"/>
  <c r="F2433" i="7"/>
  <c r="I339" i="3"/>
  <c r="K2088" i="7"/>
  <c r="D2709" i="7"/>
  <c r="I227" i="7"/>
  <c r="J457" i="7"/>
  <c r="D3313" i="7"/>
  <c r="E909" i="7"/>
  <c r="F340" i="7"/>
  <c r="D1290" i="7"/>
  <c r="I274" i="7"/>
  <c r="L721" i="7"/>
  <c r="H1158" i="7"/>
  <c r="D4" i="7"/>
  <c r="D654" i="7"/>
  <c r="E1908" i="7"/>
  <c r="M1334" i="7"/>
  <c r="D3284" i="7"/>
  <c r="H1019" i="7"/>
  <c r="L4083" i="7"/>
  <c r="D4448" i="7"/>
  <c r="L45" i="3"/>
  <c r="F1388" i="7"/>
  <c r="G139" i="3"/>
  <c r="H1977" i="7"/>
  <c r="E852" i="7"/>
  <c r="C232" i="3"/>
  <c r="E206" i="3"/>
  <c r="J1769" i="7"/>
  <c r="M1207" i="7"/>
  <c r="L500" i="7"/>
  <c r="C363" i="3"/>
  <c r="G533" i="7"/>
  <c r="H648" i="7"/>
  <c r="I194" i="7"/>
  <c r="D4640" i="7"/>
  <c r="J528" i="7"/>
  <c r="H337" i="3"/>
  <c r="D1398" i="7"/>
  <c r="G3274" i="7"/>
  <c r="H605" i="7"/>
  <c r="F1138" i="7"/>
  <c r="K1870" i="7"/>
  <c r="D2599" i="7"/>
  <c r="F576" i="7"/>
  <c r="D3677" i="7"/>
  <c r="J3343" i="7"/>
  <c r="I2462" i="7"/>
  <c r="G272" i="7"/>
  <c r="H2540" i="7"/>
  <c r="I834" i="7"/>
  <c r="H32" i="7"/>
  <c r="F1374" i="7"/>
  <c r="J814" i="7"/>
  <c r="G1878" i="7"/>
  <c r="I1598" i="7"/>
  <c r="E1384" i="7"/>
  <c r="L1604" i="7"/>
  <c r="K1930" i="7"/>
  <c r="K292" i="7"/>
  <c r="H16" i="7"/>
  <c r="F1281" i="7"/>
  <c r="J208" i="3"/>
  <c r="H2177" i="7"/>
  <c r="D2352" i="7"/>
  <c r="G2197" i="7"/>
  <c r="E2808" i="7"/>
  <c r="F835" i="7"/>
  <c r="F2145" i="7"/>
  <c r="D167" i="3"/>
  <c r="M2393" i="7"/>
  <c r="J147" i="3"/>
  <c r="L3217" i="7"/>
  <c r="I1814" i="7"/>
  <c r="K235" i="7"/>
  <c r="I180" i="3"/>
  <c r="K1598" i="7"/>
  <c r="L441" i="7"/>
  <c r="I386" i="3"/>
  <c r="E863" i="7"/>
  <c r="M209" i="7"/>
  <c r="F3045" i="7"/>
  <c r="L2218" i="7"/>
  <c r="D1323" i="7"/>
  <c r="H1330" i="7"/>
  <c r="K2460" i="7"/>
  <c r="I2215" i="7"/>
  <c r="D3361" i="7"/>
  <c r="F515" i="3"/>
  <c r="J1203" i="7"/>
  <c r="J2328" i="7"/>
  <c r="G1630" i="7"/>
  <c r="I1472" i="7"/>
  <c r="E1063" i="7"/>
  <c r="L1959" i="7"/>
  <c r="I397" i="3"/>
  <c r="G1876" i="7"/>
  <c r="H2287" i="7"/>
  <c r="M1218" i="7"/>
  <c r="G1610" i="7"/>
  <c r="I368" i="3"/>
  <c r="L1616" i="7"/>
  <c r="J45" i="7"/>
  <c r="F602" i="3"/>
  <c r="L1968" i="7"/>
  <c r="I354" i="7"/>
  <c r="K87" i="3"/>
  <c r="I611" i="7"/>
  <c r="D3103" i="7"/>
  <c r="D3505" i="7"/>
  <c r="D2199" i="7"/>
  <c r="D647" i="7"/>
  <c r="E549" i="3"/>
  <c r="H348" i="3"/>
  <c r="J1369" i="7"/>
  <c r="D510" i="7"/>
  <c r="H1684" i="7"/>
  <c r="K361" i="3"/>
  <c r="L1590" i="7"/>
  <c r="H638" i="7"/>
  <c r="K923" i="7"/>
  <c r="G2390" i="7"/>
  <c r="I294" i="7"/>
  <c r="K1958" i="7"/>
  <c r="H3329" i="7"/>
  <c r="L1789" i="7"/>
  <c r="J2688" i="7"/>
  <c r="L1361" i="7"/>
  <c r="F521" i="7"/>
  <c r="K1282" i="7"/>
  <c r="J1342" i="7"/>
  <c r="F1126" i="7"/>
  <c r="F2390" i="7"/>
  <c r="G1866" i="7"/>
  <c r="I1788" i="7"/>
  <c r="K1135" i="7"/>
  <c r="K523" i="7"/>
  <c r="G112" i="3"/>
  <c r="J1564" i="7"/>
  <c r="L1442" i="7"/>
  <c r="H446" i="7"/>
  <c r="D2966" i="7"/>
  <c r="I631" i="7"/>
  <c r="E138" i="7"/>
  <c r="F1029" i="7"/>
  <c r="F397" i="7"/>
  <c r="F260" i="7"/>
  <c r="F1411" i="7"/>
  <c r="D169" i="3"/>
  <c r="E1775" i="7"/>
  <c r="L1560" i="7"/>
  <c r="F159" i="7"/>
  <c r="H1649" i="7"/>
  <c r="J337" i="3"/>
  <c r="E678" i="7"/>
  <c r="L2210" i="7"/>
  <c r="M155" i="7"/>
  <c r="E131" i="3"/>
  <c r="E738" i="7"/>
  <c r="D598" i="3"/>
  <c r="H2669" i="7"/>
  <c r="M2803" i="7"/>
  <c r="I2310" i="7"/>
  <c r="G191" i="7"/>
  <c r="D129" i="3"/>
  <c r="D3271" i="7"/>
  <c r="D4481" i="7"/>
  <c r="J1226" i="7"/>
  <c r="M488" i="7"/>
  <c r="D4729" i="7"/>
  <c r="I2720" i="7"/>
  <c r="F1804" i="7"/>
  <c r="G841" i="7"/>
  <c r="M761" i="7"/>
  <c r="G1197" i="7"/>
  <c r="I989" i="7"/>
  <c r="J3276" i="7"/>
  <c r="D4239" i="7"/>
  <c r="D4435" i="7"/>
  <c r="L2185" i="7"/>
  <c r="E2431" i="7"/>
  <c r="K253" i="7"/>
  <c r="I259" i="7"/>
  <c r="E1076" i="7"/>
  <c r="L1248" i="7"/>
  <c r="L544" i="3"/>
  <c r="J2430" i="7"/>
  <c r="L335" i="7"/>
  <c r="D3787" i="7"/>
  <c r="D4031" i="7"/>
  <c r="D1043" i="7"/>
  <c r="K1536" i="7"/>
  <c r="D3114" i="7"/>
  <c r="G1842" i="7"/>
  <c r="K2272" i="7"/>
  <c r="F1953" i="7"/>
  <c r="F2250" i="7"/>
  <c r="L245" i="7"/>
  <c r="L152" i="7"/>
  <c r="J327" i="7"/>
  <c r="E948" i="7"/>
  <c r="D921" i="7"/>
  <c r="G363" i="7"/>
  <c r="D538" i="7"/>
  <c r="D4838" i="7"/>
  <c r="F884" i="7"/>
  <c r="D944" i="7"/>
  <c r="H539" i="7"/>
  <c r="M231" i="7"/>
  <c r="K1623" i="7"/>
  <c r="H348" i="7"/>
  <c r="M492" i="7"/>
  <c r="I1656" i="7"/>
  <c r="E2220" i="7"/>
  <c r="I905" i="7"/>
  <c r="L1229" i="7"/>
  <c r="E765" i="7"/>
  <c r="J1440" i="7"/>
  <c r="L2016" i="7"/>
  <c r="M2549" i="7"/>
  <c r="G415" i="7"/>
  <c r="D4822" i="7"/>
  <c r="D4635" i="7"/>
  <c r="F752" i="7"/>
  <c r="E600" i="7"/>
  <c r="E190" i="7"/>
  <c r="J2304" i="7"/>
  <c r="D575" i="7"/>
  <c r="E2090" i="7"/>
  <c r="E487" i="7"/>
  <c r="E1410" i="7"/>
  <c r="E2348" i="7"/>
  <c r="M1953" i="7"/>
  <c r="M640" i="7"/>
  <c r="F1060" i="7"/>
  <c r="D2797" i="7"/>
  <c r="L1315" i="7"/>
  <c r="I2228" i="7"/>
  <c r="H651" i="7"/>
  <c r="D4676" i="7"/>
  <c r="D1469" i="7"/>
  <c r="J204" i="7"/>
  <c r="H140" i="7"/>
  <c r="L366" i="3"/>
  <c r="H2238" i="7"/>
  <c r="M2031" i="7"/>
  <c r="M1235" i="7"/>
  <c r="K1178" i="7"/>
  <c r="M1773" i="7"/>
  <c r="L1297" i="7"/>
  <c r="H280" i="3"/>
  <c r="L1077" i="7"/>
  <c r="G455" i="7"/>
  <c r="M866" i="7"/>
  <c r="L512" i="7"/>
  <c r="H1936" i="7"/>
  <c r="I1218" i="7"/>
  <c r="J1791" i="7"/>
  <c r="M162" i="7"/>
  <c r="M3790" i="7"/>
  <c r="I608" i="7"/>
  <c r="G513" i="3"/>
  <c r="F1492" i="7"/>
  <c r="I907" i="7"/>
  <c r="I1912" i="7"/>
  <c r="E1149" i="7"/>
  <c r="L200" i="3"/>
  <c r="H2716" i="7"/>
  <c r="G337" i="7"/>
  <c r="G1425" i="7"/>
  <c r="I164" i="7"/>
  <c r="K550" i="7"/>
  <c r="H257" i="7"/>
  <c r="G1530" i="7"/>
  <c r="G2282" i="7"/>
  <c r="H525" i="7"/>
  <c r="G1340" i="7"/>
  <c r="I580" i="7"/>
  <c r="D4099" i="7"/>
  <c r="I513" i="7"/>
  <c r="I533" i="7"/>
  <c r="J364" i="7"/>
  <c r="H1643" i="7"/>
  <c r="F943" i="7"/>
  <c r="D2490" i="7"/>
  <c r="F552" i="7"/>
  <c r="K35" i="7"/>
  <c r="M2686" i="7"/>
  <c r="D4600" i="7"/>
  <c r="H3390" i="7"/>
  <c r="D1508" i="7"/>
  <c r="M557" i="7"/>
  <c r="H164" i="3"/>
  <c r="G723" i="7"/>
  <c r="I368" i="7"/>
  <c r="E428" i="3"/>
  <c r="G2666" i="7"/>
  <c r="F481" i="7"/>
  <c r="L188" i="7"/>
  <c r="D4122" i="7"/>
  <c r="H480" i="3"/>
  <c r="M3229" i="7"/>
  <c r="M1752" i="7"/>
  <c r="I166" i="7"/>
  <c r="I1139" i="7"/>
  <c r="E2939" i="7"/>
  <c r="L1949" i="7"/>
  <c r="F134" i="3"/>
  <c r="H1766" i="7"/>
  <c r="J2542" i="7"/>
  <c r="K967" i="7"/>
  <c r="L696" i="7"/>
  <c r="J335" i="3"/>
  <c r="F903" i="7"/>
  <c r="H2009" i="7"/>
  <c r="D4337" i="7"/>
  <c r="M2828" i="7"/>
  <c r="E594" i="7"/>
  <c r="D3216" i="7"/>
  <c r="F2988" i="7"/>
  <c r="G444" i="7"/>
  <c r="D1510" i="7"/>
  <c r="D4093" i="7"/>
  <c r="D424" i="3"/>
  <c r="D3904" i="7"/>
  <c r="K591" i="3"/>
  <c r="J284" i="3"/>
  <c r="J1154" i="7"/>
  <c r="I137" i="3"/>
  <c r="I1446" i="7"/>
  <c r="L2024" i="7"/>
  <c r="G319" i="3"/>
  <c r="L736" i="7"/>
  <c r="F263" i="7"/>
  <c r="G179" i="3"/>
  <c r="D3350" i="7"/>
  <c r="M1853" i="7"/>
  <c r="H2157" i="7"/>
  <c r="D789" i="7"/>
  <c r="H2494" i="7"/>
  <c r="J305" i="3"/>
  <c r="J1092" i="7"/>
  <c r="F248" i="3"/>
  <c r="F2972" i="7"/>
  <c r="D474" i="7"/>
  <c r="F2061" i="7"/>
  <c r="D4575" i="7"/>
  <c r="E1176" i="7"/>
  <c r="J793" i="7"/>
  <c r="F868" i="7"/>
  <c r="M2697" i="7"/>
  <c r="H387" i="7"/>
  <c r="L448" i="7"/>
  <c r="J2352" i="7"/>
  <c r="G37" i="7"/>
  <c r="K1826" i="7"/>
  <c r="G459" i="3"/>
  <c r="L145" i="3"/>
  <c r="D4888" i="7"/>
  <c r="D1721" i="7"/>
  <c r="G899" i="7"/>
  <c r="E2657" i="7"/>
  <c r="E458" i="3"/>
  <c r="K968" i="7"/>
  <c r="F204" i="7"/>
  <c r="D509" i="7"/>
  <c r="F323" i="3"/>
  <c r="D4403" i="7"/>
  <c r="J1681" i="7"/>
  <c r="I2031" i="7"/>
  <c r="I2219" i="7"/>
  <c r="H1928" i="7"/>
  <c r="L450" i="3"/>
  <c r="D3492" i="7"/>
  <c r="J2191" i="7"/>
  <c r="E2699" i="7"/>
  <c r="G1950" i="7"/>
  <c r="K1096" i="7"/>
  <c r="D466" i="3"/>
  <c r="L1292" i="7"/>
  <c r="K1158" i="7"/>
  <c r="K2313" i="7"/>
  <c r="D2178" i="7"/>
  <c r="E616" i="7"/>
  <c r="K1374" i="7"/>
  <c r="I981" i="7"/>
  <c r="K3504" i="7"/>
  <c r="J72" i="3"/>
  <c r="I798" i="7"/>
  <c r="J1438" i="7"/>
  <c r="F2345" i="7"/>
  <c r="D403" i="7"/>
  <c r="L2128" i="7"/>
  <c r="L538" i="7"/>
  <c r="J3227" i="7"/>
  <c r="D2188" i="7"/>
  <c r="G270" i="7"/>
  <c r="K705" i="7"/>
  <c r="F1124" i="7"/>
  <c r="I521" i="3"/>
  <c r="F420" i="7"/>
  <c r="H3748" i="7"/>
  <c r="K966" i="7"/>
  <c r="J1043" i="7"/>
  <c r="D2852" i="7"/>
  <c r="E2602" i="7"/>
  <c r="D686" i="7"/>
  <c r="K1186" i="7"/>
  <c r="K1696" i="7"/>
  <c r="F2113" i="7"/>
  <c r="J2188" i="7"/>
  <c r="F777" i="7"/>
  <c r="K1780" i="7"/>
  <c r="E2708" i="7"/>
  <c r="D2169" i="7"/>
  <c r="F402" i="7"/>
  <c r="M1701" i="7"/>
  <c r="J2025" i="7"/>
  <c r="H2469" i="7"/>
  <c r="L2947" i="7"/>
  <c r="L342" i="3"/>
  <c r="I1825" i="7"/>
  <c r="L496" i="7"/>
  <c r="L1963" i="7"/>
  <c r="L1822" i="7"/>
  <c r="M2126" i="7"/>
  <c r="J1427" i="7"/>
  <c r="L735" i="7"/>
  <c r="L2483" i="7"/>
  <c r="I1670" i="7"/>
  <c r="F2005" i="7"/>
  <c r="M387" i="7"/>
  <c r="E611" i="3"/>
  <c r="I1230" i="7"/>
  <c r="J2201" i="7"/>
  <c r="E644" i="7"/>
  <c r="E1533" i="7"/>
  <c r="C489" i="3"/>
  <c r="F2482" i="7"/>
  <c r="K252" i="3"/>
  <c r="K1979" i="7"/>
  <c r="M2268" i="7"/>
  <c r="H1535" i="7"/>
  <c r="M2000" i="7"/>
  <c r="J1666" i="7"/>
  <c r="E168" i="7"/>
  <c r="J1006" i="7"/>
  <c r="I2887" i="7"/>
  <c r="D4658" i="7"/>
  <c r="I381" i="3"/>
  <c r="E2764" i="7"/>
  <c r="L3511" i="7"/>
  <c r="E2557" i="7"/>
  <c r="G297" i="3"/>
  <c r="J1035" i="7"/>
  <c r="K229" i="3"/>
  <c r="J517" i="3"/>
  <c r="J1685" i="7"/>
  <c r="L1532" i="7"/>
  <c r="H2046" i="7"/>
  <c r="M987" i="7"/>
  <c r="G2730" i="7"/>
  <c r="J1371" i="7"/>
  <c r="I689" i="7"/>
  <c r="I1820" i="7"/>
  <c r="D4686" i="7"/>
  <c r="J52" i="7"/>
  <c r="E11" i="7"/>
  <c r="D3009" i="7"/>
  <c r="J515" i="3"/>
  <c r="D3247" i="7"/>
  <c r="E1896" i="7"/>
  <c r="K1399" i="7"/>
  <c r="L1312" i="7"/>
  <c r="K2070" i="7"/>
  <c r="F349" i="3"/>
  <c r="D3600" i="7"/>
  <c r="G1358" i="7"/>
  <c r="J298" i="7"/>
  <c r="C380" i="3"/>
  <c r="I202" i="7"/>
  <c r="D4418" i="7"/>
  <c r="E47" i="7"/>
  <c r="G133" i="3"/>
  <c r="J45" i="3"/>
  <c r="D4414" i="7"/>
  <c r="G1393" i="7"/>
  <c r="D2268" i="7"/>
  <c r="M1007" i="7"/>
  <c r="J731" i="7"/>
  <c r="D3365" i="7"/>
  <c r="E2373" i="7"/>
  <c r="D4439" i="7"/>
  <c r="I547" i="7"/>
  <c r="E1490" i="7"/>
  <c r="D1776" i="7"/>
  <c r="K2484" i="7"/>
  <c r="M226" i="7"/>
  <c r="G2317" i="7"/>
  <c r="H2050" i="7"/>
  <c r="D613" i="7"/>
  <c r="H1555" i="7"/>
  <c r="I1333" i="7"/>
  <c r="M1694" i="7"/>
  <c r="K3328" i="7"/>
  <c r="E1300" i="7"/>
  <c r="J566" i="7"/>
  <c r="F1818" i="7"/>
  <c r="E1608" i="7"/>
  <c r="H1210" i="7"/>
  <c r="E933" i="7"/>
  <c r="J1863" i="7"/>
  <c r="G223" i="3"/>
  <c r="L2694" i="7"/>
  <c r="D1411" i="7"/>
  <c r="I895" i="7"/>
  <c r="L70" i="3"/>
  <c r="F228" i="3"/>
  <c r="F1371" i="7"/>
  <c r="L837" i="7"/>
  <c r="D225" i="7"/>
  <c r="D3533" i="7"/>
  <c r="L1124" i="7"/>
  <c r="K386" i="7"/>
  <c r="I202" i="3"/>
  <c r="I549" i="7"/>
  <c r="D718" i="7"/>
  <c r="F3839" i="7"/>
  <c r="K459" i="7"/>
  <c r="K2482" i="7"/>
  <c r="F2620" i="7"/>
  <c r="K2176" i="7"/>
  <c r="E716" i="7"/>
  <c r="I2309" i="7"/>
  <c r="G77" i="7"/>
  <c r="E1607" i="7"/>
  <c r="M1159" i="7"/>
  <c r="C348" i="3"/>
  <c r="H72" i="7"/>
  <c r="E1497" i="7"/>
  <c r="D868" i="7"/>
  <c r="F1140" i="7"/>
  <c r="I2389" i="7"/>
  <c r="H1122" i="7"/>
  <c r="H235" i="3"/>
  <c r="G1444" i="7"/>
  <c r="F1192" i="7"/>
  <c r="G1687" i="7"/>
  <c r="D2963" i="7"/>
  <c r="D4416" i="7"/>
  <c r="D339" i="3"/>
  <c r="G2068" i="7"/>
  <c r="G171" i="3"/>
  <c r="F984" i="7"/>
  <c r="I333" i="3"/>
  <c r="G1132" i="7"/>
  <c r="F1997" i="7"/>
  <c r="E2409" i="7"/>
  <c r="D2494" i="7"/>
  <c r="D161" i="3"/>
  <c r="F1441" i="7"/>
  <c r="D1523" i="7"/>
  <c r="H1319" i="7"/>
  <c r="J1594" i="7"/>
  <c r="F1812" i="7"/>
  <c r="H866" i="7"/>
  <c r="L1929" i="7"/>
  <c r="K1405" i="7"/>
  <c r="H398" i="3"/>
  <c r="K1059" i="7"/>
  <c r="E2069" i="7"/>
  <c r="E193" i="3"/>
  <c r="L3102" i="7"/>
  <c r="F41" i="3"/>
  <c r="E3169" i="7"/>
  <c r="D2003" i="7"/>
  <c r="K462" i="7"/>
  <c r="F347" i="7"/>
  <c r="G2640" i="7"/>
  <c r="I1466" i="7"/>
  <c r="E1274" i="7"/>
  <c r="H1625" i="7"/>
  <c r="I270" i="3"/>
  <c r="H468" i="7"/>
  <c r="H1402" i="7"/>
  <c r="D574" i="3"/>
  <c r="I481" i="3"/>
  <c r="E1424" i="7"/>
  <c r="H392" i="7"/>
  <c r="H2139" i="7"/>
  <c r="F1218" i="7"/>
  <c r="L1227" i="7"/>
  <c r="J522" i="7"/>
  <c r="J979" i="7"/>
  <c r="D1250" i="7"/>
  <c r="I213" i="7"/>
  <c r="M1068" i="7"/>
  <c r="G1507" i="7"/>
  <c r="F2541" i="7"/>
  <c r="F2070" i="7"/>
  <c r="G1277" i="7"/>
  <c r="I563" i="3"/>
  <c r="G1025" i="7"/>
  <c r="G991" i="7"/>
  <c r="J1602" i="7"/>
  <c r="H54" i="7"/>
  <c r="H1933" i="7"/>
  <c r="G1612" i="7"/>
  <c r="J1160" i="7"/>
  <c r="L477" i="7"/>
  <c r="L360" i="7"/>
  <c r="L2363" i="7"/>
  <c r="M1615" i="7"/>
  <c r="F320" i="3"/>
  <c r="H2463" i="7"/>
  <c r="H401" i="3"/>
  <c r="F1666" i="7"/>
  <c r="M1369" i="7"/>
  <c r="G132" i="7"/>
  <c r="I2213" i="7"/>
  <c r="H2211" i="7"/>
  <c r="H1260" i="7"/>
  <c r="I187" i="7"/>
  <c r="M1879" i="7"/>
  <c r="K2351" i="7"/>
  <c r="E1157" i="7"/>
  <c r="G1435" i="7"/>
  <c r="F512" i="7"/>
  <c r="K1488" i="7"/>
  <c r="J1716" i="7"/>
  <c r="H622" i="3"/>
  <c r="L1788" i="7"/>
  <c r="G828" i="7"/>
  <c r="M402" i="7"/>
  <c r="D2479" i="7"/>
  <c r="K571" i="7"/>
  <c r="H1502" i="7"/>
  <c r="K2205" i="7"/>
  <c r="E1342" i="7"/>
  <c r="K611" i="7"/>
  <c r="H520" i="7"/>
  <c r="F2785" i="7"/>
  <c r="I400" i="7"/>
  <c r="I355" i="3"/>
  <c r="H1959" i="7"/>
  <c r="F1935" i="7"/>
  <c r="J2162" i="7"/>
  <c r="K2012" i="7"/>
  <c r="L367" i="3"/>
  <c r="I438" i="7"/>
  <c r="L1273" i="7"/>
  <c r="F814" i="7"/>
  <c r="J194" i="7"/>
  <c r="J258" i="3"/>
  <c r="J1400" i="7"/>
  <c r="K511" i="3"/>
  <c r="E1208" i="7"/>
  <c r="F2010" i="7"/>
  <c r="F2490" i="7"/>
  <c r="D165" i="7"/>
  <c r="J573" i="7"/>
  <c r="K2014" i="7"/>
  <c r="L2348" i="7"/>
  <c r="F1264" i="7"/>
  <c r="J2570" i="7"/>
  <c r="F2287" i="7"/>
  <c r="D66" i="7"/>
  <c r="M95" i="7"/>
  <c r="F825" i="7"/>
  <c r="G434" i="3"/>
  <c r="F830" i="7"/>
  <c r="L864" i="7"/>
  <c r="L1456" i="7"/>
  <c r="H600" i="7"/>
  <c r="H19" i="7"/>
  <c r="E254" i="7"/>
  <c r="G3053" i="7"/>
  <c r="E533" i="3"/>
  <c r="L1478" i="7"/>
  <c r="D3169" i="7"/>
  <c r="M620" i="7"/>
  <c r="H423" i="7"/>
  <c r="G2681" i="7"/>
  <c r="I3050" i="7"/>
  <c r="G8" i="7"/>
  <c r="F819" i="7"/>
  <c r="K1866" i="7"/>
  <c r="G1982" i="7"/>
  <c r="I1753" i="7"/>
  <c r="K1842" i="7"/>
  <c r="E83" i="3"/>
  <c r="K1877" i="7"/>
  <c r="K1513" i="7"/>
  <c r="J1335" i="7"/>
  <c r="I136" i="3"/>
  <c r="L383" i="7"/>
  <c r="E1665" i="7"/>
  <c r="L1769" i="7"/>
  <c r="L3023" i="7"/>
  <c r="D3751" i="7"/>
  <c r="I1243" i="7"/>
  <c r="F348" i="7"/>
  <c r="J2781" i="7"/>
  <c r="D4787" i="7"/>
  <c r="F746" i="7"/>
  <c r="D4826" i="7"/>
  <c r="D3434" i="7"/>
  <c r="E1126" i="7"/>
  <c r="E272" i="7"/>
  <c r="G346" i="3"/>
  <c r="G309" i="3"/>
  <c r="G706" i="7"/>
  <c r="L584" i="7"/>
  <c r="G429" i="7"/>
  <c r="F1342" i="7"/>
  <c r="J1659" i="7"/>
  <c r="J997" i="7"/>
  <c r="H1729" i="7"/>
  <c r="D2022" i="7"/>
  <c r="L334" i="3"/>
  <c r="D1336" i="7"/>
  <c r="L2310" i="7"/>
  <c r="K48" i="7"/>
  <c r="G375" i="3"/>
  <c r="D619" i="7"/>
  <c r="E43" i="3"/>
  <c r="I357" i="7"/>
  <c r="D2440" i="7"/>
  <c r="I673" i="7"/>
  <c r="K29" i="7"/>
  <c r="I1068" i="7"/>
  <c r="E1470" i="7"/>
  <c r="M357" i="7"/>
  <c r="D94" i="7"/>
  <c r="F919" i="7"/>
  <c r="F1246" i="7"/>
  <c r="D2702" i="7"/>
  <c r="D2325" i="7"/>
  <c r="H1447" i="7"/>
  <c r="L1527" i="7"/>
  <c r="I1655" i="7"/>
  <c r="G99" i="7"/>
  <c r="I1968" i="7"/>
  <c r="D2059" i="7"/>
  <c r="M1412" i="7"/>
  <c r="I2294" i="7"/>
  <c r="F1977" i="7"/>
  <c r="D4485" i="7"/>
  <c r="D4218" i="7"/>
  <c r="G2157" i="7"/>
  <c r="J1038" i="7"/>
  <c r="D3207" i="7"/>
  <c r="E1065" i="7"/>
  <c r="D3336" i="7"/>
  <c r="L908" i="7"/>
  <c r="J2175" i="7"/>
  <c r="F908" i="7"/>
  <c r="G53" i="3"/>
  <c r="L849" i="7"/>
  <c r="G1631" i="7"/>
  <c r="D4468" i="7"/>
  <c r="L7" i="3"/>
  <c r="H393" i="3"/>
  <c r="G1464" i="7"/>
  <c r="F28" i="3"/>
  <c r="G526" i="3"/>
  <c r="J1439" i="7"/>
  <c r="H1677" i="7"/>
  <c r="E1700" i="7"/>
  <c r="K1857" i="7"/>
  <c r="I1290" i="7"/>
  <c r="H1107" i="7"/>
  <c r="G630" i="7"/>
  <c r="F74" i="3"/>
  <c r="I82" i="7"/>
  <c r="J19" i="3"/>
  <c r="E383" i="7"/>
  <c r="L98" i="3"/>
  <c r="I491" i="3"/>
  <c r="C83" i="3"/>
  <c r="J68" i="7"/>
  <c r="H2085" i="7"/>
  <c r="F640" i="7"/>
  <c r="F257" i="7"/>
  <c r="F338" i="7"/>
  <c r="C629" i="3"/>
  <c r="J2648" i="7"/>
  <c r="K2563" i="7"/>
  <c r="H1808" i="7"/>
  <c r="F435" i="3"/>
  <c r="D1242" i="7"/>
  <c r="F3100" i="7"/>
  <c r="K788" i="7"/>
  <c r="H1599" i="7"/>
  <c r="F302" i="3"/>
  <c r="K1206" i="7"/>
  <c r="L653" i="7"/>
  <c r="D4836" i="7"/>
  <c r="D456" i="3"/>
  <c r="M1331" i="7"/>
  <c r="D160" i="7"/>
  <c r="M2089" i="7"/>
  <c r="K756" i="7"/>
  <c r="K405" i="7"/>
  <c r="I1786" i="7"/>
  <c r="I1365" i="7"/>
  <c r="K176" i="7"/>
  <c r="G1055" i="7"/>
  <c r="M1504" i="7"/>
  <c r="M1472" i="7"/>
  <c r="F3043" i="7"/>
  <c r="H183" i="3"/>
  <c r="F160" i="3"/>
  <c r="D4883" i="7"/>
  <c r="L493" i="3"/>
  <c r="G1456" i="7"/>
  <c r="D1011" i="7"/>
  <c r="D2728" i="7"/>
  <c r="L501" i="7"/>
  <c r="C196" i="3"/>
  <c r="M374" i="7"/>
  <c r="M997" i="7"/>
  <c r="F200" i="3"/>
  <c r="F747" i="7"/>
  <c r="M1604" i="7"/>
  <c r="E788" i="7"/>
  <c r="H1185" i="7"/>
  <c r="G1018" i="7"/>
  <c r="E2118" i="7"/>
  <c r="D4088" i="7"/>
  <c r="D4159" i="7"/>
  <c r="E1189" i="7"/>
  <c r="J1384" i="7"/>
  <c r="K838" i="7"/>
  <c r="J1249" i="7"/>
  <c r="C555" i="3"/>
  <c r="D2133" i="7"/>
  <c r="G1084" i="7"/>
  <c r="D480" i="3"/>
  <c r="M1955" i="7"/>
  <c r="E1985" i="7"/>
  <c r="L1801" i="7"/>
  <c r="J667" i="7"/>
  <c r="L1349" i="7"/>
  <c r="E1057" i="7"/>
  <c r="M2392" i="7"/>
  <c r="J2340" i="7"/>
  <c r="E1656" i="7"/>
  <c r="G430" i="7"/>
  <c r="M1509" i="7"/>
  <c r="E1302" i="7"/>
  <c r="J1066" i="7"/>
  <c r="H995" i="7"/>
  <c r="E1198" i="7"/>
  <c r="J1484" i="7"/>
  <c r="C56" i="3"/>
  <c r="I1925" i="7"/>
  <c r="H480" i="7"/>
  <c r="I947" i="7"/>
  <c r="K4105" i="7"/>
  <c r="L536" i="7"/>
  <c r="K939" i="7"/>
  <c r="H2209" i="7"/>
  <c r="L835" i="7"/>
  <c r="M1453" i="7"/>
  <c r="E1315" i="7"/>
  <c r="J2062" i="7"/>
  <c r="L1879" i="7"/>
  <c r="G509" i="7"/>
  <c r="L282" i="7"/>
  <c r="E1981" i="7"/>
  <c r="F2836" i="7"/>
  <c r="G1977" i="7"/>
  <c r="G1348" i="7"/>
  <c r="H311" i="3"/>
  <c r="D2627" i="7"/>
  <c r="J162" i="3"/>
  <c r="D131" i="7"/>
  <c r="M2043" i="7"/>
  <c r="L2920" i="7"/>
  <c r="H1680" i="7"/>
  <c r="F2101" i="7"/>
  <c r="J930" i="7"/>
  <c r="J2435" i="7"/>
  <c r="L1566" i="7"/>
  <c r="H3436" i="7"/>
  <c r="I525" i="7"/>
  <c r="F1219" i="7"/>
  <c r="L2690" i="7"/>
  <c r="D4379" i="7"/>
  <c r="L2291" i="7"/>
  <c r="H2261" i="7"/>
  <c r="K618" i="3"/>
  <c r="K1655" i="7"/>
  <c r="D3758" i="7"/>
  <c r="L1627" i="7"/>
  <c r="I2238" i="7"/>
  <c r="K1570" i="7"/>
  <c r="I1985" i="7"/>
  <c r="K12" i="3"/>
  <c r="I681" i="7"/>
  <c r="L2120" i="7"/>
  <c r="M1582" i="7"/>
  <c r="E452" i="7"/>
  <c r="C22" i="3"/>
  <c r="A27" i="5" s="1"/>
  <c r="L2584" i="7"/>
  <c r="J2856" i="7"/>
  <c r="K1114" i="7"/>
  <c r="K550" i="3"/>
  <c r="D2839" i="7"/>
  <c r="I1633" i="7"/>
  <c r="D4497" i="7"/>
  <c r="J1672" i="7"/>
  <c r="F568" i="7"/>
  <c r="L64" i="7"/>
  <c r="L813" i="7"/>
  <c r="H917" i="7"/>
  <c r="M3200" i="7"/>
  <c r="E546" i="7"/>
  <c r="K1787" i="7"/>
  <c r="F757" i="7"/>
  <c r="L632" i="7"/>
  <c r="M1429" i="7"/>
  <c r="F1276" i="7"/>
  <c r="F807" i="7"/>
  <c r="D2586" i="7"/>
  <c r="D2558" i="7"/>
  <c r="D3167" i="7"/>
  <c r="D2275" i="7"/>
  <c r="L1110" i="7"/>
  <c r="H161" i="3"/>
  <c r="H621" i="3"/>
  <c r="M1128" i="7"/>
  <c r="D2394" i="7"/>
  <c r="H2943" i="7"/>
  <c r="G347" i="3"/>
  <c r="J1988" i="7"/>
  <c r="D4134" i="7"/>
  <c r="C162" i="3"/>
  <c r="K85" i="7"/>
  <c r="M2107" i="7"/>
  <c r="G2243" i="7"/>
  <c r="F1750" i="7"/>
  <c r="L1363" i="7"/>
  <c r="I1265" i="7"/>
  <c r="K3226" i="7"/>
  <c r="J2001" i="7"/>
  <c r="J2376" i="7"/>
  <c r="F1524" i="7"/>
  <c r="M836" i="7"/>
  <c r="L1414" i="7"/>
  <c r="D4720" i="7"/>
  <c r="E134" i="3"/>
  <c r="I744" i="7"/>
  <c r="L2407" i="7"/>
  <c r="L1197" i="7"/>
  <c r="J2692" i="7"/>
  <c r="F1479" i="7"/>
  <c r="I851" i="7"/>
  <c r="I1422" i="7"/>
  <c r="G522" i="7"/>
  <c r="F132" i="3"/>
  <c r="D4033" i="7"/>
  <c r="H1869" i="7"/>
  <c r="L304" i="3"/>
  <c r="I587" i="7"/>
  <c r="F2098" i="7"/>
  <c r="K163" i="3"/>
  <c r="L1402" i="7"/>
  <c r="F1023" i="7"/>
  <c r="K1262" i="7"/>
  <c r="D4488" i="7"/>
  <c r="J418" i="7"/>
  <c r="M874" i="7"/>
  <c r="K619" i="3"/>
  <c r="E697" i="7"/>
  <c r="H1103" i="7"/>
  <c r="G39" i="7"/>
  <c r="J748" i="7"/>
  <c r="L543" i="3"/>
  <c r="D26" i="7"/>
  <c r="F388" i="3"/>
  <c r="L443" i="7"/>
  <c r="D1159" i="7"/>
  <c r="H2272" i="7"/>
  <c r="F2276" i="7"/>
  <c r="I2259" i="7"/>
  <c r="F34" i="7"/>
  <c r="G1774" i="7"/>
  <c r="F1826" i="7"/>
  <c r="M1717" i="7"/>
  <c r="F221" i="3"/>
  <c r="H898" i="7"/>
  <c r="L1531" i="7"/>
  <c r="I1132" i="7"/>
  <c r="H413" i="3"/>
  <c r="L2284" i="7"/>
  <c r="J2371" i="7"/>
  <c r="J2455" i="7"/>
  <c r="M2364" i="7"/>
  <c r="I600" i="7"/>
  <c r="H3548" i="7"/>
  <c r="G1338" i="7"/>
  <c r="D2804" i="7"/>
  <c r="G234" i="7"/>
  <c r="D3582" i="7"/>
  <c r="I611" i="3"/>
  <c r="H2081" i="7"/>
  <c r="F295" i="3"/>
  <c r="D4250" i="7"/>
  <c r="H369" i="3"/>
  <c r="I1610" i="7"/>
  <c r="I64" i="7"/>
  <c r="I976" i="7"/>
  <c r="D3639" i="7"/>
  <c r="F3554" i="7"/>
  <c r="H1035" i="7"/>
  <c r="D4532" i="7"/>
  <c r="M895" i="7"/>
  <c r="H545" i="3"/>
  <c r="I503" i="7"/>
  <c r="J1711" i="7"/>
  <c r="I2841" i="7"/>
  <c r="H1154" i="7"/>
  <c r="M910" i="7"/>
  <c r="L890" i="7"/>
  <c r="K1648" i="7"/>
  <c r="F944" i="7"/>
  <c r="F589" i="7"/>
  <c r="M1455" i="7"/>
  <c r="K1617" i="7"/>
  <c r="I1675" i="7"/>
  <c r="F1731" i="7"/>
  <c r="E2000" i="7"/>
  <c r="H1817" i="7"/>
  <c r="I156" i="7"/>
  <c r="I427" i="3"/>
  <c r="M1471" i="7"/>
  <c r="F2352" i="7"/>
  <c r="K439" i="7"/>
  <c r="G2310" i="7"/>
  <c r="I175" i="7"/>
  <c r="J283" i="7"/>
  <c r="E1481" i="7"/>
  <c r="L1873" i="7"/>
  <c r="F154" i="7"/>
  <c r="L507" i="7"/>
  <c r="D720" i="7"/>
  <c r="G212" i="7"/>
  <c r="I350" i="7"/>
  <c r="F2264" i="7"/>
  <c r="M2254" i="7"/>
  <c r="D4400" i="7"/>
  <c r="G272" i="3"/>
  <c r="E174" i="7"/>
  <c r="I2487" i="7"/>
  <c r="J2168" i="7"/>
  <c r="D2107" i="7"/>
  <c r="J168" i="3"/>
  <c r="I385" i="3"/>
  <c r="F567" i="7"/>
  <c r="H1137" i="7"/>
  <c r="K746" i="7"/>
  <c r="F2102" i="7"/>
  <c r="F1450" i="7"/>
  <c r="F1651" i="7"/>
  <c r="E3037" i="7"/>
  <c r="I449" i="3"/>
  <c r="F13" i="7"/>
  <c r="M2085" i="7"/>
  <c r="D578" i="3"/>
  <c r="C170" i="3"/>
  <c r="D2263" i="7"/>
  <c r="K1352" i="7"/>
  <c r="J1545" i="7"/>
  <c r="M2017" i="7"/>
  <c r="H1067" i="7"/>
  <c r="D4778" i="7"/>
  <c r="F511" i="3"/>
  <c r="E1447" i="7"/>
  <c r="E312" i="7"/>
  <c r="L1924" i="7"/>
  <c r="E2354" i="7"/>
  <c r="F1363" i="7"/>
  <c r="D1587" i="7"/>
  <c r="F1520" i="7"/>
  <c r="K1947" i="7"/>
  <c r="M3487" i="7"/>
  <c r="D3798" i="7"/>
  <c r="H559" i="7"/>
  <c r="I206" i="7"/>
  <c r="K1242" i="7"/>
  <c r="L385" i="7"/>
  <c r="F158" i="3"/>
  <c r="K553" i="3"/>
  <c r="M703" i="7"/>
  <c r="I1499" i="7"/>
  <c r="K1519" i="7"/>
  <c r="J2362" i="7"/>
  <c r="F394" i="7"/>
  <c r="I418" i="3"/>
  <c r="D2624" i="7"/>
  <c r="J2165" i="7"/>
  <c r="D3100" i="7"/>
  <c r="M1825" i="7"/>
  <c r="H1040" i="7"/>
  <c r="E834" i="7"/>
  <c r="K407" i="7"/>
  <c r="M310" i="7"/>
  <c r="L2302" i="7"/>
  <c r="C513" i="3"/>
  <c r="I1080" i="7"/>
  <c r="G1617" i="7"/>
  <c r="G1486" i="7"/>
  <c r="G1477" i="7"/>
  <c r="F575" i="3"/>
  <c r="K2620" i="7"/>
  <c r="K189" i="3"/>
  <c r="F1706" i="7"/>
  <c r="E1660" i="7"/>
  <c r="K1194" i="7"/>
  <c r="K467" i="7"/>
  <c r="D309" i="7"/>
  <c r="J2888" i="7"/>
  <c r="D722" i="7"/>
  <c r="G2275" i="7"/>
  <c r="M1522" i="7"/>
  <c r="D3110" i="7"/>
  <c r="I888" i="7"/>
  <c r="D321" i="3"/>
  <c r="L229" i="7"/>
  <c r="D3829" i="7"/>
  <c r="E251" i="3"/>
  <c r="M1361" i="7"/>
  <c r="G2920" i="7"/>
  <c r="L1004" i="7"/>
  <c r="D3685" i="7"/>
  <c r="G124" i="7"/>
  <c r="G425" i="3"/>
  <c r="L743" i="7"/>
  <c r="F1233" i="7"/>
  <c r="G1923" i="7"/>
  <c r="L903" i="7"/>
  <c r="D2548" i="7"/>
  <c r="L1092" i="7"/>
  <c r="F3203" i="7"/>
  <c r="F1435" i="7"/>
  <c r="D4118" i="7"/>
  <c r="L861" i="7"/>
  <c r="G345" i="7"/>
  <c r="F2416" i="7"/>
  <c r="I669" i="7"/>
  <c r="H312" i="7"/>
  <c r="K937" i="7"/>
  <c r="K995" i="7"/>
  <c r="M2475" i="7"/>
  <c r="J1106" i="7"/>
  <c r="I2307" i="7"/>
  <c r="F1539" i="7"/>
  <c r="D2064" i="7"/>
  <c r="K1862" i="7"/>
  <c r="F548" i="7"/>
  <c r="D337" i="7"/>
  <c r="L675" i="7"/>
  <c r="D433" i="3"/>
  <c r="M2437" i="7"/>
  <c r="K1185" i="7"/>
  <c r="G726" i="7"/>
  <c r="D3790" i="7"/>
  <c r="I3047" i="7"/>
  <c r="H725" i="7"/>
  <c r="D941" i="7"/>
  <c r="D1708" i="7"/>
  <c r="K170" i="3"/>
  <c r="G4" i="7"/>
  <c r="G212" i="3"/>
  <c r="K423" i="3"/>
  <c r="M918" i="7"/>
  <c r="D3080" i="7"/>
  <c r="I516" i="3"/>
  <c r="F2481" i="7"/>
  <c r="G96" i="3"/>
  <c r="F2038" i="7"/>
  <c r="K2393" i="7"/>
  <c r="K384" i="7"/>
  <c r="K325" i="7"/>
  <c r="D4000" i="7"/>
  <c r="D373" i="7"/>
  <c r="K2251" i="7"/>
  <c r="K890" i="7"/>
  <c r="E714" i="7"/>
  <c r="F422" i="3"/>
  <c r="H41" i="3"/>
  <c r="D1530" i="7"/>
  <c r="F180" i="7"/>
  <c r="F21" i="7"/>
  <c r="E487" i="3"/>
  <c r="C73" i="3"/>
  <c r="I98" i="3"/>
  <c r="I286" i="3"/>
  <c r="H185" i="3"/>
  <c r="F331" i="3"/>
  <c r="I365" i="3"/>
  <c r="K272" i="7"/>
  <c r="I909" i="7"/>
  <c r="L2413" i="7"/>
  <c r="C267" i="3"/>
  <c r="L123" i="7"/>
  <c r="I911" i="7"/>
  <c r="K2270" i="7"/>
  <c r="G760" i="7"/>
  <c r="I1235" i="7"/>
  <c r="H666" i="7"/>
  <c r="F336" i="7"/>
  <c r="I1934" i="7"/>
  <c r="F745" i="7"/>
  <c r="E1937" i="7"/>
  <c r="G77" i="3"/>
  <c r="I3337" i="7"/>
  <c r="H2614" i="7"/>
  <c r="J426" i="7"/>
  <c r="K66" i="7"/>
  <c r="K1911" i="7"/>
  <c r="M2163" i="7"/>
  <c r="D3852" i="7"/>
  <c r="L688" i="7"/>
  <c r="J1773" i="7"/>
  <c r="J689" i="7"/>
  <c r="J490" i="7"/>
  <c r="G1827" i="7"/>
  <c r="E94" i="7"/>
  <c r="M521" i="7"/>
  <c r="D2093" i="7"/>
  <c r="I589" i="3"/>
  <c r="K1289" i="7"/>
  <c r="J21" i="7"/>
  <c r="I459" i="7"/>
  <c r="F1270" i="7"/>
  <c r="G2397" i="7"/>
  <c r="L958" i="7"/>
  <c r="G1941" i="7"/>
  <c r="M253" i="7"/>
  <c r="I789" i="7"/>
  <c r="J2054" i="7"/>
  <c r="D2509" i="7"/>
  <c r="E552" i="3"/>
  <c r="H552" i="3"/>
  <c r="F1303" i="7"/>
  <c r="J2655" i="7"/>
  <c r="D2137" i="7"/>
  <c r="J859" i="7"/>
  <c r="L379" i="7"/>
  <c r="F630" i="7"/>
  <c r="G74" i="7"/>
  <c r="J1095" i="7"/>
  <c r="I517" i="3"/>
  <c r="E637" i="7"/>
  <c r="K1899" i="7"/>
  <c r="D667" i="7"/>
  <c r="E3458" i="7"/>
  <c r="G699" i="7"/>
  <c r="H847" i="7"/>
  <c r="G410" i="3"/>
  <c r="F2732" i="7"/>
  <c r="H1132" i="7"/>
  <c r="G1374" i="7"/>
  <c r="J666" i="7"/>
  <c r="G740" i="7"/>
  <c r="H2321" i="7"/>
  <c r="G574" i="7"/>
  <c r="J540" i="7"/>
  <c r="L1624" i="7"/>
  <c r="L1516" i="7"/>
  <c r="F2207" i="7"/>
  <c r="K1760" i="7"/>
  <c r="H2413" i="7"/>
  <c r="E515" i="7"/>
  <c r="J82" i="3"/>
  <c r="E37" i="7"/>
  <c r="D4089" i="7"/>
  <c r="I429" i="7"/>
  <c r="I578" i="3"/>
  <c r="K2636" i="7"/>
  <c r="D3343" i="7"/>
  <c r="G2223" i="7"/>
  <c r="L2187" i="7"/>
  <c r="E1350" i="7"/>
  <c r="K1745" i="7"/>
  <c r="G1038" i="7"/>
  <c r="E232" i="7"/>
  <c r="M856" i="7"/>
  <c r="K780" i="7"/>
  <c r="J1271" i="7"/>
  <c r="D3513" i="7"/>
  <c r="F301" i="3"/>
  <c r="D699" i="7"/>
  <c r="C117" i="3"/>
  <c r="L349" i="7"/>
  <c r="E266" i="7"/>
  <c r="E2429" i="7"/>
  <c r="L1761" i="7"/>
  <c r="J1931" i="7"/>
  <c r="G1897" i="7"/>
  <c r="I29" i="3"/>
  <c r="K1806" i="7"/>
  <c r="K2026" i="7"/>
  <c r="F439" i="7"/>
  <c r="D3707" i="7"/>
  <c r="I1688" i="7"/>
  <c r="H817" i="7"/>
  <c r="H2114" i="7"/>
  <c r="H1532" i="7"/>
  <c r="J2118" i="7"/>
  <c r="I787" i="7"/>
  <c r="M2460" i="7"/>
  <c r="H2551" i="7"/>
  <c r="K2429" i="7"/>
  <c r="M1300" i="7"/>
  <c r="M1591" i="7"/>
  <c r="D2002" i="7"/>
  <c r="J2536" i="7"/>
  <c r="F1931" i="7"/>
  <c r="D4356" i="7"/>
  <c r="K2186" i="7"/>
  <c r="H2929" i="7"/>
  <c r="F951" i="7"/>
  <c r="K1356" i="7"/>
  <c r="J1061" i="7"/>
  <c r="K318" i="7"/>
  <c r="J1313" i="7"/>
  <c r="K1936" i="7"/>
  <c r="I394" i="7"/>
  <c r="G1460" i="7"/>
  <c r="H546" i="7"/>
  <c r="I1432" i="7"/>
  <c r="K1704" i="7"/>
  <c r="F2958" i="7"/>
  <c r="K2147" i="7"/>
  <c r="J1352" i="7"/>
  <c r="M2109" i="7"/>
  <c r="I9" i="7"/>
  <c r="L1795" i="7"/>
  <c r="M651" i="7"/>
  <c r="G1028" i="7"/>
  <c r="D3081" i="7"/>
  <c r="H2331" i="7"/>
  <c r="M2905" i="7"/>
  <c r="H3367" i="7"/>
  <c r="H1126" i="7"/>
  <c r="E1870" i="7"/>
  <c r="E1707" i="7"/>
  <c r="K1889" i="7"/>
  <c r="G833" i="7"/>
  <c r="K1464" i="7"/>
  <c r="I151" i="7"/>
  <c r="M933" i="7"/>
  <c r="F1859" i="7"/>
  <c r="L761" i="7"/>
  <c r="K735" i="7"/>
  <c r="H576" i="3"/>
  <c r="G2136" i="7"/>
  <c r="J1539" i="7"/>
  <c r="J3157" i="7"/>
  <c r="F3331" i="7"/>
  <c r="J867" i="7"/>
  <c r="M285" i="7"/>
  <c r="I645" i="7"/>
  <c r="G500" i="7"/>
  <c r="L438" i="3"/>
  <c r="G1334" i="7"/>
  <c r="I1262" i="7"/>
  <c r="K78" i="7"/>
  <c r="F2151" i="7"/>
  <c r="E144" i="7"/>
  <c r="G2551" i="7"/>
  <c r="G161" i="3"/>
  <c r="G944" i="7"/>
  <c r="I811" i="7"/>
  <c r="K523" i="3"/>
  <c r="K1099" i="7"/>
  <c r="I292" i="3"/>
  <c r="G1615" i="7"/>
  <c r="D454" i="7"/>
  <c r="K2545" i="7"/>
  <c r="D4513" i="7"/>
  <c r="M1823" i="7"/>
  <c r="K531" i="3"/>
  <c r="F2829" i="7"/>
  <c r="K328" i="3"/>
  <c r="D2255" i="7"/>
  <c r="M504" i="7"/>
  <c r="J1345" i="7"/>
  <c r="I160" i="3"/>
  <c r="K294" i="3"/>
  <c r="J323" i="7"/>
  <c r="I2018" i="7"/>
  <c r="L264" i="7"/>
  <c r="M740" i="7"/>
  <c r="I1672" i="7"/>
  <c r="H2187" i="7"/>
  <c r="I1127" i="7"/>
  <c r="I168" i="7"/>
  <c r="G51" i="7"/>
  <c r="M49" i="7"/>
  <c r="K1216" i="7"/>
  <c r="K2483" i="7"/>
  <c r="C449" i="3"/>
  <c r="I320" i="3"/>
  <c r="H1570" i="7"/>
  <c r="E187" i="7"/>
  <c r="D1445" i="7"/>
  <c r="F1643" i="7"/>
  <c r="H1143" i="7"/>
  <c r="I1665" i="7"/>
  <c r="D4576" i="7"/>
  <c r="L503" i="3"/>
  <c r="K2224" i="7"/>
  <c r="I558" i="7"/>
  <c r="H771" i="7"/>
  <c r="F286" i="7"/>
  <c r="D4796" i="7"/>
  <c r="H115" i="3"/>
  <c r="I1461" i="7"/>
  <c r="G1676" i="7"/>
  <c r="G184" i="3"/>
  <c r="F1111" i="7"/>
  <c r="I1133" i="7"/>
  <c r="H992" i="7"/>
  <c r="E330" i="7"/>
  <c r="K559" i="7"/>
  <c r="J1037" i="7"/>
  <c r="D4961" i="7"/>
  <c r="E1403" i="7"/>
  <c r="G24" i="7"/>
  <c r="I2429" i="7"/>
  <c r="L816" i="7"/>
  <c r="J988" i="7"/>
  <c r="L339" i="7"/>
  <c r="I311" i="7"/>
  <c r="L1403" i="7"/>
  <c r="E963" i="7"/>
  <c r="H1354" i="7"/>
  <c r="K160" i="3"/>
  <c r="D575" i="3"/>
  <c r="K382" i="7"/>
  <c r="D2007" i="7"/>
  <c r="K741" i="7"/>
  <c r="M2249" i="7"/>
  <c r="L2954" i="7"/>
  <c r="D3293" i="7"/>
  <c r="K815" i="7"/>
  <c r="D1700" i="7"/>
  <c r="L139" i="7"/>
  <c r="G2230" i="7"/>
  <c r="M1873" i="7"/>
  <c r="K1755" i="7"/>
  <c r="J265" i="7"/>
  <c r="I334" i="7"/>
  <c r="J825" i="7"/>
  <c r="L602" i="7"/>
  <c r="L1105" i="7"/>
  <c r="E1685" i="7"/>
  <c r="G544" i="7"/>
  <c r="I1453" i="7"/>
  <c r="F775" i="7"/>
  <c r="E951" i="7"/>
  <c r="L2710" i="7"/>
  <c r="L1168" i="7"/>
  <c r="E2333" i="7"/>
  <c r="H398" i="7"/>
  <c r="J1850" i="7"/>
  <c r="D2705" i="7"/>
  <c r="E1705" i="7"/>
  <c r="L1371" i="7"/>
  <c r="J2192" i="7"/>
  <c r="H1112" i="7"/>
  <c r="M108" i="7"/>
  <c r="L2194" i="7"/>
  <c r="E205" i="7"/>
  <c r="F999" i="7"/>
  <c r="M107" i="7"/>
  <c r="L261" i="7"/>
  <c r="D525" i="7"/>
  <c r="M2815" i="7"/>
  <c r="F47" i="3"/>
  <c r="G477" i="7"/>
  <c r="H124" i="7"/>
  <c r="K200" i="7"/>
  <c r="G2052" i="7"/>
  <c r="H2609" i="7"/>
  <c r="F664" i="7"/>
  <c r="H1973" i="7"/>
  <c r="K1239" i="7"/>
  <c r="F473" i="3"/>
  <c r="K1585" i="7"/>
  <c r="K1506" i="7"/>
  <c r="E337" i="7"/>
  <c r="E2059" i="7"/>
  <c r="H1385" i="7"/>
  <c r="E1456" i="7"/>
  <c r="H880" i="7"/>
  <c r="L369" i="7"/>
  <c r="J112" i="7"/>
  <c r="J801" i="7"/>
  <c r="E770" i="7"/>
  <c r="J421" i="3"/>
  <c r="M291" i="7"/>
  <c r="K1427" i="7"/>
  <c r="D677" i="7"/>
  <c r="I1609" i="7"/>
  <c r="M1686" i="7"/>
  <c r="G52" i="3"/>
  <c r="K1368" i="7"/>
  <c r="D1023" i="7"/>
  <c r="J1815" i="7"/>
  <c r="H1317" i="7"/>
  <c r="K847" i="7"/>
  <c r="H2701" i="7"/>
  <c r="J1621" i="7"/>
  <c r="F147" i="7"/>
  <c r="F1970" i="7"/>
  <c r="I697" i="7"/>
  <c r="J1729" i="7"/>
  <c r="M924" i="7"/>
  <c r="D3483" i="7"/>
  <c r="L3112" i="7"/>
  <c r="G270" i="3"/>
  <c r="E1968" i="7"/>
  <c r="M1232" i="7"/>
  <c r="M762" i="7"/>
  <c r="M2227" i="7"/>
  <c r="D4837" i="7"/>
  <c r="J2056" i="7"/>
  <c r="J2097" i="7"/>
  <c r="F2337" i="7"/>
  <c r="I2115" i="7"/>
  <c r="L1611" i="7"/>
  <c r="I920" i="7"/>
  <c r="M57" i="7"/>
  <c r="J1657" i="7"/>
  <c r="D3599" i="7"/>
  <c r="M2365" i="7"/>
  <c r="E200" i="7"/>
  <c r="I782" i="7"/>
  <c r="L606" i="7"/>
  <c r="H2309" i="7"/>
  <c r="K1485" i="7"/>
  <c r="L1715" i="7"/>
  <c r="K651" i="7"/>
  <c r="F61" i="3"/>
  <c r="E3691" i="7"/>
  <c r="D3444" i="7"/>
  <c r="D285" i="3"/>
  <c r="D4722" i="7"/>
  <c r="I205" i="7"/>
  <c r="M676" i="7"/>
  <c r="J1023" i="7"/>
  <c r="D2600" i="7"/>
  <c r="D3500" i="7"/>
  <c r="K166" i="3"/>
  <c r="H175" i="3"/>
  <c r="D430" i="3"/>
  <c r="E29" i="3"/>
  <c r="J368" i="3"/>
  <c r="C623" i="3"/>
  <c r="D1576" i="7"/>
  <c r="L698" i="7"/>
  <c r="F412" i="3"/>
  <c r="D1515" i="7"/>
  <c r="K909" i="7"/>
  <c r="H2226" i="7"/>
  <c r="J1381" i="7"/>
  <c r="D2148" i="7"/>
  <c r="D335" i="7"/>
  <c r="E461" i="3"/>
  <c r="L270" i="7"/>
  <c r="D233" i="7"/>
  <c r="L1350" i="7"/>
  <c r="L1692" i="7"/>
  <c r="K2554" i="7"/>
  <c r="G1101" i="7"/>
  <c r="F1417" i="7"/>
  <c r="I89" i="3"/>
  <c r="D2802" i="7"/>
  <c r="G1381" i="7"/>
  <c r="E569" i="7"/>
  <c r="F1541" i="7"/>
  <c r="F976" i="7"/>
  <c r="G88" i="7"/>
  <c r="M1103" i="7"/>
  <c r="L2112" i="7"/>
  <c r="M446" i="7"/>
  <c r="M2181" i="7"/>
  <c r="M1531" i="7"/>
  <c r="K35" i="3"/>
  <c r="E302" i="7"/>
  <c r="H147" i="3"/>
  <c r="E1842" i="7"/>
  <c r="M2607" i="7"/>
  <c r="L144" i="7"/>
  <c r="D438" i="7"/>
  <c r="M1685" i="7"/>
  <c r="I2589" i="7"/>
  <c r="K834" i="7"/>
  <c r="E925" i="7"/>
  <c r="M159" i="7"/>
  <c r="G555" i="7"/>
  <c r="J211" i="3"/>
  <c r="H1652" i="7"/>
  <c r="K2601" i="7"/>
  <c r="H1940" i="7"/>
  <c r="L140" i="3"/>
  <c r="D2923" i="7"/>
  <c r="J74" i="7"/>
  <c r="K719" i="7"/>
  <c r="E3225" i="7"/>
  <c r="J1902" i="7"/>
  <c r="F200" i="7"/>
  <c r="F64" i="3"/>
  <c r="H1833" i="7"/>
  <c r="M213" i="7"/>
  <c r="C495" i="3"/>
  <c r="E2649" i="7"/>
  <c r="J1805" i="7"/>
  <c r="F2496" i="7"/>
  <c r="K338" i="7"/>
  <c r="L191" i="3"/>
  <c r="E1983" i="7"/>
  <c r="G408" i="7"/>
  <c r="F1917" i="7"/>
  <c r="K2065" i="7"/>
  <c r="G1747" i="7"/>
  <c r="M1655" i="7"/>
  <c r="I2099" i="7"/>
  <c r="G2365" i="7"/>
  <c r="G1552" i="7"/>
  <c r="M1067" i="7"/>
  <c r="I971" i="7"/>
  <c r="L1457" i="7"/>
  <c r="I2871" i="7"/>
  <c r="J2293" i="7"/>
  <c r="G800" i="7"/>
  <c r="L1386" i="7"/>
  <c r="J2571" i="7"/>
  <c r="D3961" i="7"/>
  <c r="G1226" i="7"/>
  <c r="D2927" i="7"/>
  <c r="J1784" i="7"/>
  <c r="E1193" i="7"/>
  <c r="J22" i="3"/>
  <c r="L2743" i="7"/>
  <c r="H2236" i="7"/>
  <c r="G2026" i="7"/>
  <c r="M1161" i="7"/>
  <c r="D4431" i="7"/>
  <c r="K520" i="7"/>
  <c r="H1527" i="7"/>
  <c r="J2291" i="7"/>
  <c r="K1426" i="7"/>
  <c r="E1944" i="7"/>
  <c r="K92" i="7"/>
  <c r="K206" i="7"/>
  <c r="F558" i="7"/>
  <c r="F1678" i="7"/>
  <c r="I2296" i="7"/>
  <c r="L2523" i="7"/>
  <c r="F2209" i="7"/>
  <c r="L1677" i="7"/>
  <c r="D1487" i="7"/>
  <c r="H1151" i="7"/>
  <c r="K1934" i="7"/>
  <c r="F980" i="7"/>
  <c r="F2583" i="7"/>
  <c r="J2050" i="7"/>
  <c r="D4498" i="7"/>
  <c r="D4464" i="7"/>
  <c r="E1426" i="7"/>
  <c r="G537" i="3"/>
  <c r="E1815" i="7"/>
  <c r="K720" i="7"/>
  <c r="G1529" i="7"/>
  <c r="K470" i="7"/>
  <c r="E2372" i="7"/>
  <c r="F599" i="3"/>
  <c r="M1110" i="7"/>
  <c r="L700" i="7"/>
  <c r="K1550" i="7"/>
  <c r="J1599" i="7"/>
  <c r="F1900" i="7"/>
  <c r="D333" i="7"/>
  <c r="G1194" i="7"/>
  <c r="L1045" i="7"/>
  <c r="J2061" i="7"/>
  <c r="L793" i="7"/>
  <c r="F1499" i="7"/>
  <c r="F1014" i="7"/>
  <c r="E1669" i="7"/>
  <c r="J2740" i="7"/>
  <c r="K2546" i="7"/>
  <c r="H1699" i="7"/>
  <c r="F1741" i="7"/>
  <c r="F1726" i="7"/>
  <c r="H2760" i="7"/>
  <c r="F1927" i="7"/>
  <c r="D2480" i="7"/>
  <c r="L3626" i="7"/>
  <c r="G2373" i="7"/>
  <c r="M617" i="7"/>
  <c r="E1916" i="7"/>
  <c r="E3551" i="7"/>
  <c r="L1625" i="7"/>
  <c r="E1260" i="7"/>
  <c r="F355" i="7"/>
  <c r="I474" i="3"/>
  <c r="M3625" i="7"/>
  <c r="E2341" i="7"/>
  <c r="M1414" i="7"/>
  <c r="J2591" i="7"/>
  <c r="I1692" i="7"/>
  <c r="K1297" i="7"/>
  <c r="L1066" i="7"/>
  <c r="M781" i="7"/>
  <c r="H719" i="7"/>
  <c r="J1874" i="7"/>
  <c r="J595" i="7"/>
  <c r="L3367" i="7"/>
  <c r="J962" i="7"/>
  <c r="J230" i="7"/>
  <c r="K2433" i="7"/>
  <c r="K2306" i="7"/>
  <c r="J2020" i="7"/>
  <c r="J3275" i="7"/>
  <c r="I108" i="3"/>
  <c r="J820" i="7"/>
  <c r="M809" i="7"/>
  <c r="E3105" i="7"/>
  <c r="G1091" i="7"/>
  <c r="I581" i="3"/>
  <c r="E233" i="7"/>
  <c r="M1102" i="7"/>
  <c r="M221" i="7"/>
  <c r="H453" i="7"/>
  <c r="H1148" i="7"/>
  <c r="H1892" i="7"/>
  <c r="I1372" i="7"/>
  <c r="M1202" i="7"/>
  <c r="I1481" i="7"/>
  <c r="D4733" i="7"/>
  <c r="H1253" i="7"/>
  <c r="C5" i="3"/>
  <c r="A10" i="5" s="1"/>
  <c r="L205" i="3"/>
  <c r="L10" i="7"/>
  <c r="G2016" i="7"/>
  <c r="D1325" i="7"/>
  <c r="K860" i="7"/>
  <c r="E260" i="3"/>
  <c r="D443" i="7"/>
  <c r="F128" i="3"/>
  <c r="G1642" i="7"/>
  <c r="M585" i="7"/>
  <c r="I474" i="7"/>
  <c r="K1766" i="7"/>
  <c r="M1846" i="7"/>
  <c r="K1841" i="7"/>
  <c r="M53" i="7"/>
  <c r="F2724" i="7"/>
  <c r="E1517" i="7"/>
  <c r="I456" i="3"/>
  <c r="D2742" i="7"/>
  <c r="M597" i="7"/>
  <c r="G1176" i="7"/>
  <c r="E1353" i="7"/>
  <c r="F3099" i="7"/>
  <c r="G1936" i="7"/>
  <c r="M1830" i="7"/>
  <c r="H1477" i="7"/>
  <c r="D2734" i="7"/>
  <c r="G2011" i="7"/>
  <c r="D143" i="3"/>
  <c r="E331" i="3"/>
  <c r="D534" i="7"/>
  <c r="K3721" i="7"/>
  <c r="E830" i="7"/>
  <c r="K537" i="3"/>
  <c r="F557" i="7"/>
  <c r="M158" i="7"/>
  <c r="H515" i="7"/>
  <c r="G940" i="7"/>
  <c r="H590" i="3"/>
  <c r="L1786" i="7"/>
  <c r="K148" i="7"/>
  <c r="D3850" i="7"/>
  <c r="M2388" i="7"/>
  <c r="D4107" i="7"/>
  <c r="M1554" i="7"/>
  <c r="K57" i="7"/>
  <c r="I1963" i="7"/>
  <c r="M2217" i="7"/>
  <c r="E2180" i="7"/>
  <c r="L771" i="7"/>
  <c r="J991" i="7"/>
  <c r="I529" i="7"/>
  <c r="J2429" i="7"/>
  <c r="K2095" i="7"/>
  <c r="J2921" i="7"/>
  <c r="J1192" i="7"/>
  <c r="E686" i="7"/>
  <c r="M1314" i="7"/>
  <c r="M1834" i="7"/>
  <c r="I2850" i="7"/>
  <c r="M1142" i="7"/>
  <c r="I1210" i="7"/>
  <c r="J1229" i="7"/>
  <c r="L1047" i="7"/>
  <c r="J427" i="7"/>
  <c r="H139" i="7"/>
  <c r="E970" i="7"/>
  <c r="H259" i="7"/>
  <c r="D4688" i="7"/>
  <c r="J2488" i="7"/>
  <c r="K758" i="7"/>
  <c r="F1754" i="7"/>
  <c r="J695" i="7"/>
  <c r="E1393" i="7"/>
  <c r="K2243" i="7"/>
  <c r="G1056" i="7"/>
  <c r="F2440" i="7"/>
  <c r="D2832" i="7"/>
  <c r="G55" i="3"/>
  <c r="J928" i="7"/>
  <c r="H2505" i="7"/>
  <c r="I21" i="3"/>
  <c r="C143" i="3"/>
  <c r="I1527" i="7"/>
  <c r="I915" i="7"/>
  <c r="F1633" i="7"/>
  <c r="H3339" i="7"/>
  <c r="L2537" i="7"/>
  <c r="H1975" i="7"/>
  <c r="J1443" i="7"/>
  <c r="F2296" i="7"/>
  <c r="D4793" i="7"/>
  <c r="H1095" i="7"/>
  <c r="I2174" i="7"/>
  <c r="D3922" i="7"/>
  <c r="M1088" i="7"/>
  <c r="H1550" i="7"/>
  <c r="F71" i="3"/>
  <c r="K1295" i="7"/>
  <c r="J1102" i="7"/>
  <c r="F2310" i="7"/>
  <c r="D4401" i="7"/>
  <c r="I102" i="7"/>
  <c r="M830" i="7"/>
  <c r="M161" i="7"/>
  <c r="H421" i="7"/>
  <c r="H491" i="7"/>
  <c r="D246" i="7"/>
  <c r="E2297" i="7"/>
  <c r="E1922" i="7"/>
  <c r="F843" i="7"/>
  <c r="J2574" i="7"/>
  <c r="E1749" i="7"/>
  <c r="K868" i="7"/>
  <c r="M763" i="7"/>
  <c r="G1635" i="7"/>
  <c r="I1315" i="7"/>
  <c r="L2274" i="7"/>
  <c r="E1987" i="7"/>
  <c r="G1337" i="7"/>
  <c r="M2498" i="7"/>
  <c r="E1893" i="7"/>
  <c r="G2880" i="7"/>
  <c r="I684" i="7"/>
  <c r="E1526" i="7"/>
  <c r="F144" i="7"/>
  <c r="K1156" i="7"/>
  <c r="I1048" i="7"/>
  <c r="C322" i="3"/>
  <c r="I3269" i="7"/>
  <c r="C535" i="3"/>
  <c r="E329" i="7"/>
  <c r="I550" i="7"/>
  <c r="D3291" i="7"/>
  <c r="D2551" i="7"/>
  <c r="K2181" i="7"/>
  <c r="G795" i="7"/>
  <c r="G1209" i="7"/>
  <c r="I2128" i="7"/>
  <c r="I672" i="7"/>
  <c r="D1789" i="7"/>
  <c r="F383" i="3"/>
  <c r="L760" i="7"/>
  <c r="J1562" i="7"/>
  <c r="L2897" i="7"/>
  <c r="F2600" i="7"/>
  <c r="G564" i="7"/>
  <c r="K81" i="7"/>
  <c r="M1976" i="7"/>
  <c r="I803" i="7"/>
  <c r="D2688" i="7"/>
  <c r="F2180" i="7"/>
  <c r="K549" i="7"/>
  <c r="J1843" i="7"/>
  <c r="F1973" i="7"/>
  <c r="H472" i="7"/>
  <c r="D3545" i="7"/>
  <c r="D19" i="3"/>
  <c r="I1493" i="7"/>
  <c r="L110" i="7"/>
  <c r="E832" i="7"/>
  <c r="E1935" i="7"/>
  <c r="G1215" i="7"/>
  <c r="F2658" i="7"/>
  <c r="G1155" i="7"/>
  <c r="H1249" i="7"/>
  <c r="L1492" i="7"/>
  <c r="L711" i="7"/>
  <c r="K1660" i="7"/>
  <c r="L824" i="7"/>
  <c r="M1793" i="7"/>
  <c r="G136" i="7"/>
  <c r="G2673" i="7"/>
  <c r="G2324" i="7"/>
  <c r="E2237" i="7"/>
  <c r="L3542" i="7"/>
  <c r="I1281" i="7"/>
  <c r="E293" i="7"/>
  <c r="I1181" i="7"/>
  <c r="D2174" i="7"/>
  <c r="G158" i="7"/>
  <c r="L1283" i="7"/>
  <c r="F210" i="3"/>
  <c r="D345" i="3"/>
  <c r="H3029" i="7"/>
  <c r="G187" i="7"/>
  <c r="D3457" i="7"/>
  <c r="M1322" i="7"/>
  <c r="H408" i="7"/>
  <c r="L1582" i="7"/>
  <c r="G767" i="7"/>
  <c r="K2416" i="7"/>
  <c r="L942" i="7"/>
  <c r="L2103" i="7"/>
  <c r="C394" i="3"/>
  <c r="I232" i="7"/>
  <c r="K1061" i="7"/>
  <c r="G836" i="7"/>
  <c r="E2276" i="7"/>
  <c r="M2045" i="7"/>
  <c r="G819" i="7"/>
  <c r="M34" i="7"/>
  <c r="C539" i="3"/>
  <c r="D4290" i="7"/>
  <c r="E154" i="7"/>
  <c r="L1828" i="7"/>
  <c r="G2378" i="7"/>
  <c r="D1771" i="7"/>
  <c r="J2993" i="7"/>
  <c r="G581" i="7"/>
  <c r="J1366" i="7"/>
  <c r="H1336" i="7"/>
  <c r="J1358" i="7"/>
  <c r="D4848" i="7"/>
  <c r="J1417" i="7"/>
  <c r="E392" i="3"/>
  <c r="D3372" i="7"/>
  <c r="D277" i="7"/>
  <c r="E2801" i="7"/>
  <c r="D2917" i="7"/>
  <c r="F1509" i="7"/>
  <c r="K281" i="7"/>
  <c r="F2473" i="7"/>
  <c r="M1062" i="7"/>
  <c r="J564" i="7"/>
  <c r="G1791" i="7"/>
  <c r="E438" i="3"/>
  <c r="M275" i="7"/>
  <c r="F1200" i="7"/>
  <c r="D2291" i="7"/>
  <c r="J2310" i="7"/>
  <c r="E202" i="3"/>
  <c r="M237" i="7"/>
  <c r="K623" i="7"/>
  <c r="M349" i="7"/>
  <c r="E1038" i="7"/>
  <c r="J243" i="3"/>
  <c r="E355" i="3"/>
  <c r="H218" i="7"/>
  <c r="M143" i="7"/>
  <c r="J2652" i="7"/>
  <c r="J1828" i="7"/>
  <c r="K1383" i="7"/>
  <c r="H954" i="7"/>
  <c r="I839" i="7"/>
  <c r="H409" i="7"/>
  <c r="E1930" i="7"/>
  <c r="K373" i="3"/>
  <c r="G1781" i="7"/>
  <c r="F473" i="7"/>
  <c r="J8" i="3"/>
  <c r="L1094" i="7"/>
  <c r="E621" i="3"/>
  <c r="K188" i="3"/>
  <c r="K624" i="7"/>
  <c r="D3708" i="7"/>
  <c r="G537" i="7"/>
  <c r="D3916" i="7"/>
  <c r="F109" i="3"/>
  <c r="H340" i="3"/>
  <c r="L16" i="3"/>
  <c r="G1008" i="7"/>
  <c r="L2141" i="7"/>
  <c r="J882" i="7"/>
  <c r="M1160" i="7"/>
  <c r="J407" i="3"/>
  <c r="M1901" i="7"/>
  <c r="D4217" i="7"/>
  <c r="D4537" i="7"/>
  <c r="M168" i="7"/>
  <c r="E1415" i="7"/>
  <c r="M2480" i="7"/>
  <c r="M250" i="7"/>
  <c r="J1597" i="7"/>
  <c r="E1479" i="7"/>
  <c r="H1871" i="7"/>
  <c r="F1877" i="7"/>
  <c r="I2040" i="7"/>
  <c r="F2148" i="7"/>
  <c r="M2389" i="7"/>
  <c r="E990" i="7"/>
  <c r="K2400" i="7"/>
  <c r="D4443" i="7"/>
  <c r="F965" i="7"/>
  <c r="I977" i="7"/>
  <c r="D3212" i="7"/>
  <c r="K1562" i="7"/>
  <c r="F1901" i="7"/>
  <c r="F2029" i="7"/>
  <c r="J585" i="7"/>
  <c r="G12" i="7"/>
  <c r="E1627" i="7"/>
  <c r="F2171" i="7"/>
  <c r="I2642" i="7"/>
  <c r="G147" i="7"/>
  <c r="H739" i="7"/>
  <c r="G734" i="7"/>
  <c r="D137" i="3"/>
  <c r="L1214" i="7"/>
  <c r="K1420" i="7"/>
  <c r="D1994" i="7"/>
  <c r="H1203" i="7"/>
  <c r="H639" i="7"/>
  <c r="D3351" i="7"/>
  <c r="D100" i="7"/>
  <c r="M1251" i="7"/>
  <c r="H432" i="3"/>
  <c r="I1269" i="7"/>
  <c r="J1233" i="7"/>
  <c r="H1863" i="7"/>
  <c r="E279" i="3"/>
  <c r="D2861" i="7"/>
  <c r="D1877" i="7"/>
  <c r="H1250" i="7"/>
  <c r="G1449" i="7"/>
  <c r="D398" i="7"/>
  <c r="K1893" i="7"/>
  <c r="L2688" i="7"/>
  <c r="G1711" i="7"/>
  <c r="M308" i="7"/>
  <c r="F2219" i="7"/>
  <c r="G1614" i="7"/>
  <c r="J909" i="7"/>
  <c r="D4704" i="7"/>
  <c r="D4374" i="7"/>
  <c r="J2154" i="7"/>
  <c r="L1067" i="7"/>
  <c r="K2067" i="7"/>
  <c r="M1418" i="7"/>
  <c r="M1100" i="7"/>
  <c r="I2613" i="7"/>
  <c r="H2277" i="7"/>
  <c r="L525" i="7"/>
  <c r="J1048" i="7"/>
  <c r="J238" i="7"/>
  <c r="L1854" i="7"/>
  <c r="F3302" i="7"/>
  <c r="D3429" i="7"/>
  <c r="H2169" i="7"/>
  <c r="E2102" i="7"/>
  <c r="M268" i="7"/>
  <c r="K724" i="7"/>
  <c r="H1773" i="7"/>
  <c r="J1254" i="7"/>
  <c r="L2116" i="7"/>
  <c r="L626" i="7"/>
  <c r="I23" i="3"/>
  <c r="F1480" i="7"/>
  <c r="D4505" i="7"/>
  <c r="I1669" i="7"/>
  <c r="M2068" i="7"/>
  <c r="G153" i="7"/>
  <c r="K535" i="3"/>
  <c r="L989" i="7"/>
  <c r="K1474" i="7"/>
  <c r="K784" i="7"/>
  <c r="E796" i="7"/>
  <c r="H1983" i="7"/>
  <c r="D3740" i="7"/>
  <c r="E291" i="7"/>
  <c r="H3597" i="7"/>
  <c r="I2235" i="7"/>
  <c r="D199" i="7"/>
  <c r="M697" i="7"/>
  <c r="L2713" i="7"/>
  <c r="F58" i="7"/>
  <c r="I1671" i="7"/>
  <c r="K996" i="7"/>
  <c r="K1286" i="7"/>
  <c r="F1379" i="7"/>
  <c r="C553" i="3"/>
  <c r="L6" i="7"/>
  <c r="D3250" i="7"/>
  <c r="I2439" i="7"/>
  <c r="G2402" i="7"/>
  <c r="M1213" i="7"/>
  <c r="H2663" i="7"/>
  <c r="G3746" i="7"/>
  <c r="M89" i="7"/>
  <c r="G1119" i="7"/>
  <c r="H1269" i="7"/>
  <c r="H621" i="7"/>
  <c r="F2649" i="7"/>
  <c r="M1987" i="7"/>
  <c r="G1079" i="7"/>
  <c r="J2547" i="7"/>
  <c r="H1396" i="7"/>
  <c r="K415" i="7"/>
  <c r="G1587" i="7"/>
  <c r="E1359" i="7"/>
  <c r="K1044" i="7"/>
  <c r="E1437" i="7"/>
  <c r="E1666" i="7"/>
  <c r="I408" i="7"/>
  <c r="M1822" i="7"/>
  <c r="I1766" i="7"/>
  <c r="H1128" i="7"/>
  <c r="K1663" i="7"/>
  <c r="F1267" i="7"/>
  <c r="K1925" i="7"/>
  <c r="E15" i="7"/>
  <c r="I841" i="7"/>
  <c r="K2738" i="7"/>
  <c r="K842" i="7"/>
  <c r="E982" i="7"/>
  <c r="D294" i="3"/>
  <c r="H1529" i="7"/>
  <c r="D743" i="7"/>
  <c r="L210" i="7"/>
  <c r="J1536" i="7"/>
  <c r="D4907" i="7"/>
  <c r="F1743" i="7"/>
  <c r="K504" i="7"/>
  <c r="D707" i="7"/>
  <c r="E485" i="7"/>
  <c r="M1559" i="7"/>
  <c r="E2225" i="7"/>
  <c r="G3277" i="7"/>
  <c r="K636" i="7"/>
  <c r="F863" i="7"/>
  <c r="M4027" i="7"/>
  <c r="I1564" i="7"/>
  <c r="F2646" i="7"/>
  <c r="E2585" i="7"/>
  <c r="D511" i="7"/>
  <c r="M2952" i="7"/>
  <c r="H728" i="7"/>
  <c r="D4698" i="7"/>
  <c r="E37" i="3"/>
  <c r="I3500" i="7"/>
  <c r="F206" i="7"/>
  <c r="I1207" i="7"/>
  <c r="L863" i="7"/>
  <c r="L638" i="7"/>
  <c r="F374" i="7"/>
  <c r="H2318" i="7"/>
  <c r="G98" i="7"/>
  <c r="M1718" i="7"/>
  <c r="I199" i="7"/>
  <c r="M1644" i="7"/>
  <c r="D3345" i="7"/>
  <c r="L2398" i="7"/>
  <c r="D4077" i="7"/>
  <c r="I964" i="7"/>
  <c r="I854" i="7"/>
  <c r="K698" i="7"/>
  <c r="J2145" i="7"/>
  <c r="D278" i="3"/>
  <c r="M1094" i="7"/>
  <c r="K1396" i="7"/>
  <c r="E1348" i="7"/>
  <c r="K285" i="7"/>
  <c r="L3308" i="7"/>
  <c r="D1053" i="7"/>
  <c r="M1409" i="7"/>
  <c r="D3126" i="7"/>
  <c r="K1055" i="7"/>
  <c r="J1923" i="7"/>
  <c r="M70" i="7"/>
  <c r="H1060" i="7"/>
  <c r="D2319" i="7"/>
  <c r="I1196" i="7"/>
  <c r="C523" i="3"/>
  <c r="F1050" i="7"/>
  <c r="L780" i="7"/>
  <c r="D951" i="7"/>
  <c r="F2173" i="7"/>
  <c r="F92" i="3"/>
  <c r="E6" i="3"/>
  <c r="C611" i="3"/>
  <c r="D2721" i="7"/>
  <c r="J100" i="3"/>
  <c r="D617" i="3"/>
  <c r="E662" i="7"/>
  <c r="J1570" i="7"/>
  <c r="D166" i="3"/>
  <c r="E207" i="7"/>
  <c r="F1933" i="7"/>
  <c r="M831" i="7"/>
  <c r="I1824" i="7"/>
  <c r="D4054" i="7"/>
  <c r="E654" i="7"/>
  <c r="D2381" i="7"/>
  <c r="F1778" i="7"/>
  <c r="H2851" i="7"/>
  <c r="E3274" i="7"/>
  <c r="H1460" i="7"/>
  <c r="F2125" i="7"/>
  <c r="F2019" i="7"/>
  <c r="H273" i="7"/>
  <c r="L87" i="7"/>
  <c r="H383" i="7"/>
  <c r="G644" i="7"/>
  <c r="G2103" i="7"/>
  <c r="E2362" i="7"/>
  <c r="D4240" i="7"/>
  <c r="M1259" i="7"/>
  <c r="H1582" i="7"/>
  <c r="F300" i="7"/>
  <c r="I13" i="3"/>
  <c r="G695" i="7"/>
  <c r="G1953" i="7"/>
  <c r="F1714" i="7"/>
  <c r="K628" i="7"/>
  <c r="E259" i="7"/>
  <c r="F213" i="7"/>
  <c r="L2224" i="7"/>
  <c r="K158" i="3"/>
  <c r="M1805" i="7"/>
  <c r="H508" i="7"/>
  <c r="D889" i="7"/>
  <c r="I94" i="7"/>
  <c r="I1246" i="7"/>
  <c r="I2697" i="7"/>
  <c r="D2110" i="7"/>
  <c r="I204" i="7"/>
  <c r="J1150" i="7"/>
  <c r="K577" i="7"/>
  <c r="K2979" i="7"/>
  <c r="J2647" i="7"/>
  <c r="K2544" i="7"/>
  <c r="M1181" i="7"/>
  <c r="H2129" i="7"/>
  <c r="D2367" i="7"/>
  <c r="D2910" i="7"/>
  <c r="E1319" i="7"/>
  <c r="K1086" i="7"/>
  <c r="D3419" i="7"/>
  <c r="J364" i="3"/>
  <c r="M311" i="7"/>
  <c r="L1696" i="7"/>
  <c r="D128" i="3"/>
  <c r="K211" i="3"/>
  <c r="M190" i="7"/>
  <c r="M1329" i="7"/>
  <c r="J846" i="7"/>
  <c r="J2342" i="7"/>
  <c r="L417" i="7"/>
  <c r="J1941" i="7"/>
  <c r="H3035" i="7"/>
  <c r="L1752" i="7"/>
  <c r="L348" i="7"/>
  <c r="F1418" i="7"/>
  <c r="K2478" i="7"/>
  <c r="I1375" i="7"/>
  <c r="D163" i="7"/>
  <c r="E617" i="7"/>
  <c r="M1042" i="7"/>
  <c r="D3762" i="7"/>
  <c r="D591" i="3"/>
  <c r="K2083" i="7"/>
  <c r="K167" i="7"/>
  <c r="I309" i="3"/>
  <c r="D159" i="7"/>
  <c r="I1654" i="7"/>
  <c r="H159" i="3"/>
  <c r="G2711" i="7"/>
  <c r="J184" i="7"/>
  <c r="J584" i="7"/>
  <c r="K2008" i="7"/>
  <c r="M331" i="7"/>
  <c r="D4816" i="7"/>
  <c r="D510" i="3"/>
  <c r="L2321" i="7"/>
  <c r="D1647" i="7"/>
  <c r="G1868" i="7"/>
  <c r="G1987" i="7"/>
  <c r="L1241" i="7"/>
  <c r="D2265" i="7"/>
  <c r="K820" i="7"/>
  <c r="K608" i="7"/>
  <c r="E2166" i="7"/>
  <c r="J410" i="7"/>
  <c r="H1913" i="7"/>
  <c r="C467" i="3"/>
  <c r="I159" i="3"/>
  <c r="D2787" i="7"/>
  <c r="F433" i="3"/>
  <c r="I1162" i="7"/>
  <c r="D663" i="7"/>
  <c r="H1603" i="7"/>
  <c r="D4737" i="7"/>
  <c r="M966" i="7"/>
  <c r="D1419" i="7"/>
  <c r="G395" i="7"/>
  <c r="H1829" i="7"/>
  <c r="L1162" i="7"/>
  <c r="D4891" i="7"/>
  <c r="D3567" i="7"/>
  <c r="D2790" i="7"/>
  <c r="F600" i="7"/>
  <c r="E1765" i="7"/>
  <c r="E2194" i="7"/>
  <c r="L59" i="3"/>
  <c r="D2202" i="7"/>
  <c r="J1844" i="7"/>
  <c r="E294" i="7"/>
  <c r="K2191" i="7"/>
  <c r="M1512" i="7"/>
  <c r="F1378" i="7"/>
  <c r="M1145" i="7"/>
  <c r="J684" i="7"/>
  <c r="M1844" i="7"/>
  <c r="K223" i="3"/>
  <c r="K690" i="7"/>
  <c r="K444" i="7"/>
  <c r="F66" i="7"/>
  <c r="G714" i="7"/>
  <c r="H2350" i="7"/>
  <c r="L436" i="3"/>
  <c r="J621" i="7"/>
  <c r="H1013" i="7"/>
  <c r="H301" i="3"/>
  <c r="F1141" i="7"/>
  <c r="L357" i="7"/>
  <c r="F750" i="7"/>
  <c r="J7" i="7"/>
  <c r="M2474" i="7"/>
  <c r="E1990" i="7"/>
  <c r="J887" i="7"/>
  <c r="J1698" i="7"/>
  <c r="D2201" i="7"/>
  <c r="E64" i="3"/>
  <c r="K484" i="3"/>
  <c r="G542" i="7"/>
  <c r="E1243" i="7"/>
  <c r="K357" i="3"/>
  <c r="F2555" i="7"/>
  <c r="L1400" i="7"/>
  <c r="K390" i="7"/>
  <c r="F2809" i="7"/>
  <c r="H96" i="3"/>
  <c r="G2182" i="7"/>
  <c r="D3507" i="7"/>
  <c r="D553" i="7"/>
  <c r="K954" i="7"/>
  <c r="F1312" i="7"/>
  <c r="M1916" i="7"/>
  <c r="H3204" i="7"/>
  <c r="H1626" i="7"/>
  <c r="L1647" i="7"/>
  <c r="F731" i="7"/>
  <c r="D338" i="3"/>
  <c r="J948" i="7"/>
  <c r="M2119" i="7"/>
  <c r="K531" i="7"/>
  <c r="I535" i="7"/>
  <c r="D2618" i="7"/>
  <c r="K492" i="7"/>
  <c r="K417" i="3"/>
  <c r="H1068" i="7"/>
  <c r="I2" i="7"/>
  <c r="G9" i="8" s="1"/>
  <c r="H1979" i="7"/>
  <c r="D1551" i="7"/>
  <c r="L342" i="7"/>
  <c r="I230" i="3"/>
  <c r="D4633" i="7"/>
  <c r="K845" i="7"/>
  <c r="E50" i="3"/>
  <c r="J229" i="3"/>
  <c r="I207" i="7"/>
  <c r="H767" i="7"/>
  <c r="D2015" i="7"/>
  <c r="K761" i="7"/>
  <c r="H1439" i="7"/>
  <c r="F472" i="3"/>
  <c r="L312" i="7"/>
  <c r="H115" i="7"/>
  <c r="L470" i="7"/>
  <c r="H403" i="3"/>
  <c r="M2597" i="7"/>
  <c r="M2230" i="7"/>
  <c r="K421" i="7"/>
  <c r="E2061" i="7"/>
  <c r="J2345" i="7"/>
  <c r="L2479" i="7"/>
  <c r="F1424" i="7"/>
  <c r="E2037" i="7"/>
  <c r="L2240" i="7"/>
  <c r="H646" i="7"/>
  <c r="L10" i="3"/>
  <c r="J1424" i="7"/>
  <c r="H1668" i="7"/>
  <c r="I919" i="7"/>
  <c r="K1456" i="7"/>
  <c r="G931" i="7"/>
  <c r="F250" i="7"/>
  <c r="D2713" i="7"/>
  <c r="D1297" i="7"/>
  <c r="I1879" i="7"/>
  <c r="M1645" i="7"/>
  <c r="E713" i="7"/>
  <c r="H2036" i="7"/>
  <c r="M48" i="7"/>
  <c r="H1498" i="7"/>
  <c r="H574" i="7"/>
  <c r="M1427" i="7"/>
  <c r="F886" i="7"/>
  <c r="D3077" i="7"/>
  <c r="K607" i="7"/>
  <c r="G2961" i="7"/>
  <c r="G670" i="7"/>
  <c r="M363" i="7"/>
  <c r="I107" i="7"/>
  <c r="I353" i="3"/>
  <c r="L664" i="7"/>
  <c r="G1167" i="7"/>
  <c r="D1289" i="7"/>
  <c r="E866" i="7"/>
  <c r="K401" i="3"/>
  <c r="D2717" i="7"/>
  <c r="L63" i="3"/>
  <c r="E733" i="7"/>
  <c r="J151" i="3"/>
  <c r="D2205" i="7"/>
  <c r="K1288" i="7"/>
  <c r="I502" i="7"/>
  <c r="M683" i="7"/>
  <c r="L80" i="7"/>
  <c r="M1307" i="7"/>
  <c r="H778" i="7"/>
  <c r="F2303" i="7"/>
  <c r="I1556" i="7"/>
  <c r="M118" i="7"/>
  <c r="I489" i="3"/>
  <c r="H1924" i="7"/>
  <c r="I1631" i="7"/>
  <c r="H267" i="3"/>
  <c r="E74" i="3"/>
  <c r="M1696" i="7"/>
  <c r="G394" i="3"/>
  <c r="D751" i="7"/>
  <c r="H805" i="7"/>
  <c r="D1224" i="7"/>
  <c r="G121" i="7"/>
  <c r="K606" i="7"/>
  <c r="L1714" i="7"/>
  <c r="G589" i="7"/>
  <c r="H1123" i="7"/>
  <c r="F343" i="7"/>
  <c r="L1845" i="7"/>
  <c r="G189" i="7"/>
  <c r="M618" i="7"/>
  <c r="G747" i="7"/>
  <c r="D1229" i="7"/>
  <c r="M652" i="7"/>
  <c r="L513" i="7"/>
  <c r="J985" i="7"/>
  <c r="D2651" i="7"/>
  <c r="F940" i="7"/>
  <c r="F837" i="7"/>
  <c r="G480" i="7"/>
  <c r="L354" i="3"/>
  <c r="J104" i="3"/>
  <c r="M653" i="7"/>
  <c r="I1784" i="7"/>
  <c r="J270" i="7"/>
  <c r="D102" i="7"/>
  <c r="E807" i="7"/>
  <c r="E477" i="7"/>
  <c r="M3369" i="7"/>
  <c r="D4455" i="7"/>
  <c r="F220" i="3"/>
  <c r="F626" i="7"/>
  <c r="H909" i="7"/>
  <c r="J1068" i="7"/>
  <c r="I1149" i="7"/>
  <c r="G2549" i="7"/>
  <c r="K1025" i="7"/>
  <c r="H389" i="7"/>
  <c r="F939" i="7"/>
  <c r="D2498" i="7"/>
  <c r="J349" i="7"/>
  <c r="I193" i="7"/>
  <c r="D1633" i="7"/>
  <c r="K2295" i="7"/>
  <c r="F297" i="3"/>
  <c r="H459" i="3"/>
  <c r="K1820" i="7"/>
  <c r="E1967" i="7"/>
  <c r="D3955" i="7"/>
  <c r="I1802" i="7"/>
  <c r="K1452" i="7"/>
  <c r="D2959" i="7"/>
  <c r="H7" i="7"/>
  <c r="H245" i="7"/>
  <c r="D1825" i="7"/>
  <c r="K1509" i="7"/>
  <c r="J1946" i="7"/>
  <c r="D2632" i="7"/>
  <c r="E806" i="7"/>
  <c r="D2300" i="7"/>
  <c r="F1841" i="7"/>
  <c r="E1201" i="7"/>
  <c r="H1609" i="7"/>
  <c r="I2406" i="7"/>
  <c r="E199" i="7"/>
  <c r="C545" i="3"/>
  <c r="G462" i="3"/>
  <c r="G76" i="7"/>
  <c r="J135" i="3"/>
  <c r="D1873" i="7"/>
  <c r="D4591" i="7"/>
  <c r="H1547" i="7"/>
  <c r="E1957" i="7"/>
  <c r="F2361" i="7"/>
  <c r="H501" i="3"/>
  <c r="D4117" i="7"/>
  <c r="D147" i="7"/>
  <c r="F2648" i="7"/>
  <c r="L470" i="3"/>
  <c r="F1667" i="7"/>
  <c r="M1152" i="7"/>
  <c r="H1304" i="7"/>
  <c r="H460" i="3"/>
  <c r="H1226" i="7"/>
  <c r="E38" i="3"/>
  <c r="E870" i="7"/>
  <c r="C332" i="3"/>
  <c r="F225" i="7"/>
  <c r="K1541" i="7"/>
  <c r="J75" i="7"/>
  <c r="I1646" i="7"/>
  <c r="L1701" i="7"/>
  <c r="K1166" i="7"/>
  <c r="I1740" i="7"/>
  <c r="L1417" i="7"/>
  <c r="M210" i="7"/>
  <c r="I1600" i="7"/>
  <c r="H1878" i="7"/>
  <c r="G923" i="7"/>
  <c r="E2261" i="7"/>
  <c r="K819" i="7"/>
  <c r="J460" i="7"/>
  <c r="F2325" i="7"/>
  <c r="F239" i="3"/>
  <c r="H978" i="7"/>
  <c r="E379" i="7"/>
  <c r="I2080" i="7"/>
  <c r="K2435" i="7"/>
  <c r="L313" i="7"/>
  <c r="J745" i="7"/>
  <c r="F18" i="3"/>
  <c r="G2587" i="7"/>
  <c r="E2369" i="7"/>
  <c r="D2863" i="7"/>
  <c r="L904" i="7"/>
  <c r="I1198" i="7"/>
  <c r="K1740" i="7"/>
  <c r="E1632" i="7"/>
  <c r="K1765" i="7"/>
  <c r="H2042" i="7"/>
  <c r="F484" i="7"/>
  <c r="I724" i="7"/>
  <c r="I1474" i="7"/>
  <c r="D1934" i="7"/>
  <c r="E364" i="7"/>
  <c r="H485" i="7"/>
  <c r="H2459" i="7"/>
  <c r="H720" i="7"/>
  <c r="C605" i="3"/>
  <c r="I25" i="7"/>
  <c r="D1816" i="7"/>
  <c r="L378" i="3"/>
  <c r="D3255" i="7"/>
  <c r="J658" i="7"/>
  <c r="M1994" i="7"/>
  <c r="F826" i="7"/>
  <c r="E1436" i="7"/>
  <c r="G1129" i="7"/>
  <c r="K1853" i="7"/>
  <c r="J1811" i="7"/>
  <c r="I526" i="7"/>
  <c r="L524" i="3"/>
  <c r="F888" i="7"/>
  <c r="D512" i="3"/>
  <c r="L1945" i="7"/>
  <c r="J1538" i="7"/>
  <c r="D4710" i="7"/>
  <c r="F234" i="7"/>
  <c r="L636" i="7"/>
  <c r="I395" i="7"/>
  <c r="I1473" i="7"/>
  <c r="M2012" i="7"/>
  <c r="F2281" i="7"/>
  <c r="H1227" i="7"/>
  <c r="E1969" i="7"/>
  <c r="H2256" i="7"/>
  <c r="F623" i="7"/>
  <c r="M1637" i="7"/>
  <c r="K1124" i="7"/>
  <c r="F3455" i="7"/>
  <c r="K856" i="7"/>
  <c r="E794" i="7"/>
  <c r="H24" i="3"/>
  <c r="M2191" i="7"/>
  <c r="E170" i="7"/>
  <c r="I351" i="7"/>
  <c r="I1001" i="7"/>
  <c r="K254" i="3"/>
  <c r="G1905" i="7"/>
  <c r="K373" i="7"/>
  <c r="I309" i="7"/>
  <c r="I2537" i="7"/>
  <c r="H2926" i="7"/>
  <c r="J3109" i="7"/>
  <c r="K137" i="7"/>
  <c r="J2472" i="7"/>
  <c r="H1608" i="7"/>
  <c r="J1436" i="7"/>
  <c r="M1536" i="7"/>
  <c r="M1449" i="7"/>
  <c r="H2789" i="7"/>
  <c r="H2375" i="7"/>
  <c r="M876" i="7"/>
  <c r="L2557" i="7"/>
  <c r="H3206" i="7"/>
  <c r="K2832" i="7"/>
  <c r="E1015" i="7"/>
  <c r="E342" i="7"/>
  <c r="J264" i="3"/>
  <c r="L354" i="7"/>
  <c r="I1705" i="7"/>
  <c r="H1165" i="7"/>
  <c r="M2575" i="7"/>
  <c r="L1657" i="7"/>
  <c r="G1415" i="7"/>
  <c r="M1854" i="7"/>
  <c r="L2234" i="7"/>
  <c r="E967" i="7"/>
  <c r="L585" i="7"/>
  <c r="G1360" i="7"/>
  <c r="H830" i="7"/>
  <c r="K494" i="7"/>
  <c r="G1915" i="7"/>
  <c r="J235" i="3"/>
  <c r="F3288" i="7"/>
  <c r="L782" i="7"/>
  <c r="D3308" i="7"/>
  <c r="I1526" i="7"/>
  <c r="H3274" i="7"/>
  <c r="K1526" i="7"/>
  <c r="I327" i="7"/>
  <c r="K2046" i="7"/>
  <c r="G1094" i="7"/>
  <c r="D2280" i="7"/>
  <c r="H2013" i="7"/>
  <c r="E113" i="7"/>
  <c r="H1839" i="7"/>
  <c r="E1696" i="7"/>
  <c r="E387" i="3"/>
  <c r="F1850" i="7"/>
  <c r="E2425" i="7"/>
  <c r="J222" i="7"/>
  <c r="L176" i="3"/>
  <c r="D750" i="7"/>
  <c r="L1224" i="7"/>
  <c r="J2184" i="7"/>
  <c r="K900" i="7"/>
  <c r="M1431" i="7"/>
  <c r="H1454" i="7"/>
  <c r="M614" i="7"/>
  <c r="H2008" i="7"/>
  <c r="I589" i="7"/>
  <c r="G1654" i="7"/>
  <c r="F358" i="3"/>
  <c r="M897" i="7"/>
  <c r="J185" i="7"/>
  <c r="H1085" i="7"/>
  <c r="M3146" i="7"/>
  <c r="J406" i="7"/>
  <c r="J2205" i="7"/>
  <c r="K1649" i="7"/>
  <c r="D3088" i="7"/>
  <c r="L566" i="3"/>
  <c r="H991" i="7"/>
  <c r="L796" i="7"/>
  <c r="I129" i="7"/>
  <c r="K457" i="7"/>
  <c r="J741" i="7"/>
  <c r="F1122" i="7"/>
  <c r="H598" i="7"/>
  <c r="K1250" i="7"/>
  <c r="M1679" i="7"/>
  <c r="K1418" i="7"/>
  <c r="H32" i="3"/>
  <c r="K2336" i="7"/>
  <c r="H1297" i="7"/>
  <c r="J2549" i="7"/>
  <c r="H2904" i="7"/>
  <c r="G1532" i="7"/>
  <c r="G1478" i="7"/>
  <c r="I1458" i="7"/>
  <c r="L685" i="7"/>
  <c r="L1890" i="7"/>
  <c r="H1702" i="7"/>
  <c r="K1650" i="7"/>
  <c r="F595" i="7"/>
  <c r="I2635" i="7"/>
  <c r="L979" i="7"/>
  <c r="L2290" i="7"/>
  <c r="I286" i="7"/>
  <c r="D4181" i="7"/>
  <c r="F2253" i="7"/>
  <c r="I2565" i="7"/>
  <c r="J693" i="7"/>
  <c r="G476" i="7"/>
  <c r="K2222" i="7"/>
  <c r="D57" i="7"/>
  <c r="M1814" i="7"/>
  <c r="J987" i="7"/>
  <c r="D4728" i="7"/>
  <c r="F610" i="7"/>
  <c r="G1802" i="7"/>
  <c r="K1858" i="7"/>
  <c r="L71" i="3"/>
  <c r="F2218" i="7"/>
  <c r="C420" i="3"/>
  <c r="G3203" i="7"/>
  <c r="L1238" i="7"/>
  <c r="K858" i="7"/>
  <c r="F245" i="7"/>
  <c r="D328" i="3"/>
  <c r="E1380" i="7"/>
  <c r="F17" i="3"/>
  <c r="F145" i="3"/>
  <c r="K1047" i="7"/>
  <c r="H803" i="7"/>
  <c r="M791" i="7"/>
  <c r="I307" i="7"/>
  <c r="I45" i="3"/>
  <c r="J1775" i="7"/>
  <c r="I1388" i="7"/>
  <c r="K1245" i="7"/>
  <c r="D2033" i="7"/>
  <c r="I1750" i="7"/>
  <c r="J502" i="3"/>
  <c r="D92" i="7"/>
  <c r="H2027" i="7"/>
  <c r="F1638" i="7"/>
  <c r="I523" i="7"/>
  <c r="J1302" i="7"/>
  <c r="I1971" i="7"/>
  <c r="D4264" i="7"/>
  <c r="H1758" i="7"/>
  <c r="K1388" i="7"/>
  <c r="E2846" i="7"/>
  <c r="F1572" i="7"/>
  <c r="M2221" i="7"/>
  <c r="E1721" i="7"/>
  <c r="K2043" i="7"/>
  <c r="L1798" i="7"/>
  <c r="D3246" i="7"/>
  <c r="H2479" i="7"/>
  <c r="H2257" i="7"/>
  <c r="J538" i="7"/>
  <c r="D1307" i="7"/>
  <c r="G380" i="7"/>
  <c r="I547" i="3"/>
  <c r="D715" i="7"/>
  <c r="G2440" i="7"/>
  <c r="F223" i="7"/>
  <c r="J797" i="7"/>
  <c r="D3624" i="7"/>
  <c r="D167" i="7"/>
  <c r="G2043" i="7"/>
  <c r="I212" i="3"/>
  <c r="J2431" i="7"/>
  <c r="M2008" i="7"/>
  <c r="G482" i="3"/>
  <c r="D4132" i="7"/>
  <c r="I2623" i="7"/>
  <c r="H313" i="3"/>
  <c r="H1874" i="7"/>
  <c r="M837" i="7"/>
  <c r="I1869" i="7"/>
  <c r="H1090" i="7"/>
  <c r="D2246" i="7"/>
  <c r="M1318" i="7"/>
  <c r="M119" i="7"/>
  <c r="F1392" i="7"/>
  <c r="F525" i="7"/>
  <c r="C516" i="3"/>
  <c r="H1904" i="7"/>
  <c r="E1226" i="7"/>
  <c r="E426" i="3"/>
  <c r="G1828" i="7"/>
  <c r="L2497" i="7"/>
  <c r="F586" i="3"/>
  <c r="D1882" i="7"/>
  <c r="K946" i="7"/>
  <c r="E542" i="7"/>
  <c r="G1380" i="7"/>
  <c r="F2588" i="7"/>
  <c r="F1797" i="7"/>
  <c r="J599" i="3"/>
  <c r="M408" i="7"/>
  <c r="M2310" i="7"/>
  <c r="L238" i="3"/>
  <c r="E1802" i="7"/>
  <c r="E823" i="7"/>
  <c r="I1862" i="7"/>
  <c r="L2249" i="7"/>
  <c r="M2029" i="7"/>
  <c r="I219" i="7"/>
  <c r="D2743" i="7"/>
  <c r="E123" i="7"/>
  <c r="G2841" i="7"/>
  <c r="L2963" i="7"/>
  <c r="L614" i="7"/>
  <c r="H801" i="7"/>
  <c r="J2277" i="7"/>
  <c r="K472" i="7"/>
  <c r="F1360" i="7"/>
  <c r="H484" i="3"/>
  <c r="H919" i="7"/>
  <c r="H1661" i="7"/>
  <c r="L293" i="3"/>
  <c r="L1573" i="7"/>
  <c r="F516" i="3"/>
  <c r="H2985" i="7"/>
  <c r="G528" i="7"/>
  <c r="E846" i="7"/>
  <c r="G1765" i="7"/>
  <c r="G771" i="7"/>
  <c r="G309" i="7"/>
  <c r="I2230" i="7"/>
  <c r="D4478" i="7"/>
  <c r="I1017" i="7"/>
  <c r="E673" i="7"/>
  <c r="F1247" i="7"/>
  <c r="H1900" i="7"/>
  <c r="G91" i="3"/>
  <c r="E1376" i="7"/>
  <c r="D1821" i="7"/>
  <c r="D195" i="3"/>
  <c r="H51" i="3"/>
  <c r="E270" i="7"/>
  <c r="J2603" i="7"/>
  <c r="I174" i="7"/>
  <c r="H2239" i="7"/>
  <c r="H169" i="3"/>
  <c r="I295" i="7"/>
  <c r="E117" i="3"/>
  <c r="D3937" i="7"/>
  <c r="G3230" i="7"/>
  <c r="G319" i="7"/>
  <c r="L142" i="3"/>
  <c r="K1089" i="7"/>
  <c r="C446" i="3"/>
  <c r="D4759" i="7"/>
  <c r="E1970" i="7"/>
  <c r="D1858" i="7"/>
  <c r="M2111" i="7"/>
  <c r="I282" i="7"/>
  <c r="D3146" i="7"/>
  <c r="C538" i="3"/>
  <c r="L1635" i="7"/>
  <c r="L314" i="3"/>
  <c r="K906" i="7"/>
  <c r="E83" i="7"/>
  <c r="H381" i="3"/>
  <c r="I167" i="7"/>
  <c r="L1585" i="7"/>
  <c r="F2229" i="7"/>
  <c r="K525" i="3"/>
  <c r="F34" i="3"/>
  <c r="G950" i="7"/>
  <c r="J1586" i="7"/>
  <c r="E1680" i="7"/>
  <c r="F109" i="7"/>
  <c r="G777" i="7"/>
  <c r="J2414" i="7"/>
  <c r="J2264" i="7"/>
  <c r="F535" i="7"/>
  <c r="F1762" i="7"/>
  <c r="K1270" i="7"/>
  <c r="D2902" i="7"/>
  <c r="H242" i="7"/>
  <c r="J3099" i="7"/>
  <c r="D2084" i="7"/>
  <c r="I1411" i="7"/>
  <c r="H1624" i="7"/>
  <c r="C254" i="3"/>
  <c r="F2086" i="7"/>
  <c r="L29" i="7"/>
  <c r="D2886" i="7"/>
  <c r="K992" i="7"/>
  <c r="L764" i="7"/>
  <c r="K344" i="3"/>
  <c r="F1156" i="7"/>
  <c r="H107" i="7"/>
  <c r="K1672" i="7"/>
  <c r="F823" i="7"/>
  <c r="E1751" i="7"/>
  <c r="H979" i="7"/>
  <c r="E220" i="7"/>
  <c r="G989" i="7"/>
  <c r="M901" i="7"/>
  <c r="K1568" i="7"/>
  <c r="D2362" i="7"/>
  <c r="L1319" i="7"/>
  <c r="E554" i="3"/>
  <c r="H129" i="3"/>
  <c r="J381" i="7"/>
  <c r="I1801" i="7"/>
  <c r="L618" i="7"/>
  <c r="F430" i="7"/>
  <c r="L456" i="3"/>
  <c r="H1392" i="7"/>
  <c r="G1467" i="7"/>
  <c r="F1779" i="7"/>
  <c r="C128" i="3"/>
  <c r="F844" i="7"/>
  <c r="M493" i="7"/>
  <c r="D388" i="3"/>
  <c r="H682" i="7"/>
  <c r="D1511" i="7"/>
  <c r="F276" i="3"/>
  <c r="H1989" i="7"/>
  <c r="K1201" i="7"/>
  <c r="I801" i="7"/>
  <c r="K9" i="3"/>
  <c r="C213" i="3"/>
  <c r="G1693" i="7"/>
  <c r="G1618" i="7"/>
  <c r="M2145" i="7"/>
  <c r="K630" i="7"/>
  <c r="J191" i="7"/>
  <c r="J176" i="3"/>
  <c r="E74" i="7"/>
  <c r="G1166" i="7"/>
  <c r="I363" i="3"/>
  <c r="H1748" i="7"/>
  <c r="H68" i="7"/>
  <c r="F42" i="3"/>
  <c r="I1581" i="7"/>
  <c r="I1732" i="7"/>
  <c r="H420" i="3"/>
  <c r="D461" i="7"/>
  <c r="F2169" i="7"/>
  <c r="J1145" i="7"/>
  <c r="G1710" i="7"/>
  <c r="F869" i="7"/>
  <c r="K2693" i="7"/>
  <c r="M787" i="7"/>
  <c r="L305" i="7"/>
  <c r="J190" i="7"/>
  <c r="G1590" i="7"/>
  <c r="J1210" i="7"/>
  <c r="F1080" i="7"/>
  <c r="H1400" i="7"/>
  <c r="G903" i="7"/>
  <c r="I288" i="7"/>
  <c r="J916" i="7"/>
  <c r="C388" i="3"/>
  <c r="C551" i="3"/>
  <c r="H859" i="7"/>
  <c r="I1003" i="7"/>
  <c r="F688" i="7"/>
  <c r="H1877" i="7"/>
  <c r="G1825" i="7"/>
  <c r="J1423" i="7"/>
  <c r="F587" i="7"/>
  <c r="D210" i="3"/>
  <c r="M2054" i="7"/>
  <c r="L75" i="3"/>
  <c r="E828" i="7"/>
  <c r="I1152" i="7"/>
  <c r="E2510" i="7"/>
  <c r="H2765" i="7"/>
  <c r="F103" i="3"/>
  <c r="G45" i="7"/>
  <c r="D2735" i="7"/>
  <c r="J1467" i="7"/>
  <c r="M650" i="7"/>
  <c r="K261" i="7"/>
  <c r="G2168" i="7"/>
  <c r="J2727" i="7"/>
  <c r="F1598" i="7"/>
  <c r="H275" i="3"/>
  <c r="F798" i="7"/>
  <c r="K701" i="7"/>
  <c r="L12" i="3"/>
  <c r="L414" i="7"/>
  <c r="M798" i="7"/>
  <c r="D3180" i="7"/>
  <c r="K20" i="7"/>
  <c r="M1276" i="7"/>
  <c r="M1576" i="7"/>
  <c r="E2443" i="7"/>
  <c r="E2345" i="7"/>
  <c r="I2486" i="7"/>
  <c r="M714" i="7"/>
  <c r="M635" i="7"/>
  <c r="K2099" i="7"/>
  <c r="K1380" i="7"/>
  <c r="L2335" i="7"/>
  <c r="J2598" i="7"/>
  <c r="H883" i="7"/>
  <c r="I1596" i="7"/>
  <c r="H533" i="7"/>
  <c r="F2392" i="7"/>
  <c r="D3238" i="7"/>
  <c r="D330" i="3"/>
  <c r="I407" i="7"/>
  <c r="L844" i="7"/>
  <c r="D428" i="3"/>
  <c r="M1092" i="7"/>
  <c r="J287" i="3"/>
  <c r="D2946" i="7"/>
  <c r="I49" i="7"/>
  <c r="L328" i="7"/>
  <c r="F19" i="3"/>
  <c r="K121" i="7"/>
  <c r="J81" i="7"/>
  <c r="J279" i="7"/>
  <c r="D891" i="7"/>
  <c r="G1168" i="7"/>
  <c r="I139" i="7"/>
  <c r="I10" i="7"/>
  <c r="F471" i="7"/>
  <c r="L561" i="3"/>
  <c r="H567" i="7"/>
  <c r="F1563" i="7"/>
  <c r="L963" i="7"/>
  <c r="G708" i="7"/>
  <c r="D2907" i="7"/>
  <c r="F945" i="7"/>
  <c r="D3844" i="7"/>
  <c r="D4835" i="7"/>
  <c r="F341" i="7"/>
  <c r="K1057" i="7"/>
  <c r="I2088" i="7"/>
  <c r="J712" i="7"/>
  <c r="K2733" i="7"/>
  <c r="F948" i="7"/>
  <c r="D4234" i="7"/>
  <c r="F1951" i="7"/>
  <c r="E1755" i="7"/>
  <c r="F2826" i="7"/>
  <c r="E148" i="3"/>
  <c r="L1313" i="7"/>
  <c r="E985" i="7"/>
  <c r="K555" i="3"/>
  <c r="J3003" i="7"/>
  <c r="K348" i="7"/>
  <c r="J2105" i="7"/>
  <c r="E51" i="3"/>
  <c r="M1032" i="7"/>
  <c r="H1797" i="7"/>
  <c r="I1588" i="7"/>
  <c r="M228" i="7"/>
  <c r="H121" i="3"/>
  <c r="K854" i="7"/>
  <c r="K3039" i="7"/>
  <c r="E67" i="7"/>
  <c r="H969" i="7"/>
  <c r="E1955" i="7"/>
  <c r="I78" i="7"/>
  <c r="M2369" i="7"/>
  <c r="D1847" i="7"/>
  <c r="K268" i="7"/>
  <c r="K1814" i="7"/>
  <c r="J1780" i="7"/>
  <c r="M340" i="7"/>
  <c r="K211" i="7"/>
  <c r="J1389" i="7"/>
  <c r="K493" i="3"/>
  <c r="F1274" i="7"/>
  <c r="C397" i="3"/>
  <c r="E569" i="3"/>
  <c r="H1584" i="7"/>
  <c r="L647" i="7"/>
  <c r="F785" i="7"/>
  <c r="D3435" i="7"/>
  <c r="I884" i="7"/>
  <c r="D556" i="3"/>
  <c r="L884" i="7"/>
  <c r="H940" i="7"/>
  <c r="J55" i="3"/>
  <c r="H68" i="3"/>
  <c r="K273" i="3"/>
  <c r="D4607" i="7"/>
  <c r="H123" i="3"/>
  <c r="M2574" i="7"/>
  <c r="D313" i="3"/>
  <c r="I1614" i="7"/>
  <c r="L289" i="7"/>
  <c r="M1005" i="7"/>
  <c r="I2280" i="7"/>
  <c r="H3113" i="7"/>
  <c r="D3705" i="7"/>
  <c r="H1993" i="7"/>
  <c r="F989" i="7"/>
  <c r="G1712" i="7"/>
  <c r="D629" i="3"/>
  <c r="I93" i="7"/>
  <c r="K105" i="7"/>
  <c r="D3785" i="7"/>
  <c r="E58" i="3"/>
  <c r="L680" i="7"/>
  <c r="H628" i="3"/>
  <c r="E1562" i="7"/>
  <c r="J120" i="7"/>
  <c r="G1727" i="7"/>
  <c r="M127" i="7"/>
  <c r="C329" i="3"/>
  <c r="F787" i="7"/>
  <c r="D2906" i="7"/>
  <c r="L875" i="7"/>
  <c r="L190" i="3"/>
  <c r="K409" i="7"/>
  <c r="D62" i="7"/>
  <c r="I86" i="7"/>
  <c r="L589" i="7"/>
  <c r="J1319" i="7"/>
  <c r="D3387" i="7"/>
  <c r="F1739" i="7"/>
  <c r="D1160" i="7"/>
  <c r="F72" i="7"/>
  <c r="I285" i="3"/>
  <c r="J304" i="3"/>
  <c r="M1467" i="7"/>
  <c r="D4549" i="7"/>
  <c r="F564" i="7"/>
  <c r="D4179" i="7"/>
  <c r="I2940" i="7"/>
  <c r="L1265" i="7"/>
  <c r="L1263" i="7"/>
  <c r="M1019" i="7"/>
  <c r="G956" i="7"/>
  <c r="G1252" i="7"/>
  <c r="H258" i="3"/>
  <c r="I1768" i="7"/>
  <c r="L2044" i="7"/>
  <c r="H3468" i="7"/>
  <c r="M2763" i="7"/>
  <c r="F2016" i="7"/>
  <c r="D2669" i="7"/>
  <c r="J2829" i="7"/>
  <c r="F2269" i="7"/>
  <c r="M991" i="7"/>
  <c r="G387" i="7"/>
  <c r="H2920" i="7"/>
  <c r="G1474" i="7"/>
  <c r="H321" i="7"/>
  <c r="L3189" i="7"/>
  <c r="L1971" i="7"/>
  <c r="G2102" i="7"/>
  <c r="E408" i="3"/>
  <c r="K1195" i="7"/>
  <c r="J1731" i="7"/>
  <c r="I350" i="3"/>
  <c r="K978" i="7"/>
  <c r="L165" i="7"/>
  <c r="G2362" i="7"/>
  <c r="E2760" i="7"/>
  <c r="G1086" i="7"/>
  <c r="H1232" i="7"/>
  <c r="E2697" i="7"/>
  <c r="K2764" i="7"/>
  <c r="F250" i="3"/>
  <c r="H2158" i="7"/>
  <c r="L1951" i="7"/>
  <c r="L1926" i="7"/>
  <c r="M2251" i="7"/>
  <c r="M1179" i="7"/>
  <c r="C178" i="3"/>
  <c r="K1719" i="7"/>
  <c r="I1187" i="7"/>
  <c r="M484" i="7"/>
  <c r="I1006" i="7"/>
  <c r="F483" i="3"/>
  <c r="K2049" i="7"/>
  <c r="K2848" i="7"/>
  <c r="D260" i="7"/>
  <c r="G1384" i="7"/>
  <c r="J1256" i="7"/>
  <c r="J1449" i="7"/>
  <c r="K2940" i="7"/>
  <c r="L1375" i="7"/>
  <c r="M1699" i="7"/>
  <c r="E449" i="3"/>
  <c r="M2036" i="7"/>
  <c r="G932" i="7"/>
  <c r="F1341" i="7"/>
  <c r="K3644" i="7"/>
  <c r="K1511" i="7"/>
  <c r="I2299" i="7"/>
  <c r="H1350" i="7"/>
  <c r="E1092" i="7"/>
  <c r="K940" i="7"/>
  <c r="M3382" i="7"/>
  <c r="D2210" i="7"/>
  <c r="G361" i="3"/>
  <c r="E681" i="7"/>
  <c r="D3823" i="7"/>
  <c r="C101" i="3"/>
  <c r="L2183" i="7"/>
  <c r="D4056" i="7"/>
  <c r="H1757" i="7"/>
  <c r="G1991" i="7"/>
  <c r="G985" i="7"/>
  <c r="D1582" i="7"/>
  <c r="L1892" i="7"/>
  <c r="J674" i="7"/>
  <c r="M1927" i="7"/>
  <c r="M409" i="7"/>
  <c r="D3267" i="7"/>
  <c r="G575" i="3"/>
  <c r="F100" i="3"/>
  <c r="J61" i="3"/>
  <c r="H783" i="7"/>
  <c r="H706" i="7"/>
  <c r="L1272" i="7"/>
  <c r="F1635" i="7"/>
  <c r="M811" i="7"/>
  <c r="D209" i="7"/>
  <c r="D259" i="3"/>
  <c r="I1392" i="7"/>
  <c r="G877" i="7"/>
  <c r="G454" i="7"/>
  <c r="K1697" i="7"/>
  <c r="E3096" i="7"/>
  <c r="I223" i="7"/>
  <c r="G1784" i="7"/>
  <c r="D4605" i="7"/>
  <c r="F36" i="7"/>
  <c r="H559" i="3"/>
  <c r="J606" i="3"/>
  <c r="D1778" i="7"/>
  <c r="J122" i="7"/>
  <c r="D29" i="3"/>
  <c r="J1055" i="7"/>
  <c r="K551" i="7"/>
  <c r="J1170" i="7"/>
  <c r="H972" i="7"/>
  <c r="D3321" i="7"/>
  <c r="M508" i="7"/>
  <c r="H1520" i="7"/>
  <c r="I2347" i="7"/>
  <c r="I2245" i="7"/>
  <c r="D279" i="7"/>
  <c r="H2070" i="7"/>
  <c r="F1473" i="7"/>
  <c r="L945" i="7"/>
  <c r="M1437" i="7"/>
  <c r="D1385" i="7"/>
  <c r="E2974" i="7"/>
  <c r="M1729" i="7"/>
  <c r="J2662" i="7"/>
  <c r="K127" i="3"/>
  <c r="D2334" i="7"/>
  <c r="L3160" i="7"/>
  <c r="L1382" i="7"/>
  <c r="G1480" i="7"/>
  <c r="F1855" i="7"/>
  <c r="E2232" i="7"/>
  <c r="H1790" i="7"/>
  <c r="E774" i="7"/>
  <c r="L2140" i="7"/>
  <c r="H970" i="7"/>
  <c r="E1582" i="7"/>
  <c r="K2137" i="7"/>
  <c r="H2857" i="7"/>
  <c r="F165" i="7"/>
  <c r="D3896" i="7"/>
  <c r="D3125" i="7"/>
  <c r="K2491" i="7"/>
  <c r="D605" i="7"/>
  <c r="M2458" i="7"/>
  <c r="H868" i="7"/>
  <c r="H1525" i="7"/>
  <c r="F551" i="7"/>
  <c r="L124" i="3"/>
  <c r="L726" i="7"/>
  <c r="F544" i="7"/>
  <c r="H1221" i="7"/>
  <c r="H1662" i="7"/>
  <c r="D436" i="7"/>
  <c r="K40" i="7"/>
  <c r="J1568" i="7"/>
  <c r="M1753" i="7"/>
  <c r="C474" i="3"/>
  <c r="J1287" i="7"/>
  <c r="D3941" i="7"/>
  <c r="M1082" i="7"/>
  <c r="G69" i="7"/>
  <c r="G326" i="7"/>
  <c r="I3280" i="7"/>
  <c r="I963" i="7"/>
  <c r="F1641" i="7"/>
  <c r="K2498" i="7"/>
  <c r="G1005" i="7"/>
  <c r="J1955" i="7"/>
  <c r="F1835" i="7"/>
  <c r="F1184" i="7"/>
  <c r="E1910" i="7"/>
  <c r="E1080" i="7"/>
  <c r="E1931" i="7"/>
  <c r="M2148" i="7"/>
  <c r="F1549" i="7"/>
  <c r="J1076" i="7"/>
  <c r="G1961" i="7"/>
  <c r="F2923" i="7"/>
  <c r="G1158" i="7"/>
  <c r="H1995" i="7"/>
  <c r="F270" i="3"/>
  <c r="J369" i="3"/>
  <c r="J1751" i="7"/>
  <c r="E1295" i="7"/>
  <c r="F593" i="7"/>
  <c r="F302" i="7"/>
  <c r="D14" i="7"/>
  <c r="F1816" i="7"/>
  <c r="C71" i="3"/>
  <c r="L41" i="3"/>
  <c r="K2216" i="7"/>
  <c r="L2277" i="7"/>
  <c r="D457" i="7"/>
  <c r="E1107" i="7"/>
  <c r="F111" i="7"/>
  <c r="D4623" i="7"/>
  <c r="I1973" i="7"/>
  <c r="D97" i="7"/>
  <c r="J1455" i="7"/>
  <c r="D3945" i="7"/>
  <c r="H1369" i="7"/>
  <c r="F1843" i="7"/>
  <c r="G2341" i="7"/>
  <c r="J498" i="7"/>
  <c r="F2365" i="7"/>
  <c r="D2718" i="7"/>
  <c r="F489" i="3"/>
  <c r="H1945" i="7"/>
  <c r="M1662" i="7"/>
  <c r="J127" i="7"/>
  <c r="I1983" i="7"/>
  <c r="J341" i="3"/>
  <c r="I1723" i="7"/>
  <c r="J1080" i="7"/>
  <c r="L778" i="7"/>
  <c r="L1578" i="7"/>
  <c r="M416" i="7"/>
  <c r="F1596" i="7"/>
  <c r="D2771" i="7"/>
  <c r="F1221" i="7"/>
  <c r="J650" i="7"/>
  <c r="H1113" i="7"/>
  <c r="K417" i="7"/>
  <c r="I1851" i="7"/>
  <c r="E1168" i="7"/>
  <c r="E2130" i="7"/>
  <c r="M1517" i="7"/>
  <c r="G278" i="7"/>
  <c r="G1153" i="7"/>
  <c r="F417" i="7"/>
  <c r="J2886" i="7"/>
  <c r="E808" i="7"/>
  <c r="I1797" i="7"/>
  <c r="K1279" i="7"/>
  <c r="G1349" i="7"/>
  <c r="E283" i="7"/>
  <c r="G1554" i="7"/>
  <c r="I170" i="7"/>
  <c r="J193" i="3"/>
  <c r="L2677" i="7"/>
  <c r="D4176" i="7"/>
  <c r="M1364" i="7"/>
  <c r="L111" i="7"/>
  <c r="J974" i="7"/>
  <c r="M2979" i="7"/>
  <c r="L633" i="7"/>
  <c r="I2920" i="7"/>
  <c r="E3028" i="7"/>
  <c r="E2895" i="7"/>
  <c r="J1108" i="7"/>
  <c r="K625" i="7"/>
  <c r="F3892" i="7"/>
  <c r="L452" i="7"/>
  <c r="I2604" i="7"/>
  <c r="J147" i="7"/>
  <c r="K1849" i="7"/>
  <c r="F1163" i="7"/>
  <c r="G893" i="7"/>
  <c r="K98" i="7"/>
  <c r="H386" i="7"/>
  <c r="L1059" i="7"/>
  <c r="J1056" i="7"/>
  <c r="E708" i="7"/>
  <c r="H2337" i="7"/>
  <c r="M967" i="7"/>
  <c r="D1233" i="7"/>
  <c r="J984" i="7"/>
  <c r="H1621" i="7"/>
  <c r="H544" i="7"/>
  <c r="F1203" i="7"/>
  <c r="G1135" i="7"/>
  <c r="M1887" i="7"/>
  <c r="L308" i="7"/>
  <c r="D3224" i="7"/>
  <c r="E502" i="3"/>
  <c r="H1567" i="7"/>
  <c r="F2538" i="7"/>
  <c r="M2781" i="7"/>
  <c r="I455" i="7"/>
  <c r="G70" i="7"/>
  <c r="D2364" i="7"/>
  <c r="J965" i="7"/>
  <c r="L355" i="3"/>
  <c r="M1845" i="7"/>
  <c r="D3808" i="7"/>
  <c r="G2167" i="7"/>
  <c r="E3033" i="7"/>
  <c r="F971" i="7"/>
  <c r="H390" i="7"/>
  <c r="D3473" i="7"/>
  <c r="G536" i="7"/>
  <c r="I1901" i="7"/>
  <c r="I775" i="7"/>
  <c r="L798" i="7"/>
  <c r="J2568" i="7"/>
  <c r="K634" i="7"/>
  <c r="J2730" i="7"/>
  <c r="F2190" i="7"/>
  <c r="K2490" i="7"/>
  <c r="D2072" i="7"/>
  <c r="E1722" i="7"/>
  <c r="I1307" i="7"/>
  <c r="H3090" i="7"/>
  <c r="L2983" i="7"/>
  <c r="K2424" i="7"/>
  <c r="M1482" i="7"/>
  <c r="L2819" i="7"/>
  <c r="I1767" i="7"/>
  <c r="E676" i="7"/>
  <c r="J964" i="7"/>
  <c r="M1749" i="7"/>
  <c r="E606" i="7"/>
  <c r="K829" i="7"/>
  <c r="M1480" i="7"/>
  <c r="I1303" i="7"/>
  <c r="K1631" i="7"/>
  <c r="K1529" i="7"/>
  <c r="J1912" i="7"/>
  <c r="D3174" i="7"/>
  <c r="M1564" i="7"/>
  <c r="L101" i="3"/>
  <c r="F2663" i="7"/>
  <c r="G1116" i="7"/>
  <c r="E301" i="7"/>
  <c r="J1528" i="7"/>
  <c r="D216" i="7"/>
  <c r="J605" i="7"/>
  <c r="J328" i="7"/>
  <c r="D1299" i="7"/>
  <c r="D4509" i="7"/>
  <c r="F385" i="3"/>
  <c r="D4021" i="7"/>
  <c r="F578" i="7"/>
  <c r="I814" i="7"/>
  <c r="M1027" i="7"/>
  <c r="I1932" i="7"/>
  <c r="G1583" i="7"/>
  <c r="G1588" i="7"/>
  <c r="L2239" i="7"/>
  <c r="D2636" i="7"/>
  <c r="I573" i="3"/>
  <c r="I519" i="7"/>
  <c r="L1463" i="7"/>
  <c r="G498" i="3"/>
  <c r="J137" i="7"/>
  <c r="J56" i="3"/>
  <c r="J2508" i="7"/>
  <c r="D1880" i="7"/>
  <c r="G232" i="3"/>
  <c r="K925" i="7"/>
  <c r="H1687" i="7"/>
  <c r="I2829" i="7"/>
  <c r="H36" i="7"/>
  <c r="K2553" i="7"/>
  <c r="C521" i="3"/>
  <c r="H1042" i="7"/>
  <c r="G1488" i="7"/>
  <c r="H1302" i="7"/>
  <c r="D2349" i="7"/>
  <c r="L528" i="7"/>
  <c r="E1068" i="7"/>
  <c r="E2460" i="7"/>
  <c r="G731" i="7"/>
  <c r="J1870" i="7"/>
  <c r="I2393" i="7"/>
  <c r="D3926" i="7"/>
  <c r="H1081" i="7"/>
  <c r="K2278" i="7"/>
  <c r="J511" i="7"/>
  <c r="D4679" i="7"/>
  <c r="E614" i="3"/>
  <c r="J2316" i="7"/>
  <c r="D600" i="3"/>
  <c r="E446" i="7"/>
  <c r="G1074" i="7"/>
  <c r="L1923" i="7"/>
  <c r="H1693" i="7"/>
  <c r="K1878" i="7"/>
  <c r="K443" i="7"/>
  <c r="H521" i="7"/>
  <c r="K2619" i="7"/>
  <c r="I397" i="7"/>
  <c r="F1423" i="7"/>
  <c r="M998" i="7"/>
  <c r="I1169" i="7"/>
  <c r="D1562" i="7"/>
  <c r="I205" i="3"/>
  <c r="D3559" i="7"/>
  <c r="G340" i="3"/>
  <c r="I308" i="3"/>
  <c r="L513" i="3"/>
  <c r="H1788" i="7"/>
  <c r="M2491" i="7"/>
  <c r="F476" i="7"/>
  <c r="I1349" i="7"/>
  <c r="J1128" i="7"/>
  <c r="L51" i="7"/>
  <c r="G95" i="7"/>
  <c r="L1126" i="7"/>
  <c r="D3838" i="7"/>
  <c r="K2015" i="7"/>
  <c r="H1654" i="7"/>
  <c r="J564" i="3"/>
  <c r="M2143" i="7"/>
  <c r="D4516" i="7"/>
  <c r="D4638" i="7"/>
  <c r="K2361" i="7"/>
  <c r="I1531" i="7"/>
  <c r="M1592" i="7"/>
  <c r="L1806" i="7"/>
  <c r="I1707" i="7"/>
  <c r="H471" i="7"/>
  <c r="E947" i="7"/>
  <c r="D2160" i="7"/>
  <c r="F1150" i="7"/>
  <c r="L1280" i="7"/>
  <c r="K2670" i="7"/>
  <c r="J1074" i="7"/>
  <c r="E1327" i="7"/>
  <c r="J1717" i="7"/>
  <c r="D4809" i="7"/>
  <c r="L1365" i="7"/>
  <c r="M1238" i="7"/>
  <c r="D4610" i="7"/>
  <c r="K1510" i="7"/>
  <c r="G80" i="3"/>
  <c r="G1718" i="7"/>
  <c r="E620" i="7"/>
  <c r="E927" i="7"/>
  <c r="G1709" i="7"/>
  <c r="I1752" i="7"/>
  <c r="M1175" i="7"/>
  <c r="H223" i="3"/>
  <c r="G1182" i="7"/>
  <c r="D3927" i="7"/>
  <c r="H328" i="7"/>
  <c r="E273" i="7"/>
  <c r="F460" i="7"/>
  <c r="C384" i="3"/>
  <c r="E1805" i="7"/>
  <c r="D4292" i="7"/>
  <c r="M2057" i="7"/>
  <c r="M2663" i="7"/>
  <c r="D31" i="7"/>
  <c r="J435" i="3"/>
  <c r="H2379" i="7"/>
  <c r="I2095" i="7"/>
  <c r="K1690" i="7"/>
  <c r="E91" i="7"/>
  <c r="K181" i="7"/>
  <c r="I1809" i="7"/>
  <c r="E1658" i="7"/>
  <c r="K453" i="7"/>
  <c r="H1515" i="7"/>
  <c r="K1391" i="7"/>
  <c r="F864" i="7"/>
  <c r="H350" i="7"/>
  <c r="M3160" i="7"/>
  <c r="D2877" i="7"/>
  <c r="K216" i="7"/>
  <c r="E1427" i="7"/>
  <c r="J2791" i="7"/>
  <c r="M2783" i="7"/>
  <c r="M1368" i="7"/>
  <c r="G741" i="7"/>
  <c r="J1458" i="7"/>
  <c r="K2369" i="7"/>
  <c r="F2353" i="7"/>
  <c r="G834" i="7"/>
  <c r="K223" i="7"/>
  <c r="D2719" i="7"/>
  <c r="F1712" i="7"/>
  <c r="J2129" i="7"/>
  <c r="I736" i="7"/>
  <c r="J1495" i="7"/>
  <c r="I1658" i="7"/>
  <c r="G333" i="3"/>
  <c r="L1222" i="7"/>
  <c r="G2367" i="7"/>
  <c r="M290" i="7"/>
  <c r="D3089" i="7"/>
  <c r="J1771" i="7"/>
  <c r="J961" i="7"/>
  <c r="E1346" i="7"/>
  <c r="H506" i="3"/>
  <c r="F1031" i="7"/>
  <c r="D995" i="7"/>
  <c r="J474" i="3"/>
  <c r="J3658" i="7"/>
  <c r="J1683" i="7"/>
  <c r="F224" i="7"/>
  <c r="M211" i="7"/>
  <c r="F524" i="3"/>
  <c r="J160" i="7"/>
  <c r="K2344" i="7"/>
  <c r="F42" i="7"/>
  <c r="L427" i="7"/>
  <c r="H2387" i="7"/>
  <c r="E1398" i="7"/>
  <c r="G1060" i="7"/>
  <c r="H1895" i="7"/>
  <c r="I2390" i="7"/>
  <c r="G1976" i="7"/>
  <c r="G1801" i="7"/>
  <c r="G2218" i="7"/>
  <c r="L679" i="7"/>
  <c r="G3687" i="7"/>
  <c r="I1194" i="7"/>
  <c r="J1004" i="7"/>
  <c r="F2949" i="7"/>
  <c r="F3545" i="7"/>
  <c r="H936" i="7"/>
  <c r="H143" i="7"/>
  <c r="M1488" i="7"/>
  <c r="F1504" i="7"/>
  <c r="I66" i="3"/>
  <c r="E372" i="7"/>
  <c r="I1761" i="7"/>
  <c r="F2417" i="7"/>
  <c r="D3491" i="7"/>
  <c r="J523" i="7"/>
  <c r="J891" i="7"/>
  <c r="D1749" i="7"/>
  <c r="J1600" i="7"/>
  <c r="F361" i="7"/>
  <c r="L1132" i="7"/>
  <c r="D1512" i="7"/>
  <c r="J939" i="7"/>
  <c r="G2461" i="7"/>
  <c r="J2952" i="7"/>
  <c r="E573" i="3"/>
  <c r="E1072" i="7"/>
  <c r="C309" i="3"/>
  <c r="M1803" i="7"/>
  <c r="F751" i="7"/>
  <c r="D544" i="7"/>
  <c r="H470" i="3"/>
  <c r="J2572" i="7"/>
  <c r="L400" i="3"/>
  <c r="F332" i="7"/>
  <c r="D3272" i="7"/>
  <c r="E2643" i="7"/>
  <c r="I1228" i="7"/>
  <c r="I791" i="7"/>
  <c r="G92" i="7"/>
  <c r="E8" i="7"/>
  <c r="L412" i="3"/>
  <c r="J1533" i="7"/>
  <c r="K87" i="7"/>
  <c r="D4365" i="7"/>
  <c r="I108" i="7"/>
  <c r="M730" i="7"/>
  <c r="J675" i="7"/>
  <c r="K479" i="3"/>
  <c r="M428" i="7"/>
  <c r="H1526" i="7"/>
  <c r="K1912" i="7"/>
  <c r="J2737" i="7"/>
  <c r="K2120" i="7"/>
  <c r="K588" i="3"/>
  <c r="D1217" i="7"/>
  <c r="J1611" i="7"/>
  <c r="F1348" i="7"/>
  <c r="H660" i="7"/>
  <c r="I1482" i="7"/>
  <c r="E2218" i="7"/>
  <c r="M476" i="7"/>
  <c r="H884" i="7"/>
  <c r="I1391" i="7"/>
  <c r="L643" i="7"/>
  <c r="I1711" i="7"/>
  <c r="L1667" i="7"/>
  <c r="D3221" i="7"/>
  <c r="D607" i="7"/>
  <c r="D103" i="3"/>
  <c r="G1540" i="7"/>
  <c r="D2621" i="7"/>
  <c r="K2535" i="7"/>
  <c r="C176" i="3"/>
  <c r="M380" i="7"/>
  <c r="I1214" i="7"/>
  <c r="I1662" i="7"/>
  <c r="E1209" i="7"/>
  <c r="M483" i="7"/>
  <c r="I276" i="7"/>
  <c r="K432" i="7"/>
  <c r="K528" i="7"/>
  <c r="K1959" i="7"/>
  <c r="F365" i="3"/>
  <c r="K1855" i="7"/>
  <c r="D3067" i="7"/>
  <c r="I642" i="7"/>
  <c r="D3497" i="7"/>
  <c r="H1294" i="7"/>
  <c r="K88" i="7"/>
  <c r="J1292" i="7"/>
  <c r="H1663" i="7"/>
  <c r="H893" i="7"/>
  <c r="H1994" i="7"/>
  <c r="D4852" i="7"/>
  <c r="I2591" i="7"/>
  <c r="H2391" i="7"/>
  <c r="I2006" i="7"/>
  <c r="K1991" i="7"/>
  <c r="J1339" i="7"/>
  <c r="I2827" i="7"/>
  <c r="I1856" i="7"/>
  <c r="I2872" i="7"/>
  <c r="I193" i="3"/>
  <c r="H691" i="7"/>
  <c r="L2518" i="7"/>
  <c r="D416" i="3"/>
  <c r="H2777" i="7"/>
  <c r="E974" i="7"/>
  <c r="M3322" i="7"/>
  <c r="M1806" i="7"/>
  <c r="L2172" i="7"/>
  <c r="F631" i="7"/>
  <c r="I3888" i="7"/>
  <c r="F1652" i="7"/>
  <c r="I85" i="7"/>
  <c r="F2431" i="7"/>
  <c r="F1976" i="7"/>
  <c r="G577" i="3"/>
  <c r="K1916" i="7"/>
  <c r="K729" i="7"/>
  <c r="H3442" i="7"/>
  <c r="K799" i="7"/>
  <c r="G2693" i="7"/>
  <c r="I2017" i="7"/>
  <c r="I937" i="7"/>
  <c r="F151" i="3"/>
  <c r="J2854" i="7"/>
  <c r="E1567" i="7"/>
  <c r="J1039" i="7"/>
  <c r="J2801" i="7"/>
  <c r="I881" i="7"/>
  <c r="L211" i="7"/>
  <c r="M1279" i="7"/>
  <c r="H2528" i="7"/>
  <c r="K1880" i="7"/>
  <c r="L1851" i="7"/>
  <c r="J912" i="7"/>
  <c r="K1187" i="7"/>
  <c r="L869" i="7"/>
  <c r="H2751" i="7"/>
  <c r="H1886" i="7"/>
  <c r="H2537" i="7"/>
  <c r="F1254" i="7"/>
  <c r="J2130" i="7"/>
  <c r="E1271" i="7"/>
  <c r="L983" i="7"/>
  <c r="G2238" i="7"/>
  <c r="M2820" i="7"/>
  <c r="F793" i="7"/>
  <c r="H1026" i="7"/>
  <c r="E2677" i="7"/>
  <c r="G155" i="7"/>
  <c r="I2813" i="7"/>
  <c r="L667" i="7"/>
  <c r="D1933" i="7"/>
  <c r="H364" i="3"/>
  <c r="G848" i="7"/>
  <c r="H2474" i="7"/>
  <c r="F1171" i="7"/>
  <c r="L1702" i="7"/>
  <c r="I2135" i="7"/>
  <c r="I1447" i="7"/>
  <c r="L1438" i="7"/>
  <c r="E2079" i="7"/>
  <c r="L1606" i="7"/>
  <c r="K1953" i="7"/>
  <c r="L437" i="7"/>
  <c r="K306" i="3"/>
  <c r="M2422" i="7"/>
  <c r="F231" i="7"/>
  <c r="G831" i="7"/>
  <c r="D3186" i="7"/>
  <c r="G1973" i="7"/>
  <c r="K1580" i="7"/>
  <c r="F1287" i="7"/>
  <c r="I325" i="7"/>
  <c r="G511" i="7"/>
  <c r="D1665" i="7"/>
  <c r="G141" i="3"/>
  <c r="D303" i="3"/>
  <c r="H1300" i="7"/>
  <c r="F611" i="3"/>
  <c r="G1700" i="7"/>
  <c r="K1252" i="7"/>
  <c r="F2058" i="7"/>
  <c r="L179" i="3"/>
  <c r="K2922" i="7"/>
  <c r="F62" i="3"/>
  <c r="E955" i="7"/>
  <c r="G1503" i="7"/>
  <c r="I1781" i="7"/>
  <c r="L873" i="7"/>
  <c r="H981" i="7"/>
  <c r="F1621" i="7"/>
  <c r="M609" i="7"/>
  <c r="H1556" i="7"/>
  <c r="I1855" i="7"/>
  <c r="L1309" i="7"/>
  <c r="M1321" i="7"/>
  <c r="D467" i="7"/>
  <c r="D1334" i="7"/>
  <c r="D3737" i="7"/>
  <c r="H1039" i="7"/>
  <c r="I815" i="7"/>
  <c r="I1905" i="7"/>
  <c r="M2545" i="7"/>
  <c r="L17" i="3"/>
  <c r="F1456" i="7"/>
  <c r="H1092" i="7"/>
  <c r="G1328" i="7"/>
  <c r="G1804" i="7"/>
  <c r="M1827" i="7"/>
  <c r="D4252" i="7"/>
  <c r="K2550" i="7"/>
  <c r="G730" i="7"/>
  <c r="H1007" i="7"/>
  <c r="C465" i="3"/>
  <c r="K506" i="7"/>
  <c r="H244" i="3"/>
  <c r="J442" i="3"/>
  <c r="M1405" i="7"/>
  <c r="D3248" i="7"/>
  <c r="H1366" i="7"/>
  <c r="J1133" i="7"/>
  <c r="L299" i="3"/>
  <c r="H752" i="7"/>
  <c r="H3301" i="7"/>
  <c r="I2286" i="7"/>
  <c r="M1212" i="7"/>
  <c r="G935" i="7"/>
  <c r="I1989" i="7"/>
  <c r="D1675" i="7"/>
  <c r="G3495" i="7"/>
  <c r="J1021" i="7"/>
  <c r="G2358" i="7"/>
  <c r="H1719" i="7"/>
  <c r="E1281" i="7"/>
  <c r="H549" i="7"/>
  <c r="H442" i="7"/>
  <c r="K86" i="7"/>
  <c r="E2270" i="7"/>
  <c r="M1122" i="7"/>
  <c r="I238" i="7"/>
  <c r="H1631" i="7"/>
  <c r="E1960" i="7"/>
  <c r="H2185" i="7"/>
  <c r="E1625" i="7"/>
  <c r="F486" i="7"/>
  <c r="H367" i="7"/>
  <c r="H1521" i="7"/>
  <c r="E3634" i="7"/>
  <c r="M2226" i="7"/>
  <c r="I939" i="7"/>
  <c r="H407" i="7"/>
  <c r="C144" i="3"/>
  <c r="E77" i="3"/>
  <c r="G752" i="7"/>
  <c r="G1222" i="7"/>
  <c r="J1119" i="7"/>
  <c r="F376" i="7"/>
  <c r="H2140" i="7"/>
  <c r="M1811" i="7"/>
  <c r="K821" i="7"/>
  <c r="E66" i="7"/>
  <c r="K327" i="7"/>
  <c r="L347" i="7"/>
  <c r="L1998" i="7"/>
  <c r="F588" i="7"/>
  <c r="D78" i="7"/>
  <c r="E921" i="7"/>
  <c r="H418" i="7"/>
  <c r="K1871" i="7"/>
  <c r="D2894" i="7"/>
  <c r="F1943" i="7"/>
  <c r="J2178" i="7"/>
  <c r="I1310" i="7"/>
  <c r="K1098" i="7"/>
  <c r="E941" i="7"/>
  <c r="L1325" i="7"/>
  <c r="E1544" i="7"/>
  <c r="J1695" i="7"/>
  <c r="J1245" i="7"/>
  <c r="K63" i="7"/>
  <c r="K1614" i="7"/>
  <c r="L465" i="3"/>
  <c r="G313" i="3"/>
  <c r="L3" i="7"/>
  <c r="E636" i="7"/>
  <c r="L602" i="3"/>
  <c r="K1561" i="7"/>
  <c r="G2014" i="7"/>
  <c r="K245" i="7"/>
  <c r="J1453" i="7"/>
  <c r="H424" i="3"/>
  <c r="H1229" i="7"/>
  <c r="E626" i="7"/>
  <c r="M440" i="7"/>
  <c r="F1768" i="7"/>
  <c r="F656" i="7"/>
  <c r="M1585" i="7"/>
  <c r="D626" i="3"/>
  <c r="M3267" i="7"/>
  <c r="I968" i="7"/>
  <c r="I382" i="7"/>
  <c r="H1590" i="7"/>
  <c r="G2085" i="7"/>
  <c r="M2190" i="7"/>
  <c r="H2384" i="7"/>
  <c r="I1728" i="7"/>
  <c r="H1378" i="7"/>
  <c r="J898" i="7"/>
  <c r="L836" i="7"/>
  <c r="H127" i="3"/>
  <c r="G102" i="3"/>
  <c r="L2605" i="7"/>
  <c r="D1476" i="7"/>
  <c r="H1091" i="7"/>
  <c r="L1467" i="7"/>
  <c r="J733" i="7"/>
  <c r="F2584" i="7"/>
  <c r="F955" i="7"/>
  <c r="F1861" i="7"/>
  <c r="M2558" i="7"/>
  <c r="H357" i="7"/>
  <c r="K693" i="7"/>
  <c r="G2251" i="7"/>
  <c r="H1891" i="7"/>
  <c r="K1026" i="7"/>
  <c r="F657" i="7"/>
  <c r="D2873" i="7"/>
  <c r="D1917" i="7"/>
  <c r="E819" i="7"/>
  <c r="E2919" i="7"/>
  <c r="J1222" i="7"/>
  <c r="L488" i="7"/>
  <c r="I886" i="7"/>
  <c r="G93" i="3"/>
  <c r="D2978" i="7"/>
  <c r="L2230" i="7"/>
  <c r="J1526" i="7"/>
  <c r="E2788" i="7"/>
  <c r="H869" i="7"/>
  <c r="L880" i="7"/>
  <c r="C524" i="3"/>
  <c r="K737" i="7"/>
  <c r="I1108" i="7"/>
  <c r="J593" i="7"/>
  <c r="E1946" i="7"/>
  <c r="I1096" i="7"/>
  <c r="L697" i="7"/>
  <c r="M169" i="7"/>
  <c r="E3066" i="7"/>
  <c r="D1709" i="7"/>
  <c r="M3290" i="7"/>
  <c r="K1074" i="7"/>
  <c r="L2893" i="7"/>
  <c r="I2325" i="7"/>
  <c r="I1147" i="7"/>
  <c r="G1188" i="7"/>
  <c r="I2297" i="7"/>
  <c r="D2180" i="7"/>
  <c r="L2307" i="7"/>
  <c r="D2880" i="7"/>
  <c r="L95" i="7"/>
  <c r="F1765" i="7"/>
  <c r="M257" i="7"/>
  <c r="H965" i="7"/>
  <c r="K199" i="7"/>
  <c r="M2631" i="7"/>
  <c r="D3326" i="7"/>
  <c r="M805" i="7"/>
  <c r="I1004" i="7"/>
  <c r="D931" i="7"/>
  <c r="L1275" i="7"/>
  <c r="E326" i="7"/>
  <c r="L177" i="7"/>
  <c r="K2275" i="7"/>
  <c r="M1768" i="7"/>
  <c r="E2107" i="7"/>
  <c r="D531" i="7"/>
  <c r="D4735" i="7"/>
  <c r="I924" i="7"/>
  <c r="G340" i="7"/>
  <c r="K234" i="3"/>
  <c r="H283" i="3"/>
  <c r="H1884" i="7"/>
  <c r="J1442" i="7"/>
  <c r="G557" i="7"/>
  <c r="G2946" i="7"/>
  <c r="K2419" i="7"/>
  <c r="L2698" i="7"/>
  <c r="F582" i="3"/>
  <c r="D3060" i="7"/>
  <c r="E391" i="7"/>
  <c r="G1082" i="7"/>
  <c r="M945" i="7"/>
  <c r="L1364" i="7"/>
  <c r="F82" i="3"/>
  <c r="K717" i="7"/>
  <c r="M1929" i="7"/>
  <c r="M952" i="7"/>
  <c r="I799" i="7"/>
  <c r="F2358" i="7"/>
  <c r="E96" i="3"/>
  <c r="M2632" i="7"/>
  <c r="I2422" i="7"/>
  <c r="D20" i="3"/>
  <c r="H1061" i="7"/>
  <c r="M1136" i="7"/>
  <c r="L1108" i="7"/>
  <c r="F150" i="3"/>
  <c r="F580" i="3"/>
  <c r="J340" i="7"/>
  <c r="J705" i="7"/>
  <c r="D2997" i="7"/>
  <c r="G82" i="7"/>
  <c r="J1379" i="7"/>
  <c r="D4376" i="7"/>
  <c r="E1810" i="7"/>
  <c r="E1130" i="7"/>
  <c r="D4248" i="7"/>
  <c r="L105" i="7"/>
  <c r="M1968" i="7"/>
  <c r="L1995" i="7"/>
  <c r="D2270" i="7"/>
  <c r="J1915" i="7"/>
  <c r="E2452" i="7"/>
  <c r="J16" i="3"/>
  <c r="E2375" i="7"/>
  <c r="G517" i="3"/>
  <c r="H39" i="7"/>
  <c r="M202" i="7"/>
  <c r="K311" i="3"/>
  <c r="G1548" i="7"/>
  <c r="J1295" i="7"/>
  <c r="G1733" i="7"/>
  <c r="K1864" i="7"/>
  <c r="D1482" i="7"/>
  <c r="D3134" i="7"/>
  <c r="E77" i="7"/>
  <c r="M142" i="7"/>
  <c r="D3091" i="7"/>
  <c r="I858" i="7"/>
  <c r="F495" i="3"/>
  <c r="D756" i="7"/>
  <c r="F30" i="7"/>
  <c r="D175" i="3"/>
  <c r="G456" i="7"/>
  <c r="J111" i="7"/>
  <c r="F3081" i="7"/>
  <c r="K1048" i="7"/>
  <c r="F351" i="7"/>
  <c r="G2581" i="7"/>
  <c r="F2107" i="7"/>
  <c r="H2313" i="7"/>
  <c r="J2715" i="7"/>
  <c r="E1761" i="7"/>
  <c r="K3024" i="7"/>
  <c r="E896" i="7"/>
  <c r="E642" i="7"/>
  <c r="E1089" i="7"/>
  <c r="F1016" i="7"/>
  <c r="D1154" i="7"/>
  <c r="G446" i="7"/>
  <c r="F2117" i="7"/>
  <c r="L1090" i="7"/>
  <c r="J1462" i="7"/>
  <c r="H1363" i="7"/>
  <c r="D3276" i="7"/>
  <c r="L1374" i="7"/>
  <c r="G225" i="7"/>
  <c r="M721" i="7"/>
  <c r="G3436" i="7"/>
  <c r="J344" i="3"/>
  <c r="I2179" i="7"/>
  <c r="I426" i="3"/>
  <c r="G1289" i="7"/>
  <c r="F1619" i="7"/>
  <c r="D1636" i="7"/>
  <c r="L1942" i="7"/>
  <c r="I1436" i="7"/>
  <c r="K1848" i="7"/>
  <c r="M2755" i="7"/>
  <c r="K2250" i="7"/>
  <c r="H139" i="3"/>
  <c r="E1385" i="7"/>
  <c r="I147" i="7"/>
  <c r="L131" i="3"/>
  <c r="I533" i="3"/>
  <c r="G1990" i="7"/>
  <c r="G200" i="7"/>
  <c r="J724" i="7"/>
  <c r="E160" i="7"/>
  <c r="D2686" i="7"/>
  <c r="M1475" i="7"/>
  <c r="K3393" i="7"/>
  <c r="M827" i="7"/>
  <c r="J1589" i="7"/>
  <c r="L692" i="7"/>
  <c r="G2361" i="7"/>
  <c r="M1063" i="7"/>
  <c r="F1438" i="7"/>
  <c r="E280" i="7"/>
  <c r="L41" i="7"/>
  <c r="L820" i="7"/>
  <c r="G1428" i="7"/>
  <c r="G2017" i="7"/>
  <c r="L2070" i="7"/>
  <c r="G933" i="7"/>
  <c r="F174" i="7"/>
  <c r="E58" i="7"/>
  <c r="D3817" i="7"/>
  <c r="G465" i="3"/>
  <c r="J1347" i="7"/>
  <c r="J1465" i="7"/>
  <c r="K1779" i="7"/>
  <c r="M1978" i="7"/>
  <c r="H730" i="7"/>
  <c r="H272" i="7"/>
  <c r="D2477" i="7"/>
  <c r="J1137" i="7"/>
  <c r="D419" i="3"/>
  <c r="I1062" i="7"/>
  <c r="M1223" i="7"/>
  <c r="M2252" i="7"/>
  <c r="K1062" i="7"/>
  <c r="M2160" i="7"/>
  <c r="L2064" i="7"/>
  <c r="J2041" i="7"/>
  <c r="K21" i="7"/>
  <c r="G152" i="7"/>
  <c r="F503" i="7"/>
  <c r="E181" i="3"/>
  <c r="F2768" i="7"/>
  <c r="G2093" i="7"/>
  <c r="M662" i="7"/>
  <c r="K230" i="7"/>
  <c r="K3062" i="7"/>
  <c r="I1936" i="7"/>
  <c r="H1640" i="7"/>
  <c r="D1734" i="7"/>
  <c r="L2715" i="7"/>
  <c r="E1433" i="7"/>
  <c r="K1792" i="7"/>
  <c r="I1645" i="7"/>
  <c r="M844" i="7"/>
  <c r="H1539" i="7"/>
  <c r="K1021" i="7"/>
  <c r="G1243" i="7"/>
  <c r="I388" i="3"/>
  <c r="J1527" i="7"/>
  <c r="E2509" i="7"/>
  <c r="J2071" i="7"/>
  <c r="E757" i="7"/>
  <c r="G1357" i="7"/>
  <c r="M2021" i="7"/>
  <c r="I2108" i="7"/>
  <c r="G424" i="7"/>
  <c r="J2203" i="7"/>
  <c r="J2092" i="7"/>
  <c r="J2104" i="7"/>
  <c r="M808" i="7"/>
  <c r="L2394" i="7"/>
  <c r="I1516" i="7"/>
  <c r="F1229" i="7"/>
  <c r="L847" i="7"/>
  <c r="K53" i="7"/>
  <c r="K367" i="7"/>
  <c r="K1340" i="7"/>
  <c r="E685" i="7"/>
  <c r="K1310" i="7"/>
  <c r="M3136" i="7"/>
  <c r="I3400" i="7"/>
  <c r="F3020" i="7"/>
  <c r="F541" i="3"/>
  <c r="H1782" i="7"/>
  <c r="D3367" i="7"/>
  <c r="M2964" i="7"/>
  <c r="D4829" i="7"/>
  <c r="F1112" i="7"/>
  <c r="H734" i="7"/>
  <c r="D774" i="7"/>
  <c r="J1740" i="7"/>
  <c r="M3069" i="7"/>
  <c r="M2684" i="7"/>
  <c r="F1886" i="7"/>
  <c r="F380" i="7"/>
  <c r="G2700" i="7"/>
  <c r="K1664" i="7"/>
  <c r="K674" i="7"/>
  <c r="H1826" i="7"/>
  <c r="J335" i="7"/>
  <c r="L484" i="7"/>
  <c r="L862" i="7"/>
  <c r="K1193" i="7"/>
  <c r="I2608" i="7"/>
  <c r="L1308" i="7"/>
  <c r="M1995" i="7"/>
  <c r="G2724" i="7"/>
  <c r="H347" i="7"/>
  <c r="I3042" i="7"/>
  <c r="L594" i="7"/>
  <c r="I739" i="7"/>
  <c r="M3030" i="7"/>
  <c r="M2131" i="7"/>
  <c r="E968" i="7"/>
  <c r="D1674" i="7"/>
  <c r="K1915" i="7"/>
  <c r="I2013" i="7"/>
  <c r="F256" i="7"/>
  <c r="M2189" i="7"/>
  <c r="F2373" i="7"/>
  <c r="M1018" i="7"/>
  <c r="M2554" i="7"/>
  <c r="K730" i="7"/>
  <c r="I530" i="7"/>
  <c r="K577" i="3"/>
  <c r="K527" i="7"/>
  <c r="D316" i="7"/>
  <c r="E640" i="7"/>
  <c r="J98" i="7"/>
  <c r="M594" i="7"/>
  <c r="K1231" i="7"/>
  <c r="K474" i="3"/>
  <c r="K2465" i="7"/>
  <c r="H2204" i="7"/>
  <c r="D369" i="3"/>
  <c r="D2469" i="7"/>
  <c r="I2057" i="7"/>
  <c r="D3511" i="7"/>
  <c r="G1999" i="7"/>
  <c r="K1024" i="7"/>
  <c r="H1803" i="7"/>
  <c r="I1204" i="7"/>
  <c r="D3318" i="7"/>
  <c r="J821" i="7"/>
  <c r="H2065" i="7"/>
  <c r="K3001" i="7"/>
  <c r="G1080" i="7"/>
  <c r="L3024" i="7"/>
  <c r="K2629" i="7"/>
  <c r="M2100" i="7"/>
  <c r="I1731" i="7"/>
  <c r="M1188" i="7"/>
  <c r="D2157" i="7"/>
  <c r="M356" i="7"/>
  <c r="H602" i="7"/>
  <c r="J1928" i="7"/>
  <c r="J800" i="7"/>
  <c r="D3214" i="7"/>
  <c r="F729" i="7"/>
  <c r="I741" i="7"/>
  <c r="M3613" i="7"/>
  <c r="J2773" i="7"/>
  <c r="F2161" i="7"/>
  <c r="M1253" i="7"/>
  <c r="D3414" i="7"/>
  <c r="H1265" i="7"/>
  <c r="F705" i="7"/>
  <c r="H1479" i="7"/>
  <c r="L888" i="7"/>
  <c r="E30" i="7"/>
  <c r="F529" i="3"/>
  <c r="F254" i="7"/>
  <c r="J1789" i="7"/>
  <c r="E624" i="7"/>
  <c r="D1689" i="7"/>
  <c r="L786" i="7"/>
  <c r="M1802" i="7"/>
  <c r="K551" i="3"/>
  <c r="L519" i="7"/>
  <c r="H1516" i="7"/>
  <c r="D2528" i="7"/>
  <c r="J726" i="7"/>
  <c r="D3729" i="7"/>
  <c r="J1246" i="7"/>
  <c r="D1390" i="7"/>
  <c r="G876" i="7"/>
  <c r="I1966" i="7"/>
  <c r="F1445" i="7"/>
  <c r="I1695" i="7"/>
  <c r="K1775" i="7"/>
  <c r="F1597" i="7"/>
  <c r="D2056" i="7"/>
  <c r="E1865" i="7"/>
  <c r="I1853" i="7"/>
  <c r="K806" i="7"/>
  <c r="H2212" i="7"/>
  <c r="F1386" i="7"/>
  <c r="K714" i="7"/>
  <c r="L1678" i="7"/>
  <c r="K1133" i="7"/>
  <c r="G712" i="7"/>
  <c r="H10" i="7"/>
  <c r="H935" i="7"/>
  <c r="M2978" i="7"/>
  <c r="J1727" i="7"/>
  <c r="G607" i="3"/>
  <c r="D1869" i="7"/>
  <c r="H1912" i="7"/>
  <c r="I819" i="7"/>
  <c r="H613" i="7"/>
  <c r="M1553" i="7"/>
  <c r="M2305" i="7"/>
  <c r="F670" i="7"/>
  <c r="E2382" i="7"/>
  <c r="D4102" i="7"/>
  <c r="M1951" i="7"/>
  <c r="M207" i="7"/>
  <c r="G560" i="3"/>
  <c r="E912" i="7"/>
  <c r="H1946" i="7"/>
  <c r="L1038" i="7"/>
  <c r="G1402" i="7"/>
  <c r="L194" i="7"/>
  <c r="I1841" i="7"/>
  <c r="E2426" i="7"/>
  <c r="M1123" i="7"/>
  <c r="L320" i="7"/>
  <c r="F852" i="7"/>
  <c r="E848" i="7"/>
  <c r="F763" i="7"/>
  <c r="G422" i="7"/>
  <c r="J384" i="7"/>
  <c r="E610" i="3"/>
  <c r="I1043" i="7"/>
  <c r="E281" i="7"/>
  <c r="G614" i="3"/>
  <c r="F1909" i="7"/>
  <c r="D463" i="3"/>
  <c r="D3249" i="7"/>
  <c r="M1760" i="7"/>
  <c r="H416" i="7"/>
  <c r="L1119" i="7"/>
  <c r="L530" i="7"/>
  <c r="G1341" i="7"/>
  <c r="G2560" i="7"/>
  <c r="M1572" i="7"/>
  <c r="G2417" i="7"/>
  <c r="G1817" i="7"/>
  <c r="H755" i="7"/>
  <c r="M849" i="7"/>
  <c r="I575" i="7"/>
  <c r="G2212" i="7"/>
  <c r="I1510" i="7"/>
  <c r="L2627" i="7"/>
  <c r="G1373" i="7"/>
  <c r="K2296" i="7"/>
  <c r="I1154" i="7"/>
  <c r="H2968" i="7"/>
  <c r="H835" i="7"/>
  <c r="I1580" i="7"/>
  <c r="C93" i="3"/>
  <c r="K300" i="3"/>
  <c r="L253" i="7"/>
  <c r="L593" i="7"/>
  <c r="F1760" i="7"/>
  <c r="F351" i="3"/>
  <c r="I2401" i="7"/>
  <c r="G1580" i="7"/>
  <c r="D833" i="7"/>
  <c r="D4531" i="7"/>
  <c r="K259" i="7"/>
  <c r="M136" i="7"/>
  <c r="M281" i="7"/>
  <c r="G144" i="3"/>
  <c r="F1897" i="7"/>
  <c r="I1416" i="7"/>
  <c r="L93" i="3"/>
  <c r="J446" i="7"/>
  <c r="J2654" i="7"/>
  <c r="I2061" i="7"/>
  <c r="H149" i="3"/>
  <c r="J295" i="7"/>
  <c r="G259" i="3"/>
  <c r="J826" i="7"/>
  <c r="G421" i="7"/>
  <c r="D1921" i="7"/>
  <c r="K5" i="3"/>
  <c r="D992" i="7"/>
  <c r="L213" i="3"/>
  <c r="F248" i="7"/>
  <c r="G385" i="7"/>
  <c r="K542" i="7"/>
  <c r="J3890" i="7"/>
  <c r="L461" i="7"/>
  <c r="H97" i="7"/>
  <c r="E376" i="7"/>
  <c r="E1880" i="7"/>
  <c r="H1487" i="7"/>
  <c r="J447" i="3"/>
  <c r="D384" i="7"/>
  <c r="F394" i="3"/>
  <c r="H1596" i="7"/>
  <c r="M2747" i="7"/>
  <c r="K648" i="7"/>
  <c r="G1947" i="7"/>
  <c r="D121" i="3"/>
  <c r="E2143" i="7"/>
  <c r="F2192" i="7"/>
  <c r="I1498" i="7"/>
  <c r="F598" i="3"/>
  <c r="H1898" i="7"/>
  <c r="G353" i="7"/>
  <c r="K2555" i="7"/>
  <c r="J141" i="7"/>
  <c r="F916" i="7"/>
  <c r="J2887" i="7"/>
  <c r="C561" i="3"/>
  <c r="D22" i="7"/>
  <c r="F2728" i="7"/>
  <c r="J1308" i="7"/>
  <c r="F2421" i="7"/>
  <c r="M243" i="7"/>
  <c r="H1682" i="7"/>
  <c r="D1073" i="7"/>
  <c r="H457" i="7"/>
  <c r="D3234" i="7"/>
  <c r="H185" i="7"/>
  <c r="C514" i="3"/>
  <c r="M1078" i="7"/>
  <c r="L1165" i="7"/>
  <c r="G1174" i="7"/>
  <c r="J525" i="3"/>
  <c r="H675" i="7"/>
  <c r="D2745" i="7"/>
  <c r="K1033" i="7"/>
  <c r="I899" i="7"/>
  <c r="K346" i="3"/>
  <c r="I1462" i="7"/>
  <c r="M2506" i="7"/>
  <c r="H70" i="7"/>
  <c r="M545" i="7"/>
  <c r="F1728" i="7"/>
  <c r="D28" i="7"/>
  <c r="L1042" i="7"/>
  <c r="C14" i="3"/>
  <c r="A19" i="5" s="1"/>
  <c r="H677" i="7"/>
  <c r="M2042" i="7"/>
  <c r="F357" i="3"/>
  <c r="H1988" i="7"/>
  <c r="K3239" i="7"/>
  <c r="H12" i="7"/>
  <c r="I1396" i="7"/>
  <c r="D3940" i="7"/>
  <c r="K2206" i="7"/>
  <c r="D2513" i="7"/>
  <c r="E1958" i="7"/>
  <c r="M2153" i="7"/>
  <c r="M1072" i="7"/>
  <c r="F679" i="7"/>
  <c r="J2663" i="7"/>
  <c r="E634" i="7"/>
  <c r="J39" i="7"/>
  <c r="E754" i="7"/>
  <c r="E737" i="7"/>
  <c r="L579" i="7"/>
  <c r="D249" i="3"/>
  <c r="G352" i="7"/>
  <c r="G458" i="3"/>
  <c r="J273" i="7"/>
  <c r="I336" i="3"/>
  <c r="F1370" i="7"/>
  <c r="K2970" i="7"/>
  <c r="F137" i="7"/>
  <c r="K2289" i="7"/>
  <c r="E1735" i="7"/>
  <c r="K1134" i="7"/>
  <c r="I732" i="7"/>
  <c r="I548" i="7"/>
  <c r="E397" i="7"/>
  <c r="E1026" i="7"/>
  <c r="G198" i="7"/>
  <c r="D1066" i="7"/>
  <c r="J2375" i="7"/>
  <c r="F1157" i="7"/>
  <c r="J175" i="3"/>
  <c r="I9" i="3"/>
  <c r="L571" i="3"/>
  <c r="K1037" i="7"/>
  <c r="E987" i="7"/>
  <c r="J1867" i="7"/>
  <c r="J884" i="7"/>
  <c r="H2475" i="7"/>
  <c r="E1337" i="7"/>
  <c r="E1040" i="7"/>
  <c r="D631" i="7"/>
  <c r="I667" i="7"/>
  <c r="J822" i="7"/>
  <c r="J1505" i="7"/>
  <c r="K1711" i="7"/>
  <c r="K2029" i="7"/>
  <c r="I2164" i="7"/>
  <c r="G1594" i="7"/>
  <c r="D1591" i="7"/>
  <c r="E943" i="7"/>
  <c r="K2174" i="7"/>
  <c r="H3699" i="7"/>
  <c r="I1067" i="7"/>
  <c r="L2425" i="7"/>
  <c r="E177" i="7"/>
  <c r="H2310" i="7"/>
  <c r="M1878" i="7"/>
  <c r="K36" i="3"/>
  <c r="J2463" i="7"/>
  <c r="H1916" i="7"/>
  <c r="J2593" i="7"/>
  <c r="I422" i="3"/>
  <c r="G703" i="7"/>
  <c r="H747" i="7"/>
  <c r="J628" i="7"/>
  <c r="G1138" i="7"/>
  <c r="H1876" i="7"/>
  <c r="D2505" i="7"/>
  <c r="M1319" i="7"/>
  <c r="F1962" i="7"/>
  <c r="L2229" i="7"/>
  <c r="D198" i="3"/>
  <c r="J1444" i="7"/>
  <c r="D3883" i="7"/>
  <c r="G1403" i="7"/>
  <c r="F1426" i="7"/>
  <c r="F2759" i="7"/>
  <c r="M2602" i="7"/>
  <c r="H2207" i="7"/>
  <c r="H3238" i="7"/>
  <c r="K3495" i="7"/>
  <c r="J1084" i="7"/>
  <c r="L1398" i="7"/>
  <c r="H796" i="7"/>
  <c r="H667" i="7"/>
  <c r="E1203" i="7"/>
  <c r="J2815" i="7"/>
  <c r="G2552" i="7"/>
  <c r="J956" i="7"/>
  <c r="E1278" i="7"/>
  <c r="J1876" i="7"/>
  <c r="H1666" i="7"/>
  <c r="J2206" i="7"/>
  <c r="G758" i="7"/>
  <c r="F1332" i="7"/>
  <c r="G2038" i="7"/>
  <c r="H722" i="7"/>
  <c r="M2850" i="7"/>
  <c r="G2557" i="7"/>
  <c r="H1875" i="7"/>
  <c r="E417" i="7"/>
  <c r="G1265" i="7"/>
  <c r="K2588" i="7"/>
  <c r="D4062" i="7"/>
  <c r="H466" i="7"/>
  <c r="E1947" i="7"/>
  <c r="G593" i="7"/>
  <c r="G1707" i="7"/>
  <c r="M1748" i="7"/>
  <c r="M503" i="7"/>
  <c r="I2606" i="7"/>
  <c r="L1888" i="7"/>
  <c r="M1388" i="7"/>
  <c r="M1349" i="7"/>
  <c r="E3861" i="7"/>
  <c r="L604" i="7"/>
  <c r="K587" i="3"/>
  <c r="D4215" i="7"/>
  <c r="J1103" i="7"/>
  <c r="E2109" i="7"/>
  <c r="K1379" i="7"/>
  <c r="G759" i="7"/>
  <c r="M1283" i="7"/>
  <c r="L1615" i="7"/>
  <c r="J2183" i="7"/>
  <c r="I2617" i="7"/>
  <c r="J1115" i="7"/>
  <c r="G2426" i="7"/>
  <c r="E2374" i="7"/>
  <c r="G2352" i="7"/>
  <c r="E3053" i="7"/>
  <c r="D1264" i="7"/>
  <c r="D3570" i="7"/>
  <c r="J718" i="7"/>
  <c r="D455" i="3"/>
  <c r="L1030" i="7"/>
  <c r="G2876" i="7"/>
  <c r="M16" i="7"/>
  <c r="F1838" i="7"/>
  <c r="I4593" i="7"/>
  <c r="G1230" i="7"/>
  <c r="L1455" i="7"/>
  <c r="I2991" i="7"/>
  <c r="J1204" i="7"/>
  <c r="J314" i="7"/>
  <c r="I2733" i="7"/>
  <c r="I2488" i="7"/>
  <c r="J2109" i="7"/>
  <c r="E1655" i="7"/>
  <c r="L2298" i="7"/>
  <c r="K2675" i="7"/>
  <c r="E1016" i="7"/>
  <c r="M2115" i="7"/>
  <c r="L893" i="7"/>
  <c r="M2060" i="7"/>
  <c r="J3897" i="7"/>
  <c r="E2406" i="7"/>
  <c r="E3155" i="7"/>
  <c r="D633" i="7"/>
  <c r="J2288" i="7"/>
  <c r="G300" i="7"/>
  <c r="G282" i="7"/>
  <c r="E722" i="7"/>
  <c r="C335" i="3"/>
  <c r="K380" i="3"/>
  <c r="G486" i="7"/>
  <c r="F1703" i="7"/>
  <c r="D2499" i="7"/>
  <c r="J807" i="7"/>
  <c r="G1346" i="7"/>
  <c r="E1116" i="7"/>
  <c r="F203" i="7"/>
  <c r="J362" i="3"/>
  <c r="L1493" i="7"/>
  <c r="H359" i="7"/>
  <c r="K136" i="3"/>
  <c r="K67" i="7"/>
  <c r="K392" i="3"/>
  <c r="D585" i="3"/>
  <c r="J365" i="7"/>
  <c r="D1966" i="7"/>
  <c r="K425" i="3"/>
  <c r="G459" i="7"/>
  <c r="J1047" i="7"/>
  <c r="M1458" i="7"/>
  <c r="F93" i="7"/>
  <c r="L207" i="7"/>
  <c r="J2453" i="7"/>
  <c r="H2343" i="7"/>
  <c r="L773" i="7"/>
  <c r="I1319" i="7"/>
  <c r="L3606" i="7"/>
  <c r="G2704" i="7"/>
  <c r="L359" i="7"/>
  <c r="I544" i="7"/>
  <c r="E2691" i="7"/>
  <c r="C453" i="3"/>
  <c r="E1883" i="7"/>
  <c r="L562" i="7"/>
  <c r="L265" i="3"/>
  <c r="H1449" i="7"/>
  <c r="E276" i="3"/>
  <c r="L2430" i="7"/>
  <c r="K704" i="7"/>
  <c r="H148" i="3"/>
  <c r="K389" i="3"/>
  <c r="G835" i="7"/>
  <c r="F1430" i="7"/>
  <c r="F812" i="7"/>
  <c r="D3424" i="7"/>
  <c r="D2758" i="7"/>
  <c r="D4155" i="7"/>
  <c r="D3465" i="7"/>
  <c r="D987" i="7"/>
  <c r="L276" i="3"/>
  <c r="D3390" i="7"/>
  <c r="I1244" i="7"/>
  <c r="H1630" i="7"/>
  <c r="F2235" i="7"/>
  <c r="I984" i="7"/>
  <c r="I430" i="7"/>
  <c r="I1410" i="7"/>
  <c r="K508" i="3"/>
  <c r="D2216" i="7"/>
  <c r="F77" i="7"/>
  <c r="K1935" i="7"/>
  <c r="C186" i="3"/>
  <c r="J1822" i="7"/>
  <c r="G812" i="7"/>
  <c r="D4405" i="7"/>
  <c r="M3081" i="7"/>
  <c r="D3568" i="7"/>
  <c r="I271" i="3"/>
  <c r="G1898" i="7"/>
  <c r="L3148" i="7"/>
  <c r="F2458" i="7"/>
  <c r="M13" i="7"/>
  <c r="H2096" i="7"/>
  <c r="E526" i="7"/>
  <c r="F758" i="7"/>
  <c r="I2027" i="7"/>
  <c r="E835" i="7"/>
  <c r="H690" i="7"/>
  <c r="F2926" i="7"/>
  <c r="G2269" i="7"/>
  <c r="D642" i="7"/>
  <c r="G1375" i="7"/>
  <c r="D175" i="7"/>
  <c r="K473" i="7"/>
  <c r="F1114" i="7"/>
  <c r="G1752" i="7"/>
  <c r="M2592" i="7"/>
  <c r="K1162" i="7"/>
  <c r="J3229" i="7"/>
  <c r="F2342" i="7"/>
  <c r="H877" i="7"/>
  <c r="G915" i="7"/>
  <c r="J1409" i="7"/>
  <c r="I1666" i="7"/>
  <c r="M1272" i="7"/>
  <c r="F1817" i="7"/>
  <c r="H1496" i="7"/>
  <c r="L686" i="7"/>
  <c r="G1179" i="7"/>
  <c r="H2432" i="7"/>
  <c r="F3026" i="7"/>
  <c r="E1310" i="7"/>
  <c r="L1143" i="7"/>
  <c r="E1525" i="7"/>
  <c r="L1333" i="7"/>
  <c r="L341" i="3"/>
  <c r="E2325" i="7"/>
  <c r="H403" i="7"/>
  <c r="M766" i="7"/>
  <c r="H103" i="3"/>
  <c r="I738" i="7"/>
  <c r="K675" i="7"/>
  <c r="I266" i="7"/>
  <c r="I2257" i="7"/>
  <c r="D4173" i="7"/>
  <c r="C341" i="3"/>
  <c r="E837" i="7"/>
  <c r="D1018" i="7"/>
  <c r="L268" i="3"/>
  <c r="L1776" i="7"/>
  <c r="D2733" i="7"/>
  <c r="E558" i="7"/>
  <c r="D1573" i="7"/>
  <c r="L738" i="7"/>
  <c r="H775" i="7"/>
  <c r="H779" i="7"/>
  <c r="G3549" i="7"/>
  <c r="K1247" i="7"/>
  <c r="M2443" i="7"/>
  <c r="G323" i="7"/>
  <c r="M1230" i="7"/>
  <c r="E1939" i="7"/>
  <c r="M2490" i="7"/>
  <c r="L137" i="7"/>
  <c r="I1420" i="7"/>
  <c r="M968" i="7"/>
  <c r="E2438" i="7"/>
  <c r="H1258" i="7"/>
  <c r="K131" i="7"/>
  <c r="J2319" i="7"/>
  <c r="D2088" i="7"/>
  <c r="H2330" i="7"/>
  <c r="D3749" i="7"/>
  <c r="H2826" i="7"/>
  <c r="K399" i="7"/>
  <c r="G31" i="3"/>
  <c r="M971" i="7"/>
  <c r="D101" i="3"/>
  <c r="L363" i="7"/>
  <c r="F1349" i="7"/>
  <c r="G1715" i="7"/>
  <c r="J1934" i="7"/>
  <c r="F1528" i="7"/>
  <c r="K2755" i="7"/>
  <c r="L1598" i="7"/>
  <c r="J1353" i="7"/>
  <c r="D1278" i="7"/>
  <c r="E1135" i="7"/>
  <c r="M2340" i="7"/>
  <c r="H198" i="3"/>
  <c r="G625" i="7"/>
  <c r="D322" i="7"/>
  <c r="K1609" i="7"/>
  <c r="E1461" i="7"/>
  <c r="H1234" i="7"/>
  <c r="F2322" i="7"/>
  <c r="F268" i="3"/>
  <c r="H1235" i="7"/>
  <c r="D303" i="7"/>
  <c r="D4851" i="7"/>
  <c r="I310" i="3"/>
  <c r="I1045" i="7"/>
  <c r="F2713" i="7"/>
  <c r="F1557" i="7"/>
  <c r="D513" i="3"/>
  <c r="L2089" i="7"/>
  <c r="E2186" i="7"/>
  <c r="K1808" i="7"/>
  <c r="K1863" i="7"/>
  <c r="L1815" i="7"/>
  <c r="L3458" i="7"/>
  <c r="F677" i="7"/>
  <c r="M3726" i="7"/>
  <c r="D4702" i="7"/>
  <c r="K663" i="7"/>
  <c r="M1972" i="7"/>
  <c r="I1449" i="7"/>
  <c r="H1753" i="7"/>
  <c r="L1766" i="7"/>
  <c r="E1808" i="7"/>
  <c r="G3390" i="7"/>
  <c r="I498" i="7"/>
  <c r="D506" i="7"/>
  <c r="L1048" i="7"/>
  <c r="E792" i="7"/>
  <c r="H2417" i="7"/>
  <c r="I1135" i="7"/>
  <c r="L2275" i="7"/>
  <c r="I1937" i="7"/>
  <c r="E1741" i="7"/>
  <c r="J351" i="3"/>
  <c r="J1543" i="7"/>
  <c r="J2482" i="7"/>
  <c r="M815" i="7"/>
  <c r="D4723" i="7"/>
  <c r="F381" i="7"/>
  <c r="E1472" i="7"/>
  <c r="M770" i="7"/>
  <c r="M2275" i="7"/>
  <c r="F1280" i="7"/>
  <c r="L307" i="3"/>
  <c r="D1384" i="7"/>
  <c r="D2671" i="7"/>
  <c r="M2547" i="7"/>
  <c r="D4616" i="7"/>
  <c r="F606" i="3"/>
  <c r="E643" i="7"/>
  <c r="K2820" i="7"/>
  <c r="K1095" i="7"/>
  <c r="F533" i="3"/>
  <c r="F1757" i="7"/>
  <c r="H809" i="7"/>
  <c r="J60" i="7"/>
  <c r="F482" i="3"/>
  <c r="G413" i="3"/>
  <c r="I1373" i="7"/>
  <c r="L619" i="7"/>
  <c r="G880" i="7"/>
  <c r="K515" i="3"/>
  <c r="I588" i="3"/>
  <c r="D3603" i="7"/>
  <c r="J2587" i="7"/>
  <c r="C229" i="3"/>
  <c r="J1823" i="7"/>
  <c r="L3329" i="7"/>
  <c r="F662" i="7"/>
  <c r="D4458" i="7"/>
  <c r="L554" i="7"/>
  <c r="L1200" i="7"/>
  <c r="H2073" i="7"/>
  <c r="D1237" i="7"/>
  <c r="G2430" i="7"/>
  <c r="K1685" i="7"/>
  <c r="F2182" i="7"/>
  <c r="M3002" i="7"/>
  <c r="D590" i="3"/>
  <c r="J331" i="7"/>
  <c r="M1620" i="7"/>
  <c r="E1694" i="7"/>
  <c r="G1233" i="7"/>
  <c r="I1783" i="7"/>
  <c r="D519" i="7"/>
  <c r="M2276" i="7"/>
  <c r="M1341" i="7"/>
  <c r="K1822" i="7"/>
  <c r="G436" i="3"/>
  <c r="J58" i="7"/>
  <c r="F1235" i="7"/>
  <c r="M1667" i="7"/>
  <c r="K51" i="3"/>
  <c r="I1105" i="7"/>
  <c r="H1461" i="7"/>
  <c r="F3006" i="7"/>
  <c r="I227" i="3"/>
  <c r="L215" i="3"/>
  <c r="K3155" i="7"/>
  <c r="K1017" i="7"/>
  <c r="F2413" i="7"/>
  <c r="D2813" i="7"/>
  <c r="I1103" i="7"/>
  <c r="I1342" i="7"/>
  <c r="G468" i="3"/>
  <c r="H1246" i="7"/>
  <c r="M500" i="7"/>
  <c r="E649" i="7"/>
  <c r="I410" i="7"/>
  <c r="M1375" i="7"/>
  <c r="D2368" i="7"/>
  <c r="H794" i="7"/>
  <c r="F1113" i="7"/>
  <c r="L670" i="7"/>
  <c r="I1182" i="7"/>
  <c r="L2934" i="7"/>
  <c r="F1035" i="7"/>
  <c r="F1090" i="7"/>
  <c r="K1612" i="7"/>
  <c r="I483" i="7"/>
  <c r="H1218" i="7"/>
  <c r="K707" i="7"/>
  <c r="M1848" i="7"/>
  <c r="K1753" i="7"/>
  <c r="L551" i="7"/>
  <c r="L628" i="7"/>
  <c r="M1492" i="7"/>
  <c r="H1368" i="7"/>
  <c r="M2394" i="7"/>
  <c r="K934" i="7"/>
  <c r="I2193" i="7"/>
  <c r="E2979" i="7"/>
  <c r="E257" i="3"/>
  <c r="E2444" i="7"/>
  <c r="J865" i="7"/>
  <c r="D4566" i="7"/>
  <c r="H2131" i="7"/>
  <c r="K2603" i="7"/>
  <c r="L1834" i="7"/>
  <c r="D262" i="7"/>
  <c r="L1225" i="7"/>
  <c r="I1484" i="7"/>
  <c r="I3204" i="7"/>
  <c r="G512" i="3"/>
  <c r="H3521" i="7"/>
  <c r="H239" i="7"/>
  <c r="E510" i="3"/>
  <c r="H433" i="3"/>
  <c r="E2273" i="7"/>
  <c r="D407" i="3"/>
  <c r="G1816" i="7"/>
  <c r="I720" i="7"/>
  <c r="G332" i="7"/>
  <c r="L506" i="3"/>
  <c r="H505" i="7"/>
  <c r="K279" i="7"/>
  <c r="F810" i="7"/>
  <c r="E1661" i="7"/>
  <c r="L595" i="3"/>
  <c r="J390" i="3"/>
  <c r="F736" i="7"/>
  <c r="F1888" i="7"/>
  <c r="G2649" i="7"/>
  <c r="M1304" i="7"/>
  <c r="I475" i="7"/>
  <c r="I926" i="7"/>
  <c r="K2760" i="7"/>
  <c r="G1105" i="7"/>
  <c r="F216" i="7"/>
  <c r="H537" i="7"/>
  <c r="K1667" i="7"/>
  <c r="J1045" i="7"/>
  <c r="H1358" i="7"/>
  <c r="H254" i="7"/>
  <c r="I1755" i="7"/>
  <c r="H243" i="3"/>
  <c r="H204" i="7"/>
  <c r="I1156" i="7"/>
  <c r="K2627" i="7"/>
  <c r="I1744" i="7"/>
  <c r="I1174" i="7"/>
  <c r="F494" i="7"/>
  <c r="L2840" i="7"/>
  <c r="I90" i="7"/>
  <c r="I2133" i="7"/>
  <c r="I515" i="7"/>
  <c r="E180" i="3"/>
  <c r="F1744" i="7"/>
  <c r="J1508" i="7"/>
  <c r="K3603" i="7"/>
  <c r="K963" i="7"/>
  <c r="I559" i="7"/>
  <c r="L55" i="3"/>
  <c r="E567" i="7"/>
  <c r="G2559" i="7"/>
  <c r="J2141" i="7"/>
  <c r="K2121" i="7"/>
  <c r="F1484" i="7"/>
  <c r="G1496" i="7"/>
  <c r="J3441" i="7"/>
  <c r="D1773" i="7"/>
  <c r="H712" i="7"/>
  <c r="D3634" i="7"/>
  <c r="K2053" i="7"/>
  <c r="J1609" i="7"/>
  <c r="K850" i="7"/>
  <c r="F1772" i="7"/>
  <c r="F2110" i="7"/>
  <c r="H2399" i="7"/>
  <c r="L2196" i="7"/>
  <c r="L129" i="3"/>
  <c r="D559" i="3"/>
  <c r="F241" i="3"/>
  <c r="H2978" i="7"/>
  <c r="K2533" i="7"/>
  <c r="F2179" i="7"/>
  <c r="J534" i="7"/>
  <c r="K1423" i="7"/>
  <c r="E663" i="7"/>
  <c r="H1412" i="7"/>
  <c r="I2357" i="7"/>
  <c r="G210" i="7"/>
  <c r="J792" i="7"/>
  <c r="I1821" i="7"/>
  <c r="G2468" i="7"/>
  <c r="H249" i="7"/>
  <c r="D3436" i="7"/>
  <c r="K2340" i="7"/>
  <c r="L2481" i="7"/>
  <c r="H469" i="3"/>
  <c r="I786" i="7"/>
  <c r="G3467" i="7"/>
  <c r="D3672" i="7"/>
  <c r="C522" i="3"/>
  <c r="G2049" i="7"/>
  <c r="I1759" i="7"/>
  <c r="K2255" i="7"/>
  <c r="G683" i="7"/>
  <c r="G1675" i="7"/>
  <c r="E2747" i="7"/>
  <c r="L941" i="7"/>
  <c r="J2883" i="7"/>
  <c r="G861" i="7"/>
  <c r="H1245" i="7"/>
  <c r="I1772" i="7"/>
  <c r="H2282" i="7"/>
  <c r="I2456" i="7"/>
  <c r="F1485" i="7"/>
  <c r="E2752" i="7"/>
  <c r="F2606" i="7"/>
  <c r="F2137" i="7"/>
  <c r="H1272" i="7"/>
  <c r="H4105" i="7"/>
  <c r="G2951" i="7"/>
  <c r="J2039" i="7"/>
  <c r="F644" i="7"/>
  <c r="F1248" i="7"/>
  <c r="K2280" i="7"/>
  <c r="I81" i="3"/>
  <c r="F1615" i="7"/>
  <c r="L1870" i="7"/>
  <c r="E2025" i="7"/>
  <c r="F2233" i="7"/>
  <c r="F2231" i="7"/>
  <c r="I1225" i="7"/>
  <c r="F2313" i="7"/>
  <c r="F1634" i="7"/>
  <c r="J2052" i="7"/>
  <c r="H2215" i="7"/>
  <c r="J485" i="3"/>
  <c r="G1545" i="7"/>
  <c r="H4002" i="7"/>
  <c r="E371" i="7"/>
  <c r="I1524" i="7"/>
  <c r="G1962" i="7"/>
  <c r="D3609" i="7"/>
  <c r="M2762" i="7"/>
  <c r="M1417" i="7"/>
  <c r="F1177" i="7"/>
  <c r="H1543" i="7"/>
  <c r="M2064" i="7"/>
  <c r="L1850" i="7"/>
  <c r="K1597" i="7"/>
  <c r="L2217" i="7"/>
  <c r="E1386" i="7"/>
  <c r="G1555" i="7"/>
  <c r="H23" i="7"/>
  <c r="L1336" i="7"/>
  <c r="H1274" i="7"/>
  <c r="L2047" i="7"/>
  <c r="L2079" i="7"/>
  <c r="E561" i="7"/>
  <c r="K1836" i="7"/>
  <c r="I2153" i="7"/>
  <c r="M1185" i="7"/>
  <c r="D2186" i="7"/>
  <c r="K408" i="7"/>
  <c r="J1680" i="7"/>
  <c r="F1735" i="7"/>
  <c r="D594" i="7"/>
  <c r="J358" i="7"/>
  <c r="M1371" i="7"/>
  <c r="F1697" i="7"/>
  <c r="K1813" i="7"/>
  <c r="J1434" i="7"/>
  <c r="D178" i="7"/>
  <c r="I2039" i="7"/>
  <c r="I1400" i="7"/>
  <c r="L3697" i="7"/>
  <c r="G618" i="3"/>
  <c r="L1298" i="7"/>
  <c r="D4343" i="7"/>
  <c r="K2570" i="7"/>
  <c r="K2314" i="7"/>
  <c r="F411" i="3"/>
  <c r="J474" i="7"/>
  <c r="I891" i="7"/>
  <c r="F1795" i="7"/>
  <c r="I1425" i="7"/>
  <c r="H2328" i="7"/>
  <c r="H569" i="7"/>
  <c r="K1948" i="7"/>
  <c r="I614" i="7"/>
  <c r="K2477" i="7"/>
  <c r="F2379" i="7"/>
  <c r="G888" i="7"/>
  <c r="J1141" i="7"/>
  <c r="C550" i="3"/>
  <c r="L1215" i="7"/>
  <c r="I3022" i="7"/>
  <c r="D1651" i="7"/>
  <c r="E2456" i="7"/>
  <c r="E1117" i="7"/>
  <c r="E1277" i="7"/>
  <c r="H1115" i="7"/>
  <c r="L1537" i="7"/>
  <c r="E1169" i="7"/>
  <c r="J914" i="7"/>
  <c r="I727" i="7"/>
  <c r="F1689" i="7"/>
  <c r="I1902" i="7"/>
  <c r="M1574" i="7"/>
  <c r="E305" i="7"/>
  <c r="H695" i="7"/>
  <c r="I1829" i="7"/>
  <c r="F277" i="3"/>
  <c r="J966" i="7"/>
  <c r="H836" i="7"/>
  <c r="J520" i="7"/>
  <c r="C291" i="3"/>
  <c r="E1933" i="7"/>
  <c r="D3223" i="7"/>
  <c r="F181" i="7"/>
  <c r="K2339" i="7"/>
  <c r="F97" i="3"/>
  <c r="D960" i="7"/>
  <c r="D2366" i="7"/>
  <c r="C173" i="3"/>
  <c r="M80" i="7"/>
  <c r="G2333" i="7"/>
  <c r="I605" i="7"/>
  <c r="K219" i="3"/>
  <c r="E1322" i="7"/>
  <c r="I566" i="3"/>
  <c r="E777" i="7"/>
  <c r="E530" i="7"/>
  <c r="I246" i="7"/>
  <c r="E882" i="7"/>
  <c r="H352" i="7"/>
  <c r="H2150" i="7"/>
  <c r="F155" i="7"/>
  <c r="H849" i="7"/>
  <c r="H455" i="7"/>
  <c r="K139" i="7"/>
  <c r="J762" i="7"/>
  <c r="F2301" i="7"/>
  <c r="K2279" i="7"/>
  <c r="E789" i="7"/>
  <c r="M2452" i="7"/>
  <c r="F774" i="7"/>
  <c r="H2370" i="7"/>
  <c r="M624" i="7"/>
  <c r="H426" i="7"/>
  <c r="F910" i="7"/>
  <c r="J1272" i="7"/>
  <c r="E651" i="7"/>
  <c r="L2445" i="7"/>
  <c r="C169" i="3"/>
  <c r="C141" i="3"/>
  <c r="E2198" i="7"/>
  <c r="K1890" i="7"/>
  <c r="J221" i="3"/>
  <c r="D649" i="7"/>
  <c r="E406" i="7"/>
  <c r="G466" i="7"/>
  <c r="D4945" i="7"/>
  <c r="D1542" i="7"/>
  <c r="G1124" i="7"/>
  <c r="L936" i="7"/>
  <c r="H477" i="3"/>
  <c r="J310" i="3"/>
  <c r="K1591" i="7"/>
  <c r="D3902" i="7"/>
  <c r="F1186" i="7"/>
  <c r="K3290" i="7"/>
  <c r="D1950" i="7"/>
  <c r="L1551" i="7"/>
  <c r="E251" i="7"/>
  <c r="H1509" i="7"/>
  <c r="F2625" i="7"/>
  <c r="E374" i="7"/>
  <c r="M242" i="7"/>
  <c r="K2203" i="7"/>
  <c r="F1544" i="7"/>
  <c r="G410" i="7"/>
  <c r="I148" i="3"/>
  <c r="F2770" i="7"/>
  <c r="I274" i="3"/>
  <c r="H610" i="7"/>
  <c r="G2752" i="7"/>
  <c r="F920" i="7"/>
  <c r="E2039" i="7"/>
  <c r="G2047" i="7"/>
  <c r="I3515" i="7"/>
  <c r="J1077" i="7"/>
  <c r="K1786" i="7"/>
  <c r="H1763" i="7"/>
  <c r="M1073" i="7"/>
  <c r="D220" i="7"/>
  <c r="E1561" i="7"/>
  <c r="F293" i="7"/>
  <c r="L2083" i="7"/>
  <c r="D95" i="3"/>
  <c r="G1652" i="7"/>
  <c r="H1533" i="7"/>
  <c r="G651" i="7"/>
  <c r="J2083" i="7"/>
  <c r="I1136" i="7"/>
  <c r="H1688" i="7"/>
  <c r="L2049" i="7"/>
  <c r="L2410" i="7"/>
  <c r="F371" i="7"/>
  <c r="D4285" i="7"/>
  <c r="H437" i="3"/>
  <c r="J485" i="7"/>
  <c r="L1288" i="7"/>
  <c r="M637" i="7"/>
  <c r="F2309" i="7"/>
  <c r="G1853" i="7"/>
  <c r="F1767" i="7"/>
  <c r="J2782" i="7"/>
  <c r="K876" i="7"/>
  <c r="L445" i="3"/>
  <c r="J794" i="7"/>
  <c r="K1355" i="7"/>
  <c r="G1161" i="7"/>
  <c r="K358" i="7"/>
  <c r="J3072" i="7"/>
  <c r="M824" i="7"/>
  <c r="G1294" i="7"/>
  <c r="K1217" i="7"/>
  <c r="G2138" i="7"/>
  <c r="M2318" i="7"/>
  <c r="G254" i="3"/>
  <c r="F350" i="7"/>
  <c r="I117" i="3"/>
  <c r="D2038" i="7"/>
  <c r="L739" i="7"/>
  <c r="F397" i="3"/>
  <c r="I1121" i="7"/>
  <c r="E456" i="3"/>
  <c r="I2201" i="7"/>
  <c r="D2385" i="7"/>
  <c r="G954" i="7"/>
  <c r="M1443" i="7"/>
  <c r="H252" i="7"/>
  <c r="F528" i="7"/>
  <c r="F39" i="3"/>
  <c r="I1173" i="7"/>
  <c r="F1415" i="7"/>
  <c r="C54" i="3"/>
  <c r="K893" i="7"/>
  <c r="M548" i="7"/>
  <c r="H1483" i="7"/>
  <c r="L295" i="7"/>
  <c r="I721" i="7"/>
  <c r="F1217" i="7"/>
  <c r="D2995" i="7"/>
  <c r="J243" i="7"/>
  <c r="M305" i="7"/>
  <c r="M631" i="7"/>
  <c r="E1264" i="7"/>
  <c r="F1174" i="7"/>
  <c r="H124" i="3"/>
  <c r="D1094" i="7"/>
  <c r="G303" i="7"/>
  <c r="L113" i="7"/>
  <c r="G823" i="7"/>
  <c r="D164" i="3"/>
  <c r="D215" i="7"/>
  <c r="L896" i="7"/>
  <c r="K1908" i="7"/>
  <c r="L1885" i="7"/>
  <c r="I2075" i="7"/>
  <c r="H435" i="3"/>
  <c r="D3228" i="7"/>
  <c r="D4741" i="7"/>
  <c r="H1195" i="7"/>
  <c r="L429" i="3"/>
  <c r="K446" i="7"/>
  <c r="F1011" i="7"/>
  <c r="L252" i="3"/>
  <c r="I2308" i="7"/>
  <c r="J578" i="7"/>
  <c r="L418" i="7"/>
  <c r="H458" i="7"/>
  <c r="J2992" i="7"/>
  <c r="I1957" i="7"/>
  <c r="J683" i="7"/>
  <c r="I256" i="7"/>
  <c r="I3744" i="7"/>
  <c r="F1569" i="7"/>
  <c r="L1201" i="7"/>
  <c r="F1983" i="7"/>
  <c r="H1284" i="7"/>
  <c r="M1898" i="7"/>
  <c r="J42" i="7"/>
  <c r="L1814" i="7"/>
  <c r="J1541" i="7"/>
  <c r="E2127" i="7"/>
  <c r="J142" i="3"/>
  <c r="L372" i="3"/>
  <c r="D4366" i="7"/>
  <c r="I2068" i="7"/>
  <c r="F1844" i="7"/>
  <c r="H1638" i="7"/>
  <c r="E1488" i="7"/>
  <c r="E2188" i="7"/>
  <c r="H956" i="7"/>
  <c r="E826" i="7"/>
  <c r="L104" i="7"/>
  <c r="F1662" i="7"/>
  <c r="E1725" i="7"/>
  <c r="E966" i="7"/>
  <c r="D2399" i="7"/>
  <c r="D2727" i="7"/>
  <c r="F219" i="7"/>
  <c r="L1753" i="7"/>
  <c r="L2101" i="7"/>
  <c r="D2140" i="7"/>
  <c r="F474" i="7"/>
  <c r="J544" i="7"/>
  <c r="I482" i="3"/>
  <c r="K546" i="7"/>
  <c r="H2485" i="7"/>
  <c r="I476" i="7"/>
  <c r="G1782" i="7"/>
  <c r="J422" i="7"/>
  <c r="L763" i="7"/>
  <c r="D3040" i="7"/>
  <c r="K2439" i="7"/>
  <c r="D4334" i="7"/>
  <c r="K147" i="7"/>
  <c r="K1066" i="7"/>
  <c r="E121" i="7"/>
  <c r="F2158" i="7"/>
  <c r="L2540" i="7"/>
  <c r="J2077" i="7"/>
  <c r="E1569" i="7"/>
  <c r="H152" i="3"/>
  <c r="L2219" i="7"/>
  <c r="I1587" i="7"/>
  <c r="L1477" i="7"/>
  <c r="I1415" i="7"/>
  <c r="G548" i="3"/>
  <c r="G2835" i="7"/>
  <c r="G551" i="3"/>
  <c r="D3397" i="7"/>
  <c r="G1730" i="7"/>
  <c r="F975" i="7"/>
  <c r="H953" i="7"/>
  <c r="K673" i="7"/>
  <c r="G2" i="3"/>
  <c r="F7" i="5" s="1"/>
  <c r="J1856" i="7"/>
  <c r="M886" i="7"/>
  <c r="H2015" i="7"/>
  <c r="I773" i="7"/>
  <c r="J691" i="7"/>
  <c r="I610" i="7"/>
  <c r="I2190" i="7"/>
  <c r="I952" i="7"/>
  <c r="D1977" i="7"/>
  <c r="L358" i="3"/>
  <c r="J1336" i="7"/>
  <c r="L1687" i="7"/>
  <c r="G404" i="7"/>
  <c r="D3830" i="7"/>
  <c r="J175" i="7"/>
  <c r="F201" i="7"/>
  <c r="I76" i="3"/>
  <c r="G1986" i="7"/>
  <c r="M3166" i="7"/>
  <c r="I1628" i="7"/>
  <c r="L1848" i="7"/>
  <c r="E484" i="7"/>
  <c r="M388" i="7"/>
  <c r="H251" i="3"/>
  <c r="F1702" i="7"/>
  <c r="F1136" i="7"/>
  <c r="H1084" i="7"/>
  <c r="M2294" i="7"/>
  <c r="G2086" i="7"/>
  <c r="K1366" i="7"/>
  <c r="K1832" i="7"/>
  <c r="K1678" i="7"/>
  <c r="F2708" i="7"/>
  <c r="M2229" i="7"/>
  <c r="F1420" i="7"/>
  <c r="G306" i="7"/>
  <c r="J77" i="7"/>
  <c r="G852" i="7"/>
  <c r="I859" i="7"/>
  <c r="D569" i="3"/>
  <c r="K1607" i="7"/>
  <c r="D2674" i="7"/>
  <c r="I2584" i="7"/>
  <c r="E1962" i="7"/>
  <c r="I2508" i="7"/>
  <c r="E1414" i="7"/>
  <c r="E1784" i="7"/>
  <c r="G2422" i="7"/>
  <c r="M598" i="7"/>
  <c r="F177" i="7"/>
  <c r="L842" i="7"/>
  <c r="H2750" i="7"/>
  <c r="J2982" i="7"/>
  <c r="I2032" i="7"/>
  <c r="K1480" i="7"/>
  <c r="J1049" i="7"/>
  <c r="E1199" i="7"/>
  <c r="K568" i="7"/>
  <c r="F733" i="7"/>
  <c r="J309" i="7"/>
  <c r="H2998" i="7"/>
  <c r="H1976" i="7"/>
  <c r="H1740" i="7"/>
  <c r="E712" i="7"/>
  <c r="L1503" i="7"/>
  <c r="K1051" i="7"/>
  <c r="M2186" i="7"/>
  <c r="H1438" i="7"/>
  <c r="J1337" i="7"/>
  <c r="J559" i="7"/>
  <c r="J2404" i="7"/>
  <c r="G2144" i="7"/>
  <c r="I3038" i="7"/>
  <c r="G2217" i="7"/>
  <c r="K2729" i="7"/>
  <c r="L2007" i="7"/>
  <c r="J690" i="7"/>
  <c r="I2025" i="7"/>
  <c r="K1223" i="7"/>
  <c r="F669" i="7"/>
  <c r="J1540" i="7"/>
  <c r="M1382" i="7"/>
  <c r="F563" i="7"/>
  <c r="L2762" i="7"/>
  <c r="D4238" i="7"/>
  <c r="F2900" i="7"/>
  <c r="J2095" i="7"/>
  <c r="K1274" i="7"/>
  <c r="I3058" i="7"/>
  <c r="G279" i="7"/>
  <c r="E2564" i="7"/>
  <c r="J665" i="7"/>
  <c r="M2886" i="7"/>
  <c r="E2159" i="7"/>
  <c r="K3186" i="7"/>
  <c r="F527" i="7"/>
  <c r="G2923" i="7"/>
  <c r="L1193" i="7"/>
  <c r="F702" i="7"/>
  <c r="L353" i="7"/>
  <c r="I1492" i="7"/>
  <c r="J3241" i="7"/>
  <c r="E338" i="7"/>
  <c r="L60" i="7"/>
  <c r="F673" i="7"/>
  <c r="K2998" i="7"/>
  <c r="D3140" i="7"/>
  <c r="D734" i="7"/>
  <c r="L389" i="7"/>
  <c r="E1088" i="7"/>
  <c r="J1390" i="7"/>
  <c r="D3974" i="7"/>
  <c r="H614" i="7"/>
  <c r="K266" i="7"/>
  <c r="H1178" i="7"/>
  <c r="L2247" i="7"/>
  <c r="E22" i="7"/>
  <c r="H279" i="7"/>
  <c r="D3245" i="7"/>
  <c r="D4326" i="7"/>
  <c r="J886" i="7"/>
  <c r="J448" i="7"/>
  <c r="H2613" i="7"/>
  <c r="K2058" i="7"/>
  <c r="L610" i="3"/>
  <c r="I607" i="7"/>
  <c r="F2356" i="7"/>
  <c r="M1257" i="7"/>
  <c r="L1470" i="7"/>
  <c r="F1732" i="7"/>
  <c r="F1043" i="7"/>
  <c r="J2657" i="7"/>
  <c r="I1237" i="7"/>
  <c r="F2815" i="7"/>
  <c r="G1121" i="7"/>
  <c r="D4371" i="7"/>
  <c r="J306" i="7"/>
  <c r="D2642" i="7"/>
  <c r="J1978" i="7"/>
  <c r="D1827" i="7"/>
  <c r="D584" i="7"/>
  <c r="E491" i="7"/>
  <c r="D4881" i="7"/>
  <c r="G2351" i="7"/>
  <c r="K1273" i="7"/>
  <c r="E463" i="7"/>
  <c r="D3119" i="7"/>
  <c r="H2305" i="7"/>
  <c r="D1713" i="7"/>
  <c r="H1082" i="7"/>
  <c r="L1634" i="7"/>
  <c r="J841" i="7"/>
  <c r="I682" i="7"/>
  <c r="I2317" i="7"/>
  <c r="I1470" i="7"/>
  <c r="D1444" i="7"/>
  <c r="D3880" i="7"/>
  <c r="L2329" i="7"/>
  <c r="H517" i="7"/>
  <c r="L1430" i="7"/>
  <c r="E307" i="7"/>
  <c r="K4" i="7"/>
  <c r="M1336" i="7"/>
  <c r="E596" i="3"/>
  <c r="G2163" i="7"/>
  <c r="M1998" i="7"/>
  <c r="H1865" i="7"/>
  <c r="E1335" i="7"/>
  <c r="F1318" i="7"/>
  <c r="L2269" i="7"/>
  <c r="F645" i="7"/>
  <c r="F1009" i="7"/>
  <c r="I806" i="7"/>
  <c r="F1316" i="7"/>
  <c r="I2607" i="7"/>
  <c r="M2250" i="7"/>
  <c r="F1242" i="7"/>
  <c r="M563" i="7"/>
  <c r="K514" i="7"/>
  <c r="D301" i="7"/>
  <c r="E1321" i="7"/>
  <c r="J85" i="3"/>
  <c r="E1230" i="7"/>
  <c r="H2431" i="7"/>
  <c r="D1525" i="7"/>
  <c r="G1159" i="7"/>
  <c r="K304" i="3"/>
  <c r="I236" i="3"/>
  <c r="L1454" i="7"/>
  <c r="K2096" i="7"/>
  <c r="F219" i="3"/>
  <c r="I627" i="7"/>
  <c r="D904" i="7"/>
  <c r="I447" i="3"/>
  <c r="G1622" i="7"/>
  <c r="E2309" i="7"/>
  <c r="D3098" i="7"/>
  <c r="F3207" i="7"/>
  <c r="M2041" i="7"/>
  <c r="G574" i="3"/>
  <c r="G312" i="3"/>
  <c r="H1038" i="7"/>
  <c r="M2260" i="7"/>
  <c r="I370" i="7"/>
  <c r="J2762" i="7"/>
  <c r="H2369" i="7"/>
  <c r="D1337" i="7"/>
  <c r="L1041" i="7"/>
  <c r="F105" i="7"/>
  <c r="F535" i="3"/>
  <c r="M1500" i="7"/>
  <c r="F790" i="7"/>
  <c r="I245" i="7"/>
  <c r="D4810" i="7"/>
  <c r="M1135" i="7"/>
  <c r="E1324" i="7"/>
  <c r="G238" i="7"/>
  <c r="L2214" i="7"/>
  <c r="H2339" i="7"/>
  <c r="F1133" i="7"/>
  <c r="H1703" i="7"/>
  <c r="L152" i="3"/>
  <c r="D1640" i="7"/>
  <c r="G869" i="7"/>
  <c r="D3298" i="7"/>
  <c r="F3016" i="7"/>
  <c r="I1575" i="7"/>
  <c r="H13" i="7"/>
  <c r="E80" i="3"/>
  <c r="H1089" i="7"/>
  <c r="L185" i="3"/>
  <c r="L3864" i="7"/>
  <c r="L217" i="7"/>
  <c r="G1896" i="7"/>
  <c r="L1533" i="7"/>
  <c r="K621" i="7"/>
  <c r="F1814" i="7"/>
  <c r="H360" i="3"/>
  <c r="M355" i="7"/>
  <c r="D3866" i="7"/>
  <c r="E111" i="3"/>
  <c r="J462" i="7"/>
  <c r="F1000" i="7"/>
  <c r="L1535" i="7"/>
  <c r="M1125" i="7"/>
  <c r="H2021" i="7"/>
  <c r="G1184" i="7"/>
  <c r="D4469" i="7"/>
  <c r="K1002" i="7"/>
  <c r="D1145" i="7"/>
  <c r="J744" i="7"/>
  <c r="L1562" i="7"/>
  <c r="M1411" i="7"/>
  <c r="E2971" i="7"/>
  <c r="L607" i="3"/>
  <c r="H2903" i="7"/>
  <c r="E3969" i="7"/>
  <c r="J2255" i="7"/>
  <c r="K928" i="7"/>
  <c r="I1285" i="7"/>
  <c r="L24" i="7"/>
  <c r="L1835" i="7"/>
  <c r="E3374" i="7"/>
  <c r="J2724" i="7"/>
  <c r="H133" i="7"/>
  <c r="J3148" i="7"/>
  <c r="H2182" i="7"/>
  <c r="I2726" i="7"/>
  <c r="L1452" i="7"/>
  <c r="M1277" i="7"/>
  <c r="K1567" i="7"/>
  <c r="L1340" i="7"/>
  <c r="D4727" i="7"/>
  <c r="G56" i="7"/>
  <c r="F542" i="7"/>
  <c r="L751" i="7"/>
  <c r="E2519" i="7"/>
  <c r="E1379" i="7"/>
  <c r="H381" i="7"/>
  <c r="K155" i="7"/>
  <c r="M148" i="7"/>
  <c r="E447" i="7"/>
  <c r="L393" i="7"/>
  <c r="J1316" i="7"/>
  <c r="H624" i="7"/>
  <c r="D290" i="7"/>
  <c r="D4125" i="7"/>
  <c r="E1792" i="7"/>
  <c r="J1155" i="7"/>
  <c r="K352" i="3"/>
  <c r="E539" i="7"/>
  <c r="I1167" i="7"/>
  <c r="J2015" i="7"/>
  <c r="D1588" i="7"/>
  <c r="D4789" i="7"/>
  <c r="E689" i="7"/>
  <c r="G76" i="3"/>
  <c r="J492" i="3"/>
  <c r="L1541" i="7"/>
  <c r="J1357" i="7"/>
  <c r="C477" i="3"/>
  <c r="I771" i="7"/>
  <c r="L1983" i="7"/>
  <c r="E101" i="7"/>
  <c r="D1471" i="7"/>
  <c r="D4046" i="7"/>
  <c r="M1014" i="7"/>
  <c r="K1865" i="7"/>
  <c r="L788" i="7"/>
  <c r="E764" i="7"/>
  <c r="K1736" i="7"/>
  <c r="M188" i="7"/>
  <c r="L1353" i="7"/>
  <c r="E605" i="3"/>
  <c r="J124" i="7"/>
  <c r="K1868" i="7"/>
  <c r="G1365" i="7"/>
  <c r="J1910" i="7"/>
  <c r="L1495" i="7"/>
  <c r="M1428" i="7"/>
  <c r="J1488" i="7"/>
  <c r="E2956" i="7"/>
  <c r="M1354" i="7"/>
  <c r="L1583" i="7"/>
  <c r="I2134" i="7"/>
  <c r="J808" i="7"/>
  <c r="L2524" i="7"/>
  <c r="L1693" i="7"/>
  <c r="J1907" i="7"/>
  <c r="L2017" i="7"/>
  <c r="F1870" i="7"/>
  <c r="M450" i="7"/>
  <c r="I384" i="7"/>
  <c r="H298" i="7"/>
  <c r="D3297" i="7"/>
  <c r="I1033" i="7"/>
  <c r="L2761" i="7"/>
  <c r="J242" i="7"/>
  <c r="D3192" i="7"/>
  <c r="L931" i="7"/>
  <c r="I874" i="7"/>
  <c r="D3849" i="7"/>
  <c r="J1584" i="7"/>
  <c r="K1713" i="7"/>
  <c r="D4142" i="7"/>
  <c r="D2159" i="7"/>
  <c r="J3564" i="7"/>
  <c r="J212" i="7"/>
  <c r="K1860" i="7"/>
  <c r="D2327" i="7"/>
  <c r="J1496" i="7"/>
  <c r="E1978" i="7"/>
  <c r="I269" i="7"/>
  <c r="I1893" i="7"/>
  <c r="D4959" i="7"/>
  <c r="J2555" i="7"/>
  <c r="M1228" i="7"/>
  <c r="L3166" i="7"/>
  <c r="L1679" i="7"/>
  <c r="L2364" i="7"/>
  <c r="D2550" i="7"/>
  <c r="J2457" i="7"/>
  <c r="H104" i="3"/>
  <c r="H418" i="3"/>
  <c r="H2541" i="7"/>
  <c r="J2615" i="7"/>
  <c r="M847" i="7"/>
  <c r="G975" i="7"/>
  <c r="I2277" i="7"/>
  <c r="J2317" i="7"/>
  <c r="G3191" i="7"/>
  <c r="F1252" i="7"/>
  <c r="L1954" i="7"/>
  <c r="H1361" i="7"/>
  <c r="I2044" i="7"/>
  <c r="K2163" i="7"/>
  <c r="K1203" i="7"/>
  <c r="M2914" i="7"/>
  <c r="F2254" i="7"/>
  <c r="F557" i="3"/>
  <c r="M204" i="7"/>
  <c r="H1641" i="7"/>
  <c r="F1521" i="7"/>
  <c r="L1589" i="7"/>
  <c r="K2057" i="7"/>
  <c r="E1507" i="7"/>
  <c r="F1547" i="7"/>
  <c r="H30" i="7"/>
  <c r="F3480" i="7"/>
  <c r="E1593" i="7"/>
  <c r="K473" i="3"/>
  <c r="I2114" i="7"/>
  <c r="H2678" i="7"/>
  <c r="K1851" i="7"/>
  <c r="I1890" i="7"/>
  <c r="G299" i="7"/>
  <c r="L192" i="7"/>
  <c r="K878" i="7"/>
  <c r="D2919" i="7"/>
  <c r="F2206" i="7"/>
  <c r="I1340" i="7"/>
  <c r="G1646" i="7"/>
  <c r="L3664" i="7"/>
  <c r="M2158" i="7"/>
  <c r="M223" i="7"/>
  <c r="E1767" i="7"/>
  <c r="J670" i="7"/>
  <c r="K1906" i="7"/>
  <c r="M921" i="7"/>
  <c r="J2232" i="7"/>
  <c r="H3141" i="7"/>
  <c r="H1589" i="7"/>
  <c r="F2014" i="7"/>
  <c r="L429" i="7"/>
  <c r="G2149" i="7"/>
  <c r="E1724" i="7"/>
  <c r="L1991" i="7"/>
  <c r="F2078" i="7"/>
  <c r="M1297" i="7"/>
  <c r="L1584" i="7"/>
  <c r="G2328" i="7"/>
  <c r="F2987" i="7"/>
  <c r="L2838" i="7"/>
  <c r="I1620" i="7"/>
  <c r="E969" i="7"/>
  <c r="J2321" i="7"/>
  <c r="L2679" i="7"/>
  <c r="F2773" i="7"/>
  <c r="G1304" i="7"/>
  <c r="M2137" i="7"/>
  <c r="G2875" i="7"/>
  <c r="H2099" i="7"/>
  <c r="J3020" i="7"/>
  <c r="G449" i="7"/>
  <c r="G230" i="7"/>
  <c r="E505" i="3"/>
  <c r="M1489" i="7"/>
  <c r="L1660" i="7"/>
  <c r="L748" i="7"/>
  <c r="F3815" i="7"/>
  <c r="F680" i="7"/>
  <c r="L2205" i="7"/>
  <c r="E1125" i="7"/>
  <c r="J374" i="7"/>
  <c r="H112" i="3"/>
  <c r="F815" i="7"/>
  <c r="E704" i="7"/>
  <c r="D2458" i="7"/>
  <c r="M630" i="7"/>
  <c r="F1842" i="7"/>
  <c r="I2648" i="7"/>
  <c r="F1896" i="7"/>
  <c r="K482" i="7"/>
  <c r="M1104" i="7"/>
  <c r="H499" i="3"/>
  <c r="J334" i="7"/>
  <c r="I1757" i="7"/>
  <c r="M430" i="7"/>
  <c r="I996" i="7"/>
  <c r="I141" i="3"/>
  <c r="L994" i="7"/>
  <c r="D31" i="3"/>
  <c r="D1049" i="7"/>
  <c r="F2902" i="7"/>
  <c r="K721" i="7"/>
  <c r="E2151" i="7"/>
  <c r="M205" i="7"/>
  <c r="M799" i="7"/>
  <c r="L355" i="7"/>
  <c r="E983" i="7"/>
  <c r="H1501" i="7"/>
  <c r="K1042" i="7"/>
  <c r="K2590" i="7"/>
  <c r="M1618" i="7"/>
  <c r="D3027" i="7"/>
  <c r="K167" i="3"/>
  <c r="H753" i="7"/>
  <c r="H494" i="3"/>
  <c r="M2185" i="7"/>
  <c r="G162" i="3"/>
  <c r="I37" i="3"/>
  <c r="M1370" i="7"/>
  <c r="I262" i="3"/>
  <c r="G930" i="7"/>
  <c r="E1881" i="7"/>
  <c r="F429" i="3"/>
  <c r="D244" i="3"/>
  <c r="K43" i="7"/>
  <c r="L1779" i="7"/>
  <c r="J94" i="7"/>
  <c r="K722" i="7"/>
  <c r="K278" i="3"/>
  <c r="K1103" i="7"/>
  <c r="H1830" i="7"/>
  <c r="G1699" i="7"/>
  <c r="J1655" i="7"/>
  <c r="F2216" i="7"/>
  <c r="J247" i="3"/>
  <c r="G2964" i="7"/>
  <c r="L776" i="7"/>
  <c r="M1392" i="7"/>
  <c r="L2563" i="7"/>
  <c r="H963" i="7"/>
  <c r="E936" i="7"/>
  <c r="L567" i="7"/>
  <c r="J848" i="7"/>
  <c r="M1158" i="7"/>
  <c r="M1495" i="7"/>
  <c r="J2072" i="7"/>
  <c r="L654" i="7"/>
  <c r="D2954" i="7"/>
  <c r="H1499" i="7"/>
  <c r="M354" i="7"/>
  <c r="E2229" i="7"/>
  <c r="I885" i="7"/>
  <c r="K913" i="7"/>
  <c r="G1501" i="7"/>
  <c r="I1442" i="7"/>
  <c r="D4694" i="7"/>
  <c r="J189" i="7"/>
  <c r="J531" i="3"/>
  <c r="J1627" i="7"/>
  <c r="M1940" i="7"/>
  <c r="D2945" i="7"/>
  <c r="J2182" i="7"/>
  <c r="F499" i="7"/>
  <c r="G3018" i="7"/>
  <c r="D15" i="3"/>
  <c r="K739" i="7"/>
  <c r="K357" i="7"/>
  <c r="C94" i="3"/>
  <c r="M317" i="7"/>
  <c r="G352" i="3"/>
  <c r="M1524" i="7"/>
  <c r="I1843" i="7"/>
  <c r="K436" i="3"/>
  <c r="F1559" i="7"/>
  <c r="H21" i="3"/>
  <c r="L449" i="7"/>
  <c r="I300" i="7"/>
  <c r="D436" i="3"/>
  <c r="E1514" i="7"/>
  <c r="D4459" i="7"/>
  <c r="K2440" i="7"/>
  <c r="M2801" i="7"/>
  <c r="C91" i="3"/>
  <c r="L1087" i="7"/>
  <c r="I1534" i="7"/>
  <c r="K1726" i="7"/>
  <c r="L1774" i="7"/>
  <c r="F1407" i="7"/>
  <c r="L1421" i="7"/>
  <c r="H2289" i="7"/>
  <c r="M460" i="7"/>
  <c r="F281" i="7"/>
  <c r="M110" i="7"/>
  <c r="L2798" i="7"/>
  <c r="J1413" i="7"/>
  <c r="I1798" i="7"/>
  <c r="L2350" i="7"/>
  <c r="H498" i="3"/>
  <c r="G2265" i="7"/>
  <c r="L3359" i="7"/>
  <c r="L591" i="7"/>
  <c r="J3221" i="7"/>
  <c r="D1520" i="7"/>
  <c r="I1114" i="7"/>
  <c r="K222" i="7"/>
  <c r="J1921" i="7"/>
  <c r="F1476" i="7"/>
  <c r="M1066" i="7"/>
  <c r="I493" i="7"/>
  <c r="H664" i="7"/>
  <c r="E504" i="7"/>
  <c r="E2641" i="7"/>
  <c r="L1113" i="7"/>
  <c r="L2121" i="7"/>
  <c r="F1863" i="7"/>
  <c r="K343" i="7"/>
  <c r="G1872" i="7"/>
  <c r="H123" i="7"/>
  <c r="K1723" i="7"/>
  <c r="H2058" i="7"/>
  <c r="I1344" i="7"/>
  <c r="H252" i="3"/>
  <c r="E180" i="7"/>
  <c r="K2388" i="7"/>
  <c r="H2345" i="7"/>
  <c r="G601" i="7"/>
  <c r="D4841" i="7"/>
  <c r="H688" i="7"/>
  <c r="I1095" i="7"/>
  <c r="K952" i="7"/>
  <c r="K2150" i="7"/>
  <c r="G1904" i="7"/>
  <c r="M1751" i="7"/>
  <c r="M657" i="7"/>
  <c r="K2185" i="7"/>
  <c r="E2826" i="7"/>
  <c r="E2014" i="7"/>
  <c r="H1491" i="7"/>
  <c r="D3881" i="7"/>
  <c r="K215" i="7"/>
  <c r="I2864" i="7"/>
  <c r="D4724" i="7"/>
  <c r="F205" i="3"/>
  <c r="J1151" i="7"/>
  <c r="L297" i="7"/>
  <c r="L1109" i="7"/>
  <c r="I204" i="3"/>
  <c r="I1183" i="7"/>
  <c r="H2512" i="7"/>
  <c r="K712" i="7"/>
  <c r="E1013" i="7"/>
  <c r="K626" i="7"/>
  <c r="D2413" i="7"/>
  <c r="M2135" i="7"/>
  <c r="E1162" i="7"/>
  <c r="F1358" i="7"/>
  <c r="E1811" i="7"/>
  <c r="J464" i="3"/>
  <c r="G1418" i="7"/>
  <c r="E2664" i="7"/>
  <c r="E472" i="7"/>
  <c r="I81" i="7"/>
  <c r="L631" i="7"/>
  <c r="D35" i="7"/>
  <c r="D4765" i="7"/>
  <c r="I2016" i="7"/>
  <c r="I1201" i="7"/>
  <c r="E1876" i="7"/>
  <c r="E2211" i="7"/>
  <c r="D1269" i="7"/>
  <c r="F1109" i="7"/>
  <c r="G735" i="7"/>
  <c r="D2259" i="7"/>
  <c r="F2451" i="7"/>
  <c r="H1374" i="7"/>
  <c r="K161" i="7"/>
  <c r="M1980" i="7"/>
  <c r="G1754" i="7"/>
  <c r="J2266" i="7"/>
  <c r="F821" i="7"/>
  <c r="I2981" i="7"/>
  <c r="M642" i="7"/>
  <c r="E1988" i="7"/>
  <c r="F1846" i="7"/>
  <c r="G1883" i="7"/>
  <c r="K904" i="7"/>
  <c r="I1282" i="7"/>
  <c r="G490" i="3"/>
  <c r="J672" i="7"/>
  <c r="L1838" i="7"/>
  <c r="K68" i="7"/>
  <c r="F2725" i="7"/>
  <c r="F1694" i="7"/>
  <c r="I2151" i="7"/>
  <c r="M103" i="7"/>
  <c r="F1502" i="7"/>
  <c r="H199" i="3"/>
  <c r="F258" i="7"/>
  <c r="J90" i="7"/>
  <c r="K3080" i="7"/>
  <c r="D1169" i="7"/>
  <c r="L578" i="7"/>
  <c r="F292" i="3"/>
  <c r="I519" i="3"/>
  <c r="I1066" i="7"/>
  <c r="D3663" i="7"/>
  <c r="E3990" i="7"/>
  <c r="F956" i="7"/>
  <c r="F1250" i="7"/>
  <c r="F2726" i="7"/>
  <c r="M181" i="7"/>
  <c r="H1433" i="7"/>
  <c r="J2327" i="7"/>
  <c r="G258" i="3"/>
  <c r="L315" i="7"/>
  <c r="J620" i="7"/>
  <c r="I373" i="7"/>
  <c r="I978" i="7"/>
  <c r="L1002" i="7"/>
  <c r="I942" i="7"/>
  <c r="J799" i="7"/>
  <c r="K2787" i="7"/>
  <c r="H1338" i="7"/>
  <c r="H1592" i="7"/>
  <c r="G2079" i="7"/>
  <c r="E239" i="7"/>
  <c r="K1530" i="7"/>
  <c r="M1150" i="7"/>
  <c r="F741" i="7"/>
  <c r="E1809" i="7"/>
  <c r="D2454" i="7"/>
  <c r="E297" i="7"/>
  <c r="J995" i="7"/>
  <c r="G1789" i="7"/>
  <c r="G1560" i="7"/>
  <c r="J112" i="3"/>
  <c r="G1822" i="7"/>
  <c r="L1216" i="7"/>
  <c r="E2778" i="7"/>
  <c r="I2666" i="7"/>
  <c r="E51" i="7"/>
  <c r="M2407" i="7"/>
  <c r="L1881" i="7"/>
  <c r="G2435" i="7"/>
  <c r="D4914" i="7"/>
  <c r="F1236" i="7"/>
  <c r="G1352" i="7"/>
  <c r="D1570" i="7"/>
  <c r="E1953" i="7"/>
  <c r="I2036" i="7"/>
  <c r="G1543" i="7"/>
  <c r="J1116" i="7"/>
  <c r="I1894" i="7"/>
  <c r="G1136" i="7"/>
  <c r="M2677" i="7"/>
  <c r="F1964" i="7"/>
  <c r="K1718" i="7"/>
  <c r="F1538" i="7"/>
  <c r="I3116" i="7"/>
  <c r="K1293" i="7"/>
  <c r="M1936" i="7"/>
  <c r="F2512" i="7"/>
  <c r="G369" i="7"/>
  <c r="M1113" i="7"/>
  <c r="E953" i="7"/>
  <c r="L410" i="7"/>
  <c r="K2622" i="7"/>
  <c r="J302" i="7"/>
  <c r="I412" i="7"/>
  <c r="F1403" i="7"/>
  <c r="F2411" i="7"/>
  <c r="J1994" i="7"/>
  <c r="J1613" i="7"/>
  <c r="H1934" i="7"/>
  <c r="D3575" i="7"/>
  <c r="J1109" i="7"/>
  <c r="I98" i="7"/>
  <c r="F2205" i="7"/>
  <c r="I1810" i="7"/>
  <c r="E2796" i="7"/>
  <c r="E1623" i="7"/>
  <c r="K3396" i="7"/>
  <c r="G588" i="3"/>
  <c r="I37" i="7"/>
  <c r="E1894" i="7"/>
  <c r="G1485" i="7"/>
  <c r="I1222" i="7"/>
  <c r="K3052" i="7"/>
  <c r="J3149" i="7"/>
  <c r="M589" i="7"/>
  <c r="F3104" i="7"/>
  <c r="E2158" i="7"/>
  <c r="F3169" i="7"/>
  <c r="E2638" i="7"/>
  <c r="J1431" i="7"/>
  <c r="L2510" i="7"/>
  <c r="E1701" i="7"/>
  <c r="H295" i="7"/>
  <c r="L2610" i="7"/>
  <c r="D1907" i="7"/>
  <c r="I1309" i="7"/>
  <c r="E380" i="7"/>
  <c r="H69" i="7"/>
  <c r="K1322" i="7"/>
  <c r="G381" i="7"/>
  <c r="D65" i="3"/>
  <c r="F497" i="7"/>
  <c r="H2878" i="7"/>
  <c r="E1242" i="7"/>
  <c r="J1644" i="7"/>
  <c r="J2098" i="7"/>
  <c r="C334" i="3"/>
  <c r="H789" i="7"/>
  <c r="L1914" i="7"/>
  <c r="K1489" i="7"/>
  <c r="J543" i="7"/>
  <c r="E2832" i="7"/>
  <c r="H2049" i="7"/>
  <c r="K323" i="7"/>
  <c r="M1831" i="7"/>
  <c r="E811" i="7"/>
  <c r="D3551" i="7"/>
  <c r="E891" i="7"/>
  <c r="G1201" i="7"/>
  <c r="F574" i="3"/>
  <c r="K1451" i="7"/>
  <c r="K462" i="3"/>
  <c r="J818" i="7"/>
  <c r="J510" i="7"/>
  <c r="I664" i="7"/>
  <c r="L131" i="7"/>
  <c r="D3531" i="7"/>
  <c r="H659" i="7"/>
  <c r="M2253" i="7"/>
  <c r="F1713" i="7"/>
  <c r="I957" i="7"/>
  <c r="H1299" i="7"/>
  <c r="M1006" i="7"/>
  <c r="F2580" i="7"/>
  <c r="J157" i="7"/>
  <c r="H247" i="7"/>
  <c r="L1056" i="7"/>
  <c r="D3294" i="7"/>
  <c r="D3295" i="7"/>
  <c r="M2368" i="7"/>
  <c r="H3144" i="7"/>
  <c r="J349" i="3"/>
  <c r="M636" i="7"/>
  <c r="J1396" i="7"/>
  <c r="J2306" i="7"/>
  <c r="D3399" i="7"/>
  <c r="J779" i="7"/>
  <c r="E496" i="3"/>
  <c r="D2031" i="7"/>
  <c r="D1938" i="7"/>
  <c r="C39" i="3"/>
  <c r="A44" i="5" s="1"/>
  <c r="K2405" i="7"/>
  <c r="M1697" i="7"/>
  <c r="F507" i="7"/>
  <c r="J536" i="7"/>
  <c r="F1686" i="7"/>
  <c r="K2687" i="7"/>
  <c r="L644" i="7"/>
  <c r="E2036" i="7"/>
  <c r="D4037" i="7"/>
  <c r="K2516" i="7"/>
  <c r="M456" i="7"/>
  <c r="I1085" i="7"/>
  <c r="L1245" i="7"/>
  <c r="G101" i="7"/>
  <c r="D790" i="7"/>
  <c r="E485" i="3"/>
  <c r="D2837" i="7"/>
  <c r="D835" i="7"/>
  <c r="I502" i="3"/>
  <c r="M1817" i="7"/>
  <c r="H1665" i="7"/>
  <c r="E2026" i="7"/>
  <c r="H791" i="7"/>
  <c r="E391" i="3"/>
  <c r="J1083" i="7"/>
  <c r="H492" i="7"/>
  <c r="J3261" i="7"/>
  <c r="J1782" i="7"/>
  <c r="E2785" i="7"/>
  <c r="K1520" i="7"/>
  <c r="D2763" i="7"/>
  <c r="F898" i="7"/>
  <c r="K1171" i="7"/>
  <c r="I1500" i="7"/>
  <c r="M3317" i="7"/>
  <c r="F1758" i="7"/>
  <c r="L672" i="7"/>
  <c r="D2944" i="7"/>
  <c r="E1421" i="7"/>
  <c r="K1022" i="7"/>
  <c r="G1466" i="7"/>
  <c r="F2167" i="7"/>
  <c r="H2640" i="7"/>
  <c r="G1319" i="7"/>
  <c r="M1747" i="7"/>
  <c r="K3822" i="7"/>
  <c r="M1448" i="7"/>
  <c r="M2410" i="7"/>
  <c r="F926" i="7"/>
  <c r="I468" i="3"/>
  <c r="J1305" i="7"/>
  <c r="M507" i="7"/>
  <c r="I1907" i="7"/>
  <c r="H2020" i="7"/>
  <c r="M1357" i="7"/>
  <c r="L1548" i="7"/>
  <c r="K2981" i="7"/>
  <c r="E1992" i="7"/>
  <c r="F372" i="7"/>
  <c r="J3126" i="7"/>
  <c r="J318" i="3"/>
  <c r="F462" i="7"/>
  <c r="I1451" i="7"/>
  <c r="H984" i="7"/>
  <c r="H1810" i="7"/>
  <c r="L454" i="7"/>
  <c r="F421" i="3"/>
  <c r="D3371" i="7"/>
  <c r="F712" i="7"/>
  <c r="D2271" i="7"/>
  <c r="M1194" i="7"/>
  <c r="M1816" i="7"/>
  <c r="F1693" i="7"/>
  <c r="L902" i="7"/>
  <c r="D645" i="7"/>
  <c r="J546" i="7"/>
  <c r="K1873" i="7"/>
  <c r="F1991" i="7"/>
  <c r="G965" i="7"/>
  <c r="M2110" i="7"/>
  <c r="H1176" i="7"/>
  <c r="L1392" i="7"/>
  <c r="K1845" i="7"/>
  <c r="M2099" i="7"/>
  <c r="E1223" i="7"/>
  <c r="J240" i="7"/>
  <c r="K1147" i="7"/>
  <c r="I1833" i="7"/>
  <c r="I1582" i="7"/>
  <c r="E320" i="7"/>
  <c r="L3403" i="7"/>
  <c r="D4430" i="7"/>
  <c r="E918" i="7"/>
  <c r="L2962" i="7"/>
  <c r="F1006" i="7"/>
  <c r="H2186" i="7"/>
  <c r="K1404" i="7"/>
  <c r="D2510" i="7"/>
  <c r="H475" i="7"/>
  <c r="J1401" i="7"/>
  <c r="D1561" i="7"/>
  <c r="L1268" i="7"/>
  <c r="L2110" i="7"/>
  <c r="E587" i="7"/>
  <c r="H601" i="7"/>
  <c r="F1394" i="7"/>
  <c r="F2865" i="7"/>
  <c r="H249" i="3"/>
  <c r="J861" i="7"/>
  <c r="D4781" i="7"/>
  <c r="L362" i="3"/>
  <c r="L995" i="7"/>
  <c r="D1442" i="7"/>
  <c r="E1594" i="7"/>
  <c r="F1474" i="7"/>
  <c r="E577" i="7"/>
  <c r="K1369" i="7"/>
  <c r="J971" i="7"/>
  <c r="H602" i="3"/>
  <c r="F18" i="7"/>
  <c r="F538" i="7"/>
  <c r="F987" i="7"/>
  <c r="F196" i="7"/>
  <c r="K827" i="7"/>
  <c r="I492" i="7"/>
  <c r="C228" i="3"/>
  <c r="F2492" i="7"/>
  <c r="M893" i="7"/>
  <c r="J895" i="7"/>
  <c r="D4944" i="7"/>
  <c r="L2877" i="7"/>
  <c r="M1758" i="7"/>
  <c r="J436" i="7"/>
  <c r="L2192" i="7"/>
  <c r="M1126" i="7"/>
  <c r="E259" i="3"/>
  <c r="E961" i="7"/>
  <c r="C97" i="3"/>
  <c r="D844" i="7"/>
  <c r="E1236" i="7"/>
  <c r="I1947" i="7"/>
  <c r="D201" i="7"/>
  <c r="F2350" i="7"/>
  <c r="K1944" i="7"/>
  <c r="M1808" i="7"/>
  <c r="L447" i="3"/>
  <c r="E2306" i="7"/>
  <c r="H78" i="7"/>
  <c r="F803" i="7"/>
  <c r="K2723" i="7"/>
  <c r="M1642" i="7"/>
  <c r="L927" i="7"/>
  <c r="D1099" i="7"/>
  <c r="M2620" i="7"/>
  <c r="G1389" i="7"/>
  <c r="G1854" i="7"/>
  <c r="D1762" i="7"/>
  <c r="D646" i="7"/>
  <c r="G317" i="3"/>
  <c r="F2274" i="7"/>
  <c r="D1163" i="7"/>
  <c r="D3659" i="7"/>
  <c r="I621" i="7"/>
  <c r="F661" i="7"/>
  <c r="H292" i="3"/>
  <c r="D4831" i="7"/>
  <c r="E152" i="7"/>
  <c r="L1423" i="7"/>
  <c r="J391" i="7"/>
  <c r="J30" i="3"/>
  <c r="D838" i="7"/>
  <c r="M1966" i="7"/>
  <c r="L37" i="7"/>
  <c r="D3997" i="7"/>
  <c r="D2301" i="7"/>
  <c r="H876" i="7"/>
  <c r="K1220" i="7"/>
  <c r="M1137" i="7"/>
  <c r="G2558" i="7"/>
  <c r="J164" i="3"/>
  <c r="I1965" i="7"/>
  <c r="K677" i="7"/>
  <c r="E2650" i="7"/>
  <c r="J1361" i="7"/>
  <c r="E1748" i="7"/>
  <c r="G1894" i="7"/>
  <c r="K3235" i="7"/>
  <c r="D2937" i="7"/>
  <c r="I973" i="7"/>
  <c r="F720" i="7"/>
  <c r="F1384" i="7"/>
  <c r="M2205" i="7"/>
  <c r="L620" i="7"/>
  <c r="E2085" i="7"/>
  <c r="I992" i="7"/>
  <c r="K1032" i="7"/>
  <c r="E3392" i="7"/>
  <c r="J3" i="3"/>
  <c r="F1965" i="7"/>
  <c r="E802" i="7"/>
  <c r="I1547" i="7"/>
  <c r="I1404" i="7"/>
  <c r="F1806" i="7"/>
  <c r="G203" i="7"/>
  <c r="M1513" i="7"/>
  <c r="D1373" i="7"/>
  <c r="H2138" i="7"/>
  <c r="F1421" i="7"/>
  <c r="D4096" i="7"/>
  <c r="J876" i="7"/>
  <c r="D3660" i="7"/>
  <c r="I2155" i="7"/>
  <c r="L1765" i="7"/>
  <c r="L1418" i="7"/>
  <c r="D3987" i="7"/>
  <c r="K2188" i="7"/>
  <c r="K403" i="7"/>
  <c r="I162" i="3"/>
  <c r="F522" i="7"/>
  <c r="M65" i="7"/>
  <c r="E565" i="3"/>
  <c r="D3747" i="7"/>
  <c r="D3612" i="7"/>
  <c r="E374" i="3"/>
  <c r="D252" i="7"/>
  <c r="M2161" i="7"/>
  <c r="D452" i="3"/>
  <c r="L2098" i="7"/>
  <c r="F266" i="3"/>
  <c r="M1539" i="7"/>
  <c r="F2603" i="7"/>
  <c r="H172" i="7"/>
  <c r="L492" i="7"/>
  <c r="F2443" i="7"/>
  <c r="E1048" i="7"/>
  <c r="G1914" i="7"/>
  <c r="D4833" i="7"/>
  <c r="L199" i="7"/>
  <c r="J2237" i="7"/>
  <c r="I2207" i="7"/>
  <c r="E1806" i="7"/>
  <c r="E1333" i="7"/>
  <c r="D390" i="7"/>
  <c r="H1343" i="7"/>
  <c r="G2350" i="7"/>
  <c r="M1989" i="7"/>
  <c r="H296" i="3"/>
  <c r="I118" i="7"/>
  <c r="I842" i="7"/>
  <c r="E1455" i="7"/>
  <c r="J333" i="7"/>
  <c r="L1393" i="7"/>
  <c r="D2314" i="7"/>
  <c r="J1156" i="7"/>
  <c r="K1129" i="7"/>
  <c r="H1261" i="7"/>
  <c r="I1687" i="7"/>
  <c r="J2931" i="7"/>
  <c r="M2883" i="7"/>
  <c r="I639" i="7"/>
  <c r="I2689" i="7"/>
  <c r="D2189" i="7"/>
  <c r="F1021" i="7"/>
  <c r="H58" i="3"/>
  <c r="M1770" i="7"/>
  <c r="L2475" i="7"/>
  <c r="G729" i="7"/>
  <c r="I1883" i="7"/>
  <c r="I3014" i="7"/>
  <c r="F1568" i="7"/>
  <c r="I1208" i="7"/>
  <c r="L256" i="3"/>
  <c r="D2242" i="7"/>
  <c r="F654" i="7"/>
  <c r="H1057" i="7"/>
  <c r="L2530" i="7"/>
  <c r="G842" i="7"/>
  <c r="L1738" i="7"/>
  <c r="M2162" i="7"/>
  <c r="K1316" i="7"/>
  <c r="K2158" i="7"/>
  <c r="I1034" i="7"/>
  <c r="I1721" i="7"/>
  <c r="L2635" i="7"/>
  <c r="K918" i="7"/>
  <c r="F1887" i="7"/>
  <c r="J3461" i="7"/>
  <c r="K2423" i="7"/>
  <c r="H220" i="7"/>
  <c r="M361" i="7"/>
  <c r="E1163" i="7"/>
  <c r="G967" i="7"/>
  <c r="J873" i="7"/>
  <c r="F1880" i="7"/>
  <c r="I2854" i="7"/>
  <c r="D934" i="7"/>
  <c r="D2950" i="7"/>
  <c r="L1000" i="7"/>
  <c r="J1654" i="7"/>
  <c r="E3117" i="7"/>
  <c r="L1486" i="7"/>
  <c r="E192" i="7"/>
  <c r="D1012" i="7"/>
  <c r="L727" i="7"/>
  <c r="I556" i="3"/>
  <c r="D135" i="3"/>
  <c r="F1010" i="7"/>
  <c r="I1859" i="7"/>
  <c r="E479" i="7"/>
  <c r="J1546" i="7"/>
  <c r="K1840" i="7"/>
  <c r="L252" i="7"/>
  <c r="M1798" i="7"/>
  <c r="E2674" i="7"/>
  <c r="K1440" i="7"/>
  <c r="D3056" i="7"/>
  <c r="D929" i="7"/>
  <c r="L21" i="3"/>
  <c r="H2066" i="7"/>
  <c r="D2601" i="7"/>
  <c r="D1951" i="7"/>
  <c r="E2038" i="7"/>
  <c r="F429" i="7"/>
  <c r="D406" i="3"/>
  <c r="M99" i="7"/>
  <c r="L1820" i="7"/>
  <c r="L991" i="7"/>
  <c r="L551" i="3"/>
  <c r="L49" i="7"/>
  <c r="D268" i="7"/>
  <c r="I413" i="3"/>
  <c r="I226" i="7"/>
  <c r="I582" i="7"/>
  <c r="J1718" i="7"/>
  <c r="I371" i="7"/>
  <c r="I213" i="3"/>
  <c r="H1306" i="7"/>
  <c r="D947" i="7"/>
  <c r="E2490" i="7"/>
  <c r="I1942" i="7"/>
  <c r="E163" i="3"/>
  <c r="H770" i="7"/>
  <c r="I2076" i="7"/>
  <c r="J1159" i="7"/>
  <c r="H2394" i="7"/>
  <c r="I419" i="7"/>
  <c r="K1225" i="7"/>
  <c r="D423" i="3"/>
  <c r="F1992" i="7"/>
  <c r="E261" i="3"/>
  <c r="I532" i="3"/>
  <c r="M1863" i="7"/>
  <c r="F146" i="7"/>
  <c r="C146" i="3"/>
  <c r="D293" i="3"/>
  <c r="L197" i="7"/>
  <c r="J91" i="7"/>
  <c r="H1183" i="7"/>
  <c r="E18" i="7"/>
  <c r="I77" i="7"/>
  <c r="M2544" i="7"/>
  <c r="E1494" i="7"/>
  <c r="D3342" i="7"/>
  <c r="L15" i="7"/>
  <c r="F354" i="7"/>
  <c r="F243" i="7"/>
  <c r="E347" i="7"/>
  <c r="F1458" i="7"/>
  <c r="G622" i="7"/>
  <c r="L127" i="7"/>
  <c r="H510" i="7"/>
  <c r="J584" i="3"/>
  <c r="H961" i="7"/>
  <c r="K1012" i="7"/>
  <c r="G1823" i="7"/>
  <c r="J294" i="7"/>
  <c r="J1922" i="7"/>
  <c r="I1694" i="7"/>
  <c r="F1350" i="7"/>
  <c r="H2183" i="7"/>
  <c r="E1299" i="7"/>
  <c r="G1484" i="7"/>
  <c r="L3252" i="7"/>
  <c r="I2993" i="7"/>
  <c r="M1852" i="7"/>
  <c r="E999" i="7"/>
  <c r="D299" i="3"/>
  <c r="M2484" i="7"/>
  <c r="F379" i="3"/>
  <c r="M43" i="7"/>
  <c r="D4868" i="7"/>
  <c r="I1785" i="7"/>
  <c r="H3198" i="7"/>
  <c r="L699" i="7"/>
  <c r="M2080" i="7"/>
  <c r="K2365" i="7"/>
  <c r="L1947" i="7"/>
  <c r="F2634" i="7"/>
  <c r="G3172" i="7"/>
  <c r="E813" i="7"/>
  <c r="J467" i="7"/>
  <c r="J1391" i="7"/>
  <c r="G2015" i="7"/>
  <c r="H1694" i="7"/>
  <c r="I578" i="7"/>
  <c r="D659" i="7"/>
  <c r="E2455" i="7"/>
  <c r="M3381" i="7"/>
  <c r="I543" i="7"/>
  <c r="H2061" i="7"/>
  <c r="J491" i="7"/>
  <c r="L75" i="7"/>
  <c r="E1828" i="7"/>
  <c r="M1002" i="7"/>
  <c r="J139" i="7"/>
  <c r="G2393" i="7"/>
  <c r="H1468" i="7"/>
  <c r="F4386" i="7"/>
  <c r="I1229" i="7"/>
  <c r="M2202" i="7"/>
  <c r="E1392" i="7"/>
  <c r="H2392" i="7"/>
  <c r="I2415" i="7"/>
  <c r="E894" i="7"/>
  <c r="J2832" i="7"/>
  <c r="I693" i="7"/>
  <c r="M2367" i="7"/>
  <c r="J1605" i="7"/>
  <c r="F2503" i="7"/>
  <c r="J225" i="3"/>
  <c r="G1942" i="7"/>
  <c r="K3035" i="7"/>
  <c r="E1443" i="7"/>
  <c r="L3298" i="7"/>
  <c r="M744" i="7"/>
  <c r="J970" i="7"/>
  <c r="G655" i="7"/>
  <c r="M1266" i="7"/>
  <c r="M1138" i="7"/>
  <c r="K1505" i="7"/>
  <c r="D977" i="7"/>
  <c r="M1430" i="7"/>
  <c r="I616" i="7"/>
  <c r="H2557" i="7"/>
  <c r="M2083" i="7"/>
  <c r="M695" i="7"/>
  <c r="E3237" i="7"/>
  <c r="H1169" i="7"/>
  <c r="H2054" i="7"/>
  <c r="J1763" i="7"/>
  <c r="J2037" i="7"/>
  <c r="J1472" i="7"/>
  <c r="H2658" i="7"/>
  <c r="L1373" i="7"/>
  <c r="G1994" i="7"/>
  <c r="I2170" i="7"/>
  <c r="D4899" i="7"/>
  <c r="E2275" i="7"/>
  <c r="K1151" i="7"/>
  <c r="M395" i="7"/>
  <c r="J1675" i="7"/>
  <c r="H2359" i="7"/>
  <c r="D3773" i="7"/>
  <c r="H1999" i="7"/>
  <c r="F392" i="7"/>
  <c r="J262" i="7"/>
  <c r="G774" i="7"/>
  <c r="G1531" i="7"/>
  <c r="G23" i="3"/>
  <c r="I3209" i="7"/>
  <c r="M1654" i="7"/>
  <c r="K526" i="7"/>
  <c r="M401" i="7"/>
  <c r="L97" i="3"/>
  <c r="I1325" i="7"/>
  <c r="M358" i="7"/>
  <c r="G83" i="3"/>
  <c r="M7" i="7"/>
  <c r="E829" i="7"/>
  <c r="J1959" i="7"/>
  <c r="E423" i="3"/>
  <c r="I340" i="7"/>
  <c r="E2813" i="7"/>
  <c r="D1618" i="7"/>
  <c r="J1489" i="7"/>
  <c r="L1395" i="7"/>
  <c r="M1941" i="7"/>
  <c r="M2483" i="7"/>
  <c r="M2521" i="7"/>
  <c r="K1628" i="7"/>
  <c r="H1155" i="7"/>
  <c r="L1332" i="7"/>
  <c r="G1343" i="7"/>
  <c r="H3199" i="7"/>
  <c r="K229" i="7"/>
  <c r="J2236" i="7"/>
  <c r="J2069" i="7"/>
  <c r="F2621" i="7"/>
  <c r="G46" i="7"/>
  <c r="F1191" i="7"/>
  <c r="E545" i="3"/>
  <c r="J1126" i="7"/>
  <c r="I804" i="7"/>
  <c r="H3262" i="7"/>
  <c r="I1390" i="7"/>
  <c r="M82" i="7"/>
  <c r="F2469" i="7"/>
  <c r="E1770" i="7"/>
  <c r="I289" i="7"/>
  <c r="I3151" i="7"/>
  <c r="F1145" i="7"/>
  <c r="F1789" i="7"/>
  <c r="K1963" i="7"/>
  <c r="H3640" i="7"/>
  <c r="G483" i="3"/>
  <c r="I2448" i="7"/>
  <c r="I25" i="3"/>
  <c r="J352" i="7"/>
  <c r="H543" i="7"/>
  <c r="K1189" i="7"/>
  <c r="K351" i="7"/>
  <c r="F238" i="7"/>
  <c r="G692" i="7"/>
  <c r="L687" i="7"/>
  <c r="E1943" i="7"/>
  <c r="L424" i="3"/>
  <c r="I824" i="7"/>
  <c r="D498" i="3"/>
  <c r="I396" i="3"/>
  <c r="F3379" i="7"/>
  <c r="E1095" i="7"/>
  <c r="L432" i="7"/>
  <c r="J361" i="7"/>
  <c r="F753" i="7"/>
  <c r="M879" i="7"/>
  <c r="E3604" i="7"/>
  <c r="M2104" i="7"/>
  <c r="I2746" i="7"/>
  <c r="E825" i="7"/>
  <c r="G2146" i="7"/>
  <c r="K3224" i="7"/>
  <c r="F1979" i="7"/>
  <c r="K1689" i="7"/>
  <c r="L2542" i="7"/>
  <c r="J3616" i="7"/>
  <c r="F1516" i="7"/>
  <c r="M3280" i="7"/>
  <c r="G443" i="7"/>
  <c r="H3483" i="7"/>
  <c r="J2746" i="7"/>
  <c r="M2948" i="7"/>
  <c r="K759" i="7"/>
  <c r="G2853" i="7"/>
  <c r="L1060" i="7"/>
  <c r="J660" i="7"/>
  <c r="J3816" i="7"/>
  <c r="M1590" i="7"/>
  <c r="M2246" i="7"/>
  <c r="I651" i="7"/>
  <c r="I788" i="7"/>
  <c r="H1109" i="7"/>
  <c r="I1360" i="7"/>
  <c r="H2155" i="7"/>
  <c r="M1794" i="7"/>
  <c r="D3280" i="7"/>
  <c r="D4885" i="7"/>
  <c r="J1403" i="7"/>
  <c r="L258" i="7"/>
  <c r="K1183" i="7"/>
  <c r="H773" i="7"/>
  <c r="M468" i="7"/>
  <c r="M1423" i="7"/>
  <c r="K1116" i="7"/>
  <c r="F772" i="7"/>
  <c r="F894" i="7"/>
  <c r="M1617" i="7"/>
  <c r="J1767" i="7"/>
  <c r="M2435" i="7"/>
  <c r="E549" i="7"/>
  <c r="E1105" i="7"/>
  <c r="E538" i="7"/>
  <c r="L2171" i="7"/>
  <c r="K1011" i="7"/>
  <c r="I1555" i="7"/>
  <c r="D3441" i="7"/>
  <c r="D3953" i="7"/>
  <c r="L256" i="7"/>
  <c r="J1624" i="7"/>
  <c r="K590" i="7"/>
  <c r="H1754" i="7"/>
  <c r="J1576" i="7"/>
  <c r="J2360" i="7"/>
  <c r="F4129" i="7"/>
  <c r="H1101" i="7"/>
  <c r="I1124" i="7"/>
  <c r="I495" i="7"/>
  <c r="M2183" i="7"/>
  <c r="I2935" i="7"/>
  <c r="J2679" i="7"/>
  <c r="E2473" i="7"/>
  <c r="H748" i="7"/>
  <c r="E1478" i="7"/>
  <c r="J2498" i="7"/>
  <c r="H2881" i="7"/>
  <c r="E1248" i="7"/>
  <c r="K959" i="7"/>
  <c r="K3030" i="7"/>
  <c r="F2452" i="7"/>
  <c r="J1015" i="7"/>
  <c r="K3287" i="7"/>
  <c r="M1260" i="7"/>
  <c r="M1340" i="7"/>
  <c r="L2032" i="7"/>
  <c r="G2335" i="7"/>
  <c r="M2259" i="7"/>
  <c r="E706" i="7"/>
  <c r="I877" i="7"/>
  <c r="H1835" i="7"/>
  <c r="G1236" i="7"/>
  <c r="K1756" i="7"/>
  <c r="D4172" i="7"/>
  <c r="E854" i="7"/>
  <c r="E1121" i="7"/>
  <c r="J937" i="7"/>
  <c r="L1920" i="7"/>
  <c r="H2107" i="7"/>
  <c r="I2646" i="7"/>
  <c r="F2154" i="7"/>
  <c r="J530" i="3"/>
  <c r="M1872" i="7"/>
  <c r="E450" i="7"/>
  <c r="G973" i="7"/>
  <c r="F215" i="7"/>
  <c r="L2053" i="7"/>
  <c r="G531" i="3"/>
  <c r="J463" i="3"/>
  <c r="E137" i="3"/>
  <c r="F63" i="3"/>
  <c r="H3444" i="7"/>
  <c r="E1141" i="7"/>
  <c r="E973" i="7"/>
  <c r="D3695" i="7"/>
  <c r="M679" i="7"/>
  <c r="I458" i="7"/>
  <c r="E1615" i="7"/>
  <c r="L3304" i="7"/>
  <c r="L1695" i="7"/>
  <c r="I1134" i="7"/>
  <c r="H3475" i="7"/>
  <c r="F1548" i="7"/>
  <c r="J1177" i="7"/>
  <c r="K3219" i="7"/>
  <c r="L1019" i="7"/>
  <c r="G1678" i="7"/>
  <c r="I478" i="7"/>
  <c r="I2171" i="7"/>
  <c r="G1770" i="7"/>
  <c r="I3739" i="7"/>
  <c r="M2263" i="7"/>
  <c r="J2149" i="7"/>
  <c r="L2734" i="7"/>
  <c r="L2469" i="7"/>
  <c r="I2740" i="7"/>
  <c r="I1239" i="7"/>
  <c r="M1055" i="7"/>
  <c r="J816" i="7"/>
  <c r="E1638" i="7"/>
  <c r="F1570" i="7"/>
  <c r="H841" i="7"/>
  <c r="K2780" i="7"/>
  <c r="M1274" i="7"/>
  <c r="K1481" i="7"/>
  <c r="F624" i="7"/>
  <c r="F3783" i="7"/>
  <c r="F1761" i="7"/>
  <c r="L2270" i="7"/>
  <c r="M902" i="7"/>
  <c r="I3747" i="7"/>
  <c r="E512" i="7"/>
  <c r="L2238" i="7"/>
  <c r="F418" i="7"/>
  <c r="M3230" i="7"/>
  <c r="K490" i="7"/>
  <c r="H1775" i="7"/>
  <c r="M806" i="7"/>
  <c r="I1519" i="7"/>
  <c r="M1367" i="7"/>
  <c r="G310" i="7"/>
  <c r="I2860" i="7"/>
  <c r="F829" i="7"/>
  <c r="L1952" i="7"/>
  <c r="H975" i="7"/>
  <c r="K863" i="7"/>
  <c r="J1320" i="7"/>
  <c r="I1098" i="7"/>
  <c r="J2315" i="7"/>
  <c r="I1395" i="7"/>
  <c r="L1413" i="7"/>
  <c r="L2209" i="7"/>
  <c r="E1750" i="7"/>
  <c r="J1795" i="7"/>
  <c r="G162" i="7"/>
  <c r="D1653" i="7"/>
  <c r="G1658" i="7"/>
  <c r="E1102" i="7"/>
  <c r="D223" i="3"/>
  <c r="K1325" i="7"/>
  <c r="D1177" i="7"/>
  <c r="J1862" i="7"/>
  <c r="G2927" i="7"/>
  <c r="J1243" i="7"/>
  <c r="G988" i="7"/>
  <c r="F230" i="7"/>
  <c r="F2447" i="7"/>
  <c r="G2233" i="7"/>
  <c r="H811" i="7"/>
  <c r="F2522" i="7"/>
  <c r="M2237" i="7"/>
  <c r="I892" i="7"/>
  <c r="H487" i="7"/>
  <c r="E1419" i="7"/>
  <c r="J2078" i="7"/>
  <c r="J382" i="7"/>
  <c r="M2114" i="7"/>
  <c r="G2112" i="7"/>
  <c r="E2523" i="7"/>
  <c r="J1062" i="7"/>
  <c r="H2091" i="7"/>
  <c r="I301" i="7"/>
  <c r="H698" i="7"/>
  <c r="G2360" i="7"/>
  <c r="I3103" i="7"/>
  <c r="L2400" i="7"/>
  <c r="I3960" i="7"/>
  <c r="I625" i="7"/>
  <c r="L2317" i="7"/>
  <c r="L2091" i="7"/>
  <c r="I1418" i="7"/>
  <c r="K170" i="7"/>
  <c r="F1380" i="7"/>
  <c r="E2391" i="7"/>
  <c r="G1691" i="7"/>
  <c r="M1826" i="7"/>
  <c r="G2150" i="7"/>
  <c r="E518" i="7"/>
  <c r="K1981" i="7"/>
  <c r="J1930" i="7"/>
  <c r="J2480" i="7"/>
  <c r="M1335" i="7"/>
  <c r="G1840" i="7"/>
  <c r="M1047" i="7"/>
  <c r="J704" i="7"/>
  <c r="E2542" i="7"/>
  <c r="I1143" i="7"/>
  <c r="L955" i="7"/>
  <c r="G1847" i="7"/>
  <c r="H1982" i="7"/>
  <c r="H2560" i="7"/>
  <c r="L2193" i="7"/>
  <c r="K2230" i="7"/>
  <c r="G64" i="7"/>
  <c r="E2544" i="7"/>
  <c r="G990" i="7"/>
  <c r="H79" i="7"/>
  <c r="K1417" i="7"/>
  <c r="F1583" i="7"/>
  <c r="I2630" i="7"/>
  <c r="L1175" i="7"/>
  <c r="E1758" i="7"/>
  <c r="L2370" i="7"/>
  <c r="L2452" i="7"/>
  <c r="G1790" i="7"/>
  <c r="I2237" i="7"/>
  <c r="K1854" i="7"/>
  <c r="H1937" i="7"/>
  <c r="G1648" i="7"/>
  <c r="J2212" i="7"/>
  <c r="F2008" i="7"/>
  <c r="L1208" i="7"/>
  <c r="G3807" i="7"/>
  <c r="J3690" i="7"/>
  <c r="G1160" i="7"/>
  <c r="D4410" i="7"/>
  <c r="H629" i="7"/>
  <c r="I865" i="7"/>
  <c r="G1843" i="7"/>
  <c r="K501" i="7"/>
  <c r="I2472" i="7"/>
  <c r="J1365" i="7"/>
  <c r="H1463" i="7"/>
  <c r="I3370" i="7"/>
  <c r="H1494" i="7"/>
  <c r="D117" i="7"/>
  <c r="F2927" i="7"/>
  <c r="J3007" i="7"/>
  <c r="F1307" i="7"/>
  <c r="F3135" i="7"/>
  <c r="E1813" i="7"/>
  <c r="H1974" i="7"/>
  <c r="E61" i="7"/>
  <c r="K2171" i="7"/>
  <c r="M1728" i="7"/>
  <c r="K2503" i="7"/>
  <c r="J447" i="7"/>
  <c r="K956" i="7"/>
  <c r="M2372" i="7"/>
  <c r="D4825" i="7"/>
  <c r="H2125" i="7"/>
  <c r="J875" i="7"/>
  <c r="E1500" i="7"/>
  <c r="F2104" i="7"/>
  <c r="J2280" i="7"/>
  <c r="H198" i="7"/>
  <c r="H1255" i="7"/>
  <c r="M1025" i="7"/>
  <c r="L1500" i="7"/>
  <c r="H2675" i="7"/>
  <c r="E2330" i="7"/>
  <c r="L2020" i="7"/>
  <c r="E1111" i="7"/>
  <c r="J2218" i="7"/>
  <c r="G684" i="7"/>
  <c r="F2318" i="7"/>
  <c r="M1424" i="7"/>
  <c r="F663" i="7"/>
  <c r="H1573" i="7"/>
  <c r="L2921" i="7"/>
  <c r="H1117" i="7"/>
  <c r="H2111" i="7"/>
  <c r="E2086" i="7"/>
  <c r="K1876" i="7"/>
  <c r="G1027" i="7"/>
  <c r="E1580" i="7"/>
  <c r="E2154" i="7"/>
  <c r="M1708" i="7"/>
  <c r="J496" i="7"/>
  <c r="G2285" i="7"/>
  <c r="I3082" i="7"/>
  <c r="E1432" i="7"/>
  <c r="F2299" i="7"/>
  <c r="E263" i="7"/>
  <c r="G2472" i="7"/>
  <c r="G772" i="7"/>
  <c r="M2039" i="7"/>
  <c r="D4637" i="7"/>
  <c r="F2467" i="7"/>
  <c r="E2093" i="7"/>
  <c r="M2223" i="7"/>
  <c r="E568" i="3"/>
  <c r="H693" i="7"/>
  <c r="K1208" i="7"/>
  <c r="J1739" i="7"/>
  <c r="D4311" i="7"/>
  <c r="I1488" i="7"/>
  <c r="E862" i="7"/>
  <c r="H1417" i="7"/>
  <c r="I2263" i="7"/>
  <c r="K1043" i="7"/>
  <c r="E2227" i="7"/>
  <c r="F1084" i="7"/>
  <c r="K2003" i="7"/>
  <c r="E1058" i="7"/>
  <c r="I606" i="7"/>
  <c r="K1080" i="7"/>
  <c r="J2364" i="7"/>
  <c r="G1893" i="7"/>
  <c r="M2726" i="7"/>
  <c r="M3123" i="7"/>
  <c r="I1197" i="7"/>
  <c r="E3195" i="7"/>
  <c r="H1201" i="7"/>
  <c r="G3451" i="7"/>
  <c r="K1616" i="7"/>
  <c r="K895" i="7"/>
  <c r="H3110" i="7"/>
  <c r="F2367" i="7"/>
  <c r="E3486" i="7"/>
  <c r="K2613" i="7"/>
  <c r="K1888" i="7"/>
  <c r="I1308" i="7"/>
  <c r="H293" i="3"/>
  <c r="M1317" i="7"/>
  <c r="G1756" i="7"/>
  <c r="M666" i="7"/>
  <c r="K1707" i="7"/>
  <c r="I461" i="7"/>
  <c r="L2106" i="7"/>
  <c r="F1130" i="7"/>
  <c r="M920" i="7"/>
  <c r="L1987" i="7"/>
  <c r="F1984" i="7"/>
  <c r="I2047" i="7"/>
  <c r="F1434" i="7"/>
  <c r="M2732" i="7"/>
  <c r="E1690" i="7"/>
  <c r="E2854" i="7"/>
  <c r="K3240" i="7"/>
  <c r="K671" i="7"/>
  <c r="H597" i="7"/>
  <c r="E1993" i="7"/>
  <c r="J1651" i="7"/>
  <c r="H1620" i="7"/>
  <c r="E583" i="7"/>
  <c r="M2451" i="7"/>
  <c r="K1167" i="7"/>
  <c r="H3556" i="7"/>
  <c r="M1166" i="7"/>
  <c r="E3588" i="7"/>
  <c r="D3610" i="7"/>
  <c r="F963" i="7"/>
  <c r="M3696" i="7"/>
  <c r="M2737" i="7"/>
  <c r="L1172" i="7"/>
  <c r="D3530" i="7"/>
  <c r="G2278" i="7"/>
  <c r="H1943" i="7"/>
  <c r="L462" i="7"/>
  <c r="I2984" i="7"/>
  <c r="L2379" i="7"/>
  <c r="I1604" i="7"/>
  <c r="J3082" i="7"/>
  <c r="L2038" i="7"/>
  <c r="L1568" i="7"/>
  <c r="K460" i="7"/>
  <c r="H476" i="7"/>
  <c r="K2300" i="7"/>
  <c r="M704" i="7"/>
  <c r="M2315" i="7"/>
  <c r="M2329" i="7"/>
  <c r="F3519" i="7"/>
  <c r="J1560" i="7"/>
  <c r="G506" i="7"/>
  <c r="G1385" i="7"/>
  <c r="E1273" i="7"/>
  <c r="K3132" i="7"/>
  <c r="I1831" i="7"/>
  <c r="I897" i="7"/>
  <c r="H1411" i="7"/>
  <c r="G2449" i="7"/>
  <c r="M2829" i="7"/>
  <c r="H1847" i="7"/>
  <c r="G2076" i="7"/>
  <c r="E1104" i="7"/>
  <c r="G2357" i="7"/>
  <c r="H2275" i="7"/>
  <c r="J1779" i="7"/>
  <c r="J3586" i="7"/>
  <c r="G3778" i="7"/>
  <c r="E2533" i="7"/>
  <c r="G3615" i="7"/>
  <c r="D414" i="3"/>
  <c r="H2465" i="7"/>
  <c r="G2139" i="7"/>
  <c r="K808" i="7"/>
  <c r="G529" i="7"/>
  <c r="I1845" i="7"/>
  <c r="E3245" i="7"/>
  <c r="K1582" i="7"/>
  <c r="E1766" i="7"/>
  <c r="E688" i="7"/>
  <c r="E267" i="3"/>
  <c r="G2781" i="7"/>
  <c r="L1673" i="7"/>
  <c r="I1405" i="7"/>
  <c r="F1277" i="7"/>
  <c r="H194" i="3"/>
  <c r="F15" i="7"/>
  <c r="L794" i="7"/>
  <c r="G350" i="7"/>
  <c r="L2561" i="7"/>
  <c r="D2736" i="7"/>
  <c r="I2220" i="7"/>
  <c r="M293" i="7"/>
  <c r="G1220" i="7"/>
  <c r="E1557" i="7"/>
  <c r="G799" i="7"/>
  <c r="I489" i="7"/>
  <c r="I2768" i="7"/>
  <c r="G265" i="7"/>
  <c r="J950" i="7"/>
  <c r="J3005" i="7"/>
  <c r="M1087" i="7"/>
  <c r="G1313" i="7"/>
  <c r="E580" i="7"/>
  <c r="J1999" i="7"/>
  <c r="G1597" i="7"/>
  <c r="K2383" i="7"/>
  <c r="D4854" i="7"/>
  <c r="K1507" i="7"/>
  <c r="M2813" i="7"/>
  <c r="J2148" i="7"/>
  <c r="G1871" i="7"/>
  <c r="K165" i="7"/>
  <c r="K1903" i="7"/>
  <c r="J2620" i="7"/>
  <c r="K2616" i="7"/>
  <c r="H3632" i="7"/>
  <c r="G1984" i="7"/>
  <c r="I2163" i="7"/>
  <c r="J1774" i="7"/>
  <c r="J1216" i="7"/>
  <c r="K2869" i="7"/>
  <c r="L1561" i="7"/>
  <c r="M1552" i="7"/>
  <c r="H2332" i="7"/>
  <c r="G582" i="3"/>
  <c r="I1573" i="7"/>
  <c r="I2433" i="7"/>
  <c r="J1303" i="7"/>
  <c r="D2838" i="7"/>
  <c r="D3918" i="7"/>
  <c r="J402" i="7"/>
  <c r="E2228" i="7"/>
  <c r="I1209" i="7"/>
  <c r="J858" i="7"/>
  <c r="G782" i="7"/>
  <c r="H2690" i="7"/>
  <c r="J2805" i="7"/>
  <c r="K347" i="7"/>
  <c r="E632" i="7"/>
  <c r="F543" i="7"/>
  <c r="I2322" i="7"/>
  <c r="G3239" i="7"/>
  <c r="E57" i="7"/>
  <c r="D4699" i="7"/>
  <c r="K476" i="7"/>
  <c r="H1768" i="7"/>
  <c r="G2458" i="7"/>
  <c r="L1862" i="7"/>
  <c r="F523" i="3"/>
  <c r="F1007" i="7"/>
  <c r="L2543" i="7"/>
  <c r="M1468" i="7"/>
  <c r="G3893" i="7"/>
  <c r="L918" i="7"/>
  <c r="K1777" i="7"/>
  <c r="I1599" i="7"/>
  <c r="G1902" i="7"/>
  <c r="M2530" i="7"/>
  <c r="H681" i="7"/>
  <c r="L611" i="7"/>
  <c r="E2066" i="7"/>
  <c r="K2353" i="7"/>
  <c r="F2404" i="7"/>
  <c r="M415" i="7"/>
  <c r="E3054" i="7"/>
  <c r="M1619" i="7"/>
  <c r="L1341" i="7"/>
  <c r="L2018" i="7"/>
  <c r="F2025" i="7"/>
  <c r="L1857" i="7"/>
  <c r="J1671" i="7"/>
  <c r="M1226" i="7"/>
  <c r="M2197" i="7"/>
  <c r="H2587" i="7"/>
  <c r="M2689" i="7"/>
  <c r="I1877" i="7"/>
  <c r="K1332" i="7"/>
  <c r="L113" i="3"/>
  <c r="D2142" i="7"/>
  <c r="K2458" i="7"/>
  <c r="E1191" i="7"/>
  <c r="H1670" i="7"/>
  <c r="M1243" i="7"/>
  <c r="M2427" i="7"/>
  <c r="H325" i="3"/>
  <c r="J596" i="3"/>
  <c r="G2773" i="7"/>
  <c r="J1191" i="7"/>
  <c r="I716" i="7"/>
  <c r="I2810" i="7"/>
  <c r="I1256" i="7"/>
  <c r="E585" i="3"/>
  <c r="K2898" i="7"/>
  <c r="E1286" i="7"/>
  <c r="F1075" i="7"/>
  <c r="D2221" i="7"/>
  <c r="I1161" i="7"/>
  <c r="F2822" i="7"/>
  <c r="L2767" i="7"/>
  <c r="J2392" i="7"/>
  <c r="F1356" i="7"/>
  <c r="G2010" i="7"/>
  <c r="H1076" i="7"/>
  <c r="G2092" i="7"/>
  <c r="L2243" i="7"/>
  <c r="I1586" i="7"/>
  <c r="K2373" i="7"/>
  <c r="L1982" i="7"/>
  <c r="K2788" i="7"/>
  <c r="K2873" i="7"/>
  <c r="L1246" i="7"/>
  <c r="F3092" i="7"/>
  <c r="E2124" i="7"/>
  <c r="L1064" i="7"/>
  <c r="J2434" i="7"/>
  <c r="F1329" i="7"/>
  <c r="G1451" i="7"/>
  <c r="H277" i="7"/>
  <c r="J2968" i="7"/>
  <c r="H1980" i="7"/>
  <c r="I571" i="7"/>
  <c r="K2291" i="7"/>
  <c r="I2100" i="7"/>
  <c r="L1089" i="7"/>
  <c r="M1149" i="7"/>
  <c r="G1221" i="7"/>
  <c r="L2009" i="7"/>
  <c r="F957" i="7"/>
  <c r="F2142" i="7"/>
  <c r="I1138" i="7"/>
  <c r="H916" i="7"/>
  <c r="E1417" i="7"/>
  <c r="H669" i="7"/>
  <c r="I861" i="7"/>
  <c r="E2969" i="7"/>
  <c r="H430" i="7"/>
  <c r="D579" i="3"/>
  <c r="I2346" i="7"/>
  <c r="M1828" i="7"/>
  <c r="F990" i="7"/>
  <c r="F550" i="7"/>
  <c r="E1504" i="7"/>
  <c r="F2034" i="7"/>
  <c r="L3099" i="7"/>
  <c r="I392" i="7"/>
  <c r="D3857" i="7"/>
  <c r="D4527" i="7"/>
  <c r="E2322" i="7"/>
  <c r="M1376" i="7"/>
  <c r="H336" i="7"/>
  <c r="G1848" i="7"/>
  <c r="H456" i="7"/>
  <c r="H71" i="3"/>
  <c r="K3153" i="7"/>
  <c r="K969" i="7"/>
  <c r="I1304" i="7"/>
  <c r="K2323" i="7"/>
  <c r="H2628" i="7"/>
  <c r="G2682" i="7"/>
  <c r="J1559" i="7"/>
  <c r="E978" i="7"/>
  <c r="I3119" i="7"/>
  <c r="L3305" i="7"/>
  <c r="J2803" i="7"/>
  <c r="D4486" i="7"/>
  <c r="K3144" i="7"/>
  <c r="H2367" i="7"/>
  <c r="F1903" i="7"/>
  <c r="F329" i="7"/>
  <c r="E908" i="7"/>
  <c r="K1346" i="7"/>
  <c r="E1823" i="7"/>
  <c r="J2299" i="7"/>
  <c r="G493" i="7"/>
  <c r="M1703" i="7"/>
  <c r="E952" i="7"/>
  <c r="E229" i="7"/>
  <c r="E1389" i="7"/>
  <c r="F666" i="7"/>
  <c r="K2018" i="7"/>
  <c r="I699" i="7"/>
  <c r="G334" i="7"/>
  <c r="H2646" i="7"/>
  <c r="H933" i="7"/>
  <c r="M592" i="7"/>
  <c r="M4106" i="7"/>
  <c r="H1689" i="7"/>
  <c r="I1294" i="7"/>
  <c r="I618" i="7"/>
  <c r="L2346" i="7"/>
  <c r="J516" i="7"/>
  <c r="D4002" i="7"/>
  <c r="E734" i="7"/>
  <c r="F2564" i="7"/>
  <c r="G267" i="3"/>
  <c r="K1657" i="7"/>
  <c r="E1294" i="7"/>
  <c r="G592" i="7"/>
  <c r="J263" i="7"/>
  <c r="F427" i="7"/>
  <c r="D2942" i="7"/>
  <c r="H365" i="7"/>
  <c r="D134" i="7"/>
  <c r="L2570" i="7"/>
  <c r="L1554" i="7"/>
  <c r="E1918" i="7"/>
  <c r="L2306" i="7"/>
  <c r="K887" i="7"/>
  <c r="I39" i="7"/>
  <c r="F1030" i="7"/>
  <c r="L1898" i="7"/>
  <c r="H452" i="7"/>
  <c r="H31" i="3"/>
  <c r="D52" i="7"/>
  <c r="E430" i="7"/>
  <c r="L1549" i="7"/>
  <c r="H206" i="3"/>
  <c r="I1088" i="7"/>
  <c r="I2527" i="7"/>
  <c r="M1603" i="7"/>
  <c r="K874" i="7"/>
  <c r="G1310" i="7"/>
  <c r="M606" i="7"/>
  <c r="J1482" i="7"/>
  <c r="L1720" i="7"/>
  <c r="F1301" i="7"/>
  <c r="G1598" i="7"/>
  <c r="F309" i="7"/>
  <c r="H2144" i="7"/>
  <c r="F911" i="7"/>
  <c r="D4604" i="7"/>
  <c r="M1781" i="7"/>
  <c r="I722" i="7"/>
  <c r="K2682" i="7"/>
  <c r="D4147" i="7"/>
  <c r="K1549" i="7"/>
  <c r="E59" i="7"/>
  <c r="I1803" i="7"/>
  <c r="G565" i="7"/>
  <c r="K1503" i="7"/>
  <c r="I948" i="7"/>
  <c r="K1801" i="7"/>
  <c r="F764" i="7"/>
  <c r="M1671" i="7"/>
  <c r="D4955" i="7"/>
  <c r="D4010" i="7"/>
  <c r="M1731" i="7"/>
  <c r="G1416" i="7"/>
  <c r="K572" i="7"/>
  <c r="F1506" i="7"/>
  <c r="L624" i="3"/>
  <c r="J1065" i="7"/>
  <c r="E1563" i="7"/>
  <c r="K1477" i="7"/>
  <c r="I922" i="7"/>
  <c r="E3110" i="7"/>
  <c r="J1626" i="7"/>
  <c r="D3630" i="7"/>
  <c r="G165" i="7"/>
  <c r="H2653" i="7"/>
  <c r="I201" i="3"/>
  <c r="E1347" i="7"/>
  <c r="E2591" i="7"/>
  <c r="J2116" i="7"/>
  <c r="K762" i="7"/>
  <c r="F182" i="7"/>
  <c r="M2931" i="7"/>
  <c r="L1962" i="7"/>
  <c r="G1363" i="7"/>
  <c r="D4209" i="7"/>
  <c r="G1362" i="7"/>
  <c r="K2877" i="7"/>
  <c r="L2957" i="7"/>
  <c r="D3712" i="7"/>
  <c r="M533" i="7"/>
  <c r="J1809" i="7"/>
  <c r="G1228" i="7"/>
  <c r="K2175" i="7"/>
  <c r="F2068" i="7"/>
  <c r="F2210" i="7"/>
  <c r="J2229" i="7"/>
  <c r="I1350" i="7"/>
  <c r="J1612" i="7"/>
  <c r="G2151" i="7"/>
  <c r="D141" i="3"/>
  <c r="K598" i="3"/>
  <c r="I2218" i="7"/>
  <c r="E9" i="7"/>
  <c r="I1903" i="7"/>
  <c r="E2323" i="7"/>
  <c r="D555" i="7"/>
  <c r="M1555" i="7"/>
  <c r="I3188" i="7"/>
  <c r="G686" i="7"/>
  <c r="F609" i="3"/>
  <c r="G3005" i="7"/>
  <c r="K2232" i="7"/>
  <c r="E661" i="7"/>
  <c r="E2193" i="7"/>
  <c r="E1950" i="7"/>
  <c r="E2287" i="7"/>
  <c r="K980" i="7"/>
  <c r="M1899" i="7"/>
  <c r="F560" i="7"/>
  <c r="I87" i="7"/>
  <c r="E3548" i="7"/>
  <c r="E120" i="7"/>
  <c r="M1613" i="7"/>
  <c r="F3226" i="7"/>
  <c r="H540" i="7"/>
  <c r="E2499" i="7"/>
  <c r="H1601" i="7"/>
  <c r="F53" i="3"/>
  <c r="J2235" i="7"/>
  <c r="J2545" i="7"/>
  <c r="D3144" i="7"/>
  <c r="I1572" i="7"/>
  <c r="J1981" i="7"/>
  <c r="H2284" i="7"/>
  <c r="C204" i="3"/>
  <c r="K1336" i="7"/>
  <c r="J1098" i="7"/>
  <c r="M992" i="7"/>
  <c r="E3185" i="7"/>
  <c r="M2020" i="7"/>
  <c r="I1512" i="7"/>
  <c r="J1343" i="7"/>
  <c r="H1481" i="7"/>
  <c r="M2707" i="7"/>
  <c r="J1723" i="7"/>
  <c r="F1620" i="7"/>
  <c r="L1674" i="7"/>
  <c r="F2244" i="7"/>
  <c r="E992" i="7"/>
  <c r="J1165" i="7"/>
  <c r="F3156" i="7"/>
  <c r="D4288" i="7"/>
  <c r="K1210" i="7"/>
  <c r="F3085" i="7"/>
  <c r="I678" i="7"/>
  <c r="E1640" i="7"/>
  <c r="J3102" i="7"/>
  <c r="K2652" i="7"/>
  <c r="G2433" i="7"/>
  <c r="L2333" i="7"/>
  <c r="K1090" i="7"/>
  <c r="G268" i="7"/>
  <c r="L1896" i="7"/>
  <c r="E3069" i="7"/>
  <c r="L1944" i="7"/>
  <c r="K983" i="7"/>
  <c r="G867" i="7"/>
  <c r="G690" i="7"/>
  <c r="F827" i="7"/>
  <c r="J1529" i="7"/>
  <c r="L753" i="7"/>
  <c r="H1690" i="7"/>
  <c r="F2679" i="7"/>
  <c r="M939" i="7"/>
  <c r="E1904" i="7"/>
  <c r="L1872" i="7"/>
  <c r="D202" i="3"/>
  <c r="J291" i="7"/>
  <c r="K1191" i="7"/>
  <c r="J351" i="7"/>
  <c r="K188" i="7"/>
  <c r="D1986" i="7"/>
  <c r="E1245" i="7"/>
  <c r="F3065" i="7"/>
  <c r="E1056" i="7"/>
  <c r="G2403" i="7"/>
  <c r="E821" i="7"/>
  <c r="J399" i="7"/>
  <c r="K75" i="7"/>
  <c r="F488" i="3"/>
  <c r="D1557" i="7"/>
  <c r="C337" i="3"/>
  <c r="M1289" i="7"/>
  <c r="H599" i="7"/>
  <c r="D3828" i="7"/>
  <c r="L1032" i="7"/>
  <c r="M3485" i="7"/>
  <c r="G1033" i="7"/>
  <c r="L2616" i="7"/>
  <c r="I1915" i="7"/>
  <c r="M1373" i="7"/>
  <c r="G2585" i="7"/>
  <c r="I2668" i="7"/>
  <c r="M647" i="7"/>
  <c r="M671" i="7"/>
  <c r="L47" i="7"/>
  <c r="K2413" i="7"/>
  <c r="J2407" i="7"/>
  <c r="K3618" i="7"/>
  <c r="K1491" i="7"/>
  <c r="H2029" i="7"/>
  <c r="G1684" i="7"/>
  <c r="K1392" i="7"/>
  <c r="J1812" i="7"/>
  <c r="M201" i="7"/>
  <c r="M670" i="7"/>
  <c r="H2598" i="7"/>
  <c r="L526" i="3"/>
  <c r="I1212" i="7"/>
  <c r="M694" i="7"/>
  <c r="K2220" i="7"/>
  <c r="K3317" i="7"/>
  <c r="M1643" i="7"/>
  <c r="I2324" i="7"/>
  <c r="I1812" i="7"/>
  <c r="G1793" i="7"/>
  <c r="D1824" i="7"/>
  <c r="I1885" i="7"/>
  <c r="M1239" i="7"/>
  <c r="G129" i="7"/>
  <c r="F2334" i="7"/>
  <c r="H1422" i="7"/>
  <c r="M3333" i="7"/>
  <c r="I954" i="7"/>
  <c r="D3526" i="7"/>
  <c r="M869" i="7"/>
  <c r="D4639" i="7"/>
  <c r="I762" i="7"/>
  <c r="I1926" i="7"/>
  <c r="L1637" i="7"/>
  <c r="M2999" i="7"/>
  <c r="M372" i="7"/>
  <c r="M1949" i="7"/>
  <c r="J845" i="7"/>
  <c r="J1793" i="7"/>
  <c r="M923" i="7"/>
  <c r="M1132" i="7"/>
  <c r="D3704" i="7"/>
  <c r="K3109" i="7"/>
  <c r="L1261" i="7"/>
  <c r="I761" i="7"/>
  <c r="F2175" i="7"/>
  <c r="J2082" i="7"/>
  <c r="L2085" i="7"/>
  <c r="K1799" i="7"/>
  <c r="F841" i="7"/>
  <c r="K1581" i="7"/>
  <c r="D1153" i="7"/>
  <c r="H3261" i="7"/>
  <c r="H2823" i="7"/>
  <c r="E931" i="7"/>
  <c r="I2161" i="7"/>
  <c r="G2114" i="7"/>
  <c r="L2154" i="7"/>
  <c r="H1546" i="7"/>
  <c r="J3213" i="7"/>
  <c r="I1870" i="7"/>
  <c r="D2057" i="7"/>
  <c r="E2116" i="7"/>
  <c r="I3086" i="7"/>
  <c r="H1838" i="7"/>
  <c r="H932" i="7"/>
  <c r="I1399" i="7"/>
  <c r="E2226" i="7"/>
  <c r="I1126" i="7"/>
  <c r="L1027" i="7"/>
  <c r="I2675" i="7"/>
  <c r="L1904" i="7"/>
  <c r="K2593" i="7"/>
  <c r="G1929" i="7"/>
  <c r="G2242" i="7"/>
  <c r="D3220" i="7"/>
  <c r="F2427" i="7"/>
  <c r="M1706" i="7"/>
  <c r="L737" i="7"/>
  <c r="G2326" i="7"/>
  <c r="D4614" i="7"/>
  <c r="K1686" i="7"/>
  <c r="J2339" i="7"/>
  <c r="I2599" i="7"/>
  <c r="J1957" i="7"/>
  <c r="E2021" i="7"/>
  <c r="J1534" i="7"/>
  <c r="I1036" i="7"/>
  <c r="H1902" i="7"/>
  <c r="E1858" i="7"/>
  <c r="G590" i="7"/>
  <c r="I1454" i="7"/>
  <c r="K1790" i="7"/>
  <c r="E934" i="7"/>
  <c r="I1491" i="7"/>
  <c r="H1365" i="7"/>
  <c r="I2222" i="7"/>
  <c r="K2782" i="7"/>
  <c r="K743" i="7"/>
  <c r="G2077" i="7"/>
  <c r="M2421" i="7"/>
  <c r="J635" i="7"/>
  <c r="I26" i="7"/>
  <c r="H816" i="7"/>
  <c r="E1329" i="7"/>
  <c r="M270" i="7"/>
  <c r="G4262" i="7"/>
  <c r="E1234" i="7"/>
  <c r="I1816" i="7"/>
  <c r="G810" i="7"/>
  <c r="E1878" i="7"/>
  <c r="K187" i="7"/>
  <c r="M1810" i="7"/>
  <c r="M3226" i="7"/>
  <c r="M571" i="7"/>
  <c r="K1142" i="7"/>
  <c r="F1230" i="7"/>
  <c r="M1393" i="7"/>
  <c r="L1960" i="7"/>
  <c r="K849" i="7"/>
  <c r="G634" i="7"/>
  <c r="L2341" i="7"/>
  <c r="E1602" i="7"/>
  <c r="J1647" i="7"/>
  <c r="E1439" i="7"/>
  <c r="F1066" i="7"/>
  <c r="M871" i="7"/>
  <c r="M553" i="7"/>
  <c r="D624" i="7"/>
  <c r="L3100" i="7"/>
  <c r="E1269" i="7"/>
  <c r="G1534" i="7"/>
  <c r="H2077" i="7"/>
  <c r="K1483" i="7"/>
  <c r="H2812" i="7"/>
  <c r="L1444" i="7"/>
  <c r="G1468" i="7"/>
  <c r="E1825" i="7"/>
  <c r="H1795" i="7"/>
  <c r="J563" i="7"/>
  <c r="H41" i="7"/>
  <c r="I2612" i="7"/>
  <c r="E1706" i="7"/>
  <c r="I1674" i="7"/>
  <c r="G220" i="7"/>
  <c r="E2319" i="7"/>
  <c r="D3778" i="7"/>
  <c r="G912" i="7"/>
  <c r="I903" i="7"/>
  <c r="E1719" i="7"/>
  <c r="D3739" i="7"/>
  <c r="M2038" i="7"/>
  <c r="F853" i="7"/>
  <c r="J3379" i="7"/>
  <c r="I1933" i="7"/>
  <c r="E725" i="7"/>
  <c r="E3865" i="7"/>
  <c r="I304" i="7"/>
  <c r="L1487" i="7"/>
  <c r="F255" i="7"/>
  <c r="L1555" i="7"/>
  <c r="M769" i="7"/>
  <c r="I2524" i="7"/>
  <c r="J2901" i="7"/>
  <c r="I1742" i="7"/>
  <c r="E256" i="7"/>
  <c r="M1190" i="7"/>
  <c r="E3082" i="7"/>
  <c r="M2285" i="7"/>
  <c r="F2040" i="7"/>
  <c r="E2537" i="7"/>
  <c r="J3183" i="7"/>
  <c r="M3470" i="7"/>
  <c r="I3059" i="7"/>
  <c r="H82" i="7"/>
  <c r="J170" i="7"/>
  <c r="J1733" i="7"/>
  <c r="K2821" i="7"/>
  <c r="I2279" i="7"/>
  <c r="J1169" i="7"/>
  <c r="M2106" i="7"/>
  <c r="L2142" i="7"/>
  <c r="I1254" i="7"/>
  <c r="G1400" i="7"/>
  <c r="H1954" i="7"/>
  <c r="H36" i="3"/>
  <c r="F667" i="7"/>
  <c r="G2936" i="7"/>
  <c r="E857" i="7"/>
  <c r="I1679" i="7"/>
  <c r="F560" i="3"/>
  <c r="H30" i="3"/>
  <c r="D2496" i="7"/>
  <c r="E950" i="7"/>
  <c r="D3882" i="7"/>
  <c r="L366" i="7"/>
  <c r="F607" i="3"/>
  <c r="C577" i="3"/>
  <c r="G2009" i="7"/>
  <c r="L453" i="7"/>
  <c r="L158" i="7"/>
  <c r="E1708" i="7"/>
  <c r="J2840" i="7"/>
  <c r="F2460" i="7"/>
  <c r="G2228" i="7"/>
  <c r="D791" i="7"/>
  <c r="J1846" i="7"/>
  <c r="I21" i="7"/>
  <c r="E1459" i="7"/>
  <c r="I2368" i="7"/>
  <c r="I2983" i="7"/>
  <c r="H1698" i="7"/>
  <c r="H147" i="7"/>
  <c r="G1110" i="7"/>
  <c r="F461" i="7"/>
  <c r="D1970" i="7"/>
  <c r="J1363" i="7"/>
  <c r="M852" i="7"/>
  <c r="J868" i="7"/>
  <c r="H1465" i="7"/>
  <c r="M1584" i="7"/>
  <c r="L1569" i="7"/>
  <c r="D985" i="7"/>
  <c r="I1334" i="7"/>
  <c r="D3706" i="7"/>
  <c r="F2079" i="7"/>
  <c r="F169" i="3"/>
  <c r="H1914" i="7"/>
  <c r="I1378" i="7"/>
  <c r="H2421" i="7"/>
  <c r="F1039" i="7"/>
  <c r="L655" i="7"/>
  <c r="I1076" i="7"/>
  <c r="E781" i="7"/>
  <c r="K2182" i="7"/>
  <c r="L616" i="3"/>
  <c r="I1751" i="7"/>
  <c r="E2299" i="7"/>
  <c r="G1750" i="7"/>
  <c r="D326" i="7"/>
  <c r="J662" i="7"/>
  <c r="G225" i="3"/>
  <c r="K606" i="3"/>
  <c r="H926" i="7"/>
  <c r="J317" i="3"/>
  <c r="L1117" i="7"/>
  <c r="M1059" i="7"/>
  <c r="D323" i="3"/>
  <c r="E429" i="3"/>
  <c r="D132" i="3"/>
  <c r="I1494" i="7"/>
  <c r="D2552" i="7"/>
  <c r="E1170" i="7"/>
  <c r="L1204" i="7"/>
  <c r="J2256" i="7"/>
  <c r="M741" i="7"/>
  <c r="F873" i="7"/>
  <c r="F1822" i="7"/>
  <c r="M1928" i="7"/>
  <c r="J1588" i="7"/>
  <c r="H1002" i="7"/>
  <c r="H1325" i="7"/>
  <c r="F2242" i="7"/>
  <c r="G1421" i="7"/>
  <c r="F505" i="7"/>
  <c r="H855" i="7"/>
  <c r="E2163" i="7"/>
  <c r="H1233" i="7"/>
  <c r="F1179" i="7"/>
  <c r="D1490" i="7"/>
  <c r="E145" i="3"/>
  <c r="K1179" i="7"/>
  <c r="F1052" i="7"/>
  <c r="D4228" i="7"/>
  <c r="K45" i="7"/>
  <c r="D2652" i="7"/>
  <c r="G2399" i="7"/>
  <c r="I398" i="3"/>
  <c r="E1344" i="7"/>
  <c r="E1152" i="7"/>
  <c r="E2951" i="7"/>
  <c r="I1115" i="7"/>
  <c r="L371" i="7"/>
  <c r="D1811" i="7"/>
  <c r="F1260" i="7"/>
  <c r="K95" i="7"/>
  <c r="I1242" i="7"/>
  <c r="K1891" i="7"/>
  <c r="G550" i="7"/>
  <c r="H1034" i="7"/>
  <c r="M489" i="7"/>
  <c r="E385" i="7"/>
  <c r="H1448" i="7"/>
  <c r="F539" i="3"/>
  <c r="F440" i="7"/>
  <c r="H307" i="3"/>
  <c r="D2339" i="7"/>
  <c r="K689" i="7"/>
  <c r="H158" i="3"/>
  <c r="D1420" i="7"/>
  <c r="I591" i="3"/>
  <c r="E615" i="3"/>
  <c r="F1457" i="7"/>
  <c r="F1665" i="7"/>
  <c r="L1966" i="7"/>
  <c r="H2071" i="7"/>
  <c r="J61" i="7"/>
  <c r="G2299" i="7"/>
  <c r="M894" i="7"/>
  <c r="D4396" i="7"/>
  <c r="D2502" i="7"/>
  <c r="G1997" i="7"/>
  <c r="D4476" i="7"/>
  <c r="H60" i="3"/>
  <c r="J1490" i="7"/>
  <c r="K2580" i="7"/>
  <c r="H166" i="7"/>
  <c r="J2081" i="7"/>
  <c r="E2185" i="7"/>
  <c r="G275" i="3"/>
  <c r="E2358" i="7"/>
  <c r="J2132" i="7"/>
  <c r="E1267" i="7"/>
  <c r="H25" i="7"/>
  <c r="M2819" i="7"/>
  <c r="E3719" i="7"/>
  <c r="H534" i="3"/>
  <c r="M736" i="7"/>
  <c r="E1288" i="7"/>
  <c r="K2212" i="7"/>
  <c r="K193" i="7"/>
  <c r="E2179" i="7"/>
  <c r="J746" i="7"/>
  <c r="F1525" i="7"/>
  <c r="E1475" i="7"/>
  <c r="M955" i="7"/>
  <c r="F1223" i="7"/>
  <c r="G1112" i="7"/>
  <c r="I2400" i="7"/>
  <c r="G1702" i="7"/>
  <c r="K1900" i="7"/>
  <c r="F1923" i="7"/>
  <c r="J2347" i="7"/>
  <c r="I1110" i="7"/>
  <c r="M1328" i="7"/>
  <c r="H42" i="3"/>
  <c r="L209" i="3"/>
  <c r="L577" i="7"/>
  <c r="L2499" i="7"/>
  <c r="K1416" i="7"/>
  <c r="I1157" i="7"/>
  <c r="F2396" i="7"/>
  <c r="H699" i="7"/>
  <c r="L28" i="7"/>
  <c r="L538" i="3"/>
  <c r="D588" i="7"/>
  <c r="G518" i="7"/>
  <c r="L1462" i="7"/>
  <c r="D2730" i="7"/>
  <c r="I1421" i="7"/>
  <c r="I1736" i="7"/>
  <c r="L1662" i="7"/>
  <c r="H1093" i="7"/>
  <c r="D2827" i="7"/>
  <c r="L887" i="7"/>
  <c r="D469" i="3"/>
  <c r="F2409" i="7"/>
  <c r="E257" i="7"/>
  <c r="J203" i="7"/>
  <c r="L428" i="7"/>
  <c r="K669" i="7"/>
  <c r="G733" i="7"/>
  <c r="D1101" i="7"/>
  <c r="F1630" i="7"/>
  <c r="G1815" i="7"/>
  <c r="D4782" i="7"/>
  <c r="G3341" i="7"/>
  <c r="F959" i="7"/>
  <c r="G1722" i="7"/>
  <c r="H2074" i="7"/>
  <c r="H964" i="7"/>
  <c r="E2471" i="7"/>
  <c r="F1282" i="7"/>
  <c r="J980" i="7"/>
  <c r="I467" i="3"/>
  <c r="L1596" i="7"/>
  <c r="J2261" i="7"/>
  <c r="M1406" i="7"/>
  <c r="E204" i="7"/>
  <c r="E2295" i="7"/>
  <c r="L1063" i="7"/>
  <c r="H454" i="7"/>
  <c r="L967" i="7"/>
  <c r="H1262" i="7"/>
  <c r="E671" i="7"/>
  <c r="M2906" i="7"/>
  <c r="G1556" i="7"/>
  <c r="J1244" i="7"/>
  <c r="F1089" i="7"/>
  <c r="E2789" i="7"/>
  <c r="E1425" i="7"/>
  <c r="L1502" i="7"/>
  <c r="F1890" i="7"/>
  <c r="E2063" i="7"/>
  <c r="L1728" i="7"/>
  <c r="K1431" i="7"/>
  <c r="E2822" i="7"/>
  <c r="H1602" i="7"/>
  <c r="E2075" i="7"/>
  <c r="E1358" i="7"/>
  <c r="G2081" i="7"/>
  <c r="G661" i="7"/>
  <c r="I1625" i="7"/>
  <c r="L767" i="7"/>
  <c r="G2246" i="7"/>
  <c r="I1632" i="7"/>
  <c r="L1196" i="7"/>
  <c r="I1125" i="7"/>
  <c r="M2698" i="7"/>
  <c r="K1610" i="7"/>
  <c r="F244" i="7"/>
  <c r="H3569" i="7"/>
  <c r="F2051" i="7"/>
  <c r="L1234" i="7"/>
  <c r="K1534" i="7"/>
  <c r="E217" i="7"/>
  <c r="M1533" i="7"/>
  <c r="I2094" i="7"/>
  <c r="E1171" i="7"/>
  <c r="L3674" i="7"/>
  <c r="H449" i="7"/>
  <c r="J942" i="7"/>
  <c r="I1545" i="7"/>
  <c r="G2769" i="7"/>
  <c r="E1994" i="7"/>
  <c r="J1388" i="7"/>
  <c r="E1167" i="7"/>
  <c r="L301" i="7"/>
  <c r="F1022" i="7"/>
  <c r="E4107" i="7"/>
  <c r="H1121" i="7"/>
  <c r="G1006" i="7"/>
  <c r="H563" i="7"/>
  <c r="E3473" i="7"/>
  <c r="K706" i="7"/>
  <c r="K1180" i="7"/>
  <c r="E1984" i="7"/>
  <c r="D4642" i="7"/>
  <c r="G1186" i="7"/>
  <c r="G1192" i="7"/>
  <c r="D624" i="3"/>
  <c r="M3339" i="7"/>
  <c r="I1407" i="7"/>
  <c r="J28" i="3"/>
  <c r="G3621" i="7"/>
  <c r="J66" i="3"/>
  <c r="H1819" i="7"/>
  <c r="H1138" i="7"/>
  <c r="G959" i="7"/>
  <c r="H343" i="7"/>
  <c r="G742" i="7"/>
  <c r="H180" i="7"/>
  <c r="H2991" i="7"/>
  <c r="J404" i="3"/>
  <c r="G803" i="7"/>
  <c r="M2634" i="7"/>
  <c r="E167" i="7"/>
  <c r="H1497" i="7"/>
  <c r="J366" i="7"/>
  <c r="F2716" i="7"/>
  <c r="M2442" i="7"/>
  <c r="J1964" i="7"/>
  <c r="G790" i="7"/>
  <c r="F133" i="7"/>
  <c r="M2241" i="7"/>
  <c r="L1800" i="7"/>
  <c r="I2337" i="7"/>
  <c r="I1408" i="7"/>
  <c r="F1333" i="7"/>
  <c r="F714" i="7"/>
  <c r="F1958" i="7"/>
  <c r="I3130" i="7"/>
  <c r="J2301" i="7"/>
  <c r="M2551" i="7"/>
  <c r="I1505" i="7"/>
  <c r="K2496" i="7"/>
  <c r="G765" i="7"/>
  <c r="G379" i="7"/>
  <c r="E22" i="3"/>
  <c r="F2569" i="7"/>
  <c r="H63" i="7"/>
  <c r="J1549" i="7"/>
  <c r="K1674" i="7"/>
  <c r="H2651" i="7"/>
  <c r="I2206" i="7"/>
  <c r="F1164" i="7"/>
  <c r="J952" i="7"/>
  <c r="F2702" i="7"/>
  <c r="I755" i="7"/>
  <c r="H1098" i="7"/>
  <c r="L2647" i="7"/>
  <c r="G329" i="7"/>
  <c r="D72" i="3"/>
  <c r="M2450" i="7"/>
  <c r="K1632" i="7"/>
  <c r="M2019" i="7"/>
  <c r="M1626" i="7"/>
  <c r="M1763" i="7"/>
  <c r="M55" i="7"/>
  <c r="I2010" i="7"/>
  <c r="K2297" i="7"/>
  <c r="L1232" i="7"/>
  <c r="H497" i="3"/>
  <c r="M2292" i="7"/>
  <c r="E1101" i="7"/>
  <c r="F2279" i="7"/>
  <c r="M1237" i="7"/>
  <c r="F676" i="7"/>
  <c r="L2078" i="7"/>
  <c r="K2247" i="7"/>
  <c r="M1286" i="7"/>
  <c r="D4361" i="7"/>
  <c r="L1342" i="7"/>
  <c r="G221" i="7"/>
  <c r="G1077" i="7"/>
  <c r="L1123" i="7"/>
  <c r="I1898" i="7"/>
  <c r="F1135" i="7"/>
  <c r="H2302" i="7"/>
  <c r="F771" i="7"/>
  <c r="H685" i="7"/>
  <c r="H324" i="7"/>
  <c r="H2258" i="7"/>
  <c r="L2389" i="7"/>
  <c r="H3208" i="7"/>
  <c r="K2997" i="7"/>
  <c r="J2234" i="7"/>
  <c r="I2373" i="7"/>
  <c r="H2873" i="7"/>
  <c r="K991" i="7"/>
  <c r="K3826" i="7"/>
  <c r="G783" i="7"/>
  <c r="F2094" i="7"/>
  <c r="I1561" i="7"/>
  <c r="M3734" i="7"/>
  <c r="K1733" i="7"/>
  <c r="L527" i="7"/>
  <c r="K2200" i="7"/>
  <c r="M2071" i="7"/>
  <c r="J2646" i="7"/>
  <c r="K242" i="3"/>
  <c r="F2711" i="7"/>
  <c r="F1193" i="7"/>
  <c r="G2377" i="7"/>
  <c r="I982" i="7"/>
  <c r="H3373" i="7"/>
  <c r="I2485" i="7"/>
  <c r="M1886" i="7"/>
  <c r="E2099" i="7"/>
  <c r="G2749" i="7"/>
  <c r="L1134" i="7"/>
  <c r="J1554" i="7"/>
  <c r="I1379" i="7"/>
  <c r="M1876" i="7"/>
  <c r="L3187" i="7"/>
  <c r="J1312" i="7"/>
  <c r="J1575" i="7"/>
  <c r="I2766" i="7"/>
  <c r="F738" i="7"/>
  <c r="E2397" i="7"/>
  <c r="H1747" i="7"/>
  <c r="H232" i="7"/>
  <c r="K1034" i="7"/>
  <c r="G2511" i="7"/>
  <c r="J2389" i="7"/>
  <c r="H1006" i="7"/>
  <c r="G131" i="7"/>
  <c r="H265" i="7"/>
  <c r="C8" i="3"/>
  <c r="A13" i="5" s="1"/>
  <c r="D3160" i="7"/>
  <c r="I713" i="7"/>
  <c r="K1831" i="7"/>
  <c r="F1337" i="7"/>
  <c r="M981" i="7"/>
  <c r="K961" i="7"/>
  <c r="D4286" i="7"/>
  <c r="K164" i="7"/>
  <c r="I2078" i="7"/>
  <c r="M1859" i="7"/>
  <c r="F2119" i="7"/>
  <c r="H1189" i="7"/>
  <c r="G1073" i="7"/>
  <c r="L1680" i="7"/>
  <c r="L1802" i="7"/>
  <c r="L3242" i="7"/>
  <c r="D2612" i="7"/>
  <c r="E1159" i="7"/>
  <c r="M1902" i="7"/>
  <c r="I946" i="7"/>
  <c r="F2347" i="7"/>
  <c r="D870" i="7"/>
  <c r="J2337" i="7"/>
  <c r="I908" i="7"/>
  <c r="G1335" i="7"/>
  <c r="J3367" i="7"/>
  <c r="H948" i="7"/>
  <c r="L2467" i="7"/>
  <c r="M645" i="7"/>
  <c r="K3060" i="7"/>
  <c r="G2516" i="7"/>
  <c r="J2780" i="7"/>
  <c r="M1466" i="7"/>
  <c r="J3231" i="7"/>
  <c r="K1466" i="7"/>
  <c r="E991" i="7"/>
  <c r="L1347" i="7"/>
  <c r="H1605" i="7"/>
  <c r="K2840" i="7"/>
  <c r="F2729" i="7"/>
  <c r="J166" i="7"/>
  <c r="G2806" i="7"/>
  <c r="K1807" i="7"/>
  <c r="M2991" i="7"/>
  <c r="E1404" i="7"/>
  <c r="K2194" i="7"/>
  <c r="E396" i="7"/>
  <c r="M2786" i="7"/>
  <c r="E2402" i="7"/>
  <c r="M1594" i="7"/>
  <c r="L2063" i="7"/>
  <c r="G2547" i="7"/>
  <c r="J623" i="7"/>
  <c r="H1036" i="7"/>
  <c r="G512" i="7"/>
  <c r="I1286" i="7"/>
  <c r="H1990" i="7"/>
  <c r="F360" i="7"/>
  <c r="K174" i="7"/>
  <c r="I1977" i="7"/>
  <c r="F1432" i="7"/>
  <c r="C167" i="3"/>
  <c r="F878" i="7"/>
  <c r="H2554" i="7"/>
  <c r="J102" i="7"/>
  <c r="M2425" i="7"/>
  <c r="K3131" i="7"/>
  <c r="E1114" i="7"/>
  <c r="D3288" i="7"/>
  <c r="G1767" i="7"/>
  <c r="M344" i="7"/>
  <c r="G399" i="7"/>
  <c r="F2586" i="7"/>
  <c r="K1531" i="7"/>
  <c r="L267" i="7"/>
  <c r="M482" i="7"/>
  <c r="I2147" i="7"/>
  <c r="J1248" i="7"/>
  <c r="H2989" i="7"/>
  <c r="J757" i="7"/>
  <c r="E897" i="7"/>
  <c r="I2261" i="7"/>
  <c r="J3444" i="7"/>
  <c r="H1493" i="7"/>
  <c r="I2661" i="7"/>
  <c r="G1392" i="7"/>
  <c r="F468" i="7"/>
  <c r="E341" i="7"/>
  <c r="L1964" i="7"/>
  <c r="K1810" i="7"/>
  <c r="J275" i="7"/>
  <c r="F1851" i="7"/>
  <c r="M3745" i="7"/>
  <c r="M1771" i="7"/>
  <c r="H735" i="7"/>
  <c r="K905" i="7"/>
  <c r="G47" i="7"/>
  <c r="I3293" i="7"/>
  <c r="H2848" i="7"/>
  <c r="L671" i="7"/>
  <c r="E1304" i="7"/>
  <c r="I719" i="7"/>
  <c r="E2029" i="7"/>
  <c r="E1740" i="7"/>
  <c r="E1715" i="7"/>
  <c r="E3354" i="7"/>
  <c r="F1574" i="7"/>
  <c r="K880" i="7"/>
  <c r="K1788" i="7"/>
  <c r="K334" i="3"/>
  <c r="F870" i="7"/>
  <c r="I1220" i="7"/>
  <c r="K2347" i="7"/>
  <c r="I1027" i="7"/>
  <c r="H2080" i="7"/>
  <c r="K1165" i="7"/>
  <c r="I644" i="7"/>
  <c r="G2147" i="7"/>
  <c r="G964" i="7"/>
  <c r="L2522" i="7"/>
  <c r="J2231" i="7"/>
  <c r="H6" i="7"/>
  <c r="J594" i="7"/>
  <c r="F529" i="7"/>
  <c r="H354" i="7"/>
  <c r="L1290" i="7"/>
  <c r="F1776" i="7"/>
  <c r="G887" i="7"/>
  <c r="G1775" i="7"/>
  <c r="K2028" i="7"/>
  <c r="K2852" i="7"/>
  <c r="J1124" i="7"/>
  <c r="K1950" i="7"/>
  <c r="H2224" i="7"/>
  <c r="J2045" i="7"/>
  <c r="G608" i="7"/>
  <c r="E3254" i="7"/>
  <c r="M1352" i="7"/>
  <c r="G1454" i="7"/>
  <c r="E118" i="7"/>
  <c r="H3863" i="7"/>
  <c r="I2226" i="7"/>
  <c r="G2029" i="7"/>
  <c r="J2153" i="7"/>
  <c r="F1543" i="7"/>
  <c r="L1748" i="7"/>
  <c r="G360" i="7"/>
  <c r="G2624" i="7"/>
  <c r="K2773" i="7"/>
  <c r="H201" i="7"/>
  <c r="L499" i="7"/>
  <c r="I3386" i="7"/>
  <c r="M2065" i="7"/>
  <c r="G2398" i="7"/>
  <c r="M1684" i="7"/>
  <c r="D2704" i="7"/>
  <c r="G748" i="7"/>
  <c r="J853" i="7"/>
  <c r="J1845" i="7"/>
  <c r="K1072" i="7"/>
  <c r="G1051" i="7"/>
  <c r="H2051" i="7"/>
  <c r="E3526" i="7"/>
  <c r="M560" i="7"/>
  <c r="K1436" i="7"/>
  <c r="F1647" i="7"/>
  <c r="L926" i="7"/>
  <c r="J463" i="7"/>
  <c r="H326" i="7"/>
  <c r="M1549" i="7"/>
  <c r="K171" i="3"/>
  <c r="K1995" i="7"/>
  <c r="L2771" i="7"/>
  <c r="L1859" i="7"/>
  <c r="L2358" i="7"/>
  <c r="D3775" i="7"/>
  <c r="G487" i="7"/>
  <c r="E2204" i="7"/>
  <c r="F2163" i="7"/>
  <c r="M1813" i="7"/>
  <c r="H1313" i="7"/>
  <c r="K2731" i="7"/>
  <c r="J2002" i="7"/>
  <c r="E1246" i="7"/>
  <c r="L1464" i="7"/>
  <c r="M1777" i="7"/>
  <c r="E2385" i="7"/>
  <c r="F2375" i="7"/>
  <c r="G2637" i="7"/>
  <c r="M720" i="7"/>
  <c r="G1952" i="7"/>
  <c r="E559" i="7"/>
  <c r="G1595" i="7"/>
  <c r="J1747" i="7"/>
  <c r="K2822" i="7"/>
  <c r="M138" i="7"/>
  <c r="E2117" i="7"/>
  <c r="D2217" i="7"/>
  <c r="M1526" i="7"/>
  <c r="H400" i="7"/>
  <c r="F1566" i="7"/>
  <c r="E1145" i="7"/>
  <c r="G2249" i="7"/>
  <c r="H1820" i="7"/>
  <c r="J2140" i="7"/>
  <c r="F1376" i="7"/>
  <c r="J3455" i="7"/>
  <c r="M2457" i="7"/>
  <c r="F627" i="3"/>
  <c r="K1642" i="7"/>
  <c r="J2979" i="7"/>
  <c r="I2110" i="7"/>
  <c r="K90" i="7"/>
  <c r="J703" i="7"/>
  <c r="F2015" i="7"/>
  <c r="M1105" i="7"/>
  <c r="K1773" i="7"/>
  <c r="G1200" i="7"/>
  <c r="H2810" i="7"/>
  <c r="J1879" i="7"/>
  <c r="H65" i="3"/>
  <c r="G2994" i="7"/>
  <c r="F1228" i="7"/>
  <c r="F769" i="7"/>
  <c r="M2818" i="7"/>
  <c r="K1770" i="7"/>
  <c r="E1773" i="7"/>
  <c r="J3287" i="7"/>
  <c r="G2546" i="7"/>
  <c r="E994" i="7"/>
  <c r="I1703" i="7"/>
  <c r="G2355" i="7"/>
  <c r="K2337" i="7"/>
  <c r="I1363" i="7"/>
  <c r="M843" i="7"/>
  <c r="G1759" i="7"/>
  <c r="K1449" i="7"/>
  <c r="L3170" i="7"/>
  <c r="I2595" i="7"/>
  <c r="L897" i="7"/>
  <c r="E2563" i="7"/>
  <c r="I2059" i="7"/>
  <c r="J2517" i="7"/>
  <c r="D1056" i="7"/>
  <c r="J1916" i="7"/>
  <c r="E361" i="7"/>
  <c r="F1013" i="7"/>
  <c r="G383" i="7"/>
  <c r="K1007" i="7"/>
  <c r="E1457" i="7"/>
  <c r="H101" i="7"/>
  <c r="G1165" i="7"/>
  <c r="M1992" i="7"/>
  <c r="G1875" i="7"/>
  <c r="M71" i="7"/>
  <c r="E3177" i="7"/>
  <c r="E578" i="7"/>
  <c r="G2392" i="7"/>
  <c r="D81" i="7"/>
  <c r="G2314" i="7"/>
  <c r="I2908" i="7"/>
  <c r="E3101" i="7"/>
  <c r="I3270" i="7"/>
  <c r="G1558" i="7"/>
  <c r="D3833" i="7"/>
  <c r="L1819" i="7"/>
  <c r="K184" i="7"/>
  <c r="M2462" i="7"/>
  <c r="G1542" i="7"/>
  <c r="H2664" i="7"/>
  <c r="E1630" i="7"/>
  <c r="G856" i="7"/>
  <c r="F2995" i="7"/>
  <c r="G1569" i="7"/>
  <c r="K1110" i="7"/>
  <c r="K1635" i="7"/>
  <c r="E2381" i="7"/>
  <c r="I333" i="7"/>
  <c r="G2166" i="7"/>
  <c r="H356" i="7"/>
  <c r="M140" i="7"/>
  <c r="J2569" i="7"/>
  <c r="I513" i="3"/>
  <c r="J1132" i="7"/>
  <c r="G2349" i="7"/>
  <c r="M850" i="7"/>
  <c r="M629" i="7"/>
  <c r="K614" i="7"/>
  <c r="G3014" i="7"/>
  <c r="L992" i="7"/>
  <c r="K851" i="7"/>
  <c r="H1692" i="7"/>
  <c r="H2218" i="7"/>
  <c r="K1805" i="7"/>
  <c r="H2146" i="7"/>
  <c r="H1071" i="7"/>
  <c r="L14" i="7"/>
  <c r="J3062" i="7"/>
  <c r="I1999" i="7"/>
  <c r="L2319" i="7"/>
  <c r="G2780" i="7"/>
  <c r="K3087" i="7"/>
  <c r="M315" i="7"/>
  <c r="L1868" i="7"/>
  <c r="J1913" i="7"/>
  <c r="H3941" i="7"/>
  <c r="I2332" i="7"/>
  <c r="G2339" i="7"/>
  <c r="I2269" i="7"/>
  <c r="E1276" i="7"/>
  <c r="L1759" i="7"/>
  <c r="F2775" i="7"/>
  <c r="F1737" i="7"/>
  <c r="G1632" i="7"/>
  <c r="G1323" i="7"/>
  <c r="J1009" i="7"/>
  <c r="H1755" i="7"/>
  <c r="K1924" i="7"/>
  <c r="K2867" i="7"/>
  <c r="L1323" i="7"/>
  <c r="K2624" i="7"/>
  <c r="I1051" i="7"/>
  <c r="I2038" i="7"/>
  <c r="L857" i="7"/>
  <c r="D4768" i="7"/>
  <c r="D1475" i="7"/>
  <c r="D4149" i="7"/>
  <c r="L1106" i="7"/>
  <c r="M820" i="7"/>
  <c r="C50" i="3"/>
  <c r="A55" i="5" s="1"/>
  <c r="F2835" i="7"/>
  <c r="G1874" i="7"/>
  <c r="M390" i="7"/>
  <c r="H1671" i="7"/>
  <c r="I795" i="7"/>
  <c r="K1932" i="7"/>
  <c r="E1576" i="7"/>
  <c r="J3181" i="7"/>
  <c r="G1844" i="7"/>
  <c r="I217" i="3"/>
  <c r="K2027" i="7"/>
  <c r="G1550" i="7"/>
  <c r="K794" i="7"/>
  <c r="K233" i="7"/>
  <c r="F917" i="7"/>
  <c r="D3262" i="7"/>
  <c r="H655" i="7"/>
  <c r="M1691" i="7"/>
  <c r="G1821" i="7"/>
  <c r="M240" i="7"/>
  <c r="G983" i="7"/>
  <c r="L1303" i="7"/>
  <c r="J3750" i="7"/>
  <c r="H1915" i="7"/>
  <c r="I275" i="3"/>
  <c r="M818" i="7"/>
  <c r="M120" i="7"/>
  <c r="M2289" i="7"/>
  <c r="L3394" i="7"/>
  <c r="G1489" i="7"/>
  <c r="F1966" i="7"/>
  <c r="K1069" i="7"/>
  <c r="H1919" i="7"/>
  <c r="M950" i="7"/>
  <c r="L1771" i="7"/>
  <c r="F1575" i="7"/>
  <c r="H2368" i="7"/>
  <c r="E375" i="7"/>
  <c r="I2600" i="7"/>
  <c r="L1710" i="7"/>
  <c r="G2259" i="7"/>
  <c r="I2492" i="7"/>
  <c r="M2624" i="7"/>
  <c r="M884" i="7"/>
  <c r="E1412" i="7"/>
  <c r="L2415" i="7"/>
  <c r="L984" i="7"/>
  <c r="M949" i="7"/>
  <c r="M2113" i="7"/>
  <c r="J403" i="7"/>
  <c r="E3014" i="7"/>
  <c r="F3373" i="7"/>
  <c r="L2057" i="7"/>
  <c r="I109" i="7"/>
  <c r="M1153" i="7"/>
  <c r="E888" i="7"/>
  <c r="F2765" i="7"/>
  <c r="J1699" i="7"/>
  <c r="E2032" i="7"/>
  <c r="I3017" i="7"/>
  <c r="C419" i="3"/>
  <c r="G1926" i="7"/>
  <c r="I816" i="7"/>
  <c r="K1275" i="7"/>
  <c r="F1249" i="7"/>
  <c r="L791" i="7"/>
  <c r="F1840" i="7"/>
  <c r="G1144" i="7"/>
  <c r="L974" i="7"/>
  <c r="J235" i="7"/>
  <c r="D197" i="3"/>
  <c r="L1314" i="7"/>
  <c r="K3185" i="7"/>
  <c r="K1280" i="7"/>
  <c r="M431" i="7"/>
  <c r="K3178" i="7"/>
  <c r="G4353" i="7"/>
  <c r="M1496" i="7"/>
  <c r="I155" i="7"/>
  <c r="H1335" i="7"/>
  <c r="L1264" i="7"/>
  <c r="F2816" i="7"/>
  <c r="J1454" i="7"/>
  <c r="G1862" i="7"/>
  <c r="G1927" i="7"/>
  <c r="H380" i="7"/>
  <c r="I2166" i="7"/>
  <c r="G1576" i="7"/>
  <c r="M2531" i="7"/>
  <c r="F450" i="7"/>
  <c r="K2437" i="7"/>
  <c r="G2720" i="7"/>
  <c r="K1861" i="7"/>
  <c r="M2505" i="7"/>
  <c r="F3103" i="7"/>
  <c r="J1205" i="7"/>
  <c r="K2198" i="7"/>
  <c r="J2333" i="7"/>
  <c r="L693" i="7"/>
  <c r="D2807" i="7"/>
  <c r="M2228" i="7"/>
  <c r="E56" i="3"/>
  <c r="J1937" i="7"/>
  <c r="K573" i="7"/>
  <c r="I1590" i="7"/>
  <c r="G326" i="3"/>
  <c r="K1211" i="7"/>
  <c r="M689" i="7"/>
  <c r="K2325" i="7"/>
  <c r="M678" i="7"/>
  <c r="K2752" i="7"/>
  <c r="G2945" i="7"/>
  <c r="L1118" i="7"/>
  <c r="I705" i="7"/>
  <c r="H864" i="7"/>
  <c r="I1928" i="7"/>
  <c r="K138" i="7"/>
  <c r="M2582" i="7"/>
  <c r="J1632" i="7"/>
  <c r="G1505" i="7"/>
  <c r="E1487" i="7"/>
  <c r="L2362" i="7"/>
  <c r="H394" i="7"/>
  <c r="J496" i="3"/>
  <c r="F1027" i="7"/>
  <c r="H2245" i="7"/>
  <c r="I756" i="7"/>
  <c r="K2420" i="7"/>
  <c r="L2184" i="7"/>
  <c r="E26" i="7"/>
  <c r="H1925" i="7"/>
  <c r="K1046" i="7"/>
  <c r="L1871" i="7"/>
  <c r="J664" i="7"/>
  <c r="K1014" i="7"/>
  <c r="F2804" i="7"/>
  <c r="E2673" i="7"/>
  <c r="I1279" i="7"/>
  <c r="K293" i="7"/>
  <c r="I2851" i="7"/>
  <c r="K1646" i="7"/>
  <c r="H1283" i="7"/>
  <c r="M2853" i="7"/>
  <c r="J1289" i="7"/>
  <c r="E2326" i="7"/>
  <c r="H2002" i="7"/>
  <c r="J2860" i="7"/>
  <c r="K557" i="7"/>
  <c r="J1350" i="7"/>
  <c r="M1575" i="7"/>
  <c r="D2751" i="7"/>
  <c r="J3815" i="7"/>
  <c r="K1838" i="7"/>
  <c r="H608" i="7"/>
  <c r="H351" i="7"/>
  <c r="L1663" i="7"/>
  <c r="I2419" i="7"/>
  <c r="J1593" i="7"/>
  <c r="K1076" i="7"/>
  <c r="I2124" i="7"/>
  <c r="L2278" i="7"/>
  <c r="K777" i="7"/>
  <c r="H792" i="7"/>
  <c r="G1495" i="7"/>
  <c r="K600" i="7"/>
  <c r="F549" i="7"/>
  <c r="F3247" i="7"/>
  <c r="K276" i="7"/>
  <c r="H1706" i="7"/>
  <c r="K2078" i="7"/>
  <c r="F1558" i="7"/>
  <c r="D4873" i="7"/>
  <c r="K1458" i="7"/>
  <c r="M1134" i="7"/>
  <c r="J1673" i="7"/>
  <c r="G2229" i="7"/>
  <c r="J3010" i="7"/>
  <c r="D479" i="7"/>
  <c r="G1645" i="7"/>
  <c r="F732" i="7"/>
  <c r="D3368" i="7"/>
  <c r="F1265" i="7"/>
  <c r="G1806" i="7"/>
  <c r="E366" i="7"/>
  <c r="D1431" i="7"/>
  <c r="D3874" i="7"/>
  <c r="I1424" i="7"/>
  <c r="H828" i="7"/>
  <c r="H1248" i="7"/>
  <c r="G2490" i="7"/>
  <c r="G1786" i="7"/>
  <c r="G1935" i="7"/>
  <c r="G2651" i="7"/>
  <c r="J1187" i="7"/>
  <c r="E1559" i="7"/>
  <c r="H5" i="7"/>
  <c r="L1832" i="7"/>
  <c r="H1721" i="7"/>
  <c r="F401" i="7"/>
  <c r="M300" i="7"/>
  <c r="G1832" i="7"/>
  <c r="H462" i="7"/>
  <c r="E2110" i="7"/>
  <c r="F1934" i="7"/>
  <c r="F2939" i="7"/>
  <c r="G1571" i="7"/>
  <c r="I1445" i="7"/>
  <c r="M2124" i="7"/>
  <c r="E2436" i="7"/>
  <c r="H2136" i="7"/>
  <c r="M386" i="7"/>
  <c r="K825" i="7"/>
  <c r="K1146" i="7"/>
  <c r="L2387" i="7"/>
  <c r="H2296" i="7"/>
  <c r="E1730" i="7"/>
  <c r="I2656" i="7"/>
  <c r="M3168" i="7"/>
  <c r="J529" i="7"/>
  <c r="H2164" i="7"/>
  <c r="M1268" i="7"/>
  <c r="I573" i="7"/>
  <c r="H1406" i="7"/>
  <c r="K2090" i="7"/>
  <c r="H813" i="7"/>
  <c r="K2489" i="7"/>
  <c r="G315" i="3"/>
  <c r="M1397" i="7"/>
  <c r="G2934" i="7"/>
  <c r="D51" i="7"/>
  <c r="H1390" i="7"/>
  <c r="L2136" i="7"/>
  <c r="G1989" i="7"/>
  <c r="F1883" i="7"/>
  <c r="F443" i="3"/>
  <c r="K2426" i="7"/>
  <c r="M2882" i="7"/>
  <c r="H1809" i="7"/>
  <c r="D2497" i="7"/>
  <c r="D140" i="7"/>
  <c r="J839" i="7"/>
  <c r="I1487" i="7"/>
  <c r="I2621" i="7"/>
  <c r="I2050" i="7"/>
  <c r="M833" i="7"/>
  <c r="F719" i="7"/>
  <c r="I1882" i="7"/>
  <c r="J1973" i="7"/>
  <c r="D3071" i="7"/>
  <c r="K2362" i="7"/>
  <c r="G177" i="3"/>
  <c r="L1083" i="7"/>
  <c r="E2199" i="7"/>
  <c r="K2934" i="7"/>
  <c r="K2899" i="7"/>
  <c r="H2702" i="7"/>
  <c r="J1231" i="7"/>
  <c r="H2006" i="7"/>
  <c r="K2274" i="7"/>
  <c r="I2063" i="7"/>
  <c r="I2055" i="7"/>
  <c r="K1154" i="7"/>
  <c r="K3410" i="7"/>
  <c r="K2332" i="7"/>
  <c r="J2042" i="7"/>
  <c r="H2592" i="7"/>
  <c r="E1506" i="7"/>
  <c r="M1464" i="7"/>
  <c r="I1774" i="7"/>
  <c r="K2367" i="7"/>
  <c r="E1387" i="7"/>
  <c r="H2585" i="7"/>
  <c r="J849" i="7"/>
  <c r="E3125" i="7"/>
  <c r="E656" i="7"/>
  <c r="M1530" i="7"/>
  <c r="I1860" i="7"/>
  <c r="F1999" i="7"/>
  <c r="K919" i="7"/>
  <c r="K1874" i="7"/>
  <c r="F1385" i="7"/>
  <c r="I2316" i="7"/>
  <c r="L2361" i="7"/>
  <c r="G1930" i="7"/>
  <c r="E2910" i="7"/>
  <c r="K932" i="7"/>
  <c r="H1722" i="7"/>
  <c r="M2623" i="7"/>
  <c r="H923" i="7"/>
  <c r="M2470" i="7"/>
  <c r="L1104" i="7"/>
  <c r="M1346" i="7"/>
  <c r="J387" i="3"/>
  <c r="L52" i="7"/>
  <c r="J2122" i="7"/>
  <c r="D3576" i="7"/>
  <c r="G2592" i="7"/>
  <c r="M1909" i="7"/>
  <c r="K1455" i="7"/>
  <c r="G674" i="7"/>
  <c r="J1264" i="7"/>
  <c r="F1395" i="7"/>
  <c r="H1270" i="7"/>
  <c r="M2688" i="7"/>
  <c r="K848" i="7"/>
  <c r="M2091" i="7"/>
  <c r="L3625" i="7"/>
  <c r="E4140" i="7"/>
  <c r="F306" i="7"/>
  <c r="D4015" i="7"/>
  <c r="J2506" i="7"/>
  <c r="E1913" i="7"/>
  <c r="J3585" i="7"/>
  <c r="F3494" i="7"/>
  <c r="H1780" i="7"/>
  <c r="E744" i="7"/>
  <c r="J1131" i="7"/>
  <c r="J1267" i="7"/>
  <c r="F2159" i="7"/>
  <c r="E3903" i="7"/>
  <c r="K2316" i="7"/>
  <c r="M733" i="7"/>
  <c r="G713" i="7"/>
  <c r="G2451" i="7"/>
  <c r="G3205" i="7"/>
  <c r="E103" i="7"/>
  <c r="M1780" i="7"/>
  <c r="F1820" i="7"/>
  <c r="H43" i="3"/>
  <c r="J1450" i="7"/>
  <c r="H872" i="7"/>
  <c r="J110" i="7"/>
  <c r="E52" i="7"/>
  <c r="L1422" i="7"/>
  <c r="J2677" i="7"/>
  <c r="H746" i="7"/>
  <c r="K942" i="7"/>
  <c r="H1963" i="7"/>
  <c r="G1719" i="7"/>
  <c r="I1024" i="7"/>
  <c r="D547" i="3"/>
  <c r="J1011" i="7"/>
  <c r="I1176" i="7"/>
  <c r="J1700" i="7"/>
  <c r="E1836" i="7"/>
  <c r="L1999" i="7"/>
  <c r="H1957" i="7"/>
  <c r="M2132" i="7"/>
  <c r="H1537" i="7"/>
  <c r="K1796" i="7"/>
  <c r="G3497" i="7"/>
  <c r="G545" i="7"/>
  <c r="I3294" i="7"/>
  <c r="G2733" i="7"/>
  <c r="K2559" i="7"/>
  <c r="H2247" i="7"/>
  <c r="E1736" i="7"/>
  <c r="H858" i="7"/>
  <c r="E2236" i="7"/>
  <c r="M687" i="7"/>
  <c r="I2685" i="7"/>
  <c r="F2031" i="7"/>
  <c r="G2199" i="7"/>
  <c r="F1372" i="7"/>
  <c r="H1275" i="7"/>
  <c r="F1868" i="7"/>
  <c r="I2917" i="7"/>
  <c r="J842" i="7"/>
  <c r="G1514" i="7"/>
  <c r="H1923" i="7"/>
  <c r="I921" i="7"/>
  <c r="I280" i="7"/>
  <c r="E1779" i="7"/>
  <c r="I692" i="7"/>
  <c r="G2288" i="7"/>
  <c r="G2928" i="7"/>
  <c r="M2814" i="7"/>
  <c r="H1131" i="7"/>
  <c r="F2141" i="7"/>
  <c r="J2035" i="7"/>
  <c r="L2617" i="7"/>
  <c r="J2170" i="7"/>
  <c r="L2000" i="7"/>
  <c r="K2775" i="7"/>
  <c r="G4050" i="7"/>
  <c r="G3268" i="7"/>
  <c r="M2764" i="7"/>
  <c r="G1492" i="7"/>
  <c r="L408" i="7"/>
  <c r="J468" i="7"/>
  <c r="E2642" i="7"/>
  <c r="L1304" i="7"/>
  <c r="F2519" i="7"/>
  <c r="M913" i="7"/>
  <c r="M1647" i="7"/>
  <c r="G1628" i="7"/>
  <c r="J2049" i="7"/>
  <c r="F1891" i="7"/>
  <c r="D1635" i="7"/>
  <c r="C512" i="3"/>
  <c r="D4877" i="7"/>
  <c r="J472" i="7"/>
  <c r="I3268" i="7"/>
  <c r="M3253" i="7"/>
  <c r="F2004" i="7"/>
  <c r="H1129" i="7"/>
  <c r="E1729" i="7"/>
  <c r="E1028" i="7"/>
  <c r="E1442" i="7"/>
  <c r="M2102" i="7"/>
  <c r="D2687" i="7"/>
  <c r="E679" i="7"/>
  <c r="D116" i="3"/>
  <c r="E1382" i="7"/>
  <c r="L2779" i="7"/>
  <c r="H2983" i="7"/>
  <c r="E421" i="7"/>
  <c r="L32" i="3"/>
  <c r="G1663" i="7"/>
  <c r="D3929" i="7"/>
  <c r="G571" i="3"/>
  <c r="E1339" i="7"/>
  <c r="I1826" i="7"/>
  <c r="L444" i="7"/>
  <c r="I2329" i="7"/>
  <c r="E413" i="3"/>
  <c r="E895" i="7"/>
  <c r="K2561" i="7"/>
  <c r="H882" i="7"/>
  <c r="M1532" i="7"/>
  <c r="J594" i="3"/>
  <c r="F2091" i="7"/>
  <c r="J1014" i="7"/>
  <c r="G2544" i="7"/>
  <c r="L1384" i="7"/>
  <c r="F2577" i="7"/>
  <c r="J3156" i="7"/>
  <c r="I1716" i="7"/>
  <c r="G1934" i="7"/>
  <c r="J613" i="7"/>
  <c r="J396" i="7"/>
  <c r="G806" i="7"/>
  <c r="E3175" i="7"/>
  <c r="E1902" i="7"/>
  <c r="E3668" i="7"/>
  <c r="F1132" i="7"/>
  <c r="H3182" i="7"/>
  <c r="E489" i="7"/>
  <c r="F1098" i="7"/>
  <c r="F2938" i="7"/>
  <c r="J3021" i="7"/>
  <c r="H164" i="7"/>
  <c r="J1067" i="7"/>
  <c r="L1281" i="7"/>
  <c r="E760" i="7"/>
  <c r="K903" i="7"/>
  <c r="G2862" i="7"/>
  <c r="M2108" i="7"/>
  <c r="D1862" i="7"/>
  <c r="M1607" i="7"/>
  <c r="K275" i="7"/>
  <c r="J1976" i="7"/>
  <c r="J1616" i="7"/>
  <c r="J1087" i="7"/>
  <c r="E1637" i="7"/>
  <c r="I2972" i="7"/>
  <c r="H2568" i="7"/>
  <c r="G125" i="7"/>
  <c r="G875" i="7"/>
  <c r="G2696" i="7"/>
  <c r="J414" i="7"/>
  <c r="L1891" i="7"/>
  <c r="G1818" i="7"/>
  <c r="L1833" i="7"/>
  <c r="J1213" i="7"/>
  <c r="H2260" i="7"/>
  <c r="H73" i="7"/>
  <c r="E34" i="7"/>
  <c r="F75" i="3"/>
  <c r="F683" i="7"/>
  <c r="J1201" i="7"/>
  <c r="J1050" i="7"/>
  <c r="H260" i="7"/>
  <c r="L1905" i="7"/>
  <c r="K217" i="7"/>
  <c r="G921" i="7"/>
  <c r="F1551" i="7"/>
  <c r="L2086" i="7"/>
  <c r="H2349" i="7"/>
  <c r="L3528" i="7"/>
  <c r="L1359" i="7"/>
  <c r="J1604" i="7"/>
  <c r="L3291" i="7"/>
  <c r="F2166" i="7"/>
  <c r="F3621" i="7"/>
  <c r="F1095" i="7"/>
  <c r="G2987" i="7"/>
  <c r="I918" i="7"/>
  <c r="G1948" i="7"/>
  <c r="G775" i="7"/>
  <c r="I2058" i="7"/>
  <c r="E2427" i="7"/>
  <c r="M835" i="7"/>
  <c r="E2338" i="7"/>
  <c r="M1292" i="7"/>
  <c r="F1414" i="7"/>
  <c r="K2016" i="7"/>
  <c r="F1173" i="7"/>
  <c r="L1735" i="7"/>
  <c r="M1111" i="7"/>
  <c r="G1773" i="7"/>
  <c r="G2441" i="7"/>
  <c r="M1665" i="7"/>
  <c r="I1704" i="7"/>
  <c r="K1013" i="7"/>
  <c r="M1809" i="7"/>
  <c r="L279" i="7"/>
  <c r="L1913" i="7"/>
  <c r="G1246" i="7"/>
  <c r="G786" i="7"/>
  <c r="G1720" i="7"/>
  <c r="G1093" i="7"/>
  <c r="E136" i="7"/>
  <c r="C269" i="3"/>
  <c r="E853" i="7"/>
  <c r="K543" i="7"/>
  <c r="D3157" i="7"/>
  <c r="J479" i="3"/>
  <c r="G2179" i="7"/>
  <c r="C195" i="3"/>
  <c r="F620" i="3"/>
  <c r="I501" i="7"/>
  <c r="L1725" i="7"/>
  <c r="E1723" i="7"/>
  <c r="E1156" i="7"/>
  <c r="F1787" i="7"/>
  <c r="H1199" i="7"/>
  <c r="J2023" i="7"/>
  <c r="F2714" i="7"/>
  <c r="I1776" i="7"/>
  <c r="M784" i="7"/>
  <c r="D111" i="7"/>
  <c r="F2200" i="7"/>
  <c r="I2182" i="7"/>
  <c r="J3502" i="7"/>
  <c r="D2887" i="7"/>
  <c r="J1473" i="7"/>
  <c r="M1792" i="7"/>
  <c r="I2784" i="7"/>
  <c r="I878" i="7"/>
  <c r="G2200" i="7"/>
  <c r="F2225" i="7"/>
  <c r="H469" i="7"/>
  <c r="L2421" i="7"/>
  <c r="J3355" i="7"/>
  <c r="M1225" i="7"/>
  <c r="I745" i="7"/>
  <c r="K951" i="7"/>
  <c r="I1460" i="7"/>
  <c r="G2776" i="7"/>
  <c r="K1081" i="7"/>
  <c r="E2091" i="7"/>
  <c r="G11" i="7"/>
  <c r="J728" i="7"/>
  <c r="G1324" i="7"/>
  <c r="L3358" i="7"/>
  <c r="L2191" i="7"/>
  <c r="M2863" i="7"/>
  <c r="E2484" i="7"/>
  <c r="K1624" i="7"/>
  <c r="L1956" i="7"/>
  <c r="E2311" i="7"/>
  <c r="L2028" i="7"/>
  <c r="E2161" i="7"/>
  <c r="G1965" i="7"/>
  <c r="K1094" i="7"/>
  <c r="J2012" i="7"/>
  <c r="D552" i="7"/>
  <c r="I264" i="7"/>
  <c r="I1009" i="7"/>
  <c r="I962" i="7"/>
  <c r="H1868" i="7"/>
  <c r="E405" i="7"/>
  <c r="H1969" i="7"/>
  <c r="E1492" i="7"/>
  <c r="L1682" i="7"/>
  <c r="L2406" i="7"/>
  <c r="J1494" i="7"/>
  <c r="K1188" i="7"/>
  <c r="I299" i="7"/>
  <c r="M3093" i="7"/>
  <c r="D2930" i="7"/>
  <c r="M848" i="7"/>
  <c r="D112" i="3"/>
  <c r="J1798" i="7"/>
  <c r="J590" i="7"/>
  <c r="J2367" i="7"/>
  <c r="G1996" i="7"/>
  <c r="J92" i="3"/>
  <c r="L475" i="7"/>
  <c r="I980" i="7"/>
  <c r="J2008" i="7"/>
  <c r="K2698" i="7"/>
  <c r="D4580" i="7"/>
  <c r="D2330" i="7"/>
  <c r="J1829" i="7"/>
  <c r="G1175" i="7"/>
  <c r="F1065" i="7"/>
  <c r="J557" i="7"/>
  <c r="J1491" i="7"/>
  <c r="J137" i="3"/>
  <c r="H2189" i="7"/>
  <c r="E2304" i="7"/>
  <c r="M1264" i="7"/>
  <c r="I1563" i="7"/>
  <c r="I735" i="7"/>
  <c r="J1743" i="7"/>
  <c r="J2111" i="7"/>
  <c r="M2807" i="7"/>
  <c r="L1940" i="7"/>
  <c r="K74" i="7"/>
  <c r="L2344" i="7"/>
  <c r="I1808" i="7"/>
  <c r="I1815" i="7"/>
  <c r="M343" i="7"/>
  <c r="F537" i="7"/>
  <c r="F1906" i="7"/>
  <c r="G1685" i="7"/>
  <c r="G2474" i="7"/>
  <c r="H461" i="7"/>
  <c r="L2031" i="7"/>
  <c r="E2407" i="7"/>
  <c r="L1558" i="7"/>
  <c r="G1434" i="7"/>
  <c r="D3674" i="7"/>
  <c r="G685" i="7"/>
  <c r="M2468" i="7"/>
  <c r="J755" i="7"/>
  <c r="G853" i="7"/>
  <c r="I2809" i="7"/>
  <c r="L1739" i="7"/>
  <c r="E1413" i="7"/>
  <c r="G48" i="7"/>
  <c r="F1949" i="7"/>
  <c r="K1834" i="7"/>
  <c r="F2084" i="7"/>
  <c r="K429" i="7"/>
  <c r="C40" i="3"/>
  <c r="A45" i="5" s="1"/>
  <c r="L3698" i="7"/>
  <c r="J1764" i="7"/>
  <c r="F2049" i="7"/>
  <c r="K1330" i="7"/>
  <c r="J1748" i="7"/>
  <c r="E1585" i="7"/>
  <c r="D1575" i="7"/>
  <c r="H332" i="7"/>
  <c r="M1529" i="7"/>
  <c r="H2119" i="7"/>
  <c r="J747" i="7"/>
  <c r="I1726" i="7"/>
  <c r="E1934" i="7"/>
  <c r="L1529" i="7"/>
  <c r="E2142" i="7"/>
  <c r="F572" i="7"/>
  <c r="J1425" i="7"/>
  <c r="I1219" i="7"/>
  <c r="I5" i="7"/>
  <c r="M757" i="7"/>
  <c r="E1709" i="7"/>
  <c r="F759" i="7"/>
  <c r="H333" i="3"/>
  <c r="I2191" i="7"/>
  <c r="K3403" i="7"/>
  <c r="G2966" i="7"/>
  <c r="F2009" i="7"/>
  <c r="L708" i="7"/>
  <c r="L2577" i="7"/>
  <c r="M2965" i="7"/>
  <c r="G3887" i="7"/>
  <c r="F2556" i="7"/>
  <c r="L2133" i="7"/>
  <c r="L818" i="7"/>
  <c r="L2593" i="7"/>
  <c r="G120" i="7"/>
  <c r="G1928" i="7"/>
  <c r="I3512" i="7"/>
  <c r="G2540" i="7"/>
  <c r="F2306" i="7"/>
  <c r="K1538" i="7"/>
  <c r="L615" i="7"/>
  <c r="G1672" i="7"/>
  <c r="H826" i="7"/>
  <c r="L4484" i="7"/>
  <c r="J1410" i="7"/>
  <c r="H1434" i="7"/>
  <c r="G2194" i="7"/>
  <c r="E2108" i="7"/>
  <c r="M1278" i="7"/>
  <c r="L1628" i="7"/>
  <c r="D2043" i="7"/>
  <c r="G1190" i="7"/>
  <c r="H1193" i="7"/>
  <c r="E1002" i="7"/>
  <c r="M2352" i="7"/>
  <c r="K516" i="3"/>
  <c r="I384" i="3"/>
  <c r="J2214" i="7"/>
  <c r="M2359" i="7"/>
  <c r="J1419" i="7"/>
  <c r="F2466" i="7"/>
  <c r="I1931" i="7"/>
  <c r="E2996" i="7"/>
  <c r="F2428" i="7"/>
  <c r="H846" i="7"/>
  <c r="G1296" i="7"/>
  <c r="F1847" i="7"/>
  <c r="E1838" i="7"/>
  <c r="J2278" i="7"/>
  <c r="J720" i="7"/>
  <c r="F1167" i="7"/>
  <c r="M1924" i="7"/>
  <c r="L3339" i="7"/>
  <c r="F2099" i="7"/>
  <c r="M2199" i="7"/>
  <c r="H1156" i="7"/>
  <c r="G763" i="7"/>
  <c r="I1972" i="7"/>
  <c r="I2585" i="7"/>
  <c r="H3494" i="7"/>
  <c r="M1404" i="7"/>
  <c r="J582" i="7"/>
  <c r="H1196" i="7"/>
  <c r="H2488" i="7"/>
  <c r="E619" i="3"/>
  <c r="H1552" i="7"/>
  <c r="G294" i="7"/>
  <c r="G1391" i="7"/>
  <c r="G1865" i="7"/>
  <c r="I241" i="3"/>
  <c r="J1111" i="7"/>
  <c r="M2939" i="7"/>
  <c r="K1439" i="7"/>
  <c r="G1075" i="7"/>
  <c r="L1994" i="7"/>
  <c r="J913" i="7"/>
  <c r="D4922" i="7"/>
  <c r="I1827" i="7"/>
  <c r="L756" i="7"/>
  <c r="I2505" i="7"/>
  <c r="J2110" i="7"/>
  <c r="E1460" i="7"/>
  <c r="J615" i="7"/>
  <c r="J2091" i="7"/>
  <c r="E287" i="7"/>
  <c r="M422" i="7"/>
  <c r="M1897" i="7"/>
  <c r="H304" i="7"/>
  <c r="E309" i="7"/>
  <c r="H1825" i="7"/>
  <c r="J24" i="7"/>
  <c r="K171" i="7"/>
  <c r="F414" i="7"/>
  <c r="G1512" i="7"/>
  <c r="L1915" i="7"/>
  <c r="J1830" i="7"/>
  <c r="G321" i="7"/>
  <c r="I2410" i="7"/>
  <c r="J1814" i="7"/>
  <c r="L2985" i="7"/>
  <c r="G805" i="7"/>
  <c r="H1685" i="7"/>
  <c r="F1684" i="7"/>
  <c r="I1345" i="7"/>
  <c r="L2255" i="7"/>
  <c r="G1481" i="7"/>
  <c r="K1492" i="7"/>
  <c r="E2144" i="7"/>
  <c r="J3065" i="7"/>
  <c r="J1236" i="7"/>
  <c r="M3472" i="7"/>
  <c r="L2468" i="7"/>
  <c r="E1800" i="7"/>
  <c r="L1718" i="7"/>
  <c r="K3616" i="7"/>
  <c r="J2223" i="7"/>
  <c r="J1395" i="7"/>
  <c r="G966" i="7"/>
  <c r="L2729" i="7"/>
  <c r="H2201" i="7"/>
  <c r="F1102" i="7"/>
  <c r="K495" i="3"/>
  <c r="M1598" i="7"/>
  <c r="H1459" i="7"/>
  <c r="E1649" i="7"/>
  <c r="F1650" i="7"/>
  <c r="L1741" i="7"/>
  <c r="E797" i="7"/>
  <c r="L1358" i="7"/>
  <c r="M1867" i="7"/>
  <c r="H555" i="7"/>
  <c r="I1800" i="7"/>
  <c r="K1644" i="7"/>
  <c r="I1710" i="7"/>
  <c r="L1785" i="7"/>
  <c r="K2637" i="7"/>
  <c r="M2210" i="7"/>
  <c r="J2222" i="7"/>
  <c r="J1148" i="7"/>
  <c r="F1427" i="7"/>
  <c r="L1424" i="7"/>
  <c r="M496" i="7"/>
  <c r="F556" i="3"/>
  <c r="K2374" i="7"/>
  <c r="L2299" i="7"/>
  <c r="I1431" i="7"/>
  <c r="M2178" i="7"/>
  <c r="L2273" i="7"/>
  <c r="H1732" i="7"/>
  <c r="E432" i="7"/>
  <c r="L1897" i="7"/>
  <c r="L351" i="7"/>
  <c r="I2418" i="7"/>
  <c r="M717" i="7"/>
  <c r="K2444" i="7"/>
  <c r="H1450" i="7"/>
  <c r="K627" i="7"/>
  <c r="I554" i="7"/>
  <c r="E1303" i="7"/>
  <c r="J2551" i="7"/>
  <c r="G2252" i="7"/>
  <c r="D2868" i="7"/>
  <c r="E657" i="7"/>
  <c r="H2865" i="7"/>
  <c r="G2188" i="7"/>
  <c r="J663" i="7"/>
  <c r="G2913" i="7"/>
  <c r="H2024" i="7"/>
  <c r="F2505" i="7"/>
  <c r="F805" i="7"/>
  <c r="E2541" i="7"/>
  <c r="J2734" i="7"/>
  <c r="M2619" i="7"/>
  <c r="I406" i="3"/>
  <c r="K2392" i="7"/>
  <c r="M1973" i="7"/>
  <c r="G1831" i="7"/>
  <c r="E1498" i="7"/>
  <c r="G2143" i="7"/>
  <c r="J1877" i="7"/>
  <c r="D3355" i="7"/>
  <c r="F682" i="7"/>
  <c r="H763" i="7"/>
  <c r="H1545" i="7"/>
  <c r="H3626" i="7"/>
  <c r="H2162" i="7"/>
  <c r="E2477" i="7"/>
  <c r="M2508" i="7"/>
  <c r="L2758" i="7"/>
  <c r="H1853" i="7"/>
  <c r="I2413" i="7"/>
  <c r="L1884" i="7"/>
  <c r="G2469" i="7"/>
  <c r="J990" i="7"/>
  <c r="K1823" i="7"/>
  <c r="M1568" i="7"/>
  <c r="J911" i="7"/>
  <c r="M1422" i="7"/>
  <c r="H2709" i="7"/>
  <c r="M1750" i="7"/>
  <c r="G1740" i="7"/>
  <c r="C108" i="3"/>
  <c r="I1708" i="7"/>
  <c r="M3169" i="7"/>
  <c r="L1778" i="7"/>
  <c r="H2356" i="7"/>
  <c r="G398" i="3"/>
  <c r="E2442" i="7"/>
  <c r="F442" i="3"/>
  <c r="F1869" i="7"/>
  <c r="G2227" i="7"/>
  <c r="I1794" i="7"/>
  <c r="L1685" i="7"/>
  <c r="L283" i="3"/>
  <c r="H2410" i="7"/>
  <c r="H905" i="7"/>
  <c r="L2108" i="7"/>
  <c r="L1074" i="7"/>
  <c r="J1598" i="7"/>
  <c r="M1523" i="7"/>
  <c r="K1149" i="7"/>
  <c r="K2924" i="7"/>
  <c r="G1562" i="7"/>
  <c r="H2102" i="7"/>
  <c r="F1895" i="7"/>
  <c r="F2990" i="7"/>
  <c r="F2383" i="7"/>
  <c r="H2487" i="7"/>
  <c r="M436" i="7"/>
  <c r="I2314" i="7"/>
  <c r="J1625" i="7"/>
  <c r="G495" i="7"/>
  <c r="G2926" i="7"/>
  <c r="E3017" i="7"/>
  <c r="K1904" i="7"/>
  <c r="E646" i="7"/>
  <c r="H976" i="7"/>
  <c r="L2436" i="7"/>
  <c r="K3584" i="7"/>
  <c r="I2353" i="7"/>
  <c r="H1818" i="7"/>
  <c r="F1939" i="7"/>
  <c r="E1613" i="7"/>
  <c r="J927" i="7"/>
  <c r="I1075" i="7"/>
  <c r="E1375" i="7"/>
  <c r="K1337" i="7"/>
  <c r="K1073" i="7"/>
  <c r="F238" i="3"/>
  <c r="D3948" i="7"/>
  <c r="I950" i="7"/>
  <c r="J2922" i="7"/>
  <c r="H1159" i="7"/>
  <c r="I1035" i="7"/>
  <c r="D4123" i="7"/>
  <c r="L1053" i="7"/>
  <c r="D3621" i="7"/>
  <c r="I2196" i="7"/>
  <c r="I1717" i="7"/>
  <c r="D315" i="3"/>
  <c r="K3126" i="7"/>
  <c r="K3582" i="7"/>
  <c r="H2178" i="7"/>
  <c r="J224" i="3"/>
  <c r="M1348" i="7"/>
  <c r="G1432" i="7"/>
  <c r="J2719" i="7"/>
  <c r="H463" i="7"/>
  <c r="E566" i="7"/>
  <c r="H1382" i="7"/>
  <c r="H741" i="7"/>
  <c r="H566" i="7"/>
  <c r="E319" i="3"/>
  <c r="H43" i="7"/>
  <c r="H2333" i="7"/>
  <c r="I1007" i="7"/>
  <c r="E2046" i="7"/>
  <c r="F1751" i="7"/>
  <c r="K1085" i="7"/>
  <c r="H428" i="7"/>
  <c r="E1566" i="7"/>
  <c r="L2744" i="7"/>
  <c r="J1869" i="7"/>
  <c r="M828" i="7"/>
  <c r="M2640" i="7"/>
  <c r="H3968" i="7"/>
  <c r="F1537" i="7"/>
  <c r="L432" i="3"/>
  <c r="F2027" i="7"/>
  <c r="H2911" i="7"/>
  <c r="J1958" i="7"/>
  <c r="H2220" i="7"/>
  <c r="D3463" i="7"/>
  <c r="J2617" i="7"/>
  <c r="K2598" i="7"/>
  <c r="M444" i="7"/>
  <c r="I2428" i="7"/>
  <c r="L2276" i="7"/>
  <c r="G3075" i="7"/>
  <c r="L2102" i="7"/>
  <c r="L709" i="7"/>
  <c r="I1762" i="7"/>
  <c r="M2626" i="7"/>
  <c r="L2368" i="7"/>
  <c r="D3770" i="7"/>
  <c r="D3475" i="7"/>
  <c r="G3386" i="7"/>
  <c r="E1851" i="7"/>
  <c r="F469" i="7"/>
  <c r="I1249" i="7"/>
  <c r="M2281" i="7"/>
  <c r="E2434" i="7"/>
  <c r="E812" i="7"/>
  <c r="D4644" i="7"/>
  <c r="J255" i="3"/>
  <c r="G499" i="7"/>
  <c r="G600" i="7"/>
  <c r="I1191" i="7"/>
  <c r="H2156" i="7"/>
  <c r="J486" i="7"/>
  <c r="L3396" i="7"/>
  <c r="L894" i="7"/>
  <c r="J3051" i="7"/>
  <c r="J2240" i="7"/>
  <c r="F6" i="7"/>
  <c r="K818" i="7"/>
  <c r="G1331" i="7"/>
  <c r="M619" i="7"/>
  <c r="H1466" i="7"/>
  <c r="E1547" i="7"/>
  <c r="J3831" i="7"/>
  <c r="I1337" i="7"/>
  <c r="L435" i="7"/>
  <c r="F1829" i="7"/>
  <c r="K3208" i="7"/>
  <c r="L181" i="7"/>
  <c r="G2445" i="7"/>
  <c r="K2217" i="7"/>
  <c r="E394" i="7"/>
  <c r="D3333" i="7"/>
  <c r="E1999" i="7"/>
  <c r="E362" i="3"/>
  <c r="E448" i="3"/>
  <c r="J920" i="7"/>
  <c r="F97" i="7"/>
  <c r="M1173" i="7"/>
  <c r="I1385" i="7"/>
  <c r="L2123" i="7"/>
  <c r="E655" i="7"/>
  <c r="G672" i="7"/>
  <c r="I1292" i="7"/>
  <c r="G3263" i="7"/>
  <c r="J1553" i="7"/>
  <c r="K1872" i="7"/>
  <c r="K290" i="7"/>
  <c r="L1489" i="7"/>
  <c r="H1848" i="7"/>
  <c r="E2112" i="7"/>
  <c r="H1495" i="7"/>
  <c r="G1743" i="7"/>
  <c r="J1208" i="7"/>
  <c r="L82" i="7"/>
  <c r="L2687" i="7"/>
  <c r="F1180" i="7"/>
  <c r="I1382" i="7"/>
  <c r="H448" i="7"/>
  <c r="G2155" i="7"/>
  <c r="E2578" i="7"/>
  <c r="J2024" i="7"/>
  <c r="H188" i="3"/>
  <c r="E2412" i="7"/>
  <c r="J1199" i="7"/>
  <c r="L2453" i="7"/>
  <c r="G2661" i="7"/>
  <c r="I2282" i="7"/>
  <c r="F1351" i="7"/>
  <c r="J458" i="7"/>
  <c r="H3269" i="7"/>
  <c r="L1670" i="7"/>
  <c r="K2504" i="7"/>
  <c r="J2763" i="7"/>
  <c r="H288" i="3"/>
  <c r="M3427" i="7"/>
  <c r="L1266" i="7"/>
  <c r="K277" i="7"/>
  <c r="H2380" i="7"/>
  <c r="L1676" i="7"/>
  <c r="K1895" i="7"/>
  <c r="H243" i="7"/>
  <c r="E3282" i="7"/>
  <c r="J1519" i="7"/>
  <c r="H1282" i="7"/>
  <c r="F1335" i="7"/>
  <c r="I3698" i="7"/>
  <c r="D4919" i="7"/>
  <c r="J405" i="7"/>
  <c r="F459" i="7"/>
  <c r="M2573" i="7"/>
  <c r="J1502" i="7"/>
  <c r="E1007" i="7"/>
  <c r="M916" i="7"/>
  <c r="K327" i="3"/>
  <c r="J1251" i="7"/>
  <c r="H516" i="7"/>
  <c r="L663" i="7"/>
  <c r="J685" i="7"/>
  <c r="M1098" i="7"/>
  <c r="J4048" i="7"/>
  <c r="E2215" i="7"/>
  <c r="J438" i="3"/>
  <c r="J3097" i="7"/>
  <c r="K1508" i="7"/>
  <c r="F1700" i="7"/>
  <c r="D3319" i="7"/>
  <c r="K1767" i="7"/>
  <c r="L1302" i="7"/>
  <c r="I1329" i="7"/>
  <c r="H2198" i="7"/>
  <c r="D241" i="3"/>
  <c r="L641" i="7"/>
  <c r="G1404" i="7"/>
  <c r="J2336" i="7"/>
  <c r="J2250" i="7"/>
  <c r="E2736" i="7"/>
  <c r="E1477" i="7"/>
  <c r="F776" i="7"/>
  <c r="F2935" i="7"/>
  <c r="F2215" i="7"/>
  <c r="L2324" i="7"/>
  <c r="E1330" i="7"/>
  <c r="F2932" i="7"/>
  <c r="M1447" i="7"/>
  <c r="J1927" i="7"/>
  <c r="J1887" i="7"/>
  <c r="J1300" i="7"/>
  <c r="I698" i="7"/>
  <c r="I2234" i="7"/>
  <c r="I1543" i="7"/>
  <c r="K2747" i="7"/>
  <c r="K2166" i="7"/>
  <c r="K2068" i="7"/>
  <c r="H2301" i="7"/>
  <c r="L1943" i="7"/>
  <c r="L2659" i="7"/>
  <c r="E1222" i="7"/>
  <c r="K2371" i="7"/>
  <c r="M1196" i="7"/>
  <c r="E3098" i="7"/>
  <c r="J2523" i="7"/>
  <c r="L1640" i="7"/>
  <c r="F3387" i="7"/>
  <c r="D4081" i="7"/>
  <c r="L1409" i="7"/>
  <c r="L1758" i="7"/>
  <c r="I3216" i="7"/>
  <c r="G2569" i="7"/>
  <c r="I3011" i="7"/>
  <c r="E1027" i="7"/>
  <c r="G1076" i="7"/>
  <c r="H2725" i="7"/>
  <c r="H1541" i="7"/>
  <c r="J2438" i="7"/>
  <c r="E1611" i="7"/>
  <c r="I3281" i="7"/>
  <c r="G2372" i="7"/>
  <c r="E2903" i="7"/>
  <c r="F723" i="7"/>
  <c r="J85" i="7"/>
  <c r="H489" i="3"/>
  <c r="I569" i="7"/>
  <c r="H82" i="3"/>
  <c r="M2053" i="7"/>
  <c r="D3931" i="7"/>
  <c r="M2856" i="7"/>
  <c r="K376" i="3"/>
  <c r="I111" i="7"/>
  <c r="J1662" i="7"/>
  <c r="G854" i="7"/>
  <c r="H1952" i="7"/>
  <c r="H111" i="7"/>
  <c r="K1992" i="7"/>
  <c r="F1012" i="7"/>
  <c r="I1793" i="7"/>
  <c r="D4960" i="7"/>
  <c r="E3309" i="7"/>
  <c r="D64" i="3"/>
  <c r="M222" i="7"/>
  <c r="K2412" i="7"/>
  <c r="J2370" i="7"/>
  <c r="F347" i="3"/>
  <c r="M2070" i="7"/>
  <c r="H299" i="3"/>
  <c r="E1444" i="7"/>
  <c r="M2453" i="7"/>
  <c r="E274" i="7"/>
  <c r="G717" i="7"/>
  <c r="F3272" i="7"/>
  <c r="I2264" i="7"/>
  <c r="E1078" i="7"/>
  <c r="H1524" i="7"/>
  <c r="I675" i="7"/>
  <c r="E1183" i="7"/>
  <c r="H40" i="3"/>
  <c r="F795" i="7"/>
  <c r="H2251" i="7"/>
  <c r="K2006" i="7"/>
  <c r="L976" i="7"/>
  <c r="I73" i="3"/>
  <c r="M1905" i="7"/>
  <c r="E1573" i="7"/>
  <c r="L790" i="7"/>
  <c r="J2470" i="7"/>
  <c r="K2245" i="7"/>
  <c r="I1627" i="7"/>
  <c r="H2422" i="7"/>
  <c r="L2051" i="7"/>
  <c r="L1189" i="7"/>
  <c r="L770" i="7"/>
  <c r="D3985" i="7"/>
  <c r="J249" i="7"/>
  <c r="F718" i="7"/>
  <c r="G1920" i="7"/>
  <c r="E2103" i="7"/>
  <c r="E979" i="7"/>
  <c r="F3054" i="7"/>
  <c r="L300" i="3"/>
  <c r="G2240" i="7"/>
  <c r="I2276" i="7"/>
  <c r="F2129" i="7"/>
  <c r="I1046" i="7"/>
  <c r="G1202" i="7"/>
  <c r="H1237" i="7"/>
  <c r="F998" i="7"/>
  <c r="F1545" i="7"/>
  <c r="H1323" i="7"/>
  <c r="L3600" i="7"/>
  <c r="F1064" i="7"/>
  <c r="M2559" i="7"/>
  <c r="G1792" i="7"/>
  <c r="G2022" i="7"/>
  <c r="I1998" i="7"/>
  <c r="I2070" i="7"/>
  <c r="L2295" i="7"/>
  <c r="K3753" i="7"/>
  <c r="E1677" i="7"/>
  <c r="H2543" i="7"/>
  <c r="D4129" i="7"/>
  <c r="G2431" i="7"/>
  <c r="J1518" i="7"/>
  <c r="M2078" i="7"/>
  <c r="G2107" i="7"/>
  <c r="K1254" i="7"/>
  <c r="I2181" i="7"/>
  <c r="M2529" i="7"/>
  <c r="L2418" i="7"/>
  <c r="I1179" i="7"/>
  <c r="D2009" i="7"/>
  <c r="F1613" i="7"/>
  <c r="M123" i="7"/>
  <c r="E1370" i="7"/>
  <c r="I4005" i="7"/>
  <c r="J1096" i="7"/>
  <c r="I1386" i="7"/>
  <c r="I750" i="7"/>
  <c r="G2882" i="7"/>
  <c r="K2069" i="7"/>
  <c r="J2556" i="7"/>
  <c r="J3499" i="7"/>
  <c r="E2671" i="7"/>
  <c r="H382" i="7"/>
  <c r="M2255" i="7"/>
  <c r="H35" i="3"/>
  <c r="I1008" i="7"/>
  <c r="E893" i="7"/>
  <c r="F1513" i="7"/>
  <c r="H585" i="3"/>
  <c r="J2158" i="7"/>
  <c r="H244" i="7"/>
  <c r="I991" i="7"/>
  <c r="E1173" i="7"/>
  <c r="F1676" i="7"/>
  <c r="M1079" i="7"/>
  <c r="D3993" i="7"/>
  <c r="F806" i="7"/>
  <c r="H1569" i="7"/>
  <c r="L378" i="7"/>
  <c r="K330" i="7"/>
  <c r="M1389" i="7"/>
  <c r="M1996" i="7"/>
  <c r="I131" i="3"/>
  <c r="K581" i="7"/>
  <c r="J1493" i="7"/>
  <c r="J1234" i="7"/>
  <c r="G2826" i="7"/>
  <c r="M1459" i="7"/>
  <c r="G2018" i="7"/>
  <c r="E3448" i="7"/>
  <c r="K353" i="7"/>
  <c r="G2695" i="7"/>
  <c r="I2225" i="7"/>
  <c r="K1716" i="7"/>
  <c r="M2282" i="7"/>
  <c r="G1908" i="7"/>
  <c r="F2082" i="7"/>
  <c r="G711" i="7"/>
  <c r="G1901" i="7"/>
  <c r="J2348" i="7"/>
  <c r="M1732" i="7"/>
  <c r="I1507" i="7"/>
  <c r="I2483" i="7"/>
  <c r="E3192" i="7"/>
  <c r="J209" i="7"/>
  <c r="J688" i="7"/>
  <c r="K428" i="7"/>
  <c r="K1725" i="7"/>
  <c r="G826" i="7"/>
  <c r="L1198" i="7"/>
  <c r="J126" i="7"/>
  <c r="H1832" i="7"/>
  <c r="H3310" i="7"/>
  <c r="D2885" i="7"/>
  <c r="H3804" i="7"/>
  <c r="D3339" i="7"/>
  <c r="M2302" i="7"/>
  <c r="I862" i="7"/>
  <c r="E1228" i="7"/>
  <c r="K574" i="3"/>
  <c r="M1875" i="7"/>
  <c r="I1811" i="7"/>
  <c r="E1768" i="7"/>
  <c r="M2636" i="7"/>
  <c r="M1764" i="7"/>
  <c r="I1137" i="7"/>
  <c r="M278" i="7"/>
  <c r="K976" i="7"/>
  <c r="G1023" i="7"/>
  <c r="I1018" i="7"/>
  <c r="J1179" i="7"/>
  <c r="J2537" i="7"/>
  <c r="E557" i="7"/>
  <c r="E911" i="7"/>
  <c r="E260" i="7"/>
  <c r="K631" i="7"/>
  <c r="F1837" i="7"/>
  <c r="D4309" i="7"/>
  <c r="K1305" i="7"/>
  <c r="H3533" i="7"/>
  <c r="L2096" i="7"/>
  <c r="M774" i="7"/>
  <c r="E3471" i="7"/>
  <c r="L2811" i="7"/>
  <c r="K1949" i="7"/>
  <c r="D2077" i="7"/>
  <c r="D4832" i="7"/>
  <c r="G2140" i="7"/>
  <c r="K2708" i="7"/>
  <c r="H1897" i="7"/>
  <c r="J592" i="7"/>
  <c r="I2125" i="7"/>
  <c r="G2452" i="7"/>
  <c r="G2208" i="7"/>
  <c r="E1844" i="7"/>
  <c r="K2167" i="7"/>
  <c r="E1521" i="7"/>
  <c r="K1737" i="7"/>
  <c r="F2185" i="7"/>
  <c r="L1429" i="7"/>
  <c r="M2349" i="7"/>
  <c r="K1362" i="7"/>
  <c r="G1066" i="7"/>
  <c r="L1187" i="7"/>
  <c r="D1555" i="7"/>
  <c r="M2356" i="7"/>
  <c r="J2211" i="7"/>
  <c r="F2116" i="7"/>
  <c r="H2249" i="7"/>
  <c r="F877" i="7"/>
  <c r="F1809" i="7"/>
  <c r="D105" i="3"/>
  <c r="E2344" i="7"/>
  <c r="G3197" i="7"/>
  <c r="H922" i="7"/>
  <c r="I1490" i="7"/>
  <c r="E3302" i="7"/>
  <c r="E1699" i="7"/>
  <c r="K2074" i="7"/>
  <c r="J598" i="7"/>
  <c r="H2300" i="7"/>
  <c r="J2700" i="7"/>
  <c r="F3311" i="7"/>
  <c r="I768" i="7"/>
  <c r="G1867" i="7"/>
  <c r="H2761" i="7"/>
  <c r="I487" i="7"/>
  <c r="J1738" i="7"/>
  <c r="D3482" i="7"/>
  <c r="I528" i="7"/>
  <c r="M2765" i="7"/>
  <c r="F1170" i="7"/>
  <c r="G2126" i="7"/>
  <c r="I1635" i="7"/>
  <c r="H989" i="7"/>
  <c r="G2669" i="7"/>
  <c r="L1930" i="7"/>
  <c r="F1649" i="7"/>
  <c r="M973" i="7"/>
  <c r="K1793" i="7"/>
  <c r="I979" i="7"/>
  <c r="M1983" i="7"/>
  <c r="K212" i="7"/>
  <c r="L1318" i="7"/>
  <c r="H2352" i="7"/>
  <c r="L870" i="7"/>
  <c r="J537" i="7"/>
  <c r="L290" i="7"/>
  <c r="J1344" i="7"/>
  <c r="E960" i="7"/>
  <c r="I1958" i="7"/>
  <c r="F1315" i="7"/>
  <c r="G1180" i="7"/>
  <c r="M1833" i="7"/>
  <c r="H2064" i="7"/>
  <c r="I1881" i="7"/>
  <c r="H179" i="7"/>
  <c r="I623" i="7"/>
  <c r="G1917" i="7"/>
  <c r="J977" i="7"/>
  <c r="I707" i="7"/>
  <c r="K783" i="7"/>
  <c r="L2533" i="7"/>
  <c r="L1322" i="7"/>
  <c r="F3074" i="7"/>
  <c r="K1258" i="7"/>
  <c r="M911" i="7"/>
  <c r="D3806" i="7"/>
  <c r="G847" i="7"/>
  <c r="J1948" i="7"/>
  <c r="J1676" i="7"/>
  <c r="E1006" i="7"/>
  <c r="F1825" i="7"/>
  <c r="J2753" i="7"/>
  <c r="H2043" i="7"/>
  <c r="J121" i="7"/>
  <c r="C119" i="3"/>
  <c r="J527" i="7"/>
  <c r="I2217" i="7"/>
  <c r="L3608" i="7"/>
  <c r="L2081" i="7"/>
  <c r="E1480" i="7"/>
  <c r="I2333" i="7"/>
  <c r="D4191" i="7"/>
  <c r="J2353" i="7"/>
  <c r="M442" i="7"/>
  <c r="E1572" i="7"/>
  <c r="M1076" i="7"/>
  <c r="E1663" i="7"/>
  <c r="D215" i="3"/>
  <c r="G1665" i="7"/>
  <c r="H375" i="7"/>
  <c r="J856" i="7"/>
  <c r="F860" i="7"/>
  <c r="E2586" i="7"/>
  <c r="J1977" i="7"/>
  <c r="E1033" i="7"/>
  <c r="M746" i="7"/>
  <c r="E1229" i="7"/>
  <c r="J1880" i="7"/>
  <c r="F2830" i="7"/>
  <c r="M2735" i="7"/>
  <c r="L1346" i="7"/>
  <c r="F1452" i="7"/>
  <c r="H2715" i="7"/>
  <c r="I2081" i="7"/>
  <c r="E2968" i="7"/>
  <c r="G327" i="7"/>
  <c r="D413" i="3"/>
  <c r="K1987" i="7"/>
  <c r="H2017" i="7"/>
  <c r="K1600" i="7"/>
  <c r="K70" i="7"/>
  <c r="M1330" i="7"/>
  <c r="F2516" i="7"/>
  <c r="G2036" i="7"/>
  <c r="M891" i="7"/>
  <c r="G1181" i="7"/>
  <c r="M1540" i="7"/>
  <c r="M1567" i="7"/>
  <c r="I2358" i="7"/>
  <c r="E24" i="7"/>
  <c r="F197" i="7"/>
  <c r="J1744" i="7"/>
  <c r="K2911" i="7"/>
  <c r="J1136" i="7"/>
  <c r="I2513" i="7"/>
  <c r="M2897" i="7"/>
  <c r="J742" i="7"/>
  <c r="F2722" i="7"/>
  <c r="L3496" i="7"/>
  <c r="G1336" i="7"/>
  <c r="K2562" i="7"/>
  <c r="I2363" i="7"/>
  <c r="J907" i="7"/>
  <c r="F2782" i="7"/>
  <c r="K602" i="7"/>
  <c r="E1298" i="7"/>
  <c r="L2459" i="7"/>
  <c r="I1734" i="7"/>
  <c r="H3149" i="7"/>
  <c r="D706" i="7"/>
  <c r="F1211" i="7"/>
  <c r="D1746" i="7"/>
  <c r="L2427" i="7"/>
  <c r="D4380" i="7"/>
  <c r="L1875" i="7"/>
  <c r="D4449" i="7"/>
  <c r="G2972" i="7"/>
  <c r="M1478" i="7"/>
  <c r="K2082" i="7"/>
  <c r="K2438" i="7"/>
  <c r="M365" i="7"/>
  <c r="L2084" i="7"/>
  <c r="G112" i="7"/>
  <c r="I3009" i="7"/>
  <c r="I3555" i="7"/>
  <c r="G1311" i="7"/>
  <c r="F1375" i="7"/>
  <c r="K1596" i="7"/>
  <c r="G1269" i="7"/>
  <c r="K1816" i="7"/>
  <c r="K785" i="7"/>
  <c r="K786" i="7"/>
  <c r="I358" i="7"/>
  <c r="E3533" i="7"/>
  <c r="F1821" i="7"/>
  <c r="L1306" i="7"/>
  <c r="H2268" i="7"/>
  <c r="E2859" i="7"/>
  <c r="D43" i="7"/>
  <c r="L1732" i="7"/>
  <c r="F1514" i="7"/>
  <c r="L1352" i="7"/>
  <c r="F1609" i="7"/>
  <c r="H2076" i="7"/>
  <c r="F49" i="7"/>
  <c r="L2451" i="7"/>
  <c r="I1355" i="7"/>
  <c r="M1282" i="7"/>
  <c r="K840" i="7"/>
  <c r="K502" i="7"/>
  <c r="G32" i="3"/>
  <c r="J1817" i="7"/>
  <c r="L1181" i="7"/>
  <c r="E102" i="7"/>
  <c r="I534" i="7"/>
  <c r="F1708" i="7"/>
  <c r="D3625" i="7"/>
  <c r="L1259" i="7"/>
  <c r="J1790" i="7"/>
  <c r="G593" i="3"/>
  <c r="G2667" i="7"/>
  <c r="L1553" i="7"/>
  <c r="M1064" i="7"/>
  <c r="E1369" i="7"/>
  <c r="L2764" i="7"/>
  <c r="F103" i="7"/>
  <c r="I1897" i="7"/>
  <c r="F1723" i="7"/>
  <c r="I1715" i="7"/>
  <c r="L1249" i="7"/>
  <c r="J386" i="7"/>
  <c r="G1417" i="7"/>
  <c r="K84" i="3"/>
  <c r="L2282" i="7"/>
  <c r="L2848" i="7"/>
  <c r="I1514" i="7"/>
  <c r="F1343" i="7"/>
  <c r="D3687" i="7"/>
  <c r="L657" i="7"/>
  <c r="F2992" i="7"/>
  <c r="I2117" i="7"/>
  <c r="J3433" i="7"/>
  <c r="J2637" i="7"/>
  <c r="L2946" i="7"/>
  <c r="L2586" i="7"/>
  <c r="M2745" i="7"/>
  <c r="J1499" i="7"/>
  <c r="I2420" i="7"/>
  <c r="I1602" i="7"/>
  <c r="H1942" i="7"/>
  <c r="I1929" i="7"/>
  <c r="D4347" i="7"/>
  <c r="K767" i="7"/>
  <c r="I609" i="3"/>
  <c r="G472" i="7"/>
  <c r="D3925" i="7"/>
  <c r="I629" i="7"/>
  <c r="M2852" i="7"/>
  <c r="J1796" i="7"/>
  <c r="G2185" i="7"/>
  <c r="J257" i="7"/>
  <c r="K53" i="3"/>
  <c r="K1437" i="7"/>
  <c r="E784" i="7"/>
  <c r="H1572" i="7"/>
  <c r="G1736" i="7"/>
  <c r="L1939" i="7"/>
  <c r="J3393" i="7"/>
  <c r="M473" i="7"/>
  <c r="H781" i="7"/>
  <c r="L1592" i="7"/>
  <c r="E3980" i="7"/>
  <c r="J383" i="3"/>
  <c r="F2332" i="7"/>
  <c r="H2533" i="7"/>
  <c r="G709" i="7"/>
  <c r="G2396" i="7"/>
  <c r="G1667" i="7"/>
  <c r="E467" i="7"/>
  <c r="K2215" i="7"/>
  <c r="L1177" i="7"/>
  <c r="D4275" i="7"/>
  <c r="E3475" i="7"/>
  <c r="I2097" i="7"/>
  <c r="F1669" i="7"/>
  <c r="I661" i="7"/>
  <c r="E2048" i="7"/>
  <c r="J1255" i="7"/>
  <c r="J659" i="7"/>
  <c r="F1195" i="7"/>
  <c r="G2672" i="7"/>
  <c r="H2090" i="7"/>
  <c r="E1856" i="7"/>
  <c r="F2772" i="7"/>
  <c r="M1399" i="7"/>
  <c r="L2663" i="7"/>
  <c r="E3495" i="7"/>
  <c r="L2419" i="7"/>
  <c r="K1584" i="7"/>
  <c r="E3478" i="7"/>
  <c r="J1667" i="7"/>
  <c r="E1184" i="7"/>
  <c r="M1937" i="7"/>
  <c r="M2426" i="7"/>
  <c r="F3255" i="7"/>
  <c r="I665" i="7"/>
  <c r="L1643" i="7"/>
  <c r="F1447" i="7"/>
  <c r="F3128" i="7"/>
  <c r="H2160" i="7"/>
  <c r="E645" i="7"/>
  <c r="J915" i="7"/>
  <c r="H1580" i="7"/>
  <c r="J2134" i="7"/>
  <c r="L2556" i="7"/>
  <c r="I3056" i="7"/>
  <c r="F1926" i="7"/>
  <c r="L4041" i="7"/>
  <c r="M3145" i="7"/>
  <c r="F3152" i="7"/>
  <c r="M1945" i="7"/>
  <c r="F2053" i="7"/>
  <c r="I2633" i="7"/>
  <c r="H11" i="7"/>
  <c r="C175" i="3"/>
  <c r="L1691" i="7"/>
  <c r="M1249" i="7"/>
  <c r="L665" i="7"/>
  <c r="I3262" i="7"/>
  <c r="D2254" i="7"/>
  <c r="K2683" i="7"/>
  <c r="F513" i="7"/>
  <c r="L1883" i="7"/>
  <c r="I381" i="7"/>
  <c r="L3051" i="7"/>
  <c r="G390" i="7"/>
  <c r="E434" i="7"/>
  <c r="H420" i="7"/>
  <c r="K365" i="7"/>
  <c r="J2957" i="7"/>
  <c r="J1881" i="7"/>
  <c r="G1177" i="7"/>
  <c r="G564" i="3"/>
  <c r="J2289" i="7"/>
  <c r="F1990" i="7"/>
  <c r="I916" i="7"/>
  <c r="J1510" i="7"/>
  <c r="D108" i="7"/>
  <c r="J2496" i="7"/>
  <c r="E1803" i="7"/>
  <c r="L954" i="7"/>
  <c r="F2422" i="7"/>
  <c r="J1031" i="7"/>
  <c r="H2299" i="7"/>
  <c r="L1697" i="7"/>
  <c r="M710" i="7"/>
  <c r="F33" i="7"/>
  <c r="L2559" i="7"/>
  <c r="H1660" i="7"/>
  <c r="E763" i="7"/>
  <c r="M1715" i="7"/>
  <c r="M3456" i="7"/>
  <c r="H2365" i="7"/>
  <c r="M1871" i="7"/>
  <c r="F2592" i="7"/>
  <c r="K554" i="7"/>
  <c r="H2861" i="7"/>
  <c r="K2357" i="7"/>
  <c r="I1240" i="7"/>
  <c r="F2797" i="7"/>
  <c r="I366" i="7"/>
  <c r="I2054" i="7"/>
  <c r="K1693" i="7"/>
  <c r="G2737" i="7"/>
  <c r="K1952" i="7"/>
  <c r="G1886" i="7"/>
  <c r="F949" i="7"/>
  <c r="K3321" i="7"/>
  <c r="K2080" i="7"/>
  <c r="L2649" i="7"/>
  <c r="D4289" i="7"/>
  <c r="F2685" i="7"/>
  <c r="L2092" i="7"/>
  <c r="J1984" i="7"/>
  <c r="E2298" i="7"/>
  <c r="H1864" i="7"/>
  <c r="F1815" i="7"/>
  <c r="E274" i="3"/>
  <c r="K1058" i="7"/>
  <c r="E2168" i="7"/>
  <c r="K1621" i="7"/>
  <c r="M238" i="7"/>
  <c r="K11" i="7"/>
  <c r="M1011" i="7"/>
  <c r="E1540" i="7"/>
  <c r="M180" i="7"/>
  <c r="L2388" i="7"/>
  <c r="I285" i="7"/>
  <c r="H2418" i="7"/>
  <c r="I1326" i="7"/>
  <c r="D3518" i="7"/>
  <c r="K1812" i="7"/>
  <c r="K2389" i="7"/>
  <c r="F1058" i="7"/>
  <c r="M2587" i="7"/>
  <c r="M692" i="7"/>
  <c r="K2506" i="7"/>
  <c r="M928" i="7"/>
  <c r="L797" i="7"/>
  <c r="J2787" i="7"/>
  <c r="E1734" i="7"/>
  <c r="H1048" i="7"/>
  <c r="M1745" i="7"/>
  <c r="I2853" i="7"/>
  <c r="M1080" i="7"/>
  <c r="I1520" i="7"/>
  <c r="L1388" i="7"/>
  <c r="I2148" i="7"/>
  <c r="F2814" i="7"/>
  <c r="M1950" i="7"/>
  <c r="E446" i="3"/>
  <c r="G328" i="7"/>
  <c r="H3164" i="7"/>
  <c r="L2271" i="7"/>
  <c r="L1571" i="7"/>
  <c r="J2736" i="7"/>
  <c r="I3049" i="7"/>
  <c r="J2535" i="7"/>
  <c r="F2047" i="7"/>
  <c r="H1800" i="7"/>
  <c r="G3325" i="7"/>
  <c r="K2355" i="7"/>
  <c r="H2120" i="7"/>
  <c r="J1853" i="7"/>
  <c r="H1397" i="7"/>
  <c r="L706" i="7"/>
  <c r="E300" i="7"/>
  <c r="L2768" i="7"/>
  <c r="H2105" i="7"/>
  <c r="I1186" i="7"/>
  <c r="G1729" i="7"/>
  <c r="E1530" i="7"/>
  <c r="F4210" i="7"/>
  <c r="I2672" i="7"/>
  <c r="G1734" i="7"/>
  <c r="F2339" i="7"/>
  <c r="J1480" i="7"/>
  <c r="I322" i="7"/>
  <c r="E1221" i="7"/>
  <c r="I1647" i="7"/>
  <c r="E1473" i="7"/>
  <c r="G837" i="7"/>
  <c r="M3142" i="7"/>
  <c r="F313" i="7"/>
  <c r="F1902" i="7"/>
  <c r="H3039" i="7"/>
  <c r="F3176" i="7"/>
  <c r="J1637" i="7"/>
  <c r="K508" i="7"/>
  <c r="J1819" i="7"/>
  <c r="G1494" i="7"/>
  <c r="L502" i="3"/>
  <c r="M976" i="7"/>
  <c r="H2112" i="7"/>
  <c r="F488" i="7"/>
  <c r="L380" i="7"/>
  <c r="J967" i="7"/>
  <c r="L1460" i="7"/>
  <c r="I3023" i="7"/>
  <c r="M1698" i="7"/>
  <c r="M1255" i="7"/>
  <c r="G781" i="7"/>
  <c r="E1405" i="7"/>
  <c r="E1448" i="7"/>
  <c r="F1947" i="7"/>
  <c r="K1879" i="7"/>
  <c r="E2624" i="7"/>
  <c r="F1154" i="7"/>
  <c r="D2675" i="7"/>
  <c r="F1368" i="7"/>
  <c r="L2198" i="7"/>
  <c r="K2684" i="7"/>
  <c r="I415" i="7"/>
  <c r="F2370" i="7"/>
  <c r="J1610" i="7"/>
  <c r="G1814" i="7"/>
  <c r="F3414" i="7"/>
  <c r="H1332" i="7"/>
  <c r="J3047" i="7"/>
  <c r="E2570" i="7"/>
  <c r="F1625" i="7"/>
  <c r="H2852" i="7"/>
  <c r="I1435" i="7"/>
  <c r="H2014" i="7"/>
  <c r="J999" i="7"/>
  <c r="J2866" i="7"/>
  <c r="H743" i="7"/>
  <c r="H946" i="7"/>
  <c r="J2215" i="7"/>
  <c r="G3606" i="7"/>
  <c r="I442" i="7"/>
  <c r="J1228" i="7"/>
  <c r="F2581" i="7"/>
  <c r="H2952" i="7"/>
  <c r="F1705" i="7"/>
  <c r="G2405" i="7"/>
  <c r="G3116" i="7"/>
  <c r="E3084" i="7"/>
  <c r="F485" i="7"/>
  <c r="I2212" i="7"/>
  <c r="J3169" i="7"/>
  <c r="L2113" i="7"/>
  <c r="F1996" i="7"/>
  <c r="K1553" i="7"/>
  <c r="F2178" i="7"/>
  <c r="L352" i="7"/>
  <c r="K2288" i="7"/>
  <c r="K1290" i="7"/>
  <c r="L1013" i="7"/>
  <c r="I1251" i="7"/>
  <c r="L1639" i="7"/>
  <c r="G4025" i="7"/>
  <c r="F641" i="7"/>
  <c r="E2070" i="7"/>
  <c r="H2210" i="7"/>
  <c r="K1120" i="7"/>
  <c r="L1902" i="7"/>
  <c r="M970" i="7"/>
  <c r="K3293" i="7"/>
  <c r="F2386" i="7"/>
  <c r="E1213" i="7"/>
  <c r="M1460" i="7"/>
  <c r="J3549" i="7"/>
  <c r="H680" i="7"/>
  <c r="D2134" i="7"/>
  <c r="H2235" i="7"/>
  <c r="H3420" i="7"/>
  <c r="K1525" i="7"/>
  <c r="I1467" i="7"/>
  <c r="I159" i="7"/>
  <c r="F1701" i="7"/>
  <c r="L2015" i="7"/>
  <c r="D4777" i="7"/>
  <c r="M2200" i="7"/>
  <c r="I683" i="7"/>
  <c r="E3029" i="7"/>
  <c r="E2470" i="7"/>
  <c r="H2270" i="7"/>
  <c r="G1634" i="7"/>
  <c r="F514" i="7"/>
  <c r="F1786" i="7"/>
  <c r="M1588" i="7"/>
  <c r="L2342" i="7"/>
  <c r="H2944" i="7"/>
  <c r="F659" i="7"/>
  <c r="G1900" i="7"/>
  <c r="I2470" i="7"/>
  <c r="F3570" i="7"/>
  <c r="F3782" i="7"/>
  <c r="M3424" i="7"/>
  <c r="M259" i="7"/>
  <c r="I2922" i="7"/>
  <c r="L953" i="7"/>
  <c r="M750" i="7"/>
  <c r="E2332" i="7"/>
  <c r="J2708" i="7"/>
  <c r="G1859" i="7"/>
  <c r="G2829" i="7"/>
  <c r="J3064" i="7"/>
  <c r="E2719" i="7"/>
  <c r="K371" i="7"/>
  <c r="H2334" i="7"/>
  <c r="L1925" i="7"/>
  <c r="H3228" i="7"/>
  <c r="M1801" i="7"/>
  <c r="H2203" i="7"/>
  <c r="E3763" i="7"/>
  <c r="K2949" i="7"/>
  <c r="H2316" i="7"/>
  <c r="M2532" i="7"/>
  <c r="I3191" i="7"/>
  <c r="F2146" i="7"/>
  <c r="H941" i="7"/>
  <c r="G2316" i="7"/>
  <c r="G3198" i="7"/>
  <c r="K2691" i="7"/>
  <c r="K888" i="7"/>
  <c r="F2795" i="7"/>
  <c r="H1691" i="7"/>
  <c r="H214" i="7"/>
  <c r="H564" i="7"/>
  <c r="L2484" i="7"/>
  <c r="H2606" i="7"/>
  <c r="H275" i="7"/>
  <c r="F734" i="7"/>
  <c r="G2443" i="7"/>
  <c r="I1956" i="7"/>
  <c r="K84" i="7"/>
  <c r="E2074" i="7"/>
  <c r="E2755" i="7"/>
  <c r="L3045" i="7"/>
  <c r="K2480" i="7"/>
  <c r="H1290" i="7"/>
  <c r="J1572" i="7"/>
  <c r="M3233" i="7"/>
  <c r="E2458" i="7"/>
  <c r="H3622" i="7"/>
  <c r="F3573" i="7"/>
  <c r="I2749" i="7"/>
  <c r="E2315" i="7"/>
  <c r="E3563" i="7"/>
  <c r="H797" i="7"/>
  <c r="E2530" i="7"/>
  <c r="K437" i="7"/>
  <c r="M2384" i="7"/>
  <c r="E2841" i="7"/>
  <c r="E3683" i="7"/>
  <c r="E1361" i="7"/>
  <c r="M1510" i="7"/>
  <c r="I3176" i="7"/>
  <c r="I1502" i="7"/>
  <c r="M1201" i="7"/>
  <c r="M3144" i="7"/>
  <c r="H2593" i="7"/>
  <c r="H1882" i="7"/>
  <c r="H656" i="7"/>
  <c r="H2928" i="7"/>
  <c r="J3300" i="7"/>
  <c r="J3091" i="7"/>
  <c r="G2848" i="7"/>
  <c r="M1991" i="7"/>
  <c r="M1316" i="7"/>
  <c r="G1500" i="7"/>
  <c r="H1528" i="7"/>
  <c r="K3693" i="7"/>
  <c r="H2010" i="7"/>
  <c r="K695" i="7"/>
  <c r="M2402" i="7"/>
  <c r="F1781" i="7"/>
  <c r="M2861" i="7"/>
  <c r="I880" i="7"/>
  <c r="I3671" i="7"/>
  <c r="I3395" i="7"/>
  <c r="G939" i="7"/>
  <c r="H241" i="3"/>
  <c r="H3241" i="7"/>
  <c r="M1327" i="7"/>
  <c r="G1127" i="7"/>
  <c r="I362" i="7"/>
  <c r="G15" i="7"/>
  <c r="I536" i="7"/>
  <c r="F4059" i="7"/>
  <c r="F1527" i="7"/>
  <c r="J3785" i="7"/>
  <c r="G1809" i="7"/>
  <c r="M1864" i="7"/>
  <c r="M2879" i="7"/>
  <c r="D512" i="7"/>
  <c r="M2996" i="7"/>
  <c r="K2169" i="7"/>
  <c r="G2268" i="7"/>
  <c r="E2104" i="7"/>
  <c r="I3025" i="7"/>
  <c r="E2798" i="7"/>
  <c r="G3977" i="7"/>
  <c r="I1537" i="7"/>
  <c r="H2780" i="7"/>
  <c r="E3027" i="7"/>
  <c r="K2720" i="7"/>
  <c r="H1738" i="7"/>
  <c r="F616" i="7"/>
  <c r="F725" i="7"/>
  <c r="H1910" i="7"/>
  <c r="L2971" i="7"/>
  <c r="D4364" i="7"/>
  <c r="G2123" i="7"/>
  <c r="H1696" i="7"/>
  <c r="E2680" i="7"/>
  <c r="G2800" i="7"/>
  <c r="I2700" i="7"/>
  <c r="F4140" i="7"/>
  <c r="M1465" i="7"/>
  <c r="M550" i="7"/>
  <c r="E39" i="7"/>
  <c r="E331" i="7"/>
  <c r="L2846" i="7"/>
  <c r="J2546" i="7"/>
  <c r="C564" i="3"/>
  <c r="I279" i="7"/>
  <c r="L3330" i="7"/>
  <c r="E1972" i="7"/>
  <c r="L2604" i="7"/>
  <c r="L3105" i="7"/>
  <c r="G2027" i="7"/>
  <c r="K2456" i="7"/>
  <c r="I3131" i="7"/>
  <c r="L548" i="7"/>
  <c r="L1609" i="7"/>
  <c r="M3544" i="7"/>
  <c r="G4451" i="7"/>
  <c r="F1256" i="7"/>
  <c r="H2630" i="7"/>
  <c r="J3265" i="7"/>
  <c r="K1424" i="7"/>
  <c r="D3692" i="7"/>
  <c r="E980" i="7"/>
  <c r="K1563" i="7"/>
  <c r="E3015" i="7"/>
  <c r="F1611" i="7"/>
  <c r="K3026" i="7"/>
  <c r="L2312" i="7"/>
  <c r="H2263" i="7"/>
  <c r="H3616" i="7"/>
  <c r="H3953" i="7"/>
  <c r="E3246" i="7"/>
  <c r="E2364" i="7"/>
  <c r="K1299" i="7"/>
  <c r="D4842" i="7"/>
  <c r="K2161" i="7"/>
  <c r="H2833" i="7"/>
  <c r="G2260" i="7"/>
  <c r="F2622" i="7"/>
  <c r="F2751" i="7"/>
  <c r="M990" i="7"/>
  <c r="K1358" i="7"/>
  <c r="F1653" i="7"/>
  <c r="I940" i="7"/>
  <c r="K497" i="7"/>
  <c r="G1034" i="7"/>
  <c r="H861" i="7"/>
  <c r="I1099" i="7"/>
  <c r="D2559" i="7"/>
  <c r="L3052" i="7"/>
  <c r="G1483" i="7"/>
  <c r="M1446" i="7"/>
  <c r="K832" i="7"/>
  <c r="M1720" i="7"/>
  <c r="E304" i="7"/>
  <c r="G1911" i="7"/>
  <c r="D2992" i="7"/>
  <c r="H495" i="7"/>
  <c r="K1397" i="7"/>
  <c r="F1928" i="7"/>
  <c r="D2874" i="7"/>
  <c r="L634" i="7"/>
  <c r="M3293" i="7"/>
  <c r="J3348" i="7"/>
  <c r="K578" i="7"/>
  <c r="L1220" i="7"/>
  <c r="H479" i="7"/>
  <c r="E1316" i="7"/>
  <c r="M2919" i="7"/>
  <c r="E2281" i="7"/>
  <c r="M2652" i="7"/>
  <c r="F1562" i="7"/>
  <c r="K256" i="7"/>
  <c r="L1445" i="7"/>
  <c r="J1237" i="7"/>
  <c r="E1539" i="7"/>
  <c r="E779" i="7"/>
  <c r="J1585" i="7"/>
  <c r="L572" i="7"/>
  <c r="K2946" i="7"/>
  <c r="E1678" i="7"/>
  <c r="M1977" i="7"/>
  <c r="G3857" i="7"/>
  <c r="K2081" i="7"/>
  <c r="E3138" i="7"/>
  <c r="J2136" i="7"/>
  <c r="E1900" i="7"/>
  <c r="I1558" i="7"/>
  <c r="D4398" i="7"/>
  <c r="G3611" i="7"/>
  <c r="G3487" i="7"/>
  <c r="J3219" i="7"/>
  <c r="G2644" i="7"/>
  <c r="L1990" i="7"/>
  <c r="F2408" i="7"/>
  <c r="E3252" i="7"/>
  <c r="J1868" i="7"/>
  <c r="G543" i="7"/>
  <c r="E1840" i="7"/>
  <c r="K1630" i="7"/>
  <c r="E1754" i="7"/>
  <c r="F2774" i="7"/>
  <c r="K1744" i="7"/>
  <c r="F2723" i="7"/>
  <c r="L1817" i="7"/>
  <c r="E735" i="7"/>
  <c r="H2633" i="7"/>
  <c r="D2276" i="7"/>
  <c r="J1866" i="7"/>
  <c r="M2240" i="7"/>
  <c r="L43" i="3"/>
  <c r="E3160" i="7"/>
  <c r="G2561" i="7"/>
  <c r="E2448" i="7"/>
  <c r="E2512" i="7"/>
  <c r="I3863" i="7"/>
  <c r="G3086" i="7"/>
  <c r="I945" i="7"/>
  <c r="M1457" i="7"/>
  <c r="M1958" i="7"/>
  <c r="H1870" i="7"/>
  <c r="G3190" i="7"/>
  <c r="I1387" i="7"/>
  <c r="E3562" i="7"/>
  <c r="K3164" i="7"/>
  <c r="I1403" i="7"/>
  <c r="F3770" i="7"/>
  <c r="J3152" i="7"/>
  <c r="M790" i="7"/>
  <c r="H2500" i="7"/>
  <c r="L1587" i="7"/>
  <c r="J2509" i="7"/>
  <c r="K2173" i="7"/>
  <c r="F2500" i="7"/>
  <c r="E2720" i="7"/>
  <c r="J1713" i="7"/>
  <c r="H1364" i="7"/>
  <c r="L3776" i="7"/>
  <c r="H854" i="7"/>
  <c r="M4145" i="7"/>
  <c r="K1613" i="7"/>
  <c r="E2195" i="7"/>
  <c r="E869" i="7"/>
  <c r="M912" i="7"/>
  <c r="M2245" i="7"/>
  <c r="F1905" i="7"/>
  <c r="H2752" i="7"/>
  <c r="E2089" i="7"/>
  <c r="K2139" i="7"/>
  <c r="F4052" i="7"/>
  <c r="I2686" i="7"/>
  <c r="G830" i="7"/>
  <c r="J1854" i="7"/>
  <c r="E2286" i="7"/>
  <c r="J3331" i="7"/>
  <c r="M1892" i="7"/>
  <c r="G1293" i="7"/>
  <c r="F2666" i="7"/>
  <c r="D4063" i="7"/>
  <c r="G986" i="7"/>
  <c r="H939" i="7"/>
  <c r="F2869" i="7"/>
  <c r="E1906" i="7"/>
  <c r="E1023" i="7"/>
  <c r="E1043" i="7"/>
  <c r="E816" i="7"/>
  <c r="L3061" i="7"/>
  <c r="J734" i="7"/>
  <c r="G1114" i="7"/>
  <c r="E2280" i="7"/>
  <c r="I1733" i="7"/>
  <c r="J3123" i="7"/>
  <c r="I1638" i="7"/>
  <c r="D1566" i="7"/>
  <c r="F1982" i="7"/>
  <c r="M1114" i="7"/>
  <c r="M718" i="7"/>
  <c r="G1298" i="7"/>
  <c r="E861" i="7"/>
  <c r="L2371" i="7"/>
  <c r="L1813" i="7"/>
  <c r="F2198" i="7"/>
  <c r="H1108" i="7"/>
  <c r="K1172" i="7"/>
  <c r="H994" i="7"/>
  <c r="H1586" i="7"/>
  <c r="J146" i="7"/>
  <c r="L1901" i="7"/>
  <c r="H2023" i="7"/>
  <c r="M3872" i="7"/>
  <c r="L3225" i="7"/>
  <c r="L734" i="7"/>
  <c r="G2267" i="7"/>
  <c r="H1985" i="7"/>
  <c r="M792" i="7"/>
  <c r="D4784" i="7"/>
  <c r="J1929" i="7"/>
  <c r="E2316" i="7"/>
  <c r="G2589" i="7"/>
  <c r="D3956" i="7"/>
  <c r="K3318" i="7"/>
  <c r="K3298" i="7"/>
  <c r="E3329" i="7"/>
  <c r="K2839" i="7"/>
  <c r="E3367" i="7"/>
  <c r="G1741" i="7"/>
  <c r="I2244" i="7"/>
  <c r="L1626" i="7"/>
  <c r="H679" i="7"/>
  <c r="E2065" i="7"/>
  <c r="I2724" i="7"/>
  <c r="G1290" i="7"/>
  <c r="F1451" i="7"/>
  <c r="E1044" i="7"/>
  <c r="L3423" i="7"/>
  <c r="F337" i="7"/>
  <c r="H3158" i="7"/>
  <c r="L662" i="7"/>
  <c r="M1677" i="7"/>
  <c r="J2007" i="7"/>
  <c r="J622" i="7"/>
  <c r="G768" i="7"/>
  <c r="I2137" i="7"/>
  <c r="G1376" i="7"/>
  <c r="K2156" i="7"/>
  <c r="E3224" i="7"/>
  <c r="K1141" i="7"/>
  <c r="H1205" i="7"/>
  <c r="G3667" i="7"/>
  <c r="M2405" i="7"/>
  <c r="G621" i="7"/>
  <c r="G2270" i="7"/>
  <c r="I2945" i="7"/>
  <c r="J326" i="7"/>
  <c r="F236" i="7"/>
  <c r="H1885" i="7"/>
  <c r="G1528" i="7"/>
  <c r="K2378" i="7"/>
  <c r="I1288" i="7"/>
  <c r="H255" i="7"/>
  <c r="I2000" i="7"/>
  <c r="I3422" i="7"/>
  <c r="I2198" i="7"/>
  <c r="M2463" i="7"/>
  <c r="F1062" i="7"/>
  <c r="K3191" i="7"/>
  <c r="K447" i="7"/>
  <c r="K2399" i="7"/>
  <c r="L2552" i="7"/>
  <c r="G2035" i="7"/>
  <c r="D3728" i="7"/>
  <c r="L3521" i="7"/>
  <c r="H2121" i="7"/>
  <c r="E2995" i="7"/>
  <c r="G1044" i="7"/>
  <c r="I2432" i="7"/>
  <c r="H1087" i="7"/>
  <c r="F1183" i="7"/>
  <c r="I1270" i="7"/>
  <c r="L3320" i="7"/>
  <c r="H2283" i="7"/>
  <c r="E1293" i="7"/>
  <c r="G1574" i="7"/>
  <c r="K238" i="7"/>
  <c r="M2966" i="7"/>
  <c r="H1391" i="7"/>
  <c r="L1729" i="7"/>
  <c r="G584" i="7"/>
  <c r="L2590" i="7"/>
  <c r="E1233" i="7"/>
  <c r="M1627" i="7"/>
  <c r="D3380" i="7"/>
  <c r="L1973" i="7"/>
  <c r="J3876" i="7"/>
  <c r="H1771" i="7"/>
  <c r="E522" i="7"/>
  <c r="L2885" i="7"/>
  <c r="L2485" i="7"/>
  <c r="E2057" i="7"/>
  <c r="L550" i="7"/>
  <c r="G4610" i="7"/>
  <c r="L889" i="7"/>
  <c r="H1223" i="7"/>
  <c r="F1561" i="7"/>
  <c r="M2628" i="7"/>
  <c r="J1891" i="7"/>
  <c r="I2593" i="7"/>
  <c r="I2009" i="7"/>
  <c r="F1959" i="7"/>
  <c r="F270" i="7"/>
  <c r="J932" i="7"/>
  <c r="F2037" i="7"/>
  <c r="J1849" i="7"/>
  <c r="F291" i="7"/>
  <c r="L1518" i="7"/>
  <c r="I2650" i="7"/>
  <c r="G32" i="7"/>
  <c r="I1236" i="7"/>
  <c r="L592" i="7"/>
  <c r="L2279" i="7"/>
  <c r="J3568" i="7"/>
  <c r="G2389" i="7"/>
  <c r="K883" i="7"/>
  <c r="D1386" i="7"/>
  <c r="E1266" i="7"/>
  <c r="H710" i="7"/>
  <c r="F1542" i="7"/>
  <c r="D1817" i="7"/>
  <c r="M659" i="7"/>
  <c r="L1337" i="7"/>
  <c r="G1944" i="7"/>
  <c r="E1219" i="7"/>
  <c r="F1791" i="7"/>
  <c r="F1986" i="7"/>
  <c r="G3656" i="7"/>
  <c r="G4128" i="7"/>
  <c r="D4153" i="7"/>
  <c r="D3864" i="7"/>
  <c r="G2325" i="7"/>
  <c r="L1648" i="7"/>
  <c r="F1382" i="7"/>
  <c r="I1264" i="7"/>
  <c r="I2126" i="7"/>
  <c r="G1795" i="7"/>
  <c r="G1916" i="7"/>
  <c r="F1644" i="7"/>
  <c r="J2493" i="7"/>
  <c r="L1370" i="7"/>
  <c r="F1419" i="7"/>
  <c r="I3296" i="7"/>
  <c r="K1897" i="7"/>
  <c r="I1341" i="7"/>
  <c r="H3132" i="7"/>
  <c r="L2988" i="7"/>
  <c r="E2899" i="7"/>
  <c r="M3001" i="7"/>
  <c r="J1860" i="7"/>
  <c r="J1375" i="7"/>
  <c r="M330" i="7"/>
  <c r="F64" i="7"/>
  <c r="F3084" i="7"/>
  <c r="J1719" i="7"/>
  <c r="K2144" i="7"/>
  <c r="K801" i="7"/>
  <c r="M2052" i="7"/>
  <c r="H3183" i="7"/>
  <c r="I2062" i="7"/>
  <c r="L3467" i="7"/>
  <c r="E3729" i="7"/>
  <c r="G2192" i="7"/>
  <c r="K3509" i="7"/>
  <c r="F368" i="7"/>
  <c r="E2916" i="7"/>
  <c r="I1532" i="7"/>
  <c r="G2718" i="7"/>
  <c r="J3069" i="7"/>
  <c r="G1783" i="7"/>
  <c r="E1383" i="7"/>
  <c r="L1287" i="7"/>
  <c r="L2260" i="7"/>
  <c r="F1604" i="7"/>
  <c r="L2129" i="7"/>
  <c r="F1105" i="7"/>
  <c r="F707" i="7"/>
  <c r="H2083" i="7"/>
  <c r="F3533" i="7"/>
  <c r="G3312" i="7"/>
  <c r="I3073" i="7"/>
  <c r="J2064" i="7"/>
  <c r="G1118" i="7"/>
  <c r="E1797" i="7"/>
  <c r="K1572" i="7"/>
  <c r="G2276" i="7"/>
  <c r="J732" i="7"/>
  <c r="M1757" i="7"/>
  <c r="D4682" i="7"/>
  <c r="G2391" i="7"/>
  <c r="G2066" i="7"/>
  <c r="L2654" i="7"/>
  <c r="F3035" i="7"/>
  <c r="H1066" i="7"/>
  <c r="H2033" i="7"/>
  <c r="M2959" i="7"/>
  <c r="F2607" i="7"/>
  <c r="M3239" i="7"/>
  <c r="E3943" i="7"/>
  <c r="H506" i="7"/>
  <c r="M4041" i="7"/>
  <c r="L2251" i="7"/>
  <c r="H2618" i="7"/>
  <c r="J606" i="7"/>
  <c r="I1497" i="7"/>
  <c r="I1990" i="7"/>
  <c r="M1578" i="7"/>
  <c r="H2093" i="7"/>
  <c r="G3078" i="7"/>
  <c r="L1767" i="7"/>
  <c r="K1789" i="7"/>
  <c r="G1445" i="7"/>
  <c r="H670" i="7"/>
  <c r="D4581" i="7"/>
  <c r="I2101" i="7"/>
  <c r="K3006" i="7"/>
  <c r="K2170" i="7"/>
  <c r="K3464" i="7"/>
  <c r="H2520" i="7"/>
  <c r="F3268" i="7"/>
  <c r="J840" i="7"/>
  <c r="H2101" i="7"/>
  <c r="M2284" i="7"/>
  <c r="K1031" i="7"/>
  <c r="K1982" i="7"/>
  <c r="K2386" i="7"/>
  <c r="L3622" i="7"/>
  <c r="K898" i="7"/>
  <c r="G3017" i="7"/>
  <c r="L720" i="7"/>
  <c r="K678" i="7"/>
  <c r="H2124" i="7"/>
  <c r="F899" i="7"/>
  <c r="J574" i="7"/>
  <c r="G1422" i="7"/>
  <c r="H1049" i="7"/>
  <c r="L1517" i="7"/>
  <c r="I1293" i="7"/>
  <c r="E3867" i="7"/>
  <c r="L3047" i="7"/>
  <c r="L2714" i="7"/>
  <c r="E2451" i="7"/>
  <c r="I1689" i="7"/>
  <c r="J539" i="7"/>
  <c r="F3715" i="7"/>
  <c r="M2621" i="7"/>
  <c r="I3458" i="7"/>
  <c r="F2755" i="7"/>
  <c r="L3561" i="7"/>
  <c r="J3201" i="7"/>
  <c r="H2562" i="7"/>
  <c r="H2000" i="7"/>
  <c r="G186" i="7"/>
  <c r="G2134" i="7"/>
  <c r="I579" i="7"/>
  <c r="L2747" i="7"/>
  <c r="J2900" i="7"/>
  <c r="K1665" i="7"/>
  <c r="K1168" i="7"/>
  <c r="K3210" i="7"/>
  <c r="K1472" i="7"/>
  <c r="F1175" i="7"/>
  <c r="J592" i="3"/>
  <c r="I1693" i="7"/>
  <c r="I4019" i="7"/>
  <c r="L886" i="7"/>
  <c r="G896" i="7"/>
  <c r="J885" i="7"/>
  <c r="M2414" i="7"/>
  <c r="K1075" i="7"/>
  <c r="E250" i="7"/>
  <c r="M1653" i="7"/>
  <c r="H1352" i="7"/>
  <c r="J879" i="7"/>
  <c r="E625" i="7"/>
  <c r="F2033" i="7"/>
  <c r="F1589" i="7"/>
  <c r="M2729" i="7"/>
  <c r="I2773" i="7"/>
  <c r="I837" i="7"/>
  <c r="I4027" i="7"/>
  <c r="F1898" i="7"/>
  <c r="G473" i="7"/>
  <c r="M1754" i="7"/>
  <c r="L3573" i="7"/>
  <c r="L973" i="7"/>
  <c r="F2351" i="7"/>
  <c r="I1770" i="7"/>
  <c r="E2619" i="7"/>
  <c r="L1707" i="7"/>
  <c r="H2693" i="7"/>
  <c r="E2126" i="7"/>
  <c r="J3280" i="7"/>
  <c r="G1426" i="7"/>
  <c r="H1393" i="7"/>
  <c r="H1845" i="7"/>
  <c r="F1936" i="7"/>
  <c r="M1391" i="7"/>
  <c r="K979" i="7"/>
  <c r="G1780" i="7"/>
  <c r="G1656" i="7"/>
  <c r="E508" i="7"/>
  <c r="G2572" i="7"/>
  <c r="G82" i="3"/>
  <c r="K349" i="7"/>
  <c r="H3315" i="7"/>
  <c r="G1682" i="7"/>
  <c r="E3120" i="7"/>
  <c r="G829" i="7"/>
  <c r="J968" i="7"/>
  <c r="G738" i="7"/>
  <c r="K2543" i="7"/>
  <c r="J2248" i="7"/>
  <c r="H2323" i="7"/>
  <c r="L2721" i="7"/>
  <c r="E1791" i="7"/>
  <c r="F1331" i="7"/>
  <c r="M1398" i="7"/>
  <c r="I1353" i="7"/>
  <c r="E1177" i="7"/>
  <c r="G1664" i="7"/>
  <c r="D4624" i="7"/>
  <c r="I1358" i="7"/>
  <c r="D3243" i="7"/>
  <c r="I1151" i="7"/>
  <c r="J1997" i="7"/>
  <c r="E3836" i="7"/>
  <c r="M3878" i="7"/>
  <c r="L1550" i="7"/>
  <c r="F891" i="7"/>
  <c r="F1284" i="7"/>
  <c r="I3248" i="7"/>
  <c r="M3937" i="7"/>
  <c r="M1787" i="7"/>
  <c r="F1352" i="7"/>
  <c r="I1480" i="7"/>
  <c r="E1180" i="7"/>
  <c r="E3107" i="7"/>
  <c r="L2173" i="7"/>
  <c r="K1438" i="7"/>
  <c r="F2647" i="7"/>
  <c r="F2304" i="7"/>
  <c r="I3883" i="7"/>
  <c r="G1768" i="7"/>
  <c r="E2616" i="7"/>
  <c r="M2003" i="7"/>
  <c r="F3617" i="7"/>
  <c r="J3301" i="7"/>
  <c r="F3163" i="7"/>
  <c r="J1799" i="7"/>
  <c r="H2317" i="7"/>
  <c r="E1134" i="7"/>
  <c r="G3181" i="7"/>
  <c r="L2723" i="7"/>
  <c r="D4373" i="7"/>
  <c r="H2981" i="7"/>
  <c r="D4204" i="7"/>
  <c r="F1305" i="7"/>
  <c r="I2684" i="7"/>
  <c r="E2630" i="7"/>
  <c r="G1260" i="7"/>
  <c r="G1608" i="7"/>
  <c r="K1102" i="7"/>
  <c r="G1735" i="7"/>
  <c r="L1140" i="7"/>
  <c r="J1460" i="7"/>
  <c r="J487" i="3"/>
  <c r="D3553" i="7"/>
  <c r="F1878" i="7"/>
  <c r="E1713" i="7"/>
  <c r="H1930" i="7"/>
  <c r="J1382" i="7"/>
  <c r="E1179" i="7"/>
  <c r="I602" i="7"/>
  <c r="K2267" i="7"/>
  <c r="F1293" i="7"/>
  <c r="F1454" i="7"/>
  <c r="K3110" i="7"/>
  <c r="J2047" i="7"/>
  <c r="F713" i="7"/>
  <c r="H915" i="7"/>
  <c r="M1767" i="7"/>
  <c r="E70" i="3"/>
  <c r="L1880" i="7"/>
  <c r="F1464" i="7"/>
  <c r="I2821" i="7"/>
  <c r="J1835" i="7"/>
  <c r="E357" i="7"/>
  <c r="M2733" i="7"/>
  <c r="F1674" i="7"/>
  <c r="K2941" i="7"/>
  <c r="K865" i="7"/>
  <c r="K1985" i="7"/>
  <c r="G2286" i="7"/>
  <c r="H1453" i="7"/>
  <c r="M908" i="7"/>
  <c r="J2275" i="7"/>
  <c r="M432" i="7"/>
  <c r="G1837" i="7"/>
  <c r="E1363" i="7"/>
  <c r="M2069" i="7"/>
  <c r="H3951" i="7"/>
  <c r="F4133" i="7"/>
  <c r="G3782" i="7"/>
  <c r="E4142" i="7"/>
  <c r="K1643" i="7"/>
  <c r="G1957" i="7"/>
  <c r="K2035" i="7"/>
  <c r="G2057" i="7"/>
  <c r="E359" i="7"/>
  <c r="I241" i="7"/>
  <c r="K681" i="7"/>
  <c r="M2736" i="7"/>
  <c r="L1763" i="7"/>
  <c r="J3027" i="7"/>
  <c r="G325" i="7"/>
  <c r="I2176" i="7"/>
  <c r="I2221" i="7"/>
  <c r="M1172" i="7"/>
  <c r="G2080" i="7"/>
  <c r="E3431" i="7"/>
  <c r="J1555" i="7"/>
  <c r="D4201" i="7"/>
  <c r="G447" i="7"/>
  <c r="F1044" i="7"/>
  <c r="M1658" i="7"/>
  <c r="H1075" i="7"/>
  <c r="E1406" i="7"/>
  <c r="J2942" i="7"/>
  <c r="L1594" i="7"/>
  <c r="M2264" i="7"/>
  <c r="H1962" i="7"/>
  <c r="J128" i="7"/>
  <c r="L1664" i="7"/>
  <c r="G3280" i="7"/>
  <c r="L1385" i="7"/>
  <c r="I338" i="7"/>
  <c r="M1233" i="7"/>
  <c r="F2511" i="7"/>
  <c r="G1140" i="7"/>
  <c r="K1376" i="7"/>
  <c r="G2622" i="7"/>
  <c r="J1704" i="7"/>
  <c r="K2614" i="7"/>
  <c r="E3012" i="7"/>
  <c r="I1037" i="7"/>
  <c r="G3208" i="7"/>
  <c r="E448" i="7"/>
  <c r="H2871" i="7"/>
  <c r="M2567" i="7"/>
  <c r="H2696" i="7"/>
  <c r="G2453" i="7"/>
  <c r="M1075" i="7"/>
  <c r="H902" i="7"/>
  <c r="H2791" i="7"/>
  <c r="E2271" i="7"/>
  <c r="D4780" i="7"/>
  <c r="F2720" i="7"/>
  <c r="K3825" i="7"/>
  <c r="J3386" i="7"/>
  <c r="I542" i="7"/>
  <c r="K2238" i="7"/>
  <c r="F950" i="7"/>
  <c r="K1709" i="7"/>
  <c r="G702" i="7"/>
  <c r="M1074" i="7"/>
  <c r="J2531" i="7"/>
  <c r="J1118" i="7"/>
  <c r="H860" i="7"/>
  <c r="F3027" i="7"/>
  <c r="H2708" i="7"/>
  <c r="H3333" i="7"/>
  <c r="G1726" i="7"/>
  <c r="L1186" i="7"/>
  <c r="K1049" i="7"/>
  <c r="M919" i="7"/>
  <c r="K1990" i="7"/>
  <c r="K2179" i="7"/>
  <c r="J2481" i="7"/>
  <c r="J752" i="7"/>
  <c r="G1841" i="7"/>
  <c r="M1719" i="7"/>
  <c r="H2419" i="7"/>
  <c r="I2250" i="7"/>
  <c r="G2881" i="7"/>
  <c r="J2540" i="7"/>
  <c r="J586" i="7"/>
  <c r="I68" i="3"/>
  <c r="G2082" i="7"/>
  <c r="M1144" i="7"/>
  <c r="E2462" i="7"/>
  <c r="J1225" i="7"/>
  <c r="G635" i="7"/>
  <c r="H865" i="7"/>
  <c r="E1108" i="7"/>
  <c r="L1209" i="7"/>
  <c r="E838" i="7"/>
  <c r="J478" i="7"/>
  <c r="H993" i="7"/>
  <c r="H764" i="7"/>
  <c r="I329" i="7"/>
  <c r="E551" i="7"/>
  <c r="H494" i="7"/>
  <c r="H1710" i="7"/>
  <c r="E2517" i="7"/>
  <c r="F647" i="7"/>
  <c r="J2425" i="7"/>
  <c r="F2888" i="7"/>
  <c r="I2481" i="7"/>
  <c r="I3291" i="7"/>
  <c r="F1668" i="7"/>
  <c r="I2290" i="7"/>
  <c r="J2344" i="7"/>
  <c r="G732" i="7"/>
  <c r="D2981" i="7"/>
  <c r="E3149" i="7"/>
  <c r="I622" i="7"/>
  <c r="E3640" i="7"/>
  <c r="M2074" i="7"/>
  <c r="L3211" i="7"/>
  <c r="H2362" i="7"/>
  <c r="K2467" i="7"/>
  <c r="I2123" i="7"/>
  <c r="H1009" i="7"/>
  <c r="G1071" i="7"/>
  <c r="E2521" i="7"/>
  <c r="E2476" i="7"/>
  <c r="G2545" i="7"/>
  <c r="J1273" i="7"/>
  <c r="H727" i="7"/>
  <c r="M323" i="7"/>
  <c r="K639" i="7"/>
  <c r="I1685" i="7"/>
  <c r="L2870" i="7"/>
  <c r="H333" i="7"/>
  <c r="E2146" i="7"/>
  <c r="F113" i="7"/>
  <c r="F2640" i="7"/>
  <c r="H2244" i="7"/>
  <c r="F791" i="7"/>
  <c r="K1023" i="7"/>
  <c r="F905" i="7"/>
  <c r="M1053" i="7"/>
  <c r="F1496" i="7"/>
  <c r="K1647" i="7"/>
  <c r="J897" i="7"/>
  <c r="E2260" i="7"/>
  <c r="G2713" i="7"/>
  <c r="M304" i="7"/>
  <c r="K576" i="7"/>
  <c r="I1468" i="7"/>
  <c r="L1756" i="7"/>
  <c r="F1481" i="7"/>
  <c r="K2286" i="7"/>
  <c r="E1138" i="7"/>
  <c r="M1759" i="7"/>
  <c r="K2485" i="7"/>
  <c r="H1507" i="7"/>
  <c r="F1078" i="7"/>
  <c r="M1614" i="7"/>
  <c r="K2618" i="7"/>
  <c r="I1297" i="7"/>
  <c r="K1937" i="7"/>
  <c r="J1865" i="7"/>
  <c r="H3043" i="7"/>
  <c r="F4334" i="7"/>
  <c r="K2663" i="7"/>
  <c r="G2791" i="7"/>
  <c r="K1182" i="7"/>
  <c r="G1931" i="7"/>
  <c r="M779" i="7"/>
  <c r="M1545" i="7"/>
  <c r="K1006" i="7"/>
  <c r="I1335" i="7"/>
  <c r="I1938" i="7"/>
  <c r="H2103" i="7"/>
  <c r="K2813" i="7"/>
  <c r="L3352" i="7"/>
  <c r="M3287" i="7"/>
  <c r="F768" i="7"/>
  <c r="L2169" i="7"/>
  <c r="F1593" i="7"/>
  <c r="J2296" i="7"/>
  <c r="I3006" i="7"/>
  <c r="K3889" i="7"/>
  <c r="I2003" i="7"/>
  <c r="H1770" i="7"/>
  <c r="H2778" i="7"/>
  <c r="M2373" i="7"/>
  <c r="L1054" i="7"/>
  <c r="J2323" i="7"/>
  <c r="H3801" i="7"/>
  <c r="E2413" i="7"/>
  <c r="F3429" i="7"/>
  <c r="K1547" i="7"/>
  <c r="I856" i="7"/>
  <c r="H2405" i="7"/>
  <c r="I780" i="7"/>
  <c r="F2531" i="7"/>
  <c r="M3497" i="7"/>
  <c r="J1707" i="7"/>
  <c r="E1782" i="7"/>
  <c r="I3645" i="7"/>
  <c r="E2594" i="7"/>
  <c r="M3634" i="7"/>
  <c r="F4330" i="7"/>
  <c r="G3024" i="7"/>
  <c r="G3749" i="7"/>
  <c r="F3073" i="7"/>
  <c r="J2043" i="7"/>
  <c r="K1898" i="7"/>
  <c r="I3461" i="7"/>
  <c r="L3854" i="7"/>
  <c r="L4144" i="7"/>
  <c r="K637" i="7"/>
  <c r="K2119" i="7"/>
  <c r="M1546" i="7"/>
  <c r="E368" i="7"/>
  <c r="F2911" i="7"/>
  <c r="L2626" i="7"/>
  <c r="L4091" i="7"/>
  <c r="K1852" i="7"/>
  <c r="G1237" i="7"/>
  <c r="M2116" i="7"/>
  <c r="J2794" i="7"/>
  <c r="G1943" i="7"/>
  <c r="I1975" i="7"/>
  <c r="J1996" i="7"/>
  <c r="K3130" i="7"/>
  <c r="G1366" i="7"/>
  <c r="M527" i="7"/>
  <c r="M1946" i="7"/>
  <c r="E1216" i="7"/>
  <c r="J2322" i="7"/>
  <c r="K2886" i="7"/>
  <c r="M3880" i="7"/>
  <c r="K2050" i="7"/>
  <c r="F4147" i="7"/>
  <c r="K2525" i="7"/>
  <c r="F2552" i="7"/>
  <c r="H1030" i="7"/>
  <c r="L2087" i="7"/>
  <c r="E1314" i="7"/>
  <c r="I1834" i="7"/>
  <c r="K3015" i="7"/>
  <c r="J1730" i="7"/>
  <c r="H2202" i="7"/>
  <c r="I2627" i="7"/>
  <c r="K766" i="7"/>
  <c r="E520" i="7"/>
  <c r="M1365" i="7"/>
  <c r="H807" i="7"/>
  <c r="H2948" i="7"/>
  <c r="M3854" i="7"/>
  <c r="E3503" i="7"/>
  <c r="I955" i="7"/>
  <c r="L2432" i="7"/>
  <c r="E3804" i="7"/>
  <c r="E1739" i="7"/>
  <c r="M3697" i="7"/>
  <c r="G2536" i="7"/>
  <c r="E2480" i="7"/>
  <c r="L1055" i="7"/>
  <c r="H3050" i="7"/>
  <c r="H850" i="7"/>
  <c r="L1206" i="7"/>
  <c r="M4140" i="7"/>
  <c r="J2512" i="7"/>
  <c r="I2169" i="7"/>
  <c r="I1649" i="7"/>
  <c r="E2819" i="7"/>
  <c r="I6" i="7"/>
  <c r="J785" i="7"/>
  <c r="M3014" i="7"/>
  <c r="H444" i="7"/>
  <c r="G2643" i="7"/>
  <c r="H1020" i="7"/>
  <c r="K1601" i="7"/>
  <c r="I1053" i="7"/>
  <c r="L1407" i="7"/>
  <c r="K2771" i="7"/>
  <c r="I284" i="7"/>
  <c r="I2254" i="7"/>
  <c r="G2064" i="7"/>
  <c r="E2528" i="7"/>
  <c r="K532" i="7"/>
  <c r="E1554" i="7"/>
  <c r="E505" i="7"/>
  <c r="K684" i="7"/>
  <c r="J2712" i="7"/>
  <c r="J1914" i="7"/>
  <c r="L472" i="7"/>
  <c r="D864" i="7"/>
  <c r="G2193" i="7"/>
  <c r="L1351" i="7"/>
  <c r="F1740" i="7"/>
  <c r="M3454" i="7"/>
  <c r="F401" i="3"/>
  <c r="M1815" i="7"/>
  <c r="E2119" i="7"/>
  <c r="M3775" i="7"/>
  <c r="I1441" i="7"/>
  <c r="D3232" i="7"/>
  <c r="E2748" i="7"/>
  <c r="H2176" i="7"/>
  <c r="G1596" i="7"/>
  <c r="E1963" i="7"/>
  <c r="F319" i="7"/>
  <c r="M2274" i="7"/>
  <c r="F2097" i="7"/>
  <c r="E2601" i="7"/>
  <c r="K1757" i="7"/>
  <c r="M801" i="7"/>
  <c r="G1836" i="7"/>
  <c r="C234" i="3"/>
  <c r="M2492" i="7"/>
  <c r="L1317" i="7"/>
  <c r="I1252" i="7"/>
  <c r="F2085" i="7"/>
  <c r="G257" i="7"/>
  <c r="L746" i="7"/>
  <c r="E1305" i="7"/>
  <c r="H3184" i="7"/>
  <c r="G850" i="7"/>
  <c r="E1374" i="7"/>
  <c r="G203" i="3"/>
  <c r="F1956" i="7"/>
  <c r="J2213" i="7"/>
  <c r="I1650" i="7"/>
  <c r="G2850" i="7"/>
  <c r="H738" i="7"/>
  <c r="L1837" i="7"/>
  <c r="K2155" i="7"/>
  <c r="I2216" i="7"/>
  <c r="F2149" i="7"/>
  <c r="G2786" i="7"/>
  <c r="G2723" i="7"/>
  <c r="E1466" i="7"/>
  <c r="M2077" i="7"/>
  <c r="I894" i="7"/>
  <c r="K1768" i="7"/>
  <c r="L3815" i="7"/>
  <c r="E2653" i="7"/>
  <c r="I3476" i="7"/>
  <c r="M1133" i="7"/>
  <c r="E769" i="7"/>
  <c r="D2306" i="7"/>
  <c r="G1207" i="7"/>
  <c r="F508" i="7"/>
  <c r="F1960" i="7"/>
  <c r="F2115" i="7"/>
  <c r="K2557" i="7"/>
  <c r="D2179" i="7"/>
  <c r="G1251" i="7"/>
  <c r="M1641" i="7"/>
  <c r="E2020" i="7"/>
  <c r="L2043" i="7"/>
  <c r="I136" i="7"/>
  <c r="D3572" i="7"/>
  <c r="G52" i="7"/>
  <c r="H2057" i="7"/>
  <c r="G982" i="7"/>
  <c r="L365" i="7"/>
  <c r="J143" i="7"/>
  <c r="E1373" i="7"/>
  <c r="I113" i="7"/>
  <c r="F573" i="3"/>
  <c r="I1868" i="7"/>
  <c r="I192" i="7"/>
  <c r="J2187" i="7"/>
  <c r="K313" i="3"/>
  <c r="G1637" i="7"/>
  <c r="E3565" i="7"/>
  <c r="E693" i="7"/>
  <c r="K3459" i="7"/>
  <c r="E1261" i="7"/>
  <c r="G2141" i="7"/>
  <c r="I778" i="7"/>
  <c r="G53" i="7"/>
  <c r="E1897" i="7"/>
  <c r="K1364" i="7"/>
  <c r="F561" i="7"/>
  <c r="F1857" i="7"/>
  <c r="E1989" i="7"/>
  <c r="L1992" i="7"/>
  <c r="J880" i="7"/>
  <c r="H2687" i="7"/>
  <c r="I1057" i="7"/>
  <c r="M1121" i="7"/>
  <c r="I1100" i="7"/>
  <c r="K3023" i="7"/>
  <c r="I1258" i="7"/>
  <c r="E2101" i="7"/>
  <c r="H1588" i="7"/>
  <c r="J1190" i="7"/>
  <c r="K537" i="7"/>
  <c r="M2849" i="7"/>
  <c r="L2176" i="7"/>
  <c r="G2868" i="7"/>
  <c r="F212" i="3"/>
  <c r="M2117" i="7"/>
  <c r="J656" i="7"/>
  <c r="K1593" i="7"/>
  <c r="E926" i="7"/>
  <c r="I1935" i="7"/>
  <c r="M1312" i="7"/>
  <c r="H1252" i="7"/>
  <c r="M3050" i="7"/>
  <c r="L1348" i="7"/>
  <c r="F840" i="7"/>
  <c r="J2808" i="7"/>
  <c r="H1655" i="7"/>
  <c r="E1265" i="7"/>
  <c r="G1049" i="7"/>
  <c r="J2117" i="7"/>
  <c r="H2495" i="7"/>
  <c r="F1061" i="7"/>
  <c r="M279" i="7"/>
  <c r="I1296" i="7"/>
  <c r="H2732" i="7"/>
  <c r="E2927" i="7"/>
  <c r="I566" i="7"/>
  <c r="F2871" i="7"/>
  <c r="H2233" i="7"/>
  <c r="M2142" i="7"/>
  <c r="J833" i="7"/>
  <c r="L2535" i="7"/>
  <c r="L2011" i="7"/>
  <c r="I2369" i="7"/>
  <c r="L1595" i="7"/>
  <c r="H3003" i="7"/>
  <c r="E2072" i="7"/>
  <c r="J2686" i="7"/>
  <c r="D4460" i="7"/>
  <c r="K2740" i="7"/>
  <c r="J3307" i="7"/>
  <c r="E1604" i="7"/>
  <c r="E3481" i="7"/>
  <c r="I2200" i="7"/>
  <c r="E3146" i="7"/>
  <c r="L728" i="7"/>
  <c r="F2311" i="7"/>
  <c r="J3559" i="7"/>
  <c r="F2111" i="7"/>
  <c r="E2488" i="7"/>
  <c r="I1338" i="7"/>
  <c r="I2004" i="7"/>
  <c r="M1419" i="7"/>
  <c r="G2919" i="7"/>
  <c r="G1242" i="7"/>
  <c r="M1683" i="7"/>
  <c r="M2670" i="7"/>
  <c r="H3360" i="7"/>
  <c r="J2635" i="7"/>
  <c r="L1512" i="7"/>
  <c r="J3044" i="7"/>
  <c r="E1185" i="7"/>
  <c r="L1688" i="7"/>
  <c r="L2027" i="7"/>
  <c r="K3214" i="7"/>
  <c r="G1120" i="7"/>
  <c r="G1407" i="7"/>
  <c r="G618" i="7"/>
  <c r="L1552" i="7"/>
  <c r="J2073" i="7"/>
  <c r="L2397" i="7"/>
  <c r="I3453" i="7"/>
  <c r="F1377" i="7"/>
  <c r="I2546" i="7"/>
  <c r="H900" i="7"/>
  <c r="I2045" i="7"/>
  <c r="I3686" i="7"/>
  <c r="J1007" i="7"/>
  <c r="M2014" i="7"/>
  <c r="D3824" i="7"/>
  <c r="F1711" i="7"/>
  <c r="L2801" i="7"/>
  <c r="M4033" i="7"/>
  <c r="G3818" i="7"/>
  <c r="H3786" i="7"/>
  <c r="J1725" i="7"/>
  <c r="I1443" i="7"/>
  <c r="L2674" i="7"/>
  <c r="H2846" i="7"/>
  <c r="I3198" i="7"/>
  <c r="E373" i="7"/>
  <c r="L3326" i="7"/>
  <c r="G2694" i="7"/>
  <c r="H686" i="7"/>
  <c r="H2735" i="7"/>
  <c r="I3481" i="7"/>
  <c r="G1333" i="7"/>
  <c r="K3266" i="7"/>
  <c r="E709" i="7"/>
  <c r="J557" i="3"/>
  <c r="M1182" i="7"/>
  <c r="G793" i="7"/>
  <c r="H310" i="7"/>
  <c r="F1777" i="7"/>
  <c r="F2060" i="7"/>
  <c r="F2319" i="7"/>
  <c r="E1927" i="7"/>
  <c r="I2798" i="7"/>
  <c r="F2405" i="7"/>
  <c r="J1093" i="7"/>
  <c r="J2813" i="7"/>
  <c r="K700" i="7"/>
  <c r="F914" i="7"/>
  <c r="G3131" i="7"/>
  <c r="J2297" i="7"/>
  <c r="E1352" i="7"/>
  <c r="E2056" i="7"/>
  <c r="J1304" i="7"/>
  <c r="M2685" i="7"/>
  <c r="J1374" i="7"/>
  <c r="H2621" i="7"/>
  <c r="M3445" i="7"/>
  <c r="I4063" i="7"/>
  <c r="F3093" i="7"/>
  <c r="M807" i="7"/>
  <c r="E1019" i="7"/>
  <c r="J2294" i="7"/>
  <c r="K1386" i="7"/>
  <c r="J3288" i="7"/>
  <c r="I3220" i="7"/>
  <c r="L3146" i="7"/>
  <c r="K2646" i="7"/>
  <c r="J2750" i="7"/>
  <c r="E3732" i="7"/>
  <c r="M45" i="7"/>
  <c r="L2226" i="7"/>
  <c r="K650" i="7"/>
  <c r="L1724" i="7"/>
  <c r="J1161" i="7"/>
  <c r="I2975" i="7"/>
  <c r="K2425" i="7"/>
  <c r="F2093" i="7"/>
  <c r="I2073" i="7"/>
  <c r="J2943" i="7"/>
  <c r="H3248" i="7"/>
  <c r="L3015" i="7"/>
  <c r="K2242" i="7"/>
  <c r="I2469" i="7"/>
  <c r="G79" i="10"/>
  <c r="J1515" i="7"/>
  <c r="F722" i="7"/>
  <c r="E2479" i="7"/>
  <c r="K1797" i="7"/>
  <c r="L3950" i="7"/>
  <c r="J626" i="7"/>
  <c r="F3167" i="7"/>
  <c r="L2422" i="7"/>
  <c r="I1398" i="7"/>
  <c r="H2192" i="7"/>
  <c r="H2569" i="7"/>
  <c r="M1302" i="7"/>
  <c r="D2249" i="7"/>
  <c r="F499" i="3"/>
  <c r="I1316" i="7"/>
  <c r="F2721" i="7"/>
  <c r="G1653" i="7"/>
  <c r="I2243" i="7"/>
  <c r="D3897" i="7"/>
  <c r="J501" i="7"/>
  <c r="I2320" i="7"/>
  <c r="E1178" i="7"/>
  <c r="J1466" i="7"/>
  <c r="I36" i="7"/>
  <c r="G1287" i="7"/>
  <c r="I484" i="7"/>
  <c r="I994" i="7"/>
  <c r="J1636" i="7"/>
  <c r="H2574" i="7"/>
  <c r="M1343" i="7"/>
  <c r="G694" i="7"/>
  <c r="I1737" i="7"/>
  <c r="F1747" i="7"/>
  <c r="J1217" i="7"/>
  <c r="F3055" i="7"/>
  <c r="M701" i="7"/>
  <c r="J2835" i="7"/>
  <c r="K1540" i="7"/>
  <c r="H3159" i="7"/>
  <c r="J2070" i="7"/>
  <c r="I2479" i="7"/>
  <c r="I2480" i="7"/>
  <c r="J1364" i="7"/>
  <c r="L2700" i="7"/>
  <c r="L2693" i="7"/>
  <c r="I4111" i="7"/>
  <c r="H3749" i="7"/>
  <c r="J2440" i="7"/>
  <c r="E2047" i="7"/>
  <c r="H3381" i="7"/>
  <c r="F2329" i="7"/>
  <c r="I3308" i="7"/>
  <c r="H3212" i="7"/>
  <c r="E323" i="7"/>
  <c r="L3672" i="7"/>
  <c r="H2269" i="7"/>
  <c r="K2975" i="7"/>
  <c r="I277" i="7"/>
  <c r="M1712" i="7"/>
  <c r="L2970" i="7"/>
  <c r="J749" i="7"/>
  <c r="H1503" i="7"/>
  <c r="J1670" i="7"/>
  <c r="M1796" i="7"/>
  <c r="M1820" i="7"/>
  <c r="J994" i="7"/>
  <c r="E2115" i="7"/>
  <c r="F1664" i="7"/>
  <c r="G1581" i="7"/>
  <c r="H2326" i="7"/>
  <c r="G3041" i="7"/>
  <c r="D2926" i="7"/>
  <c r="K2107" i="7"/>
  <c r="H1504" i="7"/>
  <c r="H2196" i="7"/>
  <c r="I2577" i="7"/>
  <c r="J784" i="7"/>
  <c r="E3962" i="7"/>
  <c r="K495" i="7"/>
  <c r="E2361" i="7"/>
  <c r="H2407" i="7"/>
  <c r="J2279" i="7"/>
  <c r="H1672" i="7"/>
  <c r="H1146" i="7"/>
  <c r="E1059" i="7"/>
  <c r="I2071" i="7"/>
  <c r="M1722" i="7"/>
  <c r="K839" i="7"/>
  <c r="K751" i="7"/>
  <c r="G2046" i="7"/>
  <c r="E3835" i="7"/>
  <c r="L1855" i="7"/>
  <c r="I3029" i="7"/>
  <c r="H2311" i="7"/>
  <c r="K2796" i="7"/>
  <c r="D4421" i="7"/>
  <c r="M2397" i="7"/>
  <c r="E759" i="7"/>
  <c r="G3305" i="7"/>
  <c r="M1108" i="7"/>
  <c r="E1465" i="7"/>
  <c r="D312" i="3"/>
  <c r="I2477" i="7"/>
  <c r="I1213" i="7"/>
  <c r="E2799" i="7"/>
  <c r="L2814" i="7"/>
  <c r="F2747" i="7"/>
  <c r="L3637" i="7"/>
  <c r="K2925" i="7"/>
  <c r="L2898" i="7"/>
  <c r="F1137" i="7"/>
  <c r="F1328" i="7"/>
  <c r="E4092" i="7"/>
  <c r="K975" i="7"/>
  <c r="J1405" i="7"/>
  <c r="G980" i="7"/>
  <c r="E2268" i="7"/>
  <c r="J3753" i="7"/>
  <c r="L3642" i="7"/>
  <c r="H2194" i="7"/>
  <c r="L2439" i="7"/>
  <c r="M2024" i="7"/>
  <c r="M3729" i="7"/>
  <c r="J392" i="7"/>
  <c r="J2491" i="7"/>
  <c r="I302" i="7"/>
  <c r="I375" i="7"/>
  <c r="G2631" i="7"/>
  <c r="I2787" i="7"/>
  <c r="F3110" i="7"/>
  <c r="J1101" i="7"/>
  <c r="H2383" i="7"/>
  <c r="G1013" i="7"/>
  <c r="E916" i="7"/>
  <c r="L3104" i="7"/>
  <c r="I1805" i="7"/>
  <c r="H3489" i="7"/>
  <c r="F1722" i="7"/>
  <c r="M1869" i="7"/>
  <c r="D3122" i="7"/>
  <c r="D96" i="7"/>
  <c r="K2600" i="7"/>
  <c r="L563" i="7"/>
  <c r="H1563" i="7"/>
  <c r="M2955" i="7"/>
  <c r="H1614" i="7"/>
  <c r="M1048" i="7"/>
  <c r="G3563" i="7"/>
  <c r="F2437" i="7"/>
  <c r="M2337" i="7"/>
  <c r="F2471" i="7"/>
  <c r="G1696" i="7"/>
  <c r="F2128" i="7"/>
  <c r="L1922" i="7"/>
  <c r="J921" i="7"/>
  <c r="E1605" i="7"/>
  <c r="D4801" i="7"/>
  <c r="I1330" i="7"/>
  <c r="L1499" i="7"/>
  <c r="F1658" i="7"/>
  <c r="M1900" i="7"/>
  <c r="G894" i="7"/>
  <c r="L1450" i="7"/>
  <c r="K2032" i="7"/>
  <c r="L1839" i="7"/>
  <c r="M1661" i="7"/>
  <c r="E2515" i="7"/>
  <c r="H2240" i="7"/>
  <c r="L1843" i="7"/>
  <c r="G1431" i="7"/>
  <c r="I472" i="7"/>
  <c r="F2133" i="7"/>
  <c r="I1440" i="7"/>
  <c r="M1440" i="7"/>
  <c r="L2314" i="7"/>
  <c r="J2063" i="7"/>
  <c r="M1542" i="7"/>
  <c r="K2110" i="7"/>
  <c r="J3818" i="7"/>
  <c r="I3237" i="7"/>
  <c r="K1653" i="7"/>
  <c r="K3815" i="7"/>
  <c r="G2118" i="7"/>
  <c r="G1329" i="7"/>
  <c r="J1429" i="7"/>
  <c r="I2490" i="7"/>
  <c r="J637" i="7"/>
  <c r="K2418" i="7"/>
  <c r="K1522" i="7"/>
  <c r="G1918" i="7"/>
  <c r="I1489" i="7"/>
  <c r="L2233" i="7"/>
  <c r="H1389" i="7"/>
  <c r="D4687" i="7"/>
  <c r="D4543" i="7"/>
  <c r="G2813" i="7"/>
  <c r="G2186" i="7"/>
  <c r="G2497" i="7"/>
  <c r="G91" i="7"/>
  <c r="I1657" i="7"/>
  <c r="J883" i="7"/>
  <c r="E1098" i="7"/>
  <c r="E1512" i="7"/>
  <c r="E2153" i="7"/>
  <c r="G2366" i="7"/>
  <c r="E3735" i="7"/>
  <c r="M2092" i="7"/>
  <c r="M867" i="7"/>
  <c r="E2925" i="7"/>
  <c r="M1693" i="7"/>
  <c r="F885" i="7"/>
  <c r="J812" i="7"/>
  <c r="E222" i="7"/>
  <c r="H2508" i="7"/>
  <c r="L877" i="7"/>
  <c r="D4545" i="7"/>
  <c r="F3267" i="7"/>
  <c r="K2942" i="7"/>
  <c r="J2725" i="7"/>
  <c r="F2610" i="7"/>
  <c r="D1408" i="7"/>
  <c r="F2201" i="7"/>
  <c r="L1262" i="7"/>
  <c r="J817" i="7"/>
  <c r="M1954" i="7"/>
  <c r="F438" i="7"/>
  <c r="K1300" i="7"/>
  <c r="J1158" i="7"/>
  <c r="K2258" i="7"/>
  <c r="L1750" i="7"/>
  <c r="K2900" i="7"/>
  <c r="I2356" i="7"/>
  <c r="I3909" i="7"/>
  <c r="I1508" i="7"/>
  <c r="M3612" i="7"/>
  <c r="K2009" i="7"/>
  <c r="H2827" i="7"/>
  <c r="F2817" i="7"/>
  <c r="I1165" i="7"/>
  <c r="J3164" i="7"/>
  <c r="H1606" i="7"/>
  <c r="H1756" i="7"/>
  <c r="F2852" i="7"/>
  <c r="H558" i="7"/>
  <c r="K2376" i="7"/>
  <c r="G1539" i="7"/>
  <c r="J1504" i="7"/>
  <c r="J350" i="7"/>
  <c r="H261" i="7"/>
  <c r="F2272" i="7"/>
  <c r="G1669" i="7"/>
  <c r="J3093" i="7"/>
  <c r="I2185" i="7"/>
  <c r="L703" i="7"/>
  <c r="M2889" i="7"/>
  <c r="K2596" i="7"/>
  <c r="H280" i="7"/>
  <c r="G2534" i="7"/>
  <c r="E4196" i="7"/>
  <c r="E2994" i="7"/>
  <c r="E1848" i="7"/>
  <c r="L1279" i="7"/>
  <c r="E1046" i="7"/>
  <c r="K3668" i="7"/>
  <c r="H4956" i="7"/>
  <c r="H3195" i="7"/>
  <c r="H2657" i="7"/>
  <c r="M742" i="7"/>
  <c r="J3334" i="7"/>
  <c r="K3337" i="7"/>
  <c r="M1622" i="7"/>
  <c r="K793" i="7"/>
  <c r="K3362" i="7"/>
  <c r="I1026" i="7"/>
  <c r="I2624" i="7"/>
  <c r="E1905" i="7"/>
  <c r="K1435" i="7"/>
  <c r="L2160" i="7"/>
  <c r="F691" i="7"/>
  <c r="M3866" i="7"/>
  <c r="F345" i="7"/>
  <c r="F613" i="7"/>
  <c r="M2344" i="7"/>
  <c r="L839" i="7"/>
  <c r="F686" i="7"/>
  <c r="E2595" i="7"/>
  <c r="M2712" i="7"/>
  <c r="L2759" i="7"/>
  <c r="G1771" i="7"/>
  <c r="K3316" i="7"/>
  <c r="L1520" i="7"/>
  <c r="E2235" i="7"/>
  <c r="L2756" i="7"/>
  <c r="K4377" i="7"/>
  <c r="M1192" i="7"/>
  <c r="L2182" i="7"/>
  <c r="M602" i="7"/>
  <c r="E1142" i="7"/>
  <c r="F2676" i="7"/>
  <c r="H263" i="7"/>
  <c r="L3965" i="7"/>
  <c r="E3650" i="7"/>
  <c r="G2971" i="7"/>
  <c r="J1085" i="7"/>
  <c r="F2267" i="7"/>
  <c r="F3063" i="7"/>
  <c r="J2159" i="7"/>
  <c r="L899" i="7"/>
  <c r="E2207" i="7"/>
  <c r="E1073" i="7"/>
  <c r="L2808" i="7"/>
  <c r="K3070" i="7"/>
  <c r="I725" i="7"/>
  <c r="H1715" i="7"/>
  <c r="M1774" i="7"/>
  <c r="L1927" i="7"/>
  <c r="L3501" i="7"/>
  <c r="H1745" i="7"/>
  <c r="G3373" i="7"/>
  <c r="E2704" i="7"/>
  <c r="H1182" i="7"/>
  <c r="L2423" i="7"/>
  <c r="G1968" i="7"/>
  <c r="M1736" i="7"/>
  <c r="G2237" i="7"/>
  <c r="G291" i="7"/>
  <c r="I104" i="7"/>
  <c r="K1673" i="7"/>
  <c r="K555" i="7"/>
  <c r="E772" i="7"/>
  <c r="K1728" i="7"/>
  <c r="L306" i="3"/>
  <c r="J599" i="7"/>
  <c r="E1570" i="7"/>
  <c r="M752" i="7"/>
  <c r="E648" i="7"/>
  <c r="M2303" i="7"/>
  <c r="E2167" i="7"/>
  <c r="J1147" i="7"/>
  <c r="M4091" i="7"/>
  <c r="J2068" i="7"/>
  <c r="I873" i="7"/>
  <c r="L459" i="3"/>
  <c r="G258" i="7"/>
  <c r="E327" i="7"/>
  <c r="M1535" i="7"/>
  <c r="F266" i="7"/>
  <c r="H488" i="3"/>
  <c r="H920" i="7"/>
  <c r="L1446" i="7"/>
  <c r="G1633" i="7"/>
  <c r="K2261" i="7"/>
  <c r="E1718" i="7"/>
  <c r="M1791" i="7"/>
  <c r="G121" i="3"/>
  <c r="F909" i="7"/>
  <c r="E1366" i="7"/>
  <c r="L2989" i="7"/>
  <c r="K1092" i="7"/>
  <c r="K1244" i="7"/>
  <c r="L2745" i="7"/>
  <c r="F892" i="7"/>
  <c r="H1939" i="7"/>
  <c r="E2535" i="7"/>
  <c r="H3053" i="7"/>
  <c r="E1624" i="7"/>
  <c r="E1742" i="7"/>
  <c r="H2589" i="7"/>
  <c r="G2697" i="7"/>
  <c r="L730" i="7"/>
  <c r="H2205" i="7"/>
  <c r="I356" i="7"/>
  <c r="M1812" i="7"/>
  <c r="J1532" i="7"/>
  <c r="E1565" i="7"/>
  <c r="D3579" i="7"/>
  <c r="F2160" i="7"/>
  <c r="F1410" i="7"/>
  <c r="L2887" i="7"/>
  <c r="L502" i="7"/>
  <c r="J1471" i="7"/>
  <c r="G2121" i="7"/>
  <c r="L1528" i="7"/>
  <c r="M1379" i="7"/>
  <c r="K1504" i="7"/>
  <c r="K257" i="7"/>
  <c r="K713" i="7"/>
  <c r="G1887" i="7"/>
  <c r="G1830" i="7"/>
  <c r="E1491" i="7"/>
  <c r="J1286" i="7"/>
  <c r="M2869" i="7"/>
  <c r="M2323" i="7"/>
  <c r="J3814" i="7"/>
  <c r="E4213" i="7"/>
  <c r="M1171" i="7"/>
  <c r="J1619" i="7"/>
  <c r="L3393" i="7"/>
  <c r="I2319" i="7"/>
  <c r="K2878" i="7"/>
  <c r="F982" i="7"/>
  <c r="H262" i="7"/>
  <c r="G2421" i="7"/>
  <c r="I2240" i="7"/>
  <c r="J1596" i="7"/>
  <c r="M1502" i="7"/>
  <c r="M2756" i="7"/>
  <c r="H2801" i="7"/>
  <c r="F2928" i="7"/>
  <c r="E1371" i="7"/>
  <c r="M960" i="7"/>
  <c r="I1763" i="7"/>
  <c r="I3579" i="7"/>
  <c r="L2443" i="7"/>
  <c r="M2063" i="7"/>
  <c r="G1520" i="7"/>
  <c r="M2046" i="7"/>
  <c r="H1701" i="7"/>
  <c r="G878" i="7"/>
  <c r="E2986" i="7"/>
  <c r="D4260" i="7"/>
  <c r="E1000" i="7"/>
  <c r="L2458" i="7"/>
  <c r="K1123" i="7"/>
  <c r="K1241" i="7"/>
  <c r="M2301" i="7"/>
  <c r="G563" i="3"/>
  <c r="I1661" i="7"/>
  <c r="K1054" i="7"/>
  <c r="G2381" i="7"/>
  <c r="J2590" i="7"/>
  <c r="I44" i="7"/>
  <c r="G1414" i="7"/>
  <c r="H2781" i="7"/>
  <c r="F1828" i="7"/>
  <c r="G2059" i="7"/>
  <c r="H2884" i="7"/>
  <c r="I2760" i="7"/>
  <c r="K2363" i="7"/>
  <c r="I900" i="7"/>
  <c r="E2856" i="7"/>
  <c r="G135" i="7"/>
  <c r="L2033" i="7"/>
  <c r="I4583" i="7"/>
  <c r="G2537" i="7"/>
  <c r="E1849" i="7"/>
  <c r="H2683" i="7"/>
  <c r="I2663" i="7"/>
  <c r="L2339" i="7"/>
  <c r="E2202" i="7"/>
  <c r="J1211" i="7"/>
  <c r="J2896" i="7"/>
  <c r="J2621" i="7"/>
  <c r="G1026" i="7"/>
  <c r="I1357" i="7"/>
  <c r="J1432" i="7"/>
  <c r="E3596" i="7"/>
  <c r="M1866" i="7"/>
  <c r="E2715" i="7"/>
  <c r="H1844" i="7"/>
  <c r="K1219" i="7"/>
  <c r="K1684" i="7"/>
  <c r="I2437" i="7"/>
  <c r="G3792" i="7"/>
  <c r="I1260" i="7"/>
  <c r="K3027" i="7"/>
  <c r="D4953" i="7"/>
  <c r="M481" i="7"/>
  <c r="K755" i="7"/>
  <c r="J1949" i="7"/>
  <c r="I3026" i="7"/>
  <c r="H2607" i="7"/>
  <c r="D3409" i="7"/>
  <c r="L1473" i="7"/>
  <c r="I2374" i="7"/>
  <c r="K666" i="7"/>
  <c r="G2176" i="7"/>
  <c r="L1519" i="7"/>
  <c r="F2983" i="7"/>
  <c r="I2436" i="7"/>
  <c r="F740" i="7"/>
  <c r="I1248" i="7"/>
  <c r="J2462" i="7"/>
  <c r="E1279" i="7"/>
  <c r="E1087" i="7"/>
  <c r="H1981" i="7"/>
  <c r="J1485" i="7"/>
  <c r="M122" i="7"/>
  <c r="H966" i="7"/>
  <c r="H1686" i="7"/>
  <c r="E3982" i="7"/>
  <c r="H2206" i="7"/>
  <c r="G2220" i="7"/>
  <c r="D4719" i="7"/>
  <c r="J1263" i="7"/>
  <c r="G1103" i="7"/>
  <c r="G1845" i="7"/>
  <c r="K2702" i="7"/>
  <c r="J2629" i="7"/>
  <c r="J1207" i="7"/>
  <c r="H1739" i="7"/>
  <c r="J1086" i="7"/>
  <c r="L1144" i="7"/>
  <c r="L2161" i="7"/>
  <c r="F1925" i="7"/>
  <c r="G3353" i="7"/>
  <c r="J4318" i="7"/>
  <c r="F1063" i="7"/>
  <c r="F3495" i="7"/>
  <c r="I2634" i="7"/>
  <c r="J1346" i="7"/>
  <c r="J1603" i="7"/>
  <c r="E2017" i="7"/>
  <c r="K1001" i="7"/>
  <c r="K2157" i="7"/>
  <c r="G521" i="7"/>
  <c r="M2173" i="7"/>
  <c r="H1134" i="7"/>
  <c r="M2248" i="7"/>
  <c r="F274" i="7"/>
  <c r="L1221" i="7"/>
  <c r="I1065" i="7"/>
  <c r="I636" i="7"/>
  <c r="I637" i="7"/>
  <c r="F1201" i="7"/>
  <c r="F941" i="7"/>
  <c r="E2353" i="7"/>
  <c r="J1552" i="7"/>
  <c r="E1926" i="7"/>
  <c r="E629" i="7"/>
  <c r="E1917" i="7"/>
  <c r="I2776" i="7"/>
  <c r="G3570" i="7"/>
  <c r="H1577" i="7"/>
  <c r="E1326" i="7"/>
  <c r="F1518" i="7"/>
  <c r="L307" i="7"/>
  <c r="L3227" i="7"/>
  <c r="K3634" i="7"/>
  <c r="E3255" i="7"/>
  <c r="L608" i="7"/>
  <c r="G2375" i="7"/>
  <c r="M1832" i="7"/>
  <c r="F1446" i="7"/>
  <c r="H2489" i="7"/>
  <c r="D2176" i="7"/>
  <c r="L2466" i="7"/>
  <c r="M2409" i="7"/>
  <c r="H1604" i="7"/>
  <c r="H985" i="7"/>
  <c r="K1446" i="7"/>
  <c r="G3228" i="7"/>
  <c r="I2159" i="7"/>
  <c r="F1383" i="7"/>
  <c r="K2421" i="7"/>
  <c r="H1708" i="7"/>
  <c r="J2825" i="7"/>
  <c r="I3420" i="7"/>
  <c r="L1912" i="7"/>
  <c r="K1781" i="7"/>
  <c r="M2222" i="7"/>
  <c r="I1910" i="7"/>
  <c r="K324" i="7"/>
  <c r="F2475" i="7"/>
  <c r="I1496" i="7"/>
  <c r="E3269" i="7"/>
  <c r="H2373" i="7"/>
  <c r="K4565" i="7"/>
  <c r="L2401" i="7"/>
  <c r="I1276" i="7"/>
  <c r="M2656" i="7"/>
  <c r="M728" i="7"/>
  <c r="F1468" i="7"/>
  <c r="J2410" i="7"/>
  <c r="K1063" i="7"/>
  <c r="G1305" i="7"/>
  <c r="G2007" i="7"/>
  <c r="H3672" i="7"/>
  <c r="G2271" i="7"/>
  <c r="D3058" i="7"/>
  <c r="L2650" i="7"/>
  <c r="J3490" i="7"/>
  <c r="E1772" i="7"/>
  <c r="H2843" i="7"/>
  <c r="H2565" i="7"/>
  <c r="K1941" i="7"/>
  <c r="I2338" i="7"/>
  <c r="F2412" i="7"/>
  <c r="H3010" i="7"/>
  <c r="J1705" i="7"/>
  <c r="H2004" i="7"/>
  <c r="K1040" i="7"/>
  <c r="F2138" i="7"/>
  <c r="F1322" i="7"/>
  <c r="H2045" i="7"/>
  <c r="G1525" i="7"/>
  <c r="E827" i="7"/>
  <c r="I734" i="7"/>
  <c r="K2124" i="7"/>
  <c r="H2506" i="7"/>
  <c r="K1962" i="7"/>
  <c r="F2470" i="7"/>
  <c r="I1202" i="7"/>
  <c r="G2864" i="7"/>
  <c r="F1937" i="7"/>
  <c r="I2173" i="7"/>
  <c r="L2236" i="7"/>
  <c r="M2280" i="7"/>
  <c r="M1473" i="7"/>
  <c r="F577" i="7"/>
  <c r="M3298" i="7"/>
  <c r="J655" i="7"/>
  <c r="J2198" i="7"/>
  <c r="L1565" i="7"/>
  <c r="L2760" i="7"/>
  <c r="F2639" i="7"/>
  <c r="M2456" i="7"/>
  <c r="I4025" i="7"/>
  <c r="J1221" i="7"/>
  <c r="G2008" i="7"/>
  <c r="E2866" i="7"/>
  <c r="E1816" i="7"/>
  <c r="F2717" i="7"/>
  <c r="H1645" i="7"/>
  <c r="K1867" i="7"/>
  <c r="M1031" i="7"/>
  <c r="M3923" i="7"/>
  <c r="I1478" i="7"/>
  <c r="I3222" i="7"/>
  <c r="F3394" i="7"/>
  <c r="L1258" i="7"/>
  <c r="F1086" i="7"/>
  <c r="L3174" i="7"/>
  <c r="J3413" i="7"/>
  <c r="K1754" i="7"/>
  <c r="I337" i="7"/>
  <c r="L1749" i="7"/>
  <c r="G451" i="7"/>
  <c r="M1920" i="7"/>
  <c r="K1821" i="7"/>
  <c r="E3303" i="7"/>
  <c r="I88" i="7"/>
  <c r="I723" i="7"/>
  <c r="H1762" i="7"/>
  <c r="I520" i="7"/>
  <c r="G1173" i="7"/>
  <c r="G727" i="7"/>
  <c r="G1450" i="7"/>
  <c r="G1627" i="7"/>
  <c r="I784" i="7"/>
  <c r="M2155" i="7"/>
  <c r="J1579" i="7"/>
  <c r="H2689" i="7"/>
  <c r="J2450" i="7"/>
  <c r="L1545" i="7"/>
  <c r="I1302" i="7"/>
  <c r="J2448" i="7"/>
  <c r="K1571" i="7"/>
  <c r="L433" i="7"/>
  <c r="I2688" i="7"/>
  <c r="D3124" i="7"/>
  <c r="K2358" i="7"/>
  <c r="F721" i="7"/>
  <c r="E2518" i="7"/>
  <c r="K1921" i="7"/>
  <c r="L2539" i="7"/>
  <c r="G2089" i="7"/>
  <c r="I663" i="7"/>
  <c r="F1338" i="7"/>
  <c r="L3235" i="7"/>
  <c r="L1061" i="7"/>
  <c r="E2421" i="7"/>
  <c r="K1145" i="7"/>
  <c r="G3916" i="7"/>
  <c r="L2206" i="7"/>
  <c r="F851" i="7"/>
  <c r="M3489" i="7"/>
  <c r="I3683" i="7"/>
  <c r="G3343" i="7"/>
  <c r="H3175" i="7"/>
  <c r="G3264" i="7"/>
  <c r="L2730" i="7"/>
  <c r="L2073" i="7"/>
  <c r="L2181" i="7"/>
  <c r="K2001" i="7"/>
  <c r="L2461" i="7"/>
  <c r="I2330" i="7"/>
  <c r="L2357" i="7"/>
  <c r="I1914" i="7"/>
  <c r="M2884" i="7"/>
  <c r="L2772" i="7"/>
  <c r="I2341" i="7"/>
  <c r="J2674" i="7"/>
  <c r="M1444" i="7"/>
  <c r="I1653" i="7"/>
  <c r="G2985" i="7"/>
  <c r="E2178" i="7"/>
  <c r="F2436" i="7"/>
  <c r="L2748" i="7"/>
  <c r="L705" i="7"/>
  <c r="H2655" i="7"/>
  <c r="M1597" i="7"/>
  <c r="H1462" i="7"/>
  <c r="E2255" i="7"/>
  <c r="K2727" i="7"/>
  <c r="E298" i="7"/>
  <c r="G2363" i="7"/>
  <c r="M1766" i="7"/>
  <c r="L2080" i="7"/>
  <c r="F2003" i="7"/>
  <c r="L3346" i="7"/>
  <c r="H2723" i="7"/>
  <c r="G1903" i="7"/>
  <c r="M1921" i="7"/>
  <c r="J889" i="7"/>
  <c r="H843" i="7"/>
  <c r="M1009" i="7"/>
  <c r="I882" i="7"/>
  <c r="J2382" i="7"/>
  <c r="F1622" i="7"/>
  <c r="E814" i="7"/>
  <c r="I1749" i="7"/>
  <c r="J1139" i="7"/>
  <c r="E1079" i="7"/>
  <c r="M3235" i="7"/>
  <c r="K3398" i="7"/>
  <c r="I1857" i="7"/>
  <c r="L1136" i="7"/>
  <c r="E3609" i="7"/>
  <c r="E131" i="7"/>
  <c r="J2848" i="7"/>
  <c r="L2261" i="7"/>
  <c r="M1435" i="7"/>
  <c r="G1606" i="7"/>
  <c r="F2448" i="7"/>
  <c r="E2241" i="7"/>
  <c r="H2615" i="7"/>
  <c r="M1807" i="7"/>
  <c r="M1353" i="7"/>
  <c r="L1522" i="7"/>
  <c r="K2862" i="7"/>
  <c r="E2011" i="7"/>
  <c r="E3148" i="7"/>
  <c r="M1499" i="7"/>
  <c r="J1306" i="7"/>
  <c r="J2312" i="7"/>
  <c r="L1049" i="7"/>
  <c r="G1561" i="7"/>
  <c r="F1345" i="7"/>
  <c r="G2991" i="7"/>
  <c r="I3583" i="7"/>
  <c r="H931" i="7"/>
  <c r="G1891" i="7"/>
  <c r="D4068" i="7"/>
  <c r="K2633" i="7"/>
  <c r="M3484" i="7"/>
  <c r="M2929" i="7"/>
  <c r="K2062" i="7"/>
  <c r="I1180" i="7"/>
  <c r="L1666" i="7"/>
  <c r="E1030" i="7"/>
  <c r="I887" i="7"/>
  <c r="E4290" i="7"/>
  <c r="M3217" i="7"/>
  <c r="K817" i="7"/>
  <c r="F4014" i="7"/>
  <c r="L1770" i="7"/>
  <c r="J1013" i="7"/>
  <c r="H1717" i="7"/>
  <c r="F3295" i="7"/>
  <c r="F2438" i="7"/>
  <c r="J787" i="7"/>
  <c r="E1097" i="7"/>
  <c r="L2203" i="7"/>
  <c r="G2424" i="7"/>
  <c r="J2864" i="7"/>
  <c r="J4544" i="7"/>
  <c r="F4204" i="7"/>
  <c r="K2023" i="7"/>
  <c r="E2160" i="7"/>
  <c r="H2887" i="7"/>
  <c r="J3354" i="7"/>
  <c r="I2502" i="7"/>
  <c r="J750" i="7"/>
  <c r="L2661" i="7"/>
  <c r="F2659" i="7"/>
  <c r="M2769" i="7"/>
  <c r="H2839" i="7"/>
  <c r="L3370" i="7"/>
  <c r="L1188" i="7"/>
  <c r="E3059" i="7"/>
  <c r="J2157" i="7"/>
  <c r="L2643" i="7"/>
  <c r="F1166" i="7"/>
  <c r="K702" i="7"/>
  <c r="F2349" i="7"/>
  <c r="H2401" i="7"/>
  <c r="K3367" i="7"/>
  <c r="K1769" i="7"/>
  <c r="G1713" i="7"/>
  <c r="H2453" i="7"/>
  <c r="J3681" i="7"/>
  <c r="K4053" i="7"/>
  <c r="H4099" i="7"/>
  <c r="E3394" i="7"/>
  <c r="J1030" i="7"/>
  <c r="L2446" i="7"/>
  <c r="J1040" i="7"/>
  <c r="E1798" i="7"/>
  <c r="K1694" i="7"/>
  <c r="M1917" i="7"/>
  <c r="H929" i="7"/>
  <c r="I753" i="7"/>
  <c r="M3687" i="7"/>
  <c r="K1544" i="7"/>
  <c r="G2388" i="7"/>
  <c r="I1684" i="7"/>
  <c r="G392" i="7"/>
  <c r="M1932" i="7"/>
  <c r="I2077" i="7"/>
  <c r="M814" i="7"/>
  <c r="D2605" i="7"/>
  <c r="K3865" i="7"/>
  <c r="K2954" i="7"/>
  <c r="E3211" i="7"/>
  <c r="L2620" i="7"/>
  <c r="L1247" i="7"/>
  <c r="K2893" i="7"/>
  <c r="J1070" i="7"/>
  <c r="G245" i="7"/>
  <c r="J1044" i="7"/>
  <c r="L202" i="7"/>
  <c r="H2610" i="7"/>
  <c r="G2340" i="7"/>
  <c r="E3265" i="7"/>
  <c r="M2846" i="7"/>
  <c r="L1366" i="7"/>
  <c r="G2523" i="7"/>
  <c r="M1183" i="7"/>
  <c r="M3930" i="7"/>
  <c r="I2753" i="7"/>
  <c r="F3438" i="7"/>
  <c r="L2565" i="7"/>
  <c r="I1964" i="7"/>
  <c r="F3254" i="7"/>
  <c r="I2911" i="7"/>
  <c r="J1437" i="7"/>
  <c r="M1227" i="7"/>
  <c r="H2128" i="7"/>
  <c r="J2594" i="7"/>
  <c r="J1474" i="7"/>
  <c r="K598" i="7"/>
  <c r="K809" i="7"/>
  <c r="H3812" i="7"/>
  <c r="F2316" i="7"/>
  <c r="K2807" i="7"/>
  <c r="E2340" i="7"/>
  <c r="D4272" i="7"/>
  <c r="J872" i="7"/>
  <c r="M1069" i="7"/>
  <c r="E2045" i="7"/>
  <c r="E1691" i="7"/>
  <c r="G736" i="7"/>
  <c r="I706" i="7"/>
  <c r="G3027" i="7"/>
  <c r="H1823" i="7"/>
  <c r="H818" i="7"/>
  <c r="L2903" i="7"/>
  <c r="F1770" i="7"/>
  <c r="G1351" i="7"/>
  <c r="H1214" i="7"/>
  <c r="E3103" i="7"/>
  <c r="D4827" i="7"/>
  <c r="H3692" i="7"/>
  <c r="K1091" i="7"/>
  <c r="E2365" i="7"/>
  <c r="L1161" i="7"/>
  <c r="H1457" i="7"/>
  <c r="E1113" i="7"/>
  <c r="K605" i="7"/>
  <c r="H3260" i="7"/>
  <c r="I3434" i="7"/>
  <c r="F3477" i="7"/>
  <c r="F2859" i="7"/>
  <c r="G3001" i="7"/>
  <c r="K826" i="7"/>
  <c r="F3056" i="7"/>
  <c r="H1629" i="7"/>
  <c r="L278" i="7"/>
  <c r="L2984" i="7"/>
  <c r="G3183" i="7"/>
  <c r="J906" i="7"/>
  <c r="F3008" i="7"/>
  <c r="D2080" i="7"/>
  <c r="J1797" i="7"/>
  <c r="K3014" i="7"/>
  <c r="F3599" i="7"/>
  <c r="M2140" i="7"/>
  <c r="F119" i="7"/>
  <c r="M2431" i="7"/>
  <c r="E899" i="7"/>
  <c r="G2533" i="7"/>
  <c r="L871" i="7"/>
  <c r="L1494" i="7"/>
  <c r="I863" i="7"/>
  <c r="M3314" i="7"/>
  <c r="D2384" i="7"/>
  <c r="E1889" i="7"/>
  <c r="H820" i="7"/>
  <c r="F2633" i="7"/>
  <c r="H3247" i="7"/>
  <c r="J2485" i="7"/>
  <c r="J940" i="7"/>
  <c r="H2892" i="7"/>
  <c r="F3033" i="7"/>
  <c r="H1851" i="7"/>
  <c r="G2404" i="7"/>
  <c r="M2277" i="7"/>
  <c r="J1329" i="7"/>
  <c r="E2702" i="7"/>
  <c r="K1993" i="7"/>
  <c r="J1726" i="7"/>
  <c r="M3909" i="7"/>
  <c r="G1405" i="7"/>
  <c r="K1410" i="7"/>
  <c r="J1033" i="7"/>
  <c r="H1618" i="7"/>
  <c r="F1790" i="7"/>
  <c r="J1565" i="7"/>
  <c r="K3327" i="7"/>
  <c r="J1180" i="7"/>
  <c r="G185" i="7"/>
  <c r="J3971" i="7"/>
  <c r="L2311" i="7"/>
  <c r="J2263" i="7"/>
  <c r="E2503" i="7"/>
  <c r="E2244" i="7"/>
  <c r="L3075" i="7"/>
  <c r="F2077" i="7"/>
  <c r="J2912" i="7"/>
  <c r="I2888" i="7"/>
  <c r="M3643" i="7"/>
  <c r="G2888" i="7"/>
  <c r="G1626" i="7"/>
  <c r="E2646" i="7"/>
  <c r="J1581" i="7"/>
  <c r="L2547" i="7"/>
  <c r="L1847" i="7"/>
  <c r="F2199" i="7"/>
  <c r="F2501" i="7"/>
  <c r="F2270" i="7"/>
  <c r="J1792" i="7"/>
  <c r="L459" i="7"/>
  <c r="F2544" i="7"/>
  <c r="G1508" i="7"/>
  <c r="K3031" i="7"/>
  <c r="I59" i="7"/>
  <c r="L1212" i="7"/>
  <c r="L2780" i="7"/>
  <c r="E181" i="7"/>
  <c r="G1565" i="7"/>
  <c r="M2690" i="7"/>
  <c r="G2851" i="7"/>
  <c r="H1370" i="7"/>
  <c r="I2359" i="7"/>
  <c r="E1891" i="7"/>
  <c r="I1908" i="7"/>
  <c r="L934" i="7"/>
  <c r="F1550" i="7"/>
  <c r="H1996" i="7"/>
  <c r="L2130" i="7"/>
  <c r="J3041" i="7"/>
  <c r="K454" i="7"/>
  <c r="G2070" i="7"/>
  <c r="E175" i="7"/>
  <c r="J2711" i="7"/>
  <c r="I1613" i="7"/>
  <c r="G580" i="7"/>
  <c r="H528" i="7"/>
  <c r="I2846" i="7"/>
  <c r="H938" i="7"/>
  <c r="J2108" i="7"/>
  <c r="I754" i="7"/>
  <c r="L639" i="7"/>
  <c r="L1810" i="7"/>
  <c r="F3232" i="7"/>
  <c r="I1170" i="7"/>
  <c r="H1966" i="7"/>
  <c r="F3365" i="7"/>
  <c r="J4362" i="7"/>
  <c r="I2327" i="7"/>
  <c r="H1331" i="7"/>
  <c r="M737" i="7"/>
  <c r="J2058" i="7"/>
  <c r="J3448" i="7"/>
  <c r="I3771" i="7"/>
  <c r="K2059" i="7"/>
  <c r="J404" i="7"/>
  <c r="M1952" i="7"/>
  <c r="E3052" i="7"/>
  <c r="E669" i="7"/>
  <c r="H1735" i="7"/>
  <c r="K4183" i="7"/>
  <c r="K3480" i="7"/>
  <c r="H4045" i="7"/>
  <c r="G3153" i="7"/>
  <c r="M3830" i="7"/>
  <c r="J721" i="7"/>
  <c r="J1512" i="7"/>
  <c r="G1280" i="7"/>
  <c r="I1518" i="7"/>
  <c r="J2177" i="7"/>
  <c r="L1086" i="7"/>
  <c r="L939" i="7"/>
  <c r="J2335" i="7"/>
  <c r="J1445" i="7"/>
  <c r="J3108" i="7"/>
  <c r="I949" i="7"/>
  <c r="H236" i="7"/>
  <c r="J248" i="7"/>
  <c r="M2256" i="7"/>
  <c r="G611" i="7"/>
  <c r="M821" i="7"/>
  <c r="M1008" i="7"/>
  <c r="I324" i="7"/>
  <c r="I1317" i="7"/>
  <c r="F933" i="7"/>
  <c r="I2312" i="7"/>
  <c r="G2336" i="7"/>
  <c r="E1020" i="7"/>
  <c r="H3162" i="7"/>
  <c r="J1947" i="7"/>
  <c r="L1243" i="7"/>
  <c r="J1826" i="7"/>
  <c r="K3563" i="7"/>
  <c r="J1330" i="7"/>
  <c r="D2595" i="7"/>
  <c r="F3309" i="7"/>
  <c r="M1311" i="7"/>
  <c r="H3529" i="7"/>
  <c r="I1681" i="7"/>
  <c r="E1396" i="7"/>
  <c r="K55" i="3"/>
  <c r="M1743" i="7"/>
  <c r="I1456" i="7"/>
  <c r="K1532" i="7"/>
  <c r="G2676" i="7"/>
  <c r="I777" i="7"/>
  <c r="H1410" i="7"/>
  <c r="I2583" i="7"/>
  <c r="J2990" i="7"/>
  <c r="E2343" i="7"/>
  <c r="M1451" i="7"/>
  <c r="G2051" i="7"/>
  <c r="G1846" i="7"/>
  <c r="E3332" i="7"/>
  <c r="K3905" i="7"/>
  <c r="K2739" i="7"/>
  <c r="H2168" i="7"/>
  <c r="F1918" i="7"/>
  <c r="I3358" i="7"/>
  <c r="J2807" i="7"/>
  <c r="K3812" i="7"/>
  <c r="K2875" i="7"/>
  <c r="F3017" i="7"/>
  <c r="K3508" i="7"/>
  <c r="H3389" i="7"/>
  <c r="H2172" i="7"/>
  <c r="L1747" i="7"/>
  <c r="F3326" i="7"/>
  <c r="E3253" i="7"/>
  <c r="F2327" i="7"/>
  <c r="L2864" i="7"/>
  <c r="I3300" i="7"/>
  <c r="E1308" i="7"/>
  <c r="G1680" i="7"/>
  <c r="G431" i="7"/>
  <c r="J2366" i="7"/>
  <c r="L425" i="7"/>
  <c r="E1644" i="7"/>
  <c r="G280" i="7"/>
  <c r="L224" i="7"/>
  <c r="J2120" i="7"/>
  <c r="M3017" i="7"/>
  <c r="I3273" i="7"/>
  <c r="L710" i="7"/>
  <c r="J2504" i="7"/>
  <c r="K3511" i="7"/>
  <c r="I138" i="7"/>
  <c r="H1295" i="7"/>
  <c r="E493" i="7"/>
  <c r="K344" i="7"/>
  <c r="M2146" i="7"/>
  <c r="E1354" i="7"/>
  <c r="L2938" i="7"/>
  <c r="F2063" i="7"/>
  <c r="E2357" i="7"/>
  <c r="M754" i="7"/>
  <c r="F3502" i="7"/>
  <c r="L1182" i="7"/>
  <c r="E2811" i="7"/>
  <c r="F2973" i="7"/>
  <c r="H1077" i="7"/>
  <c r="I668" i="7"/>
  <c r="H1873" i="7"/>
  <c r="F259" i="3"/>
  <c r="J1871" i="7"/>
  <c r="L755" i="7"/>
  <c r="G1703" i="7"/>
  <c r="K4013" i="7"/>
  <c r="I3057" i="7"/>
  <c r="D4697" i="7"/>
  <c r="K2098" i="7"/>
  <c r="G3962" i="7"/>
  <c r="E2663" i="7"/>
  <c r="M2472" i="7"/>
  <c r="I1594" i="7"/>
  <c r="M715" i="7"/>
  <c r="H4140" i="7"/>
  <c r="G1978" i="7"/>
  <c r="J2011" i="7"/>
  <c r="L985" i="7"/>
  <c r="G2855" i="7"/>
  <c r="E3046" i="7"/>
  <c r="K3481" i="7"/>
  <c r="H1881" i="7"/>
  <c r="I2008" i="7"/>
  <c r="J3274" i="7"/>
  <c r="H1052" i="7"/>
  <c r="G700" i="7"/>
  <c r="H2681" i="7"/>
  <c r="L2881" i="7"/>
  <c r="F1076" i="7"/>
  <c r="K1138" i="7"/>
  <c r="L280" i="7"/>
  <c r="H2019" i="7"/>
  <c r="M3759" i="7"/>
  <c r="E3800" i="7"/>
  <c r="M1668" i="7"/>
  <c r="G3859" i="7"/>
  <c r="M4015" i="7"/>
  <c r="K422" i="7"/>
  <c r="L2177" i="7"/>
  <c r="G3106" i="7"/>
  <c r="J1099" i="7"/>
  <c r="F1120" i="7"/>
  <c r="F2282" i="7"/>
  <c r="H997" i="7"/>
  <c r="G3868" i="7"/>
  <c r="M4111" i="7"/>
  <c r="G3994" i="7"/>
  <c r="L828" i="7"/>
  <c r="I2891" i="7"/>
  <c r="G1567" i="7"/>
  <c r="F1110" i="7"/>
  <c r="L1727" i="7"/>
  <c r="E2978" i="7"/>
  <c r="J2732" i="7"/>
  <c r="J3061" i="7"/>
  <c r="K2668" i="7"/>
  <c r="G1651" i="7"/>
  <c r="L1039" i="7"/>
  <c r="L1938" i="7"/>
  <c r="G2726" i="7"/>
  <c r="L2534" i="7"/>
  <c r="E907" i="7"/>
  <c r="I3968" i="7"/>
  <c r="H1804" i="7"/>
  <c r="K3182" i="7"/>
  <c r="I3653" i="7"/>
  <c r="K2638" i="7"/>
  <c r="K1039" i="7"/>
  <c r="L3106" i="7"/>
  <c r="K1837" i="7"/>
  <c r="I810" i="7"/>
  <c r="F913" i="7"/>
  <c r="I2091" i="7"/>
  <c r="L2824" i="7"/>
  <c r="E2941" i="7"/>
  <c r="G1731" i="7"/>
  <c r="F2539" i="7"/>
  <c r="J1285" i="7"/>
  <c r="E3240" i="7"/>
  <c r="L2076" i="7"/>
  <c r="M2412" i="7"/>
  <c r="E1018" i="7"/>
  <c r="M1269" i="7"/>
  <c r="K2791" i="7"/>
  <c r="E2203" i="7"/>
  <c r="E1698" i="7"/>
  <c r="J1446" i="7"/>
  <c r="G2280" i="7"/>
  <c r="M841" i="7"/>
  <c r="F3345" i="7"/>
  <c r="H1437" i="7"/>
  <c r="E3036" i="7"/>
  <c r="L466" i="7"/>
  <c r="H2437" i="7"/>
  <c r="E3641" i="7"/>
  <c r="I1962" i="7"/>
  <c r="J2769" i="7"/>
  <c r="K2366" i="7"/>
  <c r="K1681" i="7"/>
  <c r="E2206" i="7"/>
  <c r="G1954" i="7"/>
  <c r="H708" i="7"/>
  <c r="M2836" i="7"/>
  <c r="G2507" i="7"/>
  <c r="G2810" i="7"/>
  <c r="G3119" i="7"/>
  <c r="K1662" i="7"/>
  <c r="F4041" i="7"/>
  <c r="G3260" i="7"/>
  <c r="M2455" i="7"/>
  <c r="K2037" i="7"/>
  <c r="F1347" i="7"/>
  <c r="F3843" i="7"/>
  <c r="I857" i="7"/>
  <c r="H2264" i="7"/>
  <c r="F1698" i="7"/>
  <c r="J4314" i="7"/>
  <c r="E2603" i="7"/>
  <c r="G2058" i="7"/>
  <c r="I3356" i="7"/>
  <c r="F2780" i="7"/>
  <c r="I2376" i="7"/>
  <c r="M1267" i="7"/>
  <c r="M2232" i="7"/>
  <c r="F2636" i="7"/>
  <c r="H2097" i="7"/>
  <c r="L2030" i="7"/>
  <c r="E1986" i="7"/>
  <c r="M1891" i="7"/>
  <c r="H2704" i="7"/>
  <c r="F1309" i="7"/>
  <c r="I261" i="7"/>
  <c r="F3052" i="7"/>
  <c r="M2568" i="7"/>
  <c r="F1396" i="7"/>
  <c r="M860" i="7"/>
  <c r="G1261" i="7"/>
  <c r="F1998" i="7"/>
  <c r="K477" i="7"/>
  <c r="M3429" i="7"/>
  <c r="H2586" i="7"/>
  <c r="I2652" i="7"/>
  <c r="L3064" i="7"/>
  <c r="I2615" i="7"/>
  <c r="I3821" i="7"/>
  <c r="E1940" i="7"/>
  <c r="F1677" i="7"/>
  <c r="K769" i="7"/>
  <c r="L2004" i="7"/>
  <c r="J2785" i="7"/>
  <c r="L2708" i="7"/>
  <c r="I742" i="7"/>
  <c r="I2884" i="7"/>
  <c r="F1020" i="7"/>
  <c r="K3704" i="7"/>
  <c r="I1477" i="7"/>
  <c r="F1460" i="7"/>
  <c r="J3597" i="7"/>
  <c r="K2183" i="7"/>
  <c r="E641" i="7"/>
  <c r="I1094" i="7"/>
  <c r="D282" i="3"/>
  <c r="M1557" i="7"/>
  <c r="K3079" i="7"/>
  <c r="D2094" i="7"/>
  <c r="K760" i="7"/>
  <c r="I2342" i="7"/>
  <c r="M2224" i="7"/>
  <c r="J3137" i="7"/>
  <c r="I1799" i="7"/>
  <c r="L2785" i="7"/>
  <c r="G2513" i="7"/>
  <c r="L2337" i="7"/>
  <c r="H1679" i="7"/>
  <c r="E1675" i="7"/>
  <c r="F470" i="3"/>
  <c r="I523" i="3"/>
  <c r="E1603" i="7"/>
  <c r="M789" i="7"/>
  <c r="H2165" i="7"/>
  <c r="G570" i="7"/>
  <c r="K1956" i="7"/>
  <c r="E887" i="7"/>
  <c r="G1758" i="7"/>
  <c r="E268" i="7"/>
  <c r="H2743" i="7"/>
  <c r="M634" i="7"/>
  <c r="E1090" i="7"/>
  <c r="L2003" i="7"/>
  <c r="F1845" i="7"/>
  <c r="H2804" i="7"/>
  <c r="J2477" i="7"/>
  <c r="L1563" i="7"/>
  <c r="G1312" i="7"/>
  <c r="F3650" i="7"/>
  <c r="G2091" i="7"/>
  <c r="E1787" i="7"/>
  <c r="E2410" i="7"/>
  <c r="H415" i="7"/>
  <c r="J2066" i="7"/>
  <c r="G1370" i="7"/>
  <c r="H1305" i="7"/>
  <c r="E2293" i="7"/>
  <c r="K2190" i="7"/>
  <c r="L1861" i="7"/>
  <c r="G2796" i="7"/>
  <c r="M2887" i="7"/>
  <c r="M1890" i="7"/>
  <c r="G1010" i="7"/>
  <c r="L3701" i="7"/>
  <c r="H1029" i="7"/>
  <c r="E1564" i="7"/>
  <c r="J2318" i="7"/>
  <c r="E3543" i="7"/>
  <c r="K2706" i="7"/>
  <c r="K1749" i="7"/>
  <c r="M230" i="7"/>
  <c r="H1238" i="7"/>
  <c r="D2976" i="7"/>
  <c r="F1628" i="7"/>
  <c r="E2574" i="7"/>
  <c r="J802" i="7"/>
  <c r="I2698" i="7"/>
  <c r="H2390" i="7"/>
  <c r="E1633" i="7"/>
  <c r="J1182" i="7"/>
  <c r="F742" i="7"/>
  <c r="F3199" i="7"/>
  <c r="I1413" i="7"/>
  <c r="L2871" i="7"/>
  <c r="K2030" i="7"/>
  <c r="I471" i="7"/>
  <c r="E809" i="7"/>
  <c r="D3723" i="7"/>
  <c r="F1448" i="7"/>
  <c r="J276" i="7"/>
  <c r="L2777" i="7"/>
  <c r="M1621" i="7"/>
  <c r="M2449" i="7"/>
  <c r="M3764" i="7"/>
  <c r="E42" i="7"/>
  <c r="L2382" i="7"/>
  <c r="G1040" i="7"/>
  <c r="M2306" i="7"/>
  <c r="J1836" i="7"/>
  <c r="K400" i="7"/>
  <c r="K2330" i="7"/>
  <c r="H1852" i="7"/>
  <c r="G2671" i="7"/>
  <c r="H1956" i="7"/>
  <c r="M1860" i="7"/>
  <c r="F2260" i="7"/>
  <c r="H290" i="7"/>
  <c r="M2659" i="7"/>
  <c r="I211" i="7"/>
  <c r="I2506" i="7"/>
  <c r="J2941" i="7"/>
  <c r="L171" i="7"/>
  <c r="M424" i="7"/>
  <c r="I1944" i="7"/>
  <c r="I3194" i="7"/>
  <c r="L2503" i="7"/>
  <c r="G3541" i="7"/>
  <c r="K2455" i="7"/>
  <c r="L3082" i="7"/>
  <c r="E1516" i="7"/>
  <c r="E1401" i="7"/>
  <c r="I1032" i="7"/>
  <c r="E2138" i="7"/>
  <c r="H1125" i="7"/>
  <c r="H2741" i="7"/>
  <c r="G3082" i="7"/>
  <c r="L1285" i="7"/>
  <c r="G2401" i="7"/>
  <c r="M2976" i="7"/>
  <c r="M586" i="7"/>
  <c r="C347" i="3"/>
  <c r="K649" i="7"/>
  <c r="L2567" i="7"/>
  <c r="L1163" i="7"/>
  <c r="J285" i="7"/>
  <c r="J2147" i="7"/>
  <c r="I1069" i="7"/>
  <c r="H2130" i="7"/>
  <c r="J3180" i="7"/>
  <c r="I849" i="7"/>
  <c r="H1329" i="7"/>
  <c r="K2379" i="7"/>
  <c r="I2302" i="7"/>
  <c r="E1622" i="7"/>
  <c r="L382" i="7"/>
  <c r="E2100" i="7"/>
  <c r="F668" i="7"/>
  <c r="I1777" i="7"/>
  <c r="E1664" i="7"/>
  <c r="M2482" i="7"/>
  <c r="K2781" i="7"/>
  <c r="F1655" i="7"/>
  <c r="K192" i="7"/>
  <c r="I3205" i="7"/>
  <c r="L3195" i="7"/>
  <c r="M1944" i="7"/>
  <c r="F3195" i="7"/>
  <c r="J3112" i="7"/>
  <c r="J268" i="7"/>
  <c r="E3178" i="7"/>
  <c r="G2006" i="7"/>
  <c r="L568" i="3"/>
  <c r="E1467" i="7"/>
  <c r="H2931" i="7"/>
  <c r="K686" i="7"/>
  <c r="I2498" i="7"/>
  <c r="K1457" i="7"/>
  <c r="J1754" i="7"/>
  <c r="J847" i="7"/>
  <c r="M693" i="7"/>
  <c r="J1837" i="7"/>
  <c r="H1578" i="7"/>
  <c r="J1661" i="7"/>
  <c r="F3901" i="7"/>
  <c r="I3080" i="7"/>
  <c r="M1960" i="7"/>
  <c r="M1714" i="7"/>
  <c r="G1256" i="7"/>
  <c r="J550" i="7"/>
  <c r="H1968" i="7"/>
  <c r="K1428" i="7"/>
  <c r="F3049" i="7"/>
  <c r="M1969" i="7"/>
  <c r="M663" i="7"/>
  <c r="D4590" i="7"/>
  <c r="F2177" i="7"/>
  <c r="K3515" i="7"/>
  <c r="J1457" i="7"/>
  <c r="L2685" i="7"/>
  <c r="I2069" i="7"/>
  <c r="M1904" i="7"/>
  <c r="K728" i="7"/>
  <c r="D3520" i="7"/>
  <c r="I1041" i="7"/>
  <c r="E3517" i="7"/>
  <c r="E1551" i="7"/>
  <c r="F2608" i="7"/>
  <c r="J2449" i="7"/>
  <c r="F2121" i="7"/>
  <c r="H2135" i="7"/>
  <c r="F2291" i="7"/>
  <c r="K3339" i="7"/>
  <c r="F3219" i="7"/>
  <c r="H1561" i="7"/>
  <c r="K1308" i="7"/>
  <c r="F2419" i="7"/>
  <c r="I2301" i="7"/>
  <c r="H2012" i="7"/>
  <c r="M3368" i="7"/>
  <c r="M2692" i="7"/>
  <c r="E3453" i="7"/>
  <c r="E1868" i="7"/>
  <c r="M870" i="7"/>
  <c r="M2875" i="7"/>
  <c r="F3611" i="7"/>
  <c r="H1231" i="7"/>
  <c r="I1621" i="7"/>
  <c r="F1805" i="7"/>
  <c r="M1356" i="7"/>
  <c r="F237" i="7"/>
  <c r="L1618" i="7"/>
  <c r="M1099" i="7"/>
  <c r="H2032" i="7"/>
  <c r="F2957" i="7"/>
  <c r="J2359" i="7"/>
  <c r="I2298" i="7"/>
  <c r="I1951" i="7"/>
  <c r="L2403" i="7"/>
  <c r="F678" i="7"/>
  <c r="J2464" i="7"/>
  <c r="E1847" i="7"/>
  <c r="L3266" i="7"/>
  <c r="L251" i="3"/>
  <c r="H2069" i="7"/>
  <c r="H3267" i="7"/>
  <c r="K1884" i="7"/>
  <c r="H2853" i="7"/>
  <c r="M2789" i="7"/>
  <c r="F4089" i="7"/>
  <c r="M2235" i="7"/>
  <c r="L2545" i="7"/>
  <c r="L2117" i="7"/>
  <c r="J1894" i="7"/>
  <c r="G1382" i="7"/>
  <c r="M2585" i="7"/>
  <c r="L1918" i="7"/>
  <c r="L868" i="7"/>
  <c r="F3034" i="7"/>
  <c r="G2447" i="7"/>
  <c r="E3181" i="7"/>
  <c r="J3179" i="7"/>
  <c r="E2005" i="7"/>
  <c r="K2726" i="7"/>
  <c r="G2448" i="7"/>
  <c r="I3219" i="7"/>
  <c r="G3184" i="7"/>
  <c r="F548" i="3"/>
  <c r="E386" i="7"/>
  <c r="K2801" i="7"/>
  <c r="L2428" i="7"/>
  <c r="L1369" i="7"/>
  <c r="E2230" i="7"/>
  <c r="M3009" i="7"/>
  <c r="L298" i="7"/>
  <c r="K3042" i="7"/>
  <c r="E2467" i="7"/>
  <c r="G3247" i="7"/>
  <c r="I1849" i="7"/>
  <c r="L783" i="7"/>
  <c r="K3490" i="7"/>
  <c r="E1654" i="7"/>
  <c r="E2201" i="7"/>
  <c r="H3376" i="7"/>
  <c r="K2202" i="7"/>
  <c r="K1827" i="7"/>
  <c r="H2844" i="7"/>
  <c r="F2461" i="7"/>
  <c r="F784" i="7"/>
  <c r="M3917" i="7"/>
  <c r="D93" i="7"/>
  <c r="M1416" i="7"/>
  <c r="E1450" i="7"/>
  <c r="H2358" i="7"/>
  <c r="L361" i="7"/>
  <c r="L2283" i="7"/>
  <c r="F1369" i="7"/>
  <c r="M1493" i="7"/>
  <c r="E1783" i="7"/>
  <c r="K1232" i="7"/>
  <c r="F2802" i="7"/>
  <c r="L1684" i="7"/>
  <c r="F1278" i="7"/>
  <c r="I2430" i="7"/>
  <c r="G292" i="3"/>
  <c r="G3199" i="7"/>
  <c r="K1783" i="7"/>
  <c r="K1314" i="7"/>
  <c r="I2168" i="7"/>
  <c r="K426" i="7"/>
  <c r="J2557" i="7"/>
  <c r="M3260" i="7"/>
  <c r="M768" i="7"/>
  <c r="F2226" i="7"/>
  <c r="M983" i="7"/>
  <c r="I4353" i="7"/>
  <c r="I479" i="7"/>
  <c r="F2103" i="7"/>
  <c r="M2984" i="7"/>
  <c r="I406" i="7"/>
  <c r="E2267" i="7"/>
  <c r="F1573" i="7"/>
  <c r="I3353" i="7"/>
  <c r="F1546" i="7"/>
  <c r="G273" i="7"/>
  <c r="L511" i="7"/>
  <c r="F1874" i="7"/>
  <c r="M2754" i="7"/>
  <c r="J1634" i="7"/>
  <c r="K3694" i="7"/>
  <c r="F2627" i="7"/>
  <c r="F2489" i="7"/>
  <c r="D4306" i="7"/>
  <c r="F1306" i="7"/>
  <c r="K1966" i="7"/>
  <c r="E2654" i="7"/>
  <c r="H1484" i="7"/>
  <c r="M1756" i="7"/>
  <c r="G1586" i="7"/>
  <c r="E3700" i="7"/>
  <c r="F4121" i="7"/>
  <c r="M832" i="7"/>
  <c r="G3204" i="7"/>
  <c r="K2092" i="7"/>
  <c r="F3253" i="7"/>
  <c r="I2015" i="7"/>
  <c r="G2714" i="7"/>
  <c r="E3615" i="7"/>
  <c r="E1961" i="7"/>
  <c r="L3759" i="7"/>
  <c r="M3109" i="7"/>
  <c r="J1968" i="7"/>
  <c r="K2495" i="7"/>
  <c r="J430" i="7"/>
  <c r="G2799" i="7"/>
  <c r="G652" i="7"/>
  <c r="G1601" i="7"/>
  <c r="I999" i="7"/>
  <c r="K2623" i="7"/>
  <c r="F1536" i="7"/>
  <c r="F445" i="7"/>
  <c r="I700" i="7"/>
  <c r="F1097" i="7"/>
  <c r="G2555" i="7"/>
  <c r="F3123" i="7"/>
  <c r="L1632" i="7"/>
  <c r="K3529" i="7"/>
  <c r="H1971" i="7"/>
  <c r="E1907" i="7"/>
  <c r="K4022" i="7"/>
  <c r="F1819" i="7"/>
  <c r="J332" i="7"/>
  <c r="K2950" i="7"/>
  <c r="J3329" i="7"/>
  <c r="E1476" i="7"/>
  <c r="E3249" i="7"/>
  <c r="L2300" i="7"/>
  <c r="M2610" i="7"/>
  <c r="E1331" i="7"/>
  <c r="H1676" i="7"/>
  <c r="G2175" i="7"/>
  <c r="M974" i="7"/>
  <c r="G3127" i="7"/>
  <c r="E3892" i="7"/>
  <c r="I2783" i="7"/>
  <c r="G2332" i="7"/>
  <c r="K2587" i="7"/>
  <c r="H2915" i="7"/>
  <c r="D422" i="3"/>
  <c r="J2009" i="7"/>
  <c r="K1839" i="7"/>
  <c r="E2370" i="7"/>
  <c r="H3060" i="7"/>
  <c r="I1760" i="7"/>
  <c r="K3780" i="7"/>
  <c r="J2204" i="7"/>
  <c r="E1416" i="7"/>
  <c r="M656" i="7"/>
  <c r="J1578" i="7"/>
  <c r="F2184" i="7"/>
  <c r="H581" i="7"/>
  <c r="M2644" i="7"/>
  <c r="F1116" i="7"/>
  <c r="E1529" i="7"/>
  <c r="I2423" i="7"/>
  <c r="K2322" i="7"/>
  <c r="G2478" i="7"/>
  <c r="L1934" i="7"/>
  <c r="E1422" i="7"/>
  <c r="F820" i="7"/>
  <c r="L1439" i="7"/>
  <c r="M1204" i="7"/>
  <c r="C3575" i="7"/>
  <c r="C3582" i="7"/>
  <c r="C3571" i="7"/>
  <c r="C3587" i="7"/>
  <c r="C3595" i="7"/>
  <c r="C3597" i="7"/>
  <c r="C3596" i="7"/>
  <c r="C3580" i="7"/>
  <c r="C3591" i="7"/>
  <c r="C3593" i="7"/>
  <c r="C3592" i="7"/>
  <c r="C3581" i="7"/>
  <c r="C3570" i="7"/>
  <c r="C3584" i="7"/>
  <c r="C3585" i="7"/>
  <c r="C3577" i="7"/>
  <c r="C3583" i="7"/>
  <c r="C3578" i="7"/>
  <c r="C3598" i="7"/>
  <c r="C3590" i="7"/>
  <c r="C3579" i="7"/>
  <c r="C3589" i="7"/>
  <c r="C3572" i="7"/>
  <c r="C3588" i="7"/>
  <c r="C3573" i="7"/>
  <c r="C3594" i="7"/>
  <c r="C3574" i="7"/>
  <c r="C3576" i="7"/>
  <c r="C3586" i="7"/>
  <c r="C4615" i="7"/>
  <c r="C4637" i="7"/>
  <c r="C4628" i="7"/>
  <c r="C4639" i="7"/>
  <c r="C4636" i="7"/>
  <c r="C4620" i="7"/>
  <c r="C4624" i="7"/>
  <c r="C4632" i="7"/>
  <c r="C4616" i="7"/>
  <c r="C4614" i="7"/>
  <c r="C4617" i="7"/>
  <c r="C4625" i="7"/>
  <c r="C4626" i="7"/>
  <c r="C4623" i="7"/>
  <c r="C4630" i="7"/>
  <c r="C4621" i="7"/>
  <c r="C4622" i="7"/>
  <c r="C4640" i="7"/>
  <c r="C4641" i="7"/>
  <c r="C4629" i="7"/>
  <c r="C4627" i="7"/>
  <c r="C4642" i="7"/>
  <c r="C4638" i="7"/>
  <c r="C4633" i="7"/>
  <c r="C4635" i="7"/>
  <c r="C4618" i="7"/>
  <c r="C4634" i="7"/>
  <c r="C4619" i="7"/>
  <c r="C4631" i="7"/>
  <c r="C1051" i="7"/>
  <c r="C1060" i="7"/>
  <c r="C1073" i="7"/>
  <c r="C1067" i="7"/>
  <c r="C1047" i="7"/>
  <c r="C1057" i="7"/>
  <c r="C1054" i="7"/>
  <c r="C1065" i="7"/>
  <c r="C1071" i="7"/>
  <c r="C1050" i="7"/>
  <c r="C1055" i="7"/>
  <c r="C1072" i="7"/>
  <c r="C1049" i="7"/>
  <c r="C1063" i="7"/>
  <c r="C1052" i="7"/>
  <c r="C1075" i="7"/>
  <c r="C1068" i="7"/>
  <c r="C1058" i="7"/>
  <c r="C1064" i="7"/>
  <c r="C1066" i="7"/>
  <c r="C1053" i="7"/>
  <c r="C1069" i="7"/>
  <c r="C1062" i="7"/>
  <c r="C1059" i="7"/>
  <c r="C1056" i="7"/>
  <c r="C1070" i="7"/>
  <c r="C1061" i="7"/>
  <c r="C1074" i="7"/>
  <c r="C1048" i="7"/>
  <c r="C389" i="7"/>
  <c r="C398" i="7"/>
  <c r="C384" i="7"/>
  <c r="C388" i="7"/>
  <c r="C404" i="7"/>
  <c r="C391" i="7"/>
  <c r="C405" i="7"/>
  <c r="C386" i="7"/>
  <c r="C408" i="7"/>
  <c r="C401" i="7"/>
  <c r="C385" i="7"/>
  <c r="C390" i="7"/>
  <c r="C402" i="7"/>
  <c r="C407" i="7"/>
  <c r="C381" i="7"/>
  <c r="C395" i="7"/>
  <c r="C406" i="7"/>
  <c r="C403" i="7"/>
  <c r="C396" i="7"/>
  <c r="C382" i="7"/>
  <c r="C400" i="7"/>
  <c r="C397" i="7"/>
  <c r="C380" i="7"/>
  <c r="C383" i="7"/>
  <c r="C399" i="7"/>
  <c r="C394" i="7"/>
  <c r="C392" i="7"/>
  <c r="C393" i="7"/>
  <c r="C387" i="7"/>
  <c r="C4110" i="7"/>
  <c r="C4102" i="7"/>
  <c r="C4111" i="7"/>
  <c r="C4108" i="7"/>
  <c r="C4097" i="7"/>
  <c r="C4105" i="7"/>
  <c r="C4094" i="7"/>
  <c r="C4117" i="7"/>
  <c r="C4103" i="7"/>
  <c r="C4118" i="7"/>
  <c r="C4104" i="7"/>
  <c r="C4096" i="7"/>
  <c r="C4098" i="7"/>
  <c r="C4100" i="7"/>
  <c r="C4099" i="7"/>
  <c r="C4093" i="7"/>
  <c r="C4113" i="7"/>
  <c r="C4095" i="7"/>
  <c r="C4109" i="7"/>
  <c r="C4119" i="7"/>
  <c r="C4120" i="7"/>
  <c r="C4092" i="7"/>
  <c r="C4101" i="7"/>
  <c r="C4114" i="7"/>
  <c r="C4106" i="7"/>
  <c r="C4107" i="7"/>
  <c r="C4115" i="7"/>
  <c r="C4112" i="7"/>
  <c r="C4116" i="7"/>
  <c r="C4952" i="7"/>
  <c r="C4947" i="7"/>
  <c r="C4945" i="7"/>
  <c r="C4939" i="7"/>
  <c r="C4961" i="7"/>
  <c r="C4944" i="7"/>
  <c r="C4958" i="7"/>
  <c r="C4957" i="7"/>
  <c r="C4941" i="7"/>
  <c r="C4955" i="7"/>
  <c r="C4935" i="7"/>
  <c r="C4953" i="7"/>
  <c r="C4937" i="7"/>
  <c r="C4938" i="7"/>
  <c r="C4951" i="7"/>
  <c r="C4933" i="7"/>
  <c r="C4960" i="7"/>
  <c r="C4954" i="7"/>
  <c r="C4934" i="7"/>
  <c r="C4959" i="7"/>
  <c r="C4956" i="7"/>
  <c r="C4949" i="7"/>
  <c r="C4948" i="7"/>
  <c r="C4946" i="7"/>
  <c r="C4942" i="7"/>
  <c r="C4950" i="7"/>
  <c r="C4936" i="7"/>
  <c r="C4940" i="7"/>
  <c r="C4943" i="7"/>
  <c r="C2365" i="7"/>
  <c r="C2380" i="7"/>
  <c r="C2359" i="7"/>
  <c r="C2367" i="7"/>
  <c r="C2373" i="7"/>
  <c r="C2374" i="7"/>
  <c r="C2378" i="7"/>
  <c r="C2354" i="7"/>
  <c r="C2377" i="7"/>
  <c r="C2364" i="7"/>
  <c r="C2352" i="7"/>
  <c r="C2376" i="7"/>
  <c r="C2368" i="7"/>
  <c r="C2358" i="7"/>
  <c r="C2366" i="7"/>
  <c r="C2371" i="7"/>
  <c r="C2353" i="7"/>
  <c r="C2370" i="7"/>
  <c r="C2379" i="7"/>
  <c r="C2361" i="7"/>
  <c r="C2372" i="7"/>
  <c r="C2369" i="7"/>
  <c r="C2357" i="7"/>
  <c r="C2355" i="7"/>
  <c r="C2375" i="7"/>
  <c r="C2360" i="7"/>
  <c r="C2363" i="7"/>
  <c r="C2356" i="7"/>
  <c r="C2362" i="7"/>
  <c r="C4666" i="7"/>
  <c r="C4671" i="7"/>
  <c r="C4649" i="7"/>
  <c r="C4668" i="7"/>
  <c r="C4667" i="7"/>
  <c r="C4663" i="7"/>
  <c r="C4669" i="7"/>
  <c r="C4659" i="7"/>
  <c r="C4652" i="7"/>
  <c r="C4648" i="7"/>
  <c r="C4670" i="7"/>
  <c r="C4662" i="7"/>
  <c r="C4664" i="7"/>
  <c r="C4650" i="7"/>
  <c r="C4645" i="7"/>
  <c r="C4657" i="7"/>
  <c r="C4661" i="7"/>
  <c r="C4643" i="7"/>
  <c r="C4655" i="7"/>
  <c r="C4653" i="7"/>
  <c r="C4646" i="7"/>
  <c r="C4658" i="7"/>
  <c r="C4647" i="7"/>
  <c r="C4654" i="7"/>
  <c r="C4644" i="7"/>
  <c r="C4656" i="7"/>
  <c r="C4660" i="7"/>
  <c r="C4665" i="7"/>
  <c r="C4651" i="7"/>
  <c r="C4279" i="7"/>
  <c r="C4283" i="7"/>
  <c r="C4284" i="7"/>
  <c r="C4292" i="7"/>
  <c r="C4281" i="7"/>
  <c r="C4271" i="7"/>
  <c r="C4270" i="7"/>
  <c r="C4288" i="7"/>
  <c r="C4287" i="7"/>
  <c r="C4277" i="7"/>
  <c r="C4276" i="7"/>
  <c r="C4267" i="7"/>
  <c r="C4282" i="7"/>
  <c r="C4272" i="7"/>
  <c r="C4290" i="7"/>
  <c r="C4278" i="7"/>
  <c r="C4293" i="7"/>
  <c r="C4286" i="7"/>
  <c r="C4269" i="7"/>
  <c r="C4268" i="7"/>
  <c r="C4294" i="7"/>
  <c r="C4274" i="7"/>
  <c r="C4291" i="7"/>
  <c r="C4285" i="7"/>
  <c r="C4289" i="7"/>
  <c r="C4275" i="7"/>
  <c r="C4280" i="7"/>
  <c r="C4273" i="7"/>
  <c r="C4266" i="7"/>
  <c r="C1478" i="7"/>
  <c r="C1458" i="7"/>
  <c r="C1470" i="7"/>
  <c r="C1471" i="7"/>
  <c r="C1473" i="7"/>
  <c r="C1472" i="7"/>
  <c r="C1465" i="7"/>
  <c r="C1480" i="7"/>
  <c r="C1456" i="7"/>
  <c r="C1457" i="7"/>
  <c r="C1467" i="7"/>
  <c r="C1453" i="7"/>
  <c r="C1459" i="7"/>
  <c r="C1469" i="7"/>
  <c r="C1455" i="7"/>
  <c r="C1462" i="7"/>
  <c r="C1461" i="7"/>
  <c r="C1481" i="7"/>
  <c r="C1463" i="7"/>
  <c r="C1477" i="7"/>
  <c r="C1475" i="7"/>
  <c r="C1468" i="7"/>
  <c r="C1464" i="7"/>
  <c r="C1460" i="7"/>
  <c r="C1476" i="7"/>
  <c r="C1454" i="7"/>
  <c r="C1474" i="7"/>
  <c r="C1466" i="7"/>
  <c r="C1479" i="7"/>
  <c r="C434" i="7"/>
  <c r="C421" i="7"/>
  <c r="C436" i="7"/>
  <c r="C433" i="7"/>
  <c r="C417" i="7"/>
  <c r="C409" i="7"/>
  <c r="C425" i="7"/>
  <c r="C416" i="7"/>
  <c r="C413" i="7"/>
  <c r="C411" i="7"/>
  <c r="C424" i="7"/>
  <c r="C410" i="7"/>
  <c r="C431" i="7"/>
  <c r="C422" i="7"/>
  <c r="C420" i="7"/>
  <c r="C428" i="7"/>
  <c r="C427" i="7"/>
  <c r="C430" i="7"/>
  <c r="C414" i="7"/>
  <c r="C432" i="7"/>
  <c r="C419" i="7"/>
  <c r="C412" i="7"/>
  <c r="C429" i="7"/>
  <c r="C418" i="7"/>
  <c r="C437" i="7"/>
  <c r="C435" i="7"/>
  <c r="C426" i="7"/>
  <c r="C423" i="7"/>
  <c r="C415" i="7"/>
  <c r="C654" i="7"/>
  <c r="C659" i="7"/>
  <c r="C653" i="7"/>
  <c r="C662" i="7"/>
  <c r="C652" i="7"/>
  <c r="C657" i="7"/>
  <c r="C649" i="7"/>
  <c r="C641" i="7"/>
  <c r="C646" i="7"/>
  <c r="C644" i="7"/>
  <c r="C658" i="7"/>
  <c r="C666" i="7"/>
  <c r="C664" i="7"/>
  <c r="C669" i="7"/>
  <c r="C642" i="7"/>
  <c r="C650" i="7"/>
  <c r="C661" i="7"/>
  <c r="C651" i="7"/>
  <c r="C663" i="7"/>
  <c r="C645" i="7"/>
  <c r="C668" i="7"/>
  <c r="C647" i="7"/>
  <c r="C660" i="7"/>
  <c r="C655" i="7"/>
  <c r="C648" i="7"/>
  <c r="C643" i="7"/>
  <c r="C667" i="7"/>
  <c r="C665" i="7"/>
  <c r="C656" i="7"/>
  <c r="B304" i="3"/>
  <c r="A304" i="3" s="1"/>
  <c r="B335" i="3"/>
  <c r="B331" i="3"/>
  <c r="B326" i="3"/>
  <c r="A326" i="3" s="1"/>
  <c r="B327" i="3"/>
  <c r="A327" i="3" s="1"/>
  <c r="B309" i="3"/>
  <c r="A309" i="3" s="1"/>
  <c r="B342" i="3"/>
  <c r="A342" i="3" s="1"/>
  <c r="B333" i="3"/>
  <c r="A333" i="3" s="1"/>
  <c r="B306" i="3"/>
  <c r="A306" i="3" s="1"/>
  <c r="B305" i="3"/>
  <c r="B297" i="3"/>
  <c r="A297" i="3" s="1"/>
  <c r="B311" i="3"/>
  <c r="A311" i="3" s="1"/>
  <c r="B290" i="3"/>
  <c r="A290" i="3" s="1"/>
  <c r="B320" i="3"/>
  <c r="A320" i="3" s="1"/>
  <c r="B293" i="3"/>
  <c r="A293" i="3" s="1"/>
  <c r="B316" i="3"/>
  <c r="A316" i="3" s="1"/>
  <c r="B315" i="3"/>
  <c r="A315" i="3" s="1"/>
  <c r="B296" i="3"/>
  <c r="A296" i="3" s="1"/>
  <c r="B328" i="3"/>
  <c r="B330" i="3"/>
  <c r="A330" i="3" s="1"/>
  <c r="B321" i="3"/>
  <c r="A321" i="3" s="1"/>
  <c r="B302" i="3"/>
  <c r="A302" i="3" s="1"/>
  <c r="B289" i="3"/>
  <c r="B334" i="3"/>
  <c r="A334" i="3" s="1"/>
  <c r="B338" i="3"/>
  <c r="A338" i="3" s="1"/>
  <c r="B325" i="3"/>
  <c r="A325" i="3" s="1"/>
  <c r="B343" i="3"/>
  <c r="A343" i="3" s="1"/>
  <c r="B341" i="3"/>
  <c r="B344" i="3"/>
  <c r="A344" i="3" s="1"/>
  <c r="B307" i="3"/>
  <c r="A307" i="3" s="1"/>
  <c r="B299" i="3"/>
  <c r="A299" i="3" s="1"/>
  <c r="B318" i="3"/>
  <c r="B300" i="3"/>
  <c r="A300" i="3" s="1"/>
  <c r="B288" i="3"/>
  <c r="A288" i="3" s="1"/>
  <c r="B298" i="3"/>
  <c r="A298" i="3" s="1"/>
  <c r="B292" i="3"/>
  <c r="A292" i="3" s="1"/>
  <c r="B301" i="3"/>
  <c r="A301" i="3" s="1"/>
  <c r="B308" i="3"/>
  <c r="A308" i="3" s="1"/>
  <c r="B340" i="3"/>
  <c r="A340" i="3" s="1"/>
  <c r="B322" i="3"/>
  <c r="A322" i="3" s="1"/>
  <c r="B336" i="3"/>
  <c r="A336" i="3" s="1"/>
  <c r="B313" i="3"/>
  <c r="A313" i="3" s="1"/>
  <c r="B323" i="3"/>
  <c r="B339" i="3"/>
  <c r="A339" i="3" s="1"/>
  <c r="B324" i="3"/>
  <c r="A324" i="3" s="1"/>
  <c r="B337" i="3"/>
  <c r="B294" i="3"/>
  <c r="A294" i="3" s="1"/>
  <c r="B303" i="3"/>
  <c r="A303" i="3" s="1"/>
  <c r="B312" i="3"/>
  <c r="A312" i="3" s="1"/>
  <c r="B314" i="3"/>
  <c r="A314" i="3" s="1"/>
  <c r="B329" i="3"/>
  <c r="B319" i="3"/>
  <c r="A319" i="3" s="1"/>
  <c r="B332" i="3"/>
  <c r="A332" i="3" s="1"/>
  <c r="B295" i="3"/>
  <c r="B317" i="3"/>
  <c r="A317" i="3" s="1"/>
  <c r="B291" i="3"/>
  <c r="A291" i="3" s="1"/>
  <c r="B310" i="3"/>
  <c r="A310" i="3" s="1"/>
  <c r="C4746" i="7"/>
  <c r="C4735" i="7"/>
  <c r="C4758" i="7"/>
  <c r="C4736" i="7"/>
  <c r="C4738" i="7"/>
  <c r="C4743" i="7"/>
  <c r="C4742" i="7"/>
  <c r="C4732" i="7"/>
  <c r="C4753" i="7"/>
  <c r="C4754" i="7"/>
  <c r="C4731" i="7"/>
  <c r="C4752" i="7"/>
  <c r="C4734" i="7"/>
  <c r="C4750" i="7"/>
  <c r="C4747" i="7"/>
  <c r="C4748" i="7"/>
  <c r="C4749" i="7"/>
  <c r="C4751" i="7"/>
  <c r="C4730" i="7"/>
  <c r="C4744" i="7"/>
  <c r="C4755" i="7"/>
  <c r="C4737" i="7"/>
  <c r="C4756" i="7"/>
  <c r="C4745" i="7"/>
  <c r="C4739" i="7"/>
  <c r="C4741" i="7"/>
  <c r="C4733" i="7"/>
  <c r="C4757" i="7"/>
  <c r="C4740" i="7"/>
  <c r="C3004" i="7"/>
  <c r="C3013" i="7"/>
  <c r="C2999" i="7"/>
  <c r="C3010" i="7"/>
  <c r="C3000" i="7"/>
  <c r="C2998" i="7"/>
  <c r="C3009" i="7"/>
  <c r="C3008" i="7"/>
  <c r="C2996" i="7"/>
  <c r="C2992" i="7"/>
  <c r="C3005" i="7"/>
  <c r="C3003" i="7"/>
  <c r="C3017" i="7"/>
  <c r="C3007" i="7"/>
  <c r="C3014" i="7"/>
  <c r="C3012" i="7"/>
  <c r="C3006" i="7"/>
  <c r="C2994" i="7"/>
  <c r="C2993" i="7"/>
  <c r="C3001" i="7"/>
  <c r="C3018" i="7"/>
  <c r="C3015" i="7"/>
  <c r="C2995" i="7"/>
  <c r="C2997" i="7"/>
  <c r="C3016" i="7"/>
  <c r="C3011" i="7"/>
  <c r="C2990" i="7"/>
  <c r="C2991" i="7"/>
  <c r="C3002" i="7"/>
  <c r="C4086" i="7"/>
  <c r="C4063" i="7"/>
  <c r="C4066" i="7"/>
  <c r="C4084" i="7"/>
  <c r="C4073" i="7"/>
  <c r="C4089" i="7"/>
  <c r="C4075" i="7"/>
  <c r="C4064" i="7"/>
  <c r="C4082" i="7"/>
  <c r="C4065" i="7"/>
  <c r="C4079" i="7"/>
  <c r="C4090" i="7"/>
  <c r="C4088" i="7"/>
  <c r="C4078" i="7"/>
  <c r="C4076" i="7"/>
  <c r="C4072" i="7"/>
  <c r="C4091" i="7"/>
  <c r="C4087" i="7"/>
  <c r="C4069" i="7"/>
  <c r="C4068" i="7"/>
  <c r="C4077" i="7"/>
  <c r="C4074" i="7"/>
  <c r="C4080" i="7"/>
  <c r="C4085" i="7"/>
  <c r="C4067" i="7"/>
  <c r="C4071" i="7"/>
  <c r="C4070" i="7"/>
  <c r="C4081" i="7"/>
  <c r="C4083" i="7"/>
  <c r="C4782" i="7"/>
  <c r="C4763" i="7"/>
  <c r="C4774" i="7"/>
  <c r="C4764" i="7"/>
  <c r="C4777" i="7"/>
  <c r="C4771" i="7"/>
  <c r="C4776" i="7"/>
  <c r="C4760" i="7"/>
  <c r="C4779" i="7"/>
  <c r="C4773" i="7"/>
  <c r="C4765" i="7"/>
  <c r="C4775" i="7"/>
  <c r="C4778" i="7"/>
  <c r="C4770" i="7"/>
  <c r="C4759" i="7"/>
  <c r="C4786" i="7"/>
  <c r="C4787" i="7"/>
  <c r="C4766" i="7"/>
  <c r="C4785" i="7"/>
  <c r="C4783" i="7"/>
  <c r="C4772" i="7"/>
  <c r="C4769" i="7"/>
  <c r="C4768" i="7"/>
  <c r="C4781" i="7"/>
  <c r="C4780" i="7"/>
  <c r="C4767" i="7"/>
  <c r="C4762" i="7"/>
  <c r="C4784" i="7"/>
  <c r="C4761" i="7"/>
  <c r="C4884" i="7"/>
  <c r="C4881" i="7"/>
  <c r="C4892" i="7"/>
  <c r="C4886" i="7"/>
  <c r="C4880" i="7"/>
  <c r="C4876" i="7"/>
  <c r="C4895" i="7"/>
  <c r="C4901" i="7"/>
  <c r="C4891" i="7"/>
  <c r="C4897" i="7"/>
  <c r="C4879" i="7"/>
  <c r="C4885" i="7"/>
  <c r="C4875" i="7"/>
  <c r="C4903" i="7"/>
  <c r="C4890" i="7"/>
  <c r="C4889" i="7"/>
  <c r="C4899" i="7"/>
  <c r="C4900" i="7"/>
  <c r="C4883" i="7"/>
  <c r="C4882" i="7"/>
  <c r="C4898" i="7"/>
  <c r="C4896" i="7"/>
  <c r="C4878" i="7"/>
  <c r="C4887" i="7"/>
  <c r="C4894" i="7"/>
  <c r="C4888" i="7"/>
  <c r="C4893" i="7"/>
  <c r="C4902" i="7"/>
  <c r="C4877" i="7"/>
  <c r="C3711" i="7"/>
  <c r="C3690" i="7"/>
  <c r="C3709" i="7"/>
  <c r="C3700" i="7"/>
  <c r="C3689" i="7"/>
  <c r="C3705" i="7"/>
  <c r="C3687" i="7"/>
  <c r="C3696" i="7"/>
  <c r="C3708" i="7"/>
  <c r="C3701" i="7"/>
  <c r="C3686" i="7"/>
  <c r="C3693" i="7"/>
  <c r="C3692" i="7"/>
  <c r="C3697" i="7"/>
  <c r="C3714" i="7"/>
  <c r="C3713" i="7"/>
  <c r="C3688" i="7"/>
  <c r="C3699" i="7"/>
  <c r="C3704" i="7"/>
  <c r="C3702" i="7"/>
  <c r="C3712" i="7"/>
  <c r="C3691" i="7"/>
  <c r="C3694" i="7"/>
  <c r="C3698" i="7"/>
  <c r="C3703" i="7"/>
  <c r="C3707" i="7"/>
  <c r="C3710" i="7"/>
  <c r="C3695" i="7"/>
  <c r="C3706" i="7"/>
  <c r="C1922" i="7"/>
  <c r="C1930" i="7"/>
  <c r="C1931" i="7"/>
  <c r="C1919" i="7"/>
  <c r="C1925" i="7"/>
  <c r="C1928" i="7"/>
  <c r="C1926" i="7"/>
  <c r="C1944" i="7"/>
  <c r="C1933" i="7"/>
  <c r="C1941" i="7"/>
  <c r="C1918" i="7"/>
  <c r="C1935" i="7"/>
  <c r="C1929" i="7"/>
  <c r="C1937" i="7"/>
  <c r="C1938" i="7"/>
  <c r="C1942" i="7"/>
  <c r="C1917" i="7"/>
  <c r="C1927" i="7"/>
  <c r="C1939" i="7"/>
  <c r="C1936" i="7"/>
  <c r="C1932" i="7"/>
  <c r="C1923" i="7"/>
  <c r="C1940" i="7"/>
  <c r="C1921" i="7"/>
  <c r="C1934" i="7"/>
  <c r="C1920" i="7"/>
  <c r="C1924" i="7"/>
  <c r="C1943" i="7"/>
  <c r="C1945" i="7"/>
  <c r="C1842" i="7"/>
  <c r="C1857" i="7"/>
  <c r="C1846" i="7"/>
  <c r="C1838" i="7"/>
  <c r="C1837" i="7"/>
  <c r="C1840" i="7"/>
  <c r="C1852" i="7"/>
  <c r="C1858" i="7"/>
  <c r="C1833" i="7"/>
  <c r="C1843" i="7"/>
  <c r="C1844" i="7"/>
  <c r="C1836" i="7"/>
  <c r="C1854" i="7"/>
  <c r="C1839" i="7"/>
  <c r="C1851" i="7"/>
  <c r="C1835" i="7"/>
  <c r="C1855" i="7"/>
  <c r="C1834" i="7"/>
  <c r="C1832" i="7"/>
  <c r="C1845" i="7"/>
  <c r="C1853" i="7"/>
  <c r="C1841" i="7"/>
  <c r="C1849" i="7"/>
  <c r="C1856" i="7"/>
  <c r="C1830" i="7"/>
  <c r="C1847" i="7"/>
  <c r="C1850" i="7"/>
  <c r="C1831" i="7"/>
  <c r="C1848" i="7"/>
  <c r="C4383" i="7"/>
  <c r="C4386" i="7"/>
  <c r="C4387" i="7"/>
  <c r="C4394" i="7"/>
  <c r="C4385" i="7"/>
  <c r="C4401" i="7"/>
  <c r="C4397" i="7"/>
  <c r="C4399" i="7"/>
  <c r="C4395" i="7"/>
  <c r="C4406" i="7"/>
  <c r="C4391" i="7"/>
  <c r="C4407" i="7"/>
  <c r="C4396" i="7"/>
  <c r="C4388" i="7"/>
  <c r="C4410" i="7"/>
  <c r="C4393" i="7"/>
  <c r="C4405" i="7"/>
  <c r="C4384" i="7"/>
  <c r="C4390" i="7"/>
  <c r="C4404" i="7"/>
  <c r="C4403" i="7"/>
  <c r="C4402" i="7"/>
  <c r="C4382" i="7"/>
  <c r="C4389" i="7"/>
  <c r="C4409" i="7"/>
  <c r="C4408" i="7"/>
  <c r="C4400" i="7"/>
  <c r="C4392" i="7"/>
  <c r="C4398" i="7"/>
  <c r="C2949" i="7"/>
  <c r="C2950" i="7"/>
  <c r="C2942" i="7"/>
  <c r="C2948" i="7"/>
  <c r="C2938" i="7"/>
  <c r="C2956" i="7"/>
  <c r="C2932" i="7"/>
  <c r="C2957" i="7"/>
  <c r="C2960" i="7"/>
  <c r="C2947" i="7"/>
  <c r="C2941" i="7"/>
  <c r="C2951" i="7"/>
  <c r="C2944" i="7"/>
  <c r="C2939" i="7"/>
  <c r="C2946" i="7"/>
  <c r="C2934" i="7"/>
  <c r="C2933" i="7"/>
  <c r="C2955" i="7"/>
  <c r="C2959" i="7"/>
  <c r="C2936" i="7"/>
  <c r="C2954" i="7"/>
  <c r="C2952" i="7"/>
  <c r="C2945" i="7"/>
  <c r="C2943" i="7"/>
  <c r="C2937" i="7"/>
  <c r="C2958" i="7"/>
  <c r="C2953" i="7"/>
  <c r="C2940" i="7"/>
  <c r="C2935" i="7"/>
  <c r="C3408" i="7"/>
  <c r="C3416" i="7"/>
  <c r="C3410" i="7"/>
  <c r="C3419" i="7"/>
  <c r="C3422" i="7"/>
  <c r="C3397" i="7"/>
  <c r="C3407" i="7"/>
  <c r="C3409" i="7"/>
  <c r="C3412" i="7"/>
  <c r="C3402" i="7"/>
  <c r="C3421" i="7"/>
  <c r="C3415" i="7"/>
  <c r="C3423" i="7"/>
  <c r="C3417" i="7"/>
  <c r="C3424" i="7"/>
  <c r="C3418" i="7"/>
  <c r="C3413" i="7"/>
  <c r="C3399" i="7"/>
  <c r="C3404" i="7"/>
  <c r="C3398" i="7"/>
  <c r="C3406" i="7"/>
  <c r="C3411" i="7"/>
  <c r="C3420" i="7"/>
  <c r="C3400" i="7"/>
  <c r="C3396" i="7"/>
  <c r="C3405" i="7"/>
  <c r="C3401" i="7"/>
  <c r="C3403" i="7"/>
  <c r="C3414" i="7"/>
  <c r="C3993" i="7"/>
  <c r="C3986" i="7"/>
  <c r="C3983" i="7"/>
  <c r="C3996" i="7"/>
  <c r="C3988" i="7"/>
  <c r="C3978" i="7"/>
  <c r="C4002" i="7"/>
  <c r="C3992" i="7"/>
  <c r="C4004" i="7"/>
  <c r="C3995" i="7"/>
  <c r="C3976" i="7"/>
  <c r="C4001" i="7"/>
  <c r="C4003" i="7"/>
  <c r="C3994" i="7"/>
  <c r="C3989" i="7"/>
  <c r="C3997" i="7"/>
  <c r="C3987" i="7"/>
  <c r="C3981" i="7"/>
  <c r="C3985" i="7"/>
  <c r="C3990" i="7"/>
  <c r="C3977" i="7"/>
  <c r="C3999" i="7"/>
  <c r="C3984" i="7"/>
  <c r="C3980" i="7"/>
  <c r="C3998" i="7"/>
  <c r="C3991" i="7"/>
  <c r="C3982" i="7"/>
  <c r="C4000" i="7"/>
  <c r="C3979" i="7"/>
  <c r="B228" i="3"/>
  <c r="B216" i="3"/>
  <c r="B203" i="3"/>
  <c r="B190" i="3"/>
  <c r="A190" i="3" s="1"/>
  <c r="B220" i="3"/>
  <c r="B205" i="3"/>
  <c r="A205" i="3" s="1"/>
  <c r="B214" i="3"/>
  <c r="A214" i="3" s="1"/>
  <c r="B225" i="3"/>
  <c r="A225" i="3" s="1"/>
  <c r="B197" i="3"/>
  <c r="B195" i="3"/>
  <c r="B207" i="3"/>
  <c r="B191" i="3"/>
  <c r="A191" i="3" s="1"/>
  <c r="B199" i="3"/>
  <c r="B174" i="3"/>
  <c r="A174" i="3" s="1"/>
  <c r="B211" i="3"/>
  <c r="B202" i="3"/>
  <c r="B226" i="3"/>
  <c r="B212" i="3"/>
  <c r="A212" i="3" s="1"/>
  <c r="B187" i="3"/>
  <c r="B193" i="3"/>
  <c r="A193" i="3" s="1"/>
  <c r="B182" i="3"/>
  <c r="A182" i="3" s="1"/>
  <c r="B200" i="3"/>
  <c r="B201" i="3"/>
  <c r="B213" i="3"/>
  <c r="B192" i="3"/>
  <c r="A192" i="3" s="1"/>
  <c r="B188" i="3"/>
  <c r="B196" i="3"/>
  <c r="A196" i="3" s="1"/>
  <c r="B230" i="3"/>
  <c r="A230" i="3" s="1"/>
  <c r="B222" i="3"/>
  <c r="A222" i="3" s="1"/>
  <c r="B183" i="3"/>
  <c r="A183" i="3" s="1"/>
  <c r="B229" i="3"/>
  <c r="A229" i="3" s="1"/>
  <c r="B204" i="3"/>
  <c r="B176" i="3"/>
  <c r="B184" i="3"/>
  <c r="A184" i="3" s="1"/>
  <c r="B209" i="3"/>
  <c r="B179" i="3"/>
  <c r="A179" i="3" s="1"/>
  <c r="B227" i="3"/>
  <c r="B206" i="3"/>
  <c r="B185" i="3"/>
  <c r="A185" i="3" s="1"/>
  <c r="B210" i="3"/>
  <c r="A210" i="3" s="1"/>
  <c r="B194" i="3"/>
  <c r="A194" i="3" s="1"/>
  <c r="B175" i="3"/>
  <c r="B223" i="3"/>
  <c r="A223" i="3" s="1"/>
  <c r="B189" i="3"/>
  <c r="A189" i="3" s="1"/>
  <c r="B218" i="3"/>
  <c r="A218" i="3" s="1"/>
  <c r="B177" i="3"/>
  <c r="A177" i="3" s="1"/>
  <c r="B219" i="3"/>
  <c r="B186" i="3"/>
  <c r="B224" i="3"/>
  <c r="A224" i="3" s="1"/>
  <c r="B198" i="3"/>
  <c r="A198" i="3" s="1"/>
  <c r="B181" i="3"/>
  <c r="A181" i="3" s="1"/>
  <c r="B180" i="3"/>
  <c r="A180" i="3" s="1"/>
  <c r="B208" i="3"/>
  <c r="A208" i="3" s="1"/>
  <c r="B221" i="3"/>
  <c r="B217" i="3"/>
  <c r="A217" i="3" s="1"/>
  <c r="B178" i="3"/>
  <c r="B215" i="3"/>
  <c r="A215" i="3" s="1"/>
  <c r="C1913" i="7"/>
  <c r="C1908" i="7"/>
  <c r="C1890" i="7"/>
  <c r="C1915" i="7"/>
  <c r="C1909" i="7"/>
  <c r="C1900" i="7"/>
  <c r="C1910" i="7"/>
  <c r="C1905" i="7"/>
  <c r="C1911" i="7"/>
  <c r="C1895" i="7"/>
  <c r="C1901" i="7"/>
  <c r="C1907" i="7"/>
  <c r="C1892" i="7"/>
  <c r="C1897" i="7"/>
  <c r="C1891" i="7"/>
  <c r="C1916" i="7"/>
  <c r="C1912" i="7"/>
  <c r="C1893" i="7"/>
  <c r="C1894" i="7"/>
  <c r="C1902" i="7"/>
  <c r="C1904" i="7"/>
  <c r="C1906" i="7"/>
  <c r="C1898" i="7"/>
  <c r="C1896" i="7"/>
  <c r="C1888" i="7"/>
  <c r="C1899" i="7"/>
  <c r="C1889" i="7"/>
  <c r="C1914" i="7"/>
  <c r="C1903" i="7"/>
  <c r="B521" i="3"/>
  <c r="B544" i="3"/>
  <c r="A544" i="3" s="1"/>
  <c r="B537" i="3"/>
  <c r="A537" i="3" s="1"/>
  <c r="B572" i="3"/>
  <c r="A572" i="3" s="1"/>
  <c r="B519" i="3"/>
  <c r="A519" i="3" s="1"/>
  <c r="B543" i="3"/>
  <c r="B547" i="3"/>
  <c r="A547" i="3" s="1"/>
  <c r="B538" i="3"/>
  <c r="B561" i="3"/>
  <c r="B527" i="3"/>
  <c r="A527" i="3" s="1"/>
  <c r="B566" i="3"/>
  <c r="B567" i="3"/>
  <c r="A567" i="3" s="1"/>
  <c r="B555" i="3"/>
  <c r="A555" i="3" s="1"/>
  <c r="B532" i="3"/>
  <c r="A532" i="3" s="1"/>
  <c r="B539" i="3"/>
  <c r="A539" i="3" s="1"/>
  <c r="B536" i="3"/>
  <c r="A536" i="3" s="1"/>
  <c r="B518" i="3"/>
  <c r="A518" i="3" s="1"/>
  <c r="B545" i="3"/>
  <c r="A545" i="3" s="1"/>
  <c r="B556" i="3"/>
  <c r="B553" i="3"/>
  <c r="A553" i="3" s="1"/>
  <c r="B528" i="3"/>
  <c r="A528" i="3" s="1"/>
  <c r="B568" i="3"/>
  <c r="A568" i="3" s="1"/>
  <c r="B563" i="3"/>
  <c r="A563" i="3" s="1"/>
  <c r="B542" i="3"/>
  <c r="B565" i="3"/>
  <c r="A565" i="3" s="1"/>
  <c r="B522" i="3"/>
  <c r="A522" i="3" s="1"/>
  <c r="B529" i="3"/>
  <c r="A529" i="3" s="1"/>
  <c r="B534" i="3"/>
  <c r="A534" i="3" s="1"/>
  <c r="B525" i="3"/>
  <c r="A525" i="3" s="1"/>
  <c r="B558" i="3"/>
  <c r="B516" i="3"/>
  <c r="A516" i="3" s="1"/>
  <c r="B517" i="3"/>
  <c r="A517" i="3" s="1"/>
  <c r="B560" i="3"/>
  <c r="B526" i="3"/>
  <c r="A526" i="3" s="1"/>
  <c r="B571" i="3"/>
  <c r="A571" i="3" s="1"/>
  <c r="B523" i="3"/>
  <c r="B548" i="3"/>
  <c r="B520" i="3"/>
  <c r="B531" i="3"/>
  <c r="A531" i="3" s="1"/>
  <c r="B554" i="3"/>
  <c r="B564" i="3"/>
  <c r="B552" i="3"/>
  <c r="A552" i="3" s="1"/>
  <c r="B557" i="3"/>
  <c r="A557" i="3" s="1"/>
  <c r="B549" i="3"/>
  <c r="A549" i="3" s="1"/>
  <c r="B570" i="3"/>
  <c r="B550" i="3"/>
  <c r="B551" i="3"/>
  <c r="A551" i="3" s="1"/>
  <c r="B533" i="3"/>
  <c r="A533" i="3" s="1"/>
  <c r="B530" i="3"/>
  <c r="A530" i="3" s="1"/>
  <c r="B569" i="3"/>
  <c r="B562" i="3"/>
  <c r="A562" i="3" s="1"/>
  <c r="B559" i="3"/>
  <c r="A559" i="3" s="1"/>
  <c r="B535" i="3"/>
  <c r="A535" i="3" s="1"/>
  <c r="B546" i="3"/>
  <c r="A546" i="3" s="1"/>
  <c r="B524" i="3"/>
  <c r="A524" i="3" s="1"/>
  <c r="B541" i="3"/>
  <c r="B540" i="3"/>
  <c r="A540" i="3" s="1"/>
  <c r="C2256" i="7"/>
  <c r="C2240" i="7"/>
  <c r="C2257" i="7"/>
  <c r="C2248" i="7"/>
  <c r="C2237" i="7"/>
  <c r="C2258" i="7"/>
  <c r="C2253" i="7"/>
  <c r="C2241" i="7"/>
  <c r="C2243" i="7"/>
  <c r="C2252" i="7"/>
  <c r="C2246" i="7"/>
  <c r="C2264" i="7"/>
  <c r="C2239" i="7"/>
  <c r="C2236" i="7"/>
  <c r="C2250" i="7"/>
  <c r="C2255" i="7"/>
  <c r="C2260" i="7"/>
  <c r="C2247" i="7"/>
  <c r="C2244" i="7"/>
  <c r="C2262" i="7"/>
  <c r="C2259" i="7"/>
  <c r="C2238" i="7"/>
  <c r="C2261" i="7"/>
  <c r="C2242" i="7"/>
  <c r="C2254" i="7"/>
  <c r="C2263" i="7"/>
  <c r="C2251" i="7"/>
  <c r="C2249" i="7"/>
  <c r="C2245" i="7"/>
  <c r="C205" i="7"/>
  <c r="C200" i="7"/>
  <c r="C177" i="7"/>
  <c r="C190" i="7"/>
  <c r="C195" i="7"/>
  <c r="C196" i="7"/>
  <c r="C203" i="7"/>
  <c r="C198" i="7"/>
  <c r="C191" i="7"/>
  <c r="C179" i="7"/>
  <c r="C186" i="7"/>
  <c r="C187" i="7"/>
  <c r="C185" i="7"/>
  <c r="C197" i="7"/>
  <c r="C183" i="7"/>
  <c r="C192" i="7"/>
  <c r="C202" i="7"/>
  <c r="C180" i="7"/>
  <c r="C182" i="7"/>
  <c r="C181" i="7"/>
  <c r="C199" i="7"/>
  <c r="C184" i="7"/>
  <c r="C193" i="7"/>
  <c r="C194" i="7"/>
  <c r="C201" i="7"/>
  <c r="C178" i="7"/>
  <c r="C204" i="7"/>
  <c r="C188" i="7"/>
  <c r="C189" i="7"/>
  <c r="C3199" i="7"/>
  <c r="C3212" i="7"/>
  <c r="C3214" i="7"/>
  <c r="C3206" i="7"/>
  <c r="C3195" i="7"/>
  <c r="C3208" i="7"/>
  <c r="C3210" i="7"/>
  <c r="C3215" i="7"/>
  <c r="C3196" i="7"/>
  <c r="C3207" i="7"/>
  <c r="C3211" i="7"/>
  <c r="C3209" i="7"/>
  <c r="C3200" i="7"/>
  <c r="C3204" i="7"/>
  <c r="C3202" i="7"/>
  <c r="C3205" i="7"/>
  <c r="C3197" i="7"/>
  <c r="C3193" i="7"/>
  <c r="C3216" i="7"/>
  <c r="C3201" i="7"/>
  <c r="C3198" i="7"/>
  <c r="C3220" i="7"/>
  <c r="C3219" i="7"/>
  <c r="C3217" i="7"/>
  <c r="C3213" i="7"/>
  <c r="C3194" i="7"/>
  <c r="C3221" i="7"/>
  <c r="C3203" i="7"/>
  <c r="C3218" i="7"/>
  <c r="C4814" i="7"/>
  <c r="C4791" i="7"/>
  <c r="C4802" i="7"/>
  <c r="C4794" i="7"/>
  <c r="C4810" i="7"/>
  <c r="C4813" i="7"/>
  <c r="C4798" i="7"/>
  <c r="C4790" i="7"/>
  <c r="C4806" i="7"/>
  <c r="C4796" i="7"/>
  <c r="C4792" i="7"/>
  <c r="C4816" i="7"/>
  <c r="C4807" i="7"/>
  <c r="C4812" i="7"/>
  <c r="C4801" i="7"/>
  <c r="C4811" i="7"/>
  <c r="C4803" i="7"/>
  <c r="C4808" i="7"/>
  <c r="C4789" i="7"/>
  <c r="C4815" i="7"/>
  <c r="C4793" i="7"/>
  <c r="C4788" i="7"/>
  <c r="C4799" i="7"/>
  <c r="C4797" i="7"/>
  <c r="C4795" i="7"/>
  <c r="C4804" i="7"/>
  <c r="C4809" i="7"/>
  <c r="C4800" i="7"/>
  <c r="C4805" i="7"/>
  <c r="C4600" i="7"/>
  <c r="C4599" i="7"/>
  <c r="C4605" i="7"/>
  <c r="C4610" i="7"/>
  <c r="C4612" i="7"/>
  <c r="C4595" i="7"/>
  <c r="C4601" i="7"/>
  <c r="C4606" i="7"/>
  <c r="C4608" i="7"/>
  <c r="C4591" i="7"/>
  <c r="C4604" i="7"/>
  <c r="C4587" i="7"/>
  <c r="C4593" i="7"/>
  <c r="C4590" i="7"/>
  <c r="C4607" i="7"/>
  <c r="C4613" i="7"/>
  <c r="C4598" i="7"/>
  <c r="C4594" i="7"/>
  <c r="C4589" i="7"/>
  <c r="C4596" i="7"/>
  <c r="C4586" i="7"/>
  <c r="C4597" i="7"/>
  <c r="C4609" i="7"/>
  <c r="C4602" i="7"/>
  <c r="C4611" i="7"/>
  <c r="C4592" i="7"/>
  <c r="C4588" i="7"/>
  <c r="C4603" i="7"/>
  <c r="C4585" i="7"/>
  <c r="C1982" i="7"/>
  <c r="C1999" i="7"/>
  <c r="C1987" i="7"/>
  <c r="C2003" i="7"/>
  <c r="C1997" i="7"/>
  <c r="C1978" i="7"/>
  <c r="C1998" i="7"/>
  <c r="C1986" i="7"/>
  <c r="C1988" i="7"/>
  <c r="C2000" i="7"/>
  <c r="C1980" i="7"/>
  <c r="C1989" i="7"/>
  <c r="C1996" i="7"/>
  <c r="C1983" i="7"/>
  <c r="C1994" i="7"/>
  <c r="C1979" i="7"/>
  <c r="C2001" i="7"/>
  <c r="C1991" i="7"/>
  <c r="C1992" i="7"/>
  <c r="C1993" i="7"/>
  <c r="C1995" i="7"/>
  <c r="C1984" i="7"/>
  <c r="C1990" i="7"/>
  <c r="C1985" i="7"/>
  <c r="C1975" i="7"/>
  <c r="C1981" i="7"/>
  <c r="C1977" i="7"/>
  <c r="C1976" i="7"/>
  <c r="C2002" i="7"/>
  <c r="C3022" i="7"/>
  <c r="C3031" i="7"/>
  <c r="C3027" i="7"/>
  <c r="C3029" i="7"/>
  <c r="C3047" i="7"/>
  <c r="C3041" i="7"/>
  <c r="C3045" i="7"/>
  <c r="C3020" i="7"/>
  <c r="C3044" i="7"/>
  <c r="C3036" i="7"/>
  <c r="C3038" i="7"/>
  <c r="C3032" i="7"/>
  <c r="C3033" i="7"/>
  <c r="C3039" i="7"/>
  <c r="C3043" i="7"/>
  <c r="C3046" i="7"/>
  <c r="C3021" i="7"/>
  <c r="C3025" i="7"/>
  <c r="C3023" i="7"/>
  <c r="C3028" i="7"/>
  <c r="C3030" i="7"/>
  <c r="C3035" i="7"/>
  <c r="C3037" i="7"/>
  <c r="C3019" i="7"/>
  <c r="C3024" i="7"/>
  <c r="C3042" i="7"/>
  <c r="C3040" i="7"/>
  <c r="C3026" i="7"/>
  <c r="C3034" i="7"/>
  <c r="C129" i="7"/>
  <c r="C133" i="7"/>
  <c r="C121" i="7"/>
  <c r="C143" i="7"/>
  <c r="C147" i="7"/>
  <c r="C134" i="7"/>
  <c r="C139" i="7"/>
  <c r="C127" i="7"/>
  <c r="C130" i="7"/>
  <c r="C144" i="7"/>
  <c r="C135" i="7"/>
  <c r="C123" i="7"/>
  <c r="C126" i="7"/>
  <c r="C140" i="7"/>
  <c r="C132" i="7"/>
  <c r="C119" i="7"/>
  <c r="C128" i="7"/>
  <c r="C146" i="7"/>
  <c r="C141" i="7"/>
  <c r="C145" i="7"/>
  <c r="C124" i="7"/>
  <c r="C120" i="7"/>
  <c r="C125" i="7"/>
  <c r="C122" i="7"/>
  <c r="C131" i="7"/>
  <c r="C136" i="7"/>
  <c r="C142" i="7"/>
  <c r="C137" i="7"/>
  <c r="C138" i="7"/>
  <c r="B379" i="3"/>
  <c r="A379" i="3" s="1"/>
  <c r="B374" i="3"/>
  <c r="A374" i="3" s="1"/>
  <c r="B375" i="3"/>
  <c r="A375" i="3" s="1"/>
  <c r="B367" i="3"/>
  <c r="A367" i="3" s="1"/>
  <c r="B401" i="3"/>
  <c r="A401" i="3" s="1"/>
  <c r="B355" i="3"/>
  <c r="A355" i="3" s="1"/>
  <c r="B370" i="3"/>
  <c r="A370" i="3" s="1"/>
  <c r="B388" i="3"/>
  <c r="A388" i="3" s="1"/>
  <c r="B357" i="3"/>
  <c r="A357" i="3" s="1"/>
  <c r="B391" i="3"/>
  <c r="A391" i="3" s="1"/>
  <c r="B400" i="3"/>
  <c r="B354" i="3"/>
  <c r="B352" i="3"/>
  <c r="B362" i="3"/>
  <c r="A362" i="3" s="1"/>
  <c r="B348" i="3"/>
  <c r="A348" i="3" s="1"/>
  <c r="B377" i="3"/>
  <c r="B393" i="3"/>
  <c r="B366" i="3"/>
  <c r="A366" i="3" s="1"/>
  <c r="B396" i="3"/>
  <c r="B361" i="3"/>
  <c r="B372" i="3"/>
  <c r="B387" i="3"/>
  <c r="A387" i="3" s="1"/>
  <c r="B347" i="3"/>
  <c r="B380" i="3"/>
  <c r="A380" i="3" s="1"/>
  <c r="B382" i="3"/>
  <c r="A382" i="3" s="1"/>
  <c r="B383" i="3"/>
  <c r="B371" i="3"/>
  <c r="A371" i="3" s="1"/>
  <c r="B390" i="3"/>
  <c r="A390" i="3" s="1"/>
  <c r="B369" i="3"/>
  <c r="B346" i="3"/>
  <c r="A346" i="3" s="1"/>
  <c r="B385" i="3"/>
  <c r="A385" i="3" s="1"/>
  <c r="B394" i="3"/>
  <c r="A394" i="3" s="1"/>
  <c r="B353" i="3"/>
  <c r="B373" i="3"/>
  <c r="A373" i="3" s="1"/>
  <c r="B360" i="3"/>
  <c r="A360" i="3" s="1"/>
  <c r="B350" i="3"/>
  <c r="A350" i="3" s="1"/>
  <c r="B356" i="3"/>
  <c r="A356" i="3" s="1"/>
  <c r="B349" i="3"/>
  <c r="B386" i="3"/>
  <c r="A386" i="3" s="1"/>
  <c r="B378" i="3"/>
  <c r="B364" i="3"/>
  <c r="B345" i="3"/>
  <c r="B384" i="3"/>
  <c r="A384" i="3" s="1"/>
  <c r="B399" i="3"/>
  <c r="A399" i="3" s="1"/>
  <c r="B392" i="3"/>
  <c r="A392" i="3" s="1"/>
  <c r="B358" i="3"/>
  <c r="A358" i="3" s="1"/>
  <c r="B376" i="3"/>
  <c r="A376" i="3" s="1"/>
  <c r="B397" i="3"/>
  <c r="A397" i="3" s="1"/>
  <c r="B351" i="3"/>
  <c r="B395" i="3"/>
  <c r="A395" i="3" s="1"/>
  <c r="B381" i="3"/>
  <c r="A381" i="3" s="1"/>
  <c r="B363" i="3"/>
  <c r="A363" i="3" s="1"/>
  <c r="B365" i="3"/>
  <c r="B368" i="3"/>
  <c r="A368" i="3" s="1"/>
  <c r="B389" i="3"/>
  <c r="A389" i="3" s="1"/>
  <c r="B359" i="3"/>
  <c r="B398" i="3"/>
  <c r="C3333" i="7"/>
  <c r="C3326" i="7"/>
  <c r="C3320" i="7"/>
  <c r="C3328" i="7"/>
  <c r="C3336" i="7"/>
  <c r="C3331" i="7"/>
  <c r="C3323" i="7"/>
  <c r="C3332" i="7"/>
  <c r="C3327" i="7"/>
  <c r="C3322" i="7"/>
  <c r="C3319" i="7"/>
  <c r="C3335" i="7"/>
  <c r="C3311" i="7"/>
  <c r="C3313" i="7"/>
  <c r="C3318" i="7"/>
  <c r="C3321" i="7"/>
  <c r="C3316" i="7"/>
  <c r="C3314" i="7"/>
  <c r="C3325" i="7"/>
  <c r="C3309" i="7"/>
  <c r="C3329" i="7"/>
  <c r="C3317" i="7"/>
  <c r="C3324" i="7"/>
  <c r="C3312" i="7"/>
  <c r="C3337" i="7"/>
  <c r="C3334" i="7"/>
  <c r="C3315" i="7"/>
  <c r="C3310" i="7"/>
  <c r="C3330" i="7"/>
  <c r="C1785" i="7"/>
  <c r="C1790" i="7"/>
  <c r="C1800" i="7"/>
  <c r="C1774" i="7"/>
  <c r="C1792" i="7"/>
  <c r="C1786" i="7"/>
  <c r="C1776" i="7"/>
  <c r="C1794" i="7"/>
  <c r="C1793" i="7"/>
  <c r="C1781" i="7"/>
  <c r="C1783" i="7"/>
  <c r="C1788" i="7"/>
  <c r="C1778" i="7"/>
  <c r="C1777" i="7"/>
  <c r="C1779" i="7"/>
  <c r="C1798" i="7"/>
  <c r="C1784" i="7"/>
  <c r="C1773" i="7"/>
  <c r="C1775" i="7"/>
  <c r="C1780" i="7"/>
  <c r="C1796" i="7"/>
  <c r="C1772" i="7"/>
  <c r="C1787" i="7"/>
  <c r="C1782" i="7"/>
  <c r="C1797" i="7"/>
  <c r="C1789" i="7"/>
  <c r="C1799" i="7"/>
  <c r="C1795" i="7"/>
  <c r="C1791" i="7"/>
  <c r="C2488" i="7"/>
  <c r="C2484" i="7"/>
  <c r="C2472" i="7"/>
  <c r="C2485" i="7"/>
  <c r="C2480" i="7"/>
  <c r="C2471" i="7"/>
  <c r="C2489" i="7"/>
  <c r="C2496" i="7"/>
  <c r="C2482" i="7"/>
  <c r="C2470" i="7"/>
  <c r="C2481" i="7"/>
  <c r="C2490" i="7"/>
  <c r="C2474" i="7"/>
  <c r="C2493" i="7"/>
  <c r="C2477" i="7"/>
  <c r="C2473" i="7"/>
  <c r="C2492" i="7"/>
  <c r="C2476" i="7"/>
  <c r="C2468" i="7"/>
  <c r="C2487" i="7"/>
  <c r="C2469" i="7"/>
  <c r="C2486" i="7"/>
  <c r="C2478" i="7"/>
  <c r="C2483" i="7"/>
  <c r="C2495" i="7"/>
  <c r="C2479" i="7"/>
  <c r="C2494" i="7"/>
  <c r="C2491" i="7"/>
  <c r="C2475" i="7"/>
  <c r="C771" i="7"/>
  <c r="C765" i="7"/>
  <c r="C759" i="7"/>
  <c r="C768" i="7"/>
  <c r="C773" i="7"/>
  <c r="C764" i="7"/>
  <c r="C769" i="7"/>
  <c r="C757" i="7"/>
  <c r="C760" i="7"/>
  <c r="C775" i="7"/>
  <c r="C772" i="7"/>
  <c r="C780" i="7"/>
  <c r="C774" i="7"/>
  <c r="C782" i="7"/>
  <c r="C767" i="7"/>
  <c r="C784" i="7"/>
  <c r="C763" i="7"/>
  <c r="C778" i="7"/>
  <c r="C766" i="7"/>
  <c r="C781" i="7"/>
  <c r="C776" i="7"/>
  <c r="C777" i="7"/>
  <c r="C779" i="7"/>
  <c r="C761" i="7"/>
  <c r="C783" i="7"/>
  <c r="C785" i="7"/>
  <c r="C758" i="7"/>
  <c r="C770" i="7"/>
  <c r="C762" i="7"/>
  <c r="C1003" i="7"/>
  <c r="C999" i="7"/>
  <c r="C1011" i="7"/>
  <c r="C1014" i="7"/>
  <c r="C1009" i="7"/>
  <c r="C996" i="7"/>
  <c r="C1007" i="7"/>
  <c r="C1010" i="7"/>
  <c r="C1016" i="7"/>
  <c r="C995" i="7"/>
  <c r="C1006" i="7"/>
  <c r="C1001" i="7"/>
  <c r="C1005" i="7"/>
  <c r="C992" i="7"/>
  <c r="C1002" i="7"/>
  <c r="C989" i="7"/>
  <c r="C1012" i="7"/>
  <c r="C991" i="7"/>
  <c r="C998" i="7"/>
  <c r="C1008" i="7"/>
  <c r="C990" i="7"/>
  <c r="C997" i="7"/>
  <c r="C1017" i="7"/>
  <c r="C1000" i="7"/>
  <c r="C1004" i="7"/>
  <c r="C1015" i="7"/>
  <c r="C994" i="7"/>
  <c r="C993" i="7"/>
  <c r="C1013" i="7"/>
  <c r="C3544" i="7"/>
  <c r="C3563" i="7"/>
  <c r="C3561" i="7"/>
  <c r="C3553" i="7"/>
  <c r="C3562" i="7"/>
  <c r="C3555" i="7"/>
  <c r="C3566" i="7"/>
  <c r="C3543" i="7"/>
  <c r="C3558" i="7"/>
  <c r="C3551" i="7"/>
  <c r="C3556" i="7"/>
  <c r="C3568" i="7"/>
  <c r="C3541" i="7"/>
  <c r="C3546" i="7"/>
  <c r="C3560" i="7"/>
  <c r="C3564" i="7"/>
  <c r="C3549" i="7"/>
  <c r="C3542" i="7"/>
  <c r="C3554" i="7"/>
  <c r="C3548" i="7"/>
  <c r="C3569" i="7"/>
  <c r="C3550" i="7"/>
  <c r="C3559" i="7"/>
  <c r="C3567" i="7"/>
  <c r="C3547" i="7"/>
  <c r="C3565" i="7"/>
  <c r="C3545" i="7"/>
  <c r="C3557" i="7"/>
  <c r="C3552" i="7"/>
  <c r="C3733" i="7"/>
  <c r="C3723" i="7"/>
  <c r="C3729" i="7"/>
  <c r="C3731" i="7"/>
  <c r="C3725" i="7"/>
  <c r="C3717" i="7"/>
  <c r="C3742" i="7"/>
  <c r="C3718" i="7"/>
  <c r="C3743" i="7"/>
  <c r="C3726" i="7"/>
  <c r="C3722" i="7"/>
  <c r="C3741" i="7"/>
  <c r="C3734" i="7"/>
  <c r="C3740" i="7"/>
  <c r="C3737" i="7"/>
  <c r="C3728" i="7"/>
  <c r="C3724" i="7"/>
  <c r="C3738" i="7"/>
  <c r="C3735" i="7"/>
  <c r="C3720" i="7"/>
  <c r="C3716" i="7"/>
  <c r="C3732" i="7"/>
  <c r="C3736" i="7"/>
  <c r="C3715" i="7"/>
  <c r="C3730" i="7"/>
  <c r="C3739" i="7"/>
  <c r="C3719" i="7"/>
  <c r="C3721" i="7"/>
  <c r="C3727" i="7"/>
  <c r="C4310" i="7"/>
  <c r="C4306" i="7"/>
  <c r="C4309" i="7"/>
  <c r="C4304" i="7"/>
  <c r="C4313" i="7"/>
  <c r="C4302" i="7"/>
  <c r="C4307" i="7"/>
  <c r="C4300" i="7"/>
  <c r="C4297" i="7"/>
  <c r="C4301" i="7"/>
  <c r="C4305" i="7"/>
  <c r="C4319" i="7"/>
  <c r="C4303" i="7"/>
  <c r="C4299" i="7"/>
  <c r="C4311" i="7"/>
  <c r="C4295" i="7"/>
  <c r="C4320" i="7"/>
  <c r="C4296" i="7"/>
  <c r="C4322" i="7"/>
  <c r="C4312" i="7"/>
  <c r="C4316" i="7"/>
  <c r="C4308" i="7"/>
  <c r="C4298" i="7"/>
  <c r="C4317" i="7"/>
  <c r="C4315" i="7"/>
  <c r="C4323" i="7"/>
  <c r="C4321" i="7"/>
  <c r="C4318" i="7"/>
  <c r="C4314" i="7"/>
  <c r="C3359" i="7"/>
  <c r="C3361" i="7"/>
  <c r="C3347" i="7"/>
  <c r="C3358" i="7"/>
  <c r="C3364" i="7"/>
  <c r="C3341" i="7"/>
  <c r="C3339" i="7"/>
  <c r="C3338" i="7"/>
  <c r="C3344" i="7"/>
  <c r="C3354" i="7"/>
  <c r="C3355" i="7"/>
  <c r="C3343" i="7"/>
  <c r="C3349" i="7"/>
  <c r="C3356" i="7"/>
  <c r="C3360" i="7"/>
  <c r="C3362" i="7"/>
  <c r="C3363" i="7"/>
  <c r="C3350" i="7"/>
  <c r="C3340" i="7"/>
  <c r="C3342" i="7"/>
  <c r="C3348" i="7"/>
  <c r="C3352" i="7"/>
  <c r="C3365" i="7"/>
  <c r="C3346" i="7"/>
  <c r="C3366" i="7"/>
  <c r="C3357" i="7"/>
  <c r="C3345" i="7"/>
  <c r="C3351" i="7"/>
  <c r="C3353" i="7"/>
  <c r="C1045" i="7"/>
  <c r="C1038" i="7"/>
  <c r="C1024" i="7"/>
  <c r="C1036" i="7"/>
  <c r="C1034" i="7"/>
  <c r="C1031" i="7"/>
  <c r="C1020" i="7"/>
  <c r="C1029" i="7"/>
  <c r="C1041" i="7"/>
  <c r="C1018" i="7"/>
  <c r="C1046" i="7"/>
  <c r="C1027" i="7"/>
  <c r="C1037" i="7"/>
  <c r="C1040" i="7"/>
  <c r="C1033" i="7"/>
  <c r="C1030" i="7"/>
  <c r="C1035" i="7"/>
  <c r="C1025" i="7"/>
  <c r="C1019" i="7"/>
  <c r="C1026" i="7"/>
  <c r="C1032" i="7"/>
  <c r="C1021" i="7"/>
  <c r="C1042" i="7"/>
  <c r="C1023" i="7"/>
  <c r="C1039" i="7"/>
  <c r="C1043" i="7"/>
  <c r="C1022" i="7"/>
  <c r="C1044" i="7"/>
  <c r="C1028" i="7"/>
  <c r="C1747" i="7"/>
  <c r="C1763" i="7"/>
  <c r="C1745" i="7"/>
  <c r="C1757" i="7"/>
  <c r="C1752" i="7"/>
  <c r="C1756" i="7"/>
  <c r="C1761" i="7"/>
  <c r="C1768" i="7"/>
  <c r="C1754" i="7"/>
  <c r="C1743" i="7"/>
  <c r="C1746" i="7"/>
  <c r="C1760" i="7"/>
  <c r="C1759" i="7"/>
  <c r="C1755" i="7"/>
  <c r="C1758" i="7"/>
  <c r="C1750" i="7"/>
  <c r="C1771" i="7"/>
  <c r="C1769" i="7"/>
  <c r="C1764" i="7"/>
  <c r="C1748" i="7"/>
  <c r="C1765" i="7"/>
  <c r="C1766" i="7"/>
  <c r="C1749" i="7"/>
  <c r="C1753" i="7"/>
  <c r="C1744" i="7"/>
  <c r="C1751" i="7"/>
  <c r="C1770" i="7"/>
  <c r="C1767" i="7"/>
  <c r="C1762" i="7"/>
  <c r="B251" i="3"/>
  <c r="A251" i="3" s="1"/>
  <c r="B274" i="3"/>
  <c r="A274" i="3" s="1"/>
  <c r="B249" i="3"/>
  <c r="A249" i="3" s="1"/>
  <c r="B285" i="3"/>
  <c r="A285" i="3" s="1"/>
  <c r="B247" i="3"/>
  <c r="A247" i="3" s="1"/>
  <c r="B260" i="3"/>
  <c r="A260" i="3" s="1"/>
  <c r="B277" i="3"/>
  <c r="B235" i="3"/>
  <c r="A235" i="3" s="1"/>
  <c r="B272" i="3"/>
  <c r="A272" i="3" s="1"/>
  <c r="B233" i="3"/>
  <c r="A233" i="3" s="1"/>
  <c r="B273" i="3"/>
  <c r="B248" i="3"/>
  <c r="B270" i="3"/>
  <c r="B286" i="3"/>
  <c r="B258" i="3"/>
  <c r="A258" i="3" s="1"/>
  <c r="B231" i="3"/>
  <c r="A231" i="3" s="1"/>
  <c r="B245" i="3"/>
  <c r="A245" i="3" s="1"/>
  <c r="B271" i="3"/>
  <c r="A271" i="3" s="1"/>
  <c r="B266" i="3"/>
  <c r="A266" i="3" s="1"/>
  <c r="B239" i="3"/>
  <c r="A239" i="3" s="1"/>
  <c r="B240" i="3"/>
  <c r="A240" i="3" s="1"/>
  <c r="B282" i="3"/>
  <c r="A282" i="3" s="1"/>
  <c r="B279" i="3"/>
  <c r="A279" i="3" s="1"/>
  <c r="B263" i="3"/>
  <c r="A263" i="3" s="1"/>
  <c r="B238" i="3"/>
  <c r="A238" i="3" s="1"/>
  <c r="B287" i="3"/>
  <c r="A287" i="3" s="1"/>
  <c r="B267" i="3"/>
  <c r="A267" i="3" s="1"/>
  <c r="B241" i="3"/>
  <c r="B236" i="3"/>
  <c r="B261" i="3"/>
  <c r="A261" i="3" s="1"/>
  <c r="B237" i="3"/>
  <c r="A237" i="3" s="1"/>
  <c r="B262" i="3"/>
  <c r="A262" i="3" s="1"/>
  <c r="B265" i="3"/>
  <c r="A265" i="3" s="1"/>
  <c r="B255" i="3"/>
  <c r="A255" i="3" s="1"/>
  <c r="B269" i="3"/>
  <c r="B244" i="3"/>
  <c r="B243" i="3"/>
  <c r="A243" i="3" s="1"/>
  <c r="B252" i="3"/>
  <c r="A252" i="3" s="1"/>
  <c r="B264" i="3"/>
  <c r="A264" i="3" s="1"/>
  <c r="B254" i="3"/>
  <c r="A254" i="3" s="1"/>
  <c r="B275" i="3"/>
  <c r="B250" i="3"/>
  <c r="B283" i="3"/>
  <c r="A283" i="3" s="1"/>
  <c r="B232" i="3"/>
  <c r="B280" i="3"/>
  <c r="A280" i="3" s="1"/>
  <c r="B256" i="3"/>
  <c r="A256" i="3" s="1"/>
  <c r="B284" i="3"/>
  <c r="B246" i="3"/>
  <c r="A246" i="3" s="1"/>
  <c r="B278" i="3"/>
  <c r="A278" i="3" s="1"/>
  <c r="B268" i="3"/>
  <c r="A268" i="3" s="1"/>
  <c r="B259" i="3"/>
  <c r="B253" i="3"/>
  <c r="A253" i="3" s="1"/>
  <c r="B276" i="3"/>
  <c r="A276" i="3" s="1"/>
  <c r="B257" i="3"/>
  <c r="A257" i="3" s="1"/>
  <c r="B242" i="3"/>
  <c r="A242" i="3" s="1"/>
  <c r="B281" i="3"/>
  <c r="A281" i="3" s="1"/>
  <c r="B234" i="3"/>
  <c r="C4476" i="7"/>
  <c r="C4477" i="7"/>
  <c r="C4496" i="7"/>
  <c r="C4483" i="7"/>
  <c r="C4469" i="7"/>
  <c r="C4484" i="7"/>
  <c r="C4492" i="7"/>
  <c r="C4497" i="7"/>
  <c r="C4487" i="7"/>
  <c r="C4493" i="7"/>
  <c r="C4474" i="7"/>
  <c r="C4473" i="7"/>
  <c r="C4471" i="7"/>
  <c r="C4495" i="7"/>
  <c r="C4479" i="7"/>
  <c r="C4475" i="7"/>
  <c r="C4494" i="7"/>
  <c r="C4491" i="7"/>
  <c r="C4480" i="7"/>
  <c r="C4482" i="7"/>
  <c r="C4485" i="7"/>
  <c r="C4489" i="7"/>
  <c r="C4486" i="7"/>
  <c r="C4481" i="7"/>
  <c r="C4472" i="7"/>
  <c r="C4478" i="7"/>
  <c r="C4490" i="7"/>
  <c r="C4470" i="7"/>
  <c r="C4488" i="7"/>
  <c r="C1240" i="7"/>
  <c r="C1222" i="7"/>
  <c r="C1249" i="7"/>
  <c r="C1230" i="7"/>
  <c r="C1248" i="7"/>
  <c r="C1224" i="7"/>
  <c r="C1236" i="7"/>
  <c r="C1244" i="7"/>
  <c r="C1237" i="7"/>
  <c r="C1245" i="7"/>
  <c r="C1234" i="7"/>
  <c r="C1227" i="7"/>
  <c r="C1229" i="7"/>
  <c r="C1232" i="7"/>
  <c r="C1247" i="7"/>
  <c r="C1223" i="7"/>
  <c r="C1246" i="7"/>
  <c r="C1241" i="7"/>
  <c r="C1242" i="7"/>
  <c r="C1243" i="7"/>
  <c r="C1225" i="7"/>
  <c r="C1238" i="7"/>
  <c r="C1226" i="7"/>
  <c r="C1239" i="7"/>
  <c r="C1233" i="7"/>
  <c r="C1235" i="7"/>
  <c r="C1231" i="7"/>
  <c r="C1228" i="7"/>
  <c r="C1221" i="7"/>
  <c r="C4824" i="7"/>
  <c r="C4819" i="7"/>
  <c r="C4817" i="7"/>
  <c r="C4834" i="7"/>
  <c r="C4822" i="7"/>
  <c r="C4820" i="7"/>
  <c r="C4829" i="7"/>
  <c r="C4827" i="7"/>
  <c r="C4840" i="7"/>
  <c r="C4845" i="7"/>
  <c r="C4844" i="7"/>
  <c r="C4828" i="7"/>
  <c r="C4839" i="7"/>
  <c r="C4841" i="7"/>
  <c r="C4826" i="7"/>
  <c r="C4837" i="7"/>
  <c r="C4823" i="7"/>
  <c r="C4825" i="7"/>
  <c r="C4833" i="7"/>
  <c r="C4831" i="7"/>
  <c r="C4830" i="7"/>
  <c r="C4821" i="7"/>
  <c r="C4842" i="7"/>
  <c r="C4832" i="7"/>
  <c r="C4838" i="7"/>
  <c r="C4843" i="7"/>
  <c r="C4836" i="7"/>
  <c r="C4818" i="7"/>
  <c r="C4835" i="7"/>
  <c r="C1523" i="7"/>
  <c r="C1521" i="7"/>
  <c r="C1533" i="7"/>
  <c r="C1526" i="7"/>
  <c r="C1519" i="7"/>
  <c r="C1511" i="7"/>
  <c r="C1529" i="7"/>
  <c r="C1515" i="7"/>
  <c r="C1522" i="7"/>
  <c r="C1517" i="7"/>
  <c r="C1516" i="7"/>
  <c r="C1538" i="7"/>
  <c r="C1514" i="7"/>
  <c r="C1513" i="7"/>
  <c r="C1536" i="7"/>
  <c r="C1539" i="7"/>
  <c r="C1528" i="7"/>
  <c r="C1532" i="7"/>
  <c r="C1537" i="7"/>
  <c r="C1535" i="7"/>
  <c r="C1527" i="7"/>
  <c r="C1531" i="7"/>
  <c r="C1534" i="7"/>
  <c r="C1518" i="7"/>
  <c r="C1530" i="7"/>
  <c r="C1525" i="7"/>
  <c r="C1512" i="7"/>
  <c r="C1520" i="7"/>
  <c r="C1524" i="7"/>
  <c r="C546" i="7"/>
  <c r="C542" i="7"/>
  <c r="C526" i="7"/>
  <c r="C550" i="7"/>
  <c r="C548" i="7"/>
  <c r="C547" i="7"/>
  <c r="C536" i="7"/>
  <c r="C545" i="7"/>
  <c r="C537" i="7"/>
  <c r="C552" i="7"/>
  <c r="C539" i="7"/>
  <c r="C533" i="7"/>
  <c r="C535" i="7"/>
  <c r="C543" i="7"/>
  <c r="C544" i="7"/>
  <c r="C525" i="7"/>
  <c r="C534" i="7"/>
  <c r="C541" i="7"/>
  <c r="C538" i="7"/>
  <c r="C549" i="7"/>
  <c r="C531" i="7"/>
  <c r="C540" i="7"/>
  <c r="C553" i="7"/>
  <c r="C528" i="7"/>
  <c r="C532" i="7"/>
  <c r="C551" i="7"/>
  <c r="C527" i="7"/>
  <c r="C530" i="7"/>
  <c r="C529" i="7"/>
  <c r="C3371" i="7"/>
  <c r="C3375" i="7"/>
  <c r="C3386" i="7"/>
  <c r="C3394" i="7"/>
  <c r="C3395" i="7"/>
  <c r="C3387" i="7"/>
  <c r="C3381" i="7"/>
  <c r="C3382" i="7"/>
  <c r="C3391" i="7"/>
  <c r="C3385" i="7"/>
  <c r="C3370" i="7"/>
  <c r="C3393" i="7"/>
  <c r="C3376" i="7"/>
  <c r="C3384" i="7"/>
  <c r="C3372" i="7"/>
  <c r="C3392" i="7"/>
  <c r="C3377" i="7"/>
  <c r="C3388" i="7"/>
  <c r="C3383" i="7"/>
  <c r="C3373" i="7"/>
  <c r="C3368" i="7"/>
  <c r="C3367" i="7"/>
  <c r="C3390" i="7"/>
  <c r="C3389" i="7"/>
  <c r="C3379" i="7"/>
  <c r="C3369" i="7"/>
  <c r="C3380" i="7"/>
  <c r="C3378" i="7"/>
  <c r="C3374" i="7"/>
  <c r="C3521" i="7"/>
  <c r="C3518" i="7"/>
  <c r="C3535" i="7"/>
  <c r="C3536" i="7"/>
  <c r="C3517" i="7"/>
  <c r="C3512" i="7"/>
  <c r="C3515" i="7"/>
  <c r="C3539" i="7"/>
  <c r="C3530" i="7"/>
  <c r="C3519" i="7"/>
  <c r="C3524" i="7"/>
  <c r="C3531" i="7"/>
  <c r="C3538" i="7"/>
  <c r="C3528" i="7"/>
  <c r="C3537" i="7"/>
  <c r="C3540" i="7"/>
  <c r="C3526" i="7"/>
  <c r="C3514" i="7"/>
  <c r="C3533" i="7"/>
  <c r="C3520" i="7"/>
  <c r="C3516" i="7"/>
  <c r="C3525" i="7"/>
  <c r="C3527" i="7"/>
  <c r="C3529" i="7"/>
  <c r="C3522" i="7"/>
  <c r="C3534" i="7"/>
  <c r="C3513" i="7"/>
  <c r="C3532" i="7"/>
  <c r="C3523" i="7"/>
  <c r="B431" i="3"/>
  <c r="A431" i="3" s="1"/>
  <c r="B424" i="3"/>
  <c r="A424" i="3" s="1"/>
  <c r="B450" i="3"/>
  <c r="A450" i="3" s="1"/>
  <c r="B446" i="3"/>
  <c r="A446" i="3" s="1"/>
  <c r="B448" i="3"/>
  <c r="B429" i="3"/>
  <c r="A429" i="3" s="1"/>
  <c r="B416" i="3"/>
  <c r="B433" i="3"/>
  <c r="B422" i="3"/>
  <c r="B425" i="3"/>
  <c r="A425" i="3" s="1"/>
  <c r="B428" i="3"/>
  <c r="B414" i="3"/>
  <c r="A414" i="3" s="1"/>
  <c r="B402" i="3"/>
  <c r="A402" i="3" s="1"/>
  <c r="B419" i="3"/>
  <c r="B403" i="3"/>
  <c r="B406" i="3"/>
  <c r="A406" i="3" s="1"/>
  <c r="B437" i="3"/>
  <c r="A437" i="3" s="1"/>
  <c r="B435" i="3"/>
  <c r="A435" i="3" s="1"/>
  <c r="B412" i="3"/>
  <c r="A412" i="3" s="1"/>
  <c r="B405" i="3"/>
  <c r="A405" i="3" s="1"/>
  <c r="B451" i="3"/>
  <c r="A451" i="3" s="1"/>
  <c r="B434" i="3"/>
  <c r="B426" i="3"/>
  <c r="A426" i="3" s="1"/>
  <c r="B421" i="3"/>
  <c r="A421" i="3" s="1"/>
  <c r="B458" i="3"/>
  <c r="A458" i="3" s="1"/>
  <c r="B404" i="3"/>
  <c r="A404" i="3" s="1"/>
  <c r="B445" i="3"/>
  <c r="A445" i="3" s="1"/>
  <c r="B409" i="3"/>
  <c r="B418" i="3"/>
  <c r="B427" i="3"/>
  <c r="A427" i="3" s="1"/>
  <c r="B407" i="3"/>
  <c r="A407" i="3" s="1"/>
  <c r="B455" i="3"/>
  <c r="A455" i="3" s="1"/>
  <c r="B420" i="3"/>
  <c r="A420" i="3" s="1"/>
  <c r="B436" i="3"/>
  <c r="A436" i="3" s="1"/>
  <c r="B444" i="3"/>
  <c r="A444" i="3" s="1"/>
  <c r="B432" i="3"/>
  <c r="A432" i="3" s="1"/>
  <c r="B410" i="3"/>
  <c r="B449" i="3"/>
  <c r="A449" i="3" s="1"/>
  <c r="B438" i="3"/>
  <c r="A438" i="3" s="1"/>
  <c r="B417" i="3"/>
  <c r="B430" i="3"/>
  <c r="A430" i="3" s="1"/>
  <c r="B408" i="3"/>
  <c r="A408" i="3" s="1"/>
  <c r="B415" i="3"/>
  <c r="A415" i="3" s="1"/>
  <c r="B411" i="3"/>
  <c r="A411" i="3" s="1"/>
  <c r="B441" i="3"/>
  <c r="A441" i="3" s="1"/>
  <c r="B423" i="3"/>
  <c r="B453" i="3"/>
  <c r="A453" i="3" s="1"/>
  <c r="B440" i="3"/>
  <c r="A440" i="3" s="1"/>
  <c r="B439" i="3"/>
  <c r="A439" i="3" s="1"/>
  <c r="B452" i="3"/>
  <c r="A452" i="3" s="1"/>
  <c r="B454" i="3"/>
  <c r="A454" i="3" s="1"/>
  <c r="B443" i="3"/>
  <c r="A443" i="3" s="1"/>
  <c r="B447" i="3"/>
  <c r="A447" i="3" s="1"/>
  <c r="B457" i="3"/>
  <c r="A457" i="3" s="1"/>
  <c r="B442" i="3"/>
  <c r="B456" i="3"/>
  <c r="A456" i="3" s="1"/>
  <c r="B413" i="3"/>
  <c r="C3755" i="7"/>
  <c r="C3750" i="7"/>
  <c r="C3752" i="7"/>
  <c r="C3757" i="7"/>
  <c r="C3749" i="7"/>
  <c r="C3754" i="7"/>
  <c r="C3744" i="7"/>
  <c r="C3768" i="7"/>
  <c r="C3762" i="7"/>
  <c r="C3756" i="7"/>
  <c r="C3770" i="7"/>
  <c r="C3771" i="7"/>
  <c r="C3763" i="7"/>
  <c r="C3772" i="7"/>
  <c r="C3767" i="7"/>
  <c r="C3759" i="7"/>
  <c r="C3760" i="7"/>
  <c r="C3751" i="7"/>
  <c r="C3753" i="7"/>
  <c r="C3764" i="7"/>
  <c r="C3766" i="7"/>
  <c r="C3761" i="7"/>
  <c r="C3748" i="7"/>
  <c r="C3746" i="7"/>
  <c r="C3747" i="7"/>
  <c r="C3745" i="7"/>
  <c r="C3769" i="7"/>
  <c r="C3765" i="7"/>
  <c r="C3758" i="7"/>
  <c r="C1684" i="7"/>
  <c r="C1679" i="7"/>
  <c r="C1677" i="7"/>
  <c r="C1659" i="7"/>
  <c r="C1666" i="7"/>
  <c r="C1680" i="7"/>
  <c r="C1660" i="7"/>
  <c r="C1668" i="7"/>
  <c r="C1670" i="7"/>
  <c r="C1672" i="7"/>
  <c r="C1662" i="7"/>
  <c r="C1667" i="7"/>
  <c r="C1669" i="7"/>
  <c r="C1658" i="7"/>
  <c r="C1675" i="7"/>
  <c r="C1671" i="7"/>
  <c r="C1661" i="7"/>
  <c r="C1656" i="7"/>
  <c r="C1676" i="7"/>
  <c r="C1665" i="7"/>
  <c r="C1674" i="7"/>
  <c r="C1678" i="7"/>
  <c r="C1673" i="7"/>
  <c r="C1657" i="7"/>
  <c r="C1664" i="7"/>
  <c r="C1682" i="7"/>
  <c r="C1663" i="7"/>
  <c r="C1683" i="7"/>
  <c r="C1681" i="7"/>
  <c r="B2646" i="7"/>
  <c r="B2682" i="7"/>
  <c r="B2406" i="7"/>
  <c r="B3187" i="7"/>
  <c r="B2469" i="7"/>
  <c r="B2284" i="7"/>
  <c r="B2217" i="7"/>
  <c r="B1912" i="7"/>
  <c r="B3135" i="7"/>
  <c r="B1950" i="7"/>
  <c r="B2499" i="7"/>
  <c r="B2241" i="7"/>
  <c r="B2712" i="7"/>
  <c r="B2148" i="7"/>
  <c r="B2272" i="7"/>
  <c r="B2356" i="7"/>
  <c r="B2352" i="7"/>
  <c r="B2436" i="7"/>
  <c r="B2065" i="7"/>
  <c r="B1717" i="7"/>
  <c r="B3269" i="7"/>
  <c r="B1658" i="7"/>
  <c r="B3242" i="7"/>
  <c r="B2826" i="7"/>
  <c r="B2173" i="7"/>
  <c r="B2313" i="7"/>
  <c r="B2381" i="7"/>
  <c r="B2393" i="7"/>
  <c r="B2461" i="7"/>
  <c r="B3028" i="7"/>
  <c r="B3007" i="7"/>
  <c r="B2729" i="7"/>
  <c r="B2997" i="7"/>
  <c r="B2767" i="7"/>
  <c r="B2426" i="7"/>
  <c r="B3280" i="7"/>
  <c r="B3148" i="7"/>
  <c r="B3286" i="7"/>
  <c r="B3137" i="7"/>
  <c r="B3199" i="7"/>
  <c r="B2591" i="7"/>
  <c r="B2266" i="7"/>
  <c r="B2008" i="7"/>
  <c r="B3231" i="7"/>
  <c r="B2046" i="7"/>
  <c r="B2714" i="7"/>
  <c r="B2627" i="7"/>
  <c r="B2583" i="7"/>
  <c r="B2707" i="7"/>
  <c r="B2663" i="7"/>
  <c r="B2659" i="7"/>
  <c r="B1742" i="7"/>
  <c r="B2152" i="7"/>
  <c r="B2862" i="7"/>
  <c r="B3217" i="7"/>
  <c r="B2067" i="7"/>
  <c r="B2992" i="7"/>
  <c r="B2141" i="7"/>
  <c r="B2702" i="7"/>
  <c r="B2211" i="7"/>
  <c r="B2207" i="7"/>
  <c r="B2492" i="7"/>
  <c r="B2841" i="7"/>
  <c r="B1843" i="7"/>
  <c r="B2083" i="7"/>
  <c r="B1902" i="7"/>
  <c r="B2295" i="7"/>
  <c r="B1840" i="7"/>
  <c r="B2899" i="7"/>
  <c r="B2124" i="7"/>
  <c r="B2022" i="7"/>
  <c r="B2860" i="7"/>
  <c r="B3204" i="7"/>
  <c r="B2432" i="7"/>
  <c r="B3018" i="7"/>
  <c r="B2409" i="7"/>
  <c r="B2466" i="7"/>
  <c r="B3015" i="7"/>
  <c r="B2108" i="7"/>
  <c r="B2638" i="7"/>
  <c r="B2784" i="7"/>
  <c r="B3022" i="7"/>
  <c r="B2837" i="7"/>
  <c r="B2519" i="7"/>
  <c r="B3189" i="7"/>
  <c r="B2873" i="7"/>
  <c r="B1992" i="7"/>
  <c r="B2369" i="7"/>
  <c r="A2369" i="7" s="1"/>
  <c r="B2089" i="7"/>
  <c r="B3155" i="7"/>
  <c r="B3041" i="7"/>
  <c r="B1938" i="7"/>
  <c r="B1735" i="7"/>
  <c r="B3027" i="7"/>
  <c r="B1918" i="7"/>
  <c r="B2842" i="7"/>
  <c r="B2299" i="7"/>
  <c r="B2882" i="7"/>
  <c r="B2300" i="7"/>
  <c r="B3239" i="7"/>
  <c r="B1695" i="7"/>
  <c r="B2472" i="7"/>
  <c r="B2599" i="7"/>
  <c r="B2668" i="7"/>
  <c r="B2080" i="7"/>
  <c r="B3126" i="7"/>
  <c r="B3169" i="7"/>
  <c r="B2344" i="7"/>
  <c r="B2532" i="7"/>
  <c r="B1799" i="7"/>
  <c r="B1952" i="7"/>
  <c r="B2894" i="7"/>
  <c r="B1978" i="7"/>
  <c r="B2088" i="7"/>
  <c r="B2276" i="7"/>
  <c r="B2606" i="7"/>
  <c r="B2592" i="7"/>
  <c r="B3012" i="7"/>
  <c r="B2062" i="7"/>
  <c r="B2777" i="7"/>
  <c r="B3097" i="7"/>
  <c r="B1826" i="7"/>
  <c r="B2908" i="7"/>
  <c r="B1934" i="7"/>
  <c r="B2985" i="7"/>
  <c r="B2886" i="7"/>
  <c r="B2608" i="7"/>
  <c r="B2138" i="7"/>
  <c r="B2101" i="7"/>
  <c r="B2198" i="7"/>
  <c r="B2567" i="7"/>
  <c r="B2377" i="7"/>
  <c r="B1768" i="7"/>
  <c r="B3236" i="7"/>
  <c r="B1778" i="7"/>
  <c r="B1842" i="7"/>
  <c r="B2291" i="7"/>
  <c r="B1693" i="7"/>
  <c r="B3111" i="7"/>
  <c r="B2109" i="7"/>
  <c r="B3301" i="7"/>
  <c r="B3078" i="7"/>
  <c r="B2473" i="7"/>
  <c r="B1858" i="7"/>
  <c r="B3080" i="7"/>
  <c r="B3023" i="7"/>
  <c r="B2525" i="7"/>
  <c r="B2568" i="7"/>
  <c r="B1674" i="7"/>
  <c r="B1833" i="7"/>
  <c r="B2677" i="7"/>
  <c r="B1838" i="7"/>
  <c r="B2323" i="7"/>
  <c r="B2484" i="7"/>
  <c r="B2636" i="7"/>
  <c r="B2422" i="7"/>
  <c r="B3203" i="7"/>
  <c r="B2485" i="7"/>
  <c r="B2316" i="7"/>
  <c r="B3079" i="7"/>
  <c r="B2048" i="7"/>
  <c r="B2626" i="7"/>
  <c r="B2801" i="7"/>
  <c r="B3073" i="7"/>
  <c r="B2218" i="7"/>
  <c r="B1960" i="7"/>
  <c r="B3221" i="7"/>
  <c r="B2869" i="7"/>
  <c r="B1741" i="7"/>
  <c r="B2756" i="7"/>
  <c r="B3046" i="7"/>
  <c r="B2836" i="7"/>
  <c r="B1784" i="7"/>
  <c r="B3229" i="7"/>
  <c r="B1822" i="7"/>
  <c r="B2371" i="7"/>
  <c r="B2113" i="7"/>
  <c r="B1839" i="7"/>
  <c r="B2020" i="7"/>
  <c r="B2144" i="7"/>
  <c r="B2228" i="7"/>
  <c r="B2224" i="7"/>
  <c r="B2308" i="7"/>
  <c r="B1937" i="7"/>
  <c r="B1753" i="7"/>
  <c r="B3141" i="7"/>
  <c r="B1665" i="7"/>
  <c r="B3076" i="7"/>
  <c r="B3105" i="7"/>
  <c r="B2045" i="7"/>
  <c r="B2185" i="7"/>
  <c r="B2253" i="7"/>
  <c r="A2253" i="7" s="1"/>
  <c r="B2265" i="7"/>
  <c r="B2333" i="7"/>
  <c r="B2924" i="7"/>
  <c r="B2859" i="7"/>
  <c r="B2601" i="7"/>
  <c r="B2897" i="7"/>
  <c r="B2639" i="7"/>
  <c r="B2298" i="7"/>
  <c r="B3031" i="7"/>
  <c r="A3031" i="7" s="1"/>
  <c r="B3020" i="7"/>
  <c r="B3214" i="7"/>
  <c r="B3100" i="7"/>
  <c r="B3220" i="7"/>
  <c r="B1756" i="7"/>
  <c r="B2166" i="7"/>
  <c r="B3091" i="7"/>
  <c r="B3299" i="7"/>
  <c r="B2209" i="7"/>
  <c r="B2932" i="7"/>
  <c r="B1899" i="7"/>
  <c r="B1956" i="7"/>
  <c r="B2979" i="7"/>
  <c r="B3245" i="7"/>
  <c r="B2506" i="7"/>
  <c r="B3210" i="7"/>
  <c r="B3090" i="7"/>
  <c r="B2871" i="7"/>
  <c r="B3134" i="7"/>
  <c r="B1997" i="7"/>
  <c r="B2367" i="7"/>
  <c r="B3192" i="7"/>
  <c r="B1754" i="7"/>
  <c r="B2785" i="7"/>
  <c r="B2874" i="7"/>
  <c r="B1795" i="7"/>
  <c r="A1795" i="7" s="1"/>
  <c r="B2058" i="7"/>
  <c r="B1721" i="7"/>
  <c r="B1728" i="7"/>
  <c r="B2208" i="7"/>
  <c r="B2747" i="7"/>
  <c r="B1866" i="7"/>
  <c r="B1672" i="7"/>
  <c r="B2863" i="7"/>
  <c r="B2418" i="7"/>
  <c r="B2256" i="7"/>
  <c r="B2349" i="7"/>
  <c r="B1765" i="7"/>
  <c r="B2864" i="7"/>
  <c r="B3259" i="7"/>
  <c r="B2872" i="7"/>
  <c r="B2648" i="7"/>
  <c r="B2823" i="7"/>
  <c r="B2482" i="7"/>
  <c r="B1808" i="7"/>
  <c r="B3154" i="7"/>
  <c r="B2106" i="7"/>
  <c r="B2483" i="7"/>
  <c r="B1908" i="7"/>
  <c r="B1827" i="7"/>
  <c r="B3174" i="7"/>
  <c r="B1924" i="7"/>
  <c r="B2845" i="7"/>
  <c r="B1736" i="7"/>
  <c r="B3208" i="7"/>
  <c r="B2588" i="7"/>
  <c r="B1844" i="7"/>
  <c r="A1844" i="7" s="1"/>
  <c r="B2077" i="7"/>
  <c r="B2717" i="7"/>
  <c r="B2415" i="7"/>
  <c r="B3211" i="7"/>
  <c r="A3211" i="7" s="1"/>
  <c r="B2457" i="7"/>
  <c r="B1716" i="7"/>
  <c r="B1949" i="7"/>
  <c r="B2570" i="7"/>
  <c r="B1747" i="7"/>
  <c r="B3205" i="7"/>
  <c r="B2201" i="7"/>
  <c r="B1703" i="7"/>
  <c r="B1793" i="7"/>
  <c r="B1935" i="7"/>
  <c r="A1935" i="7" s="1"/>
  <c r="B3065" i="7"/>
  <c r="B2548" i="7"/>
  <c r="B2553" i="7"/>
  <c r="B1863" i="7"/>
  <c r="B2936" i="7"/>
  <c r="B2474" i="7"/>
  <c r="B2420" i="7"/>
  <c r="B2425" i="7"/>
  <c r="B2928" i="7"/>
  <c r="B2617" i="7"/>
  <c r="B2672" i="7"/>
  <c r="B2203" i="7"/>
  <c r="B3255" i="7"/>
  <c r="B2225" i="7"/>
  <c r="B2261" i="7"/>
  <c r="B2355" i="7"/>
  <c r="A2355" i="7" s="1"/>
  <c r="B2285" i="7"/>
  <c r="B2442" i="7"/>
  <c r="B2447" i="7"/>
  <c r="B3237" i="7"/>
  <c r="B2073" i="7"/>
  <c r="B2736" i="7"/>
  <c r="B2163" i="7"/>
  <c r="B3159" i="7"/>
  <c r="B2086" i="7"/>
  <c r="B3142" i="7"/>
  <c r="B2003" i="7"/>
  <c r="B2642" i="7"/>
  <c r="B2297" i="7"/>
  <c r="B2233" i="7"/>
  <c r="B2955" i="7"/>
  <c r="B1787" i="7"/>
  <c r="B2903" i="7"/>
  <c r="B1752" i="7"/>
  <c r="B2840" i="7"/>
  <c r="B2438" i="7"/>
  <c r="B3219" i="7"/>
  <c r="B2501" i="7"/>
  <c r="B2332" i="7"/>
  <c r="B3045" i="7"/>
  <c r="B1825" i="7"/>
  <c r="B2044" i="7"/>
  <c r="B3294" i="7"/>
  <c r="B3110" i="7"/>
  <c r="B2876" i="7"/>
  <c r="B2811" i="7"/>
  <c r="B2983" i="7"/>
  <c r="B2061" i="7"/>
  <c r="B1817" i="7"/>
  <c r="B1698" i="7"/>
  <c r="B1710" i="7"/>
  <c r="B1823" i="7"/>
  <c r="B1849" i="7"/>
  <c r="B2310" i="7"/>
  <c r="B2673" i="7"/>
  <c r="B2476" i="7"/>
  <c r="B2090" i="7"/>
  <c r="B1832" i="7"/>
  <c r="A1832" i="7" s="1"/>
  <c r="B2800" i="7"/>
  <c r="B2741" i="7"/>
  <c r="B2751" i="7"/>
  <c r="B2949" i="7"/>
  <c r="A2949" i="7" s="1"/>
  <c r="B2428" i="7"/>
  <c r="B3013" i="7"/>
  <c r="A3013" i="7" s="1"/>
  <c r="B2463" i="7"/>
  <c r="B3288" i="7"/>
  <c r="B2576" i="7"/>
  <c r="B2243" i="7"/>
  <c r="B1985" i="7"/>
  <c r="B1659" i="7"/>
  <c r="B1892" i="7"/>
  <c r="B2016" i="7"/>
  <c r="B2100" i="7"/>
  <c r="B2096" i="7"/>
  <c r="B2180" i="7"/>
  <c r="B1725" i="7"/>
  <c r="B3168" i="7"/>
  <c r="B3200" i="7"/>
  <c r="B3244" i="7"/>
  <c r="B2972" i="7"/>
  <c r="B2891" i="7"/>
  <c r="B1917" i="7"/>
  <c r="B2057" i="7"/>
  <c r="B2125" i="7"/>
  <c r="B2137" i="7"/>
  <c r="B2205" i="7"/>
  <c r="B1898" i="7"/>
  <c r="B2929" i="7"/>
  <c r="B2827" i="7"/>
  <c r="B2632" i="7"/>
  <c r="B2223" i="7"/>
  <c r="B3039" i="7"/>
  <c r="B2169" i="7"/>
  <c r="B2226" i="7"/>
  <c r="B2964" i="7"/>
  <c r="B2238" i="7"/>
  <c r="B2587" i="7"/>
  <c r="B2846" i="7"/>
  <c r="B3153" i="7"/>
  <c r="B2885" i="7"/>
  <c r="B2916" i="7"/>
  <c r="B2267" i="7"/>
  <c r="B2324" i="7"/>
  <c r="B2293" i="7"/>
  <c r="B1896" i="7"/>
  <c r="B2927" i="7"/>
  <c r="B2825" i="7"/>
  <c r="B2662" i="7"/>
  <c r="B2727" i="7"/>
  <c r="B1885" i="7"/>
  <c r="B2365" i="7"/>
  <c r="B2314" i="7"/>
  <c r="B1926" i="7"/>
  <c r="B1919" i="7"/>
  <c r="B2746" i="7"/>
  <c r="B2042" i="7"/>
  <c r="B2288" i="7"/>
  <c r="B2718" i="7"/>
  <c r="B1664" i="7"/>
  <c r="B2861" i="7"/>
  <c r="B1980" i="7"/>
  <c r="B2357" i="7"/>
  <c r="B2977" i="7"/>
  <c r="B2918" i="7"/>
  <c r="B2709" i="7"/>
  <c r="B2391" i="7"/>
  <c r="B3248" i="7"/>
  <c r="B2745" i="7"/>
  <c r="B1864" i="7"/>
  <c r="B1677" i="7"/>
  <c r="B1961" i="7"/>
  <c r="B2737" i="7"/>
  <c r="B2468" i="7"/>
  <c r="B1810" i="7"/>
  <c r="B2191" i="7"/>
  <c r="B3253" i="7"/>
  <c r="B2926" i="7"/>
  <c r="B1801" i="7"/>
  <c r="B2754" i="7"/>
  <c r="B2692" i="7"/>
  <c r="B2063" i="7"/>
  <c r="B3125" i="7"/>
  <c r="B2798" i="7"/>
  <c r="B3224" i="7"/>
  <c r="B2947" i="7"/>
  <c r="B3218" i="7"/>
  <c r="B3040" i="7"/>
  <c r="B2769" i="7"/>
  <c r="B2540" i="7"/>
  <c r="B2879" i="7"/>
  <c r="B2691" i="7"/>
  <c r="B2450" i="7"/>
  <c r="B2704" i="7"/>
  <c r="B1887" i="7"/>
  <c r="B3178" i="7"/>
  <c r="B2637" i="7"/>
  <c r="B2347" i="7"/>
  <c r="B2389" i="7"/>
  <c r="B1700" i="7"/>
  <c r="B3050" i="7"/>
  <c r="B1661" i="7"/>
  <c r="B2219" i="7"/>
  <c r="B2133" i="7"/>
  <c r="B2502" i="7"/>
  <c r="B2304" i="7"/>
  <c r="B1682" i="7"/>
  <c r="B1963" i="7"/>
  <c r="B1905" i="7"/>
  <c r="B1999" i="7"/>
  <c r="B2274" i="7"/>
  <c r="B2505" i="7"/>
  <c r="B2005" i="7"/>
  <c r="B2227" i="7"/>
  <c r="B2157" i="7"/>
  <c r="B2353" i="7"/>
  <c r="B2319" i="7"/>
  <c r="B3296" i="7"/>
  <c r="B1945" i="7"/>
  <c r="B3170" i="7"/>
  <c r="B2776" i="7"/>
  <c r="B2666" i="7"/>
  <c r="B3102" i="7"/>
  <c r="B3128" i="7"/>
  <c r="B2783" i="7"/>
  <c r="B2416" i="7"/>
  <c r="B3025" i="7"/>
  <c r="B1681" i="7"/>
  <c r="B3052" i="7"/>
  <c r="B3235" i="7"/>
  <c r="B2517" i="7"/>
  <c r="B2348" i="7"/>
  <c r="B3085" i="7"/>
  <c r="B1670" i="7"/>
  <c r="B2479" i="7"/>
  <c r="B3195" i="7"/>
  <c r="B2277" i="7"/>
  <c r="B2019" i="7"/>
  <c r="B1709" i="7"/>
  <c r="B3120" i="7"/>
  <c r="B3267" i="7"/>
  <c r="B1780" i="7"/>
  <c r="B2327" i="7"/>
  <c r="B2539" i="7"/>
  <c r="B2535" i="7"/>
  <c r="B2491" i="7"/>
  <c r="B2654" i="7"/>
  <c r="B3185" i="7"/>
  <c r="B3107" i="7"/>
  <c r="B2941" i="7"/>
  <c r="B2683" i="7"/>
  <c r="B2486" i="7"/>
  <c r="B1933" i="7"/>
  <c r="B3162" i="7"/>
  <c r="B1705" i="7"/>
  <c r="B1723" i="7"/>
  <c r="B1657" i="7"/>
  <c r="B1662" i="7"/>
  <c r="B2182" i="7"/>
  <c r="B3087" i="7"/>
  <c r="B2220" i="7"/>
  <c r="B1962" i="7"/>
  <c r="B2656" i="7"/>
  <c r="B2158" i="7"/>
  <c r="B2613" i="7"/>
  <c r="B1788" i="7"/>
  <c r="B2821" i="7"/>
  <c r="B2339" i="7"/>
  <c r="B2901" i="7"/>
  <c r="B2335" i="7"/>
  <c r="B3291" i="7"/>
  <c r="B2373" i="7"/>
  <c r="A2373" i="7" s="1"/>
  <c r="B2115" i="7"/>
  <c r="B1857" i="7"/>
  <c r="B3228" i="7"/>
  <c r="B1764" i="7"/>
  <c r="B1888" i="7"/>
  <c r="B1972" i="7"/>
  <c r="B1968" i="7"/>
  <c r="B2052" i="7"/>
  <c r="B2040" i="7"/>
  <c r="B2559" i="7"/>
  <c r="B2969" i="7"/>
  <c r="B1971" i="7"/>
  <c r="B2172" i="7"/>
  <c r="B2865" i="7"/>
  <c r="B2423" i="7"/>
  <c r="B2480" i="7"/>
  <c r="B3005" i="7"/>
  <c r="B2252" i="7"/>
  <c r="B2150" i="7"/>
  <c r="B3019" i="7"/>
  <c r="B3145" i="7"/>
  <c r="B2578" i="7"/>
  <c r="B3146" i="7"/>
  <c r="B2537" i="7"/>
  <c r="B3033" i="7"/>
  <c r="A3033" i="7" s="1"/>
  <c r="B2435" i="7"/>
  <c r="B1910" i="7"/>
  <c r="A1910" i="7" s="1"/>
  <c r="B2490" i="7"/>
  <c r="B3176" i="7"/>
  <c r="B1953" i="7"/>
  <c r="B3047" i="7"/>
  <c r="A3047" i="7" s="1"/>
  <c r="B1731" i="7"/>
  <c r="B2624" i="7"/>
  <c r="B2759" i="7"/>
  <c r="B1982" i="7"/>
  <c r="A1982" i="7" s="1"/>
  <c r="B3209" i="7"/>
  <c r="A3209" i="7" s="1"/>
  <c r="B2246" i="7"/>
  <c r="A2246" i="7" s="1"/>
  <c r="B1800" i="7"/>
  <c r="B1958" i="7"/>
  <c r="B2011" i="7"/>
  <c r="B1685" i="7"/>
  <c r="B2619" i="7"/>
  <c r="B2161" i="7"/>
  <c r="B1679" i="7"/>
  <c r="B2735" i="7"/>
  <c r="B2290" i="7"/>
  <c r="B2128" i="7"/>
  <c r="B2221" i="7"/>
  <c r="B3303" i="7"/>
  <c r="B3117" i="7"/>
  <c r="B3131" i="7"/>
  <c r="B2744" i="7"/>
  <c r="B1775" i="7"/>
  <c r="B2695" i="7"/>
  <c r="B2354" i="7"/>
  <c r="B2103" i="7"/>
  <c r="B3278" i="7"/>
  <c r="B3009" i="7"/>
  <c r="B2652" i="7"/>
  <c r="B2388" i="7"/>
  <c r="B2658" i="7"/>
  <c r="B2320" i="7"/>
  <c r="B3308" i="7"/>
  <c r="B2460" i="7"/>
  <c r="B2465" i="7"/>
  <c r="B2260" i="7"/>
  <c r="B2481" i="7"/>
  <c r="B2192" i="7"/>
  <c r="B2094" i="7"/>
  <c r="B2076" i="7"/>
  <c r="B2600" i="7"/>
  <c r="B2004" i="7"/>
  <c r="B2237" i="7"/>
  <c r="B1975" i="7"/>
  <c r="B2957" i="7"/>
  <c r="B2341" i="7"/>
  <c r="B2557" i="7"/>
  <c r="B3081" i="7"/>
  <c r="B2643" i="7"/>
  <c r="B2829" i="7"/>
  <c r="B2085" i="7"/>
  <c r="B2429" i="7"/>
  <c r="B2884" i="7"/>
  <c r="B2706" i="7"/>
  <c r="B2250" i="7"/>
  <c r="B3202" i="7"/>
  <c r="B1829" i="7"/>
  <c r="B2498" i="7"/>
  <c r="B2064" i="7"/>
  <c r="B3275" i="7"/>
  <c r="B1758" i="7"/>
  <c r="A1758" i="7" s="1"/>
  <c r="B1668" i="7"/>
  <c r="B2239" i="7"/>
  <c r="B1755" i="7"/>
  <c r="B1871" i="7"/>
  <c r="B2146" i="7"/>
  <c r="B2249" i="7"/>
  <c r="A2249" i="7" s="1"/>
  <c r="B1877" i="7"/>
  <c r="B2099" i="7"/>
  <c r="B2029" i="7"/>
  <c r="B3173" i="7"/>
  <c r="B2911" i="7"/>
  <c r="B2664" i="7"/>
  <c r="B2281" i="7"/>
  <c r="B3042" i="7"/>
  <c r="B2399" i="7"/>
  <c r="B1915" i="7"/>
  <c r="B2475" i="7"/>
  <c r="B2504" i="7"/>
  <c r="B3150" i="7"/>
  <c r="B3251" i="7"/>
  <c r="B2533" i="7"/>
  <c r="B2364" i="7"/>
  <c r="B2748" i="7"/>
  <c r="B1686" i="7"/>
  <c r="B2511" i="7"/>
  <c r="B2326" i="7"/>
  <c r="B2382" i="7"/>
  <c r="B1996" i="7"/>
  <c r="B1738" i="7"/>
  <c r="B2287" i="7"/>
  <c r="B3243" i="7"/>
  <c r="B2309" i="7"/>
  <c r="B2434" i="7"/>
  <c r="B2907" i="7"/>
  <c r="B2386" i="7"/>
  <c r="B3234" i="7"/>
  <c r="B2338" i="7"/>
  <c r="B3254" i="7"/>
  <c r="B2149" i="7"/>
  <c r="B1891" i="7"/>
  <c r="A1891" i="7" s="1"/>
  <c r="B3223" i="7"/>
  <c r="B3113" i="7"/>
  <c r="B3198" i="7"/>
  <c r="B2604" i="7"/>
  <c r="B2199" i="7"/>
  <c r="B2411" i="7"/>
  <c r="B2407" i="7"/>
  <c r="B2363" i="7"/>
  <c r="A2363" i="7" s="1"/>
  <c r="B2487" i="7"/>
  <c r="B3112" i="7"/>
  <c r="B2878" i="7"/>
  <c r="B2813" i="7"/>
  <c r="B3093" i="7"/>
  <c r="B2230" i="7"/>
  <c r="B2614" i="7"/>
  <c r="B3034" i="7"/>
  <c r="B3207" i="7"/>
  <c r="B3191" i="7"/>
  <c r="B3226" i="7"/>
  <c r="B1669" i="7"/>
  <c r="B2054" i="7"/>
  <c r="B2478" i="7"/>
  <c r="B2092" i="7"/>
  <c r="B1834" i="7"/>
  <c r="A1834" i="7" s="1"/>
  <c r="B2383" i="7"/>
  <c r="B2069" i="7"/>
  <c r="B2546" i="7"/>
  <c r="B1841" i="7"/>
  <c r="B2693" i="7"/>
  <c r="B3060" i="7"/>
  <c r="B2773" i="7"/>
  <c r="B3151" i="7"/>
  <c r="B2573" i="7"/>
  <c r="B3246" i="7"/>
  <c r="B3282" i="7"/>
  <c r="B3055" i="7"/>
  <c r="B3271" i="7"/>
  <c r="B2640" i="7"/>
  <c r="B2456" i="7"/>
  <c r="B3133" i="7"/>
  <c r="B1882" i="7"/>
  <c r="B2913" i="7"/>
  <c r="B3075" i="7"/>
  <c r="B2644" i="7"/>
  <c r="B3121" i="7"/>
  <c r="B1811" i="7"/>
  <c r="B1856" i="7"/>
  <c r="A1856" i="7" s="1"/>
  <c r="B2336" i="7"/>
  <c r="B2698" i="7"/>
  <c r="B2222" i="7"/>
  <c r="B2571" i="7"/>
  <c r="B1815" i="7"/>
  <c r="B1967" i="7"/>
  <c r="B2739" i="7"/>
  <c r="B1913" i="7"/>
  <c r="A1913" i="7" s="1"/>
  <c r="B1970" i="7"/>
  <c r="B2722" i="7"/>
  <c r="B2035" i="7"/>
  <c r="B3298" i="7"/>
  <c r="B2625" i="7"/>
  <c r="B2186" i="7"/>
  <c r="B2555" i="7"/>
  <c r="B1897" i="7"/>
  <c r="A1897" i="7" s="1"/>
  <c r="B2197" i="7"/>
  <c r="B1798" i="7"/>
  <c r="A1798" i="7" s="1"/>
  <c r="B1805" i="7"/>
  <c r="B2939" i="7"/>
  <c r="B1914" i="7"/>
  <c r="B2160" i="7"/>
  <c r="B1675" i="7"/>
  <c r="B1671" i="7"/>
  <c r="B2733" i="7"/>
  <c r="B1852" i="7"/>
  <c r="B2229" i="7"/>
  <c r="B2849" i="7"/>
  <c r="B2790" i="7"/>
  <c r="B2581" i="7"/>
  <c r="B2263" i="7"/>
  <c r="B2961" i="7"/>
  <c r="B1724" i="7"/>
  <c r="B2257" i="7"/>
  <c r="A2257" i="7" s="1"/>
  <c r="B3029" i="7"/>
  <c r="B1890" i="7"/>
  <c r="B2123" i="7"/>
  <c r="B2833" i="7"/>
  <c r="B2531" i="7"/>
  <c r="B2129" i="7"/>
  <c r="B2905" i="7"/>
  <c r="B1762" i="7"/>
  <c r="B1995" i="7"/>
  <c r="B2577" i="7"/>
  <c r="B2275" i="7"/>
  <c r="B1873" i="7"/>
  <c r="B2649" i="7"/>
  <c r="B2914" i="7"/>
  <c r="B3051" i="7"/>
  <c r="B2705" i="7"/>
  <c r="B1803" i="7"/>
  <c r="B2330" i="7"/>
  <c r="B2034" i="7"/>
  <c r="B2023" i="7"/>
  <c r="B2510" i="7"/>
  <c r="B3152" i="7"/>
  <c r="B2202" i="7"/>
  <c r="B1906" i="7"/>
  <c r="B1895" i="7"/>
  <c r="B2165" i="7"/>
  <c r="B2920" i="7"/>
  <c r="B1946" i="7"/>
  <c r="B2329" i="7"/>
  <c r="B1715" i="7"/>
  <c r="B1870" i="7"/>
  <c r="B2387" i="7"/>
  <c r="B3058" i="7"/>
  <c r="B2514" i="7"/>
  <c r="B2670" i="7"/>
  <c r="B3147" i="7"/>
  <c r="B3158" i="7"/>
  <c r="B2793" i="7"/>
  <c r="B3003" i="7"/>
  <c r="B3287" i="7"/>
  <c r="B1684" i="7"/>
  <c r="B2018" i="7"/>
  <c r="B1763" i="7"/>
  <c r="A1763" i="7" s="1"/>
  <c r="B2232" i="7"/>
  <c r="B1789" i="7"/>
  <c r="B1853" i="7"/>
  <c r="B2817" i="7"/>
  <c r="B2830" i="7"/>
  <c r="B2779" i="7"/>
  <c r="B3000" i="7"/>
  <c r="B2655" i="7"/>
  <c r="B1904" i="7"/>
  <c r="B2549" i="7"/>
  <c r="B2380" i="7"/>
  <c r="A2380" i="7" s="1"/>
  <c r="B2764" i="7"/>
  <c r="B1702" i="7"/>
  <c r="B2527" i="7"/>
  <c r="B2358" i="7"/>
  <c r="A2358" i="7" s="1"/>
  <c r="B2111" i="7"/>
  <c r="B2975" i="7"/>
  <c r="B2589" i="7"/>
  <c r="B2392" i="7"/>
  <c r="B2006" i="7"/>
  <c r="B2430" i="7"/>
  <c r="B2028" i="7"/>
  <c r="B3115" i="7"/>
  <c r="B2967" i="7"/>
  <c r="B2770" i="7"/>
  <c r="B3095" i="7"/>
  <c r="B3069" i="7"/>
  <c r="B2254" i="7"/>
  <c r="A2254" i="7" s="1"/>
  <c r="B1868" i="7"/>
  <c r="B2545" i="7"/>
  <c r="B2159" i="7"/>
  <c r="B3302" i="7"/>
  <c r="B2181" i="7"/>
  <c r="B2306" i="7"/>
  <c r="B1944" i="7"/>
  <c r="A1944" i="7" s="1"/>
  <c r="B2258" i="7"/>
  <c r="B2993" i="7"/>
  <c r="B2210" i="7"/>
  <c r="B3257" i="7"/>
  <c r="B2021" i="7"/>
  <c r="B1704" i="7"/>
  <c r="B3122" i="7"/>
  <c r="B2888" i="7"/>
  <c r="B3144" i="7"/>
  <c r="B2459" i="7"/>
  <c r="B2071" i="7"/>
  <c r="B2283" i="7"/>
  <c r="B2279" i="7"/>
  <c r="B2235" i="7"/>
  <c r="B2359" i="7"/>
  <c r="B2986" i="7"/>
  <c r="B2750" i="7"/>
  <c r="B2685" i="7"/>
  <c r="B2488" i="7"/>
  <c r="B2102" i="7"/>
  <c r="B2724" i="7"/>
  <c r="B2930" i="7"/>
  <c r="B3118" i="7"/>
  <c r="B3114" i="7"/>
  <c r="B3070" i="7"/>
  <c r="B3212" i="7"/>
  <c r="B2366" i="7"/>
  <c r="B2715" i="7"/>
  <c r="B2974" i="7"/>
  <c r="B1691" i="7"/>
  <c r="B2978" i="7"/>
  <c r="B1773" i="7"/>
  <c r="A1773" i="7" s="1"/>
  <c r="B2395" i="7"/>
  <c r="B2452" i="7"/>
  <c r="B2421" i="7"/>
  <c r="B2024" i="7"/>
  <c r="B3101" i="7"/>
  <c r="B2953" i="7"/>
  <c r="B1939" i="7"/>
  <c r="A1939" i="7" s="1"/>
  <c r="B2855" i="7"/>
  <c r="B2013" i="7"/>
  <c r="B2493" i="7"/>
  <c r="B2956" i="7"/>
  <c r="B2079" i="7"/>
  <c r="B2236" i="7"/>
  <c r="B2713" i="7"/>
  <c r="B1656" i="7"/>
  <c r="A1656" i="7" s="1"/>
  <c r="B2828" i="7"/>
  <c r="B2678" i="7"/>
  <c r="B2167" i="7"/>
  <c r="B2720" i="7"/>
  <c r="B2771" i="7"/>
  <c r="B2708" i="7"/>
  <c r="B2362" i="7"/>
  <c r="A2362" i="7" s="1"/>
  <c r="B1804" i="7"/>
  <c r="B2164" i="7"/>
  <c r="B1929" i="7"/>
  <c r="B2542" i="7"/>
  <c r="B2631" i="7"/>
  <c r="B1854" i="7"/>
  <c r="B3262" i="7"/>
  <c r="B2118" i="7"/>
  <c r="B2590" i="7"/>
  <c r="B2541" i="7"/>
  <c r="B1883" i="7"/>
  <c r="B3258" i="7"/>
  <c r="B2552" i="7"/>
  <c r="B2033" i="7"/>
  <c r="B3292" i="7"/>
  <c r="B2607" i="7"/>
  <c r="B2162" i="7"/>
  <c r="B2000" i="7"/>
  <c r="A2000" i="7" s="1"/>
  <c r="B2093" i="7"/>
  <c r="B2307" i="7"/>
  <c r="B3138" i="7"/>
  <c r="B2697" i="7"/>
  <c r="B2189" i="7"/>
  <c r="B1774" i="7"/>
  <c r="B2866" i="7"/>
  <c r="B2179" i="7"/>
  <c r="B3010" i="7"/>
  <c r="A3010" i="7" s="1"/>
  <c r="B2569" i="7"/>
  <c r="B1745" i="7"/>
  <c r="B2765" i="7"/>
  <c r="B2738" i="7"/>
  <c r="B1923" i="7"/>
  <c r="B2778" i="7"/>
  <c r="B1862" i="7"/>
  <c r="B3038" i="7"/>
  <c r="B2628" i="7"/>
  <c r="B2803" i="7"/>
  <c r="B2605" i="7"/>
  <c r="B2334" i="7"/>
  <c r="B2937" i="7"/>
  <c r="A2937" i="7" s="1"/>
  <c r="B3283" i="7"/>
  <c r="B2340" i="7"/>
  <c r="B2538" i="7"/>
  <c r="B2206" i="7"/>
  <c r="B2809" i="7"/>
  <c r="B1916" i="7"/>
  <c r="B2212" i="7"/>
  <c r="B2282" i="7"/>
  <c r="B1989" i="7"/>
  <c r="B1974" i="7"/>
  <c r="B2893" i="7"/>
  <c r="B2507" i="7"/>
  <c r="B2449" i="7"/>
  <c r="B1719" i="7"/>
  <c r="B2200" i="7"/>
  <c r="B2651" i="7"/>
  <c r="B2037" i="7"/>
  <c r="B2259" i="7"/>
  <c r="B2763" i="7"/>
  <c r="B1874" i="7"/>
  <c r="B2489" i="7"/>
  <c r="B3206" i="7"/>
  <c r="B3030" i="7"/>
  <c r="A3030" i="7" s="1"/>
  <c r="B1830" i="7"/>
  <c r="B2808" i="7"/>
  <c r="B3048" i="7"/>
  <c r="B2710" i="7"/>
  <c r="B1881" i="7"/>
  <c r="B3026" i="7"/>
  <c r="B2255" i="7"/>
  <c r="B2579" i="7"/>
  <c r="B2938" i="7"/>
  <c r="B2271" i="7"/>
  <c r="B2853" i="7"/>
  <c r="B2396" i="7"/>
  <c r="B2780" i="7"/>
  <c r="B1727" i="7"/>
  <c r="B2543" i="7"/>
  <c r="B2374" i="7"/>
  <c r="A2374" i="7" s="1"/>
  <c r="B3139" i="7"/>
  <c r="B2743" i="7"/>
  <c r="B1835" i="7"/>
  <c r="A1835" i="7" s="1"/>
  <c r="B2922" i="7"/>
  <c r="B2999" i="7"/>
  <c r="B2960" i="7"/>
  <c r="A2960" i="7" s="1"/>
  <c r="B2991" i="7"/>
  <c r="B2621" i="7"/>
  <c r="B1831" i="7"/>
  <c r="B1813" i="7"/>
  <c r="B1751" i="7"/>
  <c r="B1680" i="7"/>
  <c r="B1676" i="7"/>
  <c r="B2847" i="7"/>
  <c r="B2522" i="7"/>
  <c r="B2264" i="7"/>
  <c r="B1878" i="7"/>
  <c r="B2302" i="7"/>
  <c r="B1900" i="7"/>
  <c r="A1900" i="7" s="1"/>
  <c r="B2883" i="7"/>
  <c r="B2839" i="7"/>
  <c r="B2963" i="7"/>
  <c r="B2919" i="7"/>
  <c r="B2915" i="7"/>
  <c r="B2126" i="7"/>
  <c r="B1740" i="7"/>
  <c r="B2417" i="7"/>
  <c r="B2031" i="7"/>
  <c r="B3305" i="7"/>
  <c r="B2053" i="7"/>
  <c r="B2178" i="7"/>
  <c r="B1855" i="7"/>
  <c r="B2130" i="7"/>
  <c r="B2495" i="7"/>
  <c r="A2495" i="7" s="1"/>
  <c r="B2082" i="7"/>
  <c r="B3129" i="7"/>
  <c r="B1893" i="7"/>
  <c r="B1711" i="7"/>
  <c r="B2994" i="7"/>
  <c r="A2994" i="7" s="1"/>
  <c r="B2760" i="7"/>
  <c r="B3016" i="7"/>
  <c r="B2331" i="7"/>
  <c r="B1943" i="7"/>
  <c r="B2155" i="7"/>
  <c r="B2151" i="7"/>
  <c r="B2107" i="7"/>
  <c r="B2231" i="7"/>
  <c r="B2508" i="7"/>
  <c r="B2278" i="7"/>
  <c r="B3092" i="7"/>
  <c r="B3273" i="7"/>
  <c r="B2818" i="7"/>
  <c r="B1729" i="7"/>
  <c r="B1730" i="7"/>
  <c r="B2661" i="7"/>
  <c r="B2586" i="7"/>
  <c r="B2038" i="7"/>
  <c r="B3109" i="7"/>
  <c r="B3230" i="7"/>
  <c r="B2081" i="7"/>
  <c r="B2804" i="7"/>
  <c r="B1712" i="7"/>
  <c r="B1828" i="7"/>
  <c r="B2887" i="7"/>
  <c r="B3304" i="7"/>
  <c r="B2378" i="7"/>
  <c r="B3064" i="7"/>
  <c r="B3011" i="7"/>
  <c r="B2615" i="7"/>
  <c r="B3006" i="7"/>
  <c r="B1869" i="7"/>
  <c r="B3088" i="7"/>
  <c r="B3188" i="7"/>
  <c r="B3063" i="7"/>
  <c r="B2120" i="7"/>
  <c r="B2497" i="7"/>
  <c r="B2345" i="7"/>
  <c r="B3227" i="7"/>
  <c r="B2854" i="7"/>
  <c r="B2066" i="7"/>
  <c r="B1907" i="7"/>
  <c r="A1907" i="7" s="1"/>
  <c r="B3094" i="7"/>
  <c r="B2562" i="7"/>
  <c r="B2097" i="7"/>
  <c r="B2427" i="7"/>
  <c r="B2987" i="7"/>
  <c r="B2942" i="7"/>
  <c r="B3279" i="7"/>
  <c r="B2580" i="7"/>
  <c r="B2360" i="7"/>
  <c r="B1786" i="7"/>
  <c r="B2032" i="7"/>
  <c r="B2665" i="7"/>
  <c r="B3260" i="7"/>
  <c r="B2810" i="7"/>
  <c r="B1894" i="7"/>
  <c r="B1790" i="7"/>
  <c r="B2629" i="7"/>
  <c r="B2244" i="7"/>
  <c r="A2244" i="7" s="1"/>
  <c r="B2470" i="7"/>
  <c r="B3071" i="7"/>
  <c r="B1766" i="7"/>
  <c r="B2684" i="7"/>
  <c r="B2594" i="7"/>
  <c r="B2116" i="7"/>
  <c r="B2574" i="7"/>
  <c r="B2424" i="7"/>
  <c r="B3306" i="7"/>
  <c r="B2213" i="7"/>
  <c r="B1794" i="7"/>
  <c r="B1860" i="7"/>
  <c r="B1965" i="7"/>
  <c r="B1767" i="7"/>
  <c r="B3108" i="7"/>
  <c r="B2014" i="7"/>
  <c r="B2171" i="7"/>
  <c r="B3127" i="7"/>
  <c r="B3186" i="7"/>
  <c r="B1850" i="7"/>
  <c r="B1886" i="7"/>
  <c r="B2043" i="7"/>
  <c r="B3098" i="7"/>
  <c r="B2952" i="7"/>
  <c r="A2952" i="7" s="1"/>
  <c r="B2529" i="7"/>
  <c r="B2660" i="7"/>
  <c r="B2981" i="7"/>
  <c r="B2931" i="7"/>
  <c r="B3238" i="7"/>
  <c r="B1806" i="7"/>
  <c r="B1922" i="7"/>
  <c r="A1922" i="7" s="1"/>
  <c r="B2114" i="7"/>
  <c r="B2321" i="7"/>
  <c r="B3281" i="7"/>
  <c r="B2856" i="7"/>
  <c r="B1689" i="7"/>
  <c r="B1909" i="7"/>
  <c r="B2131" i="7"/>
  <c r="B2635" i="7"/>
  <c r="B1746" i="7"/>
  <c r="B1690" i="7"/>
  <c r="B2781" i="7"/>
  <c r="B1901" i="7"/>
  <c r="B2966" i="7"/>
  <c r="B1966" i="7"/>
  <c r="B2451" i="7"/>
  <c r="B2982" i="7"/>
  <c r="B2494" i="7"/>
  <c r="B2674" i="7"/>
  <c r="B1816" i="7"/>
  <c r="B2437" i="7"/>
  <c r="B2301" i="7"/>
  <c r="B2832" i="7"/>
  <c r="B2719" i="7"/>
  <c r="B2835" i="7"/>
  <c r="B1925" i="7"/>
  <c r="A1925" i="7" s="1"/>
  <c r="B3061" i="7"/>
  <c r="B2350" i="7"/>
  <c r="B2110" i="7"/>
  <c r="B1743" i="7"/>
  <c r="B1819" i="7"/>
  <c r="B3250" i="7"/>
  <c r="B2844" i="7"/>
  <c r="B1797" i="7"/>
  <c r="B2689" i="7"/>
  <c r="B2400" i="7"/>
  <c r="B2001" i="7"/>
  <c r="B3136" i="7"/>
  <c r="B2968" i="7"/>
  <c r="B1824" i="7"/>
  <c r="B2799" i="7"/>
  <c r="B2948" i="7"/>
  <c r="B1694" i="7"/>
  <c r="B2701" i="7"/>
  <c r="B2176" i="7"/>
  <c r="B2988" i="7"/>
  <c r="B2262" i="7"/>
  <c r="B2516" i="7"/>
  <c r="B2768" i="7"/>
  <c r="B3099" i="7"/>
  <c r="B2039" i="7"/>
  <c r="B3297" i="7"/>
  <c r="B1769" i="7"/>
  <c r="B1867" i="7"/>
  <c r="B2145" i="7"/>
  <c r="B2898" i="7"/>
  <c r="B3157" i="7"/>
  <c r="B2455" i="7"/>
  <c r="B2834" i="7"/>
  <c r="B2188" i="7"/>
  <c r="B2135" i="7"/>
  <c r="B1932" i="7"/>
  <c r="B1879" i="7"/>
  <c r="B3096" i="7"/>
  <c r="B1749" i="7"/>
  <c r="B3272" i="7"/>
  <c r="B3196" i="7"/>
  <c r="B2072" i="7"/>
  <c r="B2059" i="7"/>
  <c r="B2280" i="7"/>
  <c r="B2740" i="7"/>
  <c r="B3056" i="7"/>
  <c r="B2742" i="7"/>
  <c r="B2312" i="7"/>
  <c r="B3182" i="7"/>
  <c r="B2734" i="7"/>
  <c r="B2273" i="7"/>
  <c r="B3183" i="7"/>
  <c r="B3277" i="7"/>
  <c r="B2946" i="7"/>
  <c r="B2965" i="7"/>
  <c r="B2075" i="7"/>
  <c r="B2728" i="7"/>
  <c r="B2305" i="7"/>
  <c r="B2563" i="7"/>
  <c r="B2686" i="7"/>
  <c r="B3002" i="7"/>
  <c r="B1981" i="7"/>
  <c r="A1981" i="7" s="1"/>
  <c r="B1988" i="7"/>
  <c r="B3124" i="7"/>
  <c r="B2611" i="7"/>
  <c r="B3172" i="7"/>
  <c r="B3180" i="7"/>
  <c r="B2441" i="7"/>
  <c r="B2895" i="7"/>
  <c r="B2394" i="7"/>
  <c r="B2791" i="7"/>
  <c r="B2050" i="7"/>
  <c r="B3106" i="7"/>
  <c r="B2699" i="7"/>
  <c r="B2520" i="7"/>
  <c r="B3035" i="7"/>
  <c r="B2234" i="7"/>
  <c r="B1990" i="7"/>
  <c r="B2343" i="7"/>
  <c r="B2989" i="7"/>
  <c r="B3008" i="7"/>
  <c r="A3008" i="7" s="1"/>
  <c r="B2696" i="7"/>
  <c r="B1983" i="7"/>
  <c r="B2214" i="7"/>
  <c r="B3160" i="7"/>
  <c r="B2091" i="7"/>
  <c r="B2376" i="7"/>
  <c r="A2376" i="7" s="1"/>
  <c r="B2404" i="7"/>
  <c r="B2647" i="7"/>
  <c r="B2462" i="7"/>
  <c r="B2596" i="7"/>
  <c r="B3068" i="7"/>
  <c r="B2925" i="7"/>
  <c r="B1802" i="7"/>
  <c r="B2584" i="7"/>
  <c r="B2667" i="7"/>
  <c r="B2025" i="7"/>
  <c r="B3284" i="7"/>
  <c r="B2814" i="7"/>
  <c r="B3074" i="7"/>
  <c r="B2560" i="7"/>
  <c r="B2368" i="7"/>
  <c r="B2792" i="7"/>
  <c r="B1760" i="7"/>
  <c r="B2154" i="7"/>
  <c r="B2721" i="7"/>
  <c r="B1865" i="7"/>
  <c r="B2526" i="7"/>
  <c r="B2119" i="7"/>
  <c r="B3247" i="7"/>
  <c r="B2311" i="7"/>
  <c r="B2248" i="7"/>
  <c r="B2448" i="7"/>
  <c r="B2530" i="7"/>
  <c r="B2679" i="7"/>
  <c r="B2848" i="7"/>
  <c r="B2970" i="7"/>
  <c r="B2550" i="7"/>
  <c r="B2933" i="7"/>
  <c r="A2933" i="7" s="1"/>
  <c r="B2187" i="7"/>
  <c r="B2815" i="7"/>
  <c r="B2440" i="7"/>
  <c r="B1718" i="7"/>
  <c r="B1791" i="7"/>
  <c r="A1791" i="7" s="1"/>
  <c r="B2564" i="7"/>
  <c r="B3004" i="7"/>
  <c r="A3004" i="7" s="1"/>
  <c r="B1812" i="7"/>
  <c r="B1707" i="7"/>
  <c r="B3270" i="7"/>
  <c r="B2015" i="7"/>
  <c r="B1957" i="7"/>
  <c r="B2433" i="7"/>
  <c r="B2822" i="7"/>
  <c r="B2268" i="7"/>
  <c r="B1979" i="7"/>
  <c r="B2996" i="7"/>
  <c r="A2996" i="7" s="1"/>
  <c r="B2496" i="7"/>
  <c r="B2902" i="7"/>
  <c r="B2193" i="7"/>
  <c r="B2509" i="7"/>
  <c r="B2554" i="7"/>
  <c r="B2136" i="7"/>
  <c r="B2787" i="7"/>
  <c r="B2921" i="7"/>
  <c r="B2602" i="7"/>
  <c r="B2612" i="7"/>
  <c r="B3053" i="7"/>
  <c r="B3256" i="7"/>
  <c r="B2622" i="7"/>
  <c r="B2351" i="7"/>
  <c r="B1759" i="7"/>
  <c r="B3241" i="7"/>
  <c r="B2877" i="7"/>
  <c r="B2405" i="7"/>
  <c r="B3049" i="7"/>
  <c r="B3143" i="7"/>
  <c r="B2731" i="7"/>
  <c r="B2896" i="7"/>
  <c r="B2204" i="7"/>
  <c r="B1776" i="7"/>
  <c r="B2503" i="7"/>
  <c r="B2518" i="7"/>
  <c r="B2774" i="7"/>
  <c r="B3249" i="7"/>
  <c r="B2816" i="7"/>
  <c r="B2551" i="7"/>
  <c r="B2575" i="7"/>
  <c r="B1733" i="7"/>
  <c r="B2251" i="7"/>
  <c r="B2971" i="7"/>
  <c r="B2700" i="7"/>
  <c r="B2247" i="7"/>
  <c r="B3062" i="7"/>
  <c r="B2675" i="7"/>
  <c r="B2017" i="7"/>
  <c r="B1872" i="7"/>
  <c r="B1837" i="7"/>
  <c r="B3072" i="7"/>
  <c r="B3066" i="7"/>
  <c r="B2445" i="7"/>
  <c r="B2943" i="7"/>
  <c r="B2890" i="7"/>
  <c r="B2730" i="7"/>
  <c r="B2104" i="7"/>
  <c r="B2026" i="7"/>
  <c r="B3059" i="7"/>
  <c r="B3043" i="7"/>
  <c r="B2446" i="7"/>
  <c r="B2688" i="7"/>
  <c r="B2657" i="7"/>
  <c r="B2328" i="7"/>
  <c r="B2851" i="7"/>
  <c r="B2216" i="7"/>
  <c r="B2315" i="7"/>
  <c r="B2820" i="7"/>
  <c r="B3265" i="7"/>
  <c r="B3132" i="7"/>
  <c r="B2984" i="7"/>
  <c r="B3232" i="7"/>
  <c r="B1734" i="7"/>
  <c r="B2270" i="7"/>
  <c r="B1947" i="7"/>
  <c r="B1714" i="7"/>
  <c r="B1848" i="7"/>
  <c r="B1777" i="7"/>
  <c r="B2140" i="7"/>
  <c r="B1720" i="7"/>
  <c r="B2892" i="7"/>
  <c r="B1847" i="7"/>
  <c r="A1847" i="7" s="1"/>
  <c r="B1688" i="7"/>
  <c r="B2796" i="7"/>
  <c r="B2630" i="7"/>
  <c r="B2521" i="7"/>
  <c r="B3165" i="7"/>
  <c r="B1750" i="7"/>
  <c r="A1750" i="7" s="1"/>
  <c r="B1998" i="7"/>
  <c r="A1998" i="7" s="1"/>
  <c r="B2002" i="7"/>
  <c r="A2002" i="7" s="1"/>
  <c r="B1955" i="7"/>
  <c r="B2095" i="7"/>
  <c r="B3104" i="7"/>
  <c r="B3067" i="7"/>
  <c r="B2036" i="7"/>
  <c r="B2413" i="7"/>
  <c r="B3084" i="7"/>
  <c r="B1861" i="7"/>
  <c r="B2528" i="7"/>
  <c r="B2585" i="7"/>
  <c r="B3300" i="7"/>
  <c r="B2906" i="7"/>
  <c r="B2127" i="7"/>
  <c r="B2875" i="7"/>
  <c r="B2143" i="7"/>
  <c r="B2725" i="7"/>
  <c r="B2680" i="7"/>
  <c r="B1859" i="7"/>
  <c r="B1927" i="7"/>
  <c r="B1951" i="7"/>
  <c r="B2795" i="7"/>
  <c r="B2153" i="7"/>
  <c r="B3225" i="7"/>
  <c r="B3293" i="7"/>
  <c r="B2325" i="7"/>
  <c r="B1964" i="7"/>
  <c r="B3036" i="7"/>
  <c r="B2361" i="7"/>
  <c r="A2361" i="7" s="1"/>
  <c r="B3264" i="7"/>
  <c r="B2789" i="7"/>
  <c r="B1987" i="7"/>
  <c r="B2240" i="7"/>
  <c r="A2240" i="7" s="1"/>
  <c r="B2766" i="7"/>
  <c r="B1941" i="7"/>
  <c r="B2410" i="7"/>
  <c r="B1969" i="7"/>
  <c r="B2398" i="7"/>
  <c r="B2513" i="7"/>
  <c r="B1708" i="7"/>
  <c r="B3001" i="7"/>
  <c r="A3001" i="7" s="1"/>
  <c r="B2408" i="7"/>
  <c r="B2868" i="7"/>
  <c r="B2515" i="7"/>
  <c r="B2074" i="7"/>
  <c r="B2723" i="7"/>
  <c r="B2318" i="7"/>
  <c r="B3089" i="7"/>
  <c r="B2807" i="7"/>
  <c r="B2500" i="7"/>
  <c r="B2980" i="7"/>
  <c r="B2027" i="7"/>
  <c r="B3161" i="7"/>
  <c r="B3021" i="7"/>
  <c r="B2524" i="7"/>
  <c r="B1722" i="7"/>
  <c r="B3116" i="7"/>
  <c r="B2880" i="7"/>
  <c r="B2147" i="7"/>
  <c r="B1739" i="7"/>
  <c r="B2806" i="7"/>
  <c r="B2598" i="7"/>
  <c r="B1673" i="7"/>
  <c r="B2900" i="7"/>
  <c r="B3181" i="7"/>
  <c r="B2175" i="7"/>
  <c r="B3086" i="7"/>
  <c r="B1821" i="7"/>
  <c r="B3268" i="7"/>
  <c r="B2620" i="7"/>
  <c r="B1771" i="7"/>
  <c r="B2174" i="7"/>
  <c r="B2547" i="7"/>
  <c r="B3276" i="7"/>
  <c r="B2566" i="7"/>
  <c r="B2867" i="7"/>
  <c r="B2757" i="7"/>
  <c r="B1959" i="7"/>
  <c r="B2582" i="7"/>
  <c r="B1696" i="7"/>
  <c r="B3179" i="7"/>
  <c r="B2653" i="7"/>
  <c r="B2477" i="7"/>
  <c r="A2477" i="7" s="1"/>
  <c r="B2337" i="7"/>
  <c r="B1973" i="7"/>
  <c r="B2681" i="7"/>
  <c r="B2512" i="7"/>
  <c r="B1706" i="7"/>
  <c r="B2444" i="7"/>
  <c r="B2397" i="7"/>
  <c r="B3123" i="7"/>
  <c r="B2944" i="7"/>
  <c r="B1744" i="7"/>
  <c r="B2703" i="7"/>
  <c r="B2156" i="7"/>
  <c r="B2379" i="7"/>
  <c r="B1994" i="7"/>
  <c r="B1792" i="7"/>
  <c r="B2375" i="7"/>
  <c r="B3290" i="7"/>
  <c r="B1876" i="7"/>
  <c r="B1884" i="7"/>
  <c r="B2056" i="7"/>
  <c r="B2105" i="7"/>
  <c r="B2958" i="7"/>
  <c r="A2958" i="7" s="1"/>
  <c r="B3103" i="7"/>
  <c r="B3216" i="7"/>
  <c r="B2694" i="7"/>
  <c r="B3140" i="7"/>
  <c r="B2616" i="7"/>
  <c r="B2055" i="7"/>
  <c r="B2060" i="7"/>
  <c r="B2007" i="7"/>
  <c r="B2317" i="7"/>
  <c r="B2976" i="7"/>
  <c r="B2286" i="7"/>
  <c r="B3166" i="7"/>
  <c r="B1783" i="7"/>
  <c r="B2761" i="7"/>
  <c r="B1818" i="7"/>
  <c r="B1782" i="7"/>
  <c r="B1701" i="7"/>
  <c r="B2824" i="7"/>
  <c r="B2935" i="7"/>
  <c r="B2995" i="7"/>
  <c r="B1667" i="7"/>
  <c r="B3167" i="7"/>
  <c r="B3233" i="7"/>
  <c r="B3044" i="7"/>
  <c r="B2565" i="7"/>
  <c r="B2401" i="7"/>
  <c r="B2726" i="7"/>
  <c r="B2752" i="7"/>
  <c r="B1732" i="7"/>
  <c r="B2732" i="7"/>
  <c r="B2012" i="7"/>
  <c r="B2852" i="7"/>
  <c r="B1757" i="7"/>
  <c r="B1666" i="7"/>
  <c r="B2633" i="7"/>
  <c r="B2558" i="7"/>
  <c r="B1845" i="7"/>
  <c r="A1845" i="7" s="1"/>
  <c r="B3156" i="7"/>
  <c r="B1781" i="7"/>
  <c r="A1781" i="7" s="1"/>
  <c r="B1772" i="7"/>
  <c r="B2289" i="7"/>
  <c r="B1954" i="7"/>
  <c r="B1984" i="7"/>
  <c r="B2041" i="7"/>
  <c r="B2788" i="7"/>
  <c r="B2951" i="7"/>
  <c r="A2951" i="7" s="1"/>
  <c r="B2453" i="7"/>
  <c r="B3082" i="7"/>
  <c r="B2117" i="7"/>
  <c r="B2030" i="7"/>
  <c r="B2561" i="7"/>
  <c r="B2618" i="7"/>
  <c r="B2716" i="7"/>
  <c r="B2634" i="7"/>
  <c r="B2556" i="7"/>
  <c r="B2603" i="7"/>
  <c r="B1846" i="7"/>
  <c r="A1846" i="7" s="1"/>
  <c r="B2384" i="7"/>
  <c r="B2168" i="7"/>
  <c r="B2923" i="7"/>
  <c r="B2242" i="7"/>
  <c r="B3222" i="7"/>
  <c r="B1814" i="7"/>
  <c r="B2414" i="7"/>
  <c r="B2671" i="7"/>
  <c r="B3164" i="7"/>
  <c r="B2194" i="7"/>
  <c r="B2669" i="7"/>
  <c r="B2758" i="7"/>
  <c r="B1713" i="7"/>
  <c r="B2471" i="7"/>
  <c r="B1991" i="7"/>
  <c r="A1991" i="7" s="1"/>
  <c r="B2912" i="7"/>
  <c r="B2121" i="7"/>
  <c r="B2534" i="7"/>
  <c r="B2439" i="7"/>
  <c r="B3213" i="7"/>
  <c r="A3213" i="7" s="1"/>
  <c r="B2183" i="7"/>
  <c r="B1692" i="7"/>
  <c r="B2593" i="7"/>
  <c r="B1678" i="7"/>
  <c r="B3037" i="7"/>
  <c r="B2690" i="7"/>
  <c r="B3263" i="7"/>
  <c r="B3201" i="7"/>
  <c r="A3201" i="7" s="1"/>
  <c r="B2650" i="7"/>
  <c r="B1976" i="7"/>
  <c r="B3194" i="7"/>
  <c r="B1836" i="7"/>
  <c r="A1836" i="7" s="1"/>
  <c r="B2676" i="7"/>
  <c r="B2294" i="7"/>
  <c r="B2805" i="7"/>
  <c r="B1660" i="7"/>
  <c r="B3295" i="7"/>
  <c r="B2687" i="7"/>
  <c r="B2641" i="7"/>
  <c r="B1748" i="7"/>
  <c r="B3274" i="7"/>
  <c r="B2940" i="7"/>
  <c r="B3215" i="7"/>
  <c r="B3252" i="7"/>
  <c r="B1851" i="7"/>
  <c r="A1851" i="7" s="1"/>
  <c r="B2303" i="7"/>
  <c r="B2945" i="7"/>
  <c r="A2945" i="7" s="1"/>
  <c r="B2177" i="7"/>
  <c r="B2910" i="7"/>
  <c r="B2047" i="7"/>
  <c r="B2390" i="7"/>
  <c r="B1663" i="7"/>
  <c r="B2794" i="7"/>
  <c r="B1687" i="7"/>
  <c r="B2755" i="7"/>
  <c r="B1903" i="7"/>
  <c r="B3261" i="7"/>
  <c r="B2464" i="7"/>
  <c r="B2098" i="7"/>
  <c r="B2139" i="7"/>
  <c r="B3119" i="7"/>
  <c r="B2610" i="7"/>
  <c r="B3307" i="7"/>
  <c r="B2909" i="7"/>
  <c r="B3130" i="7"/>
  <c r="B2904" i="7"/>
  <c r="B2838" i="7"/>
  <c r="B1986" i="7"/>
  <c r="B1993" i="7"/>
  <c r="B2009" i="7"/>
  <c r="B1697" i="7"/>
  <c r="B2195" i="7"/>
  <c r="B2523" i="7"/>
  <c r="B2831" i="7"/>
  <c r="B2412" i="7"/>
  <c r="B2084" i="7"/>
  <c r="B2122" i="7"/>
  <c r="B1920" i="7"/>
  <c r="B2850" i="7"/>
  <c r="B2134" i="7"/>
  <c r="B2132" i="7"/>
  <c r="B3014" i="7"/>
  <c r="B2881" i="7"/>
  <c r="B1911" i="7"/>
  <c r="B3285" i="7"/>
  <c r="B2572" i="7"/>
  <c r="B2051" i="7"/>
  <c r="B1928" i="7"/>
  <c r="B1977" i="7"/>
  <c r="B1889" i="7"/>
  <c r="B2609" i="7"/>
  <c r="B2762" i="7"/>
  <c r="B1785" i="7"/>
  <c r="A1785" i="7" s="1"/>
  <c r="B1779" i="7"/>
  <c r="B2070" i="7"/>
  <c r="B2962" i="7"/>
  <c r="B1930" i="7"/>
  <c r="B2458" i="7"/>
  <c r="B1820" i="7"/>
  <c r="B3054" i="7"/>
  <c r="B2402" i="7"/>
  <c r="B1931" i="7"/>
  <c r="A1931" i="7" s="1"/>
  <c r="B2443" i="7"/>
  <c r="B1948" i="7"/>
  <c r="B2889" i="7"/>
  <c r="B3017" i="7"/>
  <c r="B2342" i="7"/>
  <c r="B1921" i="7"/>
  <c r="B2536" i="7"/>
  <c r="B3193" i="7"/>
  <c r="A3193" i="7" s="1"/>
  <c r="B2142" i="7"/>
  <c r="B2068" i="7"/>
  <c r="B1807" i="7"/>
  <c r="B2597" i="7"/>
  <c r="B1796" i="7"/>
  <c r="A1796" i="7" s="1"/>
  <c r="B2812" i="7"/>
  <c r="B2772" i="7"/>
  <c r="B2753" i="7"/>
  <c r="B3184" i="7"/>
  <c r="B2917" i="7"/>
  <c r="B2843" i="7"/>
  <c r="B1875" i="7"/>
  <c r="B3171" i="7"/>
  <c r="B2954" i="7"/>
  <c r="B2857" i="7"/>
  <c r="B1683" i="7"/>
  <c r="B2711" i="7"/>
  <c r="B3177" i="7"/>
  <c r="B2010" i="7"/>
  <c r="B1770" i="7"/>
  <c r="A1770" i="7" s="1"/>
  <c r="B2645" i="7"/>
  <c r="B2196" i="7"/>
  <c r="B1936" i="7"/>
  <c r="A1936" i="7" s="1"/>
  <c r="B1726" i="7"/>
  <c r="B2245" i="7"/>
  <c r="B2215" i="7"/>
  <c r="B3077" i="7"/>
  <c r="B2749" i="7"/>
  <c r="B2419" i="7"/>
  <c r="B1761" i="7"/>
  <c r="B1880" i="7"/>
  <c r="B2775" i="7"/>
  <c r="B2431" i="7"/>
  <c r="B2454" i="7"/>
  <c r="B2467" i="7"/>
  <c r="B3163" i="7"/>
  <c r="B1942" i="7"/>
  <c r="A1942" i="7" s="1"/>
  <c r="B3032" i="7"/>
  <c r="B2078" i="7"/>
  <c r="B1737" i="7"/>
  <c r="B2322" i="7"/>
  <c r="B2797" i="7"/>
  <c r="B2269" i="7"/>
  <c r="B1809" i="7"/>
  <c r="B3057" i="7"/>
  <c r="B2819" i="7"/>
  <c r="B3024" i="7"/>
  <c r="A3024" i="7" s="1"/>
  <c r="B2595" i="7"/>
  <c r="B2998" i="7"/>
  <c r="B2087" i="7"/>
  <c r="B3175" i="7"/>
  <c r="B2346" i="7"/>
  <c r="B2112" i="7"/>
  <c r="B2385" i="7"/>
  <c r="B3289" i="7"/>
  <c r="B2959" i="7"/>
  <c r="B3083" i="7"/>
  <c r="B2973" i="7"/>
  <c r="B2623" i="7"/>
  <c r="B2170" i="7"/>
  <c r="B2990" i="7"/>
  <c r="A2990" i="7" s="1"/>
  <c r="B2296" i="7"/>
  <c r="B2870" i="7"/>
  <c r="B1699" i="7"/>
  <c r="B2786" i="7"/>
  <c r="B2858" i="7"/>
  <c r="B2184" i="7"/>
  <c r="B2190" i="7"/>
  <c r="B2049" i="7"/>
  <c r="B3197" i="7"/>
  <c r="B3190" i="7"/>
  <c r="B3149" i="7"/>
  <c r="B2802" i="7"/>
  <c r="B2292" i="7"/>
  <c r="B2782" i="7"/>
  <c r="B1940" i="7"/>
  <c r="A1940" i="7" s="1"/>
  <c r="B2370" i="7"/>
  <c r="B2372" i="7"/>
  <c r="A2372" i="7" s="1"/>
  <c r="B2403" i="7"/>
  <c r="B2544" i="7"/>
  <c r="B2934" i="7"/>
  <c r="A2934" i="7" s="1"/>
  <c r="B2950" i="7"/>
  <c r="A2950" i="7" s="1"/>
  <c r="B3240" i="7"/>
  <c r="B3266" i="7"/>
  <c r="C34" i="7"/>
  <c r="C47" i="7"/>
  <c r="C52" i="7"/>
  <c r="C59" i="7"/>
  <c r="C33" i="7"/>
  <c r="C46" i="7"/>
  <c r="C45" i="7"/>
  <c r="C36" i="7"/>
  <c r="B30" i="8"/>
  <c r="C44" i="7"/>
  <c r="C41" i="7"/>
  <c r="C42" i="7"/>
  <c r="C58" i="7"/>
  <c r="C40" i="7"/>
  <c r="C35" i="7"/>
  <c r="C32" i="7"/>
  <c r="C54" i="7"/>
  <c r="C49" i="7"/>
  <c r="C60" i="7"/>
  <c r="C55" i="7"/>
  <c r="C51" i="7"/>
  <c r="C43" i="7"/>
  <c r="C39" i="7"/>
  <c r="C56" i="7"/>
  <c r="C38" i="7"/>
  <c r="C48" i="7"/>
  <c r="C57" i="7"/>
  <c r="C37" i="7"/>
  <c r="C53" i="7"/>
  <c r="C50" i="7"/>
  <c r="C1882" i="7"/>
  <c r="C1884" i="7"/>
  <c r="C1886" i="7"/>
  <c r="C1885" i="7"/>
  <c r="C1879" i="7"/>
  <c r="C1864" i="7"/>
  <c r="C1860" i="7"/>
  <c r="C1872" i="7"/>
  <c r="C1874" i="7"/>
  <c r="C1873" i="7"/>
  <c r="C1871" i="7"/>
  <c r="C1859" i="7"/>
  <c r="C1876" i="7"/>
  <c r="C1865" i="7"/>
  <c r="C1868" i="7"/>
  <c r="C1881" i="7"/>
  <c r="C1861" i="7"/>
  <c r="C1880" i="7"/>
  <c r="C1869" i="7"/>
  <c r="C1878" i="7"/>
  <c r="C1887" i="7"/>
  <c r="C1877" i="7"/>
  <c r="C1870" i="7"/>
  <c r="C1867" i="7"/>
  <c r="C1866" i="7"/>
  <c r="C1883" i="7"/>
  <c r="C1862" i="7"/>
  <c r="C1863" i="7"/>
  <c r="C1875" i="7"/>
  <c r="C675" i="7"/>
  <c r="C686" i="7"/>
  <c r="C670" i="7"/>
  <c r="C697" i="7"/>
  <c r="C689" i="7"/>
  <c r="C696" i="7"/>
  <c r="C678" i="7"/>
  <c r="C677" i="7"/>
  <c r="C671" i="7"/>
  <c r="C690" i="7"/>
  <c r="C672" i="7"/>
  <c r="C674" i="7"/>
  <c r="C692" i="7"/>
  <c r="C683" i="7"/>
  <c r="C682" i="7"/>
  <c r="C673" i="7"/>
  <c r="C694" i="7"/>
  <c r="C679" i="7"/>
  <c r="C695" i="7"/>
  <c r="C681" i="7"/>
  <c r="C698" i="7"/>
  <c r="C691" i="7"/>
  <c r="C688" i="7"/>
  <c r="C685" i="7"/>
  <c r="C687" i="7"/>
  <c r="C693" i="7"/>
  <c r="C684" i="7"/>
  <c r="C676" i="7"/>
  <c r="C680" i="7"/>
  <c r="C584" i="7"/>
  <c r="C601" i="7"/>
  <c r="C587" i="7"/>
  <c r="C602" i="7"/>
  <c r="C596" i="7"/>
  <c r="C604" i="7"/>
  <c r="C594" i="7"/>
  <c r="C590" i="7"/>
  <c r="C588" i="7"/>
  <c r="C610" i="7"/>
  <c r="C597" i="7"/>
  <c r="C609" i="7"/>
  <c r="C606" i="7"/>
  <c r="C598" i="7"/>
  <c r="C611" i="7"/>
  <c r="C589" i="7"/>
  <c r="C607" i="7"/>
  <c r="C592" i="7"/>
  <c r="C593" i="7"/>
  <c r="C585" i="7"/>
  <c r="C583" i="7"/>
  <c r="C595" i="7"/>
  <c r="C600" i="7"/>
  <c r="C608" i="7"/>
  <c r="C599" i="7"/>
  <c r="C605" i="7"/>
  <c r="C586" i="7"/>
  <c r="C591" i="7"/>
  <c r="C603" i="7"/>
  <c r="C2038" i="7"/>
  <c r="C2039" i="7"/>
  <c r="C2059" i="7"/>
  <c r="C2047" i="7"/>
  <c r="C2048" i="7"/>
  <c r="C2058" i="7"/>
  <c r="C2055" i="7"/>
  <c r="C2045" i="7"/>
  <c r="C2035" i="7"/>
  <c r="C2042" i="7"/>
  <c r="C2053" i="7"/>
  <c r="C2044" i="7"/>
  <c r="C2051" i="7"/>
  <c r="C2049" i="7"/>
  <c r="C2037" i="7"/>
  <c r="C2061" i="7"/>
  <c r="C2050" i="7"/>
  <c r="C2033" i="7"/>
  <c r="C2054" i="7"/>
  <c r="C2057" i="7"/>
  <c r="C2034" i="7"/>
  <c r="C2046" i="7"/>
  <c r="C2041" i="7"/>
  <c r="C2056" i="7"/>
  <c r="C2052" i="7"/>
  <c r="C2060" i="7"/>
  <c r="C2043" i="7"/>
  <c r="C2040" i="7"/>
  <c r="C2036" i="7"/>
  <c r="C2131" i="7"/>
  <c r="C2130" i="7"/>
  <c r="C2124" i="7"/>
  <c r="C2142" i="7"/>
  <c r="C2128" i="7"/>
  <c r="C2126" i="7"/>
  <c r="C2120" i="7"/>
  <c r="C2147" i="7"/>
  <c r="C2122" i="7"/>
  <c r="C2148" i="7"/>
  <c r="C2141" i="7"/>
  <c r="C2143" i="7"/>
  <c r="C2140" i="7"/>
  <c r="C2123" i="7"/>
  <c r="C2132" i="7"/>
  <c r="C2137" i="7"/>
  <c r="C2125" i="7"/>
  <c r="C2134" i="7"/>
  <c r="C2144" i="7"/>
  <c r="C2127" i="7"/>
  <c r="C2139" i="7"/>
  <c r="C2129" i="7"/>
  <c r="C2135" i="7"/>
  <c r="C2145" i="7"/>
  <c r="C2146" i="7"/>
  <c r="C2133" i="7"/>
  <c r="C2138" i="7"/>
  <c r="C2121" i="7"/>
  <c r="C2136" i="7"/>
  <c r="C1299" i="7"/>
  <c r="C1301" i="7"/>
  <c r="C1280" i="7"/>
  <c r="C1289" i="7"/>
  <c r="C1292" i="7"/>
  <c r="C1297" i="7"/>
  <c r="C1306" i="7"/>
  <c r="C1281" i="7"/>
  <c r="C1282" i="7"/>
  <c r="C1303" i="7"/>
  <c r="C1296" i="7"/>
  <c r="C1287" i="7"/>
  <c r="C1300" i="7"/>
  <c r="C1286" i="7"/>
  <c r="C1293" i="7"/>
  <c r="C1302" i="7"/>
  <c r="C1295" i="7"/>
  <c r="C1288" i="7"/>
  <c r="C1291" i="7"/>
  <c r="C1298" i="7"/>
  <c r="C1283" i="7"/>
  <c r="C1294" i="7"/>
  <c r="C1279" i="7"/>
  <c r="C1304" i="7"/>
  <c r="C1305" i="7"/>
  <c r="C1290" i="7"/>
  <c r="C1285" i="7"/>
  <c r="C1307" i="7"/>
  <c r="C1284" i="7"/>
  <c r="C2393" i="7"/>
  <c r="C2398" i="7"/>
  <c r="C2390" i="7"/>
  <c r="C2403" i="7"/>
  <c r="C2389" i="7"/>
  <c r="C2408" i="7"/>
  <c r="C2384" i="7"/>
  <c r="C2386" i="7"/>
  <c r="C2402" i="7"/>
  <c r="C2391" i="7"/>
  <c r="C2381" i="7"/>
  <c r="C2399" i="7"/>
  <c r="C2387" i="7"/>
  <c r="C2385" i="7"/>
  <c r="C2404" i="7"/>
  <c r="C2400" i="7"/>
  <c r="C2406" i="7"/>
  <c r="C2397" i="7"/>
  <c r="C2409" i="7"/>
  <c r="C2394" i="7"/>
  <c r="C2407" i="7"/>
  <c r="C2382" i="7"/>
  <c r="C2392" i="7"/>
  <c r="C2405" i="7"/>
  <c r="C2401" i="7"/>
  <c r="C2388" i="7"/>
  <c r="C2395" i="7"/>
  <c r="C2383" i="7"/>
  <c r="C2396" i="7"/>
  <c r="B92" i="3"/>
  <c r="A92" i="3" s="1"/>
  <c r="B72" i="3"/>
  <c r="B63" i="3"/>
  <c r="B112" i="3"/>
  <c r="A112" i="3" s="1"/>
  <c r="B82" i="3"/>
  <c r="A82" i="3" s="1"/>
  <c r="B62" i="3"/>
  <c r="A62" i="3" s="1"/>
  <c r="B77" i="3"/>
  <c r="A77" i="3" s="1"/>
  <c r="B69" i="3"/>
  <c r="B71" i="3"/>
  <c r="A71" i="3" s="1"/>
  <c r="B94" i="3"/>
  <c r="A94" i="3" s="1"/>
  <c r="B97" i="3"/>
  <c r="A97" i="3" s="1"/>
  <c r="B103" i="3"/>
  <c r="A103" i="3" s="1"/>
  <c r="B96" i="3"/>
  <c r="A96" i="3" s="1"/>
  <c r="B105" i="3"/>
  <c r="A105" i="3" s="1"/>
  <c r="B83" i="3"/>
  <c r="A83" i="3" s="1"/>
  <c r="B104" i="3"/>
  <c r="A104" i="3" s="1"/>
  <c r="B64" i="3"/>
  <c r="A64" i="3" s="1"/>
  <c r="B116" i="3"/>
  <c r="A116" i="3" s="1"/>
  <c r="B101" i="3"/>
  <c r="A101" i="3" s="1"/>
  <c r="B115" i="3"/>
  <c r="B85" i="3"/>
  <c r="B107" i="3"/>
  <c r="A107" i="3" s="1"/>
  <c r="B87" i="3"/>
  <c r="A87" i="3" s="1"/>
  <c r="B73" i="3"/>
  <c r="B90" i="3"/>
  <c r="A90" i="3" s="1"/>
  <c r="B108" i="3"/>
  <c r="A108" i="3" s="1"/>
  <c r="B91" i="3"/>
  <c r="A91" i="3" s="1"/>
  <c r="B84" i="3"/>
  <c r="B88" i="3"/>
  <c r="A88" i="3" s="1"/>
  <c r="B80" i="3"/>
  <c r="A80" i="3" s="1"/>
  <c r="B61" i="3"/>
  <c r="A61" i="3" s="1"/>
  <c r="B79" i="3"/>
  <c r="A79" i="3" s="1"/>
  <c r="B67" i="3"/>
  <c r="A67" i="3" s="1"/>
  <c r="B74" i="3"/>
  <c r="A74" i="3" s="1"/>
  <c r="B109" i="3"/>
  <c r="A109" i="3" s="1"/>
  <c r="B70" i="3"/>
  <c r="A70" i="3" s="1"/>
  <c r="B86" i="3"/>
  <c r="A86" i="3" s="1"/>
  <c r="B93" i="3"/>
  <c r="B100" i="3"/>
  <c r="A100" i="3" s="1"/>
  <c r="B99" i="3"/>
  <c r="A99" i="3" s="1"/>
  <c r="B98" i="3"/>
  <c r="B65" i="3"/>
  <c r="A65" i="3" s="1"/>
  <c r="B89" i="3"/>
  <c r="B106" i="3"/>
  <c r="A106" i="3" s="1"/>
  <c r="B111" i="3"/>
  <c r="A111" i="3" s="1"/>
  <c r="B114" i="3"/>
  <c r="A114" i="3" s="1"/>
  <c r="B78" i="3"/>
  <c r="A78" i="3" s="1"/>
  <c r="B76" i="3"/>
  <c r="A76" i="3" s="1"/>
  <c r="B66" i="3"/>
  <c r="B110" i="3"/>
  <c r="A110" i="3" s="1"/>
  <c r="B95" i="3"/>
  <c r="B102" i="3"/>
  <c r="B81" i="3"/>
  <c r="B60" i="3"/>
  <c r="A60" i="3" s="1"/>
  <c r="B68" i="3"/>
  <c r="B113" i="3"/>
  <c r="A113" i="3" s="1"/>
  <c r="B75" i="3"/>
  <c r="C1189" i="7"/>
  <c r="C1172" i="7"/>
  <c r="C1169" i="7"/>
  <c r="C1176" i="7"/>
  <c r="C1171" i="7"/>
  <c r="C1165" i="7"/>
  <c r="C1185" i="7"/>
  <c r="C1190" i="7"/>
  <c r="C1182" i="7"/>
  <c r="C1179" i="7"/>
  <c r="C1181" i="7"/>
  <c r="C1184" i="7"/>
  <c r="C1175" i="7"/>
  <c r="C1188" i="7"/>
  <c r="C1164" i="7"/>
  <c r="C1180" i="7"/>
  <c r="C1170" i="7"/>
  <c r="C1168" i="7"/>
  <c r="C1186" i="7"/>
  <c r="C1183" i="7"/>
  <c r="C1163" i="7"/>
  <c r="C1177" i="7"/>
  <c r="C1174" i="7"/>
  <c r="C1166" i="7"/>
  <c r="C1173" i="7"/>
  <c r="C1187" i="7"/>
  <c r="C1178" i="7"/>
  <c r="C1167" i="7"/>
  <c r="C1191" i="7"/>
  <c r="C2091" i="7"/>
  <c r="C2113" i="7"/>
  <c r="C2104" i="7"/>
  <c r="C2097" i="7"/>
  <c r="C2108" i="7"/>
  <c r="C2117" i="7"/>
  <c r="C2114" i="7"/>
  <c r="C2106" i="7"/>
  <c r="C2112" i="7"/>
  <c r="C2098" i="7"/>
  <c r="C2102" i="7"/>
  <c r="C2118" i="7"/>
  <c r="C2103" i="7"/>
  <c r="C2099" i="7"/>
  <c r="C2100" i="7"/>
  <c r="C2116" i="7"/>
  <c r="C2105" i="7"/>
  <c r="C2110" i="7"/>
  <c r="C2095" i="7"/>
  <c r="C2107" i="7"/>
  <c r="C2094" i="7"/>
  <c r="C2092" i="7"/>
  <c r="C2115" i="7"/>
  <c r="C2111" i="7"/>
  <c r="C2093" i="7"/>
  <c r="C2109" i="7"/>
  <c r="C2119" i="7"/>
  <c r="C2096" i="7"/>
  <c r="C2101" i="7"/>
  <c r="C2984" i="7"/>
  <c r="C2985" i="7"/>
  <c r="C2967" i="7"/>
  <c r="C2988" i="7"/>
  <c r="C2974" i="7"/>
  <c r="C2978" i="7"/>
  <c r="C2965" i="7"/>
  <c r="C2969" i="7"/>
  <c r="C2987" i="7"/>
  <c r="C2980" i="7"/>
  <c r="C2962" i="7"/>
  <c r="C2968" i="7"/>
  <c r="C2977" i="7"/>
  <c r="C2963" i="7"/>
  <c r="C2983" i="7"/>
  <c r="C2975" i="7"/>
  <c r="C2982" i="7"/>
  <c r="C2964" i="7"/>
  <c r="C2979" i="7"/>
  <c r="C2973" i="7"/>
  <c r="C2981" i="7"/>
  <c r="C2961" i="7"/>
  <c r="C2966" i="7"/>
  <c r="C2970" i="7"/>
  <c r="C2986" i="7"/>
  <c r="C2971" i="7"/>
  <c r="C2972" i="7"/>
  <c r="C2976" i="7"/>
  <c r="C2989" i="7"/>
  <c r="C3498" i="7"/>
  <c r="C3499" i="7"/>
  <c r="C3488" i="7"/>
  <c r="C3501" i="7"/>
  <c r="C3495" i="7"/>
  <c r="C3508" i="7"/>
  <c r="C3484" i="7"/>
  <c r="C3494" i="7"/>
  <c r="C3491" i="7"/>
  <c r="C3504" i="7"/>
  <c r="C3497" i="7"/>
  <c r="C3490" i="7"/>
  <c r="C3486" i="7"/>
  <c r="C3493" i="7"/>
  <c r="C3510" i="7"/>
  <c r="C3485" i="7"/>
  <c r="C3489" i="7"/>
  <c r="C3506" i="7"/>
  <c r="C3503" i="7"/>
  <c r="C3507" i="7"/>
  <c r="C3509" i="7"/>
  <c r="C3500" i="7"/>
  <c r="C3496" i="7"/>
  <c r="C3492" i="7"/>
  <c r="C3502" i="7"/>
  <c r="C3483" i="7"/>
  <c r="C3505" i="7"/>
  <c r="C3511" i="7"/>
  <c r="C3487" i="7"/>
  <c r="C2800" i="7"/>
  <c r="C2812" i="7"/>
  <c r="C2813" i="7"/>
  <c r="C2814" i="7"/>
  <c r="C2808" i="7"/>
  <c r="C2809" i="7"/>
  <c r="C2796" i="7"/>
  <c r="C2804" i="7"/>
  <c r="C2807" i="7"/>
  <c r="C2802" i="7"/>
  <c r="C2805" i="7"/>
  <c r="C2797" i="7"/>
  <c r="C2803" i="7"/>
  <c r="C2811" i="7"/>
  <c r="C2801" i="7"/>
  <c r="C2793" i="7"/>
  <c r="C2815" i="7"/>
  <c r="C2810" i="7"/>
  <c r="C2794" i="7"/>
  <c r="C2792" i="7"/>
  <c r="C2795" i="7"/>
  <c r="C2806" i="7"/>
  <c r="C2790" i="7"/>
  <c r="C2798" i="7"/>
  <c r="C2791" i="7"/>
  <c r="C2788" i="7"/>
  <c r="C2799" i="7"/>
  <c r="C2789" i="7"/>
  <c r="C2787" i="7"/>
  <c r="C1732" i="7"/>
  <c r="C1737" i="7"/>
  <c r="C1731" i="7"/>
  <c r="C1734" i="7"/>
  <c r="C1729" i="7"/>
  <c r="C1742" i="7"/>
  <c r="C1720" i="7"/>
  <c r="C1715" i="7"/>
  <c r="C1716" i="7"/>
  <c r="C1733" i="7"/>
  <c r="C1721" i="7"/>
  <c r="C1718" i="7"/>
  <c r="C1726" i="7"/>
  <c r="C1728" i="7"/>
  <c r="C1717" i="7"/>
  <c r="C1730" i="7"/>
  <c r="C1714" i="7"/>
  <c r="C1741" i="7"/>
  <c r="C1740" i="7"/>
  <c r="C1738" i="7"/>
  <c r="C1727" i="7"/>
  <c r="C1722" i="7"/>
  <c r="C1736" i="7"/>
  <c r="C1739" i="7"/>
  <c r="C1723" i="7"/>
  <c r="C1725" i="7"/>
  <c r="C1724" i="7"/>
  <c r="C1735" i="7"/>
  <c r="C1719" i="7"/>
  <c r="C3271" i="7"/>
  <c r="C3265" i="7"/>
  <c r="C3276" i="7"/>
  <c r="C3263" i="7"/>
  <c r="C3268" i="7"/>
  <c r="C3261" i="7"/>
  <c r="C3278" i="7"/>
  <c r="C3279" i="7"/>
  <c r="C3262" i="7"/>
  <c r="C3252" i="7"/>
  <c r="C3255" i="7"/>
  <c r="C3260" i="7"/>
  <c r="C3264" i="7"/>
  <c r="C3270" i="7"/>
  <c r="C3258" i="7"/>
  <c r="C3277" i="7"/>
  <c r="C3253" i="7"/>
  <c r="C3269" i="7"/>
  <c r="C3254" i="7"/>
  <c r="C3251" i="7"/>
  <c r="C3275" i="7"/>
  <c r="C3273" i="7"/>
  <c r="C3266" i="7"/>
  <c r="C3257" i="7"/>
  <c r="C3256" i="7"/>
  <c r="C3267" i="7"/>
  <c r="C3272" i="7"/>
  <c r="C3274" i="7"/>
  <c r="C3259" i="7"/>
  <c r="C3242" i="7"/>
  <c r="C3234" i="7"/>
  <c r="C3235" i="7"/>
  <c r="C3248" i="7"/>
  <c r="C3241" i="7"/>
  <c r="C3229" i="7"/>
  <c r="C3243" i="7"/>
  <c r="C3244" i="7"/>
  <c r="C3250" i="7"/>
  <c r="C3237" i="7"/>
  <c r="C3239" i="7"/>
  <c r="C3222" i="7"/>
  <c r="C3233" i="7"/>
  <c r="C3238" i="7"/>
  <c r="C3232" i="7"/>
  <c r="C3231" i="7"/>
  <c r="C3224" i="7"/>
  <c r="C3240" i="7"/>
  <c r="C3228" i="7"/>
  <c r="C3230" i="7"/>
  <c r="C3246" i="7"/>
  <c r="C3223" i="7"/>
  <c r="C3226" i="7"/>
  <c r="C3225" i="7"/>
  <c r="C3247" i="7"/>
  <c r="C3227" i="7"/>
  <c r="C3249" i="7"/>
  <c r="C3245" i="7"/>
  <c r="C3236" i="7"/>
  <c r="C3147" i="7"/>
  <c r="C3159" i="7"/>
  <c r="C3146" i="7"/>
  <c r="C3148" i="7"/>
  <c r="C3150" i="7"/>
  <c r="C3155" i="7"/>
  <c r="C3142" i="7"/>
  <c r="C3161" i="7"/>
  <c r="C3143" i="7"/>
  <c r="C3160" i="7"/>
  <c r="C3158" i="7"/>
  <c r="C3162" i="7"/>
  <c r="C3149" i="7"/>
  <c r="C3156" i="7"/>
  <c r="C3154" i="7"/>
  <c r="C3144" i="7"/>
  <c r="C3139" i="7"/>
  <c r="C3138" i="7"/>
  <c r="C3137" i="7"/>
  <c r="C3140" i="7"/>
  <c r="C3145" i="7"/>
  <c r="C3163" i="7"/>
  <c r="C3157" i="7"/>
  <c r="C3153" i="7"/>
  <c r="C3136" i="7"/>
  <c r="C3151" i="7"/>
  <c r="C3141" i="7"/>
  <c r="C3152" i="7"/>
  <c r="C3135" i="7"/>
  <c r="C3308" i="7"/>
  <c r="C3285" i="7"/>
  <c r="C3280" i="7"/>
  <c r="C3306" i="7"/>
  <c r="C3304" i="7"/>
  <c r="C3297" i="7"/>
  <c r="C3294" i="7"/>
  <c r="C3299" i="7"/>
  <c r="C3300" i="7"/>
  <c r="C3284" i="7"/>
  <c r="C3295" i="7"/>
  <c r="C3287" i="7"/>
  <c r="C3292" i="7"/>
  <c r="C3281" i="7"/>
  <c r="C3293" i="7"/>
  <c r="C3302" i="7"/>
  <c r="C3289" i="7"/>
  <c r="C3298" i="7"/>
  <c r="C3296" i="7"/>
  <c r="C3290" i="7"/>
  <c r="C3305" i="7"/>
  <c r="C3307" i="7"/>
  <c r="C3301" i="7"/>
  <c r="C3303" i="7"/>
  <c r="C3286" i="7"/>
  <c r="C3282" i="7"/>
  <c r="C3291" i="7"/>
  <c r="C3288" i="7"/>
  <c r="C3283" i="7"/>
  <c r="C4716" i="7"/>
  <c r="C4702" i="7"/>
  <c r="C4712" i="7"/>
  <c r="C4714" i="7"/>
  <c r="C4727" i="7"/>
  <c r="C4721" i="7"/>
  <c r="C4715" i="7"/>
  <c r="C4729" i="7"/>
  <c r="C4726" i="7"/>
  <c r="C4717" i="7"/>
  <c r="C4713" i="7"/>
  <c r="C4707" i="7"/>
  <c r="C4722" i="7"/>
  <c r="C4728" i="7"/>
  <c r="C4708" i="7"/>
  <c r="C4709" i="7"/>
  <c r="C4718" i="7"/>
  <c r="C4719" i="7"/>
  <c r="C4704" i="7"/>
  <c r="C4705" i="7"/>
  <c r="C4711" i="7"/>
  <c r="C4724" i="7"/>
  <c r="C4723" i="7"/>
  <c r="C4703" i="7"/>
  <c r="C4701" i="7"/>
  <c r="C4710" i="7"/>
  <c r="C4706" i="7"/>
  <c r="C4720" i="7"/>
  <c r="C4725" i="7"/>
  <c r="C240" i="7"/>
  <c r="C253" i="7"/>
  <c r="C236" i="7"/>
  <c r="C246" i="7"/>
  <c r="C252" i="7"/>
  <c r="C244" i="7"/>
  <c r="C254" i="7"/>
  <c r="C257" i="7"/>
  <c r="C262" i="7"/>
  <c r="C250" i="7"/>
  <c r="C261" i="7"/>
  <c r="C241" i="7"/>
  <c r="C260" i="7"/>
  <c r="C238" i="7"/>
  <c r="C249" i="7"/>
  <c r="C237" i="7"/>
  <c r="C243" i="7"/>
  <c r="C258" i="7"/>
  <c r="C255" i="7"/>
  <c r="C263" i="7"/>
  <c r="C242" i="7"/>
  <c r="C251" i="7"/>
  <c r="C248" i="7"/>
  <c r="C259" i="7"/>
  <c r="C247" i="7"/>
  <c r="C256" i="7"/>
  <c r="C239" i="7"/>
  <c r="C245" i="7"/>
  <c r="C235" i="7"/>
  <c r="C2682" i="7"/>
  <c r="C2679" i="7"/>
  <c r="C2673" i="7"/>
  <c r="C2678" i="7"/>
  <c r="C2683" i="7"/>
  <c r="C2687" i="7"/>
  <c r="C2694" i="7"/>
  <c r="C2680" i="7"/>
  <c r="C2691" i="7"/>
  <c r="C2681" i="7"/>
  <c r="C2674" i="7"/>
  <c r="C2675" i="7"/>
  <c r="C2684" i="7"/>
  <c r="C2696" i="7"/>
  <c r="C2690" i="7"/>
  <c r="C2671" i="7"/>
  <c r="C2686" i="7"/>
  <c r="C2676" i="7"/>
  <c r="C2698" i="7"/>
  <c r="C2697" i="7"/>
  <c r="C2695" i="7"/>
  <c r="C2677" i="7"/>
  <c r="C2692" i="7"/>
  <c r="C2693" i="7"/>
  <c r="C2688" i="7"/>
  <c r="C2672" i="7"/>
  <c r="C2685" i="7"/>
  <c r="C2689" i="7"/>
  <c r="C2699" i="7"/>
  <c r="C3610" i="7"/>
  <c r="C3627" i="7"/>
  <c r="C3612" i="7"/>
  <c r="C3622" i="7"/>
  <c r="C3611" i="7"/>
  <c r="C3623" i="7"/>
  <c r="C3616" i="7"/>
  <c r="C3606" i="7"/>
  <c r="C3607" i="7"/>
  <c r="C3619" i="7"/>
  <c r="C3599" i="7"/>
  <c r="C3618" i="7"/>
  <c r="C3603" i="7"/>
  <c r="C3625" i="7"/>
  <c r="C3608" i="7"/>
  <c r="C3609" i="7"/>
  <c r="C3615" i="7"/>
  <c r="C3621" i="7"/>
  <c r="C3604" i="7"/>
  <c r="C3605" i="7"/>
  <c r="C3624" i="7"/>
  <c r="C3617" i="7"/>
  <c r="C3601" i="7"/>
  <c r="C3602" i="7"/>
  <c r="C3620" i="7"/>
  <c r="C3613" i="7"/>
  <c r="C3626" i="7"/>
  <c r="C3614" i="7"/>
  <c r="C3600" i="7"/>
  <c r="C499" i="7"/>
  <c r="C510" i="7"/>
  <c r="C506" i="7"/>
  <c r="C524" i="7"/>
  <c r="C511" i="7"/>
  <c r="C514" i="7"/>
  <c r="C521" i="7"/>
  <c r="C504" i="7"/>
  <c r="C507" i="7"/>
  <c r="C509" i="7"/>
  <c r="C523" i="7"/>
  <c r="C513" i="7"/>
  <c r="C522" i="7"/>
  <c r="C505" i="7"/>
  <c r="C515" i="7"/>
  <c r="C516" i="7"/>
  <c r="C503" i="7"/>
  <c r="C501" i="7"/>
  <c r="C498" i="7"/>
  <c r="C519" i="7"/>
  <c r="C500" i="7"/>
  <c r="C497" i="7"/>
  <c r="C517" i="7"/>
  <c r="C518" i="7"/>
  <c r="C512" i="7"/>
  <c r="C508" i="7"/>
  <c r="C520" i="7"/>
  <c r="C502" i="7"/>
  <c r="C496" i="7"/>
  <c r="C4158" i="7"/>
  <c r="C4172" i="7"/>
  <c r="C4163" i="7"/>
  <c r="C4151" i="7"/>
  <c r="C4177" i="7"/>
  <c r="C4168" i="7"/>
  <c r="C4175" i="7"/>
  <c r="C4157" i="7"/>
  <c r="C4152" i="7"/>
  <c r="C4171" i="7"/>
  <c r="C4159" i="7"/>
  <c r="C4165" i="7"/>
  <c r="C4162" i="7"/>
  <c r="C4169" i="7"/>
  <c r="C4154" i="7"/>
  <c r="C4173" i="7"/>
  <c r="C4166" i="7"/>
  <c r="C4164" i="7"/>
  <c r="C4150" i="7"/>
  <c r="C4174" i="7"/>
  <c r="C4167" i="7"/>
  <c r="C4178" i="7"/>
  <c r="C4176" i="7"/>
  <c r="C4153" i="7"/>
  <c r="C4155" i="7"/>
  <c r="C4156" i="7"/>
  <c r="C4161" i="7"/>
  <c r="C4160" i="7"/>
  <c r="C4170" i="7"/>
  <c r="C1616" i="7"/>
  <c r="C1626" i="7"/>
  <c r="C1598" i="7"/>
  <c r="C1611" i="7"/>
  <c r="C1610" i="7"/>
  <c r="C1606" i="7"/>
  <c r="C1624" i="7"/>
  <c r="C1620" i="7"/>
  <c r="C1609" i="7"/>
  <c r="C1607" i="7"/>
  <c r="C1599" i="7"/>
  <c r="C1619" i="7"/>
  <c r="C1621" i="7"/>
  <c r="C1602" i="7"/>
  <c r="C1605" i="7"/>
  <c r="C1615" i="7"/>
  <c r="C1613" i="7"/>
  <c r="C1603" i="7"/>
  <c r="C1601" i="7"/>
  <c r="C1618" i="7"/>
  <c r="C1612" i="7"/>
  <c r="C1614" i="7"/>
  <c r="C1608" i="7"/>
  <c r="C1617" i="7"/>
  <c r="C1600" i="7"/>
  <c r="C1622" i="7"/>
  <c r="C1625" i="7"/>
  <c r="C1623" i="7"/>
  <c r="C1604" i="7"/>
  <c r="C87" i="7"/>
  <c r="C63" i="7"/>
  <c r="C85" i="7"/>
  <c r="C66" i="7"/>
  <c r="C69" i="7"/>
  <c r="C62" i="7"/>
  <c r="C81" i="7"/>
  <c r="C73" i="7"/>
  <c r="C83" i="7"/>
  <c r="C79" i="7"/>
  <c r="C75" i="7"/>
  <c r="C65" i="7"/>
  <c r="C78" i="7"/>
  <c r="C72" i="7"/>
  <c r="C71" i="7"/>
  <c r="C88" i="7"/>
  <c r="C77" i="7"/>
  <c r="C80" i="7"/>
  <c r="C86" i="7"/>
  <c r="C84" i="7"/>
  <c r="C74" i="7"/>
  <c r="C68" i="7"/>
  <c r="C76" i="7"/>
  <c r="C70" i="7"/>
  <c r="C64" i="7"/>
  <c r="C61" i="7"/>
  <c r="C89" i="7"/>
  <c r="C67" i="7"/>
  <c r="C82" i="7"/>
  <c r="C3677" i="7"/>
  <c r="C3671" i="7"/>
  <c r="C3672" i="7"/>
  <c r="C3662" i="7"/>
  <c r="C3679" i="7"/>
  <c r="C3666" i="7"/>
  <c r="C3664" i="7"/>
  <c r="C3684" i="7"/>
  <c r="C3657" i="7"/>
  <c r="C3673" i="7"/>
  <c r="C3675" i="7"/>
  <c r="C3685" i="7"/>
  <c r="C3670" i="7"/>
  <c r="C3669" i="7"/>
  <c r="C3665" i="7"/>
  <c r="C3682" i="7"/>
  <c r="C3681" i="7"/>
  <c r="C3678" i="7"/>
  <c r="C3680" i="7"/>
  <c r="C3659" i="7"/>
  <c r="C3661" i="7"/>
  <c r="C3676" i="7"/>
  <c r="C3660" i="7"/>
  <c r="C3663" i="7"/>
  <c r="C3658" i="7"/>
  <c r="C3683" i="7"/>
  <c r="C3667" i="7"/>
  <c r="C3668" i="7"/>
  <c r="C3674" i="7"/>
  <c r="C1821" i="7"/>
  <c r="C1801" i="7"/>
  <c r="C1822" i="7"/>
  <c r="C1825" i="7"/>
  <c r="C1812" i="7"/>
  <c r="C1819" i="7"/>
  <c r="C1824" i="7"/>
  <c r="C1827" i="7"/>
  <c r="C1816" i="7"/>
  <c r="C1815" i="7"/>
  <c r="C1804" i="7"/>
  <c r="C1823" i="7"/>
  <c r="C1805" i="7"/>
  <c r="C1807" i="7"/>
  <c r="C1806" i="7"/>
  <c r="C1813" i="7"/>
  <c r="C1818" i="7"/>
  <c r="C1802" i="7"/>
  <c r="C1810" i="7"/>
  <c r="C1808" i="7"/>
  <c r="C1809" i="7"/>
  <c r="C1826" i="7"/>
  <c r="C1814" i="7"/>
  <c r="C1817" i="7"/>
  <c r="C1820" i="7"/>
  <c r="C1803" i="7"/>
  <c r="C1828" i="7"/>
  <c r="C1829" i="7"/>
  <c r="C1811" i="7"/>
  <c r="C1400" i="7"/>
  <c r="C1396" i="7"/>
  <c r="C1399" i="7"/>
  <c r="C1414" i="7"/>
  <c r="C1416" i="7"/>
  <c r="C1422" i="7"/>
  <c r="C1408" i="7"/>
  <c r="C1410" i="7"/>
  <c r="C1409" i="7"/>
  <c r="C1423" i="7"/>
  <c r="C1395" i="7"/>
  <c r="C1406" i="7"/>
  <c r="C1405" i="7"/>
  <c r="C1420" i="7"/>
  <c r="C1417" i="7"/>
  <c r="C1411" i="7"/>
  <c r="C1413" i="7"/>
  <c r="C1419" i="7"/>
  <c r="C1398" i="7"/>
  <c r="C1403" i="7"/>
  <c r="C1412" i="7"/>
  <c r="C1397" i="7"/>
  <c r="C1404" i="7"/>
  <c r="C1407" i="7"/>
  <c r="C1402" i="7"/>
  <c r="C1421" i="7"/>
  <c r="C1401" i="7"/>
  <c r="C1415" i="7"/>
  <c r="C1418" i="7"/>
  <c r="C3819" i="7"/>
  <c r="C3808" i="7"/>
  <c r="C3817" i="7"/>
  <c r="C3806" i="7"/>
  <c r="C3815" i="7"/>
  <c r="C3810" i="7"/>
  <c r="C3826" i="7"/>
  <c r="C3816" i="7"/>
  <c r="C3807" i="7"/>
  <c r="C3811" i="7"/>
  <c r="C3812" i="7"/>
  <c r="C3822" i="7"/>
  <c r="C3813" i="7"/>
  <c r="C3803" i="7"/>
  <c r="C3802" i="7"/>
  <c r="C3827" i="7"/>
  <c r="C3809" i="7"/>
  <c r="C3804" i="7"/>
  <c r="C3828" i="7"/>
  <c r="C3820" i="7"/>
  <c r="C3814" i="7"/>
  <c r="C3829" i="7"/>
  <c r="C3830" i="7"/>
  <c r="C3805" i="7"/>
  <c r="C3824" i="7"/>
  <c r="C3825" i="7"/>
  <c r="C3821" i="7"/>
  <c r="C3823" i="7"/>
  <c r="C3818" i="7"/>
  <c r="B15" i="3"/>
  <c r="B16" i="3"/>
  <c r="A16" i="3" s="1"/>
  <c r="B23" i="3"/>
  <c r="B20" i="3"/>
  <c r="A20" i="3" s="1"/>
  <c r="B18" i="3"/>
  <c r="A18" i="3" s="1"/>
  <c r="B42" i="3"/>
  <c r="A42" i="3" s="1"/>
  <c r="B5" i="3"/>
  <c r="B6" i="3"/>
  <c r="B51" i="3"/>
  <c r="A51" i="3" s="1"/>
  <c r="B11" i="3"/>
  <c r="A11" i="3" s="1"/>
  <c r="B55" i="3"/>
  <c r="A55" i="3" s="1"/>
  <c r="B10" i="3"/>
  <c r="A10" i="3" s="1"/>
  <c r="B54" i="3"/>
  <c r="A54" i="3" s="1"/>
  <c r="B13" i="3"/>
  <c r="A13" i="3" s="1"/>
  <c r="B30" i="3"/>
  <c r="A30" i="3" s="1"/>
  <c r="B45" i="3"/>
  <c r="B43" i="3"/>
  <c r="B33" i="3"/>
  <c r="A33" i="3" s="1"/>
  <c r="B31" i="3"/>
  <c r="B46" i="3"/>
  <c r="A46" i="3" s="1"/>
  <c r="B32" i="3"/>
  <c r="A32" i="3" s="1"/>
  <c r="B50" i="3"/>
  <c r="A50" i="3" s="1"/>
  <c r="B41" i="3"/>
  <c r="A41" i="3" s="1"/>
  <c r="B4" i="3"/>
  <c r="A4" i="3" s="1"/>
  <c r="B56" i="3"/>
  <c r="A56" i="3" s="1"/>
  <c r="B12" i="3"/>
  <c r="B38" i="3"/>
  <c r="A38" i="3" s="1"/>
  <c r="B21" i="3"/>
  <c r="A21" i="3" s="1"/>
  <c r="B9" i="3"/>
  <c r="A9" i="3" s="1"/>
  <c r="B40" i="3"/>
  <c r="A40" i="3" s="1"/>
  <c r="B8" i="3"/>
  <c r="A8" i="3" s="1"/>
  <c r="B14" i="3"/>
  <c r="A14" i="3" s="1"/>
  <c r="B34" i="3"/>
  <c r="A34" i="3" s="1"/>
  <c r="B27" i="3"/>
  <c r="B7" i="3"/>
  <c r="A7" i="3" s="1"/>
  <c r="B19" i="3"/>
  <c r="B37" i="3"/>
  <c r="B35" i="3"/>
  <c r="A35" i="3" s="1"/>
  <c r="B48" i="3"/>
  <c r="A48" i="3" s="1"/>
  <c r="B26" i="3"/>
  <c r="A26" i="3" s="1"/>
  <c r="B24" i="3"/>
  <c r="A24" i="3" s="1"/>
  <c r="B39" i="3"/>
  <c r="A39" i="3" s="1"/>
  <c r="B28" i="3"/>
  <c r="A28" i="3" s="1"/>
  <c r="B58" i="3"/>
  <c r="A58" i="3" s="1"/>
  <c r="B52" i="3"/>
  <c r="B25" i="3"/>
  <c r="B3" i="3"/>
  <c r="A3" i="3" s="1"/>
  <c r="B49" i="3"/>
  <c r="A49" i="3" s="1"/>
  <c r="B59" i="3"/>
  <c r="A59" i="3" s="1"/>
  <c r="B44" i="3"/>
  <c r="B47" i="3"/>
  <c r="A47" i="3" s="1"/>
  <c r="B36" i="3"/>
  <c r="A36" i="3" s="1"/>
  <c r="B57" i="3"/>
  <c r="B22" i="3"/>
  <c r="A22" i="3" s="1"/>
  <c r="B53" i="3"/>
  <c r="B29" i="3"/>
  <c r="A29" i="3" s="1"/>
  <c r="B17" i="3"/>
  <c r="A17" i="3" s="1"/>
  <c r="C4673" i="7"/>
  <c r="C4699" i="7"/>
  <c r="C4688" i="7"/>
  <c r="C4681" i="7"/>
  <c r="C4695" i="7"/>
  <c r="C4694" i="7"/>
  <c r="C4680" i="7"/>
  <c r="C4674" i="7"/>
  <c r="C4687" i="7"/>
  <c r="C4672" i="7"/>
  <c r="C4678" i="7"/>
  <c r="C4677" i="7"/>
  <c r="C4692" i="7"/>
  <c r="C4690" i="7"/>
  <c r="C4675" i="7"/>
  <c r="C4700" i="7"/>
  <c r="C4684" i="7"/>
  <c r="C4683" i="7"/>
  <c r="C4682" i="7"/>
  <c r="C4676" i="7"/>
  <c r="C4685" i="7"/>
  <c r="C4679" i="7"/>
  <c r="C4698" i="7"/>
  <c r="C4697" i="7"/>
  <c r="C4693" i="7"/>
  <c r="C4696" i="7"/>
  <c r="C4691" i="7"/>
  <c r="C4689" i="7"/>
  <c r="C4686" i="7"/>
  <c r="C2556" i="7"/>
  <c r="C2568" i="7"/>
  <c r="C2569" i="7"/>
  <c r="C2582" i="7"/>
  <c r="C2555" i="7"/>
  <c r="C2560" i="7"/>
  <c r="C2579" i="7"/>
  <c r="C2572" i="7"/>
  <c r="C2583" i="7"/>
  <c r="C2575" i="7"/>
  <c r="C2563" i="7"/>
  <c r="C2578" i="7"/>
  <c r="C2567" i="7"/>
  <c r="C2576" i="7"/>
  <c r="C2559" i="7"/>
  <c r="C2566" i="7"/>
  <c r="C2574" i="7"/>
  <c r="C2577" i="7"/>
  <c r="C2565" i="7"/>
  <c r="C2562" i="7"/>
  <c r="C2561" i="7"/>
  <c r="C2564" i="7"/>
  <c r="C2573" i="7"/>
  <c r="C2581" i="7"/>
  <c r="C2570" i="7"/>
  <c r="C2557" i="7"/>
  <c r="C2580" i="7"/>
  <c r="C2558" i="7"/>
  <c r="C2571" i="7"/>
  <c r="C2606" i="7"/>
  <c r="C2585" i="7"/>
  <c r="C2596" i="7"/>
  <c r="C2598" i="7"/>
  <c r="C2607" i="7"/>
  <c r="C2593" i="7"/>
  <c r="C2592" i="7"/>
  <c r="C2594" i="7"/>
  <c r="C2603" i="7"/>
  <c r="C2584" i="7"/>
  <c r="C2601" i="7"/>
  <c r="C2590" i="7"/>
  <c r="C2586" i="7"/>
  <c r="C2589" i="7"/>
  <c r="C2602" i="7"/>
  <c r="C2599" i="7"/>
  <c r="C2612" i="7"/>
  <c r="C2588" i="7"/>
  <c r="C2587" i="7"/>
  <c r="C2611" i="7"/>
  <c r="C2608" i="7"/>
  <c r="C2609" i="7"/>
  <c r="C2600" i="7"/>
  <c r="C2597" i="7"/>
  <c r="C2595" i="7"/>
  <c r="C2604" i="7"/>
  <c r="C2610" i="7"/>
  <c r="C2605" i="7"/>
  <c r="C2591" i="7"/>
  <c r="C4566" i="7"/>
  <c r="C4576" i="7"/>
  <c r="C4583" i="7"/>
  <c r="C4559" i="7"/>
  <c r="C4569" i="7"/>
  <c r="C4556" i="7"/>
  <c r="C4579" i="7"/>
  <c r="C4582" i="7"/>
  <c r="C4562" i="7"/>
  <c r="C4558" i="7"/>
  <c r="C4577" i="7"/>
  <c r="C4564" i="7"/>
  <c r="C4561" i="7"/>
  <c r="C4573" i="7"/>
  <c r="C4571" i="7"/>
  <c r="C4584" i="7"/>
  <c r="C4567" i="7"/>
  <c r="C4580" i="7"/>
  <c r="C4563" i="7"/>
  <c r="C4557" i="7"/>
  <c r="C4575" i="7"/>
  <c r="C4581" i="7"/>
  <c r="C4578" i="7"/>
  <c r="C4570" i="7"/>
  <c r="C4574" i="7"/>
  <c r="C4560" i="7"/>
  <c r="C4572" i="7"/>
  <c r="C4565" i="7"/>
  <c r="C4568" i="7"/>
  <c r="B499" i="3"/>
  <c r="B505" i="3"/>
  <c r="B498" i="3"/>
  <c r="B468" i="3"/>
  <c r="A468" i="3" s="1"/>
  <c r="B484" i="3"/>
  <c r="A484" i="3" s="1"/>
  <c r="B515" i="3"/>
  <c r="A515" i="3" s="1"/>
  <c r="B477" i="3"/>
  <c r="A477" i="3" s="1"/>
  <c r="B466" i="3"/>
  <c r="A466" i="3" s="1"/>
  <c r="B469" i="3"/>
  <c r="A469" i="3" s="1"/>
  <c r="B492" i="3"/>
  <c r="A492" i="3" s="1"/>
  <c r="B462" i="3"/>
  <c r="A462" i="3" s="1"/>
  <c r="B510" i="3"/>
  <c r="A510" i="3" s="1"/>
  <c r="B504" i="3"/>
  <c r="A504" i="3" s="1"/>
  <c r="B467" i="3"/>
  <c r="A467" i="3" s="1"/>
  <c r="B514" i="3"/>
  <c r="A514" i="3" s="1"/>
  <c r="B486" i="3"/>
  <c r="A486" i="3" s="1"/>
  <c r="B479" i="3"/>
  <c r="A479" i="3" s="1"/>
  <c r="B460" i="3"/>
  <c r="A460" i="3" s="1"/>
  <c r="B502" i="3"/>
  <c r="A502" i="3" s="1"/>
  <c r="B482" i="3"/>
  <c r="A482" i="3" s="1"/>
  <c r="B509" i="3"/>
  <c r="B491" i="3"/>
  <c r="A491" i="3" s="1"/>
  <c r="B472" i="3"/>
  <c r="A472" i="3" s="1"/>
  <c r="B465" i="3"/>
  <c r="B512" i="3"/>
  <c r="A512" i="3" s="1"/>
  <c r="B494" i="3"/>
  <c r="A494" i="3" s="1"/>
  <c r="B474" i="3"/>
  <c r="A474" i="3" s="1"/>
  <c r="B511" i="3"/>
  <c r="A511" i="3" s="1"/>
  <c r="B497" i="3"/>
  <c r="B461" i="3"/>
  <c r="A461" i="3" s="1"/>
  <c r="B489" i="3"/>
  <c r="A489" i="3" s="1"/>
  <c r="B471" i="3"/>
  <c r="A471" i="3" s="1"/>
  <c r="B476" i="3"/>
  <c r="A476" i="3" s="1"/>
  <c r="B496" i="3"/>
  <c r="A496" i="3" s="1"/>
  <c r="B506" i="3"/>
  <c r="B464" i="3"/>
  <c r="A464" i="3" s="1"/>
  <c r="B507" i="3"/>
  <c r="A507" i="3" s="1"/>
  <c r="B495" i="3"/>
  <c r="B470" i="3"/>
  <c r="B475" i="3"/>
  <c r="B493" i="3"/>
  <c r="A493" i="3" s="1"/>
  <c r="B488" i="3"/>
  <c r="A488" i="3" s="1"/>
  <c r="B487" i="3"/>
  <c r="B508" i="3"/>
  <c r="B480" i="3"/>
  <c r="A480" i="3" s="1"/>
  <c r="B503" i="3"/>
  <c r="A503" i="3" s="1"/>
  <c r="B463" i="3"/>
  <c r="B513" i="3"/>
  <c r="A513" i="3" s="1"/>
  <c r="B501" i="3"/>
  <c r="A501" i="3" s="1"/>
  <c r="B483" i="3"/>
  <c r="A483" i="3" s="1"/>
  <c r="B500" i="3"/>
  <c r="A500" i="3" s="1"/>
  <c r="B481" i="3"/>
  <c r="B459" i="3"/>
  <c r="A459" i="3" s="1"/>
  <c r="B473" i="3"/>
  <c r="B485" i="3"/>
  <c r="A485" i="3" s="1"/>
  <c r="B490" i="3"/>
  <c r="A490" i="3" s="1"/>
  <c r="B478" i="3"/>
  <c r="A478" i="3" s="1"/>
  <c r="C2031" i="7"/>
  <c r="C2015" i="7"/>
  <c r="C2020" i="7"/>
  <c r="C2017" i="7"/>
  <c r="C2029" i="7"/>
  <c r="C2027" i="7"/>
  <c r="C2006" i="7"/>
  <c r="C2028" i="7"/>
  <c r="C2032" i="7"/>
  <c r="C2023" i="7"/>
  <c r="C2004" i="7"/>
  <c r="C2024" i="7"/>
  <c r="C2025" i="7"/>
  <c r="C2026" i="7"/>
  <c r="C2013" i="7"/>
  <c r="C2012" i="7"/>
  <c r="C2016" i="7"/>
  <c r="C2010" i="7"/>
  <c r="C2009" i="7"/>
  <c r="C2008" i="7"/>
  <c r="C2021" i="7"/>
  <c r="C2011" i="7"/>
  <c r="C2005" i="7"/>
  <c r="C2030" i="7"/>
  <c r="C2019" i="7"/>
  <c r="C2007" i="7"/>
  <c r="C2018" i="7"/>
  <c r="C2014" i="7"/>
  <c r="C2022" i="7"/>
  <c r="C3463" i="7"/>
  <c r="C3457" i="7"/>
  <c r="C3455" i="7"/>
  <c r="C3461" i="7"/>
  <c r="C3466" i="7"/>
  <c r="C3481" i="7"/>
  <c r="C3456" i="7"/>
  <c r="C3471" i="7"/>
  <c r="C3458" i="7"/>
  <c r="C3479" i="7"/>
  <c r="C3470" i="7"/>
  <c r="C3464" i="7"/>
  <c r="C3454" i="7"/>
  <c r="C3482" i="7"/>
  <c r="C3469" i="7"/>
  <c r="C3460" i="7"/>
  <c r="C3480" i="7"/>
  <c r="C3462" i="7"/>
  <c r="C3473" i="7"/>
  <c r="C3476" i="7"/>
  <c r="C3474" i="7"/>
  <c r="C3459" i="7"/>
  <c r="C3467" i="7"/>
  <c r="C3472" i="7"/>
  <c r="C3478" i="7"/>
  <c r="C3477" i="7"/>
  <c r="C3475" i="7"/>
  <c r="C3468" i="7"/>
  <c r="C3465" i="7"/>
  <c r="C2702" i="7"/>
  <c r="C2703" i="7"/>
  <c r="C2701" i="7"/>
  <c r="C2721" i="7"/>
  <c r="C2709" i="7"/>
  <c r="C2708" i="7"/>
  <c r="C2722" i="7"/>
  <c r="C2706" i="7"/>
  <c r="C2719" i="7"/>
  <c r="C2704" i="7"/>
  <c r="C2720" i="7"/>
  <c r="C2711" i="7"/>
  <c r="C2727" i="7"/>
  <c r="C2723" i="7"/>
  <c r="C2715" i="7"/>
  <c r="C2705" i="7"/>
  <c r="C2707" i="7"/>
  <c r="C2725" i="7"/>
  <c r="C2716" i="7"/>
  <c r="C2726" i="7"/>
  <c r="C2710" i="7"/>
  <c r="C2728" i="7"/>
  <c r="C2700" i="7"/>
  <c r="C2717" i="7"/>
  <c r="C2724" i="7"/>
  <c r="C2714" i="7"/>
  <c r="C2718" i="7"/>
  <c r="C2712" i="7"/>
  <c r="C2713" i="7"/>
  <c r="C4216" i="7"/>
  <c r="C4209" i="7"/>
  <c r="C4223" i="7"/>
  <c r="C4226" i="7"/>
  <c r="C4215" i="7"/>
  <c r="C4214" i="7"/>
  <c r="C4229" i="7"/>
  <c r="C4213" i="7"/>
  <c r="C4228" i="7"/>
  <c r="C4225" i="7"/>
  <c r="C4227" i="7"/>
  <c r="C4232" i="7"/>
  <c r="C4224" i="7"/>
  <c r="C4218" i="7"/>
  <c r="C4222" i="7"/>
  <c r="C4231" i="7"/>
  <c r="C4221" i="7"/>
  <c r="C4208" i="7"/>
  <c r="C4210" i="7"/>
  <c r="C4212" i="7"/>
  <c r="C4236" i="7"/>
  <c r="C4233" i="7"/>
  <c r="C4219" i="7"/>
  <c r="C4230" i="7"/>
  <c r="C4217" i="7"/>
  <c r="C4234" i="7"/>
  <c r="C4211" i="7"/>
  <c r="C4220" i="7"/>
  <c r="C4235" i="7"/>
  <c r="C4436" i="7"/>
  <c r="C4419" i="7"/>
  <c r="C4417" i="7"/>
  <c r="C4437" i="7"/>
  <c r="C4434" i="7"/>
  <c r="C4424" i="7"/>
  <c r="C4416" i="7"/>
  <c r="C4421" i="7"/>
  <c r="C4422" i="7"/>
  <c r="C4418" i="7"/>
  <c r="C4438" i="7"/>
  <c r="C4423" i="7"/>
  <c r="C4411" i="7"/>
  <c r="C4431" i="7"/>
  <c r="C4420" i="7"/>
  <c r="C4427" i="7"/>
  <c r="C4429" i="7"/>
  <c r="C4432" i="7"/>
  <c r="C4425" i="7"/>
  <c r="C4412" i="7"/>
  <c r="C4435" i="7"/>
  <c r="C4415" i="7"/>
  <c r="C4428" i="7"/>
  <c r="C4426" i="7"/>
  <c r="C4433" i="7"/>
  <c r="C4413" i="7"/>
  <c r="C4430" i="7"/>
  <c r="C4414" i="7"/>
  <c r="C4439" i="7"/>
  <c r="C317" i="7"/>
  <c r="C299" i="7"/>
  <c r="C297" i="7"/>
  <c r="C303" i="7"/>
  <c r="C312" i="7"/>
  <c r="C309" i="7"/>
  <c r="C314" i="7"/>
  <c r="C305" i="7"/>
  <c r="C321" i="7"/>
  <c r="C320" i="7"/>
  <c r="C315" i="7"/>
  <c r="C318" i="7"/>
  <c r="C293" i="7"/>
  <c r="C296" i="7"/>
  <c r="C311" i="7"/>
  <c r="C304" i="7"/>
  <c r="C301" i="7"/>
  <c r="C300" i="7"/>
  <c r="C310" i="7"/>
  <c r="C319" i="7"/>
  <c r="C294" i="7"/>
  <c r="C316" i="7"/>
  <c r="C298" i="7"/>
  <c r="C307" i="7"/>
  <c r="C313" i="7"/>
  <c r="C302" i="7"/>
  <c r="C308" i="7"/>
  <c r="C306" i="7"/>
  <c r="C295" i="7"/>
  <c r="C1152" i="7"/>
  <c r="C1134" i="7"/>
  <c r="C1155" i="7"/>
  <c r="C1150" i="7"/>
  <c r="C1159" i="7"/>
  <c r="C1146" i="7"/>
  <c r="C1140" i="7"/>
  <c r="C1138" i="7"/>
  <c r="C1153" i="7"/>
  <c r="C1154" i="7"/>
  <c r="C1156" i="7"/>
  <c r="C1135" i="7"/>
  <c r="C1162" i="7"/>
  <c r="C1136" i="7"/>
  <c r="C1143" i="7"/>
  <c r="C1141" i="7"/>
  <c r="C1145" i="7"/>
  <c r="C1160" i="7"/>
  <c r="C1149" i="7"/>
  <c r="C1137" i="7"/>
  <c r="C1161" i="7"/>
  <c r="C1139" i="7"/>
  <c r="C1157" i="7"/>
  <c r="C1142" i="7"/>
  <c r="C1148" i="7"/>
  <c r="C1158" i="7"/>
  <c r="C1147" i="7"/>
  <c r="C1151" i="7"/>
  <c r="C1144" i="7"/>
  <c r="C1587" i="7"/>
  <c r="C1596" i="7"/>
  <c r="C1588" i="7"/>
  <c r="C1593" i="7"/>
  <c r="C1594" i="7"/>
  <c r="C1586" i="7"/>
  <c r="C1573" i="7"/>
  <c r="C1589" i="7"/>
  <c r="C1583" i="7"/>
  <c r="C1585" i="7"/>
  <c r="C1569" i="7"/>
  <c r="C1581" i="7"/>
  <c r="C1578" i="7"/>
  <c r="C1582" i="7"/>
  <c r="C1576" i="7"/>
  <c r="C1584" i="7"/>
  <c r="C1579" i="7"/>
  <c r="C1590" i="7"/>
  <c r="C1572" i="7"/>
  <c r="C1577" i="7"/>
  <c r="C1574" i="7"/>
  <c r="C1595" i="7"/>
  <c r="C1597" i="7"/>
  <c r="C1575" i="7"/>
  <c r="C1591" i="7"/>
  <c r="C1571" i="7"/>
  <c r="C1570" i="7"/>
  <c r="C1592" i="7"/>
  <c r="C1580" i="7"/>
  <c r="C2837" i="7"/>
  <c r="C2836" i="7"/>
  <c r="C2833" i="7"/>
  <c r="C2827" i="7"/>
  <c r="C2819" i="7"/>
  <c r="C2841" i="7"/>
  <c r="C2818" i="7"/>
  <c r="C2829" i="7"/>
  <c r="C2838" i="7"/>
  <c r="C2840" i="7"/>
  <c r="C2844" i="7"/>
  <c r="C2842" i="7"/>
  <c r="C2830" i="7"/>
  <c r="C2826" i="7"/>
  <c r="C2817" i="7"/>
  <c r="C2831" i="7"/>
  <c r="C2839" i="7"/>
  <c r="C2822" i="7"/>
  <c r="C2816" i="7"/>
  <c r="C2835" i="7"/>
  <c r="C2824" i="7"/>
  <c r="C2825" i="7"/>
  <c r="C2834" i="7"/>
  <c r="C2832" i="7"/>
  <c r="C2820" i="7"/>
  <c r="C2821" i="7"/>
  <c r="C2823" i="7"/>
  <c r="C2828" i="7"/>
  <c r="C2843" i="7"/>
  <c r="C2914" i="7"/>
  <c r="C2909" i="7"/>
  <c r="C2920" i="7"/>
  <c r="C2906" i="7"/>
  <c r="C2929" i="7"/>
  <c r="C2928" i="7"/>
  <c r="C2913" i="7"/>
  <c r="C2919" i="7"/>
  <c r="C2908" i="7"/>
  <c r="C2910" i="7"/>
  <c r="C2912" i="7"/>
  <c r="C2925" i="7"/>
  <c r="C2922" i="7"/>
  <c r="C2927" i="7"/>
  <c r="C2921" i="7"/>
  <c r="C2905" i="7"/>
  <c r="C2931" i="7"/>
  <c r="C2923" i="7"/>
  <c r="C2917" i="7"/>
  <c r="C2930" i="7"/>
  <c r="C2907" i="7"/>
  <c r="C2915" i="7"/>
  <c r="C2924" i="7"/>
  <c r="C2918" i="7"/>
  <c r="C2911" i="7"/>
  <c r="C2903" i="7"/>
  <c r="C2916" i="7"/>
  <c r="C2926" i="7"/>
  <c r="C2904" i="7"/>
  <c r="C2309" i="7"/>
  <c r="C2311" i="7"/>
  <c r="C2300" i="7"/>
  <c r="C2321" i="7"/>
  <c r="C2315" i="7"/>
  <c r="C2301" i="7"/>
  <c r="C2294" i="7"/>
  <c r="C2307" i="7"/>
  <c r="C2312" i="7"/>
  <c r="C2303" i="7"/>
  <c r="C2298" i="7"/>
  <c r="C2322" i="7"/>
  <c r="C2299" i="7"/>
  <c r="C2302" i="7"/>
  <c r="C2320" i="7"/>
  <c r="C2295" i="7"/>
  <c r="C2296" i="7"/>
  <c r="C2308" i="7"/>
  <c r="C2316" i="7"/>
  <c r="C2317" i="7"/>
  <c r="C2304" i="7"/>
  <c r="C2313" i="7"/>
  <c r="C2314" i="7"/>
  <c r="C2297" i="7"/>
  <c r="C2306" i="7"/>
  <c r="C2318" i="7"/>
  <c r="C2310" i="7"/>
  <c r="C2319" i="7"/>
  <c r="C2305" i="7"/>
  <c r="C1431" i="7"/>
  <c r="C1435" i="7"/>
  <c r="C1438" i="7"/>
  <c r="C1428" i="7"/>
  <c r="C1452" i="7"/>
  <c r="C1433" i="7"/>
  <c r="C1446" i="7"/>
  <c r="C1448" i="7"/>
  <c r="C1449" i="7"/>
  <c r="C1429" i="7"/>
  <c r="C1439" i="7"/>
  <c r="C1427" i="7"/>
  <c r="C1424" i="7"/>
  <c r="C1436" i="7"/>
  <c r="C1447" i="7"/>
  <c r="C1434" i="7"/>
  <c r="C1444" i="7"/>
  <c r="C1425" i="7"/>
  <c r="C1443" i="7"/>
  <c r="C1445" i="7"/>
  <c r="C1440" i="7"/>
  <c r="C1450" i="7"/>
  <c r="C1441" i="7"/>
  <c r="C1426" i="7"/>
  <c r="C1437" i="7"/>
  <c r="C1432" i="7"/>
  <c r="C1430" i="7"/>
  <c r="C1451" i="7"/>
  <c r="C1442" i="7"/>
  <c r="C789" i="7"/>
  <c r="C801" i="7"/>
  <c r="C804" i="7"/>
  <c r="C807" i="7"/>
  <c r="C787" i="7"/>
  <c r="C797" i="7"/>
  <c r="C811" i="7"/>
  <c r="C812" i="7"/>
  <c r="C803" i="7"/>
  <c r="C802" i="7"/>
  <c r="C813" i="7"/>
  <c r="C796" i="7"/>
  <c r="C799" i="7"/>
  <c r="C806" i="7"/>
  <c r="C790" i="7"/>
  <c r="C809" i="7"/>
  <c r="C795" i="7"/>
  <c r="C793" i="7"/>
  <c r="C792" i="7"/>
  <c r="C814" i="7"/>
  <c r="C794" i="7"/>
  <c r="C810" i="7"/>
  <c r="C786" i="7"/>
  <c r="C808" i="7"/>
  <c r="C805" i="7"/>
  <c r="C788" i="7"/>
  <c r="C798" i="7"/>
  <c r="C800" i="7"/>
  <c r="C791" i="7"/>
  <c r="C965" i="7"/>
  <c r="C962" i="7"/>
  <c r="C986" i="7"/>
  <c r="C972" i="7"/>
  <c r="C988" i="7"/>
  <c r="C983" i="7"/>
  <c r="C980" i="7"/>
  <c r="C982" i="7"/>
  <c r="C970" i="7"/>
  <c r="C979" i="7"/>
  <c r="C960" i="7"/>
  <c r="C974" i="7"/>
  <c r="C987" i="7"/>
  <c r="C984" i="7"/>
  <c r="C963" i="7"/>
  <c r="C976" i="7"/>
  <c r="C964" i="7"/>
  <c r="C968" i="7"/>
  <c r="C969" i="7"/>
  <c r="C985" i="7"/>
  <c r="C973" i="7"/>
  <c r="C971" i="7"/>
  <c r="C978" i="7"/>
  <c r="C967" i="7"/>
  <c r="C975" i="7"/>
  <c r="C977" i="7"/>
  <c r="C981" i="7"/>
  <c r="C966" i="7"/>
  <c r="C961" i="7"/>
  <c r="C4247" i="7"/>
  <c r="C4242" i="7"/>
  <c r="C4239" i="7"/>
  <c r="C4245" i="7"/>
  <c r="C4258" i="7"/>
  <c r="C4238" i="7"/>
  <c r="C4252" i="7"/>
  <c r="C4256" i="7"/>
  <c r="C4254" i="7"/>
  <c r="C4263" i="7"/>
  <c r="C4261" i="7"/>
  <c r="C4240" i="7"/>
  <c r="C4259" i="7"/>
  <c r="C4257" i="7"/>
  <c r="C4255" i="7"/>
  <c r="C4251" i="7"/>
  <c r="C4241" i="7"/>
  <c r="C4237" i="7"/>
  <c r="C4265" i="7"/>
  <c r="C4248" i="7"/>
  <c r="C4249" i="7"/>
  <c r="C4243" i="7"/>
  <c r="C4246" i="7"/>
  <c r="C4244" i="7"/>
  <c r="C4260" i="7"/>
  <c r="C4253" i="7"/>
  <c r="C4262" i="7"/>
  <c r="C4264" i="7"/>
  <c r="C4250" i="7"/>
  <c r="C820" i="7"/>
  <c r="C823" i="7"/>
  <c r="C826" i="7"/>
  <c r="C839" i="7"/>
  <c r="C816" i="7"/>
  <c r="C837" i="7"/>
  <c r="C824" i="7"/>
  <c r="C836" i="7"/>
  <c r="C821" i="7"/>
  <c r="C833" i="7"/>
  <c r="C818" i="7"/>
  <c r="C830" i="7"/>
  <c r="C834" i="7"/>
  <c r="C838" i="7"/>
  <c r="C827" i="7"/>
  <c r="C817" i="7"/>
  <c r="C832" i="7"/>
  <c r="C840" i="7"/>
  <c r="C829" i="7"/>
  <c r="C819" i="7"/>
  <c r="C835" i="7"/>
  <c r="C843" i="7"/>
  <c r="C825" i="7"/>
  <c r="C828" i="7"/>
  <c r="C841" i="7"/>
  <c r="C815" i="7"/>
  <c r="C822" i="7"/>
  <c r="C842" i="7"/>
  <c r="C831" i="7"/>
  <c r="C472" i="7"/>
  <c r="C471" i="7"/>
  <c r="C479" i="7"/>
  <c r="C495" i="7"/>
  <c r="C484" i="7"/>
  <c r="C468" i="7"/>
  <c r="C481" i="7"/>
  <c r="C483" i="7"/>
  <c r="C486" i="7"/>
  <c r="C478" i="7"/>
  <c r="C477" i="7"/>
  <c r="C470" i="7"/>
  <c r="C480" i="7"/>
  <c r="C469" i="7"/>
  <c r="C487" i="7"/>
  <c r="C488" i="7"/>
  <c r="C493" i="7"/>
  <c r="C485" i="7"/>
  <c r="C474" i="7"/>
  <c r="C489" i="7"/>
  <c r="C482" i="7"/>
  <c r="C467" i="7"/>
  <c r="C491" i="7"/>
  <c r="C476" i="7"/>
  <c r="C490" i="7"/>
  <c r="C492" i="7"/>
  <c r="C494" i="7"/>
  <c r="C475" i="7"/>
  <c r="C473" i="7"/>
  <c r="C899" i="7"/>
  <c r="C884" i="7"/>
  <c r="C897" i="7"/>
  <c r="C882" i="7"/>
  <c r="C875" i="7"/>
  <c r="C880" i="7"/>
  <c r="C893" i="7"/>
  <c r="C878" i="7"/>
  <c r="C886" i="7"/>
  <c r="C876" i="7"/>
  <c r="C889" i="7"/>
  <c r="C874" i="7"/>
  <c r="C888" i="7"/>
  <c r="C883" i="7"/>
  <c r="C891" i="7"/>
  <c r="C895" i="7"/>
  <c r="C881" i="7"/>
  <c r="C898" i="7"/>
  <c r="C887" i="7"/>
  <c r="C900" i="7"/>
  <c r="C894" i="7"/>
  <c r="C896" i="7"/>
  <c r="C892" i="7"/>
  <c r="C873" i="7"/>
  <c r="C879" i="7"/>
  <c r="C877" i="7"/>
  <c r="C901" i="7"/>
  <c r="C890" i="7"/>
  <c r="C885" i="7"/>
  <c r="C3648" i="7"/>
  <c r="C3640" i="7"/>
  <c r="C3642" i="7"/>
  <c r="C3644" i="7"/>
  <c r="C3652" i="7"/>
  <c r="C3655" i="7"/>
  <c r="C3632" i="7"/>
  <c r="C3641" i="7"/>
  <c r="C3649" i="7"/>
  <c r="C3651" i="7"/>
  <c r="C3630" i="7"/>
  <c r="C3636" i="7"/>
  <c r="C3645" i="7"/>
  <c r="C3647" i="7"/>
  <c r="C3628" i="7"/>
  <c r="C3638" i="7"/>
  <c r="C3635" i="7"/>
  <c r="C3656" i="7"/>
  <c r="C3643" i="7"/>
  <c r="C3637" i="7"/>
  <c r="C3631" i="7"/>
  <c r="C3639" i="7"/>
  <c r="C3654" i="7"/>
  <c r="C3653" i="7"/>
  <c r="C3633" i="7"/>
  <c r="C3629" i="7"/>
  <c r="C3650" i="7"/>
  <c r="C3646" i="7"/>
  <c r="C3634" i="7"/>
  <c r="C2195" i="7"/>
  <c r="C2205" i="7"/>
  <c r="C2179" i="7"/>
  <c r="C2192" i="7"/>
  <c r="C2199" i="7"/>
  <c r="C2206" i="7"/>
  <c r="C2181" i="7"/>
  <c r="C2189" i="7"/>
  <c r="C2185" i="7"/>
  <c r="C2191" i="7"/>
  <c r="C2202" i="7"/>
  <c r="C2187" i="7"/>
  <c r="C2197" i="7"/>
  <c r="C2200" i="7"/>
  <c r="C2204" i="7"/>
  <c r="C2182" i="7"/>
  <c r="C2184" i="7"/>
  <c r="C2178" i="7"/>
  <c r="C2190" i="7"/>
  <c r="C2201" i="7"/>
  <c r="C2180" i="7"/>
  <c r="C2188" i="7"/>
  <c r="C2183" i="7"/>
  <c r="C2203" i="7"/>
  <c r="C2193" i="7"/>
  <c r="C2198" i="7"/>
  <c r="C2186" i="7"/>
  <c r="C2194" i="7"/>
  <c r="C2196" i="7"/>
  <c r="C3799" i="7"/>
  <c r="C3796" i="7"/>
  <c r="C3782" i="7"/>
  <c r="C3778" i="7"/>
  <c r="C3781" i="7"/>
  <c r="C3774" i="7"/>
  <c r="C3784" i="7"/>
  <c r="C3801" i="7"/>
  <c r="C3795" i="7"/>
  <c r="C3787" i="7"/>
  <c r="C3783" i="7"/>
  <c r="C3792" i="7"/>
  <c r="C3777" i="7"/>
  <c r="C3797" i="7"/>
  <c r="C3788" i="7"/>
  <c r="C3780" i="7"/>
  <c r="C3791" i="7"/>
  <c r="C3793" i="7"/>
  <c r="C3779" i="7"/>
  <c r="C3790" i="7"/>
  <c r="C3789" i="7"/>
  <c r="C3786" i="7"/>
  <c r="C3775" i="7"/>
  <c r="C3794" i="7"/>
  <c r="C3785" i="7"/>
  <c r="C3800" i="7"/>
  <c r="C3776" i="7"/>
  <c r="C3773" i="7"/>
  <c r="C3798" i="7"/>
  <c r="C1121" i="7"/>
  <c r="C1107" i="7"/>
  <c r="C1133" i="7"/>
  <c r="C1111" i="7"/>
  <c r="C1131" i="7"/>
  <c r="C1129" i="7"/>
  <c r="C1110" i="7"/>
  <c r="C1117" i="7"/>
  <c r="C1126" i="7"/>
  <c r="C1125" i="7"/>
  <c r="C1118" i="7"/>
  <c r="C1113" i="7"/>
  <c r="C1119" i="7"/>
  <c r="C1124" i="7"/>
  <c r="C1114" i="7"/>
  <c r="C1109" i="7"/>
  <c r="C1127" i="7"/>
  <c r="C1112" i="7"/>
  <c r="C1120" i="7"/>
  <c r="C1128" i="7"/>
  <c r="C1123" i="7"/>
  <c r="C1105" i="7"/>
  <c r="C1122" i="7"/>
  <c r="C1116" i="7"/>
  <c r="C1115" i="7"/>
  <c r="C1130" i="7"/>
  <c r="C1132" i="7"/>
  <c r="C1106" i="7"/>
  <c r="C1108" i="7"/>
  <c r="C3907" i="7"/>
  <c r="C3905" i="7"/>
  <c r="C3912" i="7"/>
  <c r="C3895" i="7"/>
  <c r="C3891" i="7"/>
  <c r="C3906" i="7"/>
  <c r="C3915" i="7"/>
  <c r="C3910" i="7"/>
  <c r="C3899" i="7"/>
  <c r="C3900" i="7"/>
  <c r="C3913" i="7"/>
  <c r="C3914" i="7"/>
  <c r="C3917" i="7"/>
  <c r="C3909" i="7"/>
  <c r="C3903" i="7"/>
  <c r="C3908" i="7"/>
  <c r="C3916" i="7"/>
  <c r="C3894" i="7"/>
  <c r="C3904" i="7"/>
  <c r="C3889" i="7"/>
  <c r="C3911" i="7"/>
  <c r="C3901" i="7"/>
  <c r="C3902" i="7"/>
  <c r="C3898" i="7"/>
  <c r="C3892" i="7"/>
  <c r="C3896" i="7"/>
  <c r="C3890" i="7"/>
  <c r="C3897" i="7"/>
  <c r="C3893" i="7"/>
  <c r="B160" i="3"/>
  <c r="B155" i="3"/>
  <c r="A155" i="3" s="1"/>
  <c r="B128" i="3"/>
  <c r="B139" i="3"/>
  <c r="B122" i="3"/>
  <c r="A122" i="3" s="1"/>
  <c r="B141" i="3"/>
  <c r="B150" i="3"/>
  <c r="A150" i="3" s="1"/>
  <c r="B120" i="3"/>
  <c r="B143" i="3"/>
  <c r="A143" i="3" s="1"/>
  <c r="B171" i="3"/>
  <c r="A171" i="3" s="1"/>
  <c r="B125" i="3"/>
  <c r="A125" i="3" s="1"/>
  <c r="B173" i="3"/>
  <c r="A173" i="3" s="1"/>
  <c r="B166" i="3"/>
  <c r="A166" i="3" s="1"/>
  <c r="B117" i="3"/>
  <c r="A117" i="3" s="1"/>
  <c r="B134" i="3"/>
  <c r="A134" i="3" s="1"/>
  <c r="B126" i="3"/>
  <c r="A126" i="3" s="1"/>
  <c r="B135" i="3"/>
  <c r="A135" i="3" s="1"/>
  <c r="B127" i="3"/>
  <c r="A127" i="3" s="1"/>
  <c r="B162" i="3"/>
  <c r="B159" i="3"/>
  <c r="A159" i="3" s="1"/>
  <c r="B129" i="3"/>
  <c r="B119" i="3"/>
  <c r="B147" i="3"/>
  <c r="A147" i="3" s="1"/>
  <c r="B148" i="3"/>
  <c r="A148" i="3" s="1"/>
  <c r="B164" i="3"/>
  <c r="A164" i="3" s="1"/>
  <c r="B137" i="3"/>
  <c r="B133" i="3"/>
  <c r="A133" i="3" s="1"/>
  <c r="B146" i="3"/>
  <c r="A146" i="3" s="1"/>
  <c r="B168" i="3"/>
  <c r="A168" i="3" s="1"/>
  <c r="B123" i="3"/>
  <c r="B142" i="3"/>
  <c r="A142" i="3" s="1"/>
  <c r="B132" i="3"/>
  <c r="A132" i="3" s="1"/>
  <c r="B121" i="3"/>
  <c r="B149" i="3"/>
  <c r="A149" i="3" s="1"/>
  <c r="B156" i="3"/>
  <c r="A156" i="3" s="1"/>
  <c r="B131" i="3"/>
  <c r="B136" i="3"/>
  <c r="B140" i="3"/>
  <c r="B130" i="3"/>
  <c r="A130" i="3" s="1"/>
  <c r="B118" i="3"/>
  <c r="B144" i="3"/>
  <c r="B153" i="3"/>
  <c r="A153" i="3" s="1"/>
  <c r="B138" i="3"/>
  <c r="B170" i="3"/>
  <c r="A170" i="3" s="1"/>
  <c r="B124" i="3"/>
  <c r="A124" i="3" s="1"/>
  <c r="B163" i="3"/>
  <c r="A163" i="3" s="1"/>
  <c r="B169" i="3"/>
  <c r="A169" i="3" s="1"/>
  <c r="B145" i="3"/>
  <c r="A145" i="3" s="1"/>
  <c r="B167" i="3"/>
  <c r="B152" i="3"/>
  <c r="A152" i="3" s="1"/>
  <c r="B161" i="3"/>
  <c r="B157" i="3"/>
  <c r="A157" i="3" s="1"/>
  <c r="B151" i="3"/>
  <c r="B154" i="3"/>
  <c r="A154" i="3" s="1"/>
  <c r="B165" i="3"/>
  <c r="A165" i="3" s="1"/>
  <c r="B172" i="3"/>
  <c r="B158" i="3"/>
  <c r="A158" i="3" s="1"/>
  <c r="C1962" i="7"/>
  <c r="C1968" i="7"/>
  <c r="C1956" i="7"/>
  <c r="C1955" i="7"/>
  <c r="C1958" i="7"/>
  <c r="C1946" i="7"/>
  <c r="C1950" i="7"/>
  <c r="C1947" i="7"/>
  <c r="C1953" i="7"/>
  <c r="C1948" i="7"/>
  <c r="C1960" i="7"/>
  <c r="C1952" i="7"/>
  <c r="C1951" i="7"/>
  <c r="C1957" i="7"/>
  <c r="C1974" i="7"/>
  <c r="C1949" i="7"/>
  <c r="C1959" i="7"/>
  <c r="C1954" i="7"/>
  <c r="C1969" i="7"/>
  <c r="C1970" i="7"/>
  <c r="C1963" i="7"/>
  <c r="C1972" i="7"/>
  <c r="C1961" i="7"/>
  <c r="C1964" i="7"/>
  <c r="C1965" i="7"/>
  <c r="C1966" i="7"/>
  <c r="C1971" i="7"/>
  <c r="C1967" i="7"/>
  <c r="C1973" i="7"/>
  <c r="C2730" i="7"/>
  <c r="C2746" i="7"/>
  <c r="C2750" i="7"/>
  <c r="C2756" i="7"/>
  <c r="C2752" i="7"/>
  <c r="C2744" i="7"/>
  <c r="C2735" i="7"/>
  <c r="C2757" i="7"/>
  <c r="C2733" i="7"/>
  <c r="C2742" i="7"/>
  <c r="C2734" i="7"/>
  <c r="C2743" i="7"/>
  <c r="C2738" i="7"/>
  <c r="C2753" i="7"/>
  <c r="C2732" i="7"/>
  <c r="C2737" i="7"/>
  <c r="C2748" i="7"/>
  <c r="C2749" i="7"/>
  <c r="C2755" i="7"/>
  <c r="C2740" i="7"/>
  <c r="C2741" i="7"/>
  <c r="C2745" i="7"/>
  <c r="C2751" i="7"/>
  <c r="C2729" i="7"/>
  <c r="C2754" i="7"/>
  <c r="C2736" i="7"/>
  <c r="C2731" i="7"/>
  <c r="C2747" i="7"/>
  <c r="C2739" i="7"/>
  <c r="C1556" i="7"/>
  <c r="C1549" i="7"/>
  <c r="C1566" i="7"/>
  <c r="C1544" i="7"/>
  <c r="C1558" i="7"/>
  <c r="C1555" i="7"/>
  <c r="C1565" i="7"/>
  <c r="C1552" i="7"/>
  <c r="C1563" i="7"/>
  <c r="C1564" i="7"/>
  <c r="C1542" i="7"/>
  <c r="C1553" i="7"/>
  <c r="C1541" i="7"/>
  <c r="C1568" i="7"/>
  <c r="C1540" i="7"/>
  <c r="C1560" i="7"/>
  <c r="C1559" i="7"/>
  <c r="C1554" i="7"/>
  <c r="C1551" i="7"/>
  <c r="C1548" i="7"/>
  <c r="C1567" i="7"/>
  <c r="C1545" i="7"/>
  <c r="C1561" i="7"/>
  <c r="C1557" i="7"/>
  <c r="C1546" i="7"/>
  <c r="C1547" i="7"/>
  <c r="C1543" i="7"/>
  <c r="C1550" i="7"/>
  <c r="C1562" i="7"/>
  <c r="C561" i="7"/>
  <c r="C564" i="7"/>
  <c r="C569" i="7"/>
  <c r="C568" i="7"/>
  <c r="C557" i="7"/>
  <c r="C559" i="7"/>
  <c r="C574" i="7"/>
  <c r="C555" i="7"/>
  <c r="C572" i="7"/>
  <c r="C579" i="7"/>
  <c r="C577" i="7"/>
  <c r="C558" i="7"/>
  <c r="C571" i="7"/>
  <c r="C581" i="7"/>
  <c r="C573" i="7"/>
  <c r="C578" i="7"/>
  <c r="C565" i="7"/>
  <c r="C567" i="7"/>
  <c r="C580" i="7"/>
  <c r="C582" i="7"/>
  <c r="C560" i="7"/>
  <c r="C556" i="7"/>
  <c r="C570" i="7"/>
  <c r="C575" i="7"/>
  <c r="C562" i="7"/>
  <c r="C563" i="7"/>
  <c r="C576" i="7"/>
  <c r="C554" i="7"/>
  <c r="C566" i="7"/>
  <c r="B4335" i="7"/>
  <c r="B3346" i="7"/>
  <c r="A3346" i="7" s="1"/>
  <c r="B3992" i="7"/>
  <c r="A3992" i="7" s="1"/>
  <c r="B4682" i="7"/>
  <c r="B3797" i="7"/>
  <c r="B4468" i="7"/>
  <c r="B3864" i="7"/>
  <c r="B4160" i="7"/>
  <c r="B4935" i="7"/>
  <c r="A4935" i="7" s="1"/>
  <c r="B4077" i="7"/>
  <c r="A4077" i="7" s="1"/>
  <c r="B4727" i="7"/>
  <c r="B3633" i="7"/>
  <c r="B4534" i="7"/>
  <c r="B3435" i="7"/>
  <c r="B4275" i="7"/>
  <c r="A4275" i="7" s="1"/>
  <c r="B3478" i="7"/>
  <c r="B4124" i="7"/>
  <c r="B4782" i="7"/>
  <c r="B3817" i="7"/>
  <c r="B4361" i="7"/>
  <c r="B3678" i="7"/>
  <c r="B4228" i="7"/>
  <c r="B3313" i="7"/>
  <c r="B4395" i="7"/>
  <c r="A4395" i="7" s="1"/>
  <c r="B4864" i="7"/>
  <c r="B4011" i="7"/>
  <c r="B4661" i="7"/>
  <c r="B3551" i="7"/>
  <c r="B4217" i="7"/>
  <c r="B3482" i="7"/>
  <c r="B4064" i="7"/>
  <c r="B4690" i="7"/>
  <c r="A4690" i="7" s="1"/>
  <c r="B3821" i="7"/>
  <c r="B4476" i="7"/>
  <c r="B3377" i="7"/>
  <c r="B3899" i="7"/>
  <c r="B4417" i="7"/>
  <c r="B3812" i="7"/>
  <c r="B3613" i="7"/>
  <c r="B4529" i="7"/>
  <c r="B4706" i="7"/>
  <c r="B3686" i="7"/>
  <c r="A3686" i="7" s="1"/>
  <c r="B4379" i="7"/>
  <c r="B4586" i="7"/>
  <c r="A4586" i="7" s="1"/>
  <c r="B3390" i="7"/>
  <c r="A3390" i="7" s="1"/>
  <c r="B4464" i="7"/>
  <c r="B3816" i="7"/>
  <c r="B4123" i="7"/>
  <c r="B4253" i="7"/>
  <c r="B3372" i="7"/>
  <c r="A3372" i="7" s="1"/>
  <c r="B3715" i="7"/>
  <c r="B4325" i="7"/>
  <c r="B4802" i="7"/>
  <c r="A4802" i="7" s="1"/>
  <c r="B3413" i="7"/>
  <c r="A3413" i="7" s="1"/>
  <c r="B4803" i="7"/>
  <c r="B3676" i="7"/>
  <c r="A3676" i="7" s="1"/>
  <c r="B4112" i="7"/>
  <c r="B4560" i="7"/>
  <c r="B3331" i="7"/>
  <c r="B4091" i="7"/>
  <c r="B4371" i="7"/>
  <c r="B3340" i="7"/>
  <c r="A3340" i="7" s="1"/>
  <c r="B3677" i="7"/>
  <c r="B4229" i="7"/>
  <c r="B4736" i="7"/>
  <c r="A4736" i="7" s="1"/>
  <c r="B4720" i="7"/>
  <c r="A4720" i="7" s="1"/>
  <c r="B4683" i="7"/>
  <c r="B4688" i="7"/>
  <c r="B4910" i="7"/>
  <c r="B4640" i="7"/>
  <c r="B4245" i="7"/>
  <c r="B4393" i="7"/>
  <c r="B4843" i="7"/>
  <c r="B4827" i="7"/>
  <c r="A4827" i="7" s="1"/>
  <c r="B4432" i="7"/>
  <c r="B4795" i="7"/>
  <c r="B4295" i="7"/>
  <c r="A4295" i="7" s="1"/>
  <c r="B4512" i="7"/>
  <c r="B4627" i="7"/>
  <c r="B4499" i="7"/>
  <c r="B4329" i="7"/>
  <c r="B4576" i="7"/>
  <c r="A4576" i="7" s="1"/>
  <c r="B4553" i="7"/>
  <c r="B4544" i="7"/>
  <c r="B4385" i="7"/>
  <c r="A4385" i="7" s="1"/>
  <c r="B4321" i="7"/>
  <c r="B4194" i="7"/>
  <c r="B3954" i="7"/>
  <c r="B4019" i="7"/>
  <c r="B4334" i="7"/>
  <c r="B3623" i="7"/>
  <c r="A3623" i="7" s="1"/>
  <c r="B4054" i="7"/>
  <c r="B4784" i="7"/>
  <c r="B3788" i="7"/>
  <c r="B4063" i="7"/>
  <c r="A4063" i="7" s="1"/>
  <c r="B4348" i="7"/>
  <c r="B3737" i="7"/>
  <c r="B4037" i="7"/>
  <c r="B4780" i="7"/>
  <c r="A4780" i="7" s="1"/>
  <c r="B3337" i="7"/>
  <c r="A3337" i="7" s="1"/>
  <c r="B4577" i="7"/>
  <c r="B4324" i="7"/>
  <c r="B3552" i="7"/>
  <c r="B4033" i="7"/>
  <c r="B4421" i="7"/>
  <c r="B3430" i="7"/>
  <c r="B4023" i="7"/>
  <c r="B4718" i="7"/>
  <c r="B3655" i="7"/>
  <c r="B4130" i="7"/>
  <c r="B3369" i="7"/>
  <c r="B3892" i="7"/>
  <c r="B4858" i="7"/>
  <c r="B3364" i="7"/>
  <c r="B3793" i="7"/>
  <c r="B4367" i="7"/>
  <c r="B3870" i="7"/>
  <c r="B3912" i="7"/>
  <c r="A3912" i="7" s="1"/>
  <c r="B3343" i="7"/>
  <c r="B3399" i="7"/>
  <c r="B4034" i="7"/>
  <c r="B4877" i="7"/>
  <c r="A4877" i="7" s="1"/>
  <c r="B3783" i="7"/>
  <c r="B4709" i="7"/>
  <c r="B4498" i="7"/>
  <c r="B3547" i="7"/>
  <c r="A3547" i="7" s="1"/>
  <c r="B4539" i="7"/>
  <c r="B3566" i="7"/>
  <c r="A3566" i="7" s="1"/>
  <c r="B3931" i="7"/>
  <c r="B3830" i="7"/>
  <c r="B4347" i="7"/>
  <c r="B4829" i="7"/>
  <c r="A4829" i="7" s="1"/>
  <c r="B4299" i="7"/>
  <c r="A4299" i="7" s="1"/>
  <c r="B4801" i="7"/>
  <c r="A4801" i="7" s="1"/>
  <c r="B3929" i="7"/>
  <c r="B3747" i="7"/>
  <c r="B4943" i="7"/>
  <c r="B3840" i="7"/>
  <c r="B3893" i="7"/>
  <c r="A3893" i="7" s="1"/>
  <c r="B3767" i="7"/>
  <c r="A3767" i="7" s="1"/>
  <c r="B4344" i="7"/>
  <c r="B3713" i="7"/>
  <c r="B3477" i="7"/>
  <c r="B4826" i="7"/>
  <c r="A4826" i="7" s="1"/>
  <c r="B4320" i="7"/>
  <c r="B3765" i="7"/>
  <c r="A3765" i="7" s="1"/>
  <c r="B3649" i="7"/>
  <c r="A3649" i="7" s="1"/>
  <c r="B3370" i="7"/>
  <c r="B3426" i="7"/>
  <c r="B4016" i="7"/>
  <c r="B3695" i="7"/>
  <c r="A3695" i="7" s="1"/>
  <c r="B4354" i="7"/>
  <c r="B4057" i="7"/>
  <c r="B4422" i="7"/>
  <c r="B4000" i="7"/>
  <c r="B4189" i="7"/>
  <c r="B3323" i="7"/>
  <c r="B4671" i="7"/>
  <c r="B4135" i="7"/>
  <c r="B3315" i="7"/>
  <c r="A3315" i="7" s="1"/>
  <c r="B4151" i="7"/>
  <c r="B3503" i="7"/>
  <c r="B4637" i="7"/>
  <c r="B3948" i="7"/>
  <c r="B4042" i="7"/>
  <c r="B4087" i="7"/>
  <c r="B4075" i="7"/>
  <c r="A4075" i="7" s="1"/>
  <c r="B4045" i="7"/>
  <c r="B3644" i="7"/>
  <c r="B4076" i="7"/>
  <c r="A4076" i="7" s="1"/>
  <c r="B3723" i="7"/>
  <c r="B4053" i="7"/>
  <c r="B4593" i="7"/>
  <c r="A4593" i="7" s="1"/>
  <c r="B3659" i="7"/>
  <c r="B3712" i="7"/>
  <c r="A3712" i="7" s="1"/>
  <c r="B3415" i="7"/>
  <c r="B4342" i="7"/>
  <c r="B3381" i="7"/>
  <c r="A3381" i="7" s="1"/>
  <c r="B3483" i="7"/>
  <c r="B3475" i="7"/>
  <c r="B3467" i="7"/>
  <c r="A3467" i="7" s="1"/>
  <c r="B3535" i="7"/>
  <c r="B3436" i="7"/>
  <c r="B3565" i="7"/>
  <c r="A3565" i="7" s="1"/>
  <c r="B4523" i="7"/>
  <c r="B3845" i="7"/>
  <c r="B3637" i="7"/>
  <c r="B4842" i="7"/>
  <c r="B4942" i="7"/>
  <c r="A4942" i="7" s="1"/>
  <c r="B4855" i="7"/>
  <c r="B4330" i="7"/>
  <c r="B3874" i="7"/>
  <c r="B4331" i="7"/>
  <c r="B3989" i="7"/>
  <c r="B4055" i="7"/>
  <c r="B3958" i="7"/>
  <c r="B3756" i="7"/>
  <c r="A3756" i="7" s="1"/>
  <c r="B3750" i="7"/>
  <c r="B4798" i="7"/>
  <c r="B3474" i="7"/>
  <c r="B3324" i="7"/>
  <c r="B4582" i="7"/>
  <c r="A4582" i="7" s="1"/>
  <c r="B4279" i="7"/>
  <c r="A4279" i="7" s="1"/>
  <c r="B3438" i="7"/>
  <c r="B4567" i="7"/>
  <c r="B3366" i="7"/>
  <c r="A3366" i="7" s="1"/>
  <c r="B4150" i="7"/>
  <c r="B4714" i="7"/>
  <c r="B3829" i="7"/>
  <c r="B4500" i="7"/>
  <c r="B3401" i="7"/>
  <c r="A3401" i="7" s="1"/>
  <c r="B4615" i="7"/>
  <c r="A4615" i="7" s="1"/>
  <c r="B3444" i="7"/>
  <c r="B3962" i="7"/>
  <c r="B4759" i="7"/>
  <c r="B3665" i="7"/>
  <c r="B4575" i="7"/>
  <c r="B3721" i="7"/>
  <c r="A3721" i="7" s="1"/>
  <c r="B4178" i="7"/>
  <c r="B3510" i="7"/>
  <c r="B4169" i="7"/>
  <c r="A4169" i="7" s="1"/>
  <c r="B4814" i="7"/>
  <c r="A4814" i="7" s="1"/>
  <c r="B3977" i="7"/>
  <c r="A3977" i="7" s="1"/>
  <c r="B4632" i="7"/>
  <c r="B3469" i="7"/>
  <c r="B4557" i="7"/>
  <c r="B3742" i="7"/>
  <c r="B3966" i="7"/>
  <c r="B4892" i="7"/>
  <c r="A4892" i="7" s="1"/>
  <c r="B3787" i="7"/>
  <c r="B4693" i="7"/>
  <c r="A4693" i="7" s="1"/>
  <c r="B3583" i="7"/>
  <c r="A3583" i="7" s="1"/>
  <c r="B4249" i="7"/>
  <c r="B3642" i="7"/>
  <c r="B4308" i="7"/>
  <c r="A4308" i="7" s="1"/>
  <c r="B4918" i="7"/>
  <c r="B3981" i="7"/>
  <c r="A3981" i="7" s="1"/>
  <c r="B4508" i="7"/>
  <c r="B3409" i="7"/>
  <c r="B4589" i="7"/>
  <c r="B3452" i="7"/>
  <c r="B4082" i="7"/>
  <c r="B4397" i="7"/>
  <c r="A4397" i="7" s="1"/>
  <c r="B4646" i="7"/>
  <c r="B3514" i="7"/>
  <c r="A3514" i="7" s="1"/>
  <c r="B4014" i="7"/>
  <c r="B4533" i="7"/>
  <c r="B3538" i="7"/>
  <c r="A3538" i="7" s="1"/>
  <c r="B3801" i="7"/>
  <c r="B4264" i="7"/>
  <c r="A4264" i="7" s="1"/>
  <c r="B4957" i="7"/>
  <c r="B4209" i="7"/>
  <c r="B4830" i="7"/>
  <c r="B3473" i="7"/>
  <c r="B4535" i="7"/>
  <c r="B4865" i="7"/>
  <c r="B3497" i="7"/>
  <c r="B3982" i="7"/>
  <c r="B4639" i="7"/>
  <c r="A4639" i="7" s="1"/>
  <c r="B3634" i="7"/>
  <c r="B4025" i="7"/>
  <c r="B3400" i="7"/>
  <c r="B3791" i="7"/>
  <c r="B4495" i="7"/>
  <c r="B4915" i="7"/>
  <c r="B3569" i="7"/>
  <c r="B4303" i="7"/>
  <c r="A4303" i="7" s="1"/>
  <c r="B4705" i="7"/>
  <c r="B3465" i="7"/>
  <c r="A3465" i="7" s="1"/>
  <c r="B4078" i="7"/>
  <c r="B4446" i="7"/>
  <c r="B4702" i="7"/>
  <c r="A4702" i="7" s="1"/>
  <c r="B4793" i="7"/>
  <c r="A4793" i="7" s="1"/>
  <c r="B4777" i="7"/>
  <c r="A4777" i="7" s="1"/>
  <c r="B4761" i="7"/>
  <c r="A4761" i="7" s="1"/>
  <c r="B4622" i="7"/>
  <c r="A4622" i="7" s="1"/>
  <c r="B4195" i="7"/>
  <c r="B4462" i="7"/>
  <c r="B4441" i="7"/>
  <c r="B4681" i="7"/>
  <c r="B4665" i="7"/>
  <c r="B4654" i="7"/>
  <c r="A4654" i="7" s="1"/>
  <c r="B4638" i="7"/>
  <c r="A4638" i="7" s="1"/>
  <c r="B4494" i="7"/>
  <c r="A4494" i="7" s="1"/>
  <c r="B4278" i="7"/>
  <c r="B4511" i="7"/>
  <c r="B4240" i="7"/>
  <c r="B4430" i="7"/>
  <c r="B4414" i="7"/>
  <c r="B4878" i="7"/>
  <c r="B4394" i="7"/>
  <c r="A4394" i="7" s="1"/>
  <c r="B4211" i="7"/>
  <c r="B4338" i="7"/>
  <c r="B4525" i="7"/>
  <c r="B4155" i="7"/>
  <c r="B3691" i="7"/>
  <c r="A3691" i="7" s="1"/>
  <c r="B4353" i="7"/>
  <c r="B3334" i="7"/>
  <c r="B3799" i="7"/>
  <c r="B4144" i="7"/>
  <c r="B3844" i="7"/>
  <c r="B3543" i="7"/>
  <c r="A3543" i="7" s="1"/>
  <c r="B4102" i="7"/>
  <c r="A4102" i="7" s="1"/>
  <c r="B3570" i="7"/>
  <c r="B3843" i="7"/>
  <c r="B4292" i="7"/>
  <c r="B3714" i="7"/>
  <c r="A3714" i="7" s="1"/>
  <c r="B3651" i="7"/>
  <c r="A3651" i="7" s="1"/>
  <c r="B3938" i="7"/>
  <c r="B4807" i="7"/>
  <c r="A4807" i="7" s="1"/>
  <c r="B3385" i="7"/>
  <c r="A3385" i="7" s="1"/>
  <c r="B3944" i="7"/>
  <c r="B4797" i="7"/>
  <c r="B3615" i="7"/>
  <c r="B3579" i="7"/>
  <c r="A3579" i="7" s="1"/>
  <c r="B4628" i="7"/>
  <c r="B3357" i="7"/>
  <c r="B4168" i="7"/>
  <c r="B3616" i="7"/>
  <c r="A3616" i="7" s="1"/>
  <c r="B4061" i="7"/>
  <c r="B4085" i="7"/>
  <c r="B4792" i="7"/>
  <c r="B3441" i="7"/>
  <c r="B4869" i="7"/>
  <c r="B3744" i="7"/>
  <c r="A3744" i="7" s="1"/>
  <c r="B3854" i="7"/>
  <c r="B4198" i="7"/>
  <c r="B3470" i="7"/>
  <c r="A3470" i="7" s="1"/>
  <c r="B3835" i="7"/>
  <c r="B3360" i="7"/>
  <c r="B3805" i="7"/>
  <c r="B3455" i="7"/>
  <c r="B4520" i="7"/>
  <c r="B3682" i="7"/>
  <c r="A3682" i="7" s="1"/>
  <c r="B4092" i="7"/>
  <c r="B3524" i="7"/>
  <c r="B4322" i="7"/>
  <c r="B4509" i="7"/>
  <c r="B4176" i="7"/>
  <c r="B4901" i="7"/>
  <c r="A4901" i="7" s="1"/>
  <c r="B3508" i="7"/>
  <c r="A3508" i="7" s="1"/>
  <c r="B3393" i="7"/>
  <c r="B3356" i="7"/>
  <c r="B3773" i="7"/>
  <c r="A3773" i="7" s="1"/>
  <c r="B3834" i="7"/>
  <c r="B3794" i="7"/>
  <c r="B4537" i="7"/>
  <c r="B3419" i="7"/>
  <c r="B3877" i="7"/>
  <c r="B4290" i="7"/>
  <c r="B3722" i="7"/>
  <c r="A3722" i="7" s="1"/>
  <c r="B3626" i="7"/>
  <c r="A3626" i="7" s="1"/>
  <c r="B3627" i="7"/>
  <c r="B4256" i="7"/>
  <c r="B4884" i="7"/>
  <c r="A4884" i="7" s="1"/>
  <c r="B3980" i="7"/>
  <c r="A3980" i="7" s="1"/>
  <c r="B3689" i="7"/>
  <c r="A3689" i="7" s="1"/>
  <c r="B4049" i="7"/>
  <c r="B3952" i="7"/>
  <c r="B4005" i="7"/>
  <c r="B4765" i="7"/>
  <c r="B3680" i="7"/>
  <c r="A3680" i="7" s="1"/>
  <c r="B4327" i="7"/>
  <c r="B4369" i="7"/>
  <c r="B3344" i="7"/>
  <c r="B3913" i="7"/>
  <c r="B3635" i="7"/>
  <c r="B4875" i="7"/>
  <c r="B4725" i="7"/>
  <c r="B4651" i="7"/>
  <c r="B4713" i="7"/>
  <c r="A4713" i="7" s="1"/>
  <c r="B4250" i="7"/>
  <c r="B3777" i="7"/>
  <c r="A3777" i="7" s="1"/>
  <c r="B3375" i="7"/>
  <c r="B3786" i="7"/>
  <c r="B4551" i="7"/>
  <c r="B4041" i="7"/>
  <c r="B4778" i="7"/>
  <c r="B3349" i="7"/>
  <c r="A3349" i="7" s="1"/>
  <c r="B3379" i="7"/>
  <c r="A3379" i="7" s="1"/>
  <c r="B4547" i="7"/>
  <c r="B4587" i="7"/>
  <c r="A4587" i="7" s="1"/>
  <c r="B3886" i="7"/>
  <c r="B4298" i="7"/>
  <c r="A4298" i="7" s="1"/>
  <c r="B3532" i="7"/>
  <c r="A3532" i="7" s="1"/>
  <c r="B4674" i="7"/>
  <c r="B3887" i="7"/>
  <c r="B4859" i="7"/>
  <c r="B3607" i="7"/>
  <c r="B4351" i="7"/>
  <c r="B4317" i="7"/>
  <c r="A4317" i="7" s="1"/>
  <c r="B4546" i="7"/>
  <c r="B4089" i="7"/>
  <c r="B4670" i="7"/>
  <c r="A4670" i="7" s="1"/>
  <c r="B4142" i="7"/>
  <c r="B4098" i="7"/>
  <c r="A4098" i="7" s="1"/>
  <c r="B3673" i="7"/>
  <c r="A3673" i="7" s="1"/>
  <c r="B3973" i="7"/>
  <c r="B3351" i="7"/>
  <c r="B4699" i="7"/>
  <c r="B4783" i="7"/>
  <c r="B4454" i="7"/>
  <c r="B4669" i="7"/>
  <c r="B3871" i="7"/>
  <c r="B3664" i="7"/>
  <c r="A3664" i="7" s="1"/>
  <c r="B3833" i="7"/>
  <c r="B4611" i="7"/>
  <c r="B4268" i="7"/>
  <c r="B4746" i="7"/>
  <c r="A4746" i="7" s="1"/>
  <c r="B3822" i="7"/>
  <c r="A3822" i="7" s="1"/>
  <c r="B3969" i="7"/>
  <c r="B4817" i="7"/>
  <c r="A4817" i="7" s="1"/>
  <c r="B3811" i="7"/>
  <c r="B4885" i="7"/>
  <c r="B3433" i="7"/>
  <c r="B4376" i="7"/>
  <c r="B3476" i="7"/>
  <c r="A3476" i="7" s="1"/>
  <c r="B4122" i="7"/>
  <c r="B4812" i="7"/>
  <c r="A4812" i="7" s="1"/>
  <c r="B3943" i="7"/>
  <c r="B4470" i="7"/>
  <c r="B3880" i="7"/>
  <c r="B4210" i="7"/>
  <c r="B3311" i="7"/>
  <c r="A3311" i="7" s="1"/>
  <c r="B3932" i="7"/>
  <c r="B4825" i="7"/>
  <c r="B4009" i="7"/>
  <c r="B4659" i="7"/>
  <c r="B3501" i="7"/>
  <c r="B4215" i="7"/>
  <c r="A4215" i="7" s="1"/>
  <c r="B3608" i="7"/>
  <c r="A3608" i="7" s="1"/>
  <c r="B4126" i="7"/>
  <c r="B4800" i="7"/>
  <c r="A4800" i="7" s="1"/>
  <c r="B3819" i="7"/>
  <c r="B4474" i="7"/>
  <c r="B3359" i="7"/>
  <c r="A3359" i="7" s="1"/>
  <c r="B4401" i="7"/>
  <c r="A4401" i="7" s="1"/>
  <c r="B3674" i="7"/>
  <c r="B4435" i="7"/>
  <c r="B4950" i="7"/>
  <c r="A4950" i="7" s="1"/>
  <c r="B4153" i="7"/>
  <c r="B4791" i="7"/>
  <c r="A4791" i="7" s="1"/>
  <c r="B3697" i="7"/>
  <c r="A3697" i="7" s="1"/>
  <c r="B4219" i="7"/>
  <c r="B3484" i="7"/>
  <c r="A3484" i="7" s="1"/>
  <c r="B4114" i="7"/>
  <c r="A4114" i="7" s="1"/>
  <c r="B4820" i="7"/>
  <c r="A4820" i="7" s="1"/>
  <c r="B3951" i="7"/>
  <c r="B4574" i="7"/>
  <c r="B4647" i="7"/>
  <c r="B3312" i="7"/>
  <c r="A3312" i="7" s="1"/>
  <c r="B3639" i="7"/>
  <c r="B4364" i="7"/>
  <c r="B4668" i="7"/>
  <c r="B3882" i="7"/>
  <c r="B4181" i="7"/>
  <c r="B4548" i="7"/>
  <c r="B3868" i="7"/>
  <c r="B4442" i="7"/>
  <c r="B3630" i="7"/>
  <c r="B4069" i="7"/>
  <c r="B4594" i="7"/>
  <c r="B3462" i="7"/>
  <c r="A3462" i="7" s="1"/>
  <c r="B3792" i="7"/>
  <c r="A3792" i="7" s="1"/>
  <c r="B4579" i="7"/>
  <c r="A4579" i="7" s="1"/>
  <c r="B4764" i="7"/>
  <c r="B3856" i="7"/>
  <c r="B4212" i="7"/>
  <c r="B3525" i="7"/>
  <c r="B4143" i="7"/>
  <c r="B4538" i="7"/>
  <c r="B3768" i="7"/>
  <c r="B3890" i="7"/>
  <c r="A3890" i="7" s="1"/>
  <c r="B4562" i="7"/>
  <c r="B3327" i="7"/>
  <c r="A3327" i="7" s="1"/>
  <c r="B3703" i="7"/>
  <c r="B4207" i="7"/>
  <c r="B4860" i="7"/>
  <c r="B4695" i="7"/>
  <c r="B4828" i="7"/>
  <c r="B4663" i="7"/>
  <c r="A4663" i="7" s="1"/>
  <c r="B4652" i="7"/>
  <c r="A4652" i="7" s="1"/>
  <c r="B4517" i="7"/>
  <c r="B4437" i="7"/>
  <c r="B4377" i="7"/>
  <c r="B4732" i="7"/>
  <c r="B4572" i="7"/>
  <c r="B4700" i="7"/>
  <c r="B4540" i="7"/>
  <c r="B4645" i="7"/>
  <c r="A4645" i="7" s="1"/>
  <c r="B4257" i="7"/>
  <c r="A4257" i="7" s="1"/>
  <c r="B4241" i="7"/>
  <c r="B4225" i="7"/>
  <c r="A4225" i="7" s="1"/>
  <c r="B4711" i="7"/>
  <c r="B4623" i="7"/>
  <c r="B4428" i="7"/>
  <c r="B4343" i="7"/>
  <c r="B4373" i="7"/>
  <c r="B4305" i="7"/>
  <c r="B4599" i="7"/>
  <c r="B4603" i="7"/>
  <c r="B4323" i="7"/>
  <c r="B3530" i="7"/>
  <c r="B3995" i="7"/>
  <c r="A3995" i="7" s="1"/>
  <c r="B4450" i="7"/>
  <c r="B3504" i="7"/>
  <c r="B3985" i="7"/>
  <c r="B4712" i="7"/>
  <c r="B4905" i="7"/>
  <c r="B3956" i="7"/>
  <c r="B4243" i="7"/>
  <c r="A4243" i="7" s="1"/>
  <c r="B3850" i="7"/>
  <c r="B3965" i="7"/>
  <c r="B4799" i="7"/>
  <c r="A4799" i="7" s="1"/>
  <c r="B3618" i="7"/>
  <c r="A3618" i="7" s="1"/>
  <c r="B3645" i="7"/>
  <c r="B4483" i="7"/>
  <c r="B3352" i="7"/>
  <c r="B3571" i="7"/>
  <c r="A3571" i="7" s="1"/>
  <c r="B4549" i="7"/>
  <c r="B3406" i="7"/>
  <c r="A3406" i="7" s="1"/>
  <c r="B4552" i="7"/>
  <c r="B4103" i="7"/>
  <c r="A4103" i="7" s="1"/>
  <c r="B4650" i="7"/>
  <c r="B3684" i="7"/>
  <c r="B4595" i="7"/>
  <c r="B3718" i="7"/>
  <c r="B3320" i="7"/>
  <c r="A3320" i="7" s="1"/>
  <c r="B4340" i="7"/>
  <c r="B3392" i="7"/>
  <c r="A3392" i="7" s="1"/>
  <c r="B3591" i="7"/>
  <c r="A3591" i="7" s="1"/>
  <c r="B4496" i="7"/>
  <c r="A4496" i="7" s="1"/>
  <c r="B4489" i="7"/>
  <c r="B3458" i="7"/>
  <c r="A3458" i="7" s="1"/>
  <c r="B4271" i="7"/>
  <c r="A4271" i="7" s="1"/>
  <c r="B3428" i="7"/>
  <c r="B4301" i="7"/>
  <c r="B4804" i="7"/>
  <c r="B4444" i="7"/>
  <c r="B3621" i="7"/>
  <c r="B4510" i="7"/>
  <c r="B3335" i="7"/>
  <c r="B4631" i="7"/>
  <c r="B4409" i="7"/>
  <c r="A4409" i="7" s="1"/>
  <c r="B4269" i="7"/>
  <c r="B4890" i="7"/>
  <c r="B3422" i="7"/>
  <c r="B3751" i="7"/>
  <c r="B4183" i="7"/>
  <c r="B4319" i="7"/>
  <c r="A4319" i="7" s="1"/>
  <c r="B3619" i="7"/>
  <c r="A3619" i="7" s="1"/>
  <c r="B4088" i="7"/>
  <c r="B4170" i="7"/>
  <c r="A4170" i="7" s="1"/>
  <c r="B4060" i="7"/>
  <c r="B3757" i="7"/>
  <c r="A3757" i="7" s="1"/>
  <c r="B4620" i="7"/>
  <c r="B3555" i="7"/>
  <c r="B3491" i="7"/>
  <c r="A3491" i="7" s="1"/>
  <c r="B3851" i="7"/>
  <c r="B4074" i="7"/>
  <c r="B3823" i="7"/>
  <c r="A3823" i="7" s="1"/>
  <c r="B4205" i="7"/>
  <c r="B4745" i="7"/>
  <c r="A4745" i="7" s="1"/>
  <c r="B4129" i="7"/>
  <c r="B3885" i="7"/>
  <c r="B4356" i="7"/>
  <c r="B4876" i="7"/>
  <c r="B4447" i="7"/>
  <c r="B4439" i="7"/>
  <c r="B4482" i="7"/>
  <c r="B3589" i="7"/>
  <c r="B3838" i="7"/>
  <c r="B3789" i="7"/>
  <c r="A3789" i="7" s="1"/>
  <c r="B3763" i="7"/>
  <c r="A3763" i="7" s="1"/>
  <c r="B4933" i="7"/>
  <c r="A4933" i="7" s="1"/>
  <c r="B4167" i="7"/>
  <c r="B4753" i="7"/>
  <c r="B3636" i="7"/>
  <c r="B3507" i="7"/>
  <c r="B4413" i="7"/>
  <c r="B4390" i="7"/>
  <c r="B4649" i="7"/>
  <c r="A4649" i="7" s="1"/>
  <c r="B4416" i="7"/>
  <c r="B4841" i="7"/>
  <c r="B4836" i="7"/>
  <c r="B4127" i="7"/>
  <c r="B3389" i="7"/>
  <c r="A3389" i="7" s="1"/>
  <c r="B4667" i="7"/>
  <c r="B3894" i="7"/>
  <c r="B3509" i="7"/>
  <c r="A3509" i="7" s="1"/>
  <c r="B3437" i="7"/>
  <c r="B3603" i="7"/>
  <c r="B3595" i="7"/>
  <c r="B3663" i="7"/>
  <c r="B4785" i="7"/>
  <c r="B3955" i="7"/>
  <c r="B3865" i="7"/>
  <c r="B3526" i="7"/>
  <c r="A3526" i="7" s="1"/>
  <c r="B3925" i="7"/>
  <c r="B3361" i="7"/>
  <c r="A3361" i="7" s="1"/>
  <c r="B4139" i="7"/>
  <c r="B4848" i="7"/>
  <c r="B3398" i="7"/>
  <c r="B4796" i="7"/>
  <c r="B3658" i="7"/>
  <c r="B3782" i="7"/>
  <c r="B3365" i="7"/>
  <c r="B4140" i="7"/>
  <c r="B3930" i="7"/>
  <c r="B3321" i="7"/>
  <c r="A3321" i="7" s="1"/>
  <c r="B3560" i="7"/>
  <c r="A3560" i="7" s="1"/>
  <c r="B4563" i="7"/>
  <c r="B3394" i="7"/>
  <c r="A3394" i="7" s="1"/>
  <c r="B3594" i="7"/>
  <c r="A3594" i="7" s="1"/>
  <c r="B4046" i="7"/>
  <c r="B3472" i="7"/>
  <c r="B3984" i="7"/>
  <c r="B4337" i="7"/>
  <c r="B4365" i="7"/>
  <c r="B4339" i="7"/>
  <c r="B4115" i="7"/>
  <c r="A4115" i="7" s="1"/>
  <c r="B4141" i="7"/>
  <c r="B4844" i="7"/>
  <c r="A4844" i="7" s="1"/>
  <c r="B3975" i="7"/>
  <c r="B4630" i="7"/>
  <c r="B3531" i="7"/>
  <c r="A3531" i="7" s="1"/>
  <c r="B4455" i="7"/>
  <c r="B3446" i="7"/>
  <c r="B3964" i="7"/>
  <c r="B4857" i="7"/>
  <c r="B3785" i="7"/>
  <c r="B4440" i="7"/>
  <c r="B3732" i="7"/>
  <c r="B4247" i="7"/>
  <c r="B3640" i="7"/>
  <c r="B4625" i="7"/>
  <c r="B4949" i="7"/>
  <c r="A4949" i="7" s="1"/>
  <c r="B4107" i="7"/>
  <c r="A4107" i="7" s="1"/>
  <c r="B4634" i="7"/>
  <c r="B3519" i="7"/>
  <c r="A3519" i="7" s="1"/>
  <c r="B4573" i="7"/>
  <c r="A4573" i="7" s="1"/>
  <c r="B3450" i="7"/>
  <c r="B4032" i="7"/>
  <c r="B4786" i="7"/>
  <c r="A4786" i="7" s="1"/>
  <c r="B3898" i="7"/>
  <c r="B4823" i="7"/>
  <c r="A4823" i="7" s="1"/>
  <c r="B3755" i="7"/>
  <c r="A3755" i="7" s="1"/>
  <c r="B4477" i="7"/>
  <c r="B3728" i="7"/>
  <c r="B4242" i="7"/>
  <c r="B4920" i="7"/>
  <c r="B3983" i="7"/>
  <c r="B4606" i="7"/>
  <c r="A4606" i="7" s="1"/>
  <c r="B3539" i="7"/>
  <c r="B4617" i="7"/>
  <c r="B3518" i="7"/>
  <c r="B4592" i="7"/>
  <c r="A4592" i="7" s="1"/>
  <c r="B3363" i="7"/>
  <c r="B3976" i="7"/>
  <c r="B4485" i="7"/>
  <c r="A4485" i="7" s="1"/>
  <c r="B3500" i="7"/>
  <c r="A3500" i="7" s="1"/>
  <c r="B3827" i="7"/>
  <c r="B4261" i="7"/>
  <c r="A4261" i="7" s="1"/>
  <c r="B4919" i="7"/>
  <c r="B3541" i="7"/>
  <c r="B4824" i="7"/>
  <c r="B3809" i="7"/>
  <c r="B4208" i="7"/>
  <c r="A4208" i="7" s="1"/>
  <c r="B4811" i="7"/>
  <c r="A4811" i="7" s="1"/>
  <c r="B3587" i="7"/>
  <c r="B4072" i="7"/>
  <c r="B4723" i="7"/>
  <c r="B3596" i="7"/>
  <c r="B3923" i="7"/>
  <c r="B4480" i="7"/>
  <c r="B3858" i="7"/>
  <c r="B4267" i="7"/>
  <c r="A4267" i="7" s="1"/>
  <c r="B4909" i="7"/>
  <c r="B3905" i="7"/>
  <c r="A3905" i="7" s="1"/>
  <c r="B4487" i="7"/>
  <c r="A4487" i="7" s="1"/>
  <c r="B4779" i="7"/>
  <c r="B3427" i="7"/>
  <c r="B4040" i="7"/>
  <c r="B4819" i="7"/>
  <c r="B3746" i="7"/>
  <c r="B4698" i="7"/>
  <c r="B4810" i="7"/>
  <c r="B4666" i="7"/>
  <c r="A4666" i="7" s="1"/>
  <c r="B4501" i="7"/>
  <c r="B4618" i="7"/>
  <c r="B4223" i="7"/>
  <c r="B4304" i="7"/>
  <c r="B4959" i="7"/>
  <c r="B4805" i="7"/>
  <c r="A4805" i="7" s="1"/>
  <c r="B4410" i="7"/>
  <c r="A4410" i="7" s="1"/>
  <c r="B4773" i="7"/>
  <c r="A4773" i="7" s="1"/>
  <c r="B4255" i="7"/>
  <c r="B4490" i="7"/>
  <c r="A4490" i="7" s="1"/>
  <c r="B4378" i="7"/>
  <c r="B4314" i="7"/>
  <c r="A4314" i="7" s="1"/>
  <c r="B4607" i="7"/>
  <c r="B4554" i="7"/>
  <c r="B4431" i="7"/>
  <c r="B4522" i="7"/>
  <c r="B4296" i="7"/>
  <c r="A4296" i="7" s="1"/>
  <c r="B4583" i="7"/>
  <c r="B4172" i="7"/>
  <c r="B4156" i="7"/>
  <c r="A4156" i="7" s="1"/>
  <c r="B3916" i="7"/>
  <c r="B4769" i="7"/>
  <c r="A4769" i="7" s="1"/>
  <c r="B3347" i="7"/>
  <c r="A3347" i="7" s="1"/>
  <c r="B4018" i="7"/>
  <c r="B4897" i="7"/>
  <c r="A4897" i="7" s="1"/>
  <c r="B3593" i="7"/>
  <c r="A3593" i="7" s="1"/>
  <c r="B4473" i="7"/>
  <c r="A4473" i="7" s="1"/>
  <c r="B4626" i="7"/>
  <c r="B3758" i="7"/>
  <c r="A3758" i="7" s="1"/>
  <c r="B4497" i="7"/>
  <c r="A4497" i="7" s="1"/>
  <c r="B4867" i="7"/>
  <c r="B3445" i="7"/>
  <c r="B4004" i="7"/>
  <c r="B3456" i="7"/>
  <c r="A3456" i="7" s="1"/>
  <c r="B3317" i="7"/>
  <c r="B4013" i="7"/>
  <c r="B4596" i="7"/>
  <c r="B3425" i="7"/>
  <c r="B4067" i="7"/>
  <c r="B4730" i="7"/>
  <c r="B4008" i="7"/>
  <c r="B4542" i="7"/>
  <c r="B3997" i="7"/>
  <c r="B4389" i="7"/>
  <c r="B3717" i="7"/>
  <c r="B4332" i="7"/>
  <c r="B4493" i="7"/>
  <c r="A4493" i="7" s="1"/>
  <c r="B3332" i="7"/>
  <c r="A3332" i="7" s="1"/>
  <c r="B4017" i="7"/>
  <c r="B4815" i="7"/>
  <c r="B3549" i="7"/>
  <c r="B4027" i="7"/>
  <c r="B4316" i="7"/>
  <c r="A4316" i="7" s="1"/>
  <c r="B3762" i="7"/>
  <c r="B4443" i="7"/>
  <c r="B4728" i="7"/>
  <c r="A4728" i="7" s="1"/>
  <c r="B4137" i="7"/>
  <c r="B3919" i="7"/>
  <c r="B4845" i="7"/>
  <c r="A4845" i="7" s="1"/>
  <c r="B3761" i="7"/>
  <c r="A3761" i="7" s="1"/>
  <c r="B4559" i="7"/>
  <c r="B3534" i="7"/>
  <c r="A3534" i="7" s="1"/>
  <c r="B3972" i="7"/>
  <c r="B4756" i="7"/>
  <c r="B3592" i="7"/>
  <c r="A3592" i="7" s="1"/>
  <c r="B4095" i="7"/>
  <c r="B3872" i="7"/>
  <c r="B4928" i="7"/>
  <c r="B4514" i="7"/>
  <c r="B4050" i="7"/>
  <c r="B4282" i="7"/>
  <c r="B4038" i="7"/>
  <c r="B4673" i="7"/>
  <c r="A4673" i="7" s="1"/>
  <c r="B4541" i="7"/>
  <c r="B3542" i="7"/>
  <c r="A3542" i="7" s="1"/>
  <c r="B3506" i="7"/>
  <c r="B3941" i="7"/>
  <c r="B4148" i="7"/>
  <c r="B3910" i="7"/>
  <c r="B4550" i="7"/>
  <c r="B4513" i="7"/>
  <c r="B3576" i="7"/>
  <c r="A3576" i="7" s="1"/>
  <c r="B3863" i="7"/>
  <c r="B4233" i="7"/>
  <c r="B4938" i="7"/>
  <c r="A4938" i="7" s="1"/>
  <c r="B4584" i="7"/>
  <c r="A4584" i="7" s="1"/>
  <c r="B4426" i="7"/>
  <c r="A4426" i="7" s="1"/>
  <c r="B4742" i="7"/>
  <c r="A4742" i="7" s="1"/>
  <c r="B3810" i="7"/>
  <c r="B3666" i="7"/>
  <c r="B4311" i="7"/>
  <c r="B4916" i="7"/>
  <c r="B4423" i="7"/>
  <c r="A4423" i="7" s="1"/>
  <c r="B4222" i="7"/>
  <c r="A4222" i="7" s="1"/>
  <c r="B4930" i="7"/>
  <c r="B3516" i="7"/>
  <c r="A3516" i="7" s="1"/>
  <c r="B3533" i="7"/>
  <c r="A3533" i="7" s="1"/>
  <c r="B3517" i="7"/>
  <c r="A3517" i="7" s="1"/>
  <c r="B4816" i="7"/>
  <c r="A4816" i="7" s="1"/>
  <c r="B4022" i="7"/>
  <c r="B4133" i="7"/>
  <c r="B3628" i="7"/>
  <c r="B3730" i="7"/>
  <c r="B4568" i="7"/>
  <c r="B4384" i="7"/>
  <c r="B4010" i="7"/>
  <c r="B3515" i="7"/>
  <c r="A3515" i="7" s="1"/>
  <c r="B4734" i="7"/>
  <c r="B3875" i="7"/>
  <c r="B3846" i="7"/>
  <c r="B4015" i="7"/>
  <c r="B4752" i="7"/>
  <c r="A4752" i="7" s="1"/>
  <c r="B4090" i="7"/>
  <c r="A4090" i="7" s="1"/>
  <c r="B3440" i="7"/>
  <c r="B3668" i="7"/>
  <c r="B3529" i="7"/>
  <c r="B4146" i="7"/>
  <c r="B4101" i="7"/>
  <c r="A4101" i="7" s="1"/>
  <c r="B3798" i="7"/>
  <c r="A3798" i="7" s="1"/>
  <c r="B3544" i="7"/>
  <c r="B4280" i="7"/>
  <c r="A4280" i="7" s="1"/>
  <c r="B4415" i="7"/>
  <c r="B3447" i="7"/>
  <c r="B4545" i="7"/>
  <c r="B3825" i="7"/>
  <c r="B4911" i="7"/>
  <c r="B3918" i="7"/>
  <c r="B4748" i="7"/>
  <c r="B3820" i="7"/>
  <c r="B4003" i="7"/>
  <c r="A4003" i="7" s="1"/>
  <c r="B3650" i="7"/>
  <c r="B3431" i="7"/>
  <c r="B4694" i="7"/>
  <c r="A4694" i="7" s="1"/>
  <c r="B4448" i="7"/>
  <c r="B4894" i="7"/>
  <c r="A4894" i="7" s="1"/>
  <c r="B3999" i="7"/>
  <c r="A3999" i="7" s="1"/>
  <c r="B3778" i="7"/>
  <c r="A3778" i="7" s="1"/>
  <c r="B4081" i="7"/>
  <c r="A4081" i="7" s="1"/>
  <c r="B3693" i="7"/>
  <c r="B3407" i="7"/>
  <c r="A3407" i="7" s="1"/>
  <c r="B4657" i="7"/>
  <c r="A4657" i="7" s="1"/>
  <c r="B3563" i="7"/>
  <c r="A3563" i="7" s="1"/>
  <c r="B4197" i="7"/>
  <c r="B3606" i="7"/>
  <c r="B4419" i="7"/>
  <c r="B4899" i="7"/>
  <c r="A4899" i="7" s="1"/>
  <c r="B3945" i="7"/>
  <c r="B4472" i="7"/>
  <c r="A4472" i="7" s="1"/>
  <c r="B3708" i="7"/>
  <c r="B4392" i="7"/>
  <c r="A4392" i="7" s="1"/>
  <c r="B3416" i="7"/>
  <c r="B4158" i="7"/>
  <c r="B4932" i="7"/>
  <c r="B4149" i="7"/>
  <c r="B4789" i="7"/>
  <c r="A4789" i="7" s="1"/>
  <c r="B3679" i="7"/>
  <c r="B4345" i="7"/>
  <c r="B3610" i="7"/>
  <c r="B4491" i="7"/>
  <c r="A4491" i="7" s="1"/>
  <c r="B4818" i="7"/>
  <c r="B3949" i="7"/>
  <c r="B4604" i="7"/>
  <c r="B3505" i="7"/>
  <c r="B4406" i="7"/>
  <c r="B3707" i="7"/>
  <c r="B4287" i="7"/>
  <c r="B3350" i="7"/>
  <c r="A3350" i="7" s="1"/>
  <c r="B3996" i="7"/>
  <c r="B4906" i="7"/>
  <c r="B3699" i="7"/>
  <c r="B4221" i="7"/>
  <c r="A4221" i="7" s="1"/>
  <c r="B3550" i="7"/>
  <c r="B4451" i="7"/>
  <c r="B4939" i="7"/>
  <c r="B4313" i="7"/>
  <c r="B4947" i="7"/>
  <c r="A4947" i="7" s="1"/>
  <c r="B3601" i="7"/>
  <c r="B4531" i="7"/>
  <c r="B4758" i="7"/>
  <c r="B3625" i="7"/>
  <c r="B4110" i="7"/>
  <c r="B4478" i="7"/>
  <c r="A4478" i="7" s="1"/>
  <c r="B3709" i="7"/>
  <c r="B4175" i="7"/>
  <c r="B3656" i="7"/>
  <c r="A3656" i="7" s="1"/>
  <c r="B4047" i="7"/>
  <c r="B4556" i="7"/>
  <c r="A4556" i="7" s="1"/>
  <c r="B3408" i="7"/>
  <c r="B3924" i="7"/>
  <c r="B4201" i="7"/>
  <c r="B4726" i="7"/>
  <c r="A4726" i="7" s="1"/>
  <c r="B3739" i="7"/>
  <c r="B4174" i="7"/>
  <c r="B4846" i="7"/>
  <c r="B4100" i="7"/>
  <c r="A4100" i="7" s="1"/>
  <c r="B4908" i="7"/>
  <c r="B3818" i="7"/>
  <c r="A3818" i="7" s="1"/>
  <c r="B4157" i="7"/>
  <c r="B4524" i="7"/>
  <c r="B3376" i="7"/>
  <c r="B4039" i="7"/>
  <c r="B4471" i="7"/>
  <c r="B4822" i="7"/>
  <c r="B4696" i="7"/>
  <c r="B4925" i="7"/>
  <c r="B4771" i="7"/>
  <c r="A4771" i="7" s="1"/>
  <c r="B4893" i="7"/>
  <c r="B4616" i="7"/>
  <c r="B4600" i="7"/>
  <c r="B4456" i="7"/>
  <c r="B4605" i="7"/>
  <c r="B4675" i="7"/>
  <c r="B4808" i="7"/>
  <c r="A4808" i="7" s="1"/>
  <c r="B4648" i="7"/>
  <c r="B4776" i="7"/>
  <c r="B4488" i="7"/>
  <c r="A4488" i="7" s="1"/>
  <c r="B4383" i="7"/>
  <c r="A4383" i="7" s="1"/>
  <c r="B4297" i="7"/>
  <c r="B4266" i="7"/>
  <c r="A4266" i="7" s="1"/>
  <c r="B4424" i="7"/>
  <c r="A4424" i="7" s="1"/>
  <c r="B4408" i="7"/>
  <c r="A4408" i="7" s="1"/>
  <c r="B4613" i="7"/>
  <c r="B4293" i="7"/>
  <c r="A4293" i="7" s="1"/>
  <c r="B4237" i="7"/>
  <c r="B4571" i="7"/>
  <c r="B4307" i="7"/>
  <c r="A4307" i="7" s="1"/>
  <c r="B4315" i="7"/>
  <c r="B3671" i="7"/>
  <c r="B4333" i="7"/>
  <c r="B3698" i="7"/>
  <c r="A3698" i="7" s="1"/>
  <c r="B3971" i="7"/>
  <c r="B4429" i="7"/>
  <c r="B3432" i="7"/>
  <c r="B3897" i="7"/>
  <c r="B4507" i="7"/>
  <c r="B4445" i="7"/>
  <c r="B3641" i="7"/>
  <c r="A3641" i="7" s="1"/>
  <c r="B4374" i="7"/>
  <c r="B3412" i="7"/>
  <c r="B4117" i="7"/>
  <c r="B3953" i="7"/>
  <c r="B4680" i="7"/>
  <c r="A4680" i="7" s="1"/>
  <c r="B3493" i="7"/>
  <c r="B4294" i="7"/>
  <c r="B4766" i="7"/>
  <c r="A4766" i="7" s="1"/>
  <c r="B3611" i="7"/>
  <c r="A3611" i="7" s="1"/>
  <c r="B4138" i="7"/>
  <c r="B3492" i="7"/>
  <c r="B3921" i="7"/>
  <c r="B4740" i="7"/>
  <c r="A4740" i="7" s="1"/>
  <c r="B3581" i="7"/>
  <c r="A3581" i="7" s="1"/>
  <c r="B4438" i="7"/>
  <c r="B3471" i="7"/>
  <c r="A3471" i="7" s="1"/>
  <c r="B3527" i="7"/>
  <c r="A3527" i="7" s="1"/>
  <c r="B4283" i="7"/>
  <c r="B4956" i="7"/>
  <c r="A4956" i="7" s="1"/>
  <c r="B3911" i="7"/>
  <c r="B4837" i="7"/>
  <c r="A4837" i="7" s="1"/>
  <c r="B3310" i="7"/>
  <c r="B3675" i="7"/>
  <c r="A3675" i="7" s="1"/>
  <c r="B4166" i="7"/>
  <c r="A4166" i="7" s="1"/>
  <c r="B3694" i="7"/>
  <c r="B4059" i="7"/>
  <c r="B3729" i="7"/>
  <c r="A3729" i="7" s="1"/>
  <c r="B3384" i="7"/>
  <c r="B3906" i="7"/>
  <c r="A3906" i="7" s="1"/>
  <c r="B4739" i="7"/>
  <c r="B3740" i="7"/>
  <c r="B4326" i="7"/>
  <c r="B3828" i="7"/>
  <c r="A3828" i="7" s="1"/>
  <c r="B3585" i="7"/>
  <c r="B3443" i="7"/>
  <c r="B3557" i="7"/>
  <c r="B3567" i="7"/>
  <c r="B3617" i="7"/>
  <c r="A3617" i="7" s="1"/>
  <c r="B4044" i="7"/>
  <c r="B4030" i="7"/>
  <c r="B4619" i="7"/>
  <c r="B4763" i="7"/>
  <c r="A4763" i="7" s="1"/>
  <c r="B3380" i="7"/>
  <c r="B3605" i="7"/>
  <c r="A3605" i="7" s="1"/>
  <c r="B3577" i="7"/>
  <c r="B3935" i="7"/>
  <c r="B3902" i="7"/>
  <c r="B4080" i="7"/>
  <c r="A4080" i="7" s="1"/>
  <c r="B4187" i="7"/>
  <c r="B3326" i="7"/>
  <c r="B3716" i="7"/>
  <c r="A3716" i="7" s="1"/>
  <c r="B3826" i="7"/>
  <c r="A3826" i="7" s="1"/>
  <c r="B4380" i="7"/>
  <c r="B3442" i="7"/>
  <c r="B4834" i="7"/>
  <c r="B3670" i="7"/>
  <c r="B4412" i="7"/>
  <c r="A4412" i="7" s="1"/>
  <c r="B4492" i="7"/>
  <c r="B3624" i="7"/>
  <c r="B4958" i="7"/>
  <c r="B4193" i="7"/>
  <c r="B3388" i="7"/>
  <c r="B4231" i="7"/>
  <c r="B3461" i="7"/>
  <c r="A3461" i="7" s="1"/>
  <c r="B3690" i="7"/>
  <c r="A3690" i="7" s="1"/>
  <c r="B4359" i="7"/>
  <c r="B4270" i="7"/>
  <c r="B4475" i="7"/>
  <c r="A4475" i="7" s="1"/>
  <c r="B3643" i="7"/>
  <c r="B4862" i="7"/>
  <c r="B4180" i="7"/>
  <c r="B3574" i="7"/>
  <c r="B3710" i="7"/>
  <c r="A3710" i="7" s="1"/>
  <c r="B4839" i="7"/>
  <c r="B3836" i="7"/>
  <c r="B4519" i="7"/>
  <c r="B3702" i="7"/>
  <c r="A3702" i="7" s="1"/>
  <c r="B3434" i="7"/>
  <c r="B3760" i="7"/>
  <c r="A3760" i="7" s="1"/>
  <c r="B3743" i="7"/>
  <c r="B4722" i="7"/>
  <c r="B4923" i="7"/>
  <c r="B4083" i="7"/>
  <c r="B3622" i="7"/>
  <c r="A3622" i="7" s="1"/>
  <c r="B3468" i="7"/>
  <c r="A3468" i="7" s="1"/>
  <c r="B3987" i="7"/>
  <c r="A3987" i="7" s="1"/>
  <c r="B3575" i="7"/>
  <c r="A3575" i="7" s="1"/>
  <c r="B4341" i="7"/>
  <c r="B4206" i="7"/>
  <c r="B3903" i="7"/>
  <c r="B3754" i="7"/>
  <c r="B4065" i="7"/>
  <c r="A4065" i="7" s="1"/>
  <c r="B4581" i="7"/>
  <c r="A4581" i="7" s="1"/>
  <c r="B4147" i="7"/>
  <c r="B4831" i="7"/>
  <c r="B3582" i="7"/>
  <c r="B4655" i="7"/>
  <c r="A4655" i="7" s="1"/>
  <c r="B3842" i="7"/>
  <c r="B4503" i="7"/>
  <c r="B3804" i="7"/>
  <c r="B3914" i="7"/>
  <c r="B3602" i="7"/>
  <c r="B4715" i="7"/>
  <c r="B3832" i="7"/>
  <c r="B3927" i="7"/>
  <c r="B4463" i="7"/>
  <c r="B4214" i="7"/>
  <c r="B3745" i="7"/>
  <c r="B3993" i="7"/>
  <c r="B3748" i="7"/>
  <c r="A3748" i="7" s="1"/>
  <c r="B3638" i="7"/>
  <c r="B4609" i="7"/>
  <c r="A4609" i="7" s="1"/>
  <c r="B4931" i="7"/>
  <c r="B4105" i="7"/>
  <c r="B4755" i="7"/>
  <c r="B3597" i="7"/>
  <c r="B4569" i="7"/>
  <c r="B3448" i="7"/>
  <c r="B4094" i="7"/>
  <c r="A4094" i="7" s="1"/>
  <c r="B4768" i="7"/>
  <c r="A4768" i="7" s="1"/>
  <c r="B3915" i="7"/>
  <c r="B4821" i="7"/>
  <c r="B3719" i="7"/>
  <c r="B4469" i="7"/>
  <c r="B3724" i="7"/>
  <c r="B4192" i="7"/>
  <c r="B3878" i="7"/>
  <c r="B4109" i="7"/>
  <c r="A4109" i="7" s="1"/>
  <c r="B4636" i="7"/>
  <c r="B3537" i="7"/>
  <c r="A3537" i="7" s="1"/>
  <c r="B4601" i="7"/>
  <c r="A4601" i="7" s="1"/>
  <c r="B3580" i="7"/>
  <c r="B4635" i="7"/>
  <c r="A4635" i="7" s="1"/>
  <c r="B3382" i="7"/>
  <c r="A3382" i="7" s="1"/>
  <c r="B4028" i="7"/>
  <c r="B4686" i="7"/>
  <c r="A4686" i="7" s="1"/>
  <c r="B3849" i="7"/>
  <c r="B4504" i="7"/>
  <c r="B3341" i="7"/>
  <c r="B4260" i="7"/>
  <c r="B4922" i="7"/>
  <c r="B4113" i="7"/>
  <c r="A4113" i="7" s="1"/>
  <c r="B4747" i="7"/>
  <c r="B3669" i="7"/>
  <c r="A3669" i="7" s="1"/>
  <c r="B4570" i="7"/>
  <c r="A4570" i="7" s="1"/>
  <c r="B3866" i="7"/>
  <c r="B3922" i="7"/>
  <c r="B4717" i="7"/>
  <c r="B3590" i="7"/>
  <c r="A3590" i="7" s="1"/>
  <c r="B3853" i="7"/>
  <c r="B4239" i="7"/>
  <c r="A4239" i="7" s="1"/>
  <c r="B4881" i="7"/>
  <c r="A4881" i="7" s="1"/>
  <c r="B3861" i="7"/>
  <c r="B4328" i="7"/>
  <c r="B3771" i="7"/>
  <c r="A3771" i="7" s="1"/>
  <c r="B4234" i="7"/>
  <c r="A4234" i="7" s="1"/>
  <c r="B4927" i="7"/>
  <c r="B3485" i="7"/>
  <c r="A3485" i="7" s="1"/>
  <c r="B4165" i="7"/>
  <c r="B4813" i="7"/>
  <c r="B3558" i="7"/>
  <c r="A3558" i="7" s="1"/>
  <c r="B4058" i="7"/>
  <c r="B4458" i="7"/>
  <c r="B3796" i="7"/>
  <c r="B4213" i="7"/>
  <c r="B4871" i="7"/>
  <c r="B3867" i="7"/>
  <c r="B4289" i="7"/>
  <c r="A4289" i="7" s="1"/>
  <c r="B4895" i="7"/>
  <c r="B3453" i="7"/>
  <c r="B3986" i="7"/>
  <c r="A3986" i="7" s="1"/>
  <c r="B4781" i="7"/>
  <c r="B3654" i="7"/>
  <c r="A3654" i="7" s="1"/>
  <c r="B4806" i="7"/>
  <c r="B4790" i="7"/>
  <c r="B4774" i="7"/>
  <c r="A4774" i="7" s="1"/>
  <c r="B4737" i="7"/>
  <c r="A4737" i="7" s="1"/>
  <c r="B4849" i="7"/>
  <c r="B4288" i="7"/>
  <c r="B4689" i="7"/>
  <c r="B4382" i="7"/>
  <c r="B4678" i="7"/>
  <c r="B4662" i="7"/>
  <c r="B4874" i="7"/>
  <c r="B4486" i="7"/>
  <c r="A4486" i="7" s="1"/>
  <c r="B4721" i="7"/>
  <c r="A4721" i="7" s="1"/>
  <c r="B4203" i="7"/>
  <c r="B4566" i="7"/>
  <c r="B4479" i="7"/>
  <c r="B4318" i="7"/>
  <c r="B4597" i="7"/>
  <c r="B4251" i="7"/>
  <c r="B4235" i="7"/>
  <c r="A4235" i="7" s="1"/>
  <c r="B4362" i="7"/>
  <c r="B4310" i="7"/>
  <c r="B4306" i="7"/>
  <c r="A4306" i="7" s="1"/>
  <c r="B4248" i="7"/>
  <c r="A4248" i="7" s="1"/>
  <c r="B3328" i="7"/>
  <c r="B4084" i="7"/>
  <c r="B4526" i="7"/>
  <c r="B3387" i="7"/>
  <c r="A3387" i="7" s="1"/>
  <c r="B4093" i="7"/>
  <c r="B4692" i="7"/>
  <c r="A4692" i="7" s="1"/>
  <c r="B3770" i="7"/>
  <c r="B3891" i="7"/>
  <c r="B4425" i="7"/>
  <c r="B3495" i="7"/>
  <c r="A3495" i="7" s="1"/>
  <c r="B3926" i="7"/>
  <c r="B4656" i="7"/>
  <c r="B3662" i="7"/>
  <c r="B3807" i="7"/>
  <c r="B4216" i="7"/>
  <c r="A4216" i="7" s="1"/>
  <c r="B3460" i="7"/>
  <c r="B3781" i="7"/>
  <c r="B4309" i="7"/>
  <c r="B4924" i="7"/>
  <c r="B4024" i="7"/>
  <c r="B4066" i="7"/>
  <c r="B3738" i="7"/>
  <c r="A3738" i="7" s="1"/>
  <c r="B4071" i="7"/>
  <c r="A4071" i="7" s="1"/>
  <c r="B4762" i="7"/>
  <c r="B3411" i="7"/>
  <c r="A3411" i="7" s="1"/>
  <c r="B3451" i="7"/>
  <c r="B4273" i="7"/>
  <c r="A4273" i="7" s="1"/>
  <c r="B3598" i="7"/>
  <c r="A3598" i="7" s="1"/>
  <c r="B3963" i="7"/>
  <c r="B3488" i="7"/>
  <c r="B3933" i="7"/>
  <c r="B3957" i="7"/>
  <c r="B4664" i="7"/>
  <c r="B3774" i="7"/>
  <c r="A3774" i="7" s="1"/>
  <c r="B4741" i="7"/>
  <c r="A4741" i="7" s="1"/>
  <c r="B3652" i="7"/>
  <c r="B3692" i="7"/>
  <c r="B3974" i="7"/>
  <c r="B3342" i="7"/>
  <c r="B3731" i="7"/>
  <c r="B4946" i="7"/>
  <c r="A4946" i="7" s="1"/>
  <c r="B3687" i="7"/>
  <c r="B3420" i="7"/>
  <c r="A3420" i="7" s="1"/>
  <c r="B3859" i="7"/>
  <c r="B4021" i="7"/>
  <c r="B3895" i="7"/>
  <c r="A3895" i="7" s="1"/>
  <c r="B4182" i="7"/>
  <c r="B4861" i="7"/>
  <c r="B4232" i="7"/>
  <c r="A4232" i="7" s="1"/>
  <c r="B4357" i="7"/>
  <c r="B4300" i="7"/>
  <c r="B3319" i="7"/>
  <c r="A3319" i="7" s="1"/>
  <c r="B3599" i="7"/>
  <c r="B4099" i="7"/>
  <c r="A4099" i="7" s="1"/>
  <c r="B4642" i="7"/>
  <c r="A4642" i="7" s="1"/>
  <c r="B4467" i="7"/>
  <c r="B4411" i="7"/>
  <c r="B4204" i="7"/>
  <c r="B4960" i="7"/>
  <c r="A4960" i="7" s="1"/>
  <c r="B4350" i="7"/>
  <c r="B4403" i="7"/>
  <c r="A4403" i="7" s="1"/>
  <c r="B3414" i="7"/>
  <c r="B4677" i="7"/>
  <c r="B4929" i="7"/>
  <c r="B4883" i="7"/>
  <c r="B3521" i="7"/>
  <c r="B3371" i="7"/>
  <c r="A3371" i="7" s="1"/>
  <c r="B3449" i="7"/>
  <c r="B4068" i="7"/>
  <c r="B4056" i="7"/>
  <c r="B3917" i="7"/>
  <c r="B4724" i="7"/>
  <c r="A4724" i="7" s="1"/>
  <c r="B3711" i="7"/>
  <c r="B3862" i="7"/>
  <c r="B4179" i="7"/>
  <c r="B4852" i="7"/>
  <c r="B4284" i="7"/>
  <c r="A4284" i="7" s="1"/>
  <c r="B4515" i="7"/>
  <c r="B3333" i="7"/>
  <c r="A3333" i="7" s="1"/>
  <c r="B3562" i="7"/>
  <c r="B4945" i="7"/>
  <c r="A4945" i="7" s="1"/>
  <c r="B3481" i="7"/>
  <c r="B3661" i="7"/>
  <c r="B3489" i="7"/>
  <c r="A3489" i="7" s="1"/>
  <c r="B4154" i="7"/>
  <c r="B3486" i="7"/>
  <c r="B4528" i="7"/>
  <c r="B3523" i="7"/>
  <c r="A3523" i="7" s="1"/>
  <c r="B4794" i="7"/>
  <c r="B4912" i="7"/>
  <c r="B4285" i="7"/>
  <c r="B3568" i="7"/>
  <c r="A3568" i="7" s="1"/>
  <c r="B4370" i="7"/>
  <c r="B4236" i="7"/>
  <c r="B4530" i="7"/>
  <c r="B3736" i="7"/>
  <c r="A3736" i="7" s="1"/>
  <c r="B3424" i="7"/>
  <c r="A3424" i="7" s="1"/>
  <c r="B3423" i="7"/>
  <c r="B3559" i="7"/>
  <c r="B3939" i="7"/>
  <c r="B3648" i="7"/>
  <c r="B4873" i="7"/>
  <c r="B4125" i="7"/>
  <c r="B4710" i="7"/>
  <c r="B3968" i="7"/>
  <c r="B4036" i="7"/>
  <c r="B4952" i="7"/>
  <c r="A4952" i="7" s="1"/>
  <c r="B4106" i="7"/>
  <c r="B4265" i="7"/>
  <c r="A4265" i="7" s="1"/>
  <c r="B3764" i="7"/>
  <c r="B3961" i="7"/>
  <c r="B4031" i="7"/>
  <c r="B3775" i="7"/>
  <c r="A3775" i="7" s="1"/>
  <c r="B4202" i="7"/>
  <c r="B3978" i="7"/>
  <c r="B4097" i="7"/>
  <c r="B4898" i="7"/>
  <c r="A4898" i="7" s="1"/>
  <c r="B3494" i="7"/>
  <c r="B3338" i="7"/>
  <c r="B4145" i="7"/>
  <c r="B4787" i="7"/>
  <c r="A4787" i="7" s="1"/>
  <c r="B3629" i="7"/>
  <c r="B4336" i="7"/>
  <c r="B3848" i="7"/>
  <c r="B4427" i="7"/>
  <c r="A4427" i="7" s="1"/>
  <c r="B4917" i="7"/>
  <c r="B3947" i="7"/>
  <c r="B4602" i="7"/>
  <c r="A4602" i="7" s="1"/>
  <c r="B3487" i="7"/>
  <c r="A3487" i="7" s="1"/>
  <c r="B4407" i="7"/>
  <c r="B3884" i="7"/>
  <c r="B4224" i="7"/>
  <c r="B3348" i="7"/>
  <c r="B3994" i="7"/>
  <c r="A3994" i="7" s="1"/>
  <c r="B4684" i="7"/>
  <c r="A4684" i="7" s="1"/>
  <c r="B3815" i="7"/>
  <c r="A3815" i="7" s="1"/>
  <c r="B4352" i="7"/>
  <c r="B3612" i="7"/>
  <c r="A3612" i="7" s="1"/>
  <c r="B4381" i="7"/>
  <c r="B4937" i="7"/>
  <c r="B4079" i="7"/>
  <c r="A4079" i="7" s="1"/>
  <c r="B4697" i="7"/>
  <c r="B3881" i="7"/>
  <c r="B4536" i="7"/>
  <c r="B3373" i="7"/>
  <c r="A3373" i="7" s="1"/>
  <c r="B4346" i="7"/>
  <c r="B3480" i="7"/>
  <c r="B3998" i="7"/>
  <c r="B4672" i="7"/>
  <c r="B3701" i="7"/>
  <c r="B4368" i="7"/>
  <c r="B3784" i="7"/>
  <c r="B4230" i="7"/>
  <c r="B4941" i="7"/>
  <c r="A4941" i="7" s="1"/>
  <c r="B3937" i="7"/>
  <c r="B4312" i="7"/>
  <c r="B4704" i="7"/>
  <c r="A4704" i="7" s="1"/>
  <c r="B3727" i="7"/>
  <c r="A3727" i="7" s="1"/>
  <c r="B4555" i="7"/>
  <c r="B4851" i="7"/>
  <c r="B3753" i="7"/>
  <c r="B4051" i="7"/>
  <c r="B4608" i="7"/>
  <c r="B4118" i="7"/>
  <c r="A4118" i="7" s="1"/>
  <c r="B4518" i="7"/>
  <c r="B3386" i="7"/>
  <c r="B4177" i="7"/>
  <c r="A4177" i="7" s="1"/>
  <c r="B4227" i="7"/>
  <c r="B3410" i="7"/>
  <c r="B3683" i="7"/>
  <c r="B4136" i="7"/>
  <c r="B4840" i="7"/>
  <c r="B4062" i="7"/>
  <c r="B4809" i="7"/>
  <c r="A4809" i="7" s="1"/>
  <c r="B3733" i="7"/>
  <c r="B4886" i="7"/>
  <c r="B4614" i="7"/>
  <c r="B3354" i="7"/>
  <c r="B4001" i="7"/>
  <c r="B4653" i="7"/>
  <c r="B3378" i="7"/>
  <c r="A3378" i="7" s="1"/>
  <c r="B3769" i="7"/>
  <c r="B4660" i="7"/>
  <c r="A4660" i="7" s="1"/>
  <c r="B4772" i="7"/>
  <c r="B4863" i="7"/>
  <c r="B4847" i="7"/>
  <c r="B4703" i="7"/>
  <c r="B4564" i="7"/>
  <c r="A4564" i="7" s="1"/>
  <c r="B4375" i="7"/>
  <c r="B4532" i="7"/>
  <c r="B4767" i="7"/>
  <c r="A4767" i="7" s="1"/>
  <c r="B4751" i="7"/>
  <c r="B4735" i="7"/>
  <c r="B4719" i="7"/>
  <c r="A4719" i="7" s="1"/>
  <c r="B4580" i="7"/>
  <c r="A4580" i="7" s="1"/>
  <c r="B4436" i="7"/>
  <c r="B4465" i="7"/>
  <c r="B4404" i="7"/>
  <c r="A4404" i="7" s="1"/>
  <c r="B4516" i="7"/>
  <c r="B4277" i="7"/>
  <c r="B4484" i="7"/>
  <c r="B4355" i="7"/>
  <c r="B4291" i="7"/>
  <c r="A4291" i="7" s="1"/>
  <c r="B4134" i="7"/>
  <c r="B4561" i="7"/>
  <c r="A4561" i="7" s="1"/>
  <c r="B4459" i="7"/>
  <c r="B4900" i="7"/>
  <c r="A4900" i="7" s="1"/>
  <c r="B3439" i="7"/>
  <c r="B4238" i="7"/>
  <c r="A4238" i="7" s="1"/>
  <c r="B4760" i="7"/>
  <c r="A4760" i="7" s="1"/>
  <c r="B3573" i="7"/>
  <c r="A3573" i="7" s="1"/>
  <c r="B4396" i="7"/>
  <c r="A4396" i="7" s="1"/>
  <c r="B3584" i="7"/>
  <c r="B3548" i="7"/>
  <c r="B4218" i="7"/>
  <c r="B4868" i="7"/>
  <c r="B3681" i="7"/>
  <c r="B4048" i="7"/>
  <c r="B4926" i="7"/>
  <c r="B3528" i="7"/>
  <c r="B4121" i="7"/>
  <c r="B4527" i="7"/>
  <c r="B3725" i="7"/>
  <c r="A3725" i="7" s="1"/>
  <c r="B3855" i="7"/>
  <c r="B4838" i="7"/>
  <c r="B3395" i="7"/>
  <c r="B3502" i="7"/>
  <c r="B4200" i="7"/>
  <c r="B3520" i="7"/>
  <c r="B3837" i="7"/>
  <c r="B4624" i="7"/>
  <c r="B4391" i="7"/>
  <c r="B3586" i="7"/>
  <c r="A3586" i="7" s="1"/>
  <c r="B4629" i="7"/>
  <c r="A4629" i="7" s="1"/>
  <c r="B3556" i="7"/>
  <c r="B4190" i="7"/>
  <c r="B4921" i="7"/>
  <c r="B4961" i="7"/>
  <c r="A4961" i="7" s="1"/>
  <c r="B4104" i="7"/>
  <c r="B3860" i="7"/>
  <c r="B3463" i="7"/>
  <c r="B4453" i="7"/>
  <c r="B4481" i="7"/>
  <c r="A4481" i="7" s="1"/>
  <c r="B3330" i="7"/>
  <c r="A3330" i="7" s="1"/>
  <c r="B4220" i="7"/>
  <c r="B3325" i="7"/>
  <c r="B3824" i="7"/>
  <c r="B4676" i="7"/>
  <c r="B3901" i="7"/>
  <c r="A3901" i="7" s="1"/>
  <c r="B3513" i="7"/>
  <c r="B3873" i="7"/>
  <c r="B4590" i="7"/>
  <c r="A4590" i="7" s="1"/>
  <c r="B3554" i="7"/>
  <c r="B4086" i="7"/>
  <c r="B4119" i="7"/>
  <c r="B4612" i="7"/>
  <c r="B3464" i="7"/>
  <c r="A3464" i="7" s="1"/>
  <c r="B3967" i="7"/>
  <c r="B3397" i="7"/>
  <c r="B4108" i="7"/>
  <c r="A4108" i="7" s="1"/>
  <c r="B4398" i="7"/>
  <c r="A4398" i="7" s="1"/>
  <c r="B3991" i="7"/>
  <c r="A3991" i="7" s="1"/>
  <c r="B4405" i="7"/>
  <c r="A4405" i="7" s="1"/>
  <c r="B3336" i="7"/>
  <c r="A3336" i="7" s="1"/>
  <c r="B4707" i="7"/>
  <c r="A4707" i="7" s="1"/>
  <c r="B3561" i="7"/>
  <c r="B3772" i="7"/>
  <c r="A3772" i="7" s="1"/>
  <c r="B4944" i="7"/>
  <c r="B4907" i="7"/>
  <c r="B3498" i="7"/>
  <c r="A3498" i="7" s="1"/>
  <c r="B3499" i="7"/>
  <c r="B4641" i="7"/>
  <c r="B3876" i="7"/>
  <c r="B3418" i="7"/>
  <c r="B4433" i="7"/>
  <c r="B3631" i="7"/>
  <c r="B4521" i="7"/>
  <c r="B3920" i="7"/>
  <c r="B3496" i="7"/>
  <c r="A3496" i="7" s="1"/>
  <c r="B4879" i="7"/>
  <c r="A4879" i="7" s="1"/>
  <c r="B4035" i="7"/>
  <c r="B3353" i="7"/>
  <c r="A3353" i="7" s="1"/>
  <c r="B3909" i="7"/>
  <c r="A3909" i="7" s="1"/>
  <c r="B3614" i="7"/>
  <c r="B4870" i="7"/>
  <c r="B4006" i="7"/>
  <c r="B4891" i="7"/>
  <c r="A4891" i="7" s="1"/>
  <c r="B4953" i="7"/>
  <c r="B3620" i="7"/>
  <c r="B4120" i="7"/>
  <c r="A4120" i="7" s="1"/>
  <c r="B4896" i="7"/>
  <c r="A4896" i="7" s="1"/>
  <c r="B3314" i="7"/>
  <c r="A3314" i="7" s="1"/>
  <c r="B3609" i="7"/>
  <c r="B3779" i="7"/>
  <c r="B4850" i="7"/>
  <c r="B3734" i="7"/>
  <c r="A3734" i="7" s="1"/>
  <c r="B3936" i="7"/>
  <c r="B3802" i="7"/>
  <c r="A3802" i="7" s="1"/>
  <c r="B3355" i="7"/>
  <c r="B4164" i="7"/>
  <c r="A4164" i="7" s="1"/>
  <c r="B3339" i="7"/>
  <c r="B4363" i="7"/>
  <c r="B3553" i="7"/>
  <c r="B4244" i="7"/>
  <c r="B4460" i="7"/>
  <c r="B3706" i="7"/>
  <c r="B4073" i="7"/>
  <c r="B4913" i="7"/>
  <c r="B3950" i="7"/>
  <c r="B3883" i="7"/>
  <c r="B4043" i="7"/>
  <c r="B4833" i="7"/>
  <c r="B4349" i="7"/>
  <c r="B3490" i="7"/>
  <c r="B3741" i="7"/>
  <c r="A3741" i="7" s="1"/>
  <c r="B4955" i="7"/>
  <c r="A4955" i="7" s="1"/>
  <c r="B3800" i="7"/>
  <c r="B3459" i="7"/>
  <c r="B3572" i="7"/>
  <c r="B3454" i="7"/>
  <c r="B4948" i="7"/>
  <c r="B4171" i="7"/>
  <c r="A4171" i="7" s="1"/>
  <c r="B4588" i="7"/>
  <c r="A4588" i="7" s="1"/>
  <c r="B3700" i="7"/>
  <c r="A3700" i="7" s="1"/>
  <c r="B3564" i="7"/>
  <c r="A3564" i="7" s="1"/>
  <c r="B4461" i="7"/>
  <c r="B3578" i="7"/>
  <c r="A3578" i="7" s="1"/>
  <c r="B4449" i="7"/>
  <c r="B3512" i="7"/>
  <c r="A3512" i="7" s="1"/>
  <c r="B3904" i="7"/>
  <c r="B4854" i="7"/>
  <c r="B4775" i="7"/>
  <c r="A4775" i="7" s="1"/>
  <c r="B4358" i="7"/>
  <c r="B4733" i="7"/>
  <c r="B4610" i="7"/>
  <c r="B4400" i="7"/>
  <c r="B3358" i="7"/>
  <c r="A3358" i="7" s="1"/>
  <c r="B4199" i="7"/>
  <c r="B3735" i="7"/>
  <c r="B4191" i="7"/>
  <c r="B3889" i="7"/>
  <c r="B4007" i="7"/>
  <c r="B3457" i="7"/>
  <c r="B4951" i="7"/>
  <c r="B3705" i="7"/>
  <c r="A3705" i="7" s="1"/>
  <c r="B3928" i="7"/>
  <c r="B4904" i="7"/>
  <c r="B3696" i="7"/>
  <c r="A3696" i="7" s="1"/>
  <c r="B3942" i="7"/>
  <c r="B4888" i="7"/>
  <c r="A4888" i="7" s="1"/>
  <c r="B3908" i="7"/>
  <c r="B3720" i="7"/>
  <c r="B4274" i="7"/>
  <c r="A4274" i="7" s="1"/>
  <c r="B3726" i="7"/>
  <c r="A3726" i="7" s="1"/>
  <c r="B4185" i="7"/>
  <c r="B4658" i="7"/>
  <c r="A4658" i="7" s="1"/>
  <c r="B3839" i="7"/>
  <c r="B3632" i="7"/>
  <c r="B4936" i="7"/>
  <c r="A4936" i="7" s="1"/>
  <c r="B4866" i="7"/>
  <c r="B4738" i="7"/>
  <c r="A4738" i="7" s="1"/>
  <c r="B4466" i="7"/>
  <c r="B3759" i="7"/>
  <c r="B3322" i="7"/>
  <c r="A3322" i="7" s="1"/>
  <c r="B4246" i="7"/>
  <c r="B4259" i="7"/>
  <c r="B4687" i="7"/>
  <c r="B3888" i="7"/>
  <c r="B3790" i="7"/>
  <c r="A3790" i="7" s="1"/>
  <c r="B3852" i="7"/>
  <c r="B3546" i="7"/>
  <c r="B4002" i="7"/>
  <c r="B4029" i="7"/>
  <c r="B4152" i="7"/>
  <c r="A4152" i="7" s="1"/>
  <c r="B3803" i="7"/>
  <c r="B3766" i="7"/>
  <c r="A3766" i="7" s="1"/>
  <c r="B3545" i="7"/>
  <c r="A3545" i="7" s="1"/>
  <c r="B4254" i="7"/>
  <c r="B4903" i="7"/>
  <c r="A4903" i="7" s="1"/>
  <c r="B4111" i="7"/>
  <c r="B4832" i="7"/>
  <c r="A4832" i="7" s="1"/>
  <c r="B3752" i="7"/>
  <c r="B4399" i="7"/>
  <c r="B4020" i="7"/>
  <c r="B3479" i="7"/>
  <c r="B4701" i="7"/>
  <c r="B4578" i="7"/>
  <c r="A4578" i="7" s="1"/>
  <c r="B4272" i="7"/>
  <c r="B4598" i="7"/>
  <c r="B3857" i="7"/>
  <c r="B3362" i="7"/>
  <c r="A3362" i="7" s="1"/>
  <c r="B3869" i="7"/>
  <c r="B3421" i="7"/>
  <c r="A3421" i="7" s="1"/>
  <c r="B4276" i="7"/>
  <c r="A4276" i="7" s="1"/>
  <c r="B3429" i="7"/>
  <c r="B4754" i="7"/>
  <c r="B3990" i="7"/>
  <c r="B4750" i="7"/>
  <c r="A4750" i="7" s="1"/>
  <c r="B3660" i="7"/>
  <c r="B3404" i="7"/>
  <c r="A3404" i="7" s="1"/>
  <c r="B4452" i="7"/>
  <c r="B4788" i="7"/>
  <c r="B4070" i="7"/>
  <c r="B3814" i="7"/>
  <c r="B4026" i="7"/>
  <c r="B4729" i="7"/>
  <c r="B3979" i="7"/>
  <c r="A3979" i="7" s="1"/>
  <c r="B3900" i="7"/>
  <c r="A3900" i="7" s="1"/>
  <c r="B4914" i="7"/>
  <c r="B4420" i="7"/>
  <c r="B4188" i="7"/>
  <c r="B4685" i="7"/>
  <c r="A4685" i="7" s="1"/>
  <c r="B4434" i="7"/>
  <c r="A4434" i="7" s="1"/>
  <c r="B4132" i="7"/>
  <c r="B3540" i="7"/>
  <c r="B4691" i="7"/>
  <c r="B4505" i="7"/>
  <c r="B4226" i="7"/>
  <c r="B3653" i="7"/>
  <c r="A3653" i="7" s="1"/>
  <c r="B4744" i="7"/>
  <c r="B4128" i="7"/>
  <c r="B4258" i="7"/>
  <c r="B4954" i="7"/>
  <c r="B3749" i="7"/>
  <c r="B3405" i="7"/>
  <c r="A3405" i="7" s="1"/>
  <c r="B4902" i="7"/>
  <c r="B4880" i="7"/>
  <c r="A4880" i="7" s="1"/>
  <c r="B3688" i="7"/>
  <c r="B4012" i="7"/>
  <c r="B3960" i="7"/>
  <c r="B4716" i="7"/>
  <c r="B3667" i="7"/>
  <c r="B4506" i="7"/>
  <c r="B4679" i="7"/>
  <c r="A4679" i="7" s="1"/>
  <c r="B4196" i="7"/>
  <c r="B3672" i="7"/>
  <c r="A3672" i="7" s="1"/>
  <c r="B4743" i="7"/>
  <c r="A4743" i="7" s="1"/>
  <c r="B4418" i="7"/>
  <c r="B4366" i="7"/>
  <c r="B4457" i="7"/>
  <c r="B3970" i="7"/>
  <c r="B4644" i="7"/>
  <c r="A4644" i="7" s="1"/>
  <c r="B3588" i="7"/>
  <c r="B4856" i="7"/>
  <c r="B4372" i="7"/>
  <c r="B4386" i="7"/>
  <c r="B4872" i="7"/>
  <c r="B3896" i="7"/>
  <c r="B4853" i="7"/>
  <c r="B3368" i="7"/>
  <c r="B3959" i="7"/>
  <c r="B4882" i="7"/>
  <c r="B3309" i="7"/>
  <c r="B3841" i="7"/>
  <c r="B4159" i="7"/>
  <c r="A4159" i="7" s="1"/>
  <c r="B4757" i="7"/>
  <c r="A4757" i="7" s="1"/>
  <c r="B3847" i="7"/>
  <c r="B4591" i="7"/>
  <c r="A4591" i="7" s="1"/>
  <c r="B3391" i="7"/>
  <c r="A3391" i="7" s="1"/>
  <c r="B3536" i="7"/>
  <c r="A3536" i="7" s="1"/>
  <c r="B4889" i="7"/>
  <c r="B4633" i="7"/>
  <c r="B3600" i="7"/>
  <c r="B4402" i="7"/>
  <c r="A4402" i="7" s="1"/>
  <c r="B4302" i="7"/>
  <c r="A4302" i="7" s="1"/>
  <c r="B4163" i="7"/>
  <c r="A4163" i="7" s="1"/>
  <c r="B3934" i="7"/>
  <c r="B3345" i="7"/>
  <c r="A3345" i="7" s="1"/>
  <c r="B4173" i="7"/>
  <c r="A4173" i="7" s="1"/>
  <c r="B3988" i="7"/>
  <c r="B3367" i="7"/>
  <c r="B4543" i="7"/>
  <c r="B3383" i="7"/>
  <c r="B3604" i="7"/>
  <c r="A3604" i="7" s="1"/>
  <c r="B4184" i="7"/>
  <c r="B3808" i="7"/>
  <c r="B3806" i="7"/>
  <c r="B4731" i="7"/>
  <c r="B3417" i="7"/>
  <c r="B4161" i="7"/>
  <c r="B3657" i="7"/>
  <c r="B3647" i="7"/>
  <c r="A3647" i="7" s="1"/>
  <c r="B4502" i="7"/>
  <c r="B3646" i="7"/>
  <c r="A3646" i="7" s="1"/>
  <c r="B4262" i="7"/>
  <c r="A4262" i="7" s="1"/>
  <c r="B4052" i="7"/>
  <c r="B3511" i="7"/>
  <c r="A3511" i="7" s="1"/>
  <c r="B3374" i="7"/>
  <c r="B4116" i="7"/>
  <c r="A4116" i="7" s="1"/>
  <c r="B4565" i="7"/>
  <c r="B4263" i="7"/>
  <c r="A4263" i="7" s="1"/>
  <c r="B4388" i="7"/>
  <c r="A4388" i="7" s="1"/>
  <c r="B3402" i="7"/>
  <c r="B4096" i="7"/>
  <c r="B4708" i="7"/>
  <c r="B4252" i="7"/>
  <c r="B4131" i="7"/>
  <c r="B3316" i="7"/>
  <c r="A3316" i="7" s="1"/>
  <c r="B4286" i="7"/>
  <c r="B3776" i="7"/>
  <c r="B3879" i="7"/>
  <c r="B3907" i="7"/>
  <c r="B3396" i="7"/>
  <c r="B4940" i="7"/>
  <c r="B3522" i="7"/>
  <c r="B3685" i="7"/>
  <c r="A3685" i="7" s="1"/>
  <c r="B4585" i="7"/>
  <c r="A4585" i="7" s="1"/>
  <c r="B4770" i="7"/>
  <c r="A4770" i="7" s="1"/>
  <c r="B4558" i="7"/>
  <c r="B3466" i="7"/>
  <c r="A3466" i="7" s="1"/>
  <c r="B3403" i="7"/>
  <c r="A3403" i="7" s="1"/>
  <c r="B4749" i="7"/>
  <c r="B3329" i="7"/>
  <c r="A3329" i="7" s="1"/>
  <c r="B4643" i="7"/>
  <c r="B4162" i="7"/>
  <c r="A4162" i="7" s="1"/>
  <c r="B3946" i="7"/>
  <c r="B3780" i="7"/>
  <c r="B3704" i="7"/>
  <c r="B3940" i="7"/>
  <c r="B4281" i="7"/>
  <c r="B3318" i="7"/>
  <c r="B3831" i="7"/>
  <c r="B4360" i="7"/>
  <c r="B3795" i="7"/>
  <c r="B4186" i="7"/>
  <c r="B3813" i="7"/>
  <c r="B4934" i="7"/>
  <c r="B4387" i="7"/>
  <c r="B4835" i="7"/>
  <c r="B4621" i="7"/>
  <c r="B4887" i="7"/>
  <c r="C707" i="7"/>
  <c r="C709" i="7"/>
  <c r="C720" i="7"/>
  <c r="C700" i="7"/>
  <c r="C712" i="7"/>
  <c r="C705" i="7"/>
  <c r="C724" i="7"/>
  <c r="C708" i="7"/>
  <c r="C713" i="7"/>
  <c r="C703" i="7"/>
  <c r="C721" i="7"/>
  <c r="C719" i="7"/>
  <c r="C710" i="7"/>
  <c r="C711" i="7"/>
  <c r="C727" i="7"/>
  <c r="C714" i="7"/>
  <c r="C716" i="7"/>
  <c r="C717" i="7"/>
  <c r="C718" i="7"/>
  <c r="C704" i="7"/>
  <c r="C722" i="7"/>
  <c r="C701" i="7"/>
  <c r="C723" i="7"/>
  <c r="C715" i="7"/>
  <c r="C726" i="7"/>
  <c r="C706" i="7"/>
  <c r="C699" i="7"/>
  <c r="C702" i="7"/>
  <c r="C725" i="7"/>
  <c r="C2877" i="7"/>
  <c r="C2889" i="7"/>
  <c r="C2898" i="7"/>
  <c r="C2875" i="7"/>
  <c r="C2878" i="7"/>
  <c r="C2886" i="7"/>
  <c r="C2893" i="7"/>
  <c r="C2879" i="7"/>
  <c r="C2874" i="7"/>
  <c r="C2882" i="7"/>
  <c r="C2888" i="7"/>
  <c r="C2901" i="7"/>
  <c r="C2887" i="7"/>
  <c r="C2894" i="7"/>
  <c r="C2884" i="7"/>
  <c r="C2899" i="7"/>
  <c r="C2883" i="7"/>
  <c r="C2892" i="7"/>
  <c r="C2876" i="7"/>
  <c r="C2897" i="7"/>
  <c r="C2900" i="7"/>
  <c r="C2885" i="7"/>
  <c r="C2902" i="7"/>
  <c r="C2881" i="7"/>
  <c r="C2880" i="7"/>
  <c r="C2895" i="7"/>
  <c r="C2896" i="7"/>
  <c r="C2890" i="7"/>
  <c r="C2891" i="7"/>
  <c r="C1488" i="7"/>
  <c r="C1502" i="7"/>
  <c r="C1486" i="7"/>
  <c r="C1503" i="7"/>
  <c r="C1489" i="7"/>
  <c r="C1498" i="7"/>
  <c r="C1482" i="7"/>
  <c r="C1487" i="7"/>
  <c r="C1494" i="7"/>
  <c r="C1496" i="7"/>
  <c r="C1485" i="7"/>
  <c r="C1507" i="7"/>
  <c r="C1483" i="7"/>
  <c r="C1499" i="7"/>
  <c r="C1493" i="7"/>
  <c r="C1505" i="7"/>
  <c r="C1509" i="7"/>
  <c r="C1495" i="7"/>
  <c r="C1484" i="7"/>
  <c r="C1501" i="7"/>
  <c r="C1508" i="7"/>
  <c r="C1492" i="7"/>
  <c r="C1497" i="7"/>
  <c r="C1510" i="7"/>
  <c r="C1504" i="7"/>
  <c r="C1491" i="7"/>
  <c r="C1506" i="7"/>
  <c r="C1490" i="7"/>
  <c r="C1500" i="7"/>
  <c r="C3060" i="7"/>
  <c r="C3075" i="7"/>
  <c r="C3063" i="7"/>
  <c r="C3062" i="7"/>
  <c r="C3051" i="7"/>
  <c r="C3059" i="7"/>
  <c r="C3073" i="7"/>
  <c r="C3052" i="7"/>
  <c r="C3076" i="7"/>
  <c r="C3069" i="7"/>
  <c r="C3057" i="7"/>
  <c r="C3058" i="7"/>
  <c r="C3072" i="7"/>
  <c r="C3061" i="7"/>
  <c r="C3064" i="7"/>
  <c r="C3071" i="7"/>
  <c r="C3056" i="7"/>
  <c r="C3055" i="7"/>
  <c r="C3068" i="7"/>
  <c r="C3054" i="7"/>
  <c r="C3070" i="7"/>
  <c r="C3074" i="7"/>
  <c r="C3053" i="7"/>
  <c r="C3067" i="7"/>
  <c r="C3048" i="7"/>
  <c r="C3066" i="7"/>
  <c r="C3050" i="7"/>
  <c r="C3065" i="7"/>
  <c r="C3049" i="7"/>
  <c r="C3865" i="7"/>
  <c r="C3871" i="7"/>
  <c r="C3888" i="7"/>
  <c r="C3877" i="7"/>
  <c r="C3867" i="7"/>
  <c r="C3878" i="7"/>
  <c r="C3885" i="7"/>
  <c r="C3864" i="7"/>
  <c r="C3875" i="7"/>
  <c r="C3876" i="7"/>
  <c r="C3881" i="7"/>
  <c r="C3862" i="7"/>
  <c r="C3863" i="7"/>
  <c r="C3870" i="7"/>
  <c r="C3882" i="7"/>
  <c r="C3860" i="7"/>
  <c r="C3880" i="7"/>
  <c r="C3883" i="7"/>
  <c r="C3861" i="7"/>
  <c r="C3874" i="7"/>
  <c r="C3868" i="7"/>
  <c r="C3879" i="7"/>
  <c r="C3872" i="7"/>
  <c r="C3866" i="7"/>
  <c r="C3886" i="7"/>
  <c r="C3884" i="7"/>
  <c r="C3887" i="7"/>
  <c r="C3873" i="7"/>
  <c r="C3869" i="7"/>
  <c r="C2614" i="7"/>
  <c r="C2615" i="7"/>
  <c r="C2621" i="7"/>
  <c r="C2627" i="7"/>
  <c r="C2641" i="7"/>
  <c r="C2628" i="7"/>
  <c r="C2625" i="7"/>
  <c r="C2624" i="7"/>
  <c r="C2623" i="7"/>
  <c r="C2635" i="7"/>
  <c r="C2617" i="7"/>
  <c r="C2619" i="7"/>
  <c r="C2637" i="7"/>
  <c r="C2616" i="7"/>
  <c r="C2618" i="7"/>
  <c r="C2636" i="7"/>
  <c r="C2633" i="7"/>
  <c r="C2626" i="7"/>
  <c r="C2639" i="7"/>
  <c r="C2620" i="7"/>
  <c r="C2638" i="7"/>
  <c r="C2632" i="7"/>
  <c r="C2629" i="7"/>
  <c r="C2640" i="7"/>
  <c r="C2622" i="7"/>
  <c r="C2630" i="7"/>
  <c r="C2631" i="7"/>
  <c r="C2634" i="7"/>
  <c r="C2613" i="7"/>
  <c r="C3133" i="7"/>
  <c r="C3120" i="7"/>
  <c r="C3119" i="7"/>
  <c r="C3130" i="7"/>
  <c r="C3107" i="7"/>
  <c r="C3116" i="7"/>
  <c r="C3117" i="7"/>
  <c r="C3127" i="7"/>
  <c r="C3118" i="7"/>
  <c r="C3131" i="7"/>
  <c r="C3132" i="7"/>
  <c r="C3129" i="7"/>
  <c r="C3113" i="7"/>
  <c r="C3112" i="7"/>
  <c r="C3123" i="7"/>
  <c r="C3115" i="7"/>
  <c r="C3109" i="7"/>
  <c r="C3110" i="7"/>
  <c r="C3128" i="7"/>
  <c r="C3111" i="7"/>
  <c r="C3122" i="7"/>
  <c r="C3108" i="7"/>
  <c r="C3114" i="7"/>
  <c r="C3125" i="7"/>
  <c r="C3126" i="7"/>
  <c r="C3106" i="7"/>
  <c r="C3124" i="7"/>
  <c r="C3121" i="7"/>
  <c r="C3134" i="7"/>
  <c r="C1367" i="7"/>
  <c r="C1370" i="7"/>
  <c r="C1386" i="7"/>
  <c r="C1368" i="7"/>
  <c r="C1387" i="7"/>
  <c r="C1392" i="7"/>
  <c r="C1390" i="7"/>
  <c r="C1377" i="7"/>
  <c r="C1393" i="7"/>
  <c r="C1382" i="7"/>
  <c r="C1369" i="7"/>
  <c r="C1391" i="7"/>
  <c r="C1389" i="7"/>
  <c r="C1388" i="7"/>
  <c r="C1394" i="7"/>
  <c r="C1380" i="7"/>
  <c r="C1366" i="7"/>
  <c r="C1384" i="7"/>
  <c r="C1378" i="7"/>
  <c r="C1373" i="7"/>
  <c r="C1375" i="7"/>
  <c r="C1383" i="7"/>
  <c r="C1376" i="7"/>
  <c r="C1374" i="7"/>
  <c r="C1385" i="7"/>
  <c r="C1372" i="7"/>
  <c r="C1371" i="7"/>
  <c r="C1381" i="7"/>
  <c r="C1379" i="7"/>
  <c r="C364" i="7"/>
  <c r="C372" i="7"/>
  <c r="C369" i="7"/>
  <c r="C359" i="7"/>
  <c r="C351" i="7"/>
  <c r="C356" i="7"/>
  <c r="C355" i="7"/>
  <c r="C365" i="7"/>
  <c r="C353" i="7"/>
  <c r="C370" i="7"/>
  <c r="C378" i="7"/>
  <c r="C352" i="7"/>
  <c r="C374" i="7"/>
  <c r="C366" i="7"/>
  <c r="C368" i="7"/>
  <c r="C360" i="7"/>
  <c r="C379" i="7"/>
  <c r="C375" i="7"/>
  <c r="C376" i="7"/>
  <c r="C367" i="7"/>
  <c r="C363" i="7"/>
  <c r="C362" i="7"/>
  <c r="C377" i="7"/>
  <c r="C361" i="7"/>
  <c r="C373" i="7"/>
  <c r="C357" i="7"/>
  <c r="C354" i="7"/>
  <c r="C358" i="7"/>
  <c r="C371" i="7"/>
  <c r="C2167" i="7"/>
  <c r="C2172" i="7"/>
  <c r="C2151" i="7"/>
  <c r="C2157" i="7"/>
  <c r="C2170" i="7"/>
  <c r="C2169" i="7"/>
  <c r="C2158" i="7"/>
  <c r="C2161" i="7"/>
  <c r="C2152" i="7"/>
  <c r="C2156" i="7"/>
  <c r="C2176" i="7"/>
  <c r="C2165" i="7"/>
  <c r="C2166" i="7"/>
  <c r="C2149" i="7"/>
  <c r="C2160" i="7"/>
  <c r="C2175" i="7"/>
  <c r="C2174" i="7"/>
  <c r="C2153" i="7"/>
  <c r="C2171" i="7"/>
  <c r="C2163" i="7"/>
  <c r="C2177" i="7"/>
  <c r="C2159" i="7"/>
  <c r="C2155" i="7"/>
  <c r="C2162" i="7"/>
  <c r="C2173" i="7"/>
  <c r="C2154" i="7"/>
  <c r="C2164" i="7"/>
  <c r="C2150" i="7"/>
  <c r="C2168" i="7"/>
  <c r="C2464" i="7"/>
  <c r="C2456" i="7"/>
  <c r="C2441" i="7"/>
  <c r="C2444" i="7"/>
  <c r="C2448" i="7"/>
  <c r="C2459" i="7"/>
  <c r="C2447" i="7"/>
  <c r="C2443" i="7"/>
  <c r="C2458" i="7"/>
  <c r="C2457" i="7"/>
  <c r="C2465" i="7"/>
  <c r="C2455" i="7"/>
  <c r="C2442" i="7"/>
  <c r="C2460" i="7"/>
  <c r="C2467" i="7"/>
  <c r="C2452" i="7"/>
  <c r="C2451" i="7"/>
  <c r="C2463" i="7"/>
  <c r="C2449" i="7"/>
  <c r="C2461" i="7"/>
  <c r="C2446" i="7"/>
  <c r="C2440" i="7"/>
  <c r="C2450" i="7"/>
  <c r="C2439" i="7"/>
  <c r="C2454" i="7"/>
  <c r="C2445" i="7"/>
  <c r="C2462" i="7"/>
  <c r="C2453" i="7"/>
  <c r="C2466" i="7"/>
  <c r="C2512" i="7"/>
  <c r="C2499" i="7"/>
  <c r="C2524" i="7"/>
  <c r="C2497" i="7"/>
  <c r="C2498" i="7"/>
  <c r="C2515" i="7"/>
  <c r="C2522" i="7"/>
  <c r="C2525" i="7"/>
  <c r="C2514" i="7"/>
  <c r="C2503" i="7"/>
  <c r="C2516" i="7"/>
  <c r="C2500" i="7"/>
  <c r="C2508" i="7"/>
  <c r="C2505" i="7"/>
  <c r="C2520" i="7"/>
  <c r="C2509" i="7"/>
  <c r="C2511" i="7"/>
  <c r="C2513" i="7"/>
  <c r="C2502" i="7"/>
  <c r="C2501" i="7"/>
  <c r="C2506" i="7"/>
  <c r="C2521" i="7"/>
  <c r="C2507" i="7"/>
  <c r="C2523" i="7"/>
  <c r="C2510" i="7"/>
  <c r="C2517" i="7"/>
  <c r="C2504" i="7"/>
  <c r="C2519" i="7"/>
  <c r="C2518" i="7"/>
  <c r="C2531" i="7"/>
  <c r="C2526" i="7"/>
  <c r="C2550" i="7"/>
  <c r="C2552" i="7"/>
  <c r="C2534" i="7"/>
  <c r="C2554" i="7"/>
  <c r="C2545" i="7"/>
  <c r="C2542" i="7"/>
  <c r="C2527" i="7"/>
  <c r="C2548" i="7"/>
  <c r="C2533" i="7"/>
  <c r="C2546" i="7"/>
  <c r="C2537" i="7"/>
  <c r="C2541" i="7"/>
  <c r="C2540" i="7"/>
  <c r="C2536" i="7"/>
  <c r="C2553" i="7"/>
  <c r="C2544" i="7"/>
  <c r="C2551" i="7"/>
  <c r="C2528" i="7"/>
  <c r="C2532" i="7"/>
  <c r="C2535" i="7"/>
  <c r="C2547" i="7"/>
  <c r="C2538" i="7"/>
  <c r="C2539" i="7"/>
  <c r="C2529" i="7"/>
  <c r="C2543" i="7"/>
  <c r="C2530" i="7"/>
  <c r="C2549" i="7"/>
  <c r="C4057" i="7"/>
  <c r="C4038" i="7"/>
  <c r="C4055" i="7"/>
  <c r="C4042" i="7"/>
  <c r="C4047" i="7"/>
  <c r="C4051" i="7"/>
  <c r="C4049" i="7"/>
  <c r="C4059" i="7"/>
  <c r="C4035" i="7"/>
  <c r="C4037" i="7"/>
  <c r="C4050" i="7"/>
  <c r="C4056" i="7"/>
  <c r="C4060" i="7"/>
  <c r="C4052" i="7"/>
  <c r="C4053" i="7"/>
  <c r="C4036" i="7"/>
  <c r="C4043" i="7"/>
  <c r="C4054" i="7"/>
  <c r="C4062" i="7"/>
  <c r="C4048" i="7"/>
  <c r="C4039" i="7"/>
  <c r="C4061" i="7"/>
  <c r="C4046" i="7"/>
  <c r="C4044" i="7"/>
  <c r="C4045" i="7"/>
  <c r="C4034" i="7"/>
  <c r="C4058" i="7"/>
  <c r="C4040" i="7"/>
  <c r="C4041" i="7"/>
  <c r="C2868" i="7"/>
  <c r="C2849" i="7"/>
  <c r="C2847" i="7"/>
  <c r="C2845" i="7"/>
  <c r="C2855" i="7"/>
  <c r="C2859" i="7"/>
  <c r="C2869" i="7"/>
  <c r="C2862" i="7"/>
  <c r="C2864" i="7"/>
  <c r="C2856" i="7"/>
  <c r="C2870" i="7"/>
  <c r="C2872" i="7"/>
  <c r="C2851" i="7"/>
  <c r="C2853" i="7"/>
  <c r="C2852" i="7"/>
  <c r="C2863" i="7"/>
  <c r="C2873" i="7"/>
  <c r="C2860" i="7"/>
  <c r="C2848" i="7"/>
  <c r="C2871" i="7"/>
  <c r="C2850" i="7"/>
  <c r="C2867" i="7"/>
  <c r="C2857" i="7"/>
  <c r="C2861" i="7"/>
  <c r="C2866" i="7"/>
  <c r="C2865" i="7"/>
  <c r="C2858" i="7"/>
  <c r="C2846" i="7"/>
  <c r="C2854" i="7"/>
  <c r="C1265" i="7"/>
  <c r="C1270" i="7"/>
  <c r="C1269" i="7"/>
  <c r="C1268" i="7"/>
  <c r="C1250" i="7"/>
  <c r="C1252" i="7"/>
  <c r="C1261" i="7"/>
  <c r="C1266" i="7"/>
  <c r="C1262" i="7"/>
  <c r="C1256" i="7"/>
  <c r="C1251" i="7"/>
  <c r="C1260" i="7"/>
  <c r="C1259" i="7"/>
  <c r="C1271" i="7"/>
  <c r="C1257" i="7"/>
  <c r="C1278" i="7"/>
  <c r="C1255" i="7"/>
  <c r="C1267" i="7"/>
  <c r="C1276" i="7"/>
  <c r="C1258" i="7"/>
  <c r="C1264" i="7"/>
  <c r="C1263" i="7"/>
  <c r="C1253" i="7"/>
  <c r="C1254" i="7"/>
  <c r="C1277" i="7"/>
  <c r="C1275" i="7"/>
  <c r="C1272" i="7"/>
  <c r="C1274" i="7"/>
  <c r="C1273" i="7"/>
  <c r="C4537" i="7"/>
  <c r="C4553" i="7"/>
  <c r="C4554" i="7"/>
  <c r="C4533" i="7"/>
  <c r="C4541" i="7"/>
  <c r="C4542" i="7"/>
  <c r="C4550" i="7"/>
  <c r="C4532" i="7"/>
  <c r="C4530" i="7"/>
  <c r="C4534" i="7"/>
  <c r="C4555" i="7"/>
  <c r="C4545" i="7"/>
  <c r="C4538" i="7"/>
  <c r="C4546" i="7"/>
  <c r="C4539" i="7"/>
  <c r="C4531" i="7"/>
  <c r="C4536" i="7"/>
  <c r="C4535" i="7"/>
  <c r="C4548" i="7"/>
  <c r="C4551" i="7"/>
  <c r="C4547" i="7"/>
  <c r="C4552" i="7"/>
  <c r="C4540" i="7"/>
  <c r="C4527" i="7"/>
  <c r="C4543" i="7"/>
  <c r="C4544" i="7"/>
  <c r="C4549" i="7"/>
  <c r="C4528" i="7"/>
  <c r="C4529" i="7"/>
  <c r="C207" i="7"/>
  <c r="C232" i="7"/>
  <c r="C220" i="7"/>
  <c r="C231" i="7"/>
  <c r="C214" i="7"/>
  <c r="C230" i="7"/>
  <c r="C216" i="7"/>
  <c r="C227" i="7"/>
  <c r="C210" i="7"/>
  <c r="C224" i="7"/>
  <c r="C222" i="7"/>
  <c r="C215" i="7"/>
  <c r="C234" i="7"/>
  <c r="C219" i="7"/>
  <c r="C233" i="7"/>
  <c r="C223" i="7"/>
  <c r="C225" i="7"/>
  <c r="C206" i="7"/>
  <c r="C218" i="7"/>
  <c r="C212" i="7"/>
  <c r="C229" i="7"/>
  <c r="C211" i="7"/>
  <c r="C221" i="7"/>
  <c r="C208" i="7"/>
  <c r="C226" i="7"/>
  <c r="C217" i="7"/>
  <c r="C213" i="7"/>
  <c r="C209" i="7"/>
  <c r="C228" i="7"/>
  <c r="C266" i="7"/>
  <c r="C290" i="7"/>
  <c r="C265" i="7"/>
  <c r="C269" i="7"/>
  <c r="C275" i="7"/>
  <c r="C274" i="7"/>
  <c r="C291" i="7"/>
  <c r="C272" i="7"/>
  <c r="C271" i="7"/>
  <c r="C289" i="7"/>
  <c r="C280" i="7"/>
  <c r="C282" i="7"/>
  <c r="C279" i="7"/>
  <c r="C273" i="7"/>
  <c r="C292" i="7"/>
  <c r="C288" i="7"/>
  <c r="C264" i="7"/>
  <c r="C270" i="7"/>
  <c r="C276" i="7"/>
  <c r="C281" i="7"/>
  <c r="C285" i="7"/>
  <c r="C283" i="7"/>
  <c r="C284" i="7"/>
  <c r="C286" i="7"/>
  <c r="C268" i="7"/>
  <c r="C277" i="7"/>
  <c r="C287" i="7"/>
  <c r="C278" i="7"/>
  <c r="C267" i="7"/>
  <c r="C169" i="7"/>
  <c r="C168" i="7"/>
  <c r="C170" i="7"/>
  <c r="C163" i="7"/>
  <c r="C148" i="7"/>
  <c r="C155" i="7"/>
  <c r="C176" i="7"/>
  <c r="C160" i="7"/>
  <c r="C152" i="7"/>
  <c r="C150" i="7"/>
  <c r="C172" i="7"/>
  <c r="C173" i="7"/>
  <c r="C162" i="7"/>
  <c r="C174" i="7"/>
  <c r="C167" i="7"/>
  <c r="C157" i="7"/>
  <c r="C175" i="7"/>
  <c r="C159" i="7"/>
  <c r="C151" i="7"/>
  <c r="C153" i="7"/>
  <c r="C158" i="7"/>
  <c r="C166" i="7"/>
  <c r="C164" i="7"/>
  <c r="C161" i="7"/>
  <c r="C149" i="7"/>
  <c r="C154" i="7"/>
  <c r="C165" i="7"/>
  <c r="C156" i="7"/>
  <c r="C171" i="7"/>
  <c r="C4869" i="7"/>
  <c r="C4870" i="7"/>
  <c r="C4856" i="7"/>
  <c r="C4863" i="7"/>
  <c r="C4851" i="7"/>
  <c r="C4859" i="7"/>
  <c r="C4849" i="7"/>
  <c r="C4864" i="7"/>
  <c r="C4865" i="7"/>
  <c r="C4854" i="7"/>
  <c r="C4846" i="7"/>
  <c r="C4871" i="7"/>
  <c r="C4847" i="7"/>
  <c r="C4858" i="7"/>
  <c r="C4853" i="7"/>
  <c r="C4848" i="7"/>
  <c r="C4850" i="7"/>
  <c r="C4873" i="7"/>
  <c r="C4874" i="7"/>
  <c r="C4872" i="7"/>
  <c r="C4857" i="7"/>
  <c r="C4862" i="7"/>
  <c r="C4861" i="7"/>
  <c r="C4868" i="7"/>
  <c r="C4852" i="7"/>
  <c r="C4855" i="7"/>
  <c r="C4866" i="7"/>
  <c r="C4860" i="7"/>
  <c r="C4867" i="7"/>
  <c r="C1703" i="7"/>
  <c r="C1704" i="7"/>
  <c r="C1700" i="7"/>
  <c r="C1709" i="7"/>
  <c r="C1697" i="7"/>
  <c r="C1691" i="7"/>
  <c r="C1688" i="7"/>
  <c r="C1698" i="7"/>
  <c r="C1696" i="7"/>
  <c r="C1702" i="7"/>
  <c r="C1710" i="7"/>
  <c r="C1693" i="7"/>
  <c r="C1699" i="7"/>
  <c r="C1706" i="7"/>
  <c r="C1686" i="7"/>
  <c r="C1694" i="7"/>
  <c r="C1692" i="7"/>
  <c r="C1705" i="7"/>
  <c r="C1712" i="7"/>
  <c r="C1690" i="7"/>
  <c r="C1701" i="7"/>
  <c r="C1707" i="7"/>
  <c r="C1708" i="7"/>
  <c r="C1687" i="7"/>
  <c r="C1713" i="7"/>
  <c r="C1689" i="7"/>
  <c r="C1685" i="7"/>
  <c r="C1695" i="7"/>
  <c r="C1711" i="7"/>
  <c r="C621" i="7"/>
  <c r="C618" i="7"/>
  <c r="C616" i="7"/>
  <c r="C634" i="7"/>
  <c r="C622" i="7"/>
  <c r="C636" i="7"/>
  <c r="C620" i="7"/>
  <c r="C640" i="7"/>
  <c r="C612" i="7"/>
  <c r="C629" i="7"/>
  <c r="C627" i="7"/>
  <c r="C617" i="7"/>
  <c r="C633" i="7"/>
  <c r="C626" i="7"/>
  <c r="C637" i="7"/>
  <c r="C639" i="7"/>
  <c r="C623" i="7"/>
  <c r="C628" i="7"/>
  <c r="C638" i="7"/>
  <c r="C619" i="7"/>
  <c r="C631" i="7"/>
  <c r="C625" i="7"/>
  <c r="C632" i="7"/>
  <c r="C630" i="7"/>
  <c r="C635" i="7"/>
  <c r="C613" i="7"/>
  <c r="C615" i="7"/>
  <c r="C614" i="7"/>
  <c r="C624" i="7"/>
  <c r="C1364" i="7"/>
  <c r="C1349" i="7"/>
  <c r="C1353" i="7"/>
  <c r="C1346" i="7"/>
  <c r="C1355" i="7"/>
  <c r="C1337" i="7"/>
  <c r="C1362" i="7"/>
  <c r="C1351" i="7"/>
  <c r="C1363" i="7"/>
  <c r="C1347" i="7"/>
  <c r="C1342" i="7"/>
  <c r="C1360" i="7"/>
  <c r="C1359" i="7"/>
  <c r="C1345" i="7"/>
  <c r="C1358" i="7"/>
  <c r="C1356" i="7"/>
  <c r="C1352" i="7"/>
  <c r="C1343" i="7"/>
  <c r="C1338" i="7"/>
  <c r="C1365" i="7"/>
  <c r="C1344" i="7"/>
  <c r="C1341" i="7"/>
  <c r="C1354" i="7"/>
  <c r="C1361" i="7"/>
  <c r="C1348" i="7"/>
  <c r="C1339" i="7"/>
  <c r="C1350" i="7"/>
  <c r="C1357" i="7"/>
  <c r="C1340" i="7"/>
  <c r="C1322" i="7"/>
  <c r="C1324" i="7"/>
  <c r="C1331" i="7"/>
  <c r="C1321" i="7"/>
  <c r="C1334" i="7"/>
  <c r="C1308" i="7"/>
  <c r="C1327" i="7"/>
  <c r="C1309" i="7"/>
  <c r="C1319" i="7"/>
  <c r="C1320" i="7"/>
  <c r="C1325" i="7"/>
  <c r="C1326" i="7"/>
  <c r="C1330" i="7"/>
  <c r="C1333" i="7"/>
  <c r="C1316" i="7"/>
  <c r="C1332" i="7"/>
  <c r="C1315" i="7"/>
  <c r="C1312" i="7"/>
  <c r="C1317" i="7"/>
  <c r="C1328" i="7"/>
  <c r="C1336" i="7"/>
  <c r="C1335" i="7"/>
  <c r="C1314" i="7"/>
  <c r="C1310" i="7"/>
  <c r="C1311" i="7"/>
  <c r="C1323" i="7"/>
  <c r="C1329" i="7"/>
  <c r="C1318" i="7"/>
  <c r="C1313" i="7"/>
  <c r="C2766" i="7"/>
  <c r="C2767" i="7"/>
  <c r="C2784" i="7"/>
  <c r="C2764" i="7"/>
  <c r="C2781" i="7"/>
  <c r="C2774" i="7"/>
  <c r="C2770" i="7"/>
  <c r="C2776" i="7"/>
  <c r="C2760" i="7"/>
  <c r="C2780" i="7"/>
  <c r="C2785" i="7"/>
  <c r="C2771" i="7"/>
  <c r="C2777" i="7"/>
  <c r="C2758" i="7"/>
  <c r="C2783" i="7"/>
  <c r="C2782" i="7"/>
  <c r="C2772" i="7"/>
  <c r="C2768" i="7"/>
  <c r="C2763" i="7"/>
  <c r="C2759" i="7"/>
  <c r="C2769" i="7"/>
  <c r="C2765" i="7"/>
  <c r="C2779" i="7"/>
  <c r="C2762" i="7"/>
  <c r="C2761" i="7"/>
  <c r="C2773" i="7"/>
  <c r="C2778" i="7"/>
  <c r="C2786" i="7"/>
  <c r="C2775" i="7"/>
  <c r="C2290" i="7"/>
  <c r="C2275" i="7"/>
  <c r="C2291" i="7"/>
  <c r="C2268" i="7"/>
  <c r="C2269" i="7"/>
  <c r="C2271" i="7"/>
  <c r="C2284" i="7"/>
  <c r="C2278" i="7"/>
  <c r="C2267" i="7"/>
  <c r="C2286" i="7"/>
  <c r="C2287" i="7"/>
  <c r="C2277" i="7"/>
  <c r="C2288" i="7"/>
  <c r="C2276" i="7"/>
  <c r="C2272" i="7"/>
  <c r="C2273" i="7"/>
  <c r="C2282" i="7"/>
  <c r="C2280" i="7"/>
  <c r="C2283" i="7"/>
  <c r="C2292" i="7"/>
  <c r="C2293" i="7"/>
  <c r="C2270" i="7"/>
  <c r="C2266" i="7"/>
  <c r="C2281" i="7"/>
  <c r="C2265" i="7"/>
  <c r="C2274" i="7"/>
  <c r="C2279" i="7"/>
  <c r="C2289" i="7"/>
  <c r="C2285" i="7"/>
  <c r="C4125" i="7"/>
  <c r="C4148" i="7"/>
  <c r="C4137" i="7"/>
  <c r="C4147" i="7"/>
  <c r="C4121" i="7"/>
  <c r="C4145" i="7"/>
  <c r="C4132" i="7"/>
  <c r="C4124" i="7"/>
  <c r="C4140" i="7"/>
  <c r="C4141" i="7"/>
  <c r="C4128" i="7"/>
  <c r="C4144" i="7"/>
  <c r="C4136" i="7"/>
  <c r="C4143" i="7"/>
  <c r="C4133" i="7"/>
  <c r="C4149" i="7"/>
  <c r="C4134" i="7"/>
  <c r="C4139" i="7"/>
  <c r="C4122" i="7"/>
  <c r="C4130" i="7"/>
  <c r="C4127" i="7"/>
  <c r="C4129" i="7"/>
  <c r="C4135" i="7"/>
  <c r="C4123" i="7"/>
  <c r="C4146" i="7"/>
  <c r="C4131" i="7"/>
  <c r="C4138" i="7"/>
  <c r="C4142" i="7"/>
  <c r="C4126" i="7"/>
  <c r="C2227" i="7"/>
  <c r="C2226" i="7"/>
  <c r="C2214" i="7"/>
  <c r="C2225" i="7"/>
  <c r="C2212" i="7"/>
  <c r="C2216" i="7"/>
  <c r="C2223" i="7"/>
  <c r="C2232" i="7"/>
  <c r="C2221" i="7"/>
  <c r="C2207" i="7"/>
  <c r="C2235" i="7"/>
  <c r="C2217" i="7"/>
  <c r="C2224" i="7"/>
  <c r="C2234" i="7"/>
  <c r="C2218" i="7"/>
  <c r="C2210" i="7"/>
  <c r="C2208" i="7"/>
  <c r="C2228" i="7"/>
  <c r="C2233" i="7"/>
  <c r="C2213" i="7"/>
  <c r="C2215" i="7"/>
  <c r="C2219" i="7"/>
  <c r="C2231" i="7"/>
  <c r="C2220" i="7"/>
  <c r="C2211" i="7"/>
  <c r="C2230" i="7"/>
  <c r="C2229" i="7"/>
  <c r="C2209" i="7"/>
  <c r="C2222" i="7"/>
  <c r="C25" i="7"/>
  <c r="C16" i="7"/>
  <c r="C10" i="7"/>
  <c r="C3" i="7"/>
  <c r="C21" i="7"/>
  <c r="C9" i="7"/>
  <c r="C6" i="7"/>
  <c r="C14" i="7"/>
  <c r="C18" i="7"/>
  <c r="C15" i="7"/>
  <c r="C30" i="7"/>
  <c r="C22" i="7"/>
  <c r="C13" i="7"/>
  <c r="C28" i="7"/>
  <c r="C26" i="7"/>
  <c r="C8" i="7"/>
  <c r="C12" i="7"/>
  <c r="C23" i="7"/>
  <c r="C4" i="7"/>
  <c r="C11" i="7"/>
  <c r="C19" i="7"/>
  <c r="C27" i="7"/>
  <c r="C29" i="7"/>
  <c r="C7" i="7"/>
  <c r="C31" i="7"/>
  <c r="C5" i="7"/>
  <c r="C17" i="7"/>
  <c r="C20" i="7"/>
  <c r="C24" i="7"/>
  <c r="B381" i="7"/>
  <c r="B1220" i="7"/>
  <c r="B1608" i="7"/>
  <c r="B346" i="7"/>
  <c r="B1250" i="7"/>
  <c r="B677" i="7"/>
  <c r="B1387" i="7"/>
  <c r="B319" i="7"/>
  <c r="B770" i="7"/>
  <c r="B97" i="7"/>
  <c r="B855" i="7"/>
  <c r="B1647" i="7"/>
  <c r="B80" i="7"/>
  <c r="B347" i="7"/>
  <c r="B623" i="7"/>
  <c r="B931" i="7"/>
  <c r="B406" i="7"/>
  <c r="B826" i="7"/>
  <c r="B1169" i="7"/>
  <c r="B1477" i="7"/>
  <c r="B1226" i="7"/>
  <c r="B506" i="7"/>
  <c r="B1282" i="7"/>
  <c r="A1282" i="7" s="1"/>
  <c r="B709" i="7"/>
  <c r="B1419" i="7"/>
  <c r="B351" i="7"/>
  <c r="A351" i="7" s="1"/>
  <c r="B802" i="7"/>
  <c r="A802" i="7" s="1"/>
  <c r="B145" i="7"/>
  <c r="B444" i="7"/>
  <c r="B105" i="7"/>
  <c r="B839" i="7"/>
  <c r="B1501" i="7"/>
  <c r="B483" i="7"/>
  <c r="A483" i="7" s="1"/>
  <c r="B853" i="7"/>
  <c r="B344" i="7"/>
  <c r="B620" i="7"/>
  <c r="B201" i="7"/>
  <c r="B1271" i="7"/>
  <c r="B1180" i="7"/>
  <c r="A1180" i="7" s="1"/>
  <c r="B1456" i="7"/>
  <c r="A1456" i="7" s="1"/>
  <c r="B107" i="7"/>
  <c r="B114" i="7"/>
  <c r="B508" i="7"/>
  <c r="B369" i="7"/>
  <c r="B919" i="7"/>
  <c r="B1549" i="7"/>
  <c r="A1549" i="7" s="1"/>
  <c r="B1056" i="7"/>
  <c r="B932" i="7"/>
  <c r="B52" i="7"/>
  <c r="B558" i="7"/>
  <c r="B1366" i="7"/>
  <c r="A1366" i="7" s="1"/>
  <c r="B900" i="7"/>
  <c r="A900" i="7" s="1"/>
  <c r="B1487" i="7"/>
  <c r="B1508" i="7"/>
  <c r="B1352" i="7"/>
  <c r="A1352" i="7" s="1"/>
  <c r="B195" i="7"/>
  <c r="A195" i="7" s="1"/>
  <c r="B1131" i="7"/>
  <c r="B531" i="7"/>
  <c r="A531" i="7" s="1"/>
  <c r="B1015" i="7"/>
  <c r="B426" i="7"/>
  <c r="B814" i="7"/>
  <c r="A814" i="7" s="1"/>
  <c r="B798" i="7"/>
  <c r="B1606" i="7"/>
  <c r="A1606" i="7" s="1"/>
  <c r="B1073" i="7"/>
  <c r="A1073" i="7" s="1"/>
  <c r="B1120" i="7"/>
  <c r="B547" i="7"/>
  <c r="B1241" i="7"/>
  <c r="A1241" i="7" s="1"/>
  <c r="B214" i="7"/>
  <c r="A214" i="7" s="1"/>
  <c r="B1093" i="7"/>
  <c r="B1544" i="7"/>
  <c r="A1544" i="7" s="1"/>
  <c r="B266" i="7"/>
  <c r="B428" i="7"/>
  <c r="A428" i="7" s="1"/>
  <c r="B1382" i="7"/>
  <c r="B744" i="7"/>
  <c r="B1020" i="7"/>
  <c r="B1315" i="7"/>
  <c r="B1080" i="7"/>
  <c r="B1452" i="7"/>
  <c r="B199" i="7"/>
  <c r="A199" i="7" s="1"/>
  <c r="B156" i="7"/>
  <c r="B615" i="7"/>
  <c r="B891" i="7"/>
  <c r="A891" i="7" s="1"/>
  <c r="B1579" i="7"/>
  <c r="A1579" i="7" s="1"/>
  <c r="B834" i="7"/>
  <c r="A834" i="7" s="1"/>
  <c r="B476" i="7"/>
  <c r="B887" i="7"/>
  <c r="B800" i="7"/>
  <c r="B672" i="7"/>
  <c r="A672" i="7" s="1"/>
  <c r="B850" i="7"/>
  <c r="B1565" i="7"/>
  <c r="A1565" i="7" s="1"/>
  <c r="B1558" i="7"/>
  <c r="B429" i="7"/>
  <c r="A429" i="7" s="1"/>
  <c r="B224" i="7"/>
  <c r="B1333" i="7"/>
  <c r="B414" i="7"/>
  <c r="B722" i="7"/>
  <c r="B950" i="7"/>
  <c r="B1437" i="7"/>
  <c r="B1122" i="7"/>
  <c r="B1430" i="7"/>
  <c r="B50" i="7"/>
  <c r="A50" i="7" s="1"/>
  <c r="B301" i="7"/>
  <c r="A301" i="7" s="1"/>
  <c r="B417" i="7"/>
  <c r="B869" i="7"/>
  <c r="B742" i="7"/>
  <c r="B1021" i="7"/>
  <c r="A1021" i="7" s="1"/>
  <c r="B1233" i="7"/>
  <c r="B171" i="7"/>
  <c r="A171" i="7" s="1"/>
  <c r="B1079" i="7"/>
  <c r="B1625" i="7"/>
  <c r="B299" i="7"/>
  <c r="B700" i="7"/>
  <c r="A700" i="7" s="1"/>
  <c r="B1314" i="7"/>
  <c r="B595" i="7"/>
  <c r="B1355" i="7"/>
  <c r="B1195" i="7"/>
  <c r="B101" i="7"/>
  <c r="B1007" i="7"/>
  <c r="A1007" i="7" s="1"/>
  <c r="B1620" i="7"/>
  <c r="B62" i="7"/>
  <c r="A62" i="7" s="1"/>
  <c r="B518" i="7"/>
  <c r="A518" i="7" s="1"/>
  <c r="B1164" i="7"/>
  <c r="B525" i="7"/>
  <c r="B761" i="7"/>
  <c r="B318" i="7"/>
  <c r="B1368" i="7"/>
  <c r="B585" i="7"/>
  <c r="B986" i="7"/>
  <c r="A986" i="7" s="1"/>
  <c r="B1616" i="7"/>
  <c r="B1316" i="7"/>
  <c r="B1237" i="7"/>
  <c r="B128" i="7"/>
  <c r="A128" i="7" s="1"/>
  <c r="B376" i="7"/>
  <c r="B1053" i="7"/>
  <c r="B1615" i="7"/>
  <c r="B1471" i="7"/>
  <c r="B1248" i="7"/>
  <c r="A1248" i="7" s="1"/>
  <c r="B1104" i="7"/>
  <c r="B1472" i="7"/>
  <c r="A1472" i="7" s="1"/>
  <c r="B1584" i="7"/>
  <c r="B1552" i="7"/>
  <c r="B1586" i="7"/>
  <c r="A1586" i="7" s="1"/>
  <c r="B1231" i="7"/>
  <c r="A1231" i="7" s="1"/>
  <c r="B1343" i="7"/>
  <c r="B1583" i="7"/>
  <c r="A1583" i="7" s="1"/>
  <c r="B1567" i="7"/>
  <c r="B1344" i="7"/>
  <c r="B1200" i="7"/>
  <c r="B1424" i="7"/>
  <c r="B1151" i="7"/>
  <c r="B908" i="7"/>
  <c r="B764" i="7"/>
  <c r="A764" i="7" s="1"/>
  <c r="B1327" i="7"/>
  <c r="B1311" i="7"/>
  <c r="B1167" i="7"/>
  <c r="B1535" i="7"/>
  <c r="A1535" i="7" s="1"/>
  <c r="B1375" i="7"/>
  <c r="B167" i="7"/>
  <c r="B637" i="7"/>
  <c r="A637" i="7" s="1"/>
  <c r="B1307" i="7"/>
  <c r="B176" i="7"/>
  <c r="B674" i="7"/>
  <c r="A674" i="7" s="1"/>
  <c r="B1025" i="7"/>
  <c r="A1025" i="7" s="1"/>
  <c r="B540" i="7"/>
  <c r="A540" i="7" s="1"/>
  <c r="B1089" i="7"/>
  <c r="B1594" i="7"/>
  <c r="A1594" i="7" s="1"/>
  <c r="B581" i="7"/>
  <c r="A581" i="7" s="1"/>
  <c r="B321" i="7"/>
  <c r="A321" i="7" s="1"/>
  <c r="B463" i="7"/>
  <c r="B682" i="7"/>
  <c r="A682" i="7" s="1"/>
  <c r="B233" i="7"/>
  <c r="A233" i="7" s="1"/>
  <c r="B486" i="7"/>
  <c r="B451" i="7"/>
  <c r="B1345" i="7"/>
  <c r="B1101" i="7"/>
  <c r="B808" i="7"/>
  <c r="B223" i="7"/>
  <c r="B482" i="7"/>
  <c r="A482" i="7" s="1"/>
  <c r="B40" i="7"/>
  <c r="A40" i="7" s="1"/>
  <c r="B1529" i="7"/>
  <c r="B1251" i="7"/>
  <c r="B936" i="7"/>
  <c r="B627" i="7"/>
  <c r="B1148" i="7"/>
  <c r="A1148" i="7" s="1"/>
  <c r="B1112" i="7"/>
  <c r="B367" i="7"/>
  <c r="B918" i="7"/>
  <c r="B448" i="7"/>
  <c r="B1132" i="7"/>
  <c r="A1132" i="7" s="1"/>
  <c r="B1069" i="7"/>
  <c r="B1356" i="7"/>
  <c r="B675" i="7"/>
  <c r="B53" i="7"/>
  <c r="B660" i="7"/>
  <c r="A660" i="7" s="1"/>
  <c r="B943" i="7"/>
  <c r="B1478" i="7"/>
  <c r="A1478" i="7" s="1"/>
  <c r="B210" i="7"/>
  <c r="B460" i="7"/>
  <c r="B185" i="7"/>
  <c r="B1108" i="7"/>
  <c r="B600" i="7"/>
  <c r="A600" i="7" s="1"/>
  <c r="B1360" i="7"/>
  <c r="B123" i="7"/>
  <c r="B711" i="7"/>
  <c r="B1262" i="7"/>
  <c r="A1262" i="7" s="1"/>
  <c r="B605" i="7"/>
  <c r="A605" i="7" s="1"/>
  <c r="B972" i="7"/>
  <c r="B671" i="7"/>
  <c r="B1249" i="7"/>
  <c r="A1249" i="7" s="1"/>
  <c r="B1619" i="7"/>
  <c r="A1619" i="7" s="1"/>
  <c r="B73" i="7"/>
  <c r="A73" i="7" s="1"/>
  <c r="B371" i="7"/>
  <c r="B779" i="7"/>
  <c r="B1334" i="7"/>
  <c r="B308" i="7"/>
  <c r="A308" i="7" s="1"/>
  <c r="B1416" i="7"/>
  <c r="B614" i="7"/>
  <c r="B1450" i="7"/>
  <c r="B809" i="7"/>
  <c r="A809" i="7" s="1"/>
  <c r="B1048" i="7"/>
  <c r="B1028" i="7"/>
  <c r="A1028" i="7" s="1"/>
  <c r="B295" i="7"/>
  <c r="B847" i="7"/>
  <c r="B854" i="7"/>
  <c r="B786" i="7"/>
  <c r="B733" i="7"/>
  <c r="B277" i="7"/>
  <c r="B79" i="7"/>
  <c r="B790" i="7"/>
  <c r="B911" i="7"/>
  <c r="B422" i="7"/>
  <c r="B846" i="7"/>
  <c r="B940" i="7"/>
  <c r="B756" i="7"/>
  <c r="B172" i="7"/>
  <c r="B981" i="7"/>
  <c r="B732" i="7"/>
  <c r="B276" i="7"/>
  <c r="B270" i="7"/>
  <c r="A270" i="7" s="1"/>
  <c r="B534" i="7"/>
  <c r="B205" i="7"/>
  <c r="A205" i="7" s="1"/>
  <c r="B1530" i="7"/>
  <c r="A1530" i="7" s="1"/>
  <c r="B237" i="7"/>
  <c r="B575" i="7"/>
  <c r="B366" i="7"/>
  <c r="B1445" i="7"/>
  <c r="B1184" i="7"/>
  <c r="A1184" i="7" s="1"/>
  <c r="B1125" i="7"/>
  <c r="A1125" i="7" s="1"/>
  <c r="B905" i="7"/>
  <c r="B365" i="7"/>
  <c r="A365" i="7" s="1"/>
  <c r="B928" i="7"/>
  <c r="B578" i="7"/>
  <c r="B631" i="7"/>
  <c r="B965" i="7"/>
  <c r="B649" i="7"/>
  <c r="A649" i="7" s="1"/>
  <c r="B435" i="7"/>
  <c r="A435" i="7" s="1"/>
  <c r="B112" i="7"/>
  <c r="B1654" i="7"/>
  <c r="B1531" i="7"/>
  <c r="A1531" i="7" s="1"/>
  <c r="B1520" i="7"/>
  <c r="B1498" i="7"/>
  <c r="B642" i="7"/>
  <c r="A642" i="7" s="1"/>
  <c r="B1026" i="7"/>
  <c r="A1026" i="7" s="1"/>
  <c r="B1391" i="7"/>
  <c r="A1391" i="7" s="1"/>
  <c r="B586" i="7"/>
  <c r="B29" i="7"/>
  <c r="A29" i="7" s="1"/>
  <c r="B924" i="7"/>
  <c r="B331" i="7"/>
  <c r="B144" i="7"/>
  <c r="B230" i="7"/>
  <c r="B1296" i="7"/>
  <c r="B239" i="7"/>
  <c r="B714" i="7"/>
  <c r="B502" i="7"/>
  <c r="B208" i="7"/>
  <c r="B1133" i="7"/>
  <c r="A1133" i="7" s="1"/>
  <c r="B1534" i="7"/>
  <c r="B568" i="7"/>
  <c r="A568" i="7" s="1"/>
  <c r="B374" i="7"/>
  <c r="A374" i="7" s="1"/>
  <c r="B1095" i="7"/>
  <c r="B1379" i="7"/>
  <c r="B84" i="7"/>
  <c r="A84" i="7" s="1"/>
  <c r="B1414" i="7"/>
  <c r="B1631" i="7"/>
  <c r="B36" i="7"/>
  <c r="A36" i="7" s="1"/>
  <c r="B273" i="7"/>
  <c r="B825" i="7"/>
  <c r="A825" i="7" s="1"/>
  <c r="B218" i="7"/>
  <c r="B1371" i="7"/>
  <c r="B997" i="7"/>
  <c r="A997" i="7" s="1"/>
  <c r="B1242" i="7"/>
  <c r="A1242" i="7" s="1"/>
  <c r="B1359" i="7"/>
  <c r="B1008" i="7"/>
  <c r="A1008" i="7" s="1"/>
  <c r="B1224" i="7"/>
  <c r="A1224" i="7" s="1"/>
  <c r="B67" i="7"/>
  <c r="B120" i="7"/>
  <c r="A120" i="7" s="1"/>
  <c r="B403" i="7"/>
  <c r="A403" i="7" s="1"/>
  <c r="B759" i="7"/>
  <c r="A759" i="7" s="1"/>
  <c r="B298" i="7"/>
  <c r="A298" i="7" s="1"/>
  <c r="B686" i="7"/>
  <c r="A686" i="7" s="1"/>
  <c r="B866" i="7"/>
  <c r="B1245" i="7"/>
  <c r="B762" i="7"/>
  <c r="B1264" i="7"/>
  <c r="B153" i="7"/>
  <c r="B818" i="7"/>
  <c r="B1448" i="7"/>
  <c r="A1448" i="7" s="1"/>
  <c r="B921" i="7"/>
  <c r="B1261" i="7"/>
  <c r="B56" i="7"/>
  <c r="B945" i="7"/>
  <c r="B541" i="7"/>
  <c r="B1210" i="7"/>
  <c r="B475" i="7"/>
  <c r="A475" i="7" s="1"/>
  <c r="B748" i="7"/>
  <c r="B1506" i="7"/>
  <c r="B659" i="7"/>
  <c r="B1060" i="7"/>
  <c r="B129" i="7"/>
  <c r="B1019" i="7"/>
  <c r="A1019" i="7" s="1"/>
  <c r="B1629" i="7"/>
  <c r="B1476" i="7"/>
  <c r="A1476" i="7" s="1"/>
  <c r="B110" i="7"/>
  <c r="B310" i="7"/>
  <c r="B1084" i="7"/>
  <c r="B333" i="7"/>
  <c r="B734" i="7"/>
  <c r="B10" i="7"/>
  <c r="A10" i="7" s="1"/>
  <c r="B517" i="7"/>
  <c r="A517" i="7" s="1"/>
  <c r="B982" i="7"/>
  <c r="A982" i="7" s="1"/>
  <c r="B830" i="7"/>
  <c r="A830" i="7" s="1"/>
  <c r="B1597" i="7"/>
  <c r="A1597" i="7" s="1"/>
  <c r="B1325" i="7"/>
  <c r="A1325" i="7" s="1"/>
  <c r="B1358" i="7"/>
  <c r="B1342" i="7"/>
  <c r="B1198" i="7"/>
  <c r="B1566" i="7"/>
  <c r="B1406" i="7"/>
  <c r="A1406" i="7" s="1"/>
  <c r="B833" i="7"/>
  <c r="B1469" i="7"/>
  <c r="A1469" i="7" s="1"/>
  <c r="B1197" i="7"/>
  <c r="B1230" i="7"/>
  <c r="A1230" i="7" s="1"/>
  <c r="B1214" i="7"/>
  <c r="B1070" i="7"/>
  <c r="A1070" i="7" s="1"/>
  <c r="B1438" i="7"/>
  <c r="B1278" i="7"/>
  <c r="B1172" i="7"/>
  <c r="A1172" i="7" s="1"/>
  <c r="B1213" i="7"/>
  <c r="B874" i="7"/>
  <c r="A874" i="7" s="1"/>
  <c r="B858" i="7"/>
  <c r="B1421" i="7"/>
  <c r="A1421" i="7" s="1"/>
  <c r="B1405" i="7"/>
  <c r="B1182" i="7"/>
  <c r="B1613" i="7"/>
  <c r="B54" i="7"/>
  <c r="B132" i="7"/>
  <c r="A132" i="7" s="1"/>
  <c r="B1063" i="7"/>
  <c r="B1574" i="7"/>
  <c r="A1574" i="7" s="1"/>
  <c r="B816" i="7"/>
  <c r="B1072" i="7"/>
  <c r="A1072" i="7" s="1"/>
  <c r="B507" i="7"/>
  <c r="B1035" i="7"/>
  <c r="A1035" i="7" s="1"/>
  <c r="B740" i="7"/>
  <c r="B204" i="7"/>
  <c r="B494" i="7"/>
  <c r="B181" i="7"/>
  <c r="A181" i="7" s="1"/>
  <c r="B280" i="7"/>
  <c r="A280" i="7" s="1"/>
  <c r="B1335" i="7"/>
  <c r="B373" i="7"/>
  <c r="B416" i="7"/>
  <c r="A416" i="7" s="1"/>
  <c r="B236" i="7"/>
  <c r="A236" i="7" s="1"/>
  <c r="B179" i="7"/>
  <c r="B262" i="7"/>
  <c r="A262" i="7" s="1"/>
  <c r="B1270" i="7"/>
  <c r="B304" i="7"/>
  <c r="B1341" i="7"/>
  <c r="B453" i="7"/>
  <c r="B1439" i="7"/>
  <c r="B375" i="7"/>
  <c r="B1442" i="7"/>
  <c r="A1442" i="7" s="1"/>
  <c r="B1400" i="7"/>
  <c r="A1400" i="7" s="1"/>
  <c r="B323" i="7"/>
  <c r="B1614" i="7"/>
  <c r="A1614" i="7" s="1"/>
  <c r="B933" i="7"/>
  <c r="B183" i="7"/>
  <c r="A183" i="7" s="1"/>
  <c r="B342" i="7"/>
  <c r="B1536" i="7"/>
  <c r="B807" i="7"/>
  <c r="A807" i="7" s="1"/>
  <c r="B1491" i="7"/>
  <c r="B424" i="7"/>
  <c r="B243" i="7"/>
  <c r="A243" i="7" s="1"/>
  <c r="B1370" i="7"/>
  <c r="B1267" i="7"/>
  <c r="B324" i="7"/>
  <c r="B1564" i="7"/>
  <c r="A1564" i="7" s="1"/>
  <c r="B184" i="7"/>
  <c r="A184" i="7" s="1"/>
  <c r="B896" i="7"/>
  <c r="B1480" i="7"/>
  <c r="B51" i="7"/>
  <c r="A51" i="7" s="1"/>
  <c r="B334" i="7"/>
  <c r="B354" i="7"/>
  <c r="A354" i="7" s="1"/>
  <c r="B1466" i="7"/>
  <c r="A1466" i="7" s="1"/>
  <c r="B328" i="7"/>
  <c r="B163" i="7"/>
  <c r="A163" i="7" s="1"/>
  <c r="B778" i="7"/>
  <c r="A778" i="7" s="1"/>
  <c r="B1134" i="7"/>
  <c r="B477" i="7"/>
  <c r="B844" i="7"/>
  <c r="B543" i="7"/>
  <c r="A543" i="7" s="1"/>
  <c r="B926" i="7"/>
  <c r="B528" i="7"/>
  <c r="B1427" i="7"/>
  <c r="B140" i="7"/>
  <c r="A140" i="7" s="1"/>
  <c r="B3" i="7"/>
  <c r="B1157" i="7"/>
  <c r="B805" i="7"/>
  <c r="B1623" i="7"/>
  <c r="B629" i="7"/>
  <c r="B880" i="7"/>
  <c r="B555" i="7"/>
  <c r="B1203" i="7"/>
  <c r="B1170" i="7"/>
  <c r="B550" i="7"/>
  <c r="B1297" i="7"/>
  <c r="A1297" i="7" s="1"/>
  <c r="B559" i="7"/>
  <c r="A559" i="7" s="1"/>
  <c r="B1600" i="7"/>
  <c r="B1372" i="7"/>
  <c r="B60" i="7"/>
  <c r="B411" i="7"/>
  <c r="A411" i="7" s="1"/>
  <c r="B769" i="7"/>
  <c r="B1510" i="7"/>
  <c r="B17" i="7"/>
  <c r="A17" i="7" s="1"/>
  <c r="B513" i="7"/>
  <c r="B66" i="7"/>
  <c r="B1540" i="7"/>
  <c r="B915" i="7"/>
  <c r="B1216" i="7"/>
  <c r="B1215" i="7"/>
  <c r="B1299" i="7"/>
  <c r="B452" i="7"/>
  <c r="B1284" i="7"/>
  <c r="B647" i="7"/>
  <c r="B505" i="7"/>
  <c r="B1484" i="7"/>
  <c r="B1504" i="7"/>
  <c r="B1236" i="7"/>
  <c r="B706" i="7"/>
  <c r="B162" i="7"/>
  <c r="B607" i="7"/>
  <c r="B886" i="7"/>
  <c r="B1376" i="7"/>
  <c r="B961" i="7"/>
  <c r="B1385" i="7"/>
  <c r="B985" i="7"/>
  <c r="B489" i="7"/>
  <c r="A489" i="7" s="1"/>
  <c r="B1119" i="7"/>
  <c r="B1138" i="7"/>
  <c r="B823" i="7"/>
  <c r="A823" i="7" s="1"/>
  <c r="B372" i="7"/>
  <c r="B485" i="7"/>
  <c r="A485" i="7" s="1"/>
  <c r="B1443" i="7"/>
  <c r="A1443" i="7" s="1"/>
  <c r="B1550" i="7"/>
  <c r="B661" i="7"/>
  <c r="B557" i="7"/>
  <c r="A557" i="7" s="1"/>
  <c r="B780" i="7"/>
  <c r="B567" i="7"/>
  <c r="A567" i="7" s="1"/>
  <c r="B311" i="7"/>
  <c r="A311" i="7" s="1"/>
  <c r="B400" i="7"/>
  <c r="A400" i="7" s="1"/>
  <c r="B520" i="7"/>
  <c r="B1389" i="7"/>
  <c r="B439" i="7"/>
  <c r="B1444" i="7"/>
  <c r="A1444" i="7" s="1"/>
  <c r="B198" i="7"/>
  <c r="B867" i="7"/>
  <c r="B741" i="7"/>
  <c r="B613" i="7"/>
  <c r="B1191" i="7"/>
  <c r="B638" i="7"/>
  <c r="B1081" i="7"/>
  <c r="B515" i="7"/>
  <c r="A515" i="7" s="1"/>
  <c r="B166" i="7"/>
  <c r="B574" i="7"/>
  <c r="A574" i="7" s="1"/>
  <c r="B1023" i="7"/>
  <c r="A1023" i="7" s="1"/>
  <c r="B806" i="7"/>
  <c r="A806" i="7" s="1"/>
  <c r="B1569" i="7"/>
  <c r="B1642" i="7"/>
  <c r="B994" i="7"/>
  <c r="B21" i="7"/>
  <c r="A21" i="7" s="1"/>
  <c r="B1646" i="7"/>
  <c r="B1156" i="7"/>
  <c r="A1156" i="7" s="1"/>
  <c r="B222" i="7"/>
  <c r="B697" i="7"/>
  <c r="A697" i="7" s="1"/>
  <c r="B973" i="7"/>
  <c r="B1076" i="7"/>
  <c r="B676" i="7"/>
  <c r="A676" i="7" s="1"/>
  <c r="B1243" i="7"/>
  <c r="A1243" i="7" s="1"/>
  <c r="B1503" i="7"/>
  <c r="B1636" i="7"/>
  <c r="B1074" i="7"/>
  <c r="A1074" i="7" s="1"/>
  <c r="B1323" i="7"/>
  <c r="A1323" i="7" s="1"/>
  <c r="B6" i="7"/>
  <c r="B254" i="7"/>
  <c r="A254" i="7" s="1"/>
  <c r="B609" i="7"/>
  <c r="B190" i="7"/>
  <c r="A190" i="7" s="1"/>
  <c r="B646" i="7"/>
  <c r="B1292" i="7"/>
  <c r="B653" i="7"/>
  <c r="A653" i="7" s="1"/>
  <c r="B904" i="7"/>
  <c r="B1409" i="7"/>
  <c r="A1409" i="7" s="1"/>
  <c r="B1496" i="7"/>
  <c r="A1496" i="7" s="1"/>
  <c r="B713" i="7"/>
  <c r="B1181" i="7"/>
  <c r="A1181" i="7" s="1"/>
  <c r="B87" i="7"/>
  <c r="A87" i="7" s="1"/>
  <c r="B433" i="7"/>
  <c r="A433" i="7" s="1"/>
  <c r="B1365" i="7"/>
  <c r="B231" i="7"/>
  <c r="B504" i="7"/>
  <c r="A504" i="7" s="1"/>
  <c r="B1263" i="7"/>
  <c r="B1426" i="7"/>
  <c r="A1426" i="7" s="1"/>
  <c r="B579" i="7"/>
  <c r="B852" i="7"/>
  <c r="B1562" i="7"/>
  <c r="B955" i="7"/>
  <c r="B1295" i="7"/>
  <c r="B1235" i="7"/>
  <c r="B258" i="7"/>
  <c r="B1591" i="7"/>
  <c r="B219" i="7"/>
  <c r="B1244" i="7"/>
  <c r="B1563" i="7"/>
  <c r="A1563" i="7" s="1"/>
  <c r="B1547" i="7"/>
  <c r="A1547" i="7" s="1"/>
  <c r="B1196" i="7"/>
  <c r="B1436" i="7"/>
  <c r="B19" i="7"/>
  <c r="B1644" i="7"/>
  <c r="B687" i="7"/>
  <c r="B1116" i="7"/>
  <c r="A1116" i="7" s="1"/>
  <c r="B1435" i="7"/>
  <c r="A1435" i="7" s="1"/>
  <c r="B1291" i="7"/>
  <c r="A1291" i="7" s="1"/>
  <c r="B1068" i="7"/>
  <c r="B1308" i="7"/>
  <c r="B1548" i="7"/>
  <c r="B1516" i="7"/>
  <c r="A1516" i="7" s="1"/>
  <c r="B1568" i="7"/>
  <c r="A1568" i="7" s="1"/>
  <c r="B872" i="7"/>
  <c r="B1179" i="7"/>
  <c r="B968" i="7"/>
  <c r="B1403" i="7"/>
  <c r="A1403" i="7" s="1"/>
  <c r="B1259" i="7"/>
  <c r="B1499" i="7"/>
  <c r="B1260" i="7"/>
  <c r="B925" i="7"/>
  <c r="B81" i="7"/>
  <c r="A81" i="7" s="1"/>
  <c r="B837" i="7"/>
  <c r="A837" i="7" s="1"/>
  <c r="B752" i="7"/>
  <c r="B591" i="7"/>
  <c r="B810" i="7"/>
  <c r="B361" i="7"/>
  <c r="B1577" i="7"/>
  <c r="A1577" i="7" s="1"/>
  <c r="B338" i="7"/>
  <c r="B1266" i="7"/>
  <c r="A1266" i="7" s="1"/>
  <c r="B845" i="7"/>
  <c r="B1064" i="7"/>
  <c r="B871" i="7"/>
  <c r="B738" i="7"/>
  <c r="B1126" i="7"/>
  <c r="A1126" i="7" s="1"/>
  <c r="B1648" i="7"/>
  <c r="B843" i="7"/>
  <c r="A843" i="7" s="1"/>
  <c r="B1162" i="7"/>
  <c r="B533" i="7"/>
  <c r="A533" i="7" s="1"/>
  <c r="B1171" i="7"/>
  <c r="A1171" i="7" s="1"/>
  <c r="B355" i="7"/>
  <c r="A355" i="7" s="1"/>
  <c r="B729" i="7"/>
  <c r="B106" i="7"/>
  <c r="B827" i="7"/>
  <c r="B1286" i="7"/>
  <c r="A1286" i="7" s="1"/>
  <c r="B284" i="7"/>
  <c r="B1312" i="7"/>
  <c r="B1410" i="7"/>
  <c r="B456" i="7"/>
  <c r="B1347" i="7"/>
  <c r="B923" i="7"/>
  <c r="B229" i="7"/>
  <c r="B250" i="7"/>
  <c r="B1590" i="7"/>
  <c r="B860" i="7"/>
  <c r="B16" i="7"/>
  <c r="B430" i="7"/>
  <c r="A430" i="7" s="1"/>
  <c r="B122" i="7"/>
  <c r="A122" i="7" s="1"/>
  <c r="B380" i="7"/>
  <c r="B384" i="7"/>
  <c r="A384" i="7" s="1"/>
  <c r="B1560" i="7"/>
  <c r="B522" i="7"/>
  <c r="A522" i="7" s="1"/>
  <c r="B1408" i="7"/>
  <c r="A1408" i="7" s="1"/>
  <c r="B563" i="7"/>
  <c r="B775" i="7"/>
  <c r="A775" i="7" s="1"/>
  <c r="B1645" i="7"/>
  <c r="B285" i="7"/>
  <c r="B1350" i="7"/>
  <c r="B693" i="7"/>
  <c r="A693" i="7" s="1"/>
  <c r="B1176" i="7"/>
  <c r="A1176" i="7" s="1"/>
  <c r="B1141" i="7"/>
  <c r="B710" i="7"/>
  <c r="B313" i="7"/>
  <c r="A313" i="7" s="1"/>
  <c r="B35" i="7"/>
  <c r="A35" i="7" s="1"/>
  <c r="B650" i="7"/>
  <c r="B890" i="7"/>
  <c r="A890" i="7" s="1"/>
  <c r="B349" i="7"/>
  <c r="B716" i="7"/>
  <c r="B415" i="7"/>
  <c r="A415" i="7" s="1"/>
  <c r="B670" i="7"/>
  <c r="B385" i="7"/>
  <c r="A385" i="7" s="1"/>
  <c r="B336" i="7"/>
  <c r="B12" i="7"/>
  <c r="B1227" i="7"/>
  <c r="A1227" i="7" s="1"/>
  <c r="B861" i="7"/>
  <c r="B405" i="7"/>
  <c r="A405" i="7" s="1"/>
  <c r="B998" i="7"/>
  <c r="B1500" i="7"/>
  <c r="A1500" i="7" s="1"/>
  <c r="B188" i="7"/>
  <c r="A188" i="7" s="1"/>
  <c r="B539" i="7"/>
  <c r="B611" i="7"/>
  <c r="A611" i="7" s="1"/>
  <c r="B462" i="7"/>
  <c r="B228" i="7"/>
  <c r="B988" i="7"/>
  <c r="B788" i="7"/>
  <c r="B488" i="7"/>
  <c r="A488" i="7" s="1"/>
  <c r="B1152" i="7"/>
  <c r="B792" i="7"/>
  <c r="B987" i="7"/>
  <c r="B1043" i="7"/>
  <c r="B1229" i="7"/>
  <c r="A1229" i="7" s="1"/>
  <c r="B1040" i="7"/>
  <c r="A1040" i="7" s="1"/>
  <c r="B1077" i="7"/>
  <c r="B468" i="7"/>
  <c r="A468" i="7" s="1"/>
  <c r="B664" i="7"/>
  <c r="A664" i="7" s="1"/>
  <c r="B1107" i="7"/>
  <c r="B22" i="7"/>
  <c r="B1618" i="7"/>
  <c r="A1618" i="7" s="1"/>
  <c r="B1396" i="7"/>
  <c r="B45" i="7"/>
  <c r="A45" i="7" s="1"/>
  <c r="B836" i="7"/>
  <c r="B1016" i="7"/>
  <c r="A1016" i="7" s="1"/>
  <c r="B1004" i="7"/>
  <c r="A1004" i="7" s="1"/>
  <c r="B1411" i="7"/>
  <c r="B774" i="7"/>
  <c r="B745" i="7"/>
  <c r="B708" i="7"/>
  <c r="B248" i="7"/>
  <c r="A248" i="7" s="1"/>
  <c r="B571" i="7"/>
  <c r="B255" i="7"/>
  <c r="A255" i="7" s="1"/>
  <c r="B776" i="7"/>
  <c r="B1652" i="7"/>
  <c r="B1137" i="7"/>
  <c r="A1137" i="7" s="1"/>
  <c r="B856" i="7"/>
  <c r="B599" i="7"/>
  <c r="B113" i="7"/>
  <c r="B957" i="7"/>
  <c r="B1103" i="7"/>
  <c r="B898" i="7"/>
  <c r="B878" i="7"/>
  <c r="B1433" i="7"/>
  <c r="B694" i="7"/>
  <c r="B423" i="7"/>
  <c r="A423" i="7" s="1"/>
  <c r="B289" i="7"/>
  <c r="B1086" i="7"/>
  <c r="B91" i="7"/>
  <c r="B551" i="7"/>
  <c r="B256" i="7"/>
  <c r="B720" i="7"/>
  <c r="B1085" i="7"/>
  <c r="B421" i="7"/>
  <c r="A421" i="7" s="1"/>
  <c r="B707" i="7"/>
  <c r="B1115" i="7"/>
  <c r="A1115" i="7" s="1"/>
  <c r="B1576" i="7"/>
  <c r="A1576" i="7" s="1"/>
  <c r="B1218" i="7"/>
  <c r="B1339" i="7"/>
  <c r="B1017" i="7"/>
  <c r="A1017" i="7" s="1"/>
  <c r="B1374" i="7"/>
  <c r="B78" i="7"/>
  <c r="B829" i="7"/>
  <c r="B532" i="7"/>
  <c r="A532" i="7" s="1"/>
  <c r="B625" i="7"/>
  <c r="B1412" i="7"/>
  <c r="B619" i="7"/>
  <c r="B895" i="7"/>
  <c r="B1071" i="7"/>
  <c r="A1071" i="7" s="1"/>
  <c r="B678" i="7"/>
  <c r="B970" i="7"/>
  <c r="A970" i="7" s="1"/>
  <c r="B1441" i="7"/>
  <c r="B1621" i="7"/>
  <c r="A1621" i="7" s="1"/>
  <c r="B1514" i="7"/>
  <c r="B133" i="7"/>
  <c r="B401" i="7"/>
  <c r="B882" i="7"/>
  <c r="A882" i="7" s="1"/>
  <c r="B1338" i="7"/>
  <c r="B603" i="7"/>
  <c r="A603" i="7" s="1"/>
  <c r="B876" i="7"/>
  <c r="A876" i="7" s="1"/>
  <c r="B1634" i="7"/>
  <c r="B787" i="7"/>
  <c r="A787" i="7" s="1"/>
  <c r="B1255" i="7"/>
  <c r="A1255" i="7" s="1"/>
  <c r="B34" i="7"/>
  <c r="B394" i="7"/>
  <c r="B182" i="7"/>
  <c r="B753" i="7"/>
  <c r="B1065" i="7"/>
  <c r="A1065" i="7" s="1"/>
  <c r="B438" i="7"/>
  <c r="B1212" i="7"/>
  <c r="B461" i="7"/>
  <c r="B862" i="7"/>
  <c r="B1009" i="7"/>
  <c r="B773" i="7"/>
  <c r="A773" i="7" s="1"/>
  <c r="B1177" i="7"/>
  <c r="A1177" i="7" s="1"/>
  <c r="B1330" i="7"/>
  <c r="A1330" i="7" s="1"/>
  <c r="B168" i="7"/>
  <c r="A168" i="7" s="1"/>
  <c r="B960" i="7"/>
  <c r="A960" i="7" s="1"/>
  <c r="B1541" i="7"/>
  <c r="B279" i="7"/>
  <c r="B696" i="7"/>
  <c r="B1326" i="7"/>
  <c r="B703" i="7"/>
  <c r="B1604" i="7"/>
  <c r="B1622" i="7"/>
  <c r="A1622" i="7" s="1"/>
  <c r="B772" i="7"/>
  <c r="A772" i="7" s="1"/>
  <c r="B1289" i="7"/>
  <c r="B1194" i="7"/>
  <c r="B1641" i="7"/>
  <c r="B1418" i="7"/>
  <c r="B1274" i="7"/>
  <c r="A1274" i="7" s="1"/>
  <c r="B1258" i="7"/>
  <c r="A1258" i="7" s="1"/>
  <c r="B225" i="7"/>
  <c r="B1202" i="7"/>
  <c r="B1161" i="7"/>
  <c r="B1066" i="7"/>
  <c r="B1513" i="7"/>
  <c r="A1513" i="7" s="1"/>
  <c r="B1290" i="7"/>
  <c r="A1290" i="7" s="1"/>
  <c r="B1146" i="7"/>
  <c r="A1146" i="7" s="1"/>
  <c r="B1130" i="7"/>
  <c r="B1610" i="7"/>
  <c r="A1610" i="7" s="1"/>
  <c r="B702" i="7"/>
  <c r="A702" i="7" s="1"/>
  <c r="B838" i="7"/>
  <c r="B1401" i="7"/>
  <c r="B1257" i="7"/>
  <c r="B1046" i="7"/>
  <c r="A1046" i="7" s="1"/>
  <c r="B1481" i="7"/>
  <c r="B1465" i="7"/>
  <c r="A1465" i="7" s="1"/>
  <c r="B1354" i="7"/>
  <c r="B1440" i="7"/>
  <c r="B996" i="7"/>
  <c r="A996" i="7" s="1"/>
  <c r="B307" i="7"/>
  <c r="A307" i="7" s="1"/>
  <c r="B622" i="7"/>
  <c r="B86" i="7"/>
  <c r="A86" i="7" s="1"/>
  <c r="B408" i="7"/>
  <c r="B1384" i="7"/>
  <c r="B516" i="7"/>
  <c r="B58" i="7"/>
  <c r="B1199" i="7"/>
  <c r="B315" i="7"/>
  <c r="A315" i="7" s="1"/>
  <c r="B902" i="7"/>
  <c r="B125" i="7"/>
  <c r="A125" i="7" s="1"/>
  <c r="B1588" i="7"/>
  <c r="B783" i="7"/>
  <c r="A783" i="7" s="1"/>
  <c r="B1002" i="7"/>
  <c r="B441" i="7"/>
  <c r="B564" i="7"/>
  <c r="B259" i="7"/>
  <c r="B302" i="7"/>
  <c r="B1458" i="7"/>
  <c r="B1240" i="7"/>
  <c r="B751" i="7"/>
  <c r="B1546" i="7"/>
  <c r="A1546" i="7" s="1"/>
  <c r="B1539" i="7"/>
  <c r="B1388" i="7"/>
  <c r="B358" i="7"/>
  <c r="B1005" i="7"/>
  <c r="A1005" i="7" s="1"/>
  <c r="B1464" i="7"/>
  <c r="A1464" i="7" s="1"/>
  <c r="B350" i="7"/>
  <c r="B265" i="7"/>
  <c r="A265" i="7" s="1"/>
  <c r="B337" i="7"/>
  <c r="B345" i="7"/>
  <c r="B1332" i="7"/>
  <c r="B212" i="7"/>
  <c r="B658" i="7"/>
  <c r="A658" i="7" s="1"/>
  <c r="B269" i="7"/>
  <c r="A269" i="7" s="1"/>
  <c r="B1050" i="7"/>
  <c r="A1050" i="7" s="1"/>
  <c r="B1100" i="7"/>
  <c r="B479" i="7"/>
  <c r="B899" i="7"/>
  <c r="B598" i="7"/>
  <c r="B363" i="7"/>
  <c r="B510" i="7"/>
  <c r="A510" i="7" s="1"/>
  <c r="B1058" i="7"/>
  <c r="A1058" i="7" s="1"/>
  <c r="B1337" i="7"/>
  <c r="B14" i="7"/>
  <c r="B1154" i="7"/>
  <c r="B944" i="7"/>
  <c r="B353" i="7"/>
  <c r="B979" i="7"/>
  <c r="B1094" i="7"/>
  <c r="B437" i="7"/>
  <c r="A437" i="7" s="1"/>
  <c r="B1383" i="7"/>
  <c r="B583" i="7"/>
  <c r="B454" i="7"/>
  <c r="B1434" i="7"/>
  <c r="B552" i="7"/>
  <c r="B251" i="7"/>
  <c r="A251" i="7" s="1"/>
  <c r="B1003" i="7"/>
  <c r="A1003" i="7" s="1"/>
  <c r="B118" i="7"/>
  <c r="B588" i="7"/>
  <c r="B287" i="7"/>
  <c r="A287" i="7" s="1"/>
  <c r="B1298" i="7"/>
  <c r="B934" i="7"/>
  <c r="B1425" i="7"/>
  <c r="A1425" i="7" s="1"/>
  <c r="B529" i="7"/>
  <c r="B356" i="7"/>
  <c r="B1232" i="7"/>
  <c r="A1232" i="7" s="1"/>
  <c r="B1239" i="7"/>
  <c r="A1239" i="7" s="1"/>
  <c r="B7" i="7"/>
  <c r="B389" i="7"/>
  <c r="A389" i="7" s="1"/>
  <c r="B1507" i="7"/>
  <c r="B194" i="7"/>
  <c r="B657" i="7"/>
  <c r="B859" i="7"/>
  <c r="B469" i="7"/>
  <c r="B897" i="7"/>
  <c r="A897" i="7" s="1"/>
  <c r="B1096" i="7"/>
  <c r="B104" i="7"/>
  <c r="B1207" i="7"/>
  <c r="B360" i="7"/>
  <c r="B158" i="7"/>
  <c r="B103" i="7"/>
  <c r="B1011" i="7"/>
  <c r="B202" i="7"/>
  <c r="B77" i="7"/>
  <c r="A77" i="7" s="1"/>
  <c r="B1402" i="7"/>
  <c r="A1402" i="7" s="1"/>
  <c r="B235" i="7"/>
  <c r="B332" i="7"/>
  <c r="B991" i="7"/>
  <c r="B610" i="7"/>
  <c r="A610" i="7" s="1"/>
  <c r="B580" i="7"/>
  <c r="B1001" i="7"/>
  <c r="A1001" i="7" s="1"/>
  <c r="B1014" i="7"/>
  <c r="B1373" i="7"/>
  <c r="A1373" i="7" s="1"/>
  <c r="B863" i="7"/>
  <c r="B1139" i="7"/>
  <c r="A1139" i="7" s="1"/>
  <c r="B317" i="7"/>
  <c r="A317" i="7" s="1"/>
  <c r="B76" i="7"/>
  <c r="A76" i="7" s="1"/>
  <c r="B1479" i="7"/>
  <c r="A1479" i="7" s="1"/>
  <c r="B1605" i="7"/>
  <c r="B1275" i="7"/>
  <c r="B382" i="7"/>
  <c r="A382" i="7" s="1"/>
  <c r="B209" i="7"/>
  <c r="B947" i="7"/>
  <c r="B570" i="7"/>
  <c r="B329" i="7"/>
  <c r="B784" i="7"/>
  <c r="B668" i="7"/>
  <c r="A668" i="7" s="1"/>
  <c r="B652" i="7"/>
  <c r="B946" i="7"/>
  <c r="B1204" i="7"/>
  <c r="B257" i="7"/>
  <c r="B70" i="7"/>
  <c r="B100" i="7"/>
  <c r="B1059" i="7"/>
  <c r="A1059" i="7" s="1"/>
  <c r="B691" i="7"/>
  <c r="B442" i="7"/>
  <c r="B472" i="7"/>
  <c r="A472" i="7" s="1"/>
  <c r="B644" i="7"/>
  <c r="A644" i="7" s="1"/>
  <c r="B383" i="7"/>
  <c r="B177" i="7"/>
  <c r="B138" i="7"/>
  <c r="B1517" i="7"/>
  <c r="A1517" i="7" s="1"/>
  <c r="B884" i="7"/>
  <c r="B542" i="7"/>
  <c r="A542" i="7" s="1"/>
  <c r="B1087" i="7"/>
  <c r="B1378" i="7"/>
  <c r="B178" i="7"/>
  <c r="B560" i="7"/>
  <c r="A560" i="7" s="1"/>
  <c r="B544" i="7"/>
  <c r="A544" i="7" s="1"/>
  <c r="B501" i="7"/>
  <c r="B616" i="7"/>
  <c r="B892" i="7"/>
  <c r="A892" i="7" s="1"/>
  <c r="B1123" i="7"/>
  <c r="A1123" i="7" s="1"/>
  <c r="B1543" i="7"/>
  <c r="A1543" i="7" s="1"/>
  <c r="B1324" i="7"/>
  <c r="B71" i="7"/>
  <c r="B28" i="7"/>
  <c r="A28" i="7" s="1"/>
  <c r="B487" i="7"/>
  <c r="B763" i="7"/>
  <c r="B207" i="7"/>
  <c r="B1449" i="7"/>
  <c r="A1449" i="7" s="1"/>
  <c r="B1624" i="7"/>
  <c r="B841" i="7"/>
  <c r="A841" i="7" s="1"/>
  <c r="B1309" i="7"/>
  <c r="B215" i="7"/>
  <c r="B576" i="7"/>
  <c r="B1493" i="7"/>
  <c r="B359" i="7"/>
  <c r="B632" i="7"/>
  <c r="B39" i="7"/>
  <c r="A39" i="7" s="1"/>
  <c r="B1554" i="7"/>
  <c r="A1554" i="7" s="1"/>
  <c r="B835" i="7"/>
  <c r="A835" i="7" s="1"/>
  <c r="B980" i="7"/>
  <c r="A980" i="7" s="1"/>
  <c r="B49" i="7"/>
  <c r="A49" i="7" s="1"/>
  <c r="B1127" i="7"/>
  <c r="A1127" i="7" s="1"/>
  <c r="B1423" i="7"/>
  <c r="A1423" i="7" s="1"/>
  <c r="B41" i="7"/>
  <c r="B386" i="7"/>
  <c r="B1128" i="7"/>
  <c r="B995" i="7"/>
  <c r="B765" i="7"/>
  <c r="A765" i="7" s="1"/>
  <c r="B910" i="7"/>
  <c r="B1603" i="7"/>
  <c r="B821" i="7"/>
  <c r="A821" i="7" s="1"/>
  <c r="B1369" i="7"/>
  <c r="B68" i="7"/>
  <c r="A68" i="7" s="1"/>
  <c r="B316" i="7"/>
  <c r="A316" i="7" s="1"/>
  <c r="B1649" i="7"/>
  <c r="B1149" i="7"/>
  <c r="B146" i="7"/>
  <c r="A146" i="7" s="1"/>
  <c r="B1447" i="7"/>
  <c r="B1559" i="7"/>
  <c r="A1559" i="7" s="1"/>
  <c r="B1208" i="7"/>
  <c r="B1655" i="7"/>
  <c r="B1432" i="7"/>
  <c r="A1432" i="7" s="1"/>
  <c r="B1288" i="7"/>
  <c r="B1640" i="7"/>
  <c r="B1145" i="7"/>
  <c r="A1145" i="7" s="1"/>
  <c r="B1319" i="7"/>
  <c r="B1431" i="7"/>
  <c r="A1431" i="7" s="1"/>
  <c r="B1415" i="7"/>
  <c r="A1415" i="7" s="1"/>
  <c r="B1527" i="7"/>
  <c r="B1304" i="7"/>
  <c r="B1160" i="7"/>
  <c r="A1160" i="7" s="1"/>
  <c r="B1512" i="7"/>
  <c r="A1512" i="7" s="1"/>
  <c r="B431" i="7"/>
  <c r="B868" i="7"/>
  <c r="B724" i="7"/>
  <c r="A724" i="7" s="1"/>
  <c r="B1159" i="7"/>
  <c r="B948" i="7"/>
  <c r="B1639" i="7"/>
  <c r="B1495" i="7"/>
  <c r="B1463" i="7"/>
  <c r="B812" i="7"/>
  <c r="A812" i="7" s="1"/>
  <c r="B466" i="7"/>
  <c r="B1394" i="7"/>
  <c r="B348" i="7"/>
  <c r="B1515" i="7"/>
  <c r="B999" i="7"/>
  <c r="B1189" i="7"/>
  <c r="B245" i="7"/>
  <c r="A245" i="7" s="1"/>
  <c r="B24" i="7"/>
  <c r="A24" i="7" s="1"/>
  <c r="B1075" i="7"/>
  <c r="B33" i="7"/>
  <c r="A33" i="7" s="1"/>
  <c r="B789" i="7"/>
  <c r="B1147" i="7"/>
  <c r="B1589" i="7"/>
  <c r="B150" i="7"/>
  <c r="B728" i="7"/>
  <c r="B1592" i="7"/>
  <c r="A1592" i="7" s="1"/>
  <c r="B290" i="7"/>
  <c r="B1090" i="7"/>
  <c r="B1037" i="7"/>
  <c r="A1037" i="7" s="1"/>
  <c r="B282" i="7"/>
  <c r="B1109" i="7"/>
  <c r="A1109" i="7" s="1"/>
  <c r="B85" i="7"/>
  <c r="A85" i="7" s="1"/>
  <c r="B1061" i="7"/>
  <c r="B88" i="7"/>
  <c r="A88" i="7" s="1"/>
  <c r="B470" i="7"/>
  <c r="A470" i="7" s="1"/>
  <c r="B626" i="7"/>
  <c r="B1612" i="7"/>
  <c r="A1612" i="7" s="1"/>
  <c r="B306" i="7"/>
  <c r="B445" i="7"/>
  <c r="B916" i="7"/>
  <c r="B976" i="7"/>
  <c r="B612" i="7"/>
  <c r="B136" i="7"/>
  <c r="B662" i="7"/>
  <c r="B545" i="7"/>
  <c r="B1467" i="7"/>
  <c r="B1254" i="7"/>
  <c r="A1254" i="7" s="1"/>
  <c r="B64" i="7"/>
  <c r="A64" i="7" s="1"/>
  <c r="B458" i="7"/>
  <c r="B590" i="7"/>
  <c r="A590" i="7" s="1"/>
  <c r="B1317" i="7"/>
  <c r="A1317" i="7" s="1"/>
  <c r="B326" i="7"/>
  <c r="B730" i="7"/>
  <c r="B154" i="7"/>
  <c r="B261" i="7"/>
  <c r="B377" i="7"/>
  <c r="A377" i="7" s="1"/>
  <c r="B134" i="7"/>
  <c r="A134" i="7" s="1"/>
  <c r="B604" i="7"/>
  <c r="A604" i="7" s="1"/>
  <c r="B216" i="7"/>
  <c r="A216" i="7" s="1"/>
  <c r="B1404" i="7"/>
  <c r="B654" i="7"/>
  <c r="A654" i="7" s="1"/>
  <c r="B801" i="7"/>
  <c r="B864" i="7"/>
  <c r="B851" i="7"/>
  <c r="B1301" i="7"/>
  <c r="B309" i="7"/>
  <c r="A309" i="7" s="1"/>
  <c r="B420" i="7"/>
  <c r="A420" i="7" s="1"/>
  <c r="B455" i="7"/>
  <c r="B951" i="7"/>
  <c r="B1178" i="7"/>
  <c r="A1178" i="7" s="1"/>
  <c r="B1049" i="7"/>
  <c r="B115" i="7"/>
  <c r="B99" i="7"/>
  <c r="B291" i="7"/>
  <c r="B795" i="7"/>
  <c r="B1607" i="7"/>
  <c r="B57" i="7"/>
  <c r="B553" i="7"/>
  <c r="A553" i="7" s="1"/>
  <c r="B1300" i="7"/>
  <c r="B597" i="7"/>
  <c r="B1034" i="7"/>
  <c r="B234" i="7"/>
  <c r="B418" i="7"/>
  <c r="A418" i="7" s="1"/>
  <c r="B1357" i="7"/>
  <c r="B1047" i="7"/>
  <c r="B731" i="7"/>
  <c r="B628" i="7"/>
  <c r="B689" i="7"/>
  <c r="A689" i="7" s="1"/>
  <c r="B409" i="7"/>
  <c r="B1348" i="7"/>
  <c r="B767" i="7"/>
  <c r="B906" i="7"/>
  <c r="B663" i="7"/>
  <c r="A663" i="7" s="1"/>
  <c r="B1595" i="7"/>
  <c r="A1595" i="7" s="1"/>
  <c r="B240" i="7"/>
  <c r="B636" i="7"/>
  <c r="B90" i="7"/>
  <c r="B989" i="7"/>
  <c r="A989" i="7" s="1"/>
  <c r="B1265" i="7"/>
  <c r="B519" i="7"/>
  <c r="B885" i="7"/>
  <c r="B735" i="7"/>
  <c r="B203" i="7"/>
  <c r="A203" i="7" s="1"/>
  <c r="B75" i="7"/>
  <c r="A75" i="7" s="1"/>
  <c r="B889" i="7"/>
  <c r="B391" i="7"/>
  <c r="B109" i="7"/>
  <c r="B1027" i="7"/>
  <c r="A1027" i="7" s="1"/>
  <c r="B1062" i="7"/>
  <c r="A1062" i="7" s="1"/>
  <c r="B857" i="7"/>
  <c r="B130" i="7"/>
  <c r="A130" i="7" s="1"/>
  <c r="B954" i="7"/>
  <c r="B419" i="7"/>
  <c r="B98" i="7"/>
  <c r="B523" i="7"/>
  <c r="B639" i="7"/>
  <c r="B343" i="7"/>
  <c r="B1321" i="7"/>
  <c r="A1321" i="7" s="1"/>
  <c r="B8" i="7"/>
  <c r="B758" i="7"/>
  <c r="A758" i="7" s="1"/>
  <c r="B1302" i="7"/>
  <c r="A1302" i="7" s="1"/>
  <c r="B139" i="7"/>
  <c r="A139" i="7" s="1"/>
  <c r="B766" i="7"/>
  <c r="B1638" i="7"/>
  <c r="B457" i="7"/>
  <c r="B44" i="7"/>
  <c r="A44" i="7" s="1"/>
  <c r="B1052" i="7"/>
  <c r="A1052" i="7" s="1"/>
  <c r="B1283" i="7"/>
  <c r="B683" i="7"/>
  <c r="B1163" i="7"/>
  <c r="A1163" i="7" s="1"/>
  <c r="B1581" i="7"/>
  <c r="B964" i="7"/>
  <c r="B606" i="7"/>
  <c r="A606" i="7" s="1"/>
  <c r="B1033" i="7"/>
  <c r="B467" i="7"/>
  <c r="B117" i="7"/>
  <c r="B325" i="7"/>
  <c r="B1091" i="7"/>
  <c r="B804" i="7"/>
  <c r="A804" i="7" s="1"/>
  <c r="B1168" i="7"/>
  <c r="B983" i="7"/>
  <c r="A983" i="7" s="1"/>
  <c r="B18" i="7"/>
  <c r="A18" i="7" s="1"/>
  <c r="B1545" i="7"/>
  <c r="A1545" i="7" s="1"/>
  <c r="B1246" i="7"/>
  <c r="B1522" i="7"/>
  <c r="B173" i="7"/>
  <c r="A173" i="7" s="1"/>
  <c r="B297" i="7"/>
  <c r="B701" i="7"/>
  <c r="B1188" i="7"/>
  <c r="A1188" i="7" s="1"/>
  <c r="B404" i="7"/>
  <c r="A404" i="7" s="1"/>
  <c r="B760" i="7"/>
  <c r="A760" i="7" s="1"/>
  <c r="B395" i="7"/>
  <c r="B1294" i="7"/>
  <c r="A1294" i="7" s="1"/>
  <c r="B341" i="7"/>
  <c r="B566" i="7"/>
  <c r="A566" i="7" s="1"/>
  <c r="B1340" i="7"/>
  <c r="A1340" i="7" s="1"/>
  <c r="B589" i="7"/>
  <c r="B990" i="7"/>
  <c r="A990" i="7" s="1"/>
  <c r="B1219" i="7"/>
  <c r="B901" i="7"/>
  <c r="A901" i="7" s="1"/>
  <c r="B1305" i="7"/>
  <c r="B63" i="7"/>
  <c r="A63" i="7" s="1"/>
  <c r="B271" i="7"/>
  <c r="A271" i="7" s="1"/>
  <c r="B1460" i="7"/>
  <c r="B1078" i="7"/>
  <c r="B407" i="7"/>
  <c r="B824" i="7"/>
  <c r="A824" i="7" s="1"/>
  <c r="B1454" i="7"/>
  <c r="B831" i="7"/>
  <c r="A831" i="7" s="1"/>
  <c r="B593" i="7"/>
  <c r="B93" i="7"/>
  <c r="B1272" i="7"/>
  <c r="B378" i="7"/>
  <c r="A378" i="7" s="1"/>
  <c r="B1599" i="7"/>
  <c r="A1599" i="7" s="1"/>
  <c r="B170" i="7"/>
  <c r="B562" i="7"/>
  <c r="A562" i="7" s="1"/>
  <c r="B1192" i="7"/>
  <c r="B665" i="7"/>
  <c r="A665" i="7" s="1"/>
  <c r="B938" i="7"/>
  <c r="B23" i="7"/>
  <c r="B1395" i="7"/>
  <c r="B922" i="7"/>
  <c r="B1557" i="7"/>
  <c r="B1413" i="7"/>
  <c r="A1413" i="7" s="1"/>
  <c r="B1653" i="7"/>
  <c r="B1637" i="7"/>
  <c r="B13" i="7"/>
  <c r="B1526" i="7"/>
  <c r="B1494" i="7"/>
  <c r="B912" i="7"/>
  <c r="B1429" i="7"/>
  <c r="B1285" i="7"/>
  <c r="B1525" i="7"/>
  <c r="B1509" i="7"/>
  <c r="A1509" i="7" s="1"/>
  <c r="B1542" i="7"/>
  <c r="B1398" i="7"/>
  <c r="B1238" i="7"/>
  <c r="A1238" i="7" s="1"/>
  <c r="B1537" i="7"/>
  <c r="A1537" i="7" s="1"/>
  <c r="B1173" i="7"/>
  <c r="B962" i="7"/>
  <c r="B1269" i="7"/>
  <c r="B1253" i="7"/>
  <c r="B1042" i="7"/>
  <c r="B1142" i="7"/>
  <c r="B1573" i="7"/>
  <c r="A1573" i="7" s="1"/>
  <c r="B303" i="7"/>
  <c r="B1057" i="7"/>
  <c r="B1455" i="7"/>
  <c r="A1455" i="7" s="1"/>
  <c r="B443" i="7"/>
  <c r="B1030" i="7"/>
  <c r="A1030" i="7" s="1"/>
  <c r="B30" i="7"/>
  <c r="B848" i="7"/>
  <c r="B1039" i="7"/>
  <c r="B1118" i="7"/>
  <c r="A1118" i="7" s="1"/>
  <c r="B953" i="7"/>
  <c r="B820" i="7"/>
  <c r="B643" i="7"/>
  <c r="B942" i="7"/>
  <c r="B227" i="7"/>
  <c r="A227" i="7" s="1"/>
  <c r="B1628" i="7"/>
  <c r="B679" i="7"/>
  <c r="A679" i="7" s="1"/>
  <c r="B1397" i="7"/>
  <c r="B913" i="7"/>
  <c r="B1135" i="7"/>
  <c r="B148" i="7"/>
  <c r="A148" i="7" s="1"/>
  <c r="B249" i="7"/>
  <c r="A249" i="7" s="1"/>
  <c r="B1538" i="7"/>
  <c r="A1538" i="7" s="1"/>
  <c r="B584" i="7"/>
  <c r="B11" i="7"/>
  <c r="B554" i="7"/>
  <c r="A554" i="7" s="1"/>
  <c r="B357" i="7"/>
  <c r="B135" i="7"/>
  <c r="A135" i="7" s="1"/>
  <c r="B822" i="7"/>
  <c r="B1041" i="7"/>
  <c r="B680" i="7"/>
  <c r="B499" i="7"/>
  <c r="B648" i="7"/>
  <c r="A648" i="7" s="1"/>
  <c r="B92" i="7"/>
  <c r="B1102" i="7"/>
  <c r="B549" i="7"/>
  <c r="A549" i="7" s="1"/>
  <c r="B1279" i="7"/>
  <c r="A1279" i="7" s="1"/>
  <c r="B967" i="7"/>
  <c r="A967" i="7" s="1"/>
  <c r="B527" i="7"/>
  <c r="B819" i="7"/>
  <c r="B1031" i="7"/>
  <c r="A1031" i="7" s="1"/>
  <c r="B37" i="7"/>
  <c r="B641" i="7"/>
  <c r="B1222" i="7"/>
  <c r="B1306" i="7"/>
  <c r="A1306" i="7" s="1"/>
  <c r="B1143" i="7"/>
  <c r="B320" i="7"/>
  <c r="B907" i="7"/>
  <c r="B193" i="7"/>
  <c r="A193" i="7" s="1"/>
  <c r="B440" i="7"/>
  <c r="B180" i="7"/>
  <c r="B870" i="7"/>
  <c r="B1453" i="7"/>
  <c r="A1453" i="7" s="1"/>
  <c r="B717" i="7"/>
  <c r="B55" i="7"/>
  <c r="B1193" i="7"/>
  <c r="B526" i="7"/>
  <c r="B47" i="7"/>
  <c r="B721" i="7"/>
  <c r="A721" i="7" s="1"/>
  <c r="B723" i="7"/>
  <c r="B978" i="7"/>
  <c r="A978" i="7" s="1"/>
  <c r="B206" i="7"/>
  <c r="A206" i="7" s="1"/>
  <c r="B292" i="7"/>
  <c r="B327" i="7"/>
  <c r="B1575" i="7"/>
  <c r="B1488" i="7"/>
  <c r="A1488" i="7" s="1"/>
  <c r="B1367" i="7"/>
  <c r="B1572" i="7"/>
  <c r="B362" i="7"/>
  <c r="B930" i="7"/>
  <c r="B1485" i="7"/>
  <c r="B1303" i="7"/>
  <c r="B1331" i="7"/>
  <c r="B159" i="7"/>
  <c r="B335" i="7"/>
  <c r="B191" i="7"/>
  <c r="B69" i="7"/>
  <c r="B1121" i="7"/>
  <c r="A1121" i="7" s="1"/>
  <c r="B1010" i="7"/>
  <c r="B602" i="7"/>
  <c r="B46" i="7"/>
  <c r="A46" i="7" s="1"/>
  <c r="B1461" i="7"/>
  <c r="B596" i="7"/>
  <c r="A596" i="7" s="1"/>
  <c r="B410" i="7"/>
  <c r="B750" i="7"/>
  <c r="B126" i="7"/>
  <c r="B1140" i="7"/>
  <c r="B340" i="7"/>
  <c r="B536" i="7"/>
  <c r="A536" i="7" s="1"/>
  <c r="B160" i="7"/>
  <c r="B1518" i="7"/>
  <c r="B1234" i="7"/>
  <c r="A1234" i="7" s="1"/>
  <c r="B608" i="7"/>
  <c r="A608" i="7" s="1"/>
  <c r="B263" i="7"/>
  <c r="A263" i="7" s="1"/>
  <c r="B124" i="7"/>
  <c r="B232" i="7"/>
  <c r="A232" i="7" s="1"/>
  <c r="B1390" i="7"/>
  <c r="B1313" i="7"/>
  <c r="A1313" i="7" s="1"/>
  <c r="B74" i="7"/>
  <c r="B246" i="7"/>
  <c r="A246" i="7" s="1"/>
  <c r="B1580" i="7"/>
  <c r="A1580" i="7" s="1"/>
  <c r="B119" i="7"/>
  <c r="B633" i="7"/>
  <c r="A633" i="7" s="1"/>
  <c r="B447" i="7"/>
  <c r="B127" i="7"/>
  <c r="A127" i="7" s="1"/>
  <c r="B840" i="7"/>
  <c r="B640" i="7"/>
  <c r="B165" i="7"/>
  <c r="B695" i="7"/>
  <c r="B1113" i="7"/>
  <c r="B781" i="7"/>
  <c r="A781" i="7" s="1"/>
  <c r="B524" i="7"/>
  <c r="B530" i="7"/>
  <c r="A530" i="7" s="1"/>
  <c r="B274" i="7"/>
  <c r="B137" i="7"/>
  <c r="B459" i="7"/>
  <c r="B630" i="7"/>
  <c r="B402" i="7"/>
  <c r="A402" i="7" s="1"/>
  <c r="B497" i="7"/>
  <c r="A497" i="7" s="1"/>
  <c r="B1036" i="7"/>
  <c r="A1036" i="7" s="1"/>
  <c r="B500" i="7"/>
  <c r="A500" i="7" s="1"/>
  <c r="B111" i="7"/>
  <c r="B116" i="7"/>
  <c r="B1446" i="7"/>
  <c r="B1088" i="7"/>
  <c r="B1209" i="7"/>
  <c r="B705" i="7"/>
  <c r="B747" i="7"/>
  <c r="B322" i="7"/>
  <c r="B1165" i="7"/>
  <c r="A1165" i="7" s="1"/>
  <c r="B1158" i="7"/>
  <c r="A1158" i="7" s="1"/>
  <c r="B38" i="7"/>
  <c r="B538" i="7"/>
  <c r="B413" i="7"/>
  <c r="A413" i="7" s="1"/>
  <c r="B175" i="7"/>
  <c r="B1099" i="7"/>
  <c r="B495" i="7"/>
  <c r="B803" i="7"/>
  <c r="B278" i="7"/>
  <c r="B698" i="7"/>
  <c r="A698" i="7" s="1"/>
  <c r="B974" i="7"/>
  <c r="B1349" i="7"/>
  <c r="A1349" i="7" s="1"/>
  <c r="B1098" i="7"/>
  <c r="B815" i="7"/>
  <c r="A815" i="7" s="1"/>
  <c r="B31" i="7"/>
  <c r="B963" i="7"/>
  <c r="A963" i="7" s="1"/>
  <c r="B1175" i="7"/>
  <c r="A1175" i="7" s="1"/>
  <c r="B82" i="7"/>
  <c r="B330" i="7"/>
  <c r="B1551" i="7"/>
  <c r="A1551" i="7" s="1"/>
  <c r="B785" i="7"/>
  <c r="A785" i="7" s="1"/>
  <c r="B514" i="7"/>
  <c r="A514" i="7" s="1"/>
  <c r="B1256" i="7"/>
  <c r="A1256" i="7" s="1"/>
  <c r="B1205" i="7"/>
  <c r="B893" i="7"/>
  <c r="B1038" i="7"/>
  <c r="B43" i="7"/>
  <c r="A43" i="7" s="1"/>
  <c r="B949" i="7"/>
  <c r="B1497" i="7"/>
  <c r="B196" i="7"/>
  <c r="A196" i="7" s="1"/>
  <c r="B572" i="7"/>
  <c r="B1186" i="7"/>
  <c r="B339" i="7"/>
  <c r="B264" i="7"/>
  <c r="B1000" i="7"/>
  <c r="B1630" i="7"/>
  <c r="B879" i="7"/>
  <c r="B1187" i="7"/>
  <c r="B157" i="7"/>
  <c r="B390" i="7"/>
  <c r="B1627" i="7"/>
  <c r="B397" i="7"/>
  <c r="B1626" i="7"/>
  <c r="B200" i="7"/>
  <c r="B865" i="7"/>
  <c r="B737" i="7"/>
  <c r="B241" i="7"/>
  <c r="A241" i="7" s="1"/>
  <c r="B1124" i="7"/>
  <c r="A1124" i="7" s="1"/>
  <c r="B1587" i="7"/>
  <c r="B1024" i="7"/>
  <c r="B1268" i="7"/>
  <c r="A1268" i="7" s="1"/>
  <c r="B465" i="7"/>
  <c r="B89" i="7"/>
  <c r="A89" i="7" s="1"/>
  <c r="B15" i="7"/>
  <c r="A15" i="7" s="1"/>
  <c r="B1252" i="7"/>
  <c r="B624" i="7"/>
  <c r="B496" i="7"/>
  <c r="A496" i="7" s="1"/>
  <c r="B881" i="7"/>
  <c r="B768" i="7"/>
  <c r="A768" i="7" s="1"/>
  <c r="B1523" i="7"/>
  <c r="A1523" i="7" s="1"/>
  <c r="B352" i="7"/>
  <c r="A352" i="7" s="1"/>
  <c r="B1092" i="7"/>
  <c r="B977" i="7"/>
  <c r="B1492" i="7"/>
  <c r="B1364" i="7"/>
  <c r="A1364" i="7" s="1"/>
  <c r="B368" i="7"/>
  <c r="A368" i="7" s="1"/>
  <c r="B993" i="7"/>
  <c r="B556" i="7"/>
  <c r="B152" i="7"/>
  <c r="B474" i="7"/>
  <c r="B161" i="7"/>
  <c r="B917" i="7"/>
  <c r="B1459" i="7"/>
  <c r="A1459" i="7" s="1"/>
  <c r="B142" i="7"/>
  <c r="A142" i="7" s="1"/>
  <c r="B509" i="7"/>
  <c r="B984" i="7"/>
  <c r="A984" i="7" s="1"/>
  <c r="B48" i="7"/>
  <c r="A48" i="7" s="1"/>
  <c r="B546" i="7"/>
  <c r="A546" i="7" s="1"/>
  <c r="B26" i="7"/>
  <c r="B412" i="7"/>
  <c r="B149" i="7"/>
  <c r="B966" i="7"/>
  <c r="B94" i="7"/>
  <c r="B704" i="7"/>
  <c r="A704" i="7" s="1"/>
  <c r="B1117" i="7"/>
  <c r="A1117" i="7" s="1"/>
  <c r="B1051" i="7"/>
  <c r="A1051" i="7" s="1"/>
  <c r="B1482" i="7"/>
  <c r="A1482" i="7" s="1"/>
  <c r="B1144" i="7"/>
  <c r="B252" i="7"/>
  <c r="A252" i="7" s="1"/>
  <c r="B143" i="7"/>
  <c r="B478" i="7"/>
  <c r="A478" i="7" s="1"/>
  <c r="B393" i="7"/>
  <c r="A393" i="7" s="1"/>
  <c r="B480" i="7"/>
  <c r="B1018" i="7"/>
  <c r="B189" i="7"/>
  <c r="A189" i="7" s="1"/>
  <c r="B1183" i="7"/>
  <c r="A1183" i="7" s="1"/>
  <c r="B247" i="7"/>
  <c r="A247" i="7" s="1"/>
  <c r="B1393" i="7"/>
  <c r="A1393" i="7" s="1"/>
  <c r="B757" i="7"/>
  <c r="B1361" i="7"/>
  <c r="A1361" i="7" s="1"/>
  <c r="B569" i="7"/>
  <c r="B481" i="7"/>
  <c r="A481" i="7" s="1"/>
  <c r="B667" i="7"/>
  <c r="B1110" i="7"/>
  <c r="A1110" i="7" s="1"/>
  <c r="B875" i="7"/>
  <c r="A875" i="7" s="1"/>
  <c r="B894" i="7"/>
  <c r="B1174" i="7"/>
  <c r="B521" i="7"/>
  <c r="A521" i="7" s="1"/>
  <c r="B1223" i="7"/>
  <c r="A1223" i="7" s="1"/>
  <c r="B656" i="7"/>
  <c r="A656" i="7" s="1"/>
  <c r="B565" i="7"/>
  <c r="A565" i="7" s="1"/>
  <c r="B296" i="7"/>
  <c r="B1247" i="7"/>
  <c r="B794" i="7"/>
  <c r="A794" i="7" s="1"/>
  <c r="B61" i="7"/>
  <c r="B692" i="7"/>
  <c r="A692" i="7" s="1"/>
  <c r="B743" i="7"/>
  <c r="B392" i="7"/>
  <c r="A392" i="7" s="1"/>
  <c r="B65" i="7"/>
  <c r="B312" i="7"/>
  <c r="B147" i="7"/>
  <c r="B727" i="7"/>
  <c r="A727" i="7" s="1"/>
  <c r="B746" i="7"/>
  <c r="B102" i="7"/>
  <c r="B956" i="7"/>
  <c r="B1351" i="7"/>
  <c r="A1351" i="7" s="1"/>
  <c r="B398" i="7"/>
  <c r="A398" i="7" s="1"/>
  <c r="B42" i="7"/>
  <c r="B9" i="7"/>
  <c r="B108" i="7"/>
  <c r="B817" i="7"/>
  <c r="B681" i="7"/>
  <c r="A681" i="7" s="1"/>
  <c r="B1651" i="7"/>
  <c r="B141" i="7"/>
  <c r="B192" i="7"/>
  <c r="B719" i="7"/>
  <c r="B726" i="7"/>
  <c r="B971" i="7"/>
  <c r="B1532" i="7"/>
  <c r="A1532" i="7" s="1"/>
  <c r="B832" i="7"/>
  <c r="A832" i="7" s="1"/>
  <c r="B537" i="7"/>
  <c r="A537" i="7" s="1"/>
  <c r="B1571" i="7"/>
  <c r="A1571" i="7" s="1"/>
  <c r="B281" i="7"/>
  <c r="B791" i="7"/>
  <c r="A791" i="7" s="1"/>
  <c r="B655" i="7"/>
  <c r="B294" i="7"/>
  <c r="B718" i="7"/>
  <c r="A718" i="7" s="1"/>
  <c r="B797" i="7"/>
  <c r="A797" i="7" s="1"/>
  <c r="B715" i="7"/>
  <c r="B1032" i="7"/>
  <c r="B903" i="7"/>
  <c r="B267" i="7"/>
  <c r="B587" i="7"/>
  <c r="B1632" i="7"/>
  <c r="B883" i="7"/>
  <c r="B1602" i="7"/>
  <c r="A1602" i="7" s="1"/>
  <c r="B594" i="7"/>
  <c r="A594" i="7" s="1"/>
  <c r="B1609" i="7"/>
  <c r="A1609" i="7" s="1"/>
  <c r="B491" i="7"/>
  <c r="B1185" i="7"/>
  <c r="B446" i="7"/>
  <c r="B450" i="7"/>
  <c r="B220" i="7"/>
  <c r="B1353" i="7"/>
  <c r="A1353" i="7" s="1"/>
  <c r="B268" i="7"/>
  <c r="A268" i="7" s="1"/>
  <c r="B617" i="7"/>
  <c r="B1277" i="7"/>
  <c r="A1277" i="7" s="1"/>
  <c r="B1380" i="7"/>
  <c r="B388" i="7"/>
  <c r="B1221" i="7"/>
  <c r="A1221" i="7" s="1"/>
  <c r="B1097" i="7"/>
  <c r="B293" i="7"/>
  <c r="B941" i="7"/>
  <c r="B1392" i="7"/>
  <c r="B1322" i="7"/>
  <c r="B992" i="7"/>
  <c r="A992" i="7" s="1"/>
  <c r="B1293" i="7"/>
  <c r="B503" i="7"/>
  <c r="B1055" i="7"/>
  <c r="B799" i="7"/>
  <c r="B796" i="7"/>
  <c r="B939" i="7"/>
  <c r="B131" i="7"/>
  <c r="A131" i="7" s="1"/>
  <c r="B927" i="7"/>
  <c r="B685" i="7"/>
  <c r="B842" i="7"/>
  <c r="B1596" i="7"/>
  <c r="B1083" i="7"/>
  <c r="B645" i="7"/>
  <c r="B432" i="7"/>
  <c r="A432" i="7" s="1"/>
  <c r="B1524" i="7"/>
  <c r="B1582" i="7"/>
  <c r="A1582" i="7" s="1"/>
  <c r="B690" i="7"/>
  <c r="A690" i="7" s="1"/>
  <c r="B211" i="7"/>
  <c r="B1505" i="7"/>
  <c r="B1377" i="7"/>
  <c r="A1377" i="7" s="1"/>
  <c r="B1054" i="7"/>
  <c r="A1054" i="7" s="1"/>
  <c r="B286" i="7"/>
  <c r="B935" i="7"/>
  <c r="B238" i="7"/>
  <c r="A238" i="7" s="1"/>
  <c r="B1044" i="7"/>
  <c r="B749" i="7"/>
  <c r="B1029" i="7"/>
  <c r="B849" i="7"/>
  <c r="B937" i="7"/>
  <c r="B1381" i="7"/>
  <c r="A1381" i="7" s="1"/>
  <c r="B1486" i="7"/>
  <c r="A1486" i="7" s="1"/>
  <c r="B651" i="7"/>
  <c r="A651" i="7" s="1"/>
  <c r="B873" i="7"/>
  <c r="B1428" i="7"/>
  <c r="B1045" i="7"/>
  <c r="B666" i="7"/>
  <c r="A666" i="7" s="1"/>
  <c r="B226" i="7"/>
  <c r="B25" i="7"/>
  <c r="B725" i="7"/>
  <c r="A725" i="7" s="1"/>
  <c r="B96" i="7"/>
  <c r="B959" i="7"/>
  <c r="B1320" i="7"/>
  <c r="B364" i="7"/>
  <c r="B1617" i="7"/>
  <c r="A1617" i="7" s="1"/>
  <c r="B1489" i="7"/>
  <c r="B782" i="7"/>
  <c r="A782" i="7" s="1"/>
  <c r="B1502" i="7"/>
  <c r="B1318" i="7"/>
  <c r="A1318" i="7" s="1"/>
  <c r="B1533" i="7"/>
  <c r="A1533" i="7" s="1"/>
  <c r="B498" i="7"/>
  <c r="B1287" i="7"/>
  <c r="B1611" i="7"/>
  <c r="B755" i="7"/>
  <c r="B1420" i="7"/>
  <c r="B1150" i="7"/>
  <c r="A1150" i="7" s="1"/>
  <c r="B174" i="7"/>
  <c r="A174" i="7" s="1"/>
  <c r="B1475" i="7"/>
  <c r="B877" i="7"/>
  <c r="B511" i="7"/>
  <c r="A511" i="7" s="1"/>
  <c r="B1556" i="7"/>
  <c r="A1556" i="7" s="1"/>
  <c r="B164" i="7"/>
  <c r="B1082" i="7"/>
  <c r="B969" i="7"/>
  <c r="A969" i="7" s="1"/>
  <c r="B242" i="7"/>
  <c r="B736" i="7"/>
  <c r="B793" i="7"/>
  <c r="B1585" i="7"/>
  <c r="B1601" i="7"/>
  <c r="A1601" i="7" s="1"/>
  <c r="B1473" i="7"/>
  <c r="A1473" i="7" s="1"/>
  <c r="B1217" i="7"/>
  <c r="B1111" i="7"/>
  <c r="B673" i="7"/>
  <c r="B777" i="7"/>
  <c r="A777" i="7" s="1"/>
  <c r="B601" i="7"/>
  <c r="A601" i="7" s="1"/>
  <c r="B975" i="7"/>
  <c r="A975" i="7" s="1"/>
  <c r="B621" i="7"/>
  <c r="B684" i="7"/>
  <c r="A684" i="7" s="1"/>
  <c r="B1528" i="7"/>
  <c r="A1528" i="7" s="1"/>
  <c r="B186" i="7"/>
  <c r="A186" i="7" s="1"/>
  <c r="B1013" i="7"/>
  <c r="A1013" i="7" s="1"/>
  <c r="B253" i="7"/>
  <c r="B688" i="7"/>
  <c r="A688" i="7" s="1"/>
  <c r="B300" i="7"/>
  <c r="B811" i="7"/>
  <c r="A811" i="7" s="1"/>
  <c r="B1228" i="7"/>
  <c r="B1650" i="7"/>
  <c r="B492" i="7"/>
  <c r="A492" i="7" s="1"/>
  <c r="B399" i="7"/>
  <c r="B221" i="7"/>
  <c r="A221" i="7" s="1"/>
  <c r="B1067" i="7"/>
  <c r="A1067" i="7" s="1"/>
  <c r="B275" i="7"/>
  <c r="A275" i="7" s="1"/>
  <c r="B1457" i="7"/>
  <c r="B1329" i="7"/>
  <c r="B1006" i="7"/>
  <c r="B1399" i="7"/>
  <c r="B1407" i="7"/>
  <c r="A1407" i="7" s="1"/>
  <c r="B1012" i="7"/>
  <c r="A1012" i="7" s="1"/>
  <c r="B592" i="7"/>
  <c r="A592" i="7" s="1"/>
  <c r="B1593" i="7"/>
  <c r="B561" i="7"/>
  <c r="A561" i="7" s="1"/>
  <c r="B1462" i="7"/>
  <c r="B618" i="7"/>
  <c r="B449" i="7"/>
  <c r="B920" i="7"/>
  <c r="B272" i="7"/>
  <c r="B187" i="7"/>
  <c r="B387" i="7"/>
  <c r="A387" i="7" s="1"/>
  <c r="B712" i="7"/>
  <c r="A712" i="7" s="1"/>
  <c r="B1468" i="7"/>
  <c r="A1468" i="7" s="1"/>
  <c r="B1280" i="7"/>
  <c r="A1280" i="7" s="1"/>
  <c r="B425" i="7"/>
  <c r="B1555" i="7"/>
  <c r="B577" i="7"/>
  <c r="B471" i="7"/>
  <c r="B151" i="7"/>
  <c r="B548" i="7"/>
  <c r="A548" i="7" s="1"/>
  <c r="B1490" i="7"/>
  <c r="B1362" i="7"/>
  <c r="B1106" i="7"/>
  <c r="B771" i="7"/>
  <c r="B379" i="7"/>
  <c r="B754" i="7"/>
  <c r="B699" i="7"/>
  <c r="A699" i="7" s="1"/>
  <c r="B1155" i="7"/>
  <c r="A1155" i="7" s="1"/>
  <c r="B1511" i="7"/>
  <c r="A1511" i="7" s="1"/>
  <c r="B436" i="7"/>
  <c r="B197" i="7"/>
  <c r="A197" i="7" s="1"/>
  <c r="B427" i="7"/>
  <c r="B1598" i="7"/>
  <c r="B739" i="7"/>
  <c r="B1225" i="7"/>
  <c r="A1225" i="7" s="1"/>
  <c r="B1190" i="7"/>
  <c r="A1190" i="7" s="1"/>
  <c r="B1022" i="7"/>
  <c r="A1022" i="7" s="1"/>
  <c r="B1166" i="7"/>
  <c r="A1166" i="7" s="1"/>
  <c r="B1273" i="7"/>
  <c r="B305" i="7"/>
  <c r="A305" i="7" s="1"/>
  <c r="B1153" i="7"/>
  <c r="A1153" i="7" s="1"/>
  <c r="B1206" i="7"/>
  <c r="B634" i="7"/>
  <c r="B169" i="7"/>
  <c r="B1386" i="7"/>
  <c r="B1474" i="7"/>
  <c r="B1346" i="7"/>
  <c r="B1553" i="7"/>
  <c r="A1553" i="7" s="1"/>
  <c r="B1105" i="7"/>
  <c r="B1483" i="7"/>
  <c r="A1483" i="7" s="1"/>
  <c r="B83" i="7"/>
  <c r="A83" i="7" s="1"/>
  <c r="B914" i="7"/>
  <c r="B582" i="7"/>
  <c r="A582" i="7" s="1"/>
  <c r="B20" i="7"/>
  <c r="B95" i="7"/>
  <c r="B828" i="7"/>
  <c r="B217" i="7"/>
  <c r="B1451" i="7"/>
  <c r="B32" i="7"/>
  <c r="A32" i="7" s="1"/>
  <c r="B59" i="7"/>
  <c r="B473" i="7"/>
  <c r="B5" i="7"/>
  <c r="A5" i="7" s="1"/>
  <c r="B1201" i="7"/>
  <c r="B464" i="7"/>
  <c r="B888" i="7"/>
  <c r="A888" i="7" s="1"/>
  <c r="B1643" i="7"/>
  <c r="B535" i="7"/>
  <c r="B1136" i="7"/>
  <c r="A1136" i="7" s="1"/>
  <c r="B1422" i="7"/>
  <c r="B635" i="7"/>
  <c r="B121" i="7"/>
  <c r="B1570" i="7"/>
  <c r="B1521" i="7"/>
  <c r="A1521" i="7" s="1"/>
  <c r="B370" i="7"/>
  <c r="B484" i="7"/>
  <c r="B434" i="7"/>
  <c r="A434" i="7" s="1"/>
  <c r="B909" i="7"/>
  <c r="B213" i="7"/>
  <c r="B1633" i="7"/>
  <c r="B1114" i="7"/>
  <c r="A1114" i="7" s="1"/>
  <c r="B260" i="7"/>
  <c r="B27" i="7"/>
  <c r="A27" i="7" s="1"/>
  <c r="B155" i="7"/>
  <c r="B1336" i="7"/>
  <c r="A1336" i="7" s="1"/>
  <c r="B1470" i="7"/>
  <c r="B1561" i="7"/>
  <c r="A1561" i="7" s="1"/>
  <c r="B244" i="7"/>
  <c r="A244" i="7" s="1"/>
  <c r="B1310" i="7"/>
  <c r="B952" i="7"/>
  <c r="B512" i="7"/>
  <c r="B283" i="7"/>
  <c r="B288" i="7"/>
  <c r="A288" i="7" s="1"/>
  <c r="B573" i="7"/>
  <c r="A573" i="7" s="1"/>
  <c r="B1211" i="7"/>
  <c r="B1417" i="7"/>
  <c r="A1417" i="7" s="1"/>
  <c r="B669" i="7"/>
  <c r="B493" i="7"/>
  <c r="B1276" i="7"/>
  <c r="B1363" i="7"/>
  <c r="A1363" i="7" s="1"/>
  <c r="B813" i="7"/>
  <c r="A813" i="7" s="1"/>
  <c r="B1281" i="7"/>
  <c r="A1281" i="7" s="1"/>
  <c r="B929" i="7"/>
  <c r="B72" i="7"/>
  <c r="A72" i="7" s="1"/>
  <c r="B314" i="7"/>
  <c r="A314" i="7" s="1"/>
  <c r="B1129" i="7"/>
  <c r="A1129" i="7" s="1"/>
  <c r="B1578" i="7"/>
  <c r="B396" i="7"/>
  <c r="A396" i="7" s="1"/>
  <c r="B958" i="7"/>
  <c r="B1519" i="7"/>
  <c r="B490" i="7"/>
  <c r="B1328" i="7"/>
  <c r="A1328" i="7" s="1"/>
  <c r="B4" i="7"/>
  <c r="B1635" i="7"/>
  <c r="C872" i="7"/>
  <c r="C855" i="7"/>
  <c r="C851" i="7"/>
  <c r="C868" i="7"/>
  <c r="C866" i="7"/>
  <c r="C846" i="7"/>
  <c r="C867" i="7"/>
  <c r="C865" i="7"/>
  <c r="C863" i="7"/>
  <c r="C864" i="7"/>
  <c r="C849" i="7"/>
  <c r="C861" i="7"/>
  <c r="C847" i="7"/>
  <c r="C871" i="7"/>
  <c r="C845" i="7"/>
  <c r="C862" i="7"/>
  <c r="C859" i="7"/>
  <c r="C856" i="7"/>
  <c r="C857" i="7"/>
  <c r="C853" i="7"/>
  <c r="C858" i="7"/>
  <c r="C852" i="7"/>
  <c r="C854" i="7"/>
  <c r="C844" i="7"/>
  <c r="C848" i="7"/>
  <c r="C860" i="7"/>
  <c r="C850" i="7"/>
  <c r="C869" i="7"/>
  <c r="C870" i="7"/>
  <c r="C2428" i="7"/>
  <c r="C2435" i="7"/>
  <c r="C2432" i="7"/>
  <c r="C2437" i="7"/>
  <c r="C2434" i="7"/>
  <c r="C2419" i="7"/>
  <c r="C2433" i="7"/>
  <c r="C2438" i="7"/>
  <c r="C2417" i="7"/>
  <c r="C2426" i="7"/>
  <c r="C2413" i="7"/>
  <c r="C2410" i="7"/>
  <c r="C2422" i="7"/>
  <c r="C2429" i="7"/>
  <c r="C2430" i="7"/>
  <c r="C2412" i="7"/>
  <c r="C2416" i="7"/>
  <c r="C2427" i="7"/>
  <c r="C2411" i="7"/>
  <c r="C2420" i="7"/>
  <c r="C2436" i="7"/>
  <c r="C2414" i="7"/>
  <c r="C2415" i="7"/>
  <c r="C2425" i="7"/>
  <c r="C2423" i="7"/>
  <c r="C2418" i="7"/>
  <c r="C2424" i="7"/>
  <c r="C2431" i="7"/>
  <c r="C2421" i="7"/>
  <c r="C1636" i="7"/>
  <c r="C1630" i="7"/>
  <c r="C1649" i="7"/>
  <c r="C1633" i="7"/>
  <c r="C1655" i="7"/>
  <c r="C1628" i="7"/>
  <c r="C1632" i="7"/>
  <c r="C1635" i="7"/>
  <c r="C1629" i="7"/>
  <c r="C1631" i="7"/>
  <c r="C1654" i="7"/>
  <c r="C1645" i="7"/>
  <c r="C1650" i="7"/>
  <c r="C1643" i="7"/>
  <c r="C1640" i="7"/>
  <c r="C1651" i="7"/>
  <c r="C1634" i="7"/>
  <c r="C1641" i="7"/>
  <c r="C1647" i="7"/>
  <c r="C1644" i="7"/>
  <c r="C1646" i="7"/>
  <c r="C1652" i="7"/>
  <c r="C1639" i="7"/>
  <c r="C1627" i="7"/>
  <c r="C1638" i="7"/>
  <c r="C1637" i="7"/>
  <c r="C1648" i="7"/>
  <c r="C1653" i="7"/>
  <c r="C1642" i="7"/>
  <c r="C2655" i="7"/>
  <c r="C2645" i="7"/>
  <c r="C2670" i="7"/>
  <c r="C2665" i="7"/>
  <c r="C2651" i="7"/>
  <c r="C2654" i="7"/>
  <c r="C2663" i="7"/>
  <c r="C2660" i="7"/>
  <c r="C2664" i="7"/>
  <c r="C2650" i="7"/>
  <c r="C2662" i="7"/>
  <c r="C2659" i="7"/>
  <c r="C2649" i="7"/>
  <c r="C2646" i="7"/>
  <c r="C2642" i="7"/>
  <c r="C2648" i="7"/>
  <c r="C2644" i="7"/>
  <c r="C2652" i="7"/>
  <c r="C2653" i="7"/>
  <c r="C2647" i="7"/>
  <c r="C2666" i="7"/>
  <c r="C2657" i="7"/>
  <c r="C2643" i="7"/>
  <c r="C2667" i="7"/>
  <c r="C2669" i="7"/>
  <c r="C2656" i="7"/>
  <c r="C2668" i="7"/>
  <c r="C2658" i="7"/>
  <c r="C2661" i="7"/>
  <c r="C3170" i="7"/>
  <c r="C3166" i="7"/>
  <c r="C3167" i="7"/>
  <c r="C3180" i="7"/>
  <c r="C3165" i="7"/>
  <c r="C3191" i="7"/>
  <c r="C3186" i="7"/>
  <c r="C3179" i="7"/>
  <c r="C3178" i="7"/>
  <c r="C3187" i="7"/>
  <c r="C3182" i="7"/>
  <c r="C3177" i="7"/>
  <c r="C3175" i="7"/>
  <c r="C3171" i="7"/>
  <c r="C3181" i="7"/>
  <c r="C3188" i="7"/>
  <c r="C3183" i="7"/>
  <c r="C3168" i="7"/>
  <c r="C3192" i="7"/>
  <c r="C3173" i="7"/>
  <c r="C3176" i="7"/>
  <c r="C3190" i="7"/>
  <c r="C3172" i="7"/>
  <c r="C3184" i="7"/>
  <c r="C3189" i="7"/>
  <c r="C3185" i="7"/>
  <c r="C3174" i="7"/>
  <c r="C3169" i="7"/>
  <c r="C3164" i="7"/>
  <c r="C3449" i="7"/>
  <c r="C3438" i="7"/>
  <c r="C3434" i="7"/>
  <c r="C3452" i="7"/>
  <c r="C3426" i="7"/>
  <c r="C3440" i="7"/>
  <c r="C3430" i="7"/>
  <c r="C3453" i="7"/>
  <c r="C3442" i="7"/>
  <c r="C3428" i="7"/>
  <c r="C3436" i="7"/>
  <c r="C3439" i="7"/>
  <c r="C3444" i="7"/>
  <c r="C3437" i="7"/>
  <c r="C3431" i="7"/>
  <c r="C3447" i="7"/>
  <c r="C3445" i="7"/>
  <c r="C3450" i="7"/>
  <c r="C3451" i="7"/>
  <c r="C3446" i="7"/>
  <c r="C3443" i="7"/>
  <c r="C3425" i="7"/>
  <c r="C3432" i="7"/>
  <c r="C3433" i="7"/>
  <c r="C3427" i="7"/>
  <c r="C3441" i="7"/>
  <c r="C3448" i="7"/>
  <c r="C3435" i="7"/>
  <c r="C3429" i="7"/>
  <c r="C958" i="7"/>
  <c r="C933" i="7"/>
  <c r="C953" i="7"/>
  <c r="C939" i="7"/>
  <c r="C934" i="7"/>
  <c r="C954" i="7"/>
  <c r="C949" i="7"/>
  <c r="C950" i="7"/>
  <c r="C959" i="7"/>
  <c r="C955" i="7"/>
  <c r="C938" i="7"/>
  <c r="C937" i="7"/>
  <c r="C957" i="7"/>
  <c r="C940" i="7"/>
  <c r="C946" i="7"/>
  <c r="C941" i="7"/>
  <c r="C931" i="7"/>
  <c r="C936" i="7"/>
  <c r="C943" i="7"/>
  <c r="C951" i="7"/>
  <c r="C952" i="7"/>
  <c r="C932" i="7"/>
  <c r="C942" i="7"/>
  <c r="C944" i="7"/>
  <c r="C948" i="7"/>
  <c r="C956" i="7"/>
  <c r="C945" i="7"/>
  <c r="C947" i="7"/>
  <c r="C935" i="7"/>
  <c r="C1197" i="7"/>
  <c r="C1199" i="7"/>
  <c r="C1215" i="7"/>
  <c r="C1196" i="7"/>
  <c r="C1193" i="7"/>
  <c r="C1195" i="7"/>
  <c r="C1200" i="7"/>
  <c r="C1192" i="7"/>
  <c r="C1203" i="7"/>
  <c r="C1205" i="7"/>
  <c r="C1211" i="7"/>
  <c r="C1218" i="7"/>
  <c r="C1219" i="7"/>
  <c r="C1204" i="7"/>
  <c r="C1212" i="7"/>
  <c r="C1198" i="7"/>
  <c r="C1220" i="7"/>
  <c r="C1214" i="7"/>
  <c r="C1217" i="7"/>
  <c r="C1194" i="7"/>
  <c r="C1213" i="7"/>
  <c r="C1210" i="7"/>
  <c r="C1208" i="7"/>
  <c r="C1207" i="7"/>
  <c r="C1202" i="7"/>
  <c r="C1206" i="7"/>
  <c r="C1209" i="7"/>
  <c r="C1216" i="7"/>
  <c r="C1201" i="7"/>
  <c r="C4009" i="7"/>
  <c r="C4031" i="7"/>
  <c r="C4020" i="7"/>
  <c r="C4008" i="7"/>
  <c r="C4028" i="7"/>
  <c r="C4023" i="7"/>
  <c r="C4021" i="7"/>
  <c r="C4017" i="7"/>
  <c r="C4005" i="7"/>
  <c r="C4033" i="7"/>
  <c r="C4030" i="7"/>
  <c r="C4029" i="7"/>
  <c r="C4024" i="7"/>
  <c r="C4012" i="7"/>
  <c r="C4019" i="7"/>
  <c r="C4018" i="7"/>
  <c r="C4016" i="7"/>
  <c r="C4026" i="7"/>
  <c r="C4014" i="7"/>
  <c r="C4015" i="7"/>
  <c r="C4027" i="7"/>
  <c r="C4013" i="7"/>
  <c r="C4006" i="7"/>
  <c r="C4011" i="7"/>
  <c r="C4022" i="7"/>
  <c r="C4032" i="7"/>
  <c r="C4010" i="7"/>
  <c r="C4007" i="7"/>
  <c r="C4025" i="7"/>
  <c r="C3953" i="7"/>
  <c r="C3965" i="7"/>
  <c r="C3970" i="7"/>
  <c r="C3974" i="7"/>
  <c r="C3968" i="7"/>
  <c r="C3955" i="7"/>
  <c r="C3966" i="7"/>
  <c r="C3973" i="7"/>
  <c r="C3951" i="7"/>
  <c r="C3958" i="7"/>
  <c r="C3964" i="7"/>
  <c r="C3947" i="7"/>
  <c r="C3950" i="7"/>
  <c r="C3961" i="7"/>
  <c r="C3969" i="7"/>
  <c r="C3971" i="7"/>
  <c r="C3962" i="7"/>
  <c r="C3959" i="7"/>
  <c r="C3949" i="7"/>
  <c r="C3967" i="7"/>
  <c r="C3954" i="7"/>
  <c r="C3957" i="7"/>
  <c r="C3956" i="7"/>
  <c r="C3963" i="7"/>
  <c r="C3960" i="7"/>
  <c r="C3975" i="7"/>
  <c r="C3948" i="7"/>
  <c r="C3972" i="7"/>
  <c r="C3952" i="7"/>
  <c r="C4462" i="7"/>
  <c r="C4445" i="7"/>
  <c r="C4447" i="7"/>
  <c r="C4440" i="7"/>
  <c r="C4459" i="7"/>
  <c r="C4457" i="7"/>
  <c r="C4452" i="7"/>
  <c r="C4448" i="7"/>
  <c r="C4441" i="7"/>
  <c r="C4443" i="7"/>
  <c r="C4444" i="7"/>
  <c r="C4467" i="7"/>
  <c r="C4468" i="7"/>
  <c r="C4463" i="7"/>
  <c r="C4451" i="7"/>
  <c r="C4455" i="7"/>
  <c r="C4464" i="7"/>
  <c r="C4453" i="7"/>
  <c r="C4461" i="7"/>
  <c r="C4465" i="7"/>
  <c r="C4460" i="7"/>
  <c r="C4466" i="7"/>
  <c r="C4450" i="7"/>
  <c r="C4446" i="7"/>
  <c r="C4449" i="7"/>
  <c r="C4454" i="7"/>
  <c r="C4456" i="7"/>
  <c r="C4458" i="7"/>
  <c r="C4442" i="7"/>
  <c r="C99" i="7"/>
  <c r="C114" i="7"/>
  <c r="C104" i="7"/>
  <c r="C97" i="7"/>
  <c r="C92" i="7"/>
  <c r="C109" i="7"/>
  <c r="C107" i="7"/>
  <c r="C96" i="7"/>
  <c r="C98" i="7"/>
  <c r="C110" i="7"/>
  <c r="C112" i="7"/>
  <c r="C115" i="7"/>
  <c r="C118" i="7"/>
  <c r="C105" i="7"/>
  <c r="C108" i="7"/>
  <c r="C116" i="7"/>
  <c r="C94" i="7"/>
  <c r="C90" i="7"/>
  <c r="C100" i="7"/>
  <c r="C101" i="7"/>
  <c r="C93" i="7"/>
  <c r="C102" i="7"/>
  <c r="C91" i="7"/>
  <c r="C103" i="7"/>
  <c r="C113" i="7"/>
  <c r="C117" i="7"/>
  <c r="C95" i="7"/>
  <c r="C106" i="7"/>
  <c r="C111" i="7"/>
  <c r="C340" i="7"/>
  <c r="C326" i="7"/>
  <c r="C334" i="7"/>
  <c r="C325" i="7"/>
  <c r="C323" i="7"/>
  <c r="C347" i="7"/>
  <c r="C344" i="7"/>
  <c r="C349" i="7"/>
  <c r="C335" i="7"/>
  <c r="C329" i="7"/>
  <c r="C333" i="7"/>
  <c r="C331" i="7"/>
  <c r="C337" i="7"/>
  <c r="C339" i="7"/>
  <c r="C348" i="7"/>
  <c r="C341" i="7"/>
  <c r="C332" i="7"/>
  <c r="C328" i="7"/>
  <c r="C322" i="7"/>
  <c r="C346" i="7"/>
  <c r="C336" i="7"/>
  <c r="C350" i="7"/>
  <c r="C345" i="7"/>
  <c r="C338" i="7"/>
  <c r="C342" i="7"/>
  <c r="C327" i="7"/>
  <c r="C324" i="7"/>
  <c r="C330" i="7"/>
  <c r="C343" i="7"/>
  <c r="C926" i="7"/>
  <c r="C921" i="7"/>
  <c r="C911" i="7"/>
  <c r="C924" i="7"/>
  <c r="C917" i="7"/>
  <c r="C903" i="7"/>
  <c r="C902" i="7"/>
  <c r="C920" i="7"/>
  <c r="C918" i="7"/>
  <c r="C914" i="7"/>
  <c r="C905" i="7"/>
  <c r="C929" i="7"/>
  <c r="C927" i="7"/>
  <c r="C910" i="7"/>
  <c r="C915" i="7"/>
  <c r="C908" i="7"/>
  <c r="C923" i="7"/>
  <c r="C916" i="7"/>
  <c r="C930" i="7"/>
  <c r="C925" i="7"/>
  <c r="C909" i="7"/>
  <c r="C907" i="7"/>
  <c r="C913" i="7"/>
  <c r="C912" i="7"/>
  <c r="C928" i="7"/>
  <c r="C922" i="7"/>
  <c r="C904" i="7"/>
  <c r="C906" i="7"/>
  <c r="C919" i="7"/>
  <c r="C2085" i="7"/>
  <c r="C2090" i="7"/>
  <c r="C2065" i="7"/>
  <c r="C2083" i="7"/>
  <c r="C2078" i="7"/>
  <c r="C2070" i="7"/>
  <c r="C2088" i="7"/>
  <c r="C2076" i="7"/>
  <c r="C2063" i="7"/>
  <c r="C2072" i="7"/>
  <c r="C2086" i="7"/>
  <c r="C2069" i="7"/>
  <c r="C2077" i="7"/>
  <c r="C2066" i="7"/>
  <c r="C2082" i="7"/>
  <c r="C2089" i="7"/>
  <c r="C2084" i="7"/>
  <c r="C2087" i="7"/>
  <c r="C2081" i="7"/>
  <c r="C2062" i="7"/>
  <c r="C2079" i="7"/>
  <c r="C2073" i="7"/>
  <c r="C2080" i="7"/>
  <c r="C2064" i="7"/>
  <c r="C2074" i="7"/>
  <c r="C2071" i="7"/>
  <c r="C2075" i="7"/>
  <c r="C2068" i="7"/>
  <c r="C2067" i="7"/>
  <c r="C442" i="7"/>
  <c r="C438" i="7"/>
  <c r="C447" i="7"/>
  <c r="C451" i="7"/>
  <c r="C449" i="7"/>
  <c r="C439" i="7"/>
  <c r="C456" i="7"/>
  <c r="C445" i="7"/>
  <c r="C462" i="7"/>
  <c r="C465" i="7"/>
  <c r="C459" i="7"/>
  <c r="C444" i="7"/>
  <c r="C458" i="7"/>
  <c r="C455" i="7"/>
  <c r="C463" i="7"/>
  <c r="C441" i="7"/>
  <c r="C453" i="7"/>
  <c r="C466" i="7"/>
  <c r="C450" i="7"/>
  <c r="C454" i="7"/>
  <c r="C446" i="7"/>
  <c r="C448" i="7"/>
  <c r="C461" i="7"/>
  <c r="C464" i="7"/>
  <c r="C452" i="7"/>
  <c r="C460" i="7"/>
  <c r="C457" i="7"/>
  <c r="C443" i="7"/>
  <c r="C440" i="7"/>
  <c r="C2347" i="7"/>
  <c r="C2337" i="7"/>
  <c r="C2351" i="7"/>
  <c r="C2349" i="7"/>
  <c r="C2330" i="7"/>
  <c r="C2333" i="7"/>
  <c r="C2343" i="7"/>
  <c r="C2348" i="7"/>
  <c r="C2327" i="7"/>
  <c r="C2339" i="7"/>
  <c r="C2331" i="7"/>
  <c r="C2345" i="7"/>
  <c r="C2325" i="7"/>
  <c r="C2326" i="7"/>
  <c r="C2344" i="7"/>
  <c r="C2338" i="7"/>
  <c r="C2323" i="7"/>
  <c r="C2332" i="7"/>
  <c r="C2340" i="7"/>
  <c r="C2329" i="7"/>
  <c r="C2328" i="7"/>
  <c r="C2335" i="7"/>
  <c r="C2342" i="7"/>
  <c r="C2350" i="7"/>
  <c r="C2324" i="7"/>
  <c r="C2334" i="7"/>
  <c r="C2341" i="7"/>
  <c r="C2336" i="7"/>
  <c r="C2346" i="7"/>
  <c r="C748" i="7"/>
  <c r="C744" i="7"/>
  <c r="C751" i="7"/>
  <c r="C756" i="7"/>
  <c r="C750" i="7"/>
  <c r="C741" i="7"/>
  <c r="C729" i="7"/>
  <c r="C730" i="7"/>
  <c r="C753" i="7"/>
  <c r="C737" i="7"/>
  <c r="C755" i="7"/>
  <c r="C749" i="7"/>
  <c r="C735" i="7"/>
  <c r="C745" i="7"/>
  <c r="C736" i="7"/>
  <c r="C754" i="7"/>
  <c r="C732" i="7"/>
  <c r="C747" i="7"/>
  <c r="C738" i="7"/>
  <c r="C752" i="7"/>
  <c r="C740" i="7"/>
  <c r="C731" i="7"/>
  <c r="C742" i="7"/>
  <c r="C733" i="7"/>
  <c r="C734" i="7"/>
  <c r="C743" i="7"/>
  <c r="C728" i="7"/>
  <c r="C739" i="7"/>
  <c r="C746" i="7"/>
  <c r="C4509" i="7"/>
  <c r="C4517" i="7"/>
  <c r="C4499" i="7"/>
  <c r="C4520" i="7"/>
  <c r="C4518" i="7"/>
  <c r="C4500" i="7"/>
  <c r="C4525" i="7"/>
  <c r="C4512" i="7"/>
  <c r="C4498" i="7"/>
  <c r="C4506" i="7"/>
  <c r="C4501" i="7"/>
  <c r="C4510" i="7"/>
  <c r="C4511" i="7"/>
  <c r="C4514" i="7"/>
  <c r="C4526" i="7"/>
  <c r="C4502" i="7"/>
  <c r="C4519" i="7"/>
  <c r="C4523" i="7"/>
  <c r="C4516" i="7"/>
  <c r="C4521" i="7"/>
  <c r="C4507" i="7"/>
  <c r="C4515" i="7"/>
  <c r="C4522" i="7"/>
  <c r="C4508" i="7"/>
  <c r="C4504" i="7"/>
  <c r="C4505" i="7"/>
  <c r="C4503" i="7"/>
  <c r="C4513" i="7"/>
  <c r="C4524" i="7"/>
  <c r="C4369" i="7"/>
  <c r="C4367" i="7"/>
  <c r="C4358" i="7"/>
  <c r="C4368" i="7"/>
  <c r="C4365" i="7"/>
  <c r="C4373" i="7"/>
  <c r="C4361" i="7"/>
  <c r="C4371" i="7"/>
  <c r="C4360" i="7"/>
  <c r="C4377" i="7"/>
  <c r="C4353" i="7"/>
  <c r="C4372" i="7"/>
  <c r="C4363" i="7"/>
  <c r="C4362" i="7"/>
  <c r="C4370" i="7"/>
  <c r="C4376" i="7"/>
  <c r="C4375" i="7"/>
  <c r="C4366" i="7"/>
  <c r="C4356" i="7"/>
  <c r="C4357" i="7"/>
  <c r="C4355" i="7"/>
  <c r="C4381" i="7"/>
  <c r="C4354" i="7"/>
  <c r="C4380" i="7"/>
  <c r="C4374" i="7"/>
  <c r="C4359" i="7"/>
  <c r="C4379" i="7"/>
  <c r="C4364" i="7"/>
  <c r="C4378" i="7"/>
  <c r="C3086" i="7"/>
  <c r="C3105" i="7"/>
  <c r="C3083" i="7"/>
  <c r="C3097" i="7"/>
  <c r="C3084" i="7"/>
  <c r="C3101" i="7"/>
  <c r="C3096" i="7"/>
  <c r="C3080" i="7"/>
  <c r="C3100" i="7"/>
  <c r="C3089" i="7"/>
  <c r="C3098" i="7"/>
  <c r="C3090" i="7"/>
  <c r="C3087" i="7"/>
  <c r="C3085" i="7"/>
  <c r="C3082" i="7"/>
  <c r="C3099" i="7"/>
  <c r="C3088" i="7"/>
  <c r="C3093" i="7"/>
  <c r="C3078" i="7"/>
  <c r="C3091" i="7"/>
  <c r="C3102" i="7"/>
  <c r="C3094" i="7"/>
  <c r="C3081" i="7"/>
  <c r="C3077" i="7"/>
  <c r="C3104" i="7"/>
  <c r="C3079" i="7"/>
  <c r="C3103" i="7"/>
  <c r="C3095" i="7"/>
  <c r="C3092" i="7"/>
  <c r="B619" i="3"/>
  <c r="A619" i="3" s="1"/>
  <c r="B603" i="3"/>
  <c r="A603" i="3" s="1"/>
  <c r="B595" i="3"/>
  <c r="A595" i="3" s="1"/>
  <c r="B574" i="3"/>
  <c r="A574" i="3" s="1"/>
  <c r="B589" i="3"/>
  <c r="A589" i="3" s="1"/>
  <c r="B587" i="3"/>
  <c r="A587" i="3" s="1"/>
  <c r="B625" i="3"/>
  <c r="B598" i="3"/>
  <c r="A598" i="3" s="1"/>
  <c r="B578" i="3"/>
  <c r="B585" i="3"/>
  <c r="A585" i="3" s="1"/>
  <c r="B623" i="3"/>
  <c r="B576" i="3"/>
  <c r="B594" i="3"/>
  <c r="A594" i="3" s="1"/>
  <c r="B629" i="3"/>
  <c r="A629" i="3" s="1"/>
  <c r="B617" i="3"/>
  <c r="B626" i="3"/>
  <c r="A626" i="3" s="1"/>
  <c r="B600" i="3"/>
  <c r="B586" i="3"/>
  <c r="A586" i="3" s="1"/>
  <c r="B614" i="3"/>
  <c r="B590" i="3"/>
  <c r="B604" i="3"/>
  <c r="A604" i="3" s="1"/>
  <c r="B579" i="3"/>
  <c r="A579" i="3" s="1"/>
  <c r="B611" i="3"/>
  <c r="A611" i="3" s="1"/>
  <c r="B583" i="3"/>
  <c r="A583" i="3" s="1"/>
  <c r="B618" i="3"/>
  <c r="B602" i="3"/>
  <c r="A602" i="3" s="1"/>
  <c r="B591" i="3"/>
  <c r="B573" i="3"/>
  <c r="B627" i="3"/>
  <c r="A627" i="3" s="1"/>
  <c r="B620" i="3"/>
  <c r="A620" i="3" s="1"/>
  <c r="B606" i="3"/>
  <c r="B628" i="3"/>
  <c r="B593" i="3"/>
  <c r="A593" i="3" s="1"/>
  <c r="B599" i="3"/>
  <c r="A599" i="3" s="1"/>
  <c r="B577" i="3"/>
  <c r="A577" i="3" s="1"/>
  <c r="B581" i="3"/>
  <c r="A581" i="3" s="1"/>
  <c r="B580" i="3"/>
  <c r="B592" i="3"/>
  <c r="A592" i="3" s="1"/>
  <c r="B622" i="3"/>
  <c r="A622" i="3" s="1"/>
  <c r="B605" i="3"/>
  <c r="B601" i="3"/>
  <c r="B621" i="3"/>
  <c r="A621" i="3" s="1"/>
  <c r="B612" i="3"/>
  <c r="A612" i="3" s="1"/>
  <c r="B582" i="3"/>
  <c r="B616" i="3"/>
  <c r="B584" i="3"/>
  <c r="A584" i="3" s="1"/>
  <c r="B608" i="3"/>
  <c r="A608" i="3" s="1"/>
  <c r="B613" i="3"/>
  <c r="A613" i="3" s="1"/>
  <c r="B597" i="3"/>
  <c r="B588" i="3"/>
  <c r="A588" i="3" s="1"/>
  <c r="B610" i="3"/>
  <c r="A610" i="3" s="1"/>
  <c r="B607" i="3"/>
  <c r="A607" i="3" s="1"/>
  <c r="B624" i="3"/>
  <c r="B609" i="3"/>
  <c r="A609" i="3" s="1"/>
  <c r="B615" i="3"/>
  <c r="A615" i="3" s="1"/>
  <c r="B575" i="3"/>
  <c r="A575" i="3" s="1"/>
  <c r="B596" i="3"/>
  <c r="A596" i="3" s="1"/>
  <c r="C4328" i="7"/>
  <c r="C4338" i="7"/>
  <c r="C4342" i="7"/>
  <c r="C4350" i="7"/>
  <c r="C4326" i="7"/>
  <c r="C4333" i="7"/>
  <c r="C4349" i="7"/>
  <c r="C4336" i="7"/>
  <c r="C4334" i="7"/>
  <c r="C4329" i="7"/>
  <c r="C4345" i="7"/>
  <c r="C4343" i="7"/>
  <c r="C4327" i="7"/>
  <c r="C4347" i="7"/>
  <c r="C4352" i="7"/>
  <c r="C4348" i="7"/>
  <c r="C4325" i="7"/>
  <c r="C4340" i="7"/>
  <c r="C4341" i="7"/>
  <c r="C4332" i="7"/>
  <c r="C4339" i="7"/>
  <c r="C4344" i="7"/>
  <c r="C4331" i="7"/>
  <c r="C4351" i="7"/>
  <c r="C4330" i="7"/>
  <c r="C4324" i="7"/>
  <c r="C4346" i="7"/>
  <c r="C4335" i="7"/>
  <c r="C4337" i="7"/>
  <c r="C1099" i="7"/>
  <c r="C1091" i="7"/>
  <c r="C1085" i="7"/>
  <c r="C1095" i="7"/>
  <c r="C1090" i="7"/>
  <c r="C1087" i="7"/>
  <c r="C1082" i="7"/>
  <c r="C1104" i="7"/>
  <c r="C1092" i="7"/>
  <c r="C1081" i="7"/>
  <c r="C1093" i="7"/>
  <c r="C1083" i="7"/>
  <c r="C1097" i="7"/>
  <c r="C1078" i="7"/>
  <c r="C1098" i="7"/>
  <c r="C1079" i="7"/>
  <c r="C1084" i="7"/>
  <c r="C1077" i="7"/>
  <c r="C1100" i="7"/>
  <c r="C1080" i="7"/>
  <c r="C1086" i="7"/>
  <c r="C1089" i="7"/>
  <c r="C1103" i="7"/>
  <c r="C1101" i="7"/>
  <c r="C1088" i="7"/>
  <c r="C1094" i="7"/>
  <c r="C1102" i="7"/>
  <c r="C1076" i="7"/>
  <c r="C1096" i="7"/>
  <c r="J2665" i="7"/>
  <c r="I822" i="7"/>
  <c r="E2634" i="7"/>
  <c r="G1002" i="7"/>
  <c r="M1037" i="7"/>
  <c r="M853" i="7"/>
  <c r="J2560" i="7"/>
  <c r="C227" i="3"/>
  <c r="M2446" i="7"/>
  <c r="E919" i="7"/>
  <c r="C4193" i="7"/>
  <c r="C4180" i="7"/>
  <c r="C4194" i="7"/>
  <c r="C4199" i="7"/>
  <c r="C4195" i="7"/>
  <c r="C4188" i="7"/>
  <c r="C4189" i="7"/>
  <c r="C4191" i="7"/>
  <c r="C4187" i="7"/>
  <c r="C4186" i="7"/>
  <c r="C4192" i="7"/>
  <c r="C4197" i="7"/>
  <c r="C4201" i="7"/>
  <c r="C4203" i="7"/>
  <c r="C4185" i="7"/>
  <c r="C4190" i="7"/>
  <c r="C4198" i="7"/>
  <c r="C4200" i="7"/>
  <c r="C4196" i="7"/>
  <c r="C4202" i="7"/>
  <c r="C4206" i="7"/>
  <c r="C4205" i="7"/>
  <c r="C4181" i="7"/>
  <c r="C4179" i="7"/>
  <c r="C4184" i="7"/>
  <c r="C4207" i="7"/>
  <c r="C4204" i="7"/>
  <c r="C4182" i="7"/>
  <c r="C4183" i="7"/>
  <c r="H1714" i="7"/>
  <c r="H113" i="3"/>
  <c r="D538" i="3"/>
  <c r="I1010" i="7"/>
  <c r="E2829" i="7"/>
  <c r="D3036" i="7"/>
  <c r="D4560" i="7"/>
  <c r="E469" i="7"/>
  <c r="K2146" i="7"/>
  <c r="H1486" i="7"/>
  <c r="E303" i="7"/>
  <c r="K474" i="7"/>
  <c r="J1420" i="7"/>
  <c r="J1658" i="7"/>
  <c r="L3005" i="7"/>
  <c r="G2519" i="7"/>
  <c r="E236" i="7"/>
  <c r="J943" i="7"/>
  <c r="L2438" i="7"/>
  <c r="H2246" i="7"/>
  <c r="F1971" i="7"/>
  <c r="K574" i="7"/>
  <c r="G2164" i="7"/>
  <c r="E3671" i="7"/>
  <c r="G465" i="7"/>
  <c r="J2326" i="7"/>
  <c r="L1919" i="7"/>
  <c r="H754" i="7"/>
  <c r="G1267" i="7"/>
  <c r="G3444" i="7"/>
  <c r="M2835" i="7"/>
  <c r="J2369" i="7"/>
  <c r="E2292" i="7"/>
  <c r="H1152" i="7"/>
  <c r="E2765" i="7"/>
  <c r="I2048" i="7"/>
  <c r="J251" i="7"/>
  <c r="H1564" i="7"/>
  <c r="J1649" i="7"/>
  <c r="H1517" i="7"/>
  <c r="E2055" i="7"/>
  <c r="E1445" i="7"/>
  <c r="F2567" i="7"/>
  <c r="H2764" i="7"/>
  <c r="I2375" i="7"/>
  <c r="F937" i="7"/>
  <c r="H2771" i="7"/>
  <c r="D939" i="7"/>
  <c r="I2569" i="7"/>
  <c r="M4076" i="7"/>
  <c r="H2847" i="7"/>
  <c r="I2323" i="7"/>
  <c r="M4025" i="7"/>
  <c r="J2904" i="7"/>
  <c r="K2097" i="7"/>
  <c r="I2305" i="7"/>
  <c r="H353" i="7"/>
  <c r="E2520" i="7"/>
  <c r="J1960" i="7"/>
  <c r="L2254" i="7"/>
  <c r="H617" i="7"/>
  <c r="M3840" i="7"/>
  <c r="G2437" i="7"/>
  <c r="M3975" i="7"/>
  <c r="M2293" i="7"/>
  <c r="E2770" i="7"/>
  <c r="L707" i="7"/>
  <c r="E753" i="7"/>
  <c r="L928" i="7"/>
  <c r="F2462" i="7"/>
  <c r="M2466" i="7"/>
  <c r="H1811" i="7"/>
  <c r="L3479" i="7"/>
  <c r="G2170" i="7"/>
  <c r="J311" i="7"/>
  <c r="J2451" i="7"/>
  <c r="F3206" i="7"/>
  <c r="L1650" i="7"/>
  <c r="H839" i="7"/>
  <c r="F2834" i="7"/>
  <c r="H2785" i="7"/>
  <c r="L1441" i="7"/>
  <c r="K2956" i="7"/>
  <c r="J1690" i="7"/>
  <c r="F931" i="7"/>
  <c r="I1082" i="7"/>
  <c r="G2828" i="7"/>
  <c r="G1262" i="7"/>
  <c r="E2504" i="7"/>
  <c r="H3809" i="7"/>
  <c r="G1800" i="7"/>
  <c r="G519" i="7"/>
  <c r="H1266" i="7"/>
  <c r="E997" i="7"/>
  <c r="E2743" i="7"/>
  <c r="G4039" i="7"/>
  <c r="M2839" i="7"/>
  <c r="H1388" i="7"/>
  <c r="M1837" i="7"/>
  <c r="E2078" i="7"/>
  <c r="L1825" i="7"/>
  <c r="K1442" i="7"/>
  <c r="L1557" i="7"/>
  <c r="M2013" i="7"/>
  <c r="D4070" i="7"/>
  <c r="L747" i="7"/>
  <c r="M887" i="7"/>
  <c r="H2783" i="7"/>
  <c r="K949" i="7"/>
  <c r="K2040" i="7"/>
  <c r="D202" i="7"/>
  <c r="F1266" i="7"/>
  <c r="K3139" i="7"/>
  <c r="M816" i="7"/>
  <c r="G2416" i="7"/>
  <c r="I1233" i="7"/>
  <c r="L2093" i="7"/>
  <c r="G1327" i="7"/>
  <c r="I1769" i="7"/>
  <c r="K1323" i="7"/>
  <c r="H1492" i="7"/>
  <c r="H1637" i="7"/>
  <c r="M1112" i="7"/>
  <c r="M1551" i="7"/>
  <c r="F932" i="7"/>
  <c r="I2767" i="7"/>
  <c r="F1727" i="7"/>
  <c r="E1756" i="7"/>
  <c r="F979" i="7"/>
  <c r="L1075" i="7"/>
  <c r="I3055" i="7"/>
  <c r="H3729" i="7"/>
  <c r="G1318" i="7"/>
  <c r="I2275" i="7"/>
  <c r="H1478" i="7"/>
  <c r="J3430" i="7"/>
  <c r="J2195" i="7"/>
  <c r="L2212" i="7"/>
  <c r="I820" i="7"/>
  <c r="D1494" i="7"/>
  <c r="G2509" i="7"/>
  <c r="M2239" i="7"/>
  <c r="H3379" i="7"/>
  <c r="F1993" i="7"/>
  <c r="E1340" i="7"/>
  <c r="E2739" i="7"/>
  <c r="J2439" i="7"/>
  <c r="E547" i="7"/>
  <c r="J3366" i="7"/>
  <c r="J2445" i="7"/>
  <c r="L2576" i="7"/>
  <c r="H2200" i="7"/>
  <c r="J2166" i="7"/>
  <c r="K1403" i="7"/>
  <c r="E1821" i="7"/>
  <c r="F3032" i="7"/>
  <c r="F1428" i="7"/>
  <c r="M3578" i="7"/>
  <c r="M3035" i="7"/>
  <c r="E2613" i="7"/>
  <c r="K3998" i="7"/>
  <c r="I2178" i="7"/>
  <c r="G3618" i="7"/>
  <c r="L2477" i="7"/>
  <c r="M1109" i="7"/>
  <c r="H1180" i="7"/>
  <c r="L1796" i="7"/>
  <c r="H715" i="7"/>
  <c r="I2105" i="7"/>
  <c r="I2603" i="7"/>
  <c r="G2988" i="7"/>
  <c r="M3114" i="7"/>
  <c r="K2673" i="7"/>
  <c r="K2724" i="7"/>
  <c r="J2970" i="7"/>
  <c r="D1578" i="7"/>
  <c r="J976" i="7"/>
  <c r="D67" i="7"/>
  <c r="H586" i="7"/>
  <c r="E1863" i="7"/>
  <c r="J3171" i="7"/>
  <c r="K269" i="7"/>
  <c r="J2409" i="7"/>
  <c r="H2705" i="7"/>
  <c r="K1546" i="7"/>
  <c r="I567" i="7"/>
  <c r="I923" i="7"/>
  <c r="K696" i="7"/>
  <c r="M3175" i="7"/>
  <c r="F1578" i="7"/>
  <c r="E3176" i="7"/>
  <c r="E2550" i="7"/>
  <c r="K2847" i="7"/>
  <c r="I388" i="7"/>
  <c r="L2424" i="7"/>
  <c r="K1533" i="7"/>
  <c r="H1373" i="7"/>
  <c r="K3231" i="7"/>
  <c r="E2807" i="7"/>
  <c r="M1648" i="7"/>
  <c r="E2954" i="7"/>
  <c r="G1321" i="7"/>
  <c r="J3927" i="7"/>
  <c r="J2467" i="7"/>
  <c r="E1596" i="7"/>
  <c r="H1362" i="7"/>
  <c r="E4470" i="7"/>
  <c r="J2653" i="7"/>
  <c r="I1739" i="7"/>
  <c r="F1690" i="7"/>
  <c r="L932" i="7"/>
  <c r="J1710" i="7"/>
  <c r="H891" i="7"/>
  <c r="G1227" i="7"/>
  <c r="G1131" i="7"/>
  <c r="J1277" i="7"/>
  <c r="M1441" i="7"/>
  <c r="G1042" i="7"/>
  <c r="I2351" i="7"/>
  <c r="F1921" i="7"/>
  <c r="L1581" i="7"/>
  <c r="G1123" i="7"/>
  <c r="E533" i="7"/>
  <c r="K361" i="7"/>
  <c r="I3041" i="7"/>
  <c r="L1836" i="7"/>
  <c r="D3073" i="7"/>
  <c r="M2123" i="7"/>
  <c r="M266" i="7"/>
  <c r="H874" i="7"/>
  <c r="L1184" i="7"/>
  <c r="G617" i="3"/>
  <c r="D3943" i="7"/>
  <c r="K2321" i="7"/>
  <c r="H2682" i="7"/>
  <c r="H571" i="3"/>
  <c r="F37" i="3"/>
  <c r="M2319" i="7"/>
  <c r="H1427" i="7"/>
  <c r="K1419" i="7"/>
  <c r="L1775" i="7"/>
  <c r="F3507" i="7"/>
  <c r="F1582" i="7"/>
  <c r="E1998" i="7"/>
  <c r="M1029" i="7"/>
  <c r="L2037" i="7"/>
  <c r="H2502" i="7"/>
  <c r="F524" i="7"/>
  <c r="M1476" i="7"/>
  <c r="H526" i="7"/>
  <c r="L1155" i="7"/>
  <c r="E2339" i="7"/>
  <c r="L1709" i="7"/>
  <c r="E2006" i="7"/>
  <c r="K1261" i="7"/>
  <c r="J1935" i="7"/>
  <c r="G2413" i="7"/>
  <c r="M1548" i="7"/>
  <c r="E3355" i="7"/>
  <c r="J1842" i="7"/>
  <c r="K3357" i="7"/>
  <c r="I182" i="3"/>
  <c r="J3189" i="7"/>
  <c r="K862" i="7"/>
  <c r="G2327" i="7"/>
  <c r="G2915" i="7"/>
  <c r="K3647" i="7"/>
  <c r="M780" i="7"/>
  <c r="M194" i="7"/>
  <c r="K2135" i="7"/>
  <c r="J1399" i="7"/>
  <c r="I1651" i="7"/>
  <c r="E1011" i="7"/>
  <c r="J3110" i="7"/>
  <c r="H662" i="7"/>
  <c r="L1916" i="7"/>
  <c r="D2925" i="7"/>
  <c r="M1695" i="7"/>
  <c r="G647" i="7"/>
  <c r="M2911" i="7"/>
  <c r="F3310" i="7"/>
  <c r="H3100" i="7"/>
  <c r="L2802" i="7"/>
  <c r="G3122" i="7"/>
  <c r="D4526" i="7"/>
  <c r="L2996" i="7"/>
  <c r="K1467" i="7"/>
  <c r="H2841" i="7"/>
  <c r="F1273" i="7"/>
  <c r="M3624" i="7"/>
  <c r="M680" i="7"/>
  <c r="J3812" i="7"/>
  <c r="E423" i="7"/>
  <c r="F3113" i="7"/>
  <c r="E2062" i="7"/>
  <c r="M1707" i="7"/>
  <c r="E2030" i="7"/>
  <c r="I912" i="7"/>
  <c r="F1695" i="7"/>
  <c r="M3658" i="7"/>
  <c r="D3383" i="7"/>
  <c r="E571" i="3"/>
  <c r="I2072" i="7"/>
  <c r="K1235" i="7"/>
  <c r="J925" i="7"/>
  <c r="L1974" i="7"/>
  <c r="M2233" i="7"/>
  <c r="E2262" i="7"/>
  <c r="G2224" i="7"/>
  <c r="J3285" i="7"/>
  <c r="M1965" i="7"/>
  <c r="M1999" i="7"/>
  <c r="L2863" i="7"/>
  <c r="F2181" i="7"/>
  <c r="H1883" i="7"/>
  <c r="F991" i="7"/>
  <c r="I1735" i="7"/>
  <c r="L2490" i="7"/>
  <c r="E3050" i="7"/>
  <c r="K3319" i="7"/>
  <c r="J1882" i="7"/>
  <c r="F2069" i="7"/>
  <c r="H2285" i="7"/>
  <c r="K1815" i="7"/>
  <c r="F2072" i="7"/>
  <c r="K401" i="7"/>
  <c r="G318" i="7"/>
  <c r="G1732" i="7"/>
  <c r="F996" i="7"/>
  <c r="E1835" i="7"/>
  <c r="M927" i="7"/>
  <c r="J2959" i="7"/>
  <c r="F3551" i="7"/>
  <c r="J1954" i="7"/>
  <c r="E962" i="7"/>
  <c r="D3410" i="7"/>
  <c r="L1217" i="7"/>
  <c r="L799" i="7"/>
  <c r="E2779" i="7"/>
  <c r="D4834" i="7"/>
  <c r="F2105" i="7"/>
  <c r="H2484" i="7"/>
  <c r="E3579" i="7"/>
  <c r="H2142" i="7"/>
  <c r="F3070" i="7"/>
  <c r="K3756" i="7"/>
  <c r="J1652" i="7"/>
  <c r="H2564" i="7"/>
  <c r="F981" i="7"/>
  <c r="K486" i="7"/>
  <c r="M3839" i="7"/>
  <c r="H3382" i="7"/>
  <c r="G354" i="7"/>
  <c r="G4224" i="7"/>
  <c r="G1692" i="7"/>
  <c r="L1856" i="7"/>
  <c r="E1720" i="7"/>
  <c r="H3193" i="7"/>
  <c r="H1854" i="7"/>
  <c r="G2069" i="7"/>
  <c r="M2561" i="7"/>
  <c r="K828" i="7"/>
  <c r="E3184" i="7"/>
  <c r="F2464" i="7"/>
  <c r="E431" i="7"/>
  <c r="H1896" i="7"/>
  <c r="G1447" i="7"/>
  <c r="J2065" i="7"/>
  <c r="L1743" i="7"/>
  <c r="M3323" i="7"/>
  <c r="H897" i="7"/>
  <c r="K747" i="7"/>
  <c r="H2016" i="7"/>
  <c r="I298" i="7"/>
  <c r="H2956" i="7"/>
  <c r="H812" i="7"/>
  <c r="G942" i="7"/>
  <c r="H4209" i="7"/>
  <c r="M2972" i="7"/>
  <c r="G422" i="3"/>
  <c r="K1942" i="7"/>
  <c r="K2410" i="7"/>
  <c r="H2605" i="7"/>
  <c r="F2341" i="7"/>
  <c r="G1019" i="7"/>
  <c r="F2240" i="7"/>
  <c r="F3062" i="7"/>
  <c r="E2860" i="7"/>
  <c r="E815" i="7"/>
  <c r="H3123" i="7"/>
  <c r="J804" i="7"/>
  <c r="L2603" i="7"/>
  <c r="M1933" i="7"/>
  <c r="F2914" i="7"/>
  <c r="I652" i="7"/>
  <c r="I3001" i="7"/>
  <c r="L1853" i="7"/>
  <c r="E2589" i="7"/>
  <c r="E3629" i="7"/>
  <c r="I2747" i="7"/>
  <c r="L3631" i="7"/>
  <c r="E545" i="7"/>
  <c r="J3770" i="7"/>
  <c r="F2749" i="7"/>
  <c r="L1730" i="7"/>
  <c r="J2033" i="7"/>
  <c r="H2875" i="7"/>
  <c r="I2856" i="7"/>
  <c r="J960" i="7"/>
  <c r="G3089" i="7"/>
  <c r="J2102" i="7"/>
  <c r="L1957" i="7"/>
  <c r="I2489" i="7"/>
  <c r="I2933" i="7"/>
  <c r="M982" i="7"/>
  <c r="J2823" i="7"/>
  <c r="L2447" i="7"/>
  <c r="L3033" i="7"/>
  <c r="K2838" i="7"/>
  <c r="M2590" i="7"/>
  <c r="J3639" i="7"/>
  <c r="L172" i="7"/>
  <c r="F1028" i="7"/>
  <c r="G3896" i="7"/>
  <c r="M2848" i="7"/>
  <c r="E553" i="7"/>
  <c r="F4442" i="7"/>
  <c r="M2082" i="7"/>
  <c r="M2896" i="7"/>
  <c r="E2128" i="7"/>
  <c r="E718" i="7"/>
  <c r="H1591" i="7"/>
  <c r="M1293" i="7"/>
  <c r="F875" i="7"/>
  <c r="J1677" i="7"/>
  <c r="G2290" i="7"/>
  <c r="L316" i="7"/>
  <c r="L752" i="7"/>
  <c r="E2604" i="7"/>
  <c r="E981" i="7"/>
  <c r="L2420" i="7"/>
  <c r="K1065" i="7"/>
  <c r="K1175" i="7"/>
  <c r="I2956" i="7"/>
  <c r="E3130" i="7"/>
  <c r="L2396" i="7"/>
  <c r="I1366" i="7"/>
  <c r="K2140" i="7"/>
  <c r="E1621" i="7"/>
  <c r="M4138" i="7"/>
  <c r="E1710" i="7"/>
  <c r="K958" i="7"/>
  <c r="M883" i="7"/>
  <c r="J3155" i="7"/>
  <c r="L582" i="7"/>
  <c r="K3202" i="7"/>
  <c r="K4062" i="7"/>
  <c r="G2020" i="7"/>
  <c r="M3125" i="7"/>
  <c r="E3165" i="7"/>
  <c r="J3000" i="7"/>
  <c r="K1291" i="7"/>
  <c r="F312" i="7"/>
  <c r="I3715" i="7"/>
  <c r="K2056" i="7"/>
  <c r="G2104" i="7"/>
  <c r="I507" i="7"/>
  <c r="I3589" i="7"/>
  <c r="K1803" i="7"/>
  <c r="J313" i="7"/>
  <c r="L3398" i="7"/>
  <c r="M4190" i="7"/>
  <c r="F377" i="7"/>
  <c r="L1427" i="7"/>
  <c r="J1206" i="7"/>
  <c r="I1217" i="7"/>
  <c r="H1744" i="7"/>
  <c r="J2824" i="7"/>
  <c r="K2843" i="7"/>
  <c r="E2746" i="7"/>
  <c r="E1716" i="7"/>
  <c r="L3262" i="7"/>
  <c r="I1612" i="7"/>
  <c r="M1534" i="7"/>
  <c r="J1524" i="7"/>
  <c r="L1623" i="7"/>
  <c r="F2001" i="7"/>
  <c r="J2287" i="7"/>
  <c r="M1310" i="7"/>
  <c r="M1681" i="7"/>
  <c r="L2041" i="7"/>
  <c r="F1681" i="7"/>
  <c r="H1534" i="7"/>
  <c r="H2470" i="7"/>
  <c r="E3783" i="7"/>
  <c r="I2683" i="7"/>
  <c r="G2023" i="7"/>
  <c r="J3615" i="7"/>
  <c r="M3045" i="7"/>
  <c r="H2496" i="7"/>
  <c r="K3794" i="7"/>
  <c r="G1017" i="7"/>
  <c r="E4143" i="7"/>
  <c r="J3140" i="7"/>
  <c r="L1355" i="7"/>
  <c r="G3379" i="7"/>
  <c r="E690" i="7"/>
  <c r="H1644" i="7"/>
  <c r="F1554" i="7"/>
  <c r="L3011" i="7"/>
  <c r="F2637" i="7"/>
  <c r="K3434" i="7"/>
  <c r="J2197" i="7"/>
  <c r="M3835" i="7"/>
  <c r="I3465" i="7"/>
  <c r="F1914" i="7"/>
  <c r="E2320" i="7"/>
  <c r="H1737" i="7"/>
  <c r="I3870" i="7"/>
  <c r="F935" i="7"/>
  <c r="F1764" i="7"/>
  <c r="G2054" i="7"/>
  <c r="E1861" i="7"/>
  <c r="E2272" i="7"/>
  <c r="J686" i="7"/>
  <c r="I2865" i="7"/>
  <c r="M2459" i="7"/>
  <c r="F1659" i="7"/>
  <c r="L2286" i="7"/>
  <c r="I1615" i="7"/>
  <c r="H1932" i="7"/>
  <c r="L2595" i="7"/>
  <c r="M1788" i="7"/>
  <c r="F358" i="7"/>
  <c r="H1760" i="7"/>
  <c r="I2494" i="7"/>
  <c r="L2686" i="7"/>
  <c r="G2419" i="7"/>
  <c r="K4380" i="7"/>
  <c r="E2009" i="7"/>
  <c r="G3453" i="7"/>
  <c r="G4098" i="7"/>
  <c r="J1500" i="7"/>
  <c r="H2412" i="7"/>
  <c r="L473" i="7"/>
  <c r="L2939" i="7"/>
  <c r="G3828" i="7"/>
  <c r="I1690" i="7"/>
  <c r="F2336" i="7"/>
  <c r="G1292" i="7"/>
  <c r="M707" i="7"/>
  <c r="H2063" i="7"/>
  <c r="I2154" i="7"/>
  <c r="G5" i="7"/>
  <c r="H1230" i="7"/>
  <c r="L2162" i="7"/>
  <c r="G3585" i="7"/>
  <c r="M1755" i="7"/>
  <c r="M2704" i="7"/>
  <c r="K1064" i="7"/>
  <c r="M1377" i="7"/>
  <c r="E1598" i="7"/>
  <c r="K1701" i="7"/>
  <c r="J3216" i="7"/>
  <c r="G3780" i="7"/>
  <c r="G2056" i="7"/>
  <c r="E2966" i="7"/>
  <c r="M2598" i="7"/>
  <c r="M2061" i="7"/>
  <c r="M2234" i="7"/>
  <c r="M3698" i="7"/>
  <c r="J2174" i="7"/>
  <c r="E3580" i="7"/>
  <c r="J2193" i="7"/>
  <c r="F1005" i="7"/>
  <c r="E3328" i="7"/>
  <c r="H3023" i="7"/>
  <c r="E2950" i="7"/>
  <c r="J4276" i="7"/>
  <c r="M3023" i="7"/>
  <c r="E2067" i="7"/>
  <c r="G3166" i="7"/>
  <c r="I2820" i="7"/>
  <c r="L3297" i="7"/>
  <c r="M2668" i="7"/>
  <c r="F2359" i="7"/>
  <c r="G1760" i="7"/>
  <c r="L3655" i="7"/>
  <c r="L1600" i="7"/>
  <c r="M1882" i="7"/>
  <c r="L4268" i="7"/>
  <c r="K3147" i="7"/>
  <c r="H937" i="7"/>
  <c r="I2655" i="7"/>
  <c r="I2444" i="7"/>
  <c r="L1040" i="7"/>
  <c r="J413" i="7"/>
  <c r="L3829" i="7"/>
  <c r="K3383" i="7"/>
  <c r="F4138" i="7"/>
  <c r="G2532" i="7"/>
  <c r="E2905" i="7"/>
  <c r="M2423" i="7"/>
  <c r="L2858" i="7"/>
  <c r="G2554" i="7"/>
  <c r="H2539" i="7"/>
  <c r="E2393" i="7"/>
  <c r="E694" i="7"/>
  <c r="E3849" i="7"/>
  <c r="J321" i="7"/>
  <c r="G3125" i="7"/>
  <c r="J3666" i="7"/>
  <c r="I3157" i="7"/>
  <c r="I2610" i="7"/>
  <c r="L3223" i="7"/>
  <c r="K2235" i="7"/>
  <c r="L1475" i="7"/>
  <c r="F1588" i="7"/>
  <c r="E2877" i="7"/>
  <c r="G2264" i="7"/>
  <c r="L3650" i="7"/>
  <c r="M2578" i="7"/>
  <c r="J4305" i="7"/>
  <c r="F3661" i="7"/>
  <c r="I2895" i="7"/>
  <c r="H3289" i="7"/>
  <c r="G2130" i="7"/>
  <c r="H3685" i="7"/>
  <c r="M3954" i="7"/>
  <c r="I2090" i="7"/>
  <c r="H3304" i="7"/>
  <c r="F3174" i="7"/>
  <c r="F1749" i="7"/>
  <c r="J4056" i="7"/>
  <c r="H2327" i="7"/>
  <c r="F1404" i="7"/>
  <c r="E435" i="7"/>
  <c r="J3421" i="7"/>
  <c r="F3120" i="7"/>
  <c r="I4929" i="7"/>
  <c r="E3006" i="7"/>
  <c r="F2289" i="7"/>
  <c r="I1495" i="7"/>
  <c r="E2071" i="7"/>
  <c r="E3508" i="7"/>
  <c r="I1874" i="7"/>
  <c r="L3743" i="7"/>
  <c r="F2786" i="7"/>
  <c r="H2544" i="7"/>
  <c r="E3792" i="7"/>
  <c r="F3300" i="7"/>
  <c r="L1591" i="7"/>
  <c r="I2468" i="7"/>
  <c r="E1503" i="7"/>
  <c r="J2930" i="7"/>
  <c r="G1282" i="7"/>
  <c r="I3672" i="7"/>
  <c r="G2805" i="7"/>
  <c r="D3731" i="7"/>
  <c r="G616" i="7"/>
  <c r="G2975" i="7"/>
  <c r="I2532" i="7"/>
  <c r="E3016" i="7"/>
  <c r="K2826" i="7"/>
  <c r="F3109" i="7"/>
  <c r="M2464" i="7"/>
  <c r="K2767" i="7"/>
  <c r="J2155" i="7"/>
  <c r="H3116" i="7"/>
  <c r="I1359" i="7"/>
  <c r="H1731" i="7"/>
  <c r="M2930" i="7"/>
  <c r="E1081" i="7"/>
  <c r="D2312" i="7"/>
  <c r="F2543" i="7"/>
  <c r="J3936" i="7"/>
  <c r="M4042" i="7"/>
  <c r="K2674" i="7"/>
  <c r="L4105" i="7"/>
  <c r="F2238" i="7"/>
  <c r="G2725" i="7"/>
  <c r="E2398" i="7"/>
  <c r="I2145" i="7"/>
  <c r="H1046" i="7"/>
  <c r="H4579" i="7"/>
  <c r="I2986" i="7"/>
  <c r="I2727" i="7"/>
  <c r="F2605" i="7"/>
  <c r="E2347" i="7"/>
  <c r="E3364" i="7"/>
  <c r="L2725" i="7"/>
  <c r="J4261" i="7"/>
  <c r="M3985" i="7"/>
  <c r="L2548" i="7"/>
  <c r="H3181" i="7"/>
  <c r="G508" i="7"/>
  <c r="K1927" i="7"/>
  <c r="G3520" i="7"/>
  <c r="G3320" i="7"/>
  <c r="L1046" i="7"/>
  <c r="J1215" i="7"/>
  <c r="F1614" i="7"/>
  <c r="F3118" i="7"/>
  <c r="F2294" i="7"/>
  <c r="M3188" i="7"/>
  <c r="K3790" i="7"/>
  <c r="G2729" i="7"/>
  <c r="E719" i="7"/>
  <c r="M3782" i="7"/>
  <c r="E2184" i="7"/>
  <c r="G2500" i="7"/>
  <c r="H3253" i="7"/>
  <c r="G2345" i="7"/>
  <c r="L2174" i="7"/>
  <c r="K601" i="7"/>
  <c r="M4643" i="7"/>
  <c r="M4651" i="7"/>
  <c r="L2068" i="7"/>
  <c r="K2741" i="7"/>
  <c r="G3347" i="7"/>
  <c r="K1558" i="7"/>
  <c r="K2196" i="7"/>
  <c r="K3981" i="7"/>
  <c r="K4108" i="7"/>
  <c r="J4767" i="7"/>
  <c r="H3986" i="7"/>
  <c r="K2722" i="7"/>
  <c r="E3477" i="7"/>
  <c r="I4228" i="7"/>
  <c r="K1331" i="7"/>
  <c r="M3294" i="7"/>
  <c r="F872" i="7"/>
  <c r="J3186" i="7"/>
  <c r="J2026" i="7"/>
  <c r="K3894" i="7"/>
  <c r="I2186" i="7"/>
  <c r="F2546" i="7"/>
  <c r="F4357" i="7"/>
  <c r="G2541" i="7"/>
  <c r="M878" i="7"/>
  <c r="G2619" i="7"/>
  <c r="G1924" i="7"/>
  <c r="L2392" i="7"/>
  <c r="M2989" i="7"/>
  <c r="I3475" i="7"/>
  <c r="H1267" i="7"/>
  <c r="G1938" i="7"/>
  <c r="J1861" i="7"/>
  <c r="G2754" i="7"/>
  <c r="H1147" i="7"/>
  <c r="M1085" i="7"/>
  <c r="M295" i="7"/>
  <c r="G2660" i="7"/>
  <c r="H2241" i="7"/>
  <c r="H1010" i="7"/>
  <c r="M2793" i="7"/>
  <c r="L3200" i="7"/>
  <c r="G2854" i="7"/>
  <c r="L1937" i="7"/>
  <c r="M2667" i="7"/>
  <c r="M3686" i="7"/>
  <c r="H2378" i="7"/>
  <c r="E238" i="7"/>
  <c r="E1941" i="7"/>
  <c r="K1105" i="7"/>
  <c r="I3733" i="7"/>
  <c r="F3356" i="7"/>
  <c r="E2469" i="7"/>
  <c r="M1550" i="7"/>
  <c r="E2468" i="7"/>
  <c r="E723" i="7"/>
  <c r="E2584" i="7"/>
  <c r="I2786" i="7"/>
  <c r="K894" i="7"/>
  <c r="F1261" i="7"/>
  <c r="K2005" i="7"/>
  <c r="J1421" i="7"/>
  <c r="K2118" i="7"/>
  <c r="F2000" i="7"/>
  <c r="F1251" i="7"/>
  <c r="J1646" i="7"/>
  <c r="L2709" i="7"/>
  <c r="F3347" i="7"/>
  <c r="E1418" i="7"/>
  <c r="L2597" i="7"/>
  <c r="L853" i="7"/>
  <c r="I3187" i="7"/>
  <c r="K3659" i="7"/>
  <c r="K3179" i="7"/>
  <c r="K3605" i="7"/>
  <c r="I3551" i="7"/>
  <c r="L3724" i="7"/>
  <c r="M1261" i="7"/>
  <c r="L3390" i="7"/>
  <c r="E3441" i="7"/>
  <c r="H2109" i="7"/>
  <c r="K2868" i="7"/>
  <c r="G3940" i="7"/>
  <c r="J3038" i="7"/>
  <c r="G3931" i="7"/>
  <c r="I2999" i="7"/>
  <c r="M3755" i="7"/>
  <c r="I1087" i="7"/>
  <c r="E2787" i="7"/>
  <c r="M2683" i="7"/>
  <c r="K3272" i="7"/>
  <c r="G3279" i="7"/>
  <c r="M3905" i="7"/>
  <c r="F2122" i="7"/>
  <c r="I3319" i="7"/>
  <c r="K1234" i="7"/>
  <c r="H2588" i="7"/>
  <c r="L1607" i="7"/>
  <c r="I1351" i="7"/>
  <c r="M1656" i="7"/>
  <c r="G3509" i="7"/>
  <c r="F1205" i="7"/>
  <c r="E1014" i="7"/>
  <c r="M458" i="7"/>
  <c r="M2343" i="7"/>
  <c r="K2973" i="7"/>
  <c r="J1107" i="7"/>
  <c r="H311" i="7"/>
  <c r="E3097" i="7"/>
  <c r="D4484" i="7"/>
  <c r="H1949" i="7"/>
  <c r="E2827" i="7"/>
  <c r="H2254" i="7"/>
  <c r="L1757" i="7"/>
  <c r="H1861" i="7"/>
  <c r="K104" i="7"/>
  <c r="M1195" i="7"/>
  <c r="J2858" i="7"/>
  <c r="H2578" i="7"/>
  <c r="K3619" i="7"/>
  <c r="L1760" i="7"/>
  <c r="H3196" i="7"/>
  <c r="H3007" i="7"/>
  <c r="K4251" i="7"/>
  <c r="M1634" i="7"/>
  <c r="G1785" i="7"/>
  <c r="G1609" i="7"/>
  <c r="F2574" i="7"/>
  <c r="L1878" i="7"/>
  <c r="J260" i="7"/>
  <c r="H3617" i="7"/>
  <c r="G3185" i="7"/>
  <c r="L919" i="7"/>
  <c r="H2611" i="7"/>
  <c r="I2272" i="7"/>
  <c r="F1955" i="7"/>
  <c r="M1625" i="7"/>
  <c r="K2697" i="7"/>
  <c r="H4194" i="7"/>
  <c r="M2192" i="7"/>
  <c r="J2745" i="7"/>
  <c r="E1641" i="7"/>
  <c r="K1010" i="7"/>
  <c r="E2016" i="7"/>
  <c r="J1265" i="7"/>
  <c r="H1301" i="7"/>
  <c r="M1039" i="7"/>
  <c r="E2508" i="7"/>
  <c r="H1557" i="7"/>
  <c r="J1582" i="7"/>
  <c r="M3645" i="7"/>
  <c r="G1004" i="7"/>
  <c r="K1746" i="7"/>
  <c r="I2457" i="7"/>
  <c r="F2611" i="7"/>
  <c r="M3652" i="7"/>
  <c r="L2493" i="7"/>
  <c r="H3108" i="7"/>
  <c r="M3064" i="7"/>
  <c r="L772" i="7"/>
  <c r="K3106" i="7"/>
  <c r="I3167" i="7"/>
  <c r="F2524" i="7"/>
  <c r="H2455" i="7"/>
  <c r="L3318" i="7"/>
  <c r="F1008" i="7"/>
  <c r="M2504" i="7"/>
  <c r="G766" i="7"/>
  <c r="G3447" i="7"/>
  <c r="I1343" i="7"/>
  <c r="I2118" i="7"/>
  <c r="F2445" i="7"/>
  <c r="H1712" i="7"/>
  <c r="L1179" i="7"/>
  <c r="L2166" i="7"/>
  <c r="L1299" i="7"/>
  <c r="J2260" i="7"/>
  <c r="F3670" i="7"/>
  <c r="K2992" i="7"/>
  <c r="H1711" i="7"/>
  <c r="L3193" i="7"/>
  <c r="G2870" i="7"/>
  <c r="I2471" i="7"/>
  <c r="M4438" i="7"/>
  <c r="J1376" i="7"/>
  <c r="E1942" i="7"/>
  <c r="I2303" i="7"/>
  <c r="E3538" i="7"/>
  <c r="J1002" i="7"/>
  <c r="F3416" i="7"/>
  <c r="H2225" i="7"/>
  <c r="G3313" i="7"/>
  <c r="G2620" i="7"/>
  <c r="D444" i="7"/>
  <c r="G1332" i="7"/>
  <c r="M3078" i="7"/>
  <c r="F1325" i="7"/>
  <c r="J2494" i="7"/>
  <c r="M2525" i="7"/>
  <c r="H3230" i="7"/>
  <c r="K2281" i="7"/>
  <c r="I1261" i="7"/>
  <c r="I2616" i="7"/>
  <c r="I1452" i="7"/>
  <c r="F1592" i="7"/>
  <c r="M1003" i="7"/>
  <c r="E1272" i="7"/>
  <c r="H3737" i="7"/>
  <c r="K2871" i="7"/>
  <c r="I2281" i="7"/>
  <c r="H343" i="3"/>
  <c r="M1742" i="7"/>
  <c r="H3612" i="7"/>
  <c r="H1508" i="7"/>
  <c r="H496" i="7"/>
  <c r="K3294" i="7"/>
  <c r="M3282" i="7"/>
  <c r="I3202" i="7"/>
  <c r="L2859" i="7"/>
  <c r="F3419" i="7"/>
  <c r="K1901" i="7"/>
  <c r="M2988" i="7"/>
  <c r="D4026" i="7"/>
  <c r="L3408" i="7"/>
  <c r="E384" i="7"/>
  <c r="F2050" i="7"/>
  <c r="J1523" i="7"/>
  <c r="F1801" i="7"/>
  <c r="I1953" i="7"/>
  <c r="I2985" i="7"/>
  <c r="E1717" i="7"/>
  <c r="F952" i="7"/>
  <c r="I2948" i="7"/>
  <c r="G3538" i="7"/>
  <c r="F1687" i="7"/>
  <c r="H3021" i="7"/>
  <c r="H3733" i="7"/>
  <c r="K1615" i="7"/>
  <c r="G3049" i="7"/>
  <c r="G3046" i="7"/>
  <c r="H2315" i="7"/>
  <c r="K1734" i="7"/>
  <c r="K2991" i="7"/>
  <c r="G2873" i="7"/>
  <c r="M4198" i="7"/>
  <c r="F1104" i="7"/>
  <c r="F2429" i="7"/>
  <c r="K3350" i="7"/>
  <c r="F2788" i="7"/>
  <c r="I2533" i="7"/>
  <c r="L742" i="7"/>
  <c r="J2437" i="7"/>
  <c r="M4209" i="7"/>
  <c r="M2326" i="7"/>
  <c r="I598" i="7"/>
  <c r="G1602" i="7"/>
  <c r="F865" i="7"/>
  <c r="F1069" i="7"/>
  <c r="G2044" i="7"/>
  <c r="F3443" i="7"/>
  <c r="K1432" i="7"/>
  <c r="F1885" i="7"/>
  <c r="F2420" i="7"/>
  <c r="J771" i="7"/>
  <c r="K587" i="7"/>
  <c r="I517" i="7"/>
  <c r="M1452" i="7"/>
  <c r="M3329" i="7"/>
  <c r="K2734" i="7"/>
  <c r="F1320" i="7"/>
  <c r="K3507" i="7"/>
  <c r="K1896" i="7"/>
  <c r="G2823" i="7"/>
  <c r="E1528" i="7"/>
  <c r="G1390" i="7"/>
  <c r="K411" i="7"/>
  <c r="F2517" i="7"/>
  <c r="K3229" i="7"/>
  <c r="H1821" i="7"/>
  <c r="E1501" i="7"/>
  <c r="K1329" i="7"/>
  <c r="F1718" i="7"/>
  <c r="F1148" i="7"/>
  <c r="K2138" i="7"/>
  <c r="L2845" i="7"/>
  <c r="F704" i="7"/>
  <c r="L1381" i="7"/>
  <c r="K2252" i="7"/>
  <c r="I1380" i="7"/>
  <c r="L1921" i="7"/>
  <c r="F1243" i="7"/>
  <c r="M956" i="7"/>
  <c r="G1572" i="7"/>
  <c r="D4887" i="7"/>
  <c r="H1094" i="7"/>
  <c r="G2292" i="7"/>
  <c r="J1734" i="7"/>
  <c r="E2553" i="7"/>
  <c r="K2918" i="7"/>
  <c r="G3464" i="7"/>
  <c r="E2314" i="7"/>
  <c r="J3805" i="7"/>
  <c r="G2623" i="7"/>
  <c r="E3840" i="7"/>
  <c r="K1213" i="7"/>
  <c r="J3972" i="7"/>
  <c r="J824" i="7"/>
  <c r="K3673" i="7"/>
  <c r="E1882" i="7"/>
  <c r="J729" i="7"/>
  <c r="J2538" i="7"/>
  <c r="I2214" i="7"/>
  <c r="F432" i="7"/>
  <c r="L3310" i="7"/>
  <c r="K3095" i="7"/>
  <c r="K749" i="7"/>
  <c r="L1869" i="7"/>
  <c r="M681" i="7"/>
  <c r="E1921" i="7"/>
  <c r="F1808" i="7"/>
  <c r="F3298" i="7"/>
  <c r="M1560" i="7"/>
  <c r="J1755" i="7"/>
  <c r="I2941" i="7"/>
  <c r="K699" i="7"/>
  <c r="F1594" i="7"/>
  <c r="L1483" i="7"/>
  <c r="G1641" i="7"/>
  <c r="E924" i="7"/>
  <c r="F3231" i="7"/>
  <c r="H657" i="7"/>
  <c r="F783" i="7"/>
  <c r="H4295" i="7"/>
  <c r="E2982" i="7"/>
  <c r="K2310" i="7"/>
  <c r="J2357" i="7"/>
  <c r="M3020" i="7"/>
  <c r="H671" i="7"/>
  <c r="L2507" i="7"/>
  <c r="L1145" i="7"/>
  <c r="I1530" i="7"/>
  <c r="J2436" i="7"/>
  <c r="M1366" i="7"/>
  <c r="I2478" i="7"/>
  <c r="J2143" i="7"/>
  <c r="G2950" i="7"/>
  <c r="M759" i="7"/>
  <c r="E736" i="7"/>
  <c r="L2330" i="7"/>
  <c r="M1962" i="7"/>
  <c r="H2782" i="7"/>
  <c r="J2252" i="7"/>
  <c r="L1877" i="7"/>
  <c r="K2136" i="7"/>
  <c r="H264" i="7"/>
  <c r="E2300" i="7"/>
  <c r="L238" i="7"/>
  <c r="H2115" i="7"/>
  <c r="L1006" i="7"/>
  <c r="E3108" i="7"/>
  <c r="G1974" i="7"/>
  <c r="I2427" i="7"/>
  <c r="K1500" i="7"/>
  <c r="F3185" i="7"/>
  <c r="F3283" i="7"/>
  <c r="J355" i="7"/>
  <c r="H1922" i="7"/>
  <c r="I2265" i="7"/>
  <c r="J3048" i="7"/>
  <c r="E2786" i="7"/>
  <c r="I2459" i="7"/>
  <c r="L2606" i="7"/>
  <c r="M1730" i="7"/>
  <c r="G890" i="7"/>
  <c r="F2741" i="7"/>
  <c r="L3083" i="7"/>
  <c r="E2157" i="7"/>
  <c r="G1857" i="7"/>
  <c r="J2819" i="7"/>
  <c r="F3951" i="7"/>
  <c r="M3284" i="7"/>
  <c r="M2067" i="7"/>
  <c r="F2156" i="7"/>
  <c r="H3346" i="7"/>
  <c r="H2290" i="7"/>
  <c r="I2525" i="7"/>
  <c r="G3620" i="7"/>
  <c r="K3907" i="7"/>
  <c r="J2408" i="7"/>
  <c r="M3660" i="7"/>
  <c r="J3235" i="7"/>
  <c r="F3639" i="7"/>
  <c r="H2855" i="7"/>
  <c r="H3344" i="7"/>
  <c r="G2846" i="7"/>
  <c r="I4520" i="7"/>
  <c r="L2417" i="7"/>
  <c r="E2416" i="7"/>
  <c r="H250" i="7"/>
  <c r="F1143" i="7"/>
  <c r="M3951" i="7"/>
  <c r="I1141" i="7"/>
  <c r="M2901" i="7"/>
  <c r="L3062" i="7"/>
  <c r="E2945" i="7"/>
  <c r="E2758" i="7"/>
  <c r="G2359" i="7"/>
  <c r="F1437" i="7"/>
  <c r="G3295" i="7"/>
  <c r="M2187" i="7"/>
  <c r="H4050" i="7"/>
  <c r="K1998" i="7"/>
  <c r="M3074" i="7"/>
  <c r="G2410" i="7"/>
  <c r="F1220" i="7"/>
  <c r="F3009" i="7"/>
  <c r="D4345" i="7"/>
  <c r="F2623" i="7"/>
  <c r="H3599" i="7"/>
  <c r="F3845" i="7"/>
  <c r="I3246" i="7"/>
  <c r="I3101" i="7"/>
  <c r="M3071" i="7"/>
  <c r="M2937" i="7"/>
  <c r="E3062" i="7"/>
  <c r="J531" i="7"/>
  <c r="J1184" i="7"/>
  <c r="I3147" i="7"/>
  <c r="E1262" i="7"/>
  <c r="I2578" i="7"/>
  <c r="M417" i="7"/>
  <c r="M1381" i="7"/>
  <c r="I2763" i="7"/>
  <c r="G2321" i="7"/>
  <c r="H3952" i="7"/>
  <c r="H2932" i="7"/>
  <c r="M4844" i="7"/>
  <c r="E1619" i="7"/>
  <c r="M2033" i="7"/>
  <c r="K2017" i="7"/>
  <c r="H1796" i="7"/>
  <c r="H2567" i="7"/>
  <c r="H3570" i="7"/>
  <c r="J4255" i="7"/>
  <c r="J3721" i="7"/>
  <c r="I4410" i="7"/>
  <c r="I4367" i="7"/>
  <c r="F3179" i="7"/>
  <c r="D2888" i="7"/>
  <c r="H2304" i="7"/>
  <c r="I1533" i="7"/>
  <c r="E3289" i="7"/>
  <c r="M1001" i="7"/>
  <c r="L2246" i="7"/>
  <c r="L3215" i="7"/>
  <c r="G3327" i="7"/>
  <c r="E3299" i="7"/>
  <c r="K1381" i="7"/>
  <c r="I4208" i="7"/>
  <c r="K3251" i="7"/>
  <c r="M3944" i="7"/>
  <c r="J2850" i="7"/>
  <c r="H3467" i="7"/>
  <c r="J2611" i="7"/>
  <c r="L3981" i="7"/>
  <c r="L2157" i="7"/>
  <c r="E2626" i="7"/>
  <c r="I2441" i="7"/>
  <c r="M3391" i="7"/>
  <c r="G2577" i="7"/>
  <c r="F3940" i="7"/>
  <c r="L3592" i="7"/>
  <c r="I2793" i="7"/>
  <c r="I4049" i="7"/>
  <c r="K3807" i="7"/>
  <c r="G2709" i="7"/>
  <c r="L2122" i="7"/>
  <c r="M3998" i="7"/>
  <c r="K2312" i="7"/>
  <c r="H3264" i="7"/>
  <c r="I4527" i="7"/>
  <c r="M78" i="7"/>
  <c r="H3079" i="7"/>
  <c r="G2395" i="7"/>
  <c r="I1336" i="7"/>
  <c r="J1607" i="7"/>
  <c r="M3797" i="7"/>
  <c r="L3973" i="7"/>
  <c r="M2775" i="7"/>
  <c r="H2319" i="7"/>
  <c r="M2370" i="7"/>
  <c r="E1833" i="7"/>
  <c r="L982" i="7"/>
  <c r="H3821" i="7"/>
  <c r="I3438" i="7"/>
  <c r="I2824" i="7"/>
  <c r="H3042" i="7"/>
  <c r="H607" i="7"/>
  <c r="E3734" i="7"/>
  <c r="J1630" i="7"/>
  <c r="H2143" i="7"/>
  <c r="I3464" i="7"/>
  <c r="M2867" i="7"/>
  <c r="L3009" i="7"/>
  <c r="E1726" i="7"/>
  <c r="E2761" i="7"/>
  <c r="G2457" i="7"/>
  <c r="M3567" i="7"/>
  <c r="F1742" i="7"/>
  <c r="I2654" i="7"/>
  <c r="H2710" i="7"/>
  <c r="K3453" i="7"/>
  <c r="L4131" i="7"/>
  <c r="F1555" i="7"/>
  <c r="L2338" i="7"/>
  <c r="G2883" i="7"/>
  <c r="M2507" i="7"/>
  <c r="M3019" i="7"/>
  <c r="K4150" i="7"/>
  <c r="I2890" i="7"/>
  <c r="D2428" i="7"/>
  <c r="I2056" i="7"/>
  <c r="J3371" i="7"/>
  <c r="L885" i="7"/>
  <c r="G2460" i="7"/>
  <c r="G2281" i="7"/>
  <c r="M2332" i="7"/>
  <c r="I3271" i="7"/>
  <c r="G3991" i="7"/>
  <c r="E2095" i="7"/>
  <c r="G3919" i="7"/>
  <c r="H1992" i="7"/>
  <c r="M2098" i="7"/>
  <c r="M4558" i="7"/>
  <c r="H2507" i="7"/>
  <c r="M2982" i="7"/>
  <c r="H1206" i="7"/>
  <c r="J2324" i="7"/>
  <c r="I2894" i="7"/>
  <c r="D2512" i="7"/>
  <c r="M1565" i="7"/>
  <c r="K745" i="7"/>
  <c r="M773" i="7"/>
  <c r="J1238" i="7"/>
  <c r="E2997" i="7"/>
  <c r="L2036" i="7"/>
  <c r="H1986" i="7"/>
  <c r="M1514" i="7"/>
  <c r="L2501" i="7"/>
  <c r="F1381" i="7"/>
  <c r="I2818" i="7"/>
  <c r="J132" i="7"/>
  <c r="E1509" i="7"/>
  <c r="K2260" i="7"/>
  <c r="H3153" i="7"/>
  <c r="I1346" i="7"/>
  <c r="G3354" i="7"/>
  <c r="J2121" i="7"/>
  <c r="F2771" i="7"/>
  <c r="I3317" i="7"/>
  <c r="L3012" i="7"/>
  <c r="E2303" i="7"/>
  <c r="E2459" i="7"/>
  <c r="F3927" i="7"/>
  <c r="J2767" i="7"/>
  <c r="G3647" i="7"/>
  <c r="I2247" i="7"/>
  <c r="M4300" i="7"/>
  <c r="G488" i="7"/>
  <c r="F3932" i="7"/>
  <c r="G3200" i="7"/>
  <c r="K2165" i="7"/>
  <c r="H2501" i="7"/>
  <c r="L1644" i="7"/>
  <c r="I1626" i="7"/>
  <c r="J3635" i="7"/>
  <c r="E4082" i="7"/>
  <c r="K3244" i="7"/>
  <c r="E3268" i="7"/>
  <c r="K3580" i="7"/>
  <c r="L3413" i="7"/>
  <c r="H3052" i="7"/>
  <c r="E1980" i="7"/>
  <c r="M1819" i="7"/>
  <c r="H3413" i="7"/>
  <c r="E705" i="7"/>
  <c r="I465" i="7"/>
  <c r="D4718" i="7"/>
  <c r="L1033" i="7"/>
  <c r="K3613" i="7"/>
  <c r="H3506" i="7"/>
  <c r="K3154" i="7"/>
  <c r="J1641" i="7"/>
  <c r="G2095" i="7"/>
  <c r="L1755" i="7"/>
  <c r="L1794" i="7"/>
  <c r="K1157" i="7"/>
  <c r="H3666" i="7"/>
  <c r="M1245" i="7"/>
  <c r="M682" i="7"/>
  <c r="J2784" i="7"/>
  <c r="E3454" i="7"/>
  <c r="F1591" i="7"/>
  <c r="J2220" i="7"/>
  <c r="F2593" i="7"/>
  <c r="I1464" i="7"/>
  <c r="I2443" i="7"/>
  <c r="I1592" i="7"/>
  <c r="E2283" i="7"/>
  <c r="L1984" i="7"/>
  <c r="K1589" i="7"/>
  <c r="J2897" i="7"/>
  <c r="H1951" i="7"/>
  <c r="L1736" i="7"/>
  <c r="K2976" i="7"/>
  <c r="I363" i="7"/>
  <c r="L1085" i="7"/>
  <c r="F1579" i="7"/>
  <c r="J3088" i="7"/>
  <c r="M2842" i="7"/>
  <c r="I1644" i="7"/>
  <c r="G428" i="7"/>
  <c r="I2990" i="7"/>
  <c r="E2405" i="7"/>
  <c r="E2833" i="7"/>
  <c r="J2300" i="7"/>
  <c r="M2891" i="7"/>
  <c r="E2928" i="7"/>
  <c r="H2886" i="7"/>
  <c r="M2513" i="7"/>
  <c r="M2653" i="7"/>
  <c r="K283" i="7"/>
  <c r="H2834" i="7"/>
  <c r="L400" i="7"/>
  <c r="M2278" i="7"/>
  <c r="J699" i="7"/>
  <c r="J2313" i="7"/>
  <c r="F2793" i="7"/>
  <c r="E2028" i="7"/>
  <c r="I1538" i="7"/>
  <c r="J1668" i="7"/>
  <c r="K1496" i="7"/>
  <c r="K1122" i="7"/>
  <c r="K2977" i="7"/>
  <c r="I2348" i="7"/>
  <c r="I3297" i="7"/>
  <c r="K1735" i="7"/>
  <c r="F2575" i="7"/>
  <c r="G3425" i="7"/>
  <c r="E1794" i="7"/>
  <c r="E2815" i="7"/>
  <c r="L712" i="7"/>
  <c r="L2755" i="7"/>
  <c r="F1510" i="7"/>
  <c r="E1181" i="7"/>
  <c r="G2277" i="7"/>
  <c r="I3279" i="7"/>
  <c r="H756" i="7"/>
  <c r="K1619" i="7"/>
  <c r="K2648" i="7"/>
  <c r="E241" i="7"/>
  <c r="K2481" i="7"/>
  <c r="M2739" i="7"/>
  <c r="L4383" i="7"/>
  <c r="F2022" i="7"/>
  <c r="I2563" i="7"/>
  <c r="G1515" i="7"/>
  <c r="H622" i="7"/>
  <c r="I2318" i="7"/>
  <c r="K1640" i="7"/>
  <c r="E2681" i="7"/>
  <c r="H2746" i="7"/>
  <c r="H2314" i="7"/>
  <c r="F3323" i="7"/>
  <c r="L2186" i="7"/>
  <c r="I4023" i="7"/>
  <c r="I2618" i="7"/>
  <c r="J2144" i="7"/>
  <c r="K3405" i="7"/>
  <c r="K3685" i="7"/>
  <c r="K813" i="7"/>
  <c r="F1199" i="7"/>
  <c r="I1047" i="7"/>
  <c r="G1551" i="7"/>
  <c r="M3364" i="7"/>
  <c r="K2436" i="7"/>
  <c r="G388" i="7"/>
  <c r="K2983" i="7"/>
  <c r="G2722" i="7"/>
  <c r="E2177" i="7"/>
  <c r="L2138" i="7"/>
  <c r="K2612" i="7"/>
  <c r="J3703" i="7"/>
  <c r="M2296" i="7"/>
  <c r="E176" i="7"/>
  <c r="D3816" i="7"/>
  <c r="G1662" i="7"/>
  <c r="L3541" i="7"/>
  <c r="L1130" i="7"/>
  <c r="F2195" i="7"/>
  <c r="M3119" i="7"/>
  <c r="J2972" i="7"/>
  <c r="E1711" i="7"/>
  <c r="M2664" i="7"/>
  <c r="M3440" i="7"/>
  <c r="H1105" i="7"/>
  <c r="G3213" i="7"/>
  <c r="K1038" i="7"/>
  <c r="L3129" i="7"/>
  <c r="G2785" i="7"/>
  <c r="G3037" i="7"/>
  <c r="F1216" i="7"/>
  <c r="I2210" i="7"/>
  <c r="M2175" i="7"/>
  <c r="M487" i="7"/>
  <c r="I1863" i="7"/>
  <c r="F694" i="7"/>
  <c r="L287" i="7"/>
  <c r="I1738" i="7"/>
  <c r="G1826" i="7"/>
  <c r="H1836" i="7"/>
  <c r="G2656" i="7"/>
  <c r="L3050" i="7"/>
  <c r="H4221" i="7"/>
  <c r="F3111" i="7"/>
  <c r="G3206" i="7"/>
  <c r="I648" i="7"/>
  <c r="G3032" i="7"/>
  <c r="M2304" i="7"/>
  <c r="K1130" i="7"/>
  <c r="E3581" i="7"/>
  <c r="J2918" i="7"/>
  <c r="M1023" i="7"/>
  <c r="I913" i="7"/>
  <c r="K2266" i="7"/>
  <c r="K1005" i="7"/>
  <c r="J4311" i="7"/>
  <c r="K2307" i="7"/>
  <c r="E1771" i="7"/>
  <c r="M2658" i="7"/>
  <c r="M3877" i="7"/>
  <c r="G1459" i="7"/>
  <c r="K3234" i="7"/>
  <c r="I2581" i="7"/>
  <c r="M1556" i="7"/>
  <c r="F2385" i="7"/>
  <c r="H3813" i="7"/>
  <c r="L1098" i="7"/>
  <c r="L856" i="7"/>
  <c r="G839" i="7"/>
  <c r="F2991" i="7"/>
  <c r="F3105" i="7"/>
  <c r="M1020" i="7"/>
  <c r="K1811" i="7"/>
  <c r="G1301" i="7"/>
  <c r="L1504" i="7"/>
  <c r="J193" i="7"/>
  <c r="J2167" i="7"/>
  <c r="E1106" i="7"/>
  <c r="H1308" i="7"/>
  <c r="I1118" i="7"/>
  <c r="M3829" i="7"/>
  <c r="F1884" i="7"/>
  <c r="L1476" i="7"/>
  <c r="D3720" i="7"/>
  <c r="M764" i="7"/>
  <c r="I1056" i="7"/>
  <c r="D4803" i="7"/>
  <c r="E1646" i="7"/>
  <c r="H1011" i="7"/>
  <c r="M2136" i="7"/>
  <c r="K2887" i="7"/>
  <c r="F1488" i="7"/>
  <c r="E1343" i="7"/>
  <c r="J2913" i="7"/>
  <c r="F1827" i="7"/>
  <c r="K616" i="7"/>
  <c r="G884" i="7"/>
  <c r="I770" i="7"/>
  <c r="H2320" i="7"/>
  <c r="J1708" i="7"/>
  <c r="I144" i="7"/>
  <c r="F3205" i="7"/>
  <c r="K657" i="7"/>
  <c r="M2037" i="7"/>
  <c r="H1960" i="7"/>
  <c r="J3055" i="7"/>
  <c r="I1577" i="7"/>
  <c r="E2239" i="7"/>
  <c r="M2738" i="7"/>
  <c r="G2621" i="7"/>
  <c r="M2096" i="7"/>
  <c r="I1930" i="7"/>
  <c r="H2650" i="7"/>
  <c r="F2423" i="7"/>
  <c r="M2030" i="7"/>
  <c r="G607" i="7"/>
  <c r="G264" i="7"/>
  <c r="F1637" i="7"/>
  <c r="I1168" i="7"/>
  <c r="G792" i="7"/>
  <c r="K2662" i="7"/>
  <c r="E4757" i="7"/>
  <c r="L3118" i="7"/>
  <c r="E1807" i="7"/>
  <c r="F229" i="7"/>
  <c r="J3853" i="7"/>
  <c r="I1714" i="7"/>
  <c r="K870" i="7"/>
  <c r="L1415" i="7"/>
  <c r="M2105" i="7"/>
  <c r="F1128" i="7"/>
  <c r="G3266" i="7"/>
  <c r="G2567" i="7"/>
  <c r="G3039" i="7"/>
  <c r="J2951" i="7"/>
  <c r="K1159" i="7"/>
  <c r="H1742" i="7"/>
  <c r="G4314" i="7"/>
  <c r="M1221" i="7"/>
  <c r="H1383" i="7"/>
  <c r="F2915" i="7"/>
  <c r="K1946" i="7"/>
  <c r="F1355" i="7"/>
  <c r="E2898" i="7"/>
  <c r="M726" i="7"/>
  <c r="J3523" i="7"/>
  <c r="H2003" i="7"/>
  <c r="H2372" i="7"/>
  <c r="L1811" i="7"/>
  <c r="E2308" i="7"/>
  <c r="F3257" i="7"/>
  <c r="E72" i="7"/>
  <c r="J1663" i="7"/>
  <c r="E2052" i="7"/>
  <c r="D3666" i="7"/>
  <c r="K2142" i="7"/>
  <c r="D4651" i="7"/>
  <c r="H2152" i="7"/>
  <c r="G1452" i="7"/>
  <c r="H2068" i="7"/>
  <c r="J3571" i="7"/>
  <c r="L2359" i="7"/>
  <c r="K824" i="7"/>
  <c r="L1205" i="7"/>
  <c r="G719" i="7"/>
  <c r="G1461" i="7"/>
  <c r="M360" i="7"/>
  <c r="G1925" i="7"/>
  <c r="E1146" i="7"/>
  <c r="H2665" i="7"/>
  <c r="G2721" i="7"/>
  <c r="F2080" i="7"/>
  <c r="K2227" i="7"/>
  <c r="G2894" i="7"/>
  <c r="M498" i="7"/>
  <c r="I2741" i="7"/>
  <c r="M3432" i="7"/>
  <c r="F1429" i="7"/>
  <c r="G3653" i="7"/>
  <c r="M145" i="7"/>
  <c r="L2974" i="7"/>
  <c r="H1360" i="7"/>
  <c r="L2569" i="7"/>
  <c r="K3482" i="7"/>
  <c r="G637" i="7"/>
  <c r="E4007" i="7"/>
  <c r="J2893" i="7"/>
  <c r="L2268" i="7"/>
  <c r="K4695" i="7"/>
  <c r="H3557" i="7"/>
  <c r="I4064" i="7"/>
  <c r="M2927" i="7"/>
  <c r="E977" i="7"/>
  <c r="M2734" i="7"/>
  <c r="I2918" i="7"/>
  <c r="G2298" i="7"/>
  <c r="H2250" i="7"/>
  <c r="J1298" i="7"/>
  <c r="I1548" i="7"/>
  <c r="J2088" i="7"/>
  <c r="G4109" i="7"/>
  <c r="H2934" i="7"/>
  <c r="F2662" i="7"/>
  <c r="E1712" i="7"/>
  <c r="J803" i="7"/>
  <c r="K3842" i="7"/>
  <c r="E3608" i="7"/>
  <c r="G2556" i="7"/>
  <c r="K2707" i="7"/>
  <c r="E1746" i="7"/>
  <c r="M2478" i="7"/>
  <c r="M2709" i="7"/>
  <c r="E2573" i="7"/>
  <c r="E1051" i="7"/>
  <c r="F2945" i="7"/>
  <c r="J1614" i="7"/>
  <c r="H1139" i="7"/>
  <c r="H3307" i="7"/>
  <c r="L2349" i="7"/>
  <c r="G2845" i="7"/>
  <c r="I2474" i="7"/>
  <c r="H3665" i="7"/>
  <c r="I203" i="7"/>
  <c r="I3566" i="7"/>
  <c r="L3307" i="7"/>
  <c r="I2834" i="7"/>
  <c r="H3538" i="7"/>
  <c r="E3963" i="7"/>
  <c r="G2195" i="7"/>
  <c r="F3465" i="7"/>
  <c r="H3587" i="7"/>
  <c r="J1742" i="7"/>
  <c r="F3134" i="7"/>
  <c r="E3408" i="7"/>
  <c r="H3728" i="7"/>
  <c r="E2433" i="7"/>
  <c r="G1621" i="7"/>
  <c r="J2963" i="7"/>
  <c r="I1943" i="7"/>
  <c r="J1858" i="7"/>
  <c r="L2372" i="7"/>
  <c r="G1839" i="7"/>
  <c r="M2728" i="7"/>
  <c r="K3282" i="7"/>
  <c r="E2871" i="7"/>
  <c r="H2531" i="7"/>
  <c r="E3987" i="7"/>
  <c r="F4349" i="7"/>
  <c r="J3680" i="7"/>
  <c r="K1350" i="7"/>
  <c r="H3663" i="7"/>
  <c r="L2549" i="7"/>
  <c r="L2356" i="7"/>
  <c r="H1164" i="7"/>
  <c r="J2311" i="7"/>
  <c r="J3310" i="7"/>
  <c r="M3396" i="7"/>
  <c r="M2635" i="7"/>
  <c r="G1940" i="7"/>
  <c r="F1989" i="7"/>
  <c r="I2660" i="7"/>
  <c r="J738" i="7"/>
  <c r="F1398" i="7"/>
  <c r="E189" i="7"/>
  <c r="H1485" i="7"/>
  <c r="J2938" i="7"/>
  <c r="L1754" i="7"/>
  <c r="E4153" i="7"/>
  <c r="F3260" i="7"/>
  <c r="H2734" i="7"/>
  <c r="D271" i="10"/>
  <c r="J2971" i="7"/>
  <c r="L1103" i="7"/>
  <c r="E1872" i="7"/>
  <c r="L3026" i="7"/>
  <c r="L4214" i="7"/>
  <c r="M2540" i="7"/>
  <c r="L1515" i="7"/>
  <c r="G3011" i="7"/>
  <c r="L1028" i="7"/>
  <c r="E1795" i="7"/>
  <c r="L3619" i="7"/>
  <c r="J2744" i="7"/>
  <c r="J3308" i="7"/>
  <c r="F4312" i="7"/>
  <c r="F1893" i="7"/>
  <c r="D3120" i="7"/>
  <c r="K339" i="7"/>
  <c r="L831" i="7"/>
  <c r="H2545" i="7"/>
  <c r="I3775" i="7"/>
  <c r="M1964" i="7"/>
  <c r="E695" i="7"/>
  <c r="L3382" i="7"/>
  <c r="J2859" i="7"/>
  <c r="F1215" i="7"/>
  <c r="H1646" i="7"/>
  <c r="F3404" i="7"/>
  <c r="G1272" i="7"/>
  <c r="M2748" i="7"/>
  <c r="E2767" i="7"/>
  <c r="M3641" i="7"/>
  <c r="H1725" i="7"/>
  <c r="H2521" i="7"/>
  <c r="E3882" i="7"/>
  <c r="M2799" i="7"/>
  <c r="F2967" i="7"/>
  <c r="G1716" i="7"/>
  <c r="H1359" i="7"/>
  <c r="J4596" i="7"/>
  <c r="G3479" i="7"/>
  <c r="G2071" i="7"/>
  <c r="G2815" i="7"/>
  <c r="K2091" i="7"/>
  <c r="H2492" i="7"/>
  <c r="M4902" i="7"/>
  <c r="M306" i="7"/>
  <c r="K3436" i="7"/>
  <c r="H4415" i="7"/>
  <c r="L4359" i="7"/>
  <c r="J1925" i="7"/>
  <c r="L2706" i="7"/>
  <c r="H4497" i="7"/>
  <c r="K3965" i="7"/>
  <c r="I1250" i="7"/>
  <c r="J2420" i="7"/>
  <c r="K2959" i="7"/>
  <c r="K109" i="7"/>
  <c r="M3932" i="7"/>
  <c r="E3527" i="7"/>
  <c r="I2598" i="7"/>
  <c r="H3654" i="7"/>
  <c r="H1659" i="7"/>
  <c r="J1220" i="7"/>
  <c r="H962" i="7"/>
  <c r="E4821" i="7"/>
  <c r="I1819" i="7"/>
  <c r="M2500" i="7"/>
  <c r="L3790" i="7"/>
  <c r="I1921" i="7"/>
  <c r="M4180" i="7"/>
  <c r="I3165" i="7"/>
  <c r="L2949" i="7"/>
  <c r="F2024" i="7"/>
  <c r="G3983" i="7"/>
  <c r="I3346" i="7"/>
  <c r="K3069" i="7"/>
  <c r="K3158" i="7"/>
  <c r="L545" i="7"/>
  <c r="L4371" i="7"/>
  <c r="J640" i="7"/>
  <c r="H2060" i="7"/>
  <c r="K1470" i="7"/>
  <c r="F3728" i="7"/>
  <c r="G1690" i="7"/>
  <c r="J2400" i="7"/>
  <c r="M2283" i="7"/>
  <c r="F2020" i="7"/>
  <c r="G1383" i="7"/>
  <c r="L230" i="7"/>
  <c r="H3466" i="7"/>
  <c r="E1887" i="7"/>
  <c r="L1655" i="7"/>
  <c r="I2224" i="7"/>
  <c r="E2666" i="7"/>
  <c r="E1227" i="7"/>
  <c r="L3293" i="7"/>
  <c r="G1879" i="7"/>
  <c r="C3939" i="7"/>
  <c r="C3935" i="7"/>
  <c r="C3934" i="7"/>
  <c r="C3928" i="7"/>
  <c r="C3923" i="7"/>
  <c r="C3936" i="7"/>
  <c r="C3932" i="7"/>
  <c r="C3924" i="7"/>
  <c r="C3919" i="7"/>
  <c r="C3929" i="7"/>
  <c r="C3927" i="7"/>
  <c r="C3920" i="7"/>
  <c r="C3945" i="7"/>
  <c r="C3942" i="7"/>
  <c r="C3922" i="7"/>
  <c r="C3946" i="7"/>
  <c r="C3944" i="7"/>
  <c r="C3938" i="7"/>
  <c r="C3925" i="7"/>
  <c r="C3941" i="7"/>
  <c r="C3933" i="7"/>
  <c r="C3918" i="7"/>
  <c r="C3931" i="7"/>
  <c r="C3926" i="7"/>
  <c r="C3940" i="7"/>
  <c r="C3930" i="7"/>
  <c r="C3937" i="7"/>
  <c r="C3921" i="7"/>
  <c r="C3943" i="7"/>
  <c r="L3306" i="7"/>
  <c r="J3382" i="7"/>
  <c r="I1994" i="7"/>
  <c r="J2582" i="7"/>
  <c r="M1611" i="7"/>
  <c r="K1514" i="7"/>
  <c r="E2170" i="7"/>
  <c r="K3522" i="7"/>
  <c r="M2172" i="7"/>
  <c r="E710" i="7"/>
  <c r="F1365" i="7"/>
  <c r="L1823" i="7"/>
  <c r="G1849" i="7"/>
  <c r="L1122" i="7"/>
  <c r="F1987" i="7"/>
  <c r="M3091" i="7"/>
  <c r="I2823" i="7"/>
  <c r="M3063" i="7"/>
  <c r="F2399" i="7"/>
  <c r="F3624" i="7"/>
  <c r="K2589" i="7"/>
  <c r="E2472" i="7"/>
  <c r="L3043" i="7"/>
  <c r="K3370" i="7"/>
  <c r="H1794" i="7"/>
  <c r="G2455" i="7"/>
  <c r="K2434" i="7"/>
  <c r="E1829" i="7"/>
  <c r="F2778" i="7"/>
  <c r="J1463" i="7"/>
  <c r="L617" i="7"/>
  <c r="L3838" i="7"/>
  <c r="K1748" i="7"/>
  <c r="M1942" i="7"/>
  <c r="E2403" i="7"/>
  <c r="J3755" i="7"/>
  <c r="M2844" i="7"/>
  <c r="F1784" i="7"/>
  <c r="L943" i="7"/>
  <c r="I3827" i="7"/>
  <c r="M3799" i="7"/>
  <c r="H2677" i="7"/>
  <c r="M2090" i="7"/>
  <c r="G2604" i="7"/>
  <c r="J1979" i="7"/>
  <c r="E2593" i="7"/>
  <c r="M1442" i="7"/>
  <c r="I1806" i="7"/>
  <c r="I2260" i="7"/>
  <c r="G2582" i="7"/>
  <c r="G2231" i="7"/>
  <c r="E1513" i="7"/>
  <c r="M3199" i="7"/>
  <c r="M2827" i="7"/>
  <c r="M2345" i="7"/>
  <c r="H2612" i="7"/>
  <c r="I3132" i="7"/>
  <c r="I3253" i="7"/>
  <c r="M700" i="7"/>
  <c r="L1255" i="7"/>
  <c r="H1346" i="7"/>
  <c r="L336" i="7"/>
  <c r="L757" i="7"/>
  <c r="E3702" i="7"/>
  <c r="I2041" i="7"/>
  <c r="H53" i="7"/>
  <c r="E3182" i="7"/>
  <c r="E3924" i="7"/>
  <c r="L911" i="7"/>
  <c r="E1054" i="7"/>
  <c r="F2842" i="7"/>
  <c r="K3123" i="7"/>
  <c r="K1319" i="7"/>
  <c r="F2730" i="7"/>
  <c r="G3224" i="7"/>
  <c r="K2515" i="7"/>
  <c r="I3240" i="7"/>
  <c r="M2515" i="7"/>
  <c r="H2913" i="7"/>
  <c r="F1051" i="7"/>
  <c r="H3984" i="7"/>
  <c r="L959" i="7"/>
  <c r="J1720" i="7"/>
  <c r="E1519" i="7"/>
  <c r="L1574" i="7"/>
  <c r="G407" i="7"/>
  <c r="F3217" i="7"/>
  <c r="L3559" i="7"/>
  <c r="H3448" i="7"/>
  <c r="K2221" i="7"/>
  <c r="L3695" i="7"/>
  <c r="F4344" i="7"/>
  <c r="F2381" i="7"/>
  <c r="I2451" i="7"/>
  <c r="I61" i="7"/>
  <c r="E586" i="7"/>
  <c r="E231" i="7"/>
  <c r="H2945" i="7"/>
  <c r="H3498" i="7"/>
  <c r="I134" i="7"/>
  <c r="M1790" i="7"/>
  <c r="L1166" i="7"/>
  <c r="F1422" i="7"/>
  <c r="J2539" i="7"/>
  <c r="E2121" i="7"/>
  <c r="F1875" i="7"/>
  <c r="G40" i="7"/>
  <c r="K493" i="7"/>
  <c r="E2762" i="7"/>
  <c r="G3195" i="7"/>
  <c r="K1933" i="7"/>
  <c r="M3638" i="7"/>
  <c r="K1205" i="7"/>
  <c r="K1482" i="7"/>
  <c r="L2288" i="7"/>
  <c r="M2749" i="7"/>
  <c r="L1958" i="7"/>
  <c r="H2921" i="7"/>
  <c r="I1107" i="7"/>
  <c r="L940" i="7"/>
  <c r="G3090" i="7"/>
  <c r="E864" i="7"/>
  <c r="J870" i="7"/>
  <c r="G623" i="7"/>
  <c r="G239" i="7"/>
  <c r="M2792" i="7"/>
  <c r="F1304" i="7"/>
  <c r="G2307" i="7"/>
  <c r="F457" i="7"/>
  <c r="I2067" i="7"/>
  <c r="M1883" i="7"/>
  <c r="H2173" i="7"/>
  <c r="L3515" i="7"/>
  <c r="J2267" i="7"/>
  <c r="H2266" i="7"/>
  <c r="J1278" i="7"/>
  <c r="M1345" i="7"/>
  <c r="M3358" i="7"/>
  <c r="G2306" i="7"/>
  <c r="G2101" i="7"/>
  <c r="H637" i="7"/>
  <c r="G520" i="7"/>
  <c r="M846" i="7"/>
  <c r="L3578" i="7"/>
  <c r="L801" i="7"/>
  <c r="J1932" i="7"/>
  <c r="H700" i="7"/>
  <c r="J444" i="7"/>
  <c r="H3064" i="7"/>
  <c r="K4106" i="7"/>
  <c r="L3847" i="7"/>
  <c r="F2476" i="7"/>
  <c r="E2022" i="7"/>
  <c r="J1181" i="7"/>
  <c r="M641" i="7"/>
  <c r="I2770" i="7"/>
  <c r="J1648" i="7"/>
  <c r="M1445" i="7"/>
  <c r="M999" i="7"/>
  <c r="J3543" i="7"/>
  <c r="J1326" i="7"/>
  <c r="J2329" i="7"/>
  <c r="H1451" i="7"/>
  <c r="G947" i="7"/>
  <c r="G2284" i="7"/>
  <c r="K2615" i="7"/>
  <c r="E4100" i="7"/>
  <c r="H3071" i="7"/>
  <c r="F3138" i="7"/>
  <c r="K4174" i="7"/>
  <c r="L1538" i="7"/>
  <c r="G1981" i="7"/>
  <c r="E1527" i="7"/>
  <c r="H2526" i="7"/>
  <c r="G144" i="7"/>
  <c r="L2782" i="7"/>
  <c r="I1719" i="7"/>
  <c r="F2474" i="7"/>
  <c r="J3174" i="7"/>
  <c r="H2590" i="7"/>
  <c r="K1190" i="7"/>
  <c r="I2538" i="7"/>
  <c r="F2665" i="7"/>
  <c r="F730" i="7"/>
  <c r="L3634" i="7"/>
  <c r="E3074" i="7"/>
  <c r="J2022" i="7"/>
  <c r="J1360" i="7"/>
  <c r="F879" i="7"/>
  <c r="F2811" i="7"/>
  <c r="D2964" i="7"/>
  <c r="K2195" i="7"/>
  <c r="F1807" i="7"/>
  <c r="F1892" i="7"/>
  <c r="H892" i="7"/>
  <c r="M1841" i="7"/>
  <c r="L2574" i="7"/>
  <c r="G996" i="7"/>
  <c r="H3121" i="7"/>
  <c r="J3163" i="7"/>
  <c r="I469" i="7"/>
  <c r="I779" i="7"/>
  <c r="F3609" i="7"/>
  <c r="G1248" i="7"/>
  <c r="I2588" i="7"/>
  <c r="G2986" i="7"/>
  <c r="H1372" i="7"/>
  <c r="H3288" i="7"/>
  <c r="M3532" i="7"/>
  <c r="H3470" i="7"/>
  <c r="G3888" i="7"/>
  <c r="M2023" i="7"/>
  <c r="G1728" i="7"/>
  <c r="H3435" i="7"/>
  <c r="K3329" i="7"/>
  <c r="I3799" i="7"/>
  <c r="L2137" i="7"/>
  <c r="H2092" i="7"/>
  <c r="L4399" i="7"/>
  <c r="K1824" i="7"/>
  <c r="F4877" i="7"/>
  <c r="H1219" i="7"/>
  <c r="K2607" i="7"/>
  <c r="J2867" i="7"/>
  <c r="J1356" i="7"/>
  <c r="M1943" i="7"/>
  <c r="M1519" i="7"/>
  <c r="F2746" i="7"/>
  <c r="G2181" i="7"/>
  <c r="G2832" i="7"/>
  <c r="L3740" i="7"/>
  <c r="J1212" i="7"/>
  <c r="H3246" i="7"/>
  <c r="F3191" i="7"/>
  <c r="F3170" i="7"/>
  <c r="H3669" i="7"/>
  <c r="F3415" i="7"/>
  <c r="E2742" i="7"/>
  <c r="H1669" i="7"/>
  <c r="J2818" i="7"/>
  <c r="G3484" i="7"/>
  <c r="M2128" i="7"/>
  <c r="I1123" i="7"/>
  <c r="G2297" i="7"/>
  <c r="M3310" i="7"/>
  <c r="I3612" i="7"/>
  <c r="F2917" i="7"/>
  <c r="E3297" i="7"/>
  <c r="L2144" i="7"/>
  <c r="H2872" i="7"/>
  <c r="I2962" i="7"/>
  <c r="D3730" i="7"/>
  <c r="K941" i="7"/>
  <c r="J2684" i="7"/>
  <c r="E3038" i="7"/>
  <c r="J3620" i="7"/>
  <c r="G2997" i="7"/>
  <c r="L3827" i="7"/>
  <c r="M4372" i="7"/>
  <c r="L4563" i="7"/>
  <c r="M2351" i="7"/>
  <c r="G3851" i="7"/>
  <c r="G3401" i="7"/>
  <c r="I3705" i="7"/>
  <c r="F1072" i="7"/>
  <c r="K1398" i="7"/>
  <c r="G2442" i="7"/>
  <c r="G3489" i="7"/>
  <c r="E1158" i="7"/>
  <c r="M1856" i="7"/>
  <c r="G2748" i="7"/>
  <c r="E414" i="7"/>
  <c r="L3004" i="7"/>
  <c r="I1758" i="7"/>
  <c r="J3563" i="7"/>
  <c r="J2094" i="7"/>
  <c r="J4679" i="7"/>
  <c r="K2579" i="7"/>
  <c r="K1344" i="7"/>
  <c r="L4008" i="7"/>
  <c r="G1490" i="7"/>
  <c r="F2734" i="7"/>
  <c r="G2467" i="7"/>
  <c r="K2842" i="7"/>
  <c r="K3868" i="7"/>
  <c r="E2835" i="7"/>
  <c r="I2970" i="7"/>
  <c r="E3342" i="7"/>
  <c r="H2132" i="7"/>
  <c r="J1138" i="7"/>
  <c r="M2743" i="7"/>
  <c r="F1985" i="7"/>
  <c r="G2001" i="7"/>
  <c r="J978" i="7"/>
  <c r="J2659" i="7"/>
  <c r="G2770" i="7"/>
  <c r="G2612" i="7"/>
  <c r="F2075" i="7"/>
  <c r="L3163" i="7"/>
  <c r="G4143" i="7"/>
  <c r="H4292" i="7"/>
  <c r="F799" i="7"/>
  <c r="K2709" i="7"/>
  <c r="K2338" i="7"/>
  <c r="M4459" i="7"/>
  <c r="J3407" i="7"/>
  <c r="F3690" i="7"/>
  <c r="M2103" i="7"/>
  <c r="F1121" i="7"/>
  <c r="H3568" i="7"/>
  <c r="L2541" i="7"/>
  <c r="E4144" i="7"/>
  <c r="E2976" i="7"/>
  <c r="F4062" i="7"/>
  <c r="G813" i="7"/>
  <c r="L829" i="7"/>
  <c r="L1629" i="7"/>
  <c r="J3794" i="7"/>
  <c r="L2817" i="7"/>
  <c r="H3983" i="7"/>
  <c r="J2739" i="7"/>
  <c r="J59" i="7"/>
  <c r="L3018" i="7"/>
  <c r="M601" i="7"/>
  <c r="K3810" i="7"/>
  <c r="M626" i="7"/>
  <c r="I2906" i="7"/>
  <c r="E2031" i="7"/>
  <c r="H3808" i="7"/>
  <c r="E3070" i="7"/>
  <c r="I4164" i="7"/>
  <c r="J1171" i="7"/>
  <c r="K592" i="7"/>
  <c r="F2280" i="7"/>
  <c r="E3137" i="7"/>
  <c r="E1510" i="7"/>
  <c r="D3370" i="7"/>
  <c r="J492" i="7"/>
  <c r="L3096" i="7"/>
  <c r="M3337" i="7"/>
  <c r="G3515" i="7"/>
  <c r="F2510" i="7"/>
  <c r="F1507" i="7"/>
  <c r="H4005" i="7"/>
  <c r="J2705" i="7"/>
  <c r="M2805" i="7"/>
  <c r="L4642" i="7"/>
  <c r="E2791" i="7"/>
  <c r="M1420" i="7"/>
  <c r="L1506" i="7"/>
  <c r="L3006" i="7"/>
  <c r="F3896" i="7"/>
  <c r="M2941" i="7"/>
  <c r="H3487" i="7"/>
  <c r="H4349" i="7"/>
  <c r="K4442" i="7"/>
  <c r="H2167" i="7"/>
  <c r="I2033" i="7"/>
  <c r="L1638" i="7"/>
  <c r="E3913" i="7"/>
  <c r="J2984" i="7"/>
  <c r="L3508" i="7"/>
  <c r="H3452" i="7"/>
  <c r="E2064" i="7"/>
  <c r="M4471" i="7"/>
  <c r="H1194" i="7"/>
  <c r="I2721" i="7"/>
  <c r="E4186" i="7"/>
  <c r="G1205" i="7"/>
  <c r="M3761" i="7"/>
  <c r="M4384" i="7"/>
  <c r="J3383" i="7"/>
  <c r="J2180" i="7"/>
  <c r="K2700" i="7"/>
  <c r="K2318" i="7"/>
  <c r="E2806" i="7"/>
  <c r="G3238" i="7"/>
  <c r="E3991" i="7"/>
  <c r="I3207" i="7"/>
  <c r="I2826" i="7"/>
  <c r="G3148" i="7"/>
  <c r="K2187" i="7"/>
  <c r="G2683" i="7"/>
  <c r="I2465" i="7"/>
  <c r="F2821" i="7"/>
  <c r="E3024" i="7"/>
  <c r="E2137" i="7"/>
  <c r="I2249" i="7"/>
  <c r="M1979" i="7"/>
  <c r="M1595" i="7"/>
  <c r="E1651" i="7"/>
  <c r="H2870" i="7"/>
  <c r="I3031" i="7"/>
  <c r="H1559" i="7"/>
  <c r="K2474" i="7"/>
  <c r="I3411" i="7"/>
  <c r="L1717" i="7"/>
  <c r="F3790" i="7"/>
  <c r="F2395" i="7"/>
  <c r="I1539" i="7"/>
  <c r="F2456" i="7"/>
  <c r="D434" i="3"/>
  <c r="M2671" i="7"/>
  <c r="E1628" i="7"/>
  <c r="G2315" i="7"/>
  <c r="G657" i="7"/>
  <c r="M1528" i="7"/>
  <c r="M797" i="7"/>
  <c r="I1591" i="7"/>
  <c r="K2772" i="7"/>
  <c r="F2981" i="7"/>
  <c r="F2660" i="7"/>
  <c r="F2670" i="7"/>
  <c r="K1984" i="7"/>
  <c r="I3120" i="7"/>
  <c r="F2424" i="7"/>
  <c r="L2696" i="7"/>
  <c r="H4543" i="7"/>
  <c r="K1977" i="7"/>
  <c r="L1651" i="7"/>
  <c r="F2731" i="7"/>
  <c r="H2082" i="7"/>
  <c r="H2456" i="7"/>
  <c r="M862" i="7"/>
  <c r="L3439" i="7"/>
  <c r="J1296" i="7"/>
  <c r="G1052" i="7"/>
  <c r="H2806" i="7"/>
  <c r="E2209" i="7"/>
  <c r="I1101" i="7"/>
  <c r="G739" i="7"/>
  <c r="E3507" i="7"/>
  <c r="E2187" i="7"/>
  <c r="H551" i="7"/>
  <c r="K410" i="7"/>
  <c r="J2031" i="7"/>
  <c r="M3699" i="7"/>
  <c r="F3813" i="7"/>
  <c r="E3232" i="7"/>
  <c r="K2577" i="7"/>
  <c r="J2502" i="7"/>
  <c r="I2836" i="7"/>
  <c r="I2142" i="7"/>
  <c r="F4328" i="7"/>
  <c r="G4203" i="7"/>
  <c r="M3327" i="7"/>
  <c r="J3320" i="7"/>
  <c r="M1462" i="7"/>
  <c r="G1126" i="7"/>
  <c r="J2772" i="7"/>
  <c r="H3721" i="7"/>
  <c r="K3040" i="7"/>
  <c r="H3259" i="7"/>
  <c r="E2013" i="7"/>
  <c r="H4069" i="7"/>
  <c r="L921" i="7"/>
  <c r="E3279" i="7"/>
  <c r="G1518" i="7"/>
  <c r="E1133" i="7"/>
  <c r="F1889" i="7"/>
  <c r="G3794" i="7"/>
  <c r="M2307" i="7"/>
  <c r="K2042" i="7"/>
  <c r="G866" i="7"/>
  <c r="J3817" i="7"/>
  <c r="M2510" i="7"/>
  <c r="L2769" i="7"/>
  <c r="I1906" i="7"/>
  <c r="E1495" i="7"/>
  <c r="K2184" i="7"/>
  <c r="G2407" i="7"/>
  <c r="E2023" i="7"/>
  <c r="K1303" i="7"/>
  <c r="M3806" i="7"/>
  <c r="F1283" i="7"/>
  <c r="K536" i="7"/>
  <c r="E3447" i="7"/>
  <c r="H1723" i="7"/>
  <c r="M2009" i="7"/>
  <c r="H3012" i="7"/>
  <c r="F2144" i="7"/>
  <c r="M2958" i="7"/>
  <c r="I2539" i="7"/>
  <c r="F822" i="7"/>
  <c r="J2710" i="7"/>
  <c r="M1689" i="7"/>
  <c r="E1759" i="7"/>
  <c r="K2302" i="7"/>
  <c r="E851" i="7"/>
  <c r="H1704" i="7"/>
  <c r="E3899" i="7"/>
  <c r="G563" i="7"/>
  <c r="F2653" i="7"/>
  <c r="L2942" i="7"/>
  <c r="M3127" i="7"/>
  <c r="I2774" i="7"/>
  <c r="K3276" i="7"/>
  <c r="J4194" i="7"/>
  <c r="J3220" i="7"/>
  <c r="G2742" i="7"/>
  <c r="H1761" i="7"/>
  <c r="F3330" i="7"/>
  <c r="K3588" i="7"/>
  <c r="M2638" i="7"/>
  <c r="G3438" i="7"/>
  <c r="F3662" i="7"/>
  <c r="K3299" i="7"/>
  <c r="J1580" i="7"/>
  <c r="F3811" i="7"/>
  <c r="E1212" i="7"/>
  <c r="M3373" i="7"/>
  <c r="G2202" i="7"/>
  <c r="L905" i="7"/>
  <c r="F1361" i="7"/>
  <c r="F997" i="7"/>
  <c r="L2285" i="7"/>
  <c r="L2257" i="7"/>
  <c r="L1762" i="7"/>
  <c r="M1906" i="7"/>
  <c r="M3344" i="7"/>
  <c r="K1677" i="7"/>
  <c r="G1988" i="7"/>
  <c r="J3692" i="7"/>
  <c r="E1486" i="7"/>
  <c r="J1318" i="7"/>
  <c r="L1704" i="7"/>
  <c r="J1183" i="7"/>
  <c r="E2555" i="7"/>
  <c r="M1609" i="7"/>
  <c r="F2378" i="7"/>
  <c r="J1919" i="7"/>
  <c r="K3250" i="7"/>
  <c r="M2325" i="7"/>
  <c r="H1531" i="7"/>
  <c r="H819" i="7"/>
  <c r="H3096" i="7"/>
  <c r="L1482" i="7"/>
  <c r="G2379" i="7"/>
  <c r="E1859" i="7"/>
  <c r="L938" i="7"/>
  <c r="L1866" i="7"/>
  <c r="D4954" i="7"/>
  <c r="M3147" i="7"/>
  <c r="F1449" i="7"/>
  <c r="M2878" i="7"/>
  <c r="M1263" i="7"/>
  <c r="G2476" i="7"/>
  <c r="F2849" i="7"/>
  <c r="I1536" i="7"/>
  <c r="E4003" i="7"/>
  <c r="F1908" i="7"/>
  <c r="L2408" i="7"/>
  <c r="H3565" i="7"/>
  <c r="M1907" i="7"/>
  <c r="M3933" i="7"/>
  <c r="J2694" i="7"/>
  <c r="G394" i="7"/>
  <c r="I2127" i="7"/>
  <c r="L2508" i="7"/>
  <c r="L951" i="7"/>
  <c r="L2201" i="7"/>
  <c r="G2960" i="7"/>
  <c r="H3627" i="7"/>
  <c r="I1606" i="7"/>
  <c r="J3204" i="7"/>
  <c r="J2365" i="7"/>
  <c r="F3749" i="7"/>
  <c r="F2954" i="7"/>
  <c r="K3463" i="7"/>
  <c r="G2746" i="7"/>
  <c r="F3015" i="7"/>
  <c r="E3061" i="7"/>
  <c r="K1400" i="7"/>
  <c r="J2563" i="7"/>
  <c r="I870" i="7"/>
  <c r="G2641" i="7"/>
  <c r="L1428" i="7"/>
  <c r="G1152" i="7"/>
  <c r="H1824" i="7"/>
  <c r="L2995" i="7"/>
  <c r="H2153" i="7"/>
  <c r="M2357" i="7"/>
  <c r="E3855" i="7"/>
  <c r="F1302" i="7"/>
  <c r="G2206" i="7"/>
  <c r="E727" i="7"/>
  <c r="J3206" i="7"/>
  <c r="F3338" i="7"/>
  <c r="E2284" i="7"/>
  <c r="J3764" i="7"/>
  <c r="H3142" i="7"/>
  <c r="M2361" i="7"/>
  <c r="F2650" i="7"/>
  <c r="K1795" i="7"/>
  <c r="J1847" i="7"/>
  <c r="K2882" i="7"/>
  <c r="F2213" i="7"/>
  <c r="I2339" i="7"/>
  <c r="M745" i="7"/>
  <c r="H2691" i="7"/>
  <c r="E2313" i="7"/>
  <c r="K3004" i="7"/>
  <c r="M2556" i="7"/>
  <c r="M2679" i="7"/>
  <c r="H1054" i="7"/>
  <c r="F2369" i="7"/>
  <c r="K1668" i="7"/>
  <c r="I2545" i="7"/>
  <c r="I1205" i="7"/>
  <c r="F2203" i="7"/>
  <c r="F3540" i="7"/>
  <c r="I1641" i="7"/>
  <c r="F1759" i="7"/>
  <c r="H652" i="7"/>
  <c r="F1344" i="7"/>
  <c r="L2509" i="7"/>
  <c r="K278" i="7"/>
  <c r="J2396" i="7"/>
  <c r="L2035" i="7"/>
  <c r="J2244" i="7"/>
  <c r="F1856" i="7"/>
  <c r="K3609" i="7"/>
  <c r="F2590" i="7"/>
  <c r="L2515" i="7"/>
  <c r="K3292" i="7"/>
  <c r="H4294" i="7"/>
  <c r="H2877" i="7"/>
  <c r="I2496" i="7"/>
  <c r="E944" i="7"/>
  <c r="F1160" i="7"/>
  <c r="M2133" i="7"/>
  <c r="E2836" i="7"/>
  <c r="M2209" i="7"/>
  <c r="J2351" i="7"/>
  <c r="K2115" i="7"/>
  <c r="J3946" i="7"/>
  <c r="J3032" i="7"/>
  <c r="G3161" i="7"/>
  <c r="G2216" i="7"/>
  <c r="J1760" i="7"/>
  <c r="H3256" i="7"/>
  <c r="I1865" i="7"/>
  <c r="I1678" i="7"/>
  <c r="F3487" i="7"/>
  <c r="J1569" i="7"/>
  <c r="H821" i="7"/>
  <c r="E3765" i="7"/>
  <c r="K3754" i="7"/>
  <c r="G3537" i="7"/>
  <c r="F2191" i="7"/>
  <c r="L2929" i="7"/>
  <c r="I2838" i="7"/>
  <c r="G2256" i="7"/>
  <c r="E2771" i="7"/>
  <c r="H2815" i="7"/>
  <c r="G2727" i="7"/>
  <c r="K688" i="7"/>
  <c r="H3356" i="7"/>
  <c r="G885" i="7"/>
  <c r="E1430" i="7"/>
  <c r="M2974" i="7"/>
  <c r="L2803" i="7"/>
  <c r="K2647" i="7"/>
  <c r="M1776" i="7"/>
  <c r="F3351" i="7"/>
  <c r="E1686" i="7"/>
  <c r="H2248" i="7"/>
  <c r="F2521" i="7"/>
  <c r="M1725" i="7"/>
  <c r="E1670" i="7"/>
  <c r="E3513" i="7"/>
  <c r="K2829" i="7"/>
  <c r="E3536" i="7"/>
  <c r="M4219" i="7"/>
  <c r="F3523" i="7"/>
  <c r="F4065" i="7"/>
  <c r="J3120" i="7"/>
  <c r="G2809" i="7"/>
  <c r="F3772" i="7"/>
  <c r="I3935" i="7"/>
  <c r="J2543" i="7"/>
  <c r="K1056" i="7"/>
  <c r="G1284" i="7"/>
  <c r="M2066" i="7"/>
  <c r="F2779" i="7"/>
  <c r="K1752" i="7"/>
  <c r="E3389" i="7"/>
  <c r="G3825" i="7"/>
  <c r="F314" i="7"/>
  <c r="E3484" i="7"/>
  <c r="D4202" i="7"/>
  <c r="F3278" i="7"/>
  <c r="F3490" i="7"/>
  <c r="J3918" i="7"/>
  <c r="L3629" i="7"/>
  <c r="I3545" i="7"/>
  <c r="I4067" i="7"/>
  <c r="K2804" i="7"/>
  <c r="L3422" i="7"/>
  <c r="C200" i="3"/>
  <c r="M3987" i="7"/>
  <c r="L3794" i="7"/>
  <c r="H2497" i="7"/>
  <c r="M4089" i="7"/>
  <c r="K2933" i="7"/>
  <c r="H4037" i="7"/>
  <c r="E3877" i="7"/>
  <c r="I3034" i="7"/>
  <c r="E1207" i="7"/>
  <c r="M2125" i="7"/>
  <c r="M3179" i="7"/>
  <c r="K2164" i="7"/>
  <c r="G3852" i="7"/>
  <c r="G2878" i="7"/>
  <c r="I1727" i="7"/>
  <c r="M3501" i="7"/>
  <c r="J3570" i="7"/>
  <c r="M2637" i="7"/>
  <c r="K294" i="7"/>
  <c r="F2391" i="7"/>
  <c r="K2790" i="7"/>
  <c r="J2721" i="7"/>
  <c r="G3526" i="7"/>
  <c r="H3522" i="7"/>
  <c r="M760" i="7"/>
  <c r="M2730" i="7"/>
  <c r="K3399" i="7"/>
  <c r="M3398" i="7"/>
  <c r="E2754" i="7"/>
  <c r="L2315" i="7"/>
  <c r="H2415" i="7"/>
  <c r="G1070" i="7"/>
  <c r="J2225" i="7"/>
  <c r="K1996" i="7"/>
  <c r="G547" i="3"/>
  <c r="I2268" i="7"/>
  <c r="I3767" i="7"/>
  <c r="E2351" i="7"/>
  <c r="L3038" i="7"/>
  <c r="I2947" i="7"/>
  <c r="G2834" i="7"/>
  <c r="F3018" i="7"/>
  <c r="I737" i="7"/>
  <c r="H2862" i="7"/>
  <c r="E3825" i="7"/>
  <c r="H1190" i="7"/>
  <c r="I1616" i="7"/>
  <c r="L3464" i="7"/>
  <c r="K2586" i="7"/>
  <c r="G926" i="7"/>
  <c r="J2974" i="7"/>
  <c r="F2908" i="7"/>
  <c r="E1469" i="7"/>
  <c r="F2812" i="7"/>
  <c r="J1478" i="7"/>
  <c r="H2344" i="7"/>
  <c r="M2714" i="7"/>
  <c r="K4563" i="7"/>
  <c r="H3272" i="7"/>
  <c r="F2824" i="7"/>
  <c r="I3314" i="7"/>
  <c r="E3186" i="7"/>
  <c r="I2239" i="7"/>
  <c r="L4067" i="7"/>
  <c r="I3277" i="7"/>
  <c r="L3832" i="7"/>
  <c r="I1576" i="7"/>
  <c r="M2354" i="7"/>
  <c r="F695" i="7"/>
  <c r="F2415" i="7"/>
  <c r="L4078" i="7"/>
  <c r="I2682" i="7"/>
  <c r="L2476" i="7"/>
  <c r="J2200" i="7"/>
  <c r="J3066" i="7"/>
  <c r="E1634" i="7"/>
  <c r="M2509" i="7"/>
  <c r="I2372" i="7"/>
  <c r="F2441" i="7"/>
  <c r="H2546" i="7"/>
  <c r="F1802" i="7"/>
  <c r="G4820" i="7"/>
  <c r="J2945" i="7"/>
  <c r="E2621" i="7"/>
  <c r="E3824" i="7"/>
  <c r="G3136" i="7"/>
  <c r="L4081" i="7"/>
  <c r="F2477" i="7"/>
  <c r="H2907" i="7"/>
  <c r="H1866" i="7"/>
  <c r="F2064" i="7"/>
  <c r="J2127" i="7"/>
  <c r="F1319" i="7"/>
  <c r="J1140" i="7"/>
  <c r="H1674" i="7"/>
  <c r="J1100" i="7"/>
  <c r="J3714" i="7"/>
  <c r="J524" i="7"/>
  <c r="I757" i="7"/>
  <c r="G1975" i="7"/>
  <c r="H2637" i="7"/>
  <c r="H3286" i="7"/>
  <c r="E466" i="7"/>
  <c r="I1172" i="7"/>
  <c r="L2381" i="7"/>
  <c r="F1295" i="7"/>
  <c r="H3380" i="7"/>
  <c r="I3150" i="7"/>
  <c r="G3485" i="7"/>
  <c r="F3344" i="7"/>
  <c r="J2964" i="7"/>
  <c r="J638" i="7"/>
  <c r="H4023" i="7"/>
  <c r="L483" i="7"/>
  <c r="M2938" i="7"/>
  <c r="K3268" i="7"/>
  <c r="K1794" i="7"/>
  <c r="M669" i="7"/>
  <c r="I3098" i="7"/>
  <c r="F1310" i="7"/>
  <c r="E367" i="7"/>
  <c r="J2821" i="7"/>
  <c r="I2520" i="7"/>
  <c r="L3084" i="7"/>
  <c r="J3731" i="7"/>
  <c r="J4109" i="7"/>
  <c r="G1570" i="7"/>
  <c r="H1867" i="7"/>
  <c r="G1643" i="7"/>
  <c r="J1338" i="7"/>
  <c r="E2305" i="7"/>
  <c r="J813" i="7"/>
  <c r="L3000" i="7"/>
  <c r="J3249" i="7"/>
  <c r="E1531" i="7"/>
  <c r="I3440" i="7"/>
  <c r="I825" i="7"/>
  <c r="E2695" i="7"/>
  <c r="F2619" i="7"/>
  <c r="L1416" i="7"/>
  <c r="J2349" i="7"/>
  <c r="K1720" i="7"/>
  <c r="I2424" i="7"/>
  <c r="H1021" i="7"/>
  <c r="J1615" i="7"/>
  <c r="E1200" i="7"/>
  <c r="J2479" i="7"/>
  <c r="L3904" i="7"/>
  <c r="K1588" i="7"/>
  <c r="H18" i="7"/>
  <c r="L3218" i="7"/>
  <c r="F1210" i="7"/>
  <c r="K642" i="7"/>
  <c r="M2215" i="7"/>
  <c r="L775" i="7"/>
  <c r="F816" i="7"/>
  <c r="L2740" i="7"/>
  <c r="E2435" i="7"/>
  <c r="G2731" i="7"/>
  <c r="G2489" i="7"/>
  <c r="M541" i="7"/>
  <c r="F3467" i="7"/>
  <c r="L3436" i="7"/>
  <c r="G1436" i="7"/>
  <c r="E4305" i="7"/>
  <c r="K841" i="7"/>
  <c r="I3639" i="7"/>
  <c r="E3600" i="7"/>
  <c r="F3488" i="7"/>
  <c r="M2212" i="7"/>
  <c r="H3883" i="7"/>
  <c r="M2528" i="7"/>
  <c r="F2694" i="7"/>
  <c r="G2691" i="7"/>
  <c r="K3676" i="7"/>
  <c r="I1119" i="7"/>
  <c r="H2793" i="7"/>
  <c r="L346" i="7"/>
  <c r="F465" i="7"/>
  <c r="F2044" i="7"/>
  <c r="K2704" i="7"/>
  <c r="G1211" i="7"/>
  <c r="J2417" i="7"/>
  <c r="E2572" i="7"/>
  <c r="E2324" i="7"/>
  <c r="H2426" i="7"/>
  <c r="H1296" i="7"/>
  <c r="E1837" i="7"/>
  <c r="L1405" i="7"/>
  <c r="E2502" i="7"/>
  <c r="I3088" i="7"/>
  <c r="F2937" i="7"/>
  <c r="J1639" i="7"/>
  <c r="I2626" i="7"/>
  <c r="I1864" i="7"/>
  <c r="F3547" i="7"/>
  <c r="G1563" i="7"/>
  <c r="H2460" i="7"/>
  <c r="H2731" i="7"/>
  <c r="E2685" i="7"/>
  <c r="J2284" i="7"/>
  <c r="I1764" i="7"/>
  <c r="I3550" i="7"/>
  <c r="K387" i="7"/>
  <c r="L1170" i="7"/>
  <c r="J707" i="7"/>
  <c r="L957" i="7"/>
  <c r="H1741" i="7"/>
  <c r="J2115" i="7"/>
  <c r="H2067" i="7"/>
  <c r="I1828" i="7"/>
  <c r="I3811" i="7"/>
  <c r="E717" i="7"/>
  <c r="K962" i="7"/>
  <c r="F2036" i="7"/>
  <c r="K1999" i="7"/>
  <c r="H2377" i="7"/>
  <c r="F1709" i="7"/>
  <c r="K2223" i="7"/>
  <c r="G2976" i="7"/>
  <c r="E1643" i="7"/>
  <c r="E3039" i="7"/>
  <c r="M2791" i="7"/>
  <c r="I1673" i="7"/>
  <c r="E1499" i="7"/>
  <c r="I2034" i="7"/>
  <c r="D4906" i="7"/>
  <c r="G1605" i="7"/>
  <c r="J2238" i="7"/>
  <c r="G2970" i="7"/>
  <c r="J2613" i="7"/>
  <c r="H118" i="7"/>
  <c r="J2826" i="7"/>
  <c r="H1879" i="7"/>
  <c r="I2012" i="7"/>
  <c r="J2876" i="7"/>
  <c r="L2066" i="7"/>
  <c r="E2513" i="7"/>
  <c r="I1624" i="7"/>
  <c r="L2460" i="7"/>
  <c r="J3084" i="7"/>
  <c r="L1539" i="7"/>
  <c r="E776" i="7"/>
  <c r="F2736" i="7"/>
  <c r="L3162" i="7"/>
  <c r="I2066" i="7"/>
  <c r="K2713" i="7"/>
  <c r="H3224" i="7"/>
  <c r="I2452" i="7"/>
  <c r="J969" i="7"/>
  <c r="F1068" i="7"/>
  <c r="L1276" i="7"/>
  <c r="J888" i="7"/>
  <c r="G367" i="7"/>
  <c r="G1835" i="7"/>
  <c r="G2493" i="7"/>
  <c r="E1218" i="7"/>
  <c r="I1741" i="7"/>
  <c r="L3437" i="7"/>
  <c r="M1127" i="7"/>
  <c r="K3091" i="7"/>
  <c r="M2969" i="7"/>
  <c r="H2601" i="7"/>
  <c r="E2722" i="7"/>
  <c r="M3458" i="7"/>
  <c r="M2594" i="7"/>
  <c r="M719" i="7"/>
  <c r="E1291" i="7"/>
  <c r="E1025" i="7"/>
  <c r="G1429" i="7"/>
  <c r="M2675" i="7"/>
  <c r="H2670" i="7"/>
  <c r="E720" i="7"/>
  <c r="M2768" i="7"/>
  <c r="H2388" i="7"/>
  <c r="I3832" i="7"/>
  <c r="I871" i="7"/>
  <c r="J2251" i="7"/>
  <c r="L3920" i="7"/>
  <c r="F2130" i="7"/>
  <c r="M1386" i="7"/>
  <c r="E1774" i="7"/>
  <c r="I1696" i="7"/>
  <c r="J2836" i="7"/>
  <c r="I3417" i="7"/>
  <c r="K3984" i="7"/>
  <c r="J1974" i="7"/>
  <c r="J3437" i="7"/>
  <c r="G2692" i="7"/>
  <c r="I866" i="7"/>
  <c r="E2845" i="7"/>
  <c r="H724" i="7"/>
  <c r="K3045" i="7"/>
  <c r="M989" i="7"/>
  <c r="G3330" i="7"/>
  <c r="I2723" i="7"/>
  <c r="G2525" i="7"/>
  <c r="E2640" i="7"/>
  <c r="H3378" i="7"/>
  <c r="M3918" i="7"/>
  <c r="J4080" i="7"/>
  <c r="L629" i="7"/>
  <c r="L4372" i="7"/>
  <c r="I2757" i="7"/>
  <c r="J2833" i="7"/>
  <c r="H1518" i="7"/>
  <c r="K2957" i="7"/>
  <c r="F2918" i="7"/>
  <c r="I4261" i="7"/>
  <c r="G1148" i="7"/>
  <c r="F1920" i="7"/>
  <c r="E3250" i="7"/>
  <c r="E2962" i="7"/>
  <c r="E2545" i="7"/>
  <c r="J3860" i="7"/>
  <c r="E872" i="7"/>
  <c r="G3167" i="7"/>
  <c r="K1964" i="7"/>
  <c r="K3098" i="7"/>
  <c r="F2970" i="7"/>
  <c r="I3427" i="7"/>
  <c r="J3791" i="7"/>
  <c r="E3586" i="7"/>
  <c r="F4130" i="7"/>
  <c r="F2513" i="7"/>
  <c r="L2791" i="7"/>
  <c r="G2169" i="7"/>
  <c r="I872" i="7"/>
  <c r="I3437" i="7"/>
  <c r="F2597" i="7"/>
  <c r="J4178" i="7"/>
  <c r="M1058" i="7"/>
  <c r="K2999" i="7"/>
  <c r="L3702" i="7"/>
  <c r="M2184" i="7"/>
  <c r="L2800" i="7"/>
  <c r="E6" i="7"/>
  <c r="I2306" i="7"/>
  <c r="F1478" i="7"/>
  <c r="L866" i="7"/>
  <c r="L3126" i="7"/>
  <c r="G1141" i="7"/>
  <c r="K3216" i="7"/>
  <c r="J3103" i="7"/>
  <c r="K3344" i="7"/>
  <c r="G4469" i="7"/>
  <c r="E2818" i="7"/>
  <c r="H3810" i="7"/>
  <c r="K3390" i="7"/>
  <c r="K3499" i="7"/>
  <c r="I2051" i="7"/>
  <c r="I1450" i="7"/>
  <c r="J1090" i="7"/>
  <c r="K3538" i="7"/>
  <c r="E3051" i="7"/>
  <c r="F2689" i="7"/>
  <c r="G2337" i="7"/>
  <c r="M2447" i="7"/>
  <c r="I1807" i="7"/>
  <c r="M2196" i="7"/>
  <c r="E3703" i="7"/>
  <c r="L3536" i="7"/>
  <c r="F4013" i="7"/>
  <c r="M4760" i="7"/>
  <c r="K2560" i="7"/>
  <c r="F3680" i="7"/>
  <c r="K252" i="7"/>
  <c r="L2711" i="7"/>
  <c r="G3267" i="7"/>
  <c r="L2718" i="7"/>
  <c r="I3889" i="7"/>
  <c r="E3663" i="7"/>
  <c r="H1765" i="7"/>
  <c r="L2986" i="7"/>
  <c r="E3670" i="7"/>
  <c r="F2527" i="7"/>
  <c r="F1036" i="7"/>
  <c r="K1829" i="7"/>
  <c r="G2318" i="7"/>
  <c r="L2175" i="7"/>
  <c r="I3345" i="7"/>
  <c r="J722" i="7"/>
  <c r="K3547" i="7"/>
  <c r="K4081" i="7"/>
  <c r="H1840" i="7"/>
  <c r="J3238" i="7"/>
  <c r="G1117" i="7"/>
  <c r="J1970" i="7"/>
  <c r="J1962" i="7"/>
  <c r="J373" i="7"/>
  <c r="L505" i="7"/>
  <c r="H2811" i="7"/>
  <c r="K3099" i="7"/>
  <c r="J696" i="7"/>
  <c r="M3783" i="7"/>
  <c r="F3140" i="7"/>
  <c r="I3141" i="7"/>
  <c r="J3234" i="7"/>
  <c r="I3238" i="7"/>
  <c r="M2471" i="7"/>
  <c r="K2833" i="7"/>
  <c r="H2742" i="7"/>
  <c r="H683" i="7"/>
  <c r="K2341" i="7"/>
  <c r="J1631" i="7"/>
  <c r="L3365" i="7"/>
  <c r="F3430" i="7"/>
  <c r="J1411" i="7"/>
  <c r="L1334" i="7"/>
  <c r="G3052" i="7"/>
  <c r="I466" i="7"/>
  <c r="E2080" i="7"/>
  <c r="M3366" i="7"/>
  <c r="G2263" i="7"/>
  <c r="I3869" i="7"/>
  <c r="I1949" i="7"/>
  <c r="F3584" i="7"/>
  <c r="M2673" i="7"/>
  <c r="K1759" i="7"/>
  <c r="K3005" i="7"/>
  <c r="K4439" i="7"/>
  <c r="G1142" i="7"/>
  <c r="M1587" i="7"/>
  <c r="K1670" i="7"/>
  <c r="G4507" i="7"/>
  <c r="M2860" i="7"/>
  <c r="E4610" i="7"/>
  <c r="K3129" i="7"/>
  <c r="D3584" i="7"/>
  <c r="M1205" i="7"/>
  <c r="L2478" i="7"/>
  <c r="I1636" i="7"/>
  <c r="F4232" i="7"/>
  <c r="M3469" i="7"/>
  <c r="H2424" i="7"/>
  <c r="K2103" i="7"/>
  <c r="K2770" i="7"/>
  <c r="I2756" i="7"/>
  <c r="F3013" i="7"/>
  <c r="H4102" i="7"/>
  <c r="G4386" i="7"/>
  <c r="G1850" i="7"/>
  <c r="M3159" i="7"/>
  <c r="F2241" i="7"/>
  <c r="H4300" i="7"/>
  <c r="E771" i="7"/>
  <c r="J2607" i="7"/>
  <c r="H4100" i="7"/>
  <c r="M2358" i="7"/>
  <c r="E3099" i="7"/>
  <c r="G1387" i="7"/>
  <c r="L3503" i="7"/>
  <c r="I3939" i="7"/>
  <c r="K3483" i="7"/>
  <c r="L2292" i="7"/>
  <c r="I4636" i="7"/>
  <c r="L1129" i="7"/>
  <c r="J3476" i="7"/>
  <c r="H2273" i="7"/>
  <c r="L2376" i="7"/>
  <c r="E4154" i="7"/>
  <c r="M583" i="7"/>
  <c r="L729" i="7"/>
  <c r="G1695" i="7"/>
  <c r="H15" i="7"/>
  <c r="G1361" i="7"/>
  <c r="M3603" i="7"/>
  <c r="K2208" i="7"/>
  <c r="H1683" i="7"/>
  <c r="E2844" i="7"/>
  <c r="K3821" i="7"/>
  <c r="K2705" i="7"/>
  <c r="K2814" i="7"/>
  <c r="K3520" i="7"/>
  <c r="F1155" i="7"/>
  <c r="K1850" i="7"/>
  <c r="J3006" i="7"/>
  <c r="K3465" i="7"/>
  <c r="H3474" i="7"/>
  <c r="F2667" i="7"/>
  <c r="G3168" i="7"/>
  <c r="M2660" i="7"/>
  <c r="H3670" i="7"/>
  <c r="F3040" i="7"/>
  <c r="E2350" i="7"/>
  <c r="L3426" i="7"/>
  <c r="J4294" i="7"/>
  <c r="G3529" i="7"/>
  <c r="K2987" i="7"/>
  <c r="I2211" i="7"/>
  <c r="L4018" i="7"/>
  <c r="K885" i="7"/>
  <c r="J1392" i="7"/>
  <c r="J2894" i="7"/>
  <c r="G2943" i="7"/>
  <c r="M2950" i="7"/>
  <c r="L2034" i="7"/>
  <c r="E3390" i="7"/>
  <c r="E2600" i="7"/>
  <c r="M1358" i="7"/>
  <c r="G1864" i="7"/>
  <c r="K2935" i="7"/>
  <c r="F2980" i="7"/>
  <c r="J3004" i="7"/>
  <c r="F1442" i="7"/>
  <c r="M3593" i="7"/>
  <c r="J2401" i="7"/>
  <c r="H1778" i="7"/>
  <c r="F1657" i="7"/>
  <c r="K1228" i="7"/>
  <c r="M2026" i="7"/>
  <c r="F1839" i="7"/>
  <c r="M2477" i="7"/>
  <c r="M3176" i="7"/>
  <c r="F715" i="7"/>
  <c r="L845" i="7"/>
  <c r="E1258" i="7"/>
  <c r="H1179" i="7"/>
  <c r="F3697" i="7"/>
  <c r="K1313" i="7"/>
  <c r="J2226" i="7"/>
  <c r="E2312" i="7"/>
  <c r="M2693" i="7"/>
  <c r="K2851" i="7"/>
  <c r="I1406" i="7"/>
  <c r="K3833" i="7"/>
  <c r="J3319" i="7"/>
  <c r="F2248" i="7"/>
  <c r="H2825" i="7"/>
  <c r="J2754" i="7"/>
  <c r="K3259" i="7"/>
  <c r="G3596" i="7"/>
  <c r="G2771" i="7"/>
  <c r="H1314" i="7"/>
  <c r="L2532" i="7"/>
  <c r="E2972" i="7"/>
  <c r="G1378" i="7"/>
  <c r="I2453" i="7"/>
  <c r="K3444" i="7"/>
  <c r="I4310" i="7"/>
  <c r="J3252" i="7"/>
  <c r="I933" i="7"/>
  <c r="K3637" i="7"/>
  <c r="I1427" i="7"/>
  <c r="M185" i="7"/>
  <c r="H3115" i="7"/>
  <c r="K1971" i="7"/>
  <c r="L2272" i="7"/>
  <c r="F1107" i="7"/>
  <c r="M2408" i="7"/>
  <c r="M3162" i="7"/>
  <c r="I3558" i="7"/>
  <c r="E2912" i="7"/>
  <c r="L565" i="7"/>
  <c r="H2022" i="7"/>
  <c r="L2221" i="7"/>
  <c r="I3221" i="7"/>
  <c r="F2528" i="7"/>
  <c r="M470" i="7"/>
  <c r="F3264" i="7"/>
  <c r="K2384" i="7"/>
  <c r="L3903" i="7"/>
  <c r="K392" i="7"/>
  <c r="L673" i="7"/>
  <c r="J2412" i="7"/>
  <c r="I2761" i="7"/>
  <c r="I2197" i="7"/>
  <c r="G957" i="7"/>
  <c r="F3947" i="7"/>
  <c r="L1751" i="7"/>
  <c r="G1603" i="7"/>
  <c r="J936" i="7"/>
  <c r="M558" i="7"/>
  <c r="F1279" i="7"/>
  <c r="J904" i="7"/>
  <c r="L3111" i="7"/>
  <c r="F3087" i="7"/>
  <c r="L1509" i="7"/>
  <c r="D396" i="3"/>
  <c r="I2693" i="7"/>
  <c r="L990" i="7"/>
  <c r="G2289" i="7"/>
  <c r="I3236" i="7"/>
  <c r="L1570" i="7"/>
  <c r="I1042" i="7"/>
  <c r="G3231" i="7"/>
  <c r="I2881" i="7"/>
  <c r="M1333" i="7"/>
  <c r="L3583" i="7"/>
  <c r="G2382" i="7"/>
  <c r="J2630" i="7"/>
  <c r="M3635" i="7"/>
  <c r="M1012" i="7"/>
  <c r="L1431" i="7"/>
  <c r="I1039" i="7"/>
  <c r="L2773" i="7"/>
  <c r="G1619" i="7"/>
  <c r="K362" i="7"/>
  <c r="H1452" i="7"/>
  <c r="H3188" i="7"/>
  <c r="H1345" i="7"/>
  <c r="M3029" i="7"/>
  <c r="G1861" i="7"/>
  <c r="L2866" i="7"/>
  <c r="L3980" i="7"/>
  <c r="J3415" i="7"/>
  <c r="F1117" i="7"/>
  <c r="M1778" i="7"/>
  <c r="M244" i="7"/>
  <c r="J3080" i="7"/>
  <c r="J1933" i="7"/>
  <c r="I1554" i="7"/>
  <c r="E1648" i="7"/>
  <c r="J1864" i="7"/>
  <c r="K2201" i="7"/>
  <c r="L1465" i="7"/>
  <c r="L3244" i="7"/>
  <c r="L1530" i="7"/>
  <c r="G918" i="7"/>
  <c r="L1726" i="7"/>
  <c r="J3807" i="7"/>
  <c r="M1836" i="7"/>
  <c r="L1481" i="7"/>
  <c r="G1717" i="7"/>
  <c r="M299" i="7"/>
  <c r="J1112" i="7"/>
  <c r="E2872" i="7"/>
  <c r="J949" i="7"/>
  <c r="F1576" i="7"/>
  <c r="I2521" i="7"/>
  <c r="G3150" i="7"/>
  <c r="K3494" i="7"/>
  <c r="M2355" i="7"/>
  <c r="F3463" i="7"/>
  <c r="M1115" i="7"/>
  <c r="E1064" i="7"/>
  <c r="K3066" i="7"/>
  <c r="F1070" i="7"/>
  <c r="K1413" i="7"/>
  <c r="D4840" i="7"/>
  <c r="H2089" i="7"/>
  <c r="F1257" i="7"/>
  <c r="G1022" i="7"/>
  <c r="K3011" i="7"/>
  <c r="F1775" i="7"/>
  <c r="K1255" i="7"/>
  <c r="F1412" i="7"/>
  <c r="H2193" i="7"/>
  <c r="E1365" i="7"/>
  <c r="M2511" i="7"/>
  <c r="I2495" i="7"/>
  <c r="E1489" i="7"/>
  <c r="J2872" i="7"/>
  <c r="K2656" i="7"/>
  <c r="L1860" i="7"/>
  <c r="J2550" i="7"/>
  <c r="L2944" i="7"/>
  <c r="J1079" i="7"/>
  <c r="G928" i="7"/>
  <c r="M749" i="7"/>
  <c r="H3127" i="7"/>
  <c r="I2710" i="7"/>
  <c r="E2251" i="7"/>
  <c r="G2959" i="7"/>
  <c r="J3422" i="7"/>
  <c r="F2894" i="7"/>
  <c r="H2188" i="7"/>
  <c r="H875" i="7"/>
  <c r="H3143" i="7"/>
  <c r="E889" i="7"/>
  <c r="G1388" i="7"/>
  <c r="I428" i="7"/>
  <c r="H1339" i="7"/>
  <c r="G2387" i="7"/>
  <c r="I2571" i="7"/>
  <c r="G1519" i="7"/>
  <c r="J805" i="7"/>
  <c r="H2660" i="7"/>
  <c r="G3854" i="7"/>
  <c r="M2925" i="7"/>
  <c r="F2784" i="7"/>
  <c r="H3094" i="7"/>
  <c r="E2973" i="7"/>
  <c r="I3159" i="7"/>
  <c r="H2864" i="7"/>
  <c r="E1804" i="7"/>
  <c r="K2529" i="7"/>
  <c r="F4304" i="7"/>
  <c r="M1782" i="7"/>
  <c r="L3007" i="7"/>
  <c r="J4055" i="7"/>
  <c r="M8" i="10"/>
  <c r="K41" i="7"/>
  <c r="E2461" i="7"/>
  <c r="M3289" i="7"/>
  <c r="M3669" i="7"/>
  <c r="H3792" i="7"/>
  <c r="M2880" i="7"/>
  <c r="G2759" i="7"/>
  <c r="J2696" i="7"/>
  <c r="F2259" i="7"/>
  <c r="E1061" i="7"/>
  <c r="F1733" i="7"/>
  <c r="F1311" i="7"/>
  <c r="L1694" i="7"/>
  <c r="K3902" i="7"/>
  <c r="K3591" i="7"/>
  <c r="J3624" i="7"/>
  <c r="L3165" i="7"/>
  <c r="G3953" i="7"/>
  <c r="E3465" i="7"/>
  <c r="H2808" i="7"/>
  <c r="H2694" i="7"/>
  <c r="F2943" i="7"/>
  <c r="G3352" i="7"/>
  <c r="G571" i="7"/>
  <c r="K2799" i="7"/>
  <c r="M1090" i="7"/>
  <c r="H3295" i="7"/>
  <c r="H536" i="7"/>
  <c r="F2913" i="7"/>
  <c r="M3090" i="7"/>
  <c r="J3503" i="7"/>
  <c r="K2304" i="7"/>
  <c r="M2565" i="7"/>
  <c r="G3601" i="7"/>
  <c r="H4270" i="7"/>
  <c r="H4328" i="7"/>
  <c r="L1159" i="7"/>
  <c r="L3073" i="7"/>
  <c r="L3789" i="7"/>
  <c r="H3324" i="7"/>
  <c r="E1888" i="7"/>
  <c r="G2790" i="7"/>
  <c r="I3603" i="7"/>
  <c r="L3476" i="7"/>
  <c r="I4510" i="7"/>
  <c r="J1459" i="7"/>
  <c r="H3625" i="7"/>
  <c r="E2998" i="7"/>
  <c r="E2437" i="7"/>
  <c r="I938" i="7"/>
  <c r="K3352" i="7"/>
  <c r="L833" i="7"/>
  <c r="J2576" i="7"/>
  <c r="G2590" i="7"/>
  <c r="G1701" i="7"/>
  <c r="M2615" i="7"/>
  <c r="K3083" i="7"/>
  <c r="F3616" i="7"/>
  <c r="M3717" i="7"/>
  <c r="H2429" i="7"/>
  <c r="K1160" i="7"/>
  <c r="G724" i="7"/>
  <c r="E2709" i="7"/>
  <c r="H726" i="7"/>
  <c r="M3809" i="7"/>
  <c r="J2830" i="7"/>
  <c r="K1079" i="7"/>
  <c r="J3700" i="7"/>
  <c r="F2076" i="7"/>
  <c r="L2843" i="7"/>
  <c r="F3948" i="7"/>
  <c r="F3955" i="7"/>
  <c r="F3887" i="7"/>
  <c r="K1155" i="7"/>
  <c r="M3906" i="7"/>
  <c r="M1724" i="7"/>
  <c r="K2143" i="7"/>
  <c r="H2439" i="7"/>
  <c r="M2604" i="7"/>
  <c r="M1847" i="7"/>
  <c r="F2879" i="7"/>
  <c r="J3104" i="7"/>
  <c r="J3766" i="7"/>
  <c r="J3979" i="7"/>
  <c r="K1555" i="7"/>
  <c r="J2566" i="7"/>
  <c r="M4304" i="7"/>
  <c r="J2447" i="7"/>
  <c r="E728" i="7"/>
  <c r="I1163" i="7"/>
  <c r="J2658" i="7"/>
  <c r="L2126" i="7"/>
  <c r="I4315" i="7"/>
  <c r="I2361" i="7"/>
  <c r="L235" i="7"/>
  <c r="I3638" i="7"/>
  <c r="L3878" i="7"/>
  <c r="L3317" i="7"/>
  <c r="I2863" i="7"/>
  <c r="L2560" i="7"/>
  <c r="D819" i="7"/>
  <c r="J2334" i="7"/>
  <c r="J1770" i="7"/>
  <c r="E1744" i="7"/>
  <c r="E3283" i="7"/>
  <c r="G3717" i="7"/>
  <c r="M2678" i="7"/>
  <c r="M2947" i="7"/>
  <c r="L2019" i="7"/>
  <c r="M2385" i="7"/>
  <c r="H793" i="7"/>
  <c r="F4137" i="7"/>
  <c r="H663" i="7"/>
  <c r="K1798" i="7"/>
  <c r="J1824" i="7"/>
  <c r="J2423" i="7"/>
  <c r="K3852" i="7"/>
  <c r="M4451" i="7"/>
  <c r="H2297" i="7"/>
  <c r="K882" i="7"/>
  <c r="J162" i="10"/>
  <c r="M2932" i="7"/>
  <c r="E2205" i="7"/>
  <c r="F3787" i="7"/>
  <c r="J1348" i="7"/>
  <c r="G864" i="7"/>
  <c r="G2957" i="7"/>
  <c r="H3523" i="7"/>
  <c r="G2899" i="7"/>
  <c r="H3723" i="7"/>
  <c r="L3870" i="7"/>
  <c r="J3757" i="7"/>
  <c r="G3964" i="7"/>
  <c r="K2219" i="7"/>
  <c r="M793" i="7"/>
  <c r="I2446" i="7"/>
  <c r="J2544" i="7"/>
  <c r="E1210" i="7"/>
  <c r="J1940" i="7"/>
  <c r="G3597" i="7"/>
  <c r="I2518" i="7"/>
  <c r="H1955" i="7"/>
  <c r="J3077" i="7"/>
  <c r="M2214" i="7"/>
  <c r="F1707" i="7"/>
  <c r="E2008" i="7"/>
  <c r="K2762" i="7"/>
  <c r="G1213" i="7"/>
  <c r="E3585" i="7"/>
  <c r="L1432" i="7"/>
  <c r="M2845" i="7"/>
  <c r="E3678" i="7"/>
  <c r="F1049" i="7"/>
  <c r="G1410" i="7"/>
  <c r="F4378" i="7"/>
  <c r="G2982" i="7"/>
  <c r="J1163" i="7"/>
  <c r="K1161" i="7"/>
  <c r="H2720" i="7"/>
  <c r="I2938" i="7"/>
  <c r="K2736" i="7"/>
  <c r="J843" i="7"/>
  <c r="H160" i="7"/>
  <c r="J1788" i="7"/>
  <c r="I1571" i="7"/>
  <c r="J1309" i="7"/>
  <c r="E1082" i="7"/>
  <c r="I2283" i="7"/>
  <c r="J869" i="7"/>
  <c r="L2741" i="7"/>
  <c r="E2221" i="7"/>
  <c r="E286" i="7"/>
  <c r="J681" i="7"/>
  <c r="K2319" i="7"/>
  <c r="I3914" i="7"/>
  <c r="L3869" i="7"/>
  <c r="G629" i="7"/>
  <c r="L1744" i="7"/>
  <c r="F3638" i="7"/>
  <c r="F2848" i="7"/>
  <c r="L3884" i="7"/>
  <c r="I988" i="7"/>
  <c r="L3766" i="7"/>
  <c r="E3314" i="7"/>
  <c r="L1863" i="7"/>
  <c r="L2990" i="7"/>
  <c r="F2820" i="7"/>
  <c r="K4087" i="7"/>
  <c r="F2860" i="7"/>
  <c r="H1293" i="7"/>
  <c r="M1151" i="7"/>
  <c r="H4234" i="7"/>
  <c r="J2100" i="7"/>
  <c r="H1056" i="7"/>
  <c r="K2844" i="7"/>
  <c r="H2175" i="7"/>
  <c r="J2164" i="7"/>
  <c r="G2708" i="7"/>
  <c r="J3419" i="7"/>
  <c r="J1556" i="7"/>
  <c r="H1781" i="7"/>
  <c r="K3122" i="7"/>
  <c r="L1360" i="7"/>
  <c r="G237" i="7"/>
  <c r="M2056" i="7"/>
  <c r="G2100" i="7"/>
  <c r="J2446" i="7"/>
  <c r="H1426" i="7"/>
  <c r="F1577" i="7"/>
  <c r="H1307" i="7"/>
  <c r="F2766" i="7"/>
  <c r="F3608" i="7"/>
  <c r="J2779" i="7"/>
  <c r="H2088" i="7"/>
  <c r="E1349" i="7"/>
  <c r="J1418" i="7"/>
  <c r="K1326" i="7"/>
  <c r="I2435" i="7"/>
  <c r="I3067" i="7"/>
  <c r="L2568" i="7"/>
  <c r="I1097" i="7"/>
  <c r="E2505" i="7"/>
  <c r="E3035" i="7"/>
  <c r="I2842" i="7"/>
  <c r="I1465" i="7"/>
  <c r="E1091" i="7"/>
  <c r="I2796" i="7"/>
  <c r="I4388" i="7"/>
  <c r="E3485" i="7"/>
  <c r="I3048" i="7"/>
  <c r="F3190" i="7"/>
  <c r="F3915" i="7"/>
  <c r="E2710" i="7"/>
  <c r="M2518" i="7"/>
  <c r="E2105" i="7"/>
  <c r="K2654" i="7"/>
  <c r="J908" i="7"/>
  <c r="F2434" i="7"/>
  <c r="M2048" i="7"/>
  <c r="E2507" i="7"/>
  <c r="G1869" i="7"/>
  <c r="L2555" i="7"/>
  <c r="G3895" i="7"/>
  <c r="L2434" i="7"/>
  <c r="K2681" i="7"/>
  <c r="G4677" i="7"/>
  <c r="J3780" i="7"/>
  <c r="H4667" i="7"/>
  <c r="J1492" i="7"/>
  <c r="H2753" i="7"/>
  <c r="L560" i="7"/>
  <c r="I1131" i="7"/>
  <c r="M1663" i="7"/>
  <c r="K3690" i="7"/>
  <c r="H1079" i="7"/>
  <c r="K2766" i="7"/>
  <c r="H3330" i="7"/>
  <c r="M1971" i="7"/>
  <c r="K364" i="7"/>
  <c r="L2776" i="7"/>
  <c r="I2790" i="7"/>
  <c r="G2099" i="7"/>
  <c r="E2420" i="7"/>
  <c r="H2517" i="7"/>
  <c r="F2168" i="7"/>
  <c r="L2517" i="7"/>
  <c r="H2259" i="7"/>
  <c r="I2758" i="7"/>
  <c r="M3218" i="7"/>
  <c r="L676" i="7"/>
  <c r="J2245" i="7"/>
  <c r="E920" i="7"/>
  <c r="E2259" i="7"/>
  <c r="J450" i="7"/>
  <c r="M2834" i="7"/>
  <c r="G2323" i="7"/>
  <c r="H1579" i="7"/>
  <c r="L1020" i="7"/>
  <c r="K2469" i="7"/>
  <c r="E1864" i="7"/>
  <c r="F1961" i="7"/>
  <c r="G972" i="7"/>
  <c r="K2063" i="7"/>
  <c r="E1332" i="7"/>
  <c r="K2824" i="7"/>
  <c r="F3281" i="7"/>
  <c r="J1741" i="7"/>
  <c r="I3357" i="7"/>
  <c r="M2169" i="7"/>
  <c r="H1428" i="7"/>
  <c r="F3127" i="7"/>
  <c r="F2139" i="7"/>
  <c r="J3783" i="7"/>
  <c r="J3199" i="7"/>
  <c r="H1653" i="7"/>
  <c r="J758" i="7"/>
  <c r="M1275" i="7"/>
  <c r="I3170" i="7"/>
  <c r="G2438" i="7"/>
  <c r="I3336" i="7"/>
  <c r="M2193" i="7"/>
  <c r="H1789" i="7"/>
  <c r="H1303" i="7"/>
  <c r="K1478" i="7"/>
  <c r="I686" i="7"/>
  <c r="L2636" i="7"/>
  <c r="L3589" i="7"/>
  <c r="L1164" i="7"/>
  <c r="J3012" i="7"/>
  <c r="L2202" i="7"/>
  <c r="H1566" i="7"/>
  <c r="H1488" i="7"/>
  <c r="E1731" i="7"/>
  <c r="L2513" i="7"/>
  <c r="J3811" i="7"/>
  <c r="K844" i="7"/>
  <c r="F375" i="7"/>
  <c r="M2159" i="7"/>
  <c r="K2273" i="7"/>
  <c r="I1961" i="7"/>
  <c r="K2180" i="7"/>
  <c r="L2834" i="7"/>
  <c r="E2296" i="7"/>
  <c r="G1737" i="7"/>
  <c r="J2681" i="7"/>
  <c r="M2888" i="7"/>
  <c r="E2050" i="7"/>
  <c r="M778" i="7"/>
  <c r="H1623" i="7"/>
  <c r="G202" i="7"/>
  <c r="L827" i="7"/>
  <c r="I1597" i="7"/>
  <c r="I24" i="7"/>
  <c r="L1978" i="7"/>
  <c r="F1472" i="7"/>
  <c r="G2633" i="7"/>
  <c r="J1537" i="7"/>
  <c r="G1224" i="7"/>
  <c r="J603" i="7"/>
  <c r="H3251" i="7"/>
  <c r="M1660" i="7"/>
  <c r="J2600" i="7"/>
  <c r="F2046" i="7"/>
  <c r="I2084" i="7"/>
  <c r="J2406" i="7"/>
  <c r="M1061" i="7"/>
  <c r="I3036" i="7"/>
  <c r="M711" i="7"/>
  <c r="H1213" i="7"/>
  <c r="I3779" i="7"/>
  <c r="H3355" i="7"/>
  <c r="K1144" i="7"/>
  <c r="G2933" i="7"/>
  <c r="M1163" i="7"/>
  <c r="J1558" i="7"/>
  <c r="G2859" i="7"/>
  <c r="E1832" i="7"/>
  <c r="L2972" i="7"/>
  <c r="G2002" i="7"/>
  <c r="K3034" i="7"/>
  <c r="M2058" i="7"/>
  <c r="M429" i="7"/>
  <c r="M353" i="7"/>
  <c r="L3103" i="7"/>
  <c r="I2119" i="7"/>
  <c r="J2112" i="7"/>
  <c r="E3709" i="7"/>
  <c r="I670" i="7"/>
  <c r="G232" i="7"/>
  <c r="G2287" i="7"/>
  <c r="M2560" i="7"/>
  <c r="M705" i="7"/>
  <c r="E2192" i="7"/>
  <c r="E1571" i="7"/>
  <c r="E3044" i="7"/>
  <c r="F3368" i="7"/>
  <c r="G2429" i="7"/>
  <c r="E2718" i="7"/>
  <c r="K3025" i="7"/>
  <c r="K921" i="7"/>
  <c r="I2869" i="7"/>
  <c r="G2241" i="7"/>
  <c r="E2088" i="7"/>
  <c r="E1971" i="7"/>
  <c r="M2538" i="7"/>
  <c r="G2420" i="7"/>
  <c r="L838" i="7"/>
  <c r="L3386" i="7"/>
  <c r="I524" i="7"/>
  <c r="K986" i="7"/>
  <c r="H4428" i="7"/>
  <c r="F1704" i="7"/>
  <c r="H1145" i="7"/>
  <c r="H3297" i="7"/>
  <c r="H3484" i="7"/>
  <c r="J479" i="7"/>
  <c r="J2903" i="7"/>
  <c r="M2208" i="7"/>
  <c r="M3478" i="7"/>
  <c r="G3403" i="7"/>
  <c r="G2652" i="7"/>
  <c r="G1970" i="7"/>
  <c r="E2256" i="7"/>
  <c r="L1895" i="7"/>
  <c r="H3479" i="7"/>
  <c r="L2895" i="7"/>
  <c r="G2499" i="7"/>
  <c r="J3594" i="7"/>
  <c r="G2716" i="7"/>
  <c r="F2305" i="7"/>
  <c r="J2190" i="7"/>
  <c r="H2141" i="7"/>
  <c r="G2553" i="7"/>
  <c r="L1780" i="7"/>
  <c r="M3508" i="7"/>
  <c r="G3097" i="7"/>
  <c r="M2892" i="7"/>
  <c r="J2641" i="7"/>
  <c r="I3122" i="7"/>
  <c r="K3517" i="7"/>
  <c r="L3750" i="7"/>
  <c r="E1275" i="7"/>
  <c r="M4482" i="7"/>
  <c r="L2002" i="7"/>
  <c r="I1570" i="7"/>
  <c r="D3208" i="7"/>
  <c r="L2976" i="7"/>
  <c r="E1747" i="7"/>
  <c r="M1395" i="7"/>
  <c r="M988" i="7"/>
  <c r="G3363" i="7"/>
  <c r="H2397" i="7"/>
  <c r="E2094" i="7"/>
  <c r="F2143" i="7"/>
  <c r="L2390" i="7"/>
  <c r="F2846" i="7"/>
  <c r="F2273" i="7"/>
  <c r="K1552" i="7"/>
  <c r="L2168" i="7"/>
  <c r="M3138" i="7"/>
  <c r="G3607" i="7"/>
  <c r="M2360" i="7"/>
  <c r="G2593" i="7"/>
  <c r="E2428" i="7"/>
  <c r="J2346" i="7"/>
  <c r="F259" i="7"/>
  <c r="M2701" i="7"/>
  <c r="G507" i="7"/>
  <c r="E2033" i="7"/>
  <c r="M899" i="7"/>
  <c r="J1722" i="7"/>
  <c r="L1510" i="7"/>
  <c r="L1115" i="7"/>
  <c r="E1307" i="7"/>
  <c r="F2087" i="7"/>
  <c r="I1660" i="7"/>
  <c r="I1150" i="7"/>
  <c r="K2411" i="7"/>
  <c r="H1455" i="7"/>
  <c r="M1544" i="7"/>
  <c r="K2659" i="7"/>
  <c r="J30" i="7"/>
  <c r="I2267" i="7"/>
  <c r="F393" i="7"/>
  <c r="J1373" i="7"/>
  <c r="I2874" i="7"/>
  <c r="K3076" i="7"/>
  <c r="L2598" i="7"/>
  <c r="G3094" i="7"/>
  <c r="H1041" i="7"/>
  <c r="E2404" i="7"/>
  <c r="E3041" i="7"/>
  <c r="L1900" i="7"/>
  <c r="J3327" i="7"/>
  <c r="E1313" i="7"/>
  <c r="G2313" i="7"/>
  <c r="L3739" i="7"/>
  <c r="F2612" i="7"/>
  <c r="I1813" i="7"/>
  <c r="K1333" i="7"/>
  <c r="E2366" i="7"/>
  <c r="F585" i="7"/>
  <c r="L3500" i="7"/>
  <c r="K3385" i="7"/>
  <c r="G2045" i="7"/>
  <c r="M2469" i="7"/>
  <c r="K3770" i="7"/>
  <c r="K2642" i="7"/>
  <c r="G1003" i="7"/>
  <c r="H2308" i="7"/>
  <c r="D3998" i="7"/>
  <c r="J3378" i="7"/>
  <c r="I2791" i="7"/>
  <c r="D431" i="7"/>
  <c r="E2665" i="7"/>
  <c r="I2396" i="7"/>
  <c r="K496" i="7"/>
  <c r="F3116" i="7"/>
  <c r="K3681" i="7"/>
  <c r="H3480" i="7"/>
  <c r="G1014" i="7"/>
  <c r="F2394" i="7"/>
  <c r="J2562" i="7"/>
  <c r="G3876" i="7"/>
  <c r="E3154" i="7"/>
  <c r="F3133" i="7"/>
  <c r="J1945" i="7"/>
  <c r="K1318" i="7"/>
  <c r="I2587" i="7"/>
  <c r="K4167" i="7"/>
  <c r="M3359" i="7"/>
  <c r="F1409" i="7"/>
  <c r="M3243" i="7"/>
  <c r="H3266" i="7"/>
  <c r="J3603" i="7"/>
  <c r="E2307" i="7"/>
  <c r="J3368" i="7"/>
  <c r="G3690" i="7"/>
  <c r="E3140" i="7"/>
  <c r="H834" i="7"/>
  <c r="L1073" i="7"/>
  <c r="L416" i="7"/>
  <c r="E1541" i="7"/>
  <c r="F2930" i="7"/>
  <c r="G3281" i="7"/>
  <c r="M2390" i="7"/>
  <c r="K4539" i="7"/>
  <c r="L3722" i="7"/>
  <c r="J2871" i="7"/>
  <c r="I3063" i="7"/>
  <c r="K1287" i="7"/>
  <c r="H2631" i="7"/>
  <c r="G2614" i="7"/>
  <c r="D1308" i="7"/>
  <c r="E2525" i="7"/>
  <c r="G464" i="7"/>
  <c r="L4175" i="7"/>
  <c r="G2386" i="7"/>
  <c r="I1128" i="7"/>
  <c r="E1453" i="7"/>
  <c r="L2323" i="7"/>
  <c r="K2265" i="7"/>
  <c r="E2562" i="7"/>
  <c r="L4409" i="7"/>
  <c r="I3374" i="7"/>
  <c r="K3736" i="7"/>
  <c r="I3498" i="7"/>
  <c r="I1241" i="7"/>
  <c r="M1219" i="7"/>
  <c r="H1298" i="7"/>
  <c r="L2806" i="7"/>
  <c r="L3577" i="7"/>
  <c r="I2167" i="7"/>
  <c r="L3871" i="7"/>
  <c r="G3547" i="7"/>
  <c r="D3903" i="7"/>
  <c r="E2940" i="7"/>
  <c r="J3376" i="7"/>
  <c r="K3586" i="7"/>
  <c r="F1190" i="7"/>
  <c r="F2302" i="7"/>
  <c r="L2862" i="7"/>
  <c r="J4377" i="7"/>
  <c r="K3209" i="7"/>
  <c r="E3649" i="7"/>
  <c r="L4233" i="7"/>
  <c r="L3113" i="7"/>
  <c r="K3466" i="7"/>
  <c r="M2699" i="7"/>
  <c r="F1327" i="7"/>
  <c r="L2660" i="7"/>
  <c r="M2854" i="7"/>
  <c r="J3522" i="7"/>
  <c r="I3496" i="7"/>
  <c r="I2295" i="7"/>
  <c r="L3572" i="7"/>
  <c r="J2305" i="7"/>
  <c r="M4132" i="7"/>
  <c r="K3243" i="7"/>
  <c r="H3861" i="7"/>
  <c r="E3743" i="7"/>
  <c r="I2819" i="7"/>
  <c r="G2013" i="7"/>
  <c r="G3109" i="7"/>
  <c r="E3081" i="7"/>
  <c r="E2417" i="7"/>
  <c r="G3209" i="7"/>
  <c r="K757" i="7"/>
  <c r="J3632" i="7"/>
  <c r="K2394" i="7"/>
  <c r="E3674" i="7"/>
  <c r="K3579" i="7"/>
  <c r="M3689" i="7"/>
  <c r="K2514" i="7"/>
  <c r="J2259" i="7"/>
  <c r="K3284" i="7"/>
  <c r="H3276" i="7"/>
  <c r="H405" i="7"/>
  <c r="M2079" i="7"/>
  <c r="F2763" i="7"/>
  <c r="J2798" i="7"/>
  <c r="J1511" i="7"/>
  <c r="I4201" i="7"/>
  <c r="H2933" i="7"/>
  <c r="E2196" i="7"/>
  <c r="J3480" i="7"/>
  <c r="F4759" i="7"/>
  <c r="G3026" i="7"/>
  <c r="I3071" i="7"/>
  <c r="H3167" i="7"/>
  <c r="L1613" i="7"/>
  <c r="G503" i="7"/>
  <c r="K2606" i="7"/>
  <c r="L3671" i="7"/>
  <c r="I2676" i="7"/>
  <c r="M3983" i="7"/>
  <c r="F4152" i="7"/>
  <c r="E1296" i="7"/>
  <c r="J2530" i="7"/>
  <c r="M3332" i="7"/>
  <c r="G2210" i="7"/>
  <c r="G1762" i="7"/>
  <c r="E1420" i="7"/>
  <c r="J1262" i="7"/>
  <c r="G2869" i="7"/>
  <c r="L2448" i="7"/>
  <c r="I3996" i="7"/>
  <c r="I3468" i="7"/>
  <c r="J2573" i="7"/>
  <c r="I2831" i="7"/>
  <c r="E3259" i="7"/>
  <c r="F3270" i="7"/>
  <c r="F3710" i="7"/>
  <c r="J2869" i="7"/>
  <c r="E2540" i="7"/>
  <c r="H3281" i="7"/>
  <c r="I3812" i="7"/>
  <c r="M3256" i="7"/>
  <c r="M917" i="7"/>
  <c r="E3830" i="7"/>
  <c r="H2433" i="7"/>
  <c r="M4096" i="7"/>
  <c r="H1843" i="7"/>
  <c r="J3196" i="7"/>
  <c r="K2402" i="7"/>
  <c r="K1774" i="7"/>
  <c r="I3628" i="7"/>
  <c r="G3387" i="7"/>
  <c r="M1038" i="7"/>
  <c r="K1717" i="7"/>
  <c r="E3234" i="7"/>
  <c r="G4197" i="7"/>
  <c r="L2147" i="7"/>
  <c r="J3792" i="7"/>
  <c r="E3114" i="7"/>
  <c r="J2060" i="7"/>
  <c r="G3139" i="7"/>
  <c r="F2363" i="7"/>
  <c r="F2718" i="7"/>
  <c r="F1467" i="7"/>
  <c r="I2694" i="7"/>
  <c r="M3733" i="7"/>
  <c r="I3535" i="7"/>
  <c r="L3399" i="7"/>
  <c r="G3035" i="7"/>
  <c r="J2844" i="7"/>
  <c r="E4120" i="7"/>
  <c r="M3304" i="7"/>
  <c r="E2840" i="7"/>
  <c r="J2486" i="7"/>
  <c r="G4013" i="7"/>
  <c r="G2526" i="7"/>
  <c r="J2093" i="7"/>
  <c r="H2197" i="7"/>
  <c r="I4173" i="7"/>
  <c r="G1577" i="7"/>
  <c r="G1860" i="7"/>
  <c r="K111" i="7"/>
  <c r="M1503" i="7"/>
  <c r="L3482" i="7"/>
  <c r="E2814" i="7"/>
  <c r="I4936" i="7"/>
  <c r="L3802" i="7"/>
  <c r="L4519" i="7"/>
  <c r="E2282" i="7"/>
  <c r="E1049" i="7"/>
  <c r="I3796" i="7"/>
  <c r="F2123" i="7"/>
  <c r="E2924" i="7"/>
  <c r="H2035" i="7"/>
  <c r="K2501" i="7"/>
  <c r="K1969" i="7"/>
  <c r="L2551" i="7"/>
  <c r="G1281" i="7"/>
  <c r="G949" i="7"/>
  <c r="F3061" i="7"/>
  <c r="E3866" i="7"/>
  <c r="H2559" i="7"/>
  <c r="H572" i="7"/>
  <c r="F3497" i="7"/>
  <c r="E4147" i="7"/>
  <c r="J3687" i="7"/>
  <c r="K3077" i="7"/>
  <c r="L2940" i="7"/>
  <c r="F3859" i="7"/>
  <c r="I4168" i="7"/>
  <c r="K3029" i="7"/>
  <c r="H2571" i="7"/>
  <c r="M1772" i="7"/>
  <c r="K2571" i="7"/>
  <c r="K2041" i="7"/>
  <c r="L855" i="7"/>
  <c r="I2978" i="7"/>
  <c r="I2417" i="7"/>
  <c r="G2874" i="7"/>
  <c r="M1242" i="7"/>
  <c r="L2851" i="7"/>
  <c r="K1421" i="7"/>
  <c r="G3060" i="7"/>
  <c r="M2629" i="7"/>
  <c r="F1922" i="7"/>
  <c r="K3230" i="7"/>
  <c r="J3014" i="7"/>
  <c r="I1892" i="7"/>
  <c r="H3320" i="7"/>
  <c r="I785" i="7"/>
  <c r="G3349" i="7"/>
  <c r="E4049" i="7"/>
  <c r="K4568" i="7"/>
  <c r="H3437" i="7"/>
  <c r="G2605" i="7"/>
  <c r="I2560" i="7"/>
  <c r="F3401" i="7"/>
  <c r="M2703" i="7"/>
  <c r="G3906" i="7"/>
  <c r="L2232" i="7"/>
  <c r="E761" i="7"/>
  <c r="K2870" i="7"/>
  <c r="I1959" i="7"/>
  <c r="H1051" i="7"/>
  <c r="L2860" i="7"/>
  <c r="F239" i="7"/>
  <c r="L1368" i="7"/>
  <c r="L3563" i="7"/>
  <c r="H2697" i="7"/>
  <c r="L4454" i="7"/>
  <c r="J4557" i="7"/>
  <c r="E2964" i="7"/>
  <c r="J1590" i="7"/>
  <c r="L3357" i="7"/>
  <c r="E2543" i="7"/>
  <c r="H3087" i="7"/>
  <c r="H3481" i="7"/>
  <c r="H2493" i="7"/>
  <c r="M2910" i="7"/>
  <c r="M4046" i="7"/>
  <c r="J2735" i="7"/>
  <c r="G4408" i="7"/>
  <c r="I1790" i="7"/>
  <c r="I3095" i="7"/>
  <c r="J1513" i="7"/>
  <c r="M4073" i="7"/>
  <c r="K2404" i="7"/>
  <c r="E3979" i="7"/>
  <c r="F2893" i="7"/>
  <c r="J2271" i="7"/>
  <c r="K3142" i="7"/>
  <c r="G3543" i="7"/>
  <c r="M2025" i="7"/>
  <c r="J1406" i="7"/>
  <c r="I3617" i="7"/>
  <c r="J2528" i="7"/>
  <c r="M4108" i="7"/>
  <c r="G917" i="7"/>
  <c r="H2403" i="7"/>
  <c r="F1189" i="7"/>
  <c r="G2487" i="7"/>
  <c r="I3668" i="7"/>
  <c r="I3003" i="7"/>
  <c r="M3128" i="7"/>
  <c r="H2504" i="7"/>
  <c r="M3919" i="7"/>
  <c r="J3369" i="7"/>
  <c r="I2708" i="7"/>
  <c r="E3642" i="7"/>
  <c r="M3870" i="7"/>
  <c r="E3085" i="7"/>
  <c r="L2152" i="7"/>
  <c r="G2706" i="7"/>
  <c r="H2398" i="7"/>
  <c r="M4407" i="7"/>
  <c r="G666" i="7"/>
  <c r="M882" i="7"/>
  <c r="E4400" i="7"/>
  <c r="M2138" i="7"/>
  <c r="I3674" i="7"/>
  <c r="F2595" i="7"/>
  <c r="J3867" i="7"/>
  <c r="H3503" i="7"/>
  <c r="F4236" i="7"/>
  <c r="G2703" i="7"/>
  <c r="M3621" i="7"/>
  <c r="L1023" i="7"/>
  <c r="F3593" i="7"/>
  <c r="H2443" i="7"/>
  <c r="I2180" i="7"/>
  <c r="K3389" i="7"/>
  <c r="E2716" i="7"/>
  <c r="K3496" i="7"/>
  <c r="M1288" i="7"/>
  <c r="K3167" i="7"/>
  <c r="L3590" i="7"/>
  <c r="L2805" i="7"/>
  <c r="K3017" i="7"/>
  <c r="E3944" i="7"/>
  <c r="G3004" i="7"/>
  <c r="I2857" i="7"/>
  <c r="F2735" i="7"/>
  <c r="G2198" i="7"/>
  <c r="E4134" i="7"/>
  <c r="J4086" i="7"/>
  <c r="E1253" i="7"/>
  <c r="E4105" i="7"/>
  <c r="E1574" i="7"/>
  <c r="L3517" i="7"/>
  <c r="M3552" i="7"/>
  <c r="E4167" i="7"/>
  <c r="F3192" i="7"/>
  <c r="G2980" i="7"/>
  <c r="M3227" i="7"/>
  <c r="M3847" i="7"/>
  <c r="M2309" i="7"/>
  <c r="E1695" i="7"/>
  <c r="G3245" i="7"/>
  <c r="K4090" i="7"/>
  <c r="F1642" i="7"/>
  <c r="I2236" i="7"/>
  <c r="L3580" i="7"/>
  <c r="H3546" i="7"/>
  <c r="K2676" i="7"/>
  <c r="L1485" i="7"/>
  <c r="G4476" i="7"/>
  <c r="E4085" i="7"/>
  <c r="K2919" i="7"/>
  <c r="I3232" i="7"/>
  <c r="L1210" i="7"/>
  <c r="L3834" i="7"/>
  <c r="F2570" i="7"/>
  <c r="G2129" i="7"/>
  <c r="K2447" i="7"/>
  <c r="L1931" i="7"/>
  <c r="G1932" i="7"/>
  <c r="J3878" i="7"/>
  <c r="G659" i="7"/>
  <c r="F3115" i="7"/>
  <c r="J1950" i="7"/>
  <c r="F3588" i="7"/>
  <c r="F2540" i="7"/>
  <c r="E3858" i="7"/>
  <c r="G3545" i="7"/>
  <c r="G1143" i="7"/>
  <c r="M2695" i="7"/>
  <c r="H3695" i="7"/>
  <c r="E2881" i="7"/>
  <c r="K3334" i="7"/>
  <c r="M3011" i="7"/>
  <c r="I4115" i="7"/>
  <c r="E4002" i="7"/>
  <c r="M3828" i="7"/>
  <c r="G3216" i="7"/>
  <c r="G2921" i="7"/>
  <c r="M2400" i="7"/>
  <c r="I4032" i="7"/>
  <c r="G2183" i="7"/>
  <c r="H3045" i="7"/>
  <c r="G802" i="7"/>
  <c r="E1790" i="7"/>
  <c r="K3725" i="7"/>
  <c r="H2040" i="7"/>
  <c r="K3307" i="7"/>
  <c r="F2227" i="7"/>
  <c r="G2573" i="7"/>
  <c r="G1546" i="7"/>
  <c r="I2779" i="7"/>
  <c r="E668" i="7"/>
  <c r="F3315" i="7"/>
  <c r="M2993" i="7"/>
  <c r="G2548" i="7"/>
  <c r="M1601" i="7"/>
  <c r="F3786" i="7"/>
  <c r="J3497" i="7"/>
  <c r="I3782" i="7"/>
  <c r="K4246" i="7"/>
  <c r="E3277" i="7"/>
  <c r="L891" i="7"/>
  <c r="F2372" i="7"/>
  <c r="F2057" i="7"/>
  <c r="G3576" i="7"/>
  <c r="I1268" i="7"/>
  <c r="H3055" i="7"/>
  <c r="E2933" i="7"/>
  <c r="I273" i="7"/>
  <c r="M2917" i="7"/>
  <c r="E2689" i="7"/>
  <c r="K4480" i="7"/>
  <c r="G1547" i="7"/>
  <c r="K3797" i="7"/>
  <c r="F4023" i="7"/>
  <c r="I2414" i="7"/>
  <c r="L2480" i="7"/>
  <c r="K2350" i="7"/>
  <c r="K2905" i="7"/>
  <c r="J3046" i="7"/>
  <c r="F2591" i="7"/>
  <c r="K4070" i="7"/>
  <c r="M2134" i="7"/>
  <c r="F1134" i="7"/>
  <c r="L3388" i="7"/>
  <c r="E2790" i="7"/>
  <c r="F3483" i="7"/>
  <c r="I956" i="7"/>
  <c r="D3719" i="7"/>
  <c r="E2002" i="7"/>
  <c r="E1912" i="7"/>
  <c r="J3089" i="7"/>
  <c r="M4056" i="7"/>
  <c r="K2830" i="7"/>
  <c r="J1280" i="7"/>
  <c r="L2386" i="7"/>
  <c r="J526" i="7"/>
  <c r="M2005" i="7"/>
  <c r="I2639" i="7"/>
  <c r="M3730" i="7"/>
  <c r="J3608" i="7"/>
  <c r="H3839" i="7"/>
  <c r="K2908" i="7"/>
  <c r="F4593" i="7"/>
  <c r="F3735" i="7"/>
  <c r="F2656" i="7"/>
  <c r="M2176" i="7"/>
  <c r="J2863" i="7"/>
  <c r="I3061" i="7"/>
  <c r="E2567" i="7"/>
  <c r="D3107" i="7"/>
  <c r="E2902" i="7"/>
  <c r="G3226" i="7"/>
  <c r="H2727" i="7"/>
  <c r="F2854" i="7"/>
  <c r="L2889" i="7"/>
  <c r="J4454" i="7"/>
  <c r="G2900" i="7"/>
  <c r="H3642" i="7"/>
  <c r="L2835" i="7"/>
  <c r="H3357" i="7"/>
  <c r="I2556" i="7"/>
  <c r="E2728" i="7"/>
  <c r="L3522" i="7"/>
  <c r="E3706" i="7"/>
  <c r="F628" i="7"/>
  <c r="H3271" i="7"/>
  <c r="E2182" i="7"/>
  <c r="J1385" i="7"/>
  <c r="F1836" i="7"/>
  <c r="J4206" i="7"/>
  <c r="J3705" i="7"/>
  <c r="E3847" i="7"/>
  <c r="K2761" i="7"/>
  <c r="G1441" i="7"/>
  <c r="G1964" i="7"/>
  <c r="F2863" i="7"/>
  <c r="K3414" i="7"/>
  <c r="F2850" i="7"/>
  <c r="M2429" i="7"/>
  <c r="M1324" i="7"/>
  <c r="I2596" i="7"/>
  <c r="E2853" i="7"/>
  <c r="I3520" i="7"/>
  <c r="G3930" i="7"/>
  <c r="I4660" i="7"/>
  <c r="J4728" i="7"/>
  <c r="J4223" i="7"/>
  <c r="K4243" i="7"/>
  <c r="K3962" i="7"/>
  <c r="K3247" i="7"/>
  <c r="I3773" i="7"/>
  <c r="H4279" i="7"/>
  <c r="I3084" i="7"/>
  <c r="M2957" i="7"/>
  <c r="L2228" i="7"/>
  <c r="D357" i="10"/>
  <c r="H906" i="7"/>
  <c r="M3021" i="7"/>
  <c r="L3013" i="7"/>
  <c r="G1657" i="7"/>
  <c r="J3710" i="7"/>
  <c r="F311" i="10"/>
  <c r="E2882" i="7"/>
  <c r="I3580" i="7"/>
  <c r="J3202" i="7"/>
  <c r="K3135" i="7"/>
  <c r="J379" i="7"/>
  <c r="L2948" i="7"/>
  <c r="M1630" i="7"/>
  <c r="G2757" i="7"/>
  <c r="I2737" i="7"/>
  <c r="I3104" i="7"/>
  <c r="M3474" i="7"/>
  <c r="J3075" i="7"/>
  <c r="I4322" i="7"/>
  <c r="G3505" i="7"/>
  <c r="F3" i="10"/>
  <c r="K3488" i="7"/>
  <c r="G2565" i="7"/>
  <c r="K1846" i="7"/>
  <c r="K3645" i="7"/>
  <c r="L3557" i="7"/>
  <c r="I2540" i="7"/>
  <c r="E2647" i="7"/>
  <c r="F1096" i="7"/>
  <c r="F3479" i="7"/>
  <c r="H3323" i="7"/>
  <c r="M4192" i="7"/>
  <c r="L2822" i="7"/>
  <c r="D3398" i="7"/>
  <c r="L2876" i="7"/>
  <c r="K4433" i="7"/>
  <c r="L2813" i="7"/>
  <c r="K3506" i="7"/>
  <c r="G2606" i="7"/>
  <c r="K3869" i="7"/>
  <c r="E3661" i="7"/>
  <c r="M3939" i="7"/>
  <c r="M4570" i="7"/>
  <c r="G4929" i="7"/>
  <c r="G2967" i="7"/>
  <c r="J3337" i="7"/>
  <c r="E1822" i="7"/>
  <c r="M2486" i="7"/>
  <c r="I3287" i="7"/>
  <c r="H3051" i="7"/>
  <c r="I3676" i="7"/>
  <c r="G2074" i="7"/>
  <c r="H696" i="7"/>
  <c r="I847" i="7"/>
  <c r="H313" i="7"/>
  <c r="H3428" i="7"/>
  <c r="J3778" i="7"/>
  <c r="F2896" i="7"/>
  <c r="J2849" i="7"/>
  <c r="J1897" i="7"/>
  <c r="G3265" i="7"/>
  <c r="J3462" i="7"/>
  <c r="K2883" i="7"/>
  <c r="F4180" i="7"/>
  <c r="I3401" i="7"/>
  <c r="M2870" i="7"/>
  <c r="L4104" i="7"/>
  <c r="M3349" i="7"/>
  <c r="E3545" i="7"/>
  <c r="J4180" i="7"/>
  <c r="F3436" i="7"/>
  <c r="H3462" i="7"/>
  <c r="L3425" i="7"/>
  <c r="H4522" i="7"/>
  <c r="K4611" i="7"/>
  <c r="I2500" i="7"/>
  <c r="H3505" i="7"/>
  <c r="H2644" i="7"/>
  <c r="D329" i="10"/>
  <c r="I2517" i="7"/>
  <c r="I2812" i="7"/>
  <c r="G994" i="7"/>
  <c r="J4286" i="7"/>
  <c r="F4219" i="7"/>
  <c r="M3296" i="7"/>
  <c r="G1705" i="7"/>
  <c r="M3425" i="7"/>
  <c r="F2525" i="7"/>
  <c r="H2514" i="7"/>
  <c r="M3871" i="7"/>
  <c r="I2552" i="7"/>
  <c r="H3628" i="7"/>
  <c r="F4224" i="7"/>
  <c r="L4546" i="7"/>
  <c r="H3034" i="7"/>
  <c r="L1622" i="7"/>
  <c r="H4779" i="7"/>
  <c r="G2856" i="7"/>
  <c r="H4583" i="7"/>
  <c r="I2111" i="7"/>
  <c r="I3719" i="7"/>
  <c r="J4210" i="7"/>
  <c r="L4599" i="7"/>
  <c r="H4208" i="7"/>
  <c r="I3731" i="7"/>
  <c r="K4743" i="7"/>
  <c r="F3742" i="7"/>
  <c r="L2833" i="7"/>
  <c r="L3997" i="7"/>
  <c r="F862" i="7"/>
  <c r="J2981" i="7"/>
  <c r="M4889" i="7"/>
  <c r="H1941" i="7"/>
  <c r="M3242" i="7"/>
  <c r="M3082" i="7"/>
  <c r="H3454" i="7"/>
  <c r="H4056" i="7"/>
  <c r="G4169" i="7"/>
  <c r="H3750" i="7"/>
  <c r="E1143" i="7"/>
  <c r="J2186" i="7"/>
  <c r="J4011" i="7"/>
  <c r="L2651" i="7"/>
  <c r="G3992" i="7"/>
  <c r="H3140" i="7"/>
  <c r="J3016" i="7"/>
  <c r="G2488" i="7"/>
  <c r="M2992" i="7"/>
  <c r="K1727" i="7"/>
  <c r="I3784" i="7"/>
  <c r="J2176" i="7"/>
  <c r="G2999" i="7"/>
  <c r="E3560" i="7"/>
  <c r="M4593" i="7"/>
  <c r="H2482" i="7"/>
  <c r="J2756" i="7"/>
  <c r="G2922" i="7"/>
  <c r="E4317" i="7"/>
  <c r="L2594" i="7"/>
  <c r="E2777" i="7"/>
  <c r="M3720" i="7"/>
  <c r="G2312" i="7"/>
  <c r="L3091" i="7"/>
  <c r="M3041" i="7"/>
  <c r="J1917" i="7"/>
  <c r="H2117" i="7"/>
  <c r="M2647" i="7"/>
  <c r="J1198" i="7"/>
  <c r="K2927" i="7"/>
  <c r="K2024" i="7"/>
  <c r="H1280" i="7"/>
  <c r="I2262" i="7"/>
  <c r="H1027" i="7"/>
  <c r="G2618" i="7"/>
  <c r="L2253" i="7"/>
  <c r="L3765" i="7"/>
  <c r="J3640" i="7"/>
  <c r="K1317" i="7"/>
  <c r="F4128" i="7"/>
  <c r="M3259" i="7"/>
  <c r="E3191" i="7"/>
  <c r="M3058" i="7"/>
  <c r="H2341" i="7"/>
  <c r="M1200" i="7"/>
  <c r="G3236" i="7"/>
  <c r="M2912" i="7"/>
  <c r="I3199" i="7"/>
  <c r="F2256" i="7"/>
  <c r="J1164" i="7"/>
  <c r="H1880" i="7"/>
  <c r="K2285" i="7"/>
  <c r="E2596" i="7"/>
  <c r="H3018" i="7"/>
  <c r="G2654" i="7"/>
  <c r="J280" i="7"/>
  <c r="M2832" i="7"/>
  <c r="G1536" i="7"/>
  <c r="G1497" i="7"/>
  <c r="L2639" i="7"/>
  <c r="I3622" i="7"/>
  <c r="J3488" i="7"/>
  <c r="L3248" i="7"/>
  <c r="E4436" i="7"/>
  <c r="H3335" i="7"/>
  <c r="M3644" i="7"/>
  <c r="M3974" i="7"/>
  <c r="E1951" i="7"/>
  <c r="L3443" i="7"/>
  <c r="F3448" i="7"/>
  <c r="M406" i="7"/>
  <c r="H765" i="7"/>
  <c r="M1170" i="7"/>
  <c r="M3324" i="7"/>
  <c r="G2895" i="7"/>
  <c r="M1975" i="7"/>
  <c r="G2908" i="7"/>
  <c r="F3126" i="7"/>
  <c r="L2060" i="7"/>
  <c r="F4241" i="7"/>
  <c r="G3374" i="7"/>
  <c r="L3852" i="7"/>
  <c r="E3301" i="7"/>
  <c r="E3167" i="7"/>
  <c r="I2431" i="7"/>
  <c r="M3080" i="7"/>
  <c r="G3805" i="7"/>
  <c r="L1703" i="7"/>
  <c r="G3790" i="7"/>
  <c r="H2676" i="7"/>
  <c r="K2408" i="7"/>
  <c r="J1971" i="7"/>
  <c r="G3009" i="7"/>
  <c r="F1830" i="7"/>
  <c r="H3825" i="7"/>
  <c r="G3278" i="7"/>
  <c r="I3162" i="7"/>
  <c r="K656" i="7"/>
  <c r="G400" i="7"/>
  <c r="J3255" i="7"/>
  <c r="J2374" i="7"/>
  <c r="I1122" i="7"/>
  <c r="L3109" i="7"/>
  <c r="M1086" i="7"/>
  <c r="M1432" i="7"/>
  <c r="L2828" i="7"/>
  <c r="G1863" i="7"/>
  <c r="L3090" i="7"/>
  <c r="K3194" i="7"/>
  <c r="I4202" i="7"/>
  <c r="L3056" i="7"/>
  <c r="K4098" i="7"/>
  <c r="I3700" i="7"/>
  <c r="F3719" i="7"/>
  <c r="F3874" i="7"/>
  <c r="L2890" i="7"/>
  <c r="G401" i="7"/>
  <c r="L497" i="7"/>
  <c r="F2604" i="7"/>
  <c r="I4147" i="7"/>
  <c r="I3100" i="7"/>
  <c r="F4009" i="7"/>
  <c r="F1045" i="7"/>
  <c r="K538" i="7"/>
  <c r="K3074" i="7"/>
  <c r="E2399" i="7"/>
  <c r="M3343" i="7"/>
  <c r="L3848" i="7"/>
  <c r="E3528" i="7"/>
  <c r="K2845" i="7"/>
  <c r="F2921" i="7"/>
  <c r="I3184" i="7"/>
  <c r="L2737" i="7"/>
  <c r="E4068" i="7"/>
  <c r="E3542" i="7"/>
  <c r="M1252" i="7"/>
  <c r="K2837" i="7"/>
  <c r="J2624" i="7"/>
  <c r="J1153" i="7"/>
  <c r="L3138" i="7"/>
  <c r="G2454" i="7"/>
  <c r="I3077" i="7"/>
  <c r="F131" i="10"/>
  <c r="F3324" i="7"/>
  <c r="H4472" i="7"/>
  <c r="J1370" i="7"/>
  <c r="E2003" i="7"/>
  <c r="G3961" i="7"/>
  <c r="H3730" i="7"/>
  <c r="H2582" i="7"/>
  <c r="G2787" i="7"/>
  <c r="F3849" i="7"/>
  <c r="M3700" i="7"/>
  <c r="J2640" i="7"/>
  <c r="J3712" i="7"/>
  <c r="M3671" i="7"/>
  <c r="J4104" i="7"/>
  <c r="K3500" i="7"/>
  <c r="E3891" i="7"/>
  <c r="K4429" i="7"/>
  <c r="J3902" i="7"/>
  <c r="E4845" i="7"/>
  <c r="E1688" i="7"/>
  <c r="H3706" i="7"/>
  <c r="J2520" i="7"/>
  <c r="L4031" i="7"/>
  <c r="L2670" i="7"/>
  <c r="L1081" i="7"/>
  <c r="M2034" i="7"/>
  <c r="E2219" i="7"/>
  <c r="M3007" i="7"/>
  <c r="E3831" i="7"/>
  <c r="L1686" i="7"/>
  <c r="L2250" i="7"/>
  <c r="I1875" i="7"/>
  <c r="K2162" i="7"/>
  <c r="M3070" i="7"/>
  <c r="F2377" i="7"/>
  <c r="I2946" i="7"/>
  <c r="E2744" i="7"/>
  <c r="E3251" i="7"/>
  <c r="H3284" i="7"/>
  <c r="E3737" i="7"/>
  <c r="K3707" i="7"/>
  <c r="L4672" i="7"/>
  <c r="L4856" i="7"/>
  <c r="L4229" i="7"/>
  <c r="F2715" i="7"/>
  <c r="H3194" i="7"/>
  <c r="L2602" i="7"/>
  <c r="I3804" i="7"/>
  <c r="I3765" i="7"/>
  <c r="H3738" i="7"/>
  <c r="J3813" i="7"/>
  <c r="G855" i="7"/>
  <c r="G2736" i="7"/>
  <c r="E3497" i="7"/>
  <c r="L3767" i="7"/>
  <c r="M4452" i="7"/>
  <c r="K2454" i="7"/>
  <c r="G2463" i="7"/>
  <c r="M2718" i="7"/>
  <c r="M4011" i="7"/>
  <c r="L3662" i="7"/>
  <c r="E1206" i="7"/>
  <c r="K582" i="7"/>
  <c r="J2895" i="7"/>
  <c r="L4022" i="7"/>
  <c r="G3589" i="7"/>
  <c r="H3163" i="7"/>
  <c r="H4416" i="7"/>
  <c r="H2893" i="7"/>
  <c r="K3696" i="7"/>
  <c r="M2546" i="7"/>
  <c r="H3334" i="7"/>
  <c r="K4146" i="7"/>
  <c r="L2582" i="7"/>
  <c r="M4292" i="7"/>
  <c r="K1692" i="7"/>
  <c r="H1791" i="7"/>
  <c r="E68" i="7"/>
  <c r="L3236" i="7"/>
  <c r="J2585" i="7"/>
  <c r="F2684" i="7"/>
  <c r="E3558" i="7"/>
  <c r="F1330" i="7"/>
  <c r="K2963" i="7"/>
  <c r="H2483" i="7"/>
  <c r="E3118" i="7"/>
  <c r="E3442" i="7"/>
  <c r="L1907" i="7"/>
  <c r="M3331" i="7"/>
  <c r="H2595" i="7"/>
  <c r="M3477" i="7"/>
  <c r="K3847" i="7"/>
  <c r="L4295" i="7"/>
  <c r="L4113" i="7"/>
  <c r="I4060" i="7"/>
  <c r="L4396" i="7"/>
  <c r="L3610" i="7"/>
  <c r="F4418" i="7"/>
  <c r="G3081" i="7"/>
  <c r="K2880" i="7"/>
  <c r="L3185" i="7"/>
  <c r="G3315" i="7"/>
  <c r="I4000" i="7"/>
  <c r="F2652" i="7"/>
  <c r="F3229" i="7"/>
  <c r="E4543" i="7"/>
  <c r="J4142" i="7"/>
  <c r="J3986" i="7"/>
  <c r="L3755" i="7"/>
  <c r="L3874" i="7"/>
  <c r="M2432" i="7"/>
  <c r="K3253" i="7"/>
  <c r="J3708" i="7"/>
  <c r="F3883" i="7"/>
  <c r="M4012" i="7"/>
  <c r="M3113" i="7"/>
  <c r="M4578" i="7"/>
  <c r="K3331" i="7"/>
  <c r="F3866" i="7"/>
  <c r="G2743" i="7"/>
  <c r="F2851" i="7"/>
  <c r="G2973" i="7"/>
  <c r="F1269" i="7"/>
  <c r="M1298" i="7"/>
  <c r="M2902" i="7"/>
  <c r="J2395" i="7"/>
  <c r="L4927" i="7"/>
  <c r="I4806" i="7"/>
  <c r="H3395" i="7"/>
  <c r="J4014" i="7"/>
  <c r="D22" i="10"/>
  <c r="L2682" i="7"/>
  <c r="E739" i="7"/>
  <c r="G3730" i="7"/>
  <c r="F2674" i="7"/>
  <c r="F2380" i="7"/>
  <c r="H2486" i="7"/>
  <c r="E4516" i="7"/>
  <c r="F786" i="7"/>
  <c r="G4126" i="7"/>
  <c r="F1015" i="7"/>
  <c r="I4128" i="7"/>
  <c r="M2257" i="7"/>
  <c r="K1675" i="7"/>
  <c r="J3037" i="7"/>
  <c r="E3106" i="7"/>
  <c r="I4225" i="7"/>
  <c r="L4101" i="7"/>
  <c r="H2686" i="7"/>
  <c r="E1255" i="7"/>
  <c r="E910" i="7"/>
  <c r="H3342" i="7"/>
  <c r="J3283" i="7"/>
  <c r="H4397" i="7"/>
  <c r="F3066" i="7"/>
  <c r="L3784" i="7"/>
  <c r="J3477" i="7"/>
  <c r="M3640" i="7"/>
  <c r="J1162" i="7"/>
  <c r="L3779" i="7"/>
  <c r="L3280" i="7"/>
  <c r="F1792" i="7"/>
  <c r="E2335" i="7"/>
  <c r="K3657" i="7"/>
  <c r="L3373" i="7"/>
  <c r="H535" i="7"/>
  <c r="M2591" i="7"/>
  <c r="F4393" i="7"/>
  <c r="F3280" i="7"/>
  <c r="L2658" i="7"/>
  <c r="F3221" i="7"/>
  <c r="M2795" i="7"/>
  <c r="G2119" i="7"/>
  <c r="K3866" i="7"/>
  <c r="L2429" i="7"/>
  <c r="K1126" i="7"/>
  <c r="H1786" i="7"/>
  <c r="G1479" i="7"/>
  <c r="J2661" i="7"/>
  <c r="J1120" i="7"/>
  <c r="F2012" i="7"/>
  <c r="F2920" i="7"/>
  <c r="K1579" i="7"/>
  <c r="I2629" i="7"/>
  <c r="E3601" i="7"/>
  <c r="M2434" i="7"/>
  <c r="M1682" i="7"/>
  <c r="J2169" i="7"/>
  <c r="F490" i="7"/>
  <c r="L3885" i="7"/>
  <c r="L3530" i="7"/>
  <c r="F3848" i="7"/>
  <c r="J3217" i="7"/>
  <c r="I3447" i="7"/>
  <c r="G2877" i="7"/>
  <c r="M3370" i="7"/>
  <c r="J4087" i="7"/>
  <c r="E2780" i="7"/>
  <c r="F2150" i="7"/>
  <c r="K1819" i="7"/>
  <c r="H1149" i="7"/>
  <c r="I1153" i="7"/>
  <c r="J2027" i="7"/>
  <c r="H1888" i="7"/>
  <c r="E3104" i="7"/>
  <c r="L3588" i="7"/>
  <c r="I1639" i="7"/>
  <c r="M1957" i="7"/>
  <c r="L2750" i="7"/>
  <c r="J3372" i="7"/>
  <c r="L3996" i="7"/>
  <c r="M2147" i="7"/>
  <c r="D3309" i="7"/>
  <c r="J1832" i="7"/>
  <c r="L2489" i="7"/>
  <c r="H2885" i="7"/>
  <c r="F2692" i="7"/>
  <c r="G2798" i="7"/>
  <c r="L3036" i="7"/>
  <c r="E3378" i="7"/>
  <c r="L3384" i="7"/>
  <c r="I2805" i="7"/>
  <c r="K2808" i="7"/>
  <c r="G2984" i="7"/>
  <c r="K2938" i="7"/>
  <c r="G2611" i="7"/>
  <c r="L2491" i="7"/>
  <c r="H2084" i="7"/>
  <c r="J2862" i="7"/>
  <c r="I2146" i="7"/>
  <c r="I3164" i="7"/>
  <c r="E3845" i="7"/>
  <c r="I2822" i="7"/>
  <c r="K2290" i="7"/>
  <c r="G2566" i="7"/>
  <c r="M3083" i="7"/>
  <c r="H3203" i="7"/>
  <c r="F1127" i="7"/>
  <c r="I831" i="7"/>
  <c r="I2899" i="7"/>
  <c r="I1146" i="7"/>
  <c r="I3707" i="7"/>
  <c r="F3823" i="7"/>
  <c r="G2962" i="7"/>
  <c r="H4354" i="7"/>
  <c r="E4244" i="7"/>
  <c r="K3430" i="7"/>
  <c r="K3924" i="7"/>
  <c r="I2797" i="7"/>
  <c r="K2054" i="7"/>
  <c r="I3212" i="7"/>
  <c r="G2412" i="7"/>
  <c r="H161" i="7"/>
  <c r="J3596" i="7"/>
  <c r="M3033" i="7"/>
  <c r="L2151" i="7"/>
  <c r="G3719" i="7"/>
  <c r="M2324" i="7"/>
  <c r="E2661" i="7"/>
  <c r="L4778" i="7"/>
  <c r="M3421" i="7"/>
  <c r="K2494" i="7"/>
  <c r="E4063" i="7"/>
  <c r="D4224" i="7"/>
  <c r="I3770" i="7"/>
  <c r="G2425" i="7"/>
  <c r="K2582" i="7"/>
  <c r="K3723" i="7"/>
  <c r="E1317" i="7"/>
  <c r="L2331" i="7"/>
  <c r="I3333" i="7"/>
  <c r="H3829" i="7"/>
  <c r="M776" i="7"/>
  <c r="M2600" i="7"/>
  <c r="I1991" i="7"/>
  <c r="E3440" i="7"/>
  <c r="H3427" i="7"/>
  <c r="I2912" i="7"/>
  <c r="J3184" i="7"/>
  <c r="L3442" i="7"/>
  <c r="H1000" i="7"/>
  <c r="J2521" i="7"/>
  <c r="J2139" i="7"/>
  <c r="H2918" i="7"/>
  <c r="E2900" i="7"/>
  <c r="M961" i="7"/>
  <c r="J3349" i="7"/>
  <c r="E3371" i="7"/>
  <c r="F3868" i="7"/>
  <c r="M3804" i="7"/>
  <c r="M3038" i="7"/>
  <c r="I1148" i="7"/>
  <c r="I3743" i="7"/>
  <c r="M3711" i="7"/>
  <c r="G4466" i="7"/>
  <c r="L2572" i="7"/>
  <c r="E572" i="7"/>
  <c r="J2361" i="7"/>
  <c r="I2839" i="7"/>
  <c r="E2949" i="7"/>
  <c r="E949" i="7"/>
  <c r="I4459" i="7"/>
  <c r="K540" i="7"/>
  <c r="M3986" i="7"/>
  <c r="E3290" i="7"/>
  <c r="L2632" i="7"/>
  <c r="J4213" i="7"/>
  <c r="M2614" i="7"/>
  <c r="L2416" i="7"/>
  <c r="K2487" i="7"/>
  <c r="K1886" i="7"/>
  <c r="E3264" i="7"/>
  <c r="M2286" i="7"/>
  <c r="H2108" i="7"/>
  <c r="K2639" i="7"/>
  <c r="I3181" i="7"/>
  <c r="K3260" i="7"/>
  <c r="M2165" i="7"/>
  <c r="G2906" i="7"/>
  <c r="J2454" i="7"/>
  <c r="E2390" i="7"/>
  <c r="E1645" i="7"/>
  <c r="K3089" i="7"/>
  <c r="G2607" i="7"/>
  <c r="I3753" i="7"/>
  <c r="I3146" i="7"/>
  <c r="I3611" i="7"/>
  <c r="H3145" i="7"/>
  <c r="I4163" i="7"/>
  <c r="H2336" i="7"/>
  <c r="J2532" i="7"/>
  <c r="L2591" i="7"/>
  <c r="F2691" i="7"/>
  <c r="I3462" i="7"/>
  <c r="H4089" i="7"/>
  <c r="L1646" i="7"/>
  <c r="M1948" i="7"/>
  <c r="K1922" i="7"/>
  <c r="G2538" i="7"/>
  <c r="M4444" i="7"/>
  <c r="I3380" i="7"/>
  <c r="L4319" i="7"/>
  <c r="H2803" i="7"/>
  <c r="E3398" i="7"/>
  <c r="F3375" i="7"/>
  <c r="M2366" i="7"/>
  <c r="M1347" i="7"/>
  <c r="L231" i="7"/>
  <c r="I2445" i="7"/>
  <c r="M1997" i="7"/>
  <c r="J3133" i="7"/>
  <c r="F3738" i="7"/>
  <c r="G4580" i="7"/>
  <c r="E4286" i="7"/>
  <c r="G2542" i="7"/>
  <c r="H3473" i="7"/>
  <c r="E3305" i="7"/>
  <c r="H2814" i="7"/>
  <c r="K872" i="7"/>
  <c r="F3222" i="7"/>
  <c r="M2279" i="7"/>
  <c r="G4738" i="7"/>
  <c r="J2947" i="7"/>
  <c r="D3869" i="7"/>
  <c r="K4100" i="7"/>
  <c r="H1617" i="7"/>
  <c r="K3485" i="7"/>
  <c r="E2551" i="7"/>
  <c r="L4200" i="7"/>
  <c r="K3615" i="7"/>
  <c r="L3830" i="7"/>
  <c r="H4112" i="7"/>
  <c r="I3107" i="7"/>
  <c r="H2897" i="7"/>
  <c r="M2584" i="7"/>
  <c r="L3284" i="7"/>
  <c r="M3910" i="7"/>
  <c r="M1849" i="7"/>
  <c r="L848" i="7"/>
  <c r="L2923" i="7"/>
  <c r="K1382" i="7"/>
  <c r="K274" i="7"/>
  <c r="M4398" i="7"/>
  <c r="J2961" i="7"/>
  <c r="F304" i="7"/>
  <c r="G1649" i="7"/>
  <c r="G3954" i="7"/>
  <c r="I2461" i="7"/>
  <c r="F3475" i="7"/>
  <c r="G2949" i="7"/>
  <c r="L1426" i="7"/>
  <c r="I323" i="7"/>
  <c r="M2898" i="7"/>
  <c r="I2442" i="7"/>
  <c r="H1752" i="7"/>
  <c r="M3101" i="7"/>
  <c r="M3901" i="7"/>
  <c r="M2711" i="7"/>
  <c r="E4393" i="7"/>
  <c r="J2937" i="7"/>
  <c r="L4469" i="7"/>
  <c r="M3831" i="7"/>
  <c r="J4534" i="7"/>
  <c r="E1704" i="7"/>
  <c r="F3317" i="7"/>
  <c r="K2986" i="7"/>
  <c r="H3798" i="7"/>
  <c r="G1356" i="7"/>
  <c r="L3417" i="7"/>
  <c r="M3931" i="7"/>
  <c r="F2680" i="7"/>
  <c r="H2772" i="7"/>
  <c r="D3713" i="7"/>
  <c r="F2897" i="7"/>
  <c r="H3133" i="7"/>
  <c r="F3218" i="7"/>
  <c r="H3716" i="7"/>
  <c r="E2096" i="7"/>
  <c r="G2520" i="7"/>
  <c r="M2001" i="7"/>
  <c r="E4047" i="7"/>
  <c r="G728" i="7"/>
  <c r="J1783" i="7"/>
  <c r="I1773" i="7"/>
  <c r="J2209" i="7"/>
  <c r="L1844" i="7"/>
  <c r="F2712" i="7"/>
  <c r="M2543" i="7"/>
  <c r="F2230" i="7"/>
  <c r="G2005" i="7"/>
  <c r="J1367" i="7"/>
  <c r="M2986" i="7"/>
  <c r="M2750" i="7"/>
  <c r="K3808" i="7"/>
  <c r="L3935" i="7"/>
  <c r="I2755" i="7"/>
  <c r="K708" i="7"/>
  <c r="M2967" i="7"/>
  <c r="I3149" i="7"/>
  <c r="J2834" i="7"/>
  <c r="J2525" i="7"/>
  <c r="K3402" i="7"/>
  <c r="L3934" i="7"/>
  <c r="H3677" i="7"/>
  <c r="H3103" i="7"/>
  <c r="G3362" i="7"/>
  <c r="I4053" i="7"/>
  <c r="K3930" i="7"/>
  <c r="K3072" i="7"/>
  <c r="M4278" i="7"/>
  <c r="K2728" i="7"/>
  <c r="L2915" i="7"/>
  <c r="L3679" i="7"/>
  <c r="G2353" i="7"/>
  <c r="H3492" i="7"/>
  <c r="K2568" i="7"/>
  <c r="G929" i="7"/>
  <c r="K3206" i="7"/>
  <c r="F3433" i="7"/>
  <c r="M1675" i="7"/>
  <c r="E2539" i="7"/>
  <c r="L3127" i="7"/>
  <c r="J3546" i="7"/>
  <c r="L4610" i="7"/>
  <c r="E3034" i="7"/>
  <c r="F1831" i="7"/>
  <c r="E2659" i="7"/>
  <c r="E3636" i="7"/>
  <c r="K3959" i="7"/>
  <c r="I3005" i="7"/>
  <c r="H3576" i="7"/>
  <c r="L4570" i="7"/>
  <c r="H3881" i="7"/>
  <c r="E4131" i="7"/>
  <c r="J1398" i="7"/>
  <c r="F4420" i="7"/>
  <c r="M2916" i="7"/>
  <c r="E3965" i="7"/>
  <c r="K4196" i="7"/>
  <c r="K2446" i="7"/>
  <c r="I2402" i="7"/>
  <c r="F4123" i="7"/>
  <c r="E3331" i="7"/>
  <c r="K4210" i="7"/>
  <c r="M3491" i="7"/>
  <c r="F1866" i="7"/>
  <c r="L3863" i="7"/>
  <c r="I316" i="7"/>
  <c r="J1019" i="7"/>
  <c r="L4049" i="7"/>
  <c r="F3168" i="7"/>
  <c r="E2855" i="7"/>
  <c r="L3807" i="7"/>
  <c r="H2145" i="7"/>
  <c r="M2487" i="7"/>
  <c r="J3799" i="7"/>
  <c r="K3160" i="7"/>
  <c r="L338" i="10"/>
  <c r="G4359" i="7"/>
  <c r="E4438" i="7"/>
  <c r="L2506" i="7"/>
  <c r="E2076" i="7"/>
  <c r="G1704" i="7"/>
  <c r="J2185" i="7"/>
  <c r="G3066" i="7"/>
  <c r="E1975" i="7"/>
  <c r="L3607" i="7"/>
  <c r="D3149" i="7"/>
  <c r="J547" i="7"/>
  <c r="J2415" i="7"/>
  <c r="E2486" i="7"/>
  <c r="G656" i="7"/>
  <c r="K3445" i="7"/>
  <c r="K1008" i="7"/>
  <c r="I620" i="7"/>
  <c r="L2241" i="7"/>
  <c r="J2487" i="7"/>
  <c r="G1761" i="7"/>
  <c r="K2241" i="7"/>
  <c r="L3222" i="7"/>
  <c r="L3132" i="7"/>
  <c r="I3573" i="7"/>
  <c r="K4886" i="7"/>
  <c r="F3251" i="7"/>
  <c r="F3454" i="7"/>
  <c r="M4150" i="7"/>
  <c r="F3646" i="7"/>
  <c r="J2935" i="7"/>
  <c r="M3278" i="7"/>
  <c r="G2132" i="7"/>
  <c r="E3952" i="7"/>
  <c r="E3437" i="7"/>
  <c r="G2272" i="7"/>
  <c r="J3226" i="7"/>
  <c r="E2953" i="7"/>
  <c r="E2500" i="7"/>
  <c r="H3854" i="7"/>
  <c r="F4422" i="7"/>
  <c r="K2857" i="7"/>
  <c r="I230" i="7"/>
  <c r="J4324" i="7"/>
  <c r="J3625" i="7"/>
  <c r="K2932" i="7"/>
  <c r="J1857" i="7"/>
  <c r="K4301" i="7"/>
  <c r="J894" i="7"/>
  <c r="E3686" i="7"/>
  <c r="I3857" i="7"/>
  <c r="E3820" i="7"/>
  <c r="I2896" i="7"/>
  <c r="J3107" i="7"/>
  <c r="F4050" i="7"/>
  <c r="H2856" i="7"/>
  <c r="J697" i="7"/>
  <c r="L2414" i="7"/>
  <c r="I2503" i="7"/>
  <c r="K4037" i="7"/>
  <c r="L3598" i="7"/>
  <c r="J4118" i="7"/>
  <c r="E4731" i="7"/>
  <c r="H2325" i="7"/>
  <c r="J1721" i="7"/>
  <c r="K3706" i="7"/>
  <c r="G1273" i="7"/>
  <c r="L2454" i="7"/>
  <c r="E2735" i="7"/>
  <c r="H3202" i="7"/>
  <c r="G3164" i="7"/>
  <c r="I3018" i="7"/>
  <c r="E3079" i="7"/>
  <c r="H2170" i="7"/>
  <c r="L4918" i="7"/>
  <c r="E2489" i="7"/>
  <c r="I835" i="7"/>
  <c r="L3586" i="7"/>
  <c r="E3916" i="7"/>
  <c r="G2495" i="7"/>
  <c r="J3612" i="7"/>
  <c r="G1395" i="7"/>
  <c r="K3435" i="7"/>
  <c r="I2555" i="7"/>
  <c r="J2998" i="7"/>
  <c r="L2993" i="7"/>
  <c r="L2886" i="7"/>
  <c r="L3424" i="7"/>
  <c r="F2507" i="7"/>
  <c r="J3832" i="7"/>
  <c r="K2643" i="7"/>
  <c r="M3042" i="7"/>
  <c r="F2925" i="7"/>
  <c r="K2036" i="7"/>
  <c r="M1784" i="7"/>
  <c r="H2632" i="7"/>
  <c r="K3701" i="7"/>
  <c r="E4838" i="7"/>
  <c r="F2792" i="7"/>
  <c r="J1219" i="7"/>
  <c r="K2685" i="7"/>
  <c r="L807" i="7"/>
  <c r="F3238" i="7"/>
  <c r="H1784" i="7"/>
  <c r="I3193" i="7"/>
  <c r="J2286" i="7"/>
  <c r="J2387" i="7"/>
  <c r="H2820" i="7"/>
  <c r="D3966" i="7"/>
  <c r="H1062" i="7"/>
  <c r="D4794" i="7"/>
  <c r="F2333" i="7"/>
  <c r="K1409" i="7"/>
  <c r="L3309" i="7"/>
  <c r="J3881" i="7"/>
  <c r="M3318" i="7"/>
  <c r="M1154" i="7"/>
  <c r="E4236" i="7"/>
  <c r="F3893" i="7"/>
  <c r="J2910" i="7"/>
  <c r="L2821" i="7"/>
  <c r="E3694" i="7"/>
  <c r="K1004" i="7"/>
  <c r="E1642" i="7"/>
  <c r="D3780" i="7"/>
  <c r="G2705" i="7"/>
  <c r="J1674" i="7"/>
  <c r="E3318" i="7"/>
  <c r="K2509" i="7"/>
  <c r="H1616" i="7"/>
  <c r="J2877" i="7"/>
  <c r="F4256" i="7"/>
  <c r="G2617" i="7"/>
  <c r="K3086" i="7"/>
  <c r="H3211" i="7"/>
  <c r="M725" i="7"/>
  <c r="F1540" i="7"/>
  <c r="F3077" i="7"/>
  <c r="M2473" i="7"/>
  <c r="H2867" i="7"/>
  <c r="K4131" i="7"/>
  <c r="K3308" i="7"/>
  <c r="H4344" i="7"/>
  <c r="J3511" i="7"/>
  <c r="J2890" i="7"/>
  <c r="J1813" i="7"/>
  <c r="L3468" i="7"/>
  <c r="F1798" i="7"/>
  <c r="K1700" i="7"/>
  <c r="I2065" i="7"/>
  <c r="M2866" i="7"/>
  <c r="H4067" i="7"/>
  <c r="F3173" i="7"/>
  <c r="E2571" i="7"/>
  <c r="H2784" i="7"/>
  <c r="D4223" i="7"/>
  <c r="E501" i="7"/>
  <c r="J2851" i="7"/>
  <c r="H2905" i="7"/>
  <c r="I3934" i="7"/>
  <c r="F3965" i="7"/>
  <c r="L3088" i="7"/>
  <c r="M1821" i="7"/>
  <c r="I2751" i="7"/>
  <c r="G2941" i="7"/>
  <c r="G757" i="7"/>
  <c r="J2747" i="7"/>
  <c r="I3643" i="7"/>
  <c r="M564" i="7"/>
  <c r="M1735" i="7"/>
  <c r="D4904" i="7"/>
  <c r="K2448" i="7"/>
  <c r="I2131" i="7"/>
  <c r="H1240" i="7"/>
  <c r="H1720" i="7"/>
  <c r="E4061" i="7"/>
  <c r="H2685" i="7"/>
  <c r="M3155" i="7"/>
  <c r="G3798" i="7"/>
  <c r="I3864" i="7"/>
  <c r="L2562" i="7"/>
  <c r="E2043" i="7"/>
  <c r="K3811" i="7"/>
  <c r="L2926" i="7"/>
  <c r="H2516" i="7"/>
  <c r="M4044" i="7"/>
  <c r="L1251" i="7"/>
  <c r="F3619" i="7"/>
  <c r="J3825" i="7"/>
  <c r="G2171" i="7"/>
  <c r="F1071" i="7"/>
  <c r="E2891" i="7"/>
  <c r="I2832" i="7"/>
  <c r="E3349" i="7"/>
  <c r="E2527" i="7"/>
  <c r="F2740" i="7"/>
  <c r="K529" i="7"/>
  <c r="K2377" i="7"/>
  <c r="G3897" i="7"/>
  <c r="M1481" i="7"/>
  <c r="L2318" i="7"/>
  <c r="G2550" i="7"/>
  <c r="J1911" i="7"/>
  <c r="F4042" i="7"/>
  <c r="F2872" i="7"/>
  <c r="H3833" i="7"/>
  <c r="J3434" i="7"/>
  <c r="L2792" i="7"/>
  <c r="K2621" i="7"/>
  <c r="E3725" i="7"/>
  <c r="G3381" i="7"/>
  <c r="F3751" i="7"/>
  <c r="L1977" i="7"/>
  <c r="H1718" i="7"/>
  <c r="E3281" i="7"/>
  <c r="K2827" i="7"/>
  <c r="I527" i="7"/>
  <c r="I1083" i="7"/>
  <c r="L2566" i="7"/>
  <c r="G3483" i="7"/>
  <c r="E3568" i="7"/>
  <c r="H2079" i="7"/>
  <c r="E3295" i="7"/>
  <c r="E4028" i="7"/>
  <c r="H3150" i="7"/>
  <c r="L1683" i="7"/>
  <c r="M2086" i="7"/>
  <c r="M1143" i="7"/>
  <c r="H921" i="7"/>
  <c r="E3260" i="7"/>
  <c r="H4173" i="7"/>
  <c r="G4154" i="7"/>
  <c r="E2482" i="7"/>
  <c r="M4232" i="7"/>
  <c r="J2475" i="7"/>
  <c r="E4057" i="7"/>
  <c r="J2934" i="7"/>
  <c r="F3571" i="7"/>
  <c r="M2076" i="7"/>
  <c r="G2494" i="7"/>
  <c r="I2467" i="7"/>
  <c r="K3188" i="7"/>
  <c r="K2025" i="7"/>
  <c r="I2932" i="7"/>
  <c r="M3479" i="7"/>
  <c r="G2686" i="7"/>
  <c r="M1363" i="7"/>
  <c r="M2780" i="7"/>
  <c r="I4217" i="7"/>
  <c r="I1992" i="7"/>
  <c r="F4324" i="7"/>
  <c r="K2193" i="7"/>
  <c r="F2761" i="7"/>
  <c r="I2387" i="7"/>
  <c r="L2527" i="7"/>
  <c r="I2619" i="7"/>
  <c r="E3007" i="7"/>
  <c r="E2430" i="7"/>
  <c r="M4842" i="7"/>
  <c r="J3848" i="7"/>
  <c r="G3302" i="7"/>
  <c r="L2496" i="7"/>
  <c r="H3960" i="7"/>
  <c r="H1837" i="7"/>
  <c r="G4333" i="7"/>
  <c r="I1568" i="7"/>
  <c r="H3907" i="7"/>
  <c r="H1215" i="7"/>
  <c r="M3982" i="7"/>
  <c r="H2303" i="7"/>
  <c r="F1584" i="7"/>
  <c r="H790" i="7"/>
  <c r="F1461" i="7"/>
  <c r="E2176" i="7"/>
  <c r="M2987" i="7"/>
  <c r="K4606" i="7"/>
  <c r="L3030" i="7"/>
  <c r="K1454" i="7"/>
  <c r="I2728" i="7"/>
  <c r="J3486" i="7"/>
  <c r="M1547" i="7"/>
  <c r="I4144" i="7"/>
  <c r="H642" i="7"/>
  <c r="G1035" i="7"/>
  <c r="J4131" i="7"/>
  <c r="J3989" i="7"/>
  <c r="M1222" i="7"/>
  <c r="H3067" i="7"/>
  <c r="L3173" i="7"/>
  <c r="I4423" i="7"/>
  <c r="E2024" i="7"/>
  <c r="I3327" i="7"/>
  <c r="K2819" i="7"/>
  <c r="E3404" i="7"/>
  <c r="H3099" i="7"/>
  <c r="K1605" i="7"/>
  <c r="M3950" i="7"/>
  <c r="D1014" i="7"/>
  <c r="M1919" i="7"/>
  <c r="G2668" i="7"/>
  <c r="E2980" i="7"/>
  <c r="H3114" i="7"/>
  <c r="G4679" i="7"/>
  <c r="J3242" i="7"/>
  <c r="L3777" i="7"/>
  <c r="E3212" i="7"/>
  <c r="H2048" i="7"/>
  <c r="G4320" i="7"/>
  <c r="I3896" i="7"/>
  <c r="F2300" i="7"/>
  <c r="J3695" i="7"/>
  <c r="G2477" i="7"/>
  <c r="M4019" i="7"/>
  <c r="M1970" i="7"/>
  <c r="J2424" i="7"/>
  <c r="L4178" i="7"/>
  <c r="L2366" i="7"/>
  <c r="G1244" i="7"/>
  <c r="K3664" i="7"/>
  <c r="J3428" i="7"/>
  <c r="M4212" i="7"/>
  <c r="J4353" i="7"/>
  <c r="G1796" i="7"/>
  <c r="K3335" i="7"/>
  <c r="H1104" i="7"/>
  <c r="H1072" i="7"/>
  <c r="H862" i="7"/>
  <c r="K1272" i="7"/>
  <c r="L3932" i="7"/>
  <c r="I883" i="7"/>
  <c r="E2692" i="7"/>
  <c r="K2079" i="7"/>
  <c r="I1300" i="7"/>
  <c r="I612" i="7"/>
  <c r="E2889" i="7"/>
  <c r="I1384" i="7"/>
  <c r="K1743" i="7"/>
  <c r="M3725" i="7"/>
  <c r="L3381" i="7"/>
  <c r="L2124" i="7"/>
  <c r="J3518" i="7"/>
  <c r="J3049" i="7"/>
  <c r="H4016" i="7"/>
  <c r="E2531" i="7"/>
  <c r="M3053" i="7"/>
  <c r="E1911" i="7"/>
  <c r="F1034" i="7"/>
  <c r="H2638" i="7"/>
  <c r="M4258" i="7"/>
  <c r="M664" i="7"/>
  <c r="L1659" i="7"/>
  <c r="I3245" i="7"/>
  <c r="M2112" i="7"/>
  <c r="F2695" i="7"/>
  <c r="G2060" i="7"/>
  <c r="L3404" i="7"/>
  <c r="E3926" i="7"/>
  <c r="M2630" i="7"/>
  <c r="M2605" i="7"/>
  <c r="J3417" i="7"/>
  <c r="F1882" i="7"/>
  <c r="F1159" i="7"/>
  <c r="L3993" i="7"/>
  <c r="K3948" i="7"/>
  <c r="J3395" i="7"/>
  <c r="E2529" i="7"/>
  <c r="F3106" i="7"/>
  <c r="H3549" i="7"/>
  <c r="L3478" i="7"/>
  <c r="G4582" i="7"/>
  <c r="F1444" i="7"/>
  <c r="F3022" i="7"/>
  <c r="G2133" i="7"/>
  <c r="I1560" i="7"/>
  <c r="L8" i="7"/>
  <c r="F2288" i="7"/>
  <c r="L1985" i="7"/>
  <c r="H2958" i="7"/>
  <c r="F2188" i="7"/>
  <c r="M2583" i="7"/>
  <c r="K4485" i="7"/>
  <c r="I3501" i="7"/>
  <c r="G4405" i="7"/>
  <c r="G4539" i="7"/>
  <c r="K1974" i="7"/>
  <c r="K2865" i="7"/>
  <c r="J2239" i="7"/>
  <c r="G2728" i="7"/>
  <c r="E2278" i="7"/>
  <c r="E3774" i="7"/>
  <c r="E698" i="7"/>
  <c r="G2334" i="7"/>
  <c r="M2526" i="7"/>
  <c r="F3818" i="7"/>
  <c r="E2392" i="7"/>
  <c r="K2406" i="7"/>
  <c r="I2504" i="7"/>
  <c r="M3519" i="7"/>
  <c r="H2909" i="7"/>
  <c r="J2699" i="7"/>
  <c r="I3530" i="7"/>
  <c r="F2955" i="7"/>
  <c r="H3694" i="7"/>
  <c r="E532" i="7"/>
  <c r="L2449" i="7"/>
  <c r="F1823" i="7"/>
  <c r="M1256" i="7"/>
  <c r="J4002" i="7"/>
  <c r="F3804" i="7"/>
  <c r="F2805" i="7"/>
  <c r="E3400" i="7"/>
  <c r="H3715" i="7"/>
  <c r="F2906" i="7"/>
  <c r="M4757" i="7"/>
  <c r="M2843" i="7"/>
  <c r="K3871" i="7"/>
  <c r="G3248" i="7"/>
  <c r="I2020" i="7"/>
  <c r="F1475" i="7"/>
  <c r="K3218" i="7"/>
  <c r="K3781" i="7"/>
  <c r="H274" i="7"/>
  <c r="M2122" i="7"/>
  <c r="F3711" i="7"/>
  <c r="K2249" i="7"/>
  <c r="G3672" i="7"/>
  <c r="L2322" i="7"/>
  <c r="G4096" i="7"/>
  <c r="L3617" i="7"/>
  <c r="K3487" i="7"/>
  <c r="K2610" i="7"/>
  <c r="L3360" i="7"/>
  <c r="J2842" i="7"/>
  <c r="K1972" i="7"/>
  <c r="G3826" i="7"/>
  <c r="L732" i="7"/>
  <c r="M1325" i="7"/>
  <c r="J3071" i="7"/>
  <c r="H589" i="7"/>
  <c r="L3117" i="7"/>
  <c r="E2245" i="7"/>
  <c r="M1775" i="7"/>
  <c r="J2870" i="7"/>
  <c r="L1012" i="7"/>
  <c r="J2991" i="7"/>
  <c r="G2763" i="7"/>
  <c r="K2679" i="7"/>
  <c r="M2015" i="7"/>
  <c r="F2534" i="7"/>
  <c r="F3914" i="7"/>
  <c r="F2249" i="7"/>
  <c r="E2693" i="7"/>
  <c r="I2152" i="7"/>
  <c r="H451" i="7"/>
  <c r="G3072" i="7"/>
  <c r="H4898" i="7"/>
  <c r="L4388" i="7"/>
  <c r="H3412" i="7"/>
  <c r="H4503" i="7"/>
  <c r="G4899" i="7"/>
  <c r="F3974" i="7"/>
  <c r="M4409" i="7"/>
  <c r="J2656" i="7"/>
  <c r="J3528" i="7"/>
  <c r="H2510" i="7"/>
  <c r="H3438" i="7"/>
  <c r="H4057" i="7"/>
  <c r="L3085" i="7"/>
  <c r="K2396" i="7"/>
  <c r="F2535" i="7"/>
  <c r="I2687" i="7"/>
  <c r="J3535" i="7"/>
  <c r="E4553" i="7"/>
  <c r="H3265" i="7"/>
  <c r="H3857" i="7"/>
  <c r="L806" i="7"/>
  <c r="M2876" i="7"/>
  <c r="I4195" i="7"/>
  <c r="F2719" i="7"/>
  <c r="E3383" i="7"/>
  <c r="H2922" i="7"/>
  <c r="M3375" i="7"/>
  <c r="F2629" i="7"/>
  <c r="K3440" i="7"/>
  <c r="L2724" i="7"/>
  <c r="J4927" i="7"/>
  <c r="F4608" i="7"/>
  <c r="D371" i="10"/>
  <c r="M3437" i="7"/>
  <c r="M775" i="7"/>
  <c r="E2750" i="7"/>
  <c r="G2662" i="7"/>
  <c r="M3582" i="7"/>
  <c r="H1750" i="7"/>
  <c r="H3553" i="7"/>
  <c r="L3257" i="7"/>
  <c r="E3072" i="7"/>
  <c r="I3849" i="7"/>
  <c r="J3258" i="7"/>
  <c r="H3146" i="7"/>
  <c r="L3070" i="7"/>
  <c r="K3283" i="7"/>
  <c r="K4056" i="7"/>
  <c r="L3506" i="7"/>
  <c r="J1535" i="7"/>
  <c r="F3460" i="7"/>
  <c r="I2256" i="7"/>
  <c r="I3488" i="7"/>
  <c r="K3985" i="7"/>
  <c r="M4175" i="7"/>
  <c r="G4054" i="7"/>
  <c r="K3585" i="7"/>
  <c r="F4165" i="7"/>
  <c r="J1622" i="7"/>
  <c r="H2385" i="7"/>
  <c r="D4338" i="7"/>
  <c r="M2011" i="7"/>
  <c r="K4058" i="7"/>
  <c r="H1918" i="7"/>
  <c r="E2342" i="7"/>
  <c r="F2504" i="7"/>
  <c r="G3048" i="7"/>
  <c r="M2154" i="7"/>
  <c r="I3908" i="7"/>
  <c r="E3019" i="7"/>
  <c r="M1394" i="7"/>
  <c r="J2388" i="7"/>
  <c r="E1839" i="7"/>
  <c r="F1526" i="7"/>
  <c r="K4112" i="7"/>
  <c r="K3493" i="7"/>
  <c r="F1606" i="7"/>
  <c r="L2664" i="7"/>
  <c r="E2098" i="7"/>
  <c r="G2503" i="7"/>
  <c r="H4398" i="7"/>
  <c r="K3473" i="7"/>
  <c r="G4772" i="7"/>
  <c r="J3471" i="7"/>
  <c r="G4575" i="7"/>
  <c r="E3992" i="7"/>
  <c r="I3833" i="7"/>
  <c r="L4260" i="7"/>
  <c r="E3089" i="7"/>
  <c r="J2619" i="7"/>
  <c r="M3914" i="7"/>
  <c r="L1653" i="7"/>
  <c r="E2687" i="7"/>
  <c r="E1247" i="7"/>
  <c r="E3131" i="7"/>
  <c r="M2830" i="7"/>
  <c r="F2845" i="7"/>
  <c r="K3458" i="7"/>
  <c r="F3842" i="7"/>
  <c r="E3219" i="7"/>
  <c r="G3503" i="7"/>
  <c r="J3427" i="7"/>
  <c r="C3847" i="7"/>
  <c r="C3844" i="7"/>
  <c r="C3849" i="7"/>
  <c r="C3840" i="7"/>
  <c r="C3831" i="7"/>
  <c r="C3854" i="7"/>
  <c r="C3838" i="7"/>
  <c r="C3832" i="7"/>
  <c r="C3846" i="7"/>
  <c r="C3858" i="7"/>
  <c r="C3845" i="7"/>
  <c r="C3841" i="7"/>
  <c r="C3859" i="7"/>
  <c r="C3857" i="7"/>
  <c r="C3836" i="7"/>
  <c r="C3837" i="7"/>
  <c r="C3850" i="7"/>
  <c r="C3833" i="7"/>
  <c r="C3839" i="7"/>
  <c r="C3852" i="7"/>
  <c r="C3843" i="7"/>
  <c r="C3842" i="7"/>
  <c r="C3835" i="7"/>
  <c r="C3848" i="7"/>
  <c r="C3856" i="7"/>
  <c r="C3834" i="7"/>
  <c r="C3855" i="7"/>
  <c r="C3851" i="7"/>
  <c r="C3853" i="7"/>
  <c r="F4542" i="7"/>
  <c r="L2999" i="7"/>
  <c r="L3930" i="7"/>
  <c r="G4465" i="7"/>
  <c r="K4031" i="7"/>
  <c r="M2985" i="7"/>
  <c r="E2635" i="7"/>
  <c r="F3071" i="7"/>
  <c r="F1439" i="7"/>
  <c r="M1596" i="7"/>
  <c r="G1268" i="7"/>
  <c r="F4212" i="7"/>
  <c r="F4025" i="7"/>
  <c r="I4526" i="7"/>
  <c r="L2393" i="7"/>
  <c r="M4291" i="7"/>
  <c r="E2269" i="7"/>
  <c r="E3822" i="7"/>
  <c r="I2466" i="7"/>
  <c r="M2767" i="7"/>
  <c r="L3866" i="7"/>
  <c r="E1109" i="7"/>
  <c r="L3048" i="7"/>
  <c r="I2523" i="7"/>
  <c r="L2464" i="7"/>
  <c r="L4437" i="7"/>
  <c r="M3673" i="7"/>
  <c r="H4799" i="7"/>
  <c r="J3166" i="7"/>
  <c r="M1211" i="7"/>
  <c r="J3292" i="7"/>
  <c r="L2482" i="7"/>
  <c r="J2927" i="7"/>
  <c r="I3516" i="7"/>
  <c r="L2684" i="7"/>
  <c r="J3324" i="7"/>
  <c r="J652" i="7"/>
  <c r="H4053" i="7"/>
  <c r="E879" i="7"/>
  <c r="L4188" i="7"/>
  <c r="J4238" i="7"/>
  <c r="K2039" i="7"/>
  <c r="M2771" i="7"/>
  <c r="I2696" i="7"/>
  <c r="H3233" i="7"/>
  <c r="F4552" i="7"/>
  <c r="I3010" i="7"/>
  <c r="G3630" i="7"/>
  <c r="G2050" i="7"/>
  <c r="I2651" i="7"/>
  <c r="G3273" i="7"/>
  <c r="L2100" i="7"/>
  <c r="K3523" i="7"/>
  <c r="M1189" i="7"/>
  <c r="M2413" i="7"/>
  <c r="J2577" i="7"/>
  <c r="I898" i="7"/>
  <c r="K3784" i="7"/>
  <c r="E565" i="7"/>
  <c r="F3362" i="7"/>
  <c r="E3461" i="7"/>
  <c r="M320" i="7"/>
  <c r="J1301" i="7"/>
  <c r="J2038" i="7"/>
  <c r="F2669" i="7"/>
  <c r="F2874" i="7"/>
  <c r="I731" i="7"/>
  <c r="E3552" i="7"/>
  <c r="M1015" i="7"/>
  <c r="L2440" i="7"/>
  <c r="G2902" i="7"/>
  <c r="M479" i="7"/>
  <c r="L4074" i="7"/>
  <c r="J3955" i="7"/>
  <c r="F3143" i="7"/>
  <c r="M4618" i="7"/>
  <c r="J3725" i="7"/>
  <c r="K4026" i="7"/>
  <c r="K3823" i="7"/>
  <c r="F4366" i="7"/>
  <c r="I3877" i="7"/>
  <c r="L3054" i="7"/>
  <c r="M3825" i="7"/>
  <c r="F3518" i="7"/>
  <c r="I3822" i="7"/>
  <c r="F1854" i="7"/>
  <c r="I688" i="7"/>
  <c r="H2959" i="7"/>
  <c r="K2159" i="7"/>
  <c r="I3954" i="7"/>
  <c r="E4121" i="7"/>
  <c r="E831" i="7"/>
  <c r="H3287" i="7"/>
  <c r="K3478" i="7"/>
  <c r="L3037" i="7"/>
  <c r="G73" i="10"/>
  <c r="M1855" i="7"/>
  <c r="G3944" i="7"/>
  <c r="L3209" i="7"/>
  <c r="I3185" i="7"/>
  <c r="J3435" i="7"/>
  <c r="M3587" i="7"/>
  <c r="M3772" i="7"/>
  <c r="G4067" i="7"/>
  <c r="E4780" i="7"/>
  <c r="J3745" i="7"/>
  <c r="F3873" i="7"/>
  <c r="H1003" i="7"/>
  <c r="H2534" i="7"/>
  <c r="M3206" i="7"/>
  <c r="M3389" i="7"/>
  <c r="E3048" i="7"/>
  <c r="M3016" i="7"/>
  <c r="I3133" i="7"/>
  <c r="L2749" i="7"/>
  <c r="L3229" i="7"/>
  <c r="F3969" i="7"/>
  <c r="L666" i="7"/>
  <c r="K2888" i="7"/>
  <c r="I2046" i="7"/>
  <c r="J3436" i="7"/>
  <c r="F4321" i="7"/>
  <c r="E3468" i="7"/>
  <c r="H3657" i="7"/>
  <c r="L3333" i="7"/>
  <c r="K4190" i="7"/>
  <c r="I2530" i="7"/>
  <c r="J2534" i="7"/>
  <c r="F3289" i="7"/>
  <c r="K3149" i="7"/>
  <c r="L50" i="10"/>
  <c r="I3406" i="7"/>
  <c r="M3719" i="7"/>
  <c r="H2406" i="7"/>
  <c r="J2564" i="7"/>
  <c r="K1115" i="7"/>
  <c r="L1654" i="7"/>
  <c r="K1830" i="7"/>
  <c r="K877" i="7"/>
  <c r="L621" i="7"/>
  <c r="H2536" i="7"/>
  <c r="J2956" i="7"/>
  <c r="H2805" i="7"/>
  <c r="L2022" i="7"/>
  <c r="L2061" i="7"/>
  <c r="J677" i="7"/>
  <c r="G2535" i="7"/>
  <c r="M2316" i="7"/>
  <c r="K2277" i="7"/>
  <c r="K2329" i="7"/>
  <c r="H2754" i="7"/>
  <c r="H2428" i="7"/>
  <c r="F3322" i="7"/>
  <c r="E3811" i="7"/>
  <c r="F2868" i="7"/>
  <c r="K3312" i="7"/>
  <c r="I2867" i="7"/>
  <c r="K2441" i="7"/>
  <c r="E3210" i="7"/>
  <c r="K4334" i="7"/>
  <c r="E4407" i="7"/>
  <c r="J3540" i="7"/>
  <c r="E2243" i="7"/>
  <c r="H3268" i="7"/>
  <c r="G2702" i="7"/>
  <c r="K2565" i="7"/>
  <c r="J1706" i="7"/>
  <c r="L4143" i="7"/>
  <c r="L3831" i="7"/>
  <c r="E2705" i="7"/>
  <c r="J2672" i="7"/>
  <c r="L2778" i="7"/>
  <c r="I2949" i="7"/>
  <c r="L674" i="7"/>
  <c r="G1113" i="7"/>
  <c r="J4304" i="7"/>
  <c r="L3704" i="7"/>
  <c r="F1978" i="7"/>
  <c r="G4510" i="7"/>
  <c r="G4276" i="7"/>
  <c r="H4256" i="7"/>
  <c r="F3162" i="7"/>
  <c r="K1495" i="7"/>
  <c r="K2409" i="7"/>
  <c r="K1412" i="7"/>
  <c r="L3850" i="7"/>
  <c r="E2763" i="7"/>
  <c r="F3150" i="7"/>
  <c r="K4197" i="7"/>
  <c r="I3320" i="7"/>
  <c r="J2698" i="7"/>
  <c r="H4552" i="7"/>
  <c r="F3007" i="7"/>
  <c r="K4165" i="7"/>
  <c r="M2710" i="7"/>
  <c r="G3356" i="7"/>
  <c r="I4197" i="7"/>
  <c r="M4399" i="7"/>
  <c r="L3587" i="7"/>
  <c r="M4598" i="7"/>
  <c r="J3467" i="7"/>
  <c r="G2632" i="7"/>
  <c r="G3430" i="7"/>
  <c r="M3177" i="7"/>
  <c r="M2633" i="7"/>
  <c r="H1140" i="7"/>
  <c r="J3188" i="7"/>
  <c r="G3486" i="7"/>
  <c r="K3692" i="7"/>
  <c r="I2904" i="7"/>
  <c r="K812" i="7"/>
  <c r="J3495" i="7"/>
  <c r="F3001" i="7"/>
  <c r="J494" i="7"/>
  <c r="L2012" i="7"/>
  <c r="J3451" i="7"/>
  <c r="J1378" i="7"/>
  <c r="E2465" i="7"/>
  <c r="I2963" i="7"/>
  <c r="K1620" i="7"/>
  <c r="K2108" i="7"/>
  <c r="G3145" i="7"/>
  <c r="L1514" i="7"/>
  <c r="K3227" i="7"/>
  <c r="G1047" i="7"/>
  <c r="L1612" i="7"/>
  <c r="L2347" i="7"/>
  <c r="E258" i="7"/>
  <c r="F3723" i="7"/>
  <c r="J3759" i="7"/>
  <c r="M4611" i="7"/>
  <c r="E1215" i="7"/>
  <c r="E2376" i="7"/>
  <c r="E3170" i="7"/>
  <c r="G2480" i="7"/>
  <c r="E2242" i="7"/>
  <c r="M1229" i="7"/>
  <c r="E2837" i="7"/>
  <c r="G470" i="7"/>
  <c r="I2139" i="7"/>
  <c r="I2398" i="7"/>
  <c r="E1037" i="7"/>
  <c r="K1627" i="7"/>
  <c r="F2323" i="7"/>
  <c r="F2257" i="7"/>
  <c r="L1906" i="7"/>
  <c r="F3122" i="7"/>
  <c r="J3191" i="7"/>
  <c r="I869" i="7"/>
  <c r="K2218" i="7"/>
  <c r="F2601" i="7"/>
  <c r="L2441" i="7"/>
  <c r="F3541" i="7"/>
  <c r="F4008" i="7"/>
  <c r="K3988" i="7"/>
  <c r="L986" i="7"/>
  <c r="H2946" i="7"/>
  <c r="J2697" i="7"/>
  <c r="I2089" i="7"/>
  <c r="G2338" i="7"/>
  <c r="G1755" i="7"/>
  <c r="H3460" i="7"/>
  <c r="H1254" i="7"/>
  <c r="H1318" i="7"/>
  <c r="L2309" i="7"/>
  <c r="G301" i="7"/>
  <c r="K2711" i="7"/>
  <c r="E4109" i="7"/>
  <c r="H2698" i="7"/>
  <c r="K2324" i="7"/>
  <c r="G3105" i="7"/>
  <c r="D4283" i="7"/>
  <c r="M4388" i="7"/>
  <c r="G2414" i="7"/>
  <c r="K3093" i="7"/>
  <c r="K3412" i="7"/>
  <c r="J4019" i="7"/>
  <c r="F2996" i="7"/>
  <c r="K4406" i="7"/>
  <c r="F3752" i="7"/>
  <c r="J4138" i="7"/>
  <c r="K2958" i="7"/>
  <c r="L3818" i="7"/>
  <c r="L1410" i="7"/>
  <c r="G1046" i="7"/>
  <c r="I974" i="7"/>
  <c r="F1511" i="7"/>
  <c r="I2576" i="7"/>
  <c r="G1509" i="7"/>
  <c r="G281" i="7"/>
  <c r="F655" i="7"/>
  <c r="E4308" i="7"/>
  <c r="I2883" i="7"/>
  <c r="H2148" i="7"/>
  <c r="F3913" i="7"/>
  <c r="L2115" i="7"/>
  <c r="K3551" i="7"/>
  <c r="J959" i="7"/>
  <c r="E2867" i="7"/>
  <c r="J2358" i="7"/>
  <c r="L1972" i="7"/>
  <c r="L1021" i="7"/>
  <c r="L1449" i="7"/>
  <c r="M3585" i="7"/>
  <c r="F1974" i="7"/>
  <c r="F2348" i="7"/>
  <c r="F1534" i="7"/>
  <c r="M1571" i="7"/>
  <c r="L2531" i="7"/>
  <c r="J2741" i="7"/>
  <c r="I3752" i="7"/>
  <c r="K2532" i="7"/>
  <c r="H2062" i="7"/>
  <c r="M4327" i="7"/>
  <c r="J2676" i="7"/>
  <c r="L4683" i="7"/>
  <c r="H757" i="7"/>
  <c r="H2252" i="7"/>
  <c r="E2231" i="7"/>
  <c r="H3025" i="7"/>
  <c r="H3507" i="7"/>
  <c r="L1194" i="7"/>
  <c r="E1629" i="7"/>
  <c r="M4069" i="7"/>
  <c r="H2166" i="7"/>
  <c r="H2641" i="7"/>
  <c r="H3970" i="7"/>
  <c r="K3554" i="7"/>
  <c r="E4148" i="7"/>
  <c r="K2271" i="7"/>
  <c r="G2983" i="7"/>
  <c r="E1647" i="7"/>
  <c r="F2760" i="7"/>
  <c r="H1751" i="7"/>
  <c r="M616" i="7"/>
  <c r="H3223" i="7"/>
  <c r="G2844" i="7"/>
  <c r="E2582" i="7"/>
  <c r="G3729" i="7"/>
  <c r="F2867" i="7"/>
  <c r="I3756" i="7"/>
  <c r="K1084" i="7"/>
  <c r="H3990" i="7"/>
  <c r="E2588" i="7"/>
  <c r="J2384" i="7"/>
  <c r="F1811" i="7"/>
  <c r="J2857" i="7"/>
  <c r="J2511" i="7"/>
  <c r="F4659" i="7"/>
  <c r="L2707" i="7"/>
  <c r="H2137" i="7"/>
  <c r="H2775" i="7"/>
  <c r="G2860" i="7"/>
  <c r="L2308" i="7"/>
  <c r="H3118" i="7"/>
  <c r="J3153" i="7"/>
  <c r="M2570" i="7"/>
  <c r="I3948" i="7"/>
  <c r="L1139" i="7"/>
  <c r="H3433" i="7"/>
  <c r="F3807" i="7"/>
  <c r="H1978" i="7"/>
  <c r="E3231" i="7"/>
  <c r="I4359" i="7"/>
  <c r="J1757" i="7"/>
  <c r="J4188" i="7"/>
  <c r="K658" i="7"/>
  <c r="M3151" i="7"/>
  <c r="G2596" i="7"/>
  <c r="G4036" i="7"/>
  <c r="J3636" i="7"/>
  <c r="F703" i="7"/>
  <c r="L1812" i="7"/>
  <c r="F2613" i="7"/>
  <c r="I2674" i="7"/>
  <c r="L2612" i="7"/>
  <c r="I2862" i="7"/>
  <c r="K3454" i="7"/>
  <c r="L3145" i="7"/>
  <c r="M1762" i="7"/>
  <c r="G2794" i="7"/>
  <c r="I3021" i="7"/>
  <c r="F2828" i="7"/>
  <c r="F4306" i="7"/>
  <c r="K2539" i="7"/>
  <c r="I1724" i="7"/>
  <c r="H2947" i="7"/>
  <c r="F3872" i="7"/>
  <c r="K2703" i="7"/>
  <c r="H2917" i="7"/>
  <c r="H2757" i="7"/>
  <c r="L3147" i="7"/>
  <c r="I4105" i="7"/>
  <c r="F2919" i="7"/>
  <c r="M3586" i="7"/>
  <c r="G2750" i="7"/>
  <c r="I1792" i="7"/>
  <c r="K2955" i="7"/>
  <c r="E2587" i="7"/>
  <c r="K1229" i="7"/>
  <c r="E2857" i="7"/>
  <c r="H1482" i="7"/>
  <c r="F2220" i="7"/>
  <c r="J4207" i="7"/>
  <c r="G171" i="7"/>
  <c r="J2123" i="7"/>
  <c r="H2667" i="7"/>
  <c r="H3675" i="7"/>
  <c r="L4568" i="7"/>
  <c r="G2782" i="7"/>
  <c r="G2738" i="7"/>
  <c r="E2926" i="7"/>
  <c r="F3613" i="7"/>
  <c r="M3295" i="7"/>
  <c r="K3232" i="7"/>
  <c r="M2335" i="7"/>
  <c r="G3112" i="7"/>
  <c r="L2765" i="7"/>
  <c r="E350" i="7"/>
  <c r="I3315" i="7"/>
  <c r="J183" i="7"/>
  <c r="K2468" i="7"/>
  <c r="L2600" i="7"/>
  <c r="F1858" i="7"/>
  <c r="J3706" i="7"/>
  <c r="J2845" i="7"/>
  <c r="E2896" i="7"/>
  <c r="E3071" i="7"/>
  <c r="K3285" i="7"/>
  <c r="G1899" i="7"/>
  <c r="D4069" i="7"/>
  <c r="G2209" i="7"/>
  <c r="K2915" i="7"/>
  <c r="E4351" i="7"/>
  <c r="J2651" i="7"/>
  <c r="I3694" i="7"/>
  <c r="E3578" i="7"/>
  <c r="F2450" i="7"/>
  <c r="F2514" i="7"/>
  <c r="G2953" i="7"/>
  <c r="H2553" i="7"/>
  <c r="K3323" i="7"/>
  <c r="J3377" i="7"/>
  <c r="M3006" i="7"/>
  <c r="H2234" i="7"/>
  <c r="J1679" i="7"/>
  <c r="E664" i="7"/>
  <c r="L2644" i="7"/>
  <c r="K1699" i="7"/>
  <c r="J1574" i="7"/>
  <c r="I4426" i="7"/>
  <c r="F2283" i="7"/>
  <c r="E3631" i="7"/>
  <c r="H4211" i="7"/>
  <c r="E2656" i="7"/>
  <c r="G1794" i="7"/>
  <c r="I1911" i="7"/>
  <c r="G677" i="7"/>
  <c r="H1538" i="7"/>
  <c r="J337" i="7"/>
  <c r="L3527" i="7"/>
  <c r="D3053" i="7"/>
  <c r="D4917" i="7"/>
  <c r="I2229" i="7"/>
  <c r="L1876" i="7"/>
  <c r="F2268" i="7"/>
  <c r="I1858" i="7"/>
  <c r="G3155" i="7"/>
  <c r="L1636" i="7"/>
  <c r="F3525" i="7"/>
  <c r="E2453" i="7"/>
  <c r="H592" i="7"/>
  <c r="K3019" i="7"/>
  <c r="K3519" i="7"/>
  <c r="E2216" i="7"/>
  <c r="I4301" i="7"/>
  <c r="E3782" i="7"/>
  <c r="K2213" i="7"/>
  <c r="L3182" i="7"/>
  <c r="M425" i="7"/>
  <c r="I1266" i="7"/>
  <c r="L4090" i="7"/>
  <c r="D4597" i="7"/>
  <c r="E2145" i="7"/>
  <c r="M3695" i="7"/>
  <c r="G948" i="7"/>
  <c r="K3633" i="7"/>
  <c r="L2585" i="7"/>
  <c r="L2500" i="7"/>
  <c r="F2944" i="7"/>
  <c r="G3586" i="7"/>
  <c r="G3187" i="7"/>
  <c r="F3319" i="7"/>
  <c r="L3092" i="7"/>
  <c r="F2796" i="7"/>
  <c r="L3729" i="7"/>
  <c r="H4722" i="7"/>
  <c r="G3034" i="7"/>
  <c r="J4327" i="7"/>
  <c r="J2764" i="7"/>
  <c r="H2890" i="7"/>
  <c r="M4491" i="7"/>
  <c r="F2032" i="7"/>
  <c r="E3521" i="7"/>
  <c r="L4765" i="7"/>
  <c r="E1254" i="7"/>
  <c r="L2264" i="7"/>
  <c r="M4194" i="7"/>
  <c r="L684" i="7"/>
  <c r="G2852" i="7"/>
  <c r="L3369" i="7"/>
  <c r="K1859" i="7"/>
  <c r="K2710" i="7"/>
  <c r="M3309" i="7"/>
  <c r="J4288" i="7"/>
  <c r="G3758" i="7"/>
  <c r="K3675" i="7"/>
  <c r="F3663" i="7"/>
  <c r="G3747" i="7"/>
  <c r="M3124" i="7"/>
  <c r="L3060" i="7"/>
  <c r="E2164" i="7"/>
  <c r="H4132" i="7"/>
  <c r="M964" i="7"/>
  <c r="M2571" i="7"/>
  <c r="H3910" i="7"/>
  <c r="F3933" i="7"/>
  <c r="H1436" i="7"/>
  <c r="K2375" i="7"/>
  <c r="J3727" i="7"/>
  <c r="M1744" i="7"/>
  <c r="I2806" i="7"/>
  <c r="E2446" i="7"/>
  <c r="F3282" i="7"/>
  <c r="L1192" i="7"/>
  <c r="M3715" i="7"/>
  <c r="L1799" i="7"/>
  <c r="I2022" i="7"/>
  <c r="F2247" i="7"/>
  <c r="I2657" i="7"/>
  <c r="E3109" i="7"/>
  <c r="K4107" i="7"/>
  <c r="J2771" i="7"/>
  <c r="H2450" i="7"/>
  <c r="G3654" i="7"/>
  <c r="E2947" i="7"/>
  <c r="K742" i="7"/>
  <c r="L4277" i="7"/>
  <c r="J4117" i="7"/>
  <c r="F1810" i="7"/>
  <c r="L2242" i="7"/>
  <c r="G2935" i="7"/>
  <c r="L2373" i="7"/>
  <c r="F2673" i="7"/>
  <c r="H1834" i="7"/>
  <c r="H1678" i="7"/>
  <c r="H2434" i="7"/>
  <c r="F2994" i="7"/>
  <c r="J3022" i="7"/>
  <c r="H2977" i="7"/>
  <c r="M3869" i="7"/>
  <c r="I4233" i="7"/>
  <c r="H2838" i="7"/>
  <c r="F3263" i="7"/>
  <c r="L1713" i="7"/>
  <c r="L713" i="7"/>
  <c r="J2976" i="7"/>
  <c r="M2327" i="7"/>
  <c r="M382" i="7"/>
  <c r="M2741" i="7"/>
  <c r="K1997" i="7"/>
  <c r="M771" i="7"/>
  <c r="M3258" i="7"/>
  <c r="E4022" i="7"/>
  <c r="L2287" i="7"/>
  <c r="L2099" i="7"/>
  <c r="K2101" i="7"/>
  <c r="I3511" i="7"/>
  <c r="J2474" i="7"/>
  <c r="E2266" i="7"/>
  <c r="G627" i="7"/>
  <c r="L3691" i="7"/>
  <c r="H4536" i="7"/>
  <c r="I1782" i="7"/>
  <c r="F1639" i="7"/>
  <c r="L1471" i="7"/>
  <c r="K3557" i="7"/>
  <c r="F3691" i="7"/>
  <c r="L3355" i="7"/>
  <c r="F3548" i="7"/>
  <c r="L3813" i="7"/>
  <c r="L3749" i="7"/>
  <c r="G3008" i="7"/>
  <c r="I3966" i="7"/>
  <c r="I3180" i="7"/>
  <c r="I4472" i="7"/>
  <c r="I3565" i="7"/>
  <c r="M2550" i="7"/>
  <c r="H4098" i="7"/>
  <c r="I4394" i="7"/>
  <c r="G532" i="7"/>
  <c r="H1887" i="7"/>
  <c r="F2645" i="7"/>
  <c r="H3759" i="7"/>
  <c r="E2776" i="7"/>
  <c r="L3497" i="7"/>
  <c r="L3314" i="7"/>
  <c r="H2573" i="7"/>
  <c r="F2223" i="7"/>
  <c r="E2886" i="7"/>
  <c r="I3816" i="7"/>
  <c r="J1188" i="7"/>
  <c r="G2498" i="7"/>
  <c r="J4348" i="7"/>
  <c r="F3370" i="7"/>
  <c r="H2104" i="7"/>
  <c r="E3324" i="7"/>
  <c r="L4481" i="7"/>
  <c r="H4531" i="7"/>
  <c r="G3110" i="7"/>
  <c r="M4790" i="7"/>
  <c r="J2707" i="7"/>
  <c r="G2685" i="7"/>
  <c r="E1408" i="7"/>
  <c r="G3365" i="7"/>
  <c r="M4116" i="7"/>
  <c r="K3203" i="7"/>
  <c r="M3170" i="7"/>
  <c r="I1850" i="7"/>
  <c r="L3820" i="7"/>
  <c r="M3245" i="7"/>
  <c r="E3467" i="7"/>
  <c r="M3154" i="7"/>
  <c r="J3317" i="7"/>
  <c r="K3392" i="7"/>
  <c r="F2803" i="7"/>
  <c r="E4054" i="7"/>
  <c r="J3694" i="7"/>
  <c r="E2915" i="7"/>
  <c r="G3095" i="7"/>
  <c r="K2154" i="7"/>
  <c r="J3396" i="7"/>
  <c r="J4222" i="7"/>
  <c r="M4885" i="7"/>
  <c r="F4046" i="7"/>
  <c r="F3923" i="7"/>
  <c r="I4549" i="7"/>
  <c r="J2649" i="7"/>
  <c r="M3241" i="7"/>
  <c r="M2595" i="7"/>
  <c r="M3428" i="7"/>
  <c r="G1039" i="7"/>
  <c r="H1568" i="7"/>
  <c r="F61" i="7"/>
  <c r="E1924" i="7"/>
  <c r="M3132" i="7"/>
  <c r="E3895" i="7"/>
  <c r="I2849" i="7"/>
  <c r="F502" i="7"/>
  <c r="I2926" i="7"/>
  <c r="I1044" i="7"/>
  <c r="H3283" i="7"/>
  <c r="G1922" i="7"/>
  <c r="J3661" i="7"/>
  <c r="J2962" i="7"/>
  <c r="E2734" i="7"/>
  <c r="E2879" i="7"/>
  <c r="K2349" i="7"/>
  <c r="I4010" i="7"/>
  <c r="K3906" i="7"/>
  <c r="M4373" i="7"/>
  <c r="I4505" i="7"/>
  <c r="M1579" i="7"/>
  <c r="G3012" i="7"/>
  <c r="E4647" i="7"/>
  <c r="M4312" i="7"/>
  <c r="G1668" i="7"/>
  <c r="H2787" i="7"/>
  <c r="J3664" i="7"/>
  <c r="F3003" i="7"/>
  <c r="E2506" i="7"/>
  <c r="K2210" i="7"/>
  <c r="M4058" i="7"/>
  <c r="G3227" i="7"/>
  <c r="G194" i="7"/>
  <c r="L2498" i="7"/>
  <c r="K1758" i="7"/>
  <c r="L3797" i="7"/>
  <c r="F3129" i="7"/>
  <c r="G1544" i="7"/>
  <c r="J2678" i="7"/>
  <c r="M2139" i="7"/>
  <c r="M3237" i="7"/>
  <c r="M4822" i="7"/>
  <c r="L4894" i="7"/>
  <c r="M4184" i="7"/>
  <c r="H3097" i="7"/>
  <c r="J2810" i="7"/>
  <c r="J4325" i="7"/>
  <c r="L3121" i="7"/>
  <c r="K2492" i="7"/>
  <c r="J2969" i="7"/>
  <c r="L3198" i="7"/>
  <c r="I4356" i="7"/>
  <c r="H1842" i="7"/>
  <c r="F3789" i="7"/>
  <c r="E3828" i="7"/>
  <c r="M2541" i="7"/>
  <c r="M3973" i="7"/>
  <c r="M2618" i="7"/>
  <c r="L2495" i="7"/>
  <c r="I3813" i="7"/>
  <c r="K1265" i="7"/>
  <c r="J3211" i="7"/>
  <c r="I1200" i="7"/>
  <c r="G1249" i="7"/>
  <c r="L2199" i="7"/>
  <c r="M3504" i="7"/>
  <c r="J3248" i="7"/>
  <c r="M3008" i="7"/>
  <c r="L2587" i="7"/>
  <c r="K3340" i="7"/>
  <c r="F3800" i="7"/>
  <c r="H3558" i="7"/>
  <c r="D526" i="3"/>
  <c r="J2272" i="7"/>
  <c r="E2386" i="7"/>
  <c r="J1989" i="7"/>
  <c r="I2921" i="7"/>
  <c r="K3100" i="7"/>
  <c r="E3685" i="7"/>
  <c r="G2712" i="7"/>
  <c r="K4275" i="7"/>
  <c r="L4324" i="7"/>
  <c r="G2655" i="7"/>
  <c r="F3894" i="7"/>
  <c r="K3280" i="7"/>
  <c r="M3550" i="7"/>
  <c r="M1967" i="7"/>
  <c r="E1548" i="7"/>
  <c r="H2868" i="7"/>
  <c r="K3932" i="7"/>
  <c r="M4594" i="7"/>
  <c r="K71" i="7"/>
  <c r="G2515" i="7"/>
  <c r="I2107" i="7"/>
  <c r="E449" i="7"/>
  <c r="M3765" i="7"/>
  <c r="F1565" i="7"/>
  <c r="I2966" i="7"/>
  <c r="L2916" i="7"/>
  <c r="E1676" i="7"/>
  <c r="J1167" i="7"/>
  <c r="L3267" i="7"/>
  <c r="L3282" i="7"/>
  <c r="G3879" i="7"/>
  <c r="M2497" i="7"/>
  <c r="K3942" i="7"/>
  <c r="I2664" i="7"/>
  <c r="G3514" i="7"/>
  <c r="J4044" i="7"/>
  <c r="E4045" i="7"/>
  <c r="I2386" i="7"/>
  <c r="M648" i="7"/>
  <c r="M3453" i="7"/>
  <c r="K2936" i="7"/>
  <c r="K3895" i="7"/>
  <c r="M1271" i="7"/>
  <c r="F2298" i="7"/>
  <c r="G2204" i="7"/>
  <c r="J4473" i="7"/>
  <c r="K2113" i="7"/>
  <c r="E2795" i="7"/>
  <c r="G3283" i="7"/>
  <c r="K3387" i="7"/>
  <c r="I3757" i="7"/>
  <c r="I1683" i="7"/>
  <c r="H1171" i="7"/>
  <c r="L3769" i="7"/>
  <c r="K2105" i="7"/>
  <c r="K2328" i="7"/>
  <c r="I3037" i="7"/>
  <c r="J1924" i="7"/>
  <c r="K2473" i="7"/>
  <c r="L3168" i="7"/>
  <c r="G3437" i="7"/>
  <c r="F3189" i="7"/>
  <c r="L3534" i="7"/>
  <c r="H3790" i="7"/>
  <c r="K3695" i="7"/>
  <c r="H1793" i="7"/>
  <c r="L1899" i="7"/>
  <c r="J2689" i="7"/>
  <c r="I3259" i="7"/>
  <c r="I1839" i="7"/>
  <c r="J1821" i="7"/>
  <c r="E3886" i="7"/>
  <c r="I2144" i="7"/>
  <c r="G3399" i="7"/>
  <c r="I4104" i="7"/>
  <c r="F4374" i="7"/>
  <c r="G3465" i="7"/>
  <c r="K2858" i="7"/>
  <c r="M4690" i="7"/>
  <c r="K2130" i="7"/>
  <c r="J3264" i="7"/>
  <c r="M2127" i="7"/>
  <c r="F4078" i="7"/>
  <c r="L1903" i="7"/>
  <c r="F2127" i="7"/>
  <c r="M3248" i="7"/>
  <c r="H513" i="7"/>
  <c r="E2253" i="7"/>
  <c r="K1170" i="7"/>
  <c r="J1081" i="7"/>
  <c r="M3810" i="7"/>
  <c r="F2479" i="7"/>
  <c r="L3849" i="7"/>
  <c r="E2131" i="7"/>
  <c r="L2853" i="7"/>
  <c r="G2914" i="7"/>
  <c r="F2899" i="7"/>
  <c r="L3805" i="7"/>
  <c r="J4028" i="7"/>
  <c r="G4397" i="7"/>
  <c r="H1490" i="7"/>
  <c r="L3639" i="7"/>
  <c r="H2756" i="7"/>
  <c r="J2713" i="7"/>
  <c r="G2797" i="7"/>
  <c r="K4732" i="7"/>
  <c r="E2536" i="7"/>
  <c r="E2901" i="7"/>
  <c r="G2019" i="7"/>
  <c r="L4300" i="7"/>
  <c r="I2885" i="7"/>
  <c r="F2808" i="7"/>
  <c r="E3055" i="7"/>
  <c r="J580" i="7"/>
  <c r="M2945" i="7"/>
  <c r="E497" i="7"/>
  <c r="F3652" i="7"/>
  <c r="J893" i="7"/>
  <c r="G3140" i="7"/>
  <c r="M2975" i="7"/>
  <c r="L4700" i="7"/>
  <c r="I3124" i="7"/>
  <c r="K3899" i="7"/>
  <c r="H3926" i="7"/>
  <c r="M4014" i="7"/>
  <c r="I3414" i="7"/>
  <c r="G3531" i="7"/>
  <c r="M4204" i="7"/>
  <c r="G2838" i="7"/>
  <c r="I249" i="7"/>
  <c r="M537" i="7"/>
  <c r="L1649" i="7"/>
  <c r="E1818" i="7"/>
  <c r="F1975" i="7"/>
  <c r="G3536" i="7"/>
  <c r="F4547" i="7"/>
  <c r="G919" i="7"/>
  <c r="L1231" i="7"/>
  <c r="K539" i="7"/>
  <c r="K4148" i="7"/>
  <c r="M3953" i="7"/>
  <c r="H3385" i="7"/>
  <c r="I2977" i="7"/>
  <c r="E3161" i="7"/>
  <c r="E2083" i="7"/>
  <c r="I2644" i="7"/>
  <c r="F1123" i="7"/>
  <c r="H1657" i="7"/>
  <c r="K2948" i="7"/>
  <c r="H3768" i="7"/>
  <c r="M2331" i="7"/>
  <c r="G3016" i="7"/>
  <c r="G2120" i="7"/>
  <c r="G4210" i="7"/>
  <c r="J4287" i="7"/>
  <c r="I2079" i="7"/>
  <c r="J1840" i="7"/>
  <c r="K3571" i="7"/>
  <c r="K2649" i="7"/>
  <c r="J2816" i="7"/>
  <c r="G2777" i="7"/>
  <c r="M1877" i="7"/>
  <c r="F2284" i="7"/>
  <c r="G1882" i="7"/>
  <c r="L3125" i="7"/>
  <c r="L2267" i="7"/>
  <c r="L2470" i="7"/>
  <c r="F2707" i="7"/>
  <c r="H3707" i="7"/>
  <c r="L1716" i="7"/>
  <c r="F3029" i="7"/>
  <c r="F2756" i="7"/>
  <c r="I3424" i="7"/>
  <c r="L3493" i="7"/>
  <c r="E3298" i="7"/>
  <c r="H3300" i="7"/>
  <c r="H3368" i="7"/>
  <c r="L3645" i="7"/>
  <c r="G3555" i="7"/>
  <c r="I3578" i="7"/>
  <c r="E3133" i="7"/>
  <c r="F3067" i="7"/>
  <c r="L3031" i="7"/>
  <c r="F2498" i="7"/>
  <c r="F3096" i="7"/>
  <c r="K1108" i="7"/>
  <c r="G3201" i="7"/>
  <c r="G2088" i="7"/>
  <c r="J1166" i="7"/>
  <c r="L2809" i="7"/>
  <c r="F1824" i="7"/>
  <c r="M3208" i="7"/>
  <c r="E3733" i="7"/>
  <c r="K3103" i="7"/>
  <c r="E2782" i="7"/>
  <c r="G4142" i="7"/>
  <c r="F3492" i="7"/>
  <c r="G2610" i="7"/>
  <c r="F2655" i="7"/>
  <c r="J694" i="7"/>
  <c r="J3223" i="7"/>
  <c r="K2020" i="7"/>
  <c r="M1650" i="7"/>
  <c r="H1474" i="7"/>
  <c r="H3069" i="7"/>
  <c r="H2706" i="7"/>
  <c r="I1028" i="7"/>
  <c r="L2223" i="7"/>
  <c r="F2557" i="7"/>
  <c r="E2554" i="7"/>
  <c r="E3092" i="7"/>
  <c r="G4219" i="7"/>
  <c r="F838" i="7"/>
  <c r="J3291" i="7"/>
  <c r="I1637" i="7"/>
  <c r="M2438" i="7"/>
  <c r="G3734" i="7"/>
  <c r="K3747" i="7"/>
  <c r="E3257" i="7"/>
  <c r="I3431" i="7"/>
  <c r="G2884" i="7"/>
  <c r="J2476" i="7"/>
  <c r="M4324" i="7"/>
  <c r="F2515" i="7"/>
  <c r="K1784" i="7"/>
  <c r="K3639" i="7"/>
  <c r="K2333" i="7"/>
  <c r="H3285" i="7"/>
  <c r="G2462" i="7"/>
  <c r="F1940" i="7"/>
  <c r="M1666" i="7"/>
  <c r="G2376" i="7"/>
  <c r="I2828" i="7"/>
  <c r="H1204" i="7"/>
  <c r="L547" i="7"/>
  <c r="K3171" i="7"/>
  <c r="H4790" i="7"/>
  <c r="E2981" i="7"/>
  <c r="M3383" i="7"/>
  <c r="M2093" i="7"/>
  <c r="J3116" i="7"/>
  <c r="I2484" i="7"/>
  <c r="K2678" i="7"/>
  <c r="F2733" i="7"/>
  <c r="G3440" i="7"/>
  <c r="K2737" i="7"/>
  <c r="G2245" i="7"/>
  <c r="G2274" i="7"/>
  <c r="L2514" i="7"/>
  <c r="G1644" i="7"/>
  <c r="I1130" i="7"/>
  <c r="M2725" i="7"/>
  <c r="I2129" i="7"/>
  <c r="H2034" i="7"/>
  <c r="J3182" i="7"/>
  <c r="E3100" i="7"/>
  <c r="L2546" i="7"/>
  <c r="H2599" i="7"/>
  <c r="F1876" i="7"/>
  <c r="I2204" i="7"/>
  <c r="G3411" i="7"/>
  <c r="M3010" i="7"/>
  <c r="G127" i="7"/>
  <c r="L2875" i="7"/>
  <c r="H2291" i="7"/>
  <c r="H2094" i="7"/>
  <c r="J953" i="7"/>
  <c r="M2691" i="7"/>
  <c r="G3007" i="7"/>
  <c r="J982" i="7"/>
  <c r="G2630" i="7"/>
  <c r="J4052" i="7"/>
  <c r="E1251" i="7"/>
  <c r="E3738" i="7"/>
  <c r="I3340" i="7"/>
  <c r="L2293" i="7"/>
  <c r="E1306" i="7"/>
  <c r="H3006" i="7"/>
  <c r="G2761" i="7"/>
  <c r="H2444" i="7"/>
  <c r="E1635" i="7"/>
  <c r="M3766" i="7"/>
  <c r="G3435" i="7"/>
  <c r="L3756" i="7"/>
  <c r="L2504" i="7"/>
  <c r="I4285" i="7"/>
  <c r="K2912" i="7"/>
  <c r="I2680" i="7"/>
  <c r="H2030" i="7"/>
  <c r="M2380" i="7"/>
  <c r="I2440" i="7"/>
  <c r="L2143" i="7"/>
  <c r="H2762" i="7"/>
  <c r="E3462" i="7"/>
  <c r="G2348" i="7"/>
  <c r="I1659" i="7"/>
  <c r="L356" i="7"/>
  <c r="M3422" i="7"/>
  <c r="M3735" i="7"/>
  <c r="M4353" i="7"/>
  <c r="E2955" i="7"/>
  <c r="I3654" i="7"/>
  <c r="M2920" i="7"/>
  <c r="E2414" i="7"/>
  <c r="J4615" i="7"/>
  <c r="G2309" i="7"/>
  <c r="E1938" i="7"/>
  <c r="E1909" i="7"/>
  <c r="L1733" i="7"/>
  <c r="M3822" i="7"/>
  <c r="M935" i="7"/>
  <c r="L2405" i="7"/>
  <c r="I1589" i="7"/>
  <c r="J4003" i="7"/>
  <c r="J2490" i="7"/>
  <c r="J3850" i="7"/>
  <c r="H2627" i="7"/>
  <c r="G175" i="7"/>
  <c r="K1961" i="7"/>
  <c r="H2645" i="7"/>
  <c r="E2053" i="7"/>
  <c r="E2658" i="7"/>
  <c r="F1981" i="7"/>
  <c r="D4572" i="7"/>
  <c r="E2662" i="7"/>
  <c r="G4110" i="7"/>
  <c r="F2042" i="7"/>
  <c r="F3665" i="7"/>
  <c r="J3237" i="7"/>
  <c r="L2343" i="7"/>
  <c r="M2723" i="7"/>
  <c r="G3412" i="7"/>
  <c r="M3556" i="7"/>
  <c r="I3795" i="7"/>
  <c r="H1320" i="7"/>
  <c r="K2718" i="7"/>
  <c r="K3471" i="7"/>
  <c r="G1430" i="7"/>
  <c r="G585" i="7"/>
  <c r="I3383" i="7"/>
  <c r="K2397" i="7"/>
  <c r="J917" i="7"/>
  <c r="E2114" i="7"/>
  <c r="M3281" i="7"/>
  <c r="H3943" i="7"/>
  <c r="J3891" i="7"/>
  <c r="M2564" i="7"/>
  <c r="J4102" i="7"/>
  <c r="H4093" i="7"/>
  <c r="K3565" i="7"/>
  <c r="L3455" i="7"/>
  <c r="K2229" i="7"/>
  <c r="L208" i="7"/>
  <c r="E3375" i="7"/>
  <c r="E2559" i="7"/>
  <c r="K1150" i="7"/>
  <c r="H2794" i="7"/>
  <c r="D3814" i="7"/>
  <c r="I1278" i="7"/>
  <c r="H3457" i="7"/>
  <c r="F1093" i="7"/>
  <c r="M2379" i="7"/>
  <c r="H1241" i="7"/>
  <c r="G3160" i="7"/>
  <c r="M2694" i="7"/>
  <c r="F2066" i="7"/>
  <c r="J3938" i="7"/>
  <c r="G3043" i="7"/>
  <c r="I1838" i="7"/>
  <c r="E3399" i="7"/>
  <c r="I586" i="7"/>
  <c r="E2549" i="7"/>
  <c r="H3760" i="7"/>
  <c r="L3793" i="7"/>
  <c r="E3559" i="7"/>
  <c r="M3196" i="7"/>
  <c r="M172" i="7"/>
  <c r="H3975" i="7"/>
  <c r="K4164" i="7"/>
  <c r="H3226" i="7"/>
  <c r="E2279" i="7"/>
  <c r="E2804" i="7"/>
  <c r="I3136" i="7"/>
  <c r="I4395" i="7"/>
  <c r="J2541" i="7"/>
  <c r="K521" i="7"/>
  <c r="K3359" i="7"/>
  <c r="E1956" i="7"/>
  <c r="L3718" i="7"/>
  <c r="L3926" i="7"/>
  <c r="K1919" i="7"/>
  <c r="K3148" i="7"/>
  <c r="I2411" i="7"/>
  <c r="K2584" i="7"/>
  <c r="K3489" i="7"/>
  <c r="M2404" i="7"/>
  <c r="I2971" i="7"/>
  <c r="J2202" i="7"/>
  <c r="M4583" i="7"/>
  <c r="H2222" i="7"/>
  <c r="K4616" i="7"/>
  <c r="L4238" i="7"/>
  <c r="M3581" i="7"/>
  <c r="F4406" i="7"/>
  <c r="K4224" i="7"/>
  <c r="L3699" i="7"/>
  <c r="I4013" i="7"/>
  <c r="J3081" i="7"/>
  <c r="H3364" i="7"/>
  <c r="F3761" i="7"/>
  <c r="L913" i="7"/>
  <c r="I1887" i="7"/>
  <c r="M1486" i="7"/>
  <c r="F2801" i="7"/>
  <c r="F3059" i="7"/>
  <c r="F4018" i="7"/>
  <c r="H4041" i="7"/>
  <c r="K3289" i="7"/>
  <c r="E2561" i="7"/>
  <c r="E3136" i="7"/>
  <c r="H3082" i="7"/>
  <c r="M2821" i="7"/>
  <c r="J2302" i="7"/>
  <c r="M2572" i="7"/>
  <c r="J2101" i="7"/>
  <c r="F3713" i="7"/>
  <c r="J3776" i="7"/>
  <c r="I4380" i="7"/>
  <c r="I4456" i="7"/>
  <c r="M3629" i="7"/>
  <c r="L4001" i="7"/>
  <c r="H1264" i="7"/>
  <c r="F3576" i="7"/>
  <c r="L2536" i="7"/>
  <c r="I3777" i="7"/>
  <c r="J548" i="7"/>
  <c r="F2120" i="7"/>
  <c r="G1218" i="7"/>
  <c r="E3043" i="7"/>
  <c r="H2636" i="7"/>
  <c r="L1840" i="7"/>
  <c r="L3204" i="7"/>
  <c r="F2398" i="7"/>
  <c r="H1078" i="7"/>
  <c r="G3605" i="7"/>
  <c r="H1489" i="7"/>
  <c r="H2195" i="7"/>
  <c r="E3889" i="7"/>
  <c r="F2542" i="7"/>
  <c r="F4194" i="7"/>
  <c r="G2446" i="7"/>
  <c r="J2861" i="7"/>
  <c r="J3802" i="7"/>
  <c r="F4124" i="7"/>
  <c r="K2317" i="7"/>
  <c r="I2795" i="7"/>
  <c r="M3618" i="7"/>
  <c r="L4051" i="7"/>
  <c r="F4362" i="7"/>
  <c r="H3026" i="7"/>
  <c r="K4051" i="7"/>
  <c r="F2134" i="7"/>
  <c r="G4041" i="7"/>
  <c r="I2194" i="7"/>
  <c r="E2492" i="7"/>
  <c r="M2589" i="7"/>
  <c r="L3700" i="7"/>
  <c r="G2255" i="7"/>
  <c r="E1601" i="7"/>
  <c r="E2749" i="7"/>
  <c r="J3445" i="7"/>
  <c r="G2574" i="7"/>
  <c r="E3291" i="7"/>
  <c r="F779" i="7"/>
  <c r="K2422" i="7"/>
  <c r="G3633" i="7"/>
  <c r="K4187" i="7"/>
  <c r="L4774" i="7"/>
  <c r="G4293" i="7"/>
  <c r="L4843" i="7"/>
  <c r="E4065" i="7"/>
  <c r="I3466" i="7"/>
  <c r="E2125" i="7"/>
  <c r="K3306" i="7"/>
  <c r="H1583" i="7"/>
  <c r="G2364" i="7"/>
  <c r="M4381" i="7"/>
  <c r="J4675" i="7"/>
  <c r="I3925" i="7"/>
  <c r="J3566" i="7"/>
  <c r="L3571" i="7"/>
  <c r="L1474" i="7"/>
  <c r="G4391" i="7"/>
  <c r="G2253" i="7"/>
  <c r="F3601" i="7"/>
  <c r="J4494" i="7"/>
  <c r="J2419" i="7"/>
  <c r="G1959" i="7"/>
  <c r="G1673" i="7"/>
  <c r="H3931" i="7"/>
  <c r="I2909" i="7"/>
  <c r="L4312" i="7"/>
  <c r="G413" i="10"/>
  <c r="L944" i="7"/>
  <c r="M1164" i="7"/>
  <c r="E3414" i="7"/>
  <c r="G4052" i="7"/>
  <c r="K1976" i="7"/>
  <c r="F2217" i="7"/>
  <c r="E2849" i="7"/>
  <c r="J2471" i="7"/>
  <c r="I2192" i="7"/>
  <c r="L1133" i="7"/>
  <c r="K3597" i="7"/>
  <c r="E3239" i="7"/>
  <c r="I3258" i="7"/>
  <c r="K3270" i="7"/>
  <c r="L3901" i="7"/>
  <c r="G1787" i="7"/>
  <c r="M1711" i="7"/>
  <c r="H3869" i="7"/>
  <c r="K2470" i="7"/>
  <c r="E230" i="7"/>
  <c r="M2207" i="7"/>
  <c r="L1797" i="7"/>
  <c r="H1859" i="7"/>
  <c r="F2686" i="7"/>
  <c r="M2831" i="7"/>
  <c r="K2521" i="7"/>
  <c r="M2609" i="7"/>
  <c r="E3981" i="7"/>
  <c r="M2794" i="7"/>
  <c r="L2691" i="7"/>
  <c r="F2752" i="7"/>
  <c r="F2089" i="7"/>
  <c r="L2766" i="7"/>
  <c r="I2930" i="7"/>
  <c r="E56" i="10"/>
  <c r="K2988" i="7"/>
  <c r="K3360" i="7"/>
  <c r="J2152" i="7"/>
  <c r="K4254" i="7"/>
  <c r="J3424" i="7"/>
  <c r="K1654" i="7"/>
  <c r="L3618" i="7"/>
  <c r="M3520" i="7"/>
  <c r="M2499" i="7"/>
  <c r="F2568" i="7"/>
  <c r="E3228" i="7"/>
  <c r="E1368" i="7"/>
  <c r="G3067" i="7"/>
  <c r="M1210" i="7"/>
  <c r="L1700" i="7"/>
  <c r="H702" i="7"/>
  <c r="J3627" i="7"/>
  <c r="M1835" i="7"/>
  <c r="I3223" i="7"/>
  <c r="K3712" i="7"/>
  <c r="L96" i="10"/>
  <c r="F2941" i="7"/>
  <c r="K4111" i="7"/>
  <c r="H2729" i="7"/>
  <c r="F3732" i="7"/>
  <c r="E4426" i="7"/>
  <c r="F3047" i="7"/>
  <c r="M551" i="7"/>
  <c r="G1888" i="7"/>
  <c r="I764" i="7"/>
  <c r="L3379" i="7"/>
  <c r="G1353" i="7"/>
  <c r="K2960" i="7"/>
  <c r="E1589" i="7"/>
  <c r="G3382" i="7"/>
  <c r="E3590" i="7"/>
  <c r="H3980" i="7"/>
  <c r="H3136" i="7"/>
  <c r="G4542" i="7"/>
  <c r="E3233" i="7"/>
  <c r="E1769" i="7"/>
  <c r="I3072" i="7"/>
  <c r="G1239" i="7"/>
  <c r="M727" i="7"/>
  <c r="G1708" i="7"/>
  <c r="E2917" i="7"/>
  <c r="E2175" i="7"/>
  <c r="E3435" i="7"/>
  <c r="G3300" i="7"/>
  <c r="J2526" i="7"/>
  <c r="H2454" i="7"/>
  <c r="G2571" i="7"/>
  <c r="I2409" i="7"/>
  <c r="K2237" i="7"/>
  <c r="M2055" i="7"/>
  <c r="J2595" i="7"/>
  <c r="I1923" i="7"/>
  <c r="E2620" i="7"/>
  <c r="M2639" i="7"/>
  <c r="L3741" i="7"/>
  <c r="H2714" i="7"/>
  <c r="E3304" i="7"/>
  <c r="I3344" i="7"/>
  <c r="J2714" i="7"/>
  <c r="H890" i="7"/>
  <c r="J3903" i="7"/>
  <c r="H3263" i="7"/>
  <c r="E3833" i="7"/>
  <c r="I2434" i="7"/>
  <c r="L929" i="7"/>
  <c r="L2521" i="7"/>
  <c r="G2732" i="7"/>
  <c r="I3601" i="7"/>
  <c r="G3676" i="7"/>
  <c r="L4065" i="7"/>
  <c r="M3354" i="7"/>
  <c r="I2658" i="7"/>
  <c r="I3885" i="7"/>
  <c r="I2590" i="7"/>
  <c r="J926" i="7"/>
  <c r="L2625" i="7"/>
  <c r="I2343" i="7"/>
  <c r="J3512" i="7"/>
  <c r="F3068" i="7"/>
  <c r="I3387" i="7"/>
  <c r="H3032" i="7"/>
  <c r="G911" i="7"/>
  <c r="F2791" i="7"/>
  <c r="E2717" i="7"/>
  <c r="M2317" i="7"/>
  <c r="K2449" i="7"/>
  <c r="G4153" i="7"/>
  <c r="H1894" i="7"/>
  <c r="G3100" i="7"/>
  <c r="H4055" i="7"/>
  <c r="L3659" i="7"/>
  <c r="H3528" i="7"/>
  <c r="I1215" i="7"/>
  <c r="L2211" i="7"/>
  <c r="H2549" i="7"/>
  <c r="E2773" i="7"/>
  <c r="J735" i="7"/>
  <c r="J2189" i="7"/>
  <c r="L2544" i="7"/>
  <c r="M2387" i="7"/>
  <c r="E841" i="7"/>
  <c r="M3496" i="7"/>
  <c r="G2354" i="7"/>
  <c r="K3442" i="7"/>
  <c r="J2632" i="7"/>
  <c r="J2885" i="7"/>
  <c r="M2386" i="7"/>
  <c r="I1993" i="7"/>
  <c r="H2039" i="7"/>
  <c r="J1686" i="7"/>
  <c r="E3535" i="7"/>
  <c r="G3385" i="7"/>
  <c r="E4175" i="7"/>
  <c r="L4463" i="7"/>
  <c r="I3355" i="7"/>
  <c r="H3631" i="7"/>
  <c r="I2876" i="7"/>
  <c r="G3886" i="7"/>
  <c r="E3166" i="7"/>
  <c r="L3287" i="7"/>
  <c r="M2681" i="7"/>
  <c r="K3861" i="7"/>
  <c r="K2748" i="7"/>
  <c r="J1362" i="7"/>
  <c r="E3307" i="7"/>
  <c r="M1804" i="7"/>
  <c r="H901" i="7"/>
  <c r="E2447" i="7"/>
  <c r="K3046" i="7"/>
  <c r="E3644" i="7"/>
  <c r="J3521" i="7"/>
  <c r="M2420" i="7"/>
  <c r="L1874" i="7"/>
  <c r="L2917" i="7"/>
  <c r="L1293" i="7"/>
  <c r="E3128" i="7"/>
  <c r="J2514" i="7"/>
  <c r="M1203" i="7"/>
  <c r="L1793" i="7"/>
  <c r="J3519" i="7"/>
  <c r="J3947" i="7"/>
  <c r="I2138" i="7"/>
  <c r="M965" i="7"/>
  <c r="I2801" i="7"/>
  <c r="M2770" i="7"/>
  <c r="L3328" i="7"/>
  <c r="G492" i="7"/>
  <c r="H3820" i="7"/>
  <c r="G3890" i="7"/>
  <c r="G3877" i="7"/>
  <c r="I2640" i="7"/>
  <c r="K3528" i="7"/>
  <c r="E2637" i="7"/>
  <c r="J4316" i="7"/>
  <c r="H3862" i="7"/>
  <c r="I658" i="7"/>
  <c r="J2087" i="7"/>
  <c r="I3225" i="7"/>
  <c r="K1764" i="7"/>
  <c r="M336" i="7"/>
  <c r="J3302" i="7"/>
  <c r="K3470" i="7"/>
  <c r="E1100" i="7"/>
  <c r="I2892" i="7"/>
  <c r="K3324" i="7"/>
  <c r="M2195" i="7"/>
  <c r="F3357" i="7"/>
  <c r="K3351" i="7"/>
  <c r="F2697" i="7"/>
  <c r="F2977" i="7"/>
  <c r="H1191" i="7"/>
  <c r="K2457" i="7"/>
  <c r="J3551" i="7"/>
  <c r="M2433" i="7"/>
  <c r="I2915" i="7"/>
  <c r="G3022" i="7"/>
  <c r="G4133" i="7"/>
  <c r="E3553" i="7"/>
  <c r="I3443" i="7"/>
  <c r="H3655" i="7"/>
  <c r="G3429" i="7"/>
  <c r="I1012" i="7"/>
  <c r="I1071" i="7"/>
  <c r="M2569" i="7"/>
  <c r="J2397" i="7"/>
  <c r="L912" i="7"/>
  <c r="E1733" i="7"/>
  <c r="K3604" i="7"/>
  <c r="J2919" i="7"/>
  <c r="E3226" i="7"/>
  <c r="L2998" i="7"/>
  <c r="K2777" i="7"/>
  <c r="H3933" i="7"/>
  <c r="H3485" i="7"/>
  <c r="J4030" i="7"/>
  <c r="G1951" i="7"/>
  <c r="G2857" i="7"/>
  <c r="F4102" i="7"/>
  <c r="F2615" i="7"/>
  <c r="G4099" i="7"/>
  <c r="D2575" i="7"/>
  <c r="K3127" i="7"/>
  <c r="L3069" i="7"/>
  <c r="H3727" i="7"/>
  <c r="H852" i="7"/>
  <c r="F2706" i="7"/>
  <c r="J2978" i="7"/>
  <c r="L1675" i="7"/>
  <c r="E3676" i="7"/>
  <c r="I3568" i="7"/>
  <c r="I1301" i="7"/>
  <c r="L2352" i="7"/>
  <c r="H3309" i="7"/>
  <c r="K597" i="7"/>
  <c r="H1414" i="7"/>
  <c r="J2210" i="7"/>
  <c r="L3894" i="7"/>
  <c r="H1127" i="7"/>
  <c r="F4396" i="7"/>
  <c r="E3472" i="7"/>
  <c r="M4537" i="7"/>
  <c r="M2922" i="7"/>
  <c r="I3348" i="7"/>
  <c r="E4096" i="7"/>
  <c r="H4119" i="7"/>
  <c r="I2175" i="7"/>
  <c r="E4363" i="7"/>
  <c r="I1754" i="7"/>
  <c r="F804" i="7"/>
  <c r="M2203" i="7"/>
  <c r="H1802" i="7"/>
  <c r="M825" i="7"/>
  <c r="G3781" i="7"/>
  <c r="K1658" i="7"/>
  <c r="K335" i="7"/>
  <c r="F3452" i="7"/>
  <c r="J3505" i="7"/>
  <c r="G3986" i="7"/>
  <c r="K3789" i="7"/>
  <c r="F3918" i="7"/>
  <c r="K1652" i="7"/>
  <c r="I3780" i="7"/>
  <c r="I2447" i="7"/>
  <c r="I3574" i="7"/>
  <c r="E3973" i="7"/>
  <c r="J1073" i="7"/>
  <c r="E459" i="7"/>
  <c r="M3274" i="7"/>
  <c r="H1444" i="7"/>
  <c r="G1998" i="7"/>
  <c r="K2928" i="7"/>
  <c r="K4249" i="7"/>
  <c r="J3550" i="7"/>
  <c r="J2837" i="7"/>
  <c r="H3216" i="7"/>
  <c r="E3144" i="7"/>
  <c r="J3431" i="7"/>
  <c r="F1756" i="7"/>
  <c r="J3763" i="7"/>
  <c r="I1607" i="7"/>
  <c r="E2701" i="7"/>
  <c r="J713" i="7"/>
  <c r="G1589" i="7"/>
  <c r="I3459" i="7"/>
  <c r="J4069" i="7"/>
  <c r="F4376" i="7"/>
  <c r="L4804" i="7"/>
  <c r="K4245" i="7"/>
  <c r="G3565" i="7"/>
  <c r="E3119" i="7"/>
  <c r="F4181" i="7"/>
  <c r="L4499" i="7"/>
  <c r="G4614" i="7"/>
  <c r="L3449" i="7"/>
  <c r="H3497" i="7"/>
  <c r="G3666" i="7"/>
  <c r="F4595" i="7"/>
  <c r="H2786" i="7"/>
  <c r="H1931" i="7"/>
  <c r="K2214" i="7"/>
  <c r="H3240" i="7"/>
  <c r="I4024" i="7"/>
  <c r="F4441" i="7"/>
  <c r="G2097" i="7"/>
  <c r="F3327" i="7"/>
  <c r="E1454" i="7"/>
  <c r="J3959" i="7"/>
  <c r="L4270" i="7"/>
  <c r="K2497" i="7"/>
  <c r="J809" i="7"/>
  <c r="F3550" i="7"/>
  <c r="K3368" i="7"/>
  <c r="J2495" i="7"/>
  <c r="L3487" i="7"/>
  <c r="L4191" i="7"/>
  <c r="H4825" i="7"/>
  <c r="J3960" i="7"/>
  <c r="M168" i="10"/>
  <c r="F258" i="10"/>
  <c r="H1513" i="7"/>
  <c r="M3639" i="7"/>
  <c r="G4292" i="7"/>
  <c r="G3598" i="7"/>
  <c r="J514" i="7"/>
  <c r="F1465" i="7"/>
  <c r="F1239" i="7"/>
  <c r="J2728" i="7"/>
  <c r="L1011" i="7"/>
  <c r="H4051" i="7"/>
  <c r="L1746" i="7"/>
  <c r="I2713" i="7"/>
  <c r="H2509" i="7"/>
  <c r="J3105" i="7"/>
  <c r="K1983" i="7"/>
  <c r="M2646" i="7"/>
  <c r="E3986" i="7"/>
  <c r="E2838" i="7"/>
  <c r="L2945" i="7"/>
  <c r="H4092" i="7"/>
  <c r="E3056" i="7"/>
  <c r="H96" i="10"/>
  <c r="I4535" i="7"/>
  <c r="H4010" i="7"/>
  <c r="F2632" i="7"/>
  <c r="L1948" i="7"/>
  <c r="L2179" i="7"/>
  <c r="F4477" i="7"/>
  <c r="J4493" i="7"/>
  <c r="K2974" i="7"/>
  <c r="E2439" i="7"/>
  <c r="L993" i="7"/>
  <c r="E2082" i="7"/>
  <c r="J1903" i="7"/>
  <c r="M1511" i="7"/>
  <c r="F4355" i="7"/>
  <c r="M1580" i="7"/>
  <c r="L1291" i="7"/>
  <c r="G4042" i="7"/>
  <c r="J1334" i="7"/>
  <c r="L3810" i="7"/>
  <c r="G4368" i="7"/>
  <c r="M1631" i="7"/>
  <c r="H867" i="7"/>
  <c r="E2625" i="7"/>
  <c r="I3798" i="7"/>
  <c r="M2211" i="7"/>
  <c r="K4531" i="7"/>
  <c r="I3137" i="7"/>
  <c r="M3721" i="7"/>
  <c r="H3106" i="7"/>
  <c r="K3716" i="7"/>
  <c r="I4845" i="7"/>
  <c r="H1736" i="7"/>
  <c r="K2385" i="7"/>
  <c r="G4387" i="7"/>
  <c r="F4038" i="7"/>
  <c r="G3783" i="7"/>
  <c r="I1787" i="7"/>
  <c r="I3740" i="7"/>
  <c r="L2059" i="7"/>
  <c r="J3282" i="7"/>
  <c r="G1299" i="7"/>
  <c r="F3422" i="7"/>
  <c r="M2141" i="7"/>
  <c r="L3505" i="7"/>
  <c r="H2174" i="7"/>
  <c r="K2595" i="7"/>
  <c r="K3700" i="7"/>
  <c r="M4133" i="7"/>
  <c r="E4282" i="7"/>
  <c r="G4343" i="7"/>
  <c r="F3509" i="7"/>
  <c r="J45" i="10"/>
  <c r="M3628" i="7"/>
  <c r="J2524" i="7"/>
  <c r="L2638" i="7"/>
  <c r="F3010" i="7"/>
  <c r="H1037" i="7"/>
  <c r="E833" i="7"/>
  <c r="K3954" i="7"/>
  <c r="E3171" i="7"/>
  <c r="M4669" i="7"/>
  <c r="I3755" i="7"/>
  <c r="G2701" i="7"/>
  <c r="F3132" i="7"/>
  <c r="E2457" i="7"/>
  <c r="G2331" i="7"/>
  <c r="G4202" i="7"/>
  <c r="J3583" i="7"/>
  <c r="G3498" i="7"/>
  <c r="M3948" i="7"/>
  <c r="K960" i="7"/>
  <c r="J3026" i="7"/>
  <c r="G2205" i="7"/>
  <c r="E4645" i="7"/>
  <c r="K4679" i="7"/>
  <c r="H3534" i="7"/>
  <c r="J2505" i="7"/>
  <c r="K3864" i="7"/>
  <c r="J3645" i="7"/>
  <c r="K3887" i="7"/>
  <c r="I2928" i="7"/>
  <c r="E2441" i="7"/>
  <c r="I3559" i="7"/>
  <c r="H3741" i="7"/>
  <c r="M2720" i="7"/>
  <c r="M3213" i="7"/>
  <c r="H3774" i="7"/>
  <c r="H2936" i="7"/>
  <c r="H3104" i="7"/>
  <c r="M3602" i="7"/>
  <c r="M378" i="7"/>
  <c r="E2337" i="7"/>
  <c r="E400" i="7"/>
  <c r="L2125" i="7"/>
  <c r="H2718" i="7"/>
  <c r="J1168" i="7"/>
  <c r="L2943" i="7"/>
  <c r="H3352" i="7"/>
  <c r="J2553" i="7"/>
  <c r="G3051" i="7"/>
  <c r="M2731" i="7"/>
  <c r="M124" i="7"/>
  <c r="K2907" i="7"/>
  <c r="L3391" i="7"/>
  <c r="G3069" i="7"/>
  <c r="M3530" i="7"/>
  <c r="J4488" i="7"/>
  <c r="M4197" i="7"/>
  <c r="J3416" i="7"/>
  <c r="E4084" i="7"/>
  <c r="I4703" i="7"/>
  <c r="K2635" i="7"/>
  <c r="E2606" i="7"/>
  <c r="F2989" i="7"/>
  <c r="K3858" i="7"/>
  <c r="G2142" i="7"/>
  <c r="K692" i="7"/>
  <c r="M3158" i="7"/>
  <c r="E3793" i="7"/>
  <c r="M3771" i="7"/>
  <c r="K4054" i="7"/>
  <c r="M1065" i="7"/>
  <c r="J2614" i="7"/>
  <c r="M1525" i="7"/>
  <c r="L2675" i="7"/>
  <c r="M3549" i="7"/>
  <c r="F2508" i="7"/>
  <c r="H2011" i="7"/>
  <c r="K896" i="7"/>
  <c r="F3200" i="7"/>
  <c r="F3079" i="7"/>
  <c r="E3018" i="7"/>
  <c r="E3988" i="7"/>
  <c r="J4265" i="7"/>
  <c r="F4563" i="7"/>
  <c r="I3217" i="7"/>
  <c r="G2021" i="7"/>
  <c r="M4139" i="7"/>
  <c r="L4224" i="7"/>
  <c r="H3660" i="7"/>
  <c r="K1164" i="7"/>
  <c r="J1765" i="7"/>
  <c r="M2904" i="7"/>
  <c r="K3355" i="7"/>
  <c r="G2599" i="7"/>
  <c r="I3365" i="7"/>
  <c r="K2860" i="7"/>
  <c r="E1683" i="7"/>
  <c r="E1435" i="7"/>
  <c r="F1899" i="7"/>
  <c r="J924" i="7"/>
  <c r="H2276" i="7"/>
  <c r="J1275" i="7"/>
  <c r="I3091" i="7"/>
  <c r="G1523" i="7"/>
  <c r="G3398" i="7"/>
  <c r="F2297" i="7"/>
  <c r="F3112" i="7"/>
  <c r="H2821" i="7"/>
  <c r="G865" i="7"/>
  <c r="F3121" i="7"/>
  <c r="L3923" i="7"/>
  <c r="F2389" i="7"/>
  <c r="F1237" i="7"/>
  <c r="K3839" i="7"/>
  <c r="I2150" i="7"/>
  <c r="M3543" i="7"/>
  <c r="F3938" i="7"/>
  <c r="G3742" i="7"/>
  <c r="I4582" i="7"/>
  <c r="F3367" i="7"/>
  <c r="F4005" i="7"/>
  <c r="L3059" i="7"/>
  <c r="M4654" i="7"/>
  <c r="I3956" i="7"/>
  <c r="E2655" i="7"/>
  <c r="J2040" i="7"/>
  <c r="M3441" i="7"/>
  <c r="K3961" i="7"/>
  <c r="K298" i="7"/>
  <c r="M2868" i="7"/>
  <c r="G1442" i="7"/>
  <c r="D4124" i="7"/>
  <c r="L2642" i="7"/>
  <c r="H3417" i="7"/>
  <c r="F2402" i="7"/>
  <c r="J2891" i="7"/>
  <c r="I3590" i="7"/>
  <c r="E3306" i="7"/>
  <c r="L3401" i="7"/>
  <c r="M2824" i="7"/>
  <c r="K2967" i="7"/>
  <c r="M2262" i="7"/>
  <c r="L3499" i="7"/>
  <c r="G1498" i="7"/>
  <c r="I3911" i="7"/>
  <c r="E3570" i="7"/>
  <c r="E4671" i="7"/>
  <c r="G4132" i="7"/>
  <c r="H4214" i="7"/>
  <c r="H1650" i="7"/>
  <c r="F2976" i="7"/>
  <c r="K1528" i="7"/>
  <c r="E2612" i="7"/>
  <c r="I2534" i="7"/>
  <c r="G4233" i="7"/>
  <c r="L2832" i="7"/>
  <c r="L2883" i="7"/>
  <c r="L804" i="7"/>
  <c r="F4158" i="7"/>
  <c r="F2675" i="7"/>
  <c r="K2835" i="7"/>
  <c r="J4448" i="7"/>
  <c r="I231" i="10"/>
  <c r="F4267" i="7"/>
  <c r="G4517" i="7"/>
  <c r="K2952" i="7"/>
  <c r="H410" i="7"/>
  <c r="M4040" i="7"/>
  <c r="G357" i="7"/>
  <c r="J1194" i="7"/>
  <c r="F3147" i="7"/>
  <c r="K3304" i="7"/>
  <c r="L3706" i="7"/>
  <c r="E1244" i="7"/>
  <c r="G3130" i="7"/>
  <c r="F3714" i="7"/>
  <c r="L975" i="7"/>
  <c r="H2596" i="7"/>
  <c r="K3124" i="7"/>
  <c r="F2690" i="7"/>
  <c r="J1469" i="7"/>
  <c r="G3042" i="7"/>
  <c r="G2642" i="7"/>
  <c r="H3797" i="7"/>
  <c r="L2849" i="7"/>
  <c r="G1011" i="7"/>
  <c r="F1158" i="7"/>
  <c r="K3009" i="7"/>
  <c r="M3073" i="7"/>
  <c r="F3496" i="7"/>
  <c r="I2497" i="7"/>
  <c r="L1176" i="7"/>
  <c r="L2244" i="7"/>
  <c r="H2993" i="7"/>
  <c r="F3290" i="7"/>
  <c r="E4279" i="7"/>
  <c r="I2636" i="7"/>
  <c r="H4783" i="7"/>
  <c r="E4592" i="7"/>
  <c r="H3509" i="7"/>
  <c r="E3787" i="7"/>
  <c r="F4002" i="7"/>
  <c r="F4416" i="7"/>
  <c r="G4163" i="7"/>
  <c r="H3563" i="7"/>
  <c r="F125" i="7"/>
  <c r="I4156" i="7"/>
  <c r="H4664" i="7"/>
  <c r="M2706" i="7"/>
  <c r="H2555" i="7"/>
  <c r="J945" i="7"/>
  <c r="G2863" i="7"/>
  <c r="M3272" i="7"/>
  <c r="I4780" i="7"/>
  <c r="E2809" i="7"/>
  <c r="H2053" i="7"/>
  <c r="G2939" i="7"/>
  <c r="F3388" i="7"/>
  <c r="L4726" i="7"/>
  <c r="E3068" i="7"/>
  <c r="M2702" i="7"/>
  <c r="H3172" i="7"/>
  <c r="K2453" i="7"/>
  <c r="J3443" i="7"/>
  <c r="H4417" i="7"/>
  <c r="E3541" i="7"/>
  <c r="G4493" i="7"/>
  <c r="I4404" i="7"/>
  <c r="D367" i="10"/>
  <c r="J3151" i="7"/>
  <c r="K1221" i="7"/>
  <c r="I4205" i="7"/>
  <c r="M3887" i="7"/>
  <c r="H2900" i="7"/>
  <c r="I2913" i="7"/>
  <c r="I2833" i="7"/>
  <c r="F3355" i="7"/>
  <c r="F3421" i="7"/>
  <c r="J3599" i="7"/>
  <c r="H122" i="10"/>
  <c r="J231" i="10"/>
  <c r="I4165" i="7"/>
  <c r="H3430" i="7"/>
  <c r="K3709" i="7"/>
  <c r="J4230" i="7"/>
  <c r="K4019" i="7"/>
  <c r="E4572" i="7"/>
  <c r="F2573" i="7"/>
  <c r="L4038" i="7"/>
  <c r="K4168" i="7"/>
  <c r="I3951" i="7"/>
  <c r="I2291" i="7"/>
  <c r="M3896" i="7"/>
  <c r="K3541" i="7"/>
  <c r="J4399" i="7"/>
  <c r="M2944" i="7"/>
  <c r="F3505" i="7"/>
  <c r="J1728" i="7"/>
  <c r="F4049" i="7"/>
  <c r="G4388" i="7"/>
  <c r="H2818" i="7"/>
  <c r="G3378" i="7"/>
  <c r="J2196" i="7"/>
  <c r="G4512" i="7"/>
  <c r="K2803" i="7"/>
  <c r="F366" i="7"/>
  <c r="E3923" i="7"/>
  <c r="K2995" i="7"/>
  <c r="F3342" i="7"/>
  <c r="I3898" i="7"/>
  <c r="E2133" i="7"/>
  <c r="E3241" i="7"/>
  <c r="K2631" i="7"/>
  <c r="F4058" i="7"/>
  <c r="G3262" i="7"/>
  <c r="K2640" i="7"/>
  <c r="G106" i="10"/>
  <c r="K3302" i="7"/>
  <c r="I4169" i="7"/>
  <c r="K3353" i="7"/>
  <c r="K2540" i="7"/>
  <c r="K3651" i="7"/>
  <c r="M4490" i="7"/>
  <c r="M2287" i="7"/>
  <c r="H3447" i="7"/>
  <c r="E3869" i="7"/>
  <c r="H3338" i="7"/>
  <c r="E885" i="7"/>
  <c r="L2583" i="7"/>
  <c r="L2592" i="7"/>
  <c r="G3558" i="7"/>
  <c r="M3513" i="7"/>
  <c r="E3647" i="7"/>
  <c r="E2745" i="7"/>
  <c r="M3929" i="7"/>
  <c r="I3974" i="7"/>
  <c r="G3357" i="7"/>
  <c r="F1362" i="7"/>
  <c r="G3978" i="7"/>
  <c r="K3241" i="7"/>
  <c r="G3966" i="7"/>
  <c r="K2592" i="7"/>
  <c r="M3770" i="7"/>
  <c r="G3144" i="7"/>
  <c r="L4092" i="7"/>
  <c r="I4937" i="7"/>
  <c r="M3632" i="7"/>
  <c r="L4453" i="7"/>
  <c r="L3316" i="7"/>
  <c r="I4365" i="7"/>
  <c r="L3183" i="7"/>
  <c r="I2778" i="7"/>
  <c r="K2719" i="7"/>
  <c r="L2599" i="7"/>
  <c r="F2832" i="7"/>
  <c r="H3157" i="7"/>
  <c r="G4287" i="7"/>
  <c r="H3554" i="7"/>
  <c r="K3384" i="7"/>
  <c r="I827" i="7"/>
  <c r="E2851" i="7"/>
  <c r="G3669" i="7"/>
  <c r="M3215" i="7"/>
  <c r="L702" i="7"/>
  <c r="H3239" i="7"/>
  <c r="F3939" i="7"/>
  <c r="G1779" i="7"/>
  <c r="E4139" i="7"/>
  <c r="F2056" i="7"/>
  <c r="L2645" i="7"/>
  <c r="I4325" i="7"/>
  <c r="K2778" i="7"/>
  <c r="M4713" i="7"/>
  <c r="F2485" i="7"/>
  <c r="F4027" i="7"/>
  <c r="E2848" i="7"/>
  <c r="H2420" i="7"/>
  <c r="E1728" i="7"/>
  <c r="L1223" i="7"/>
  <c r="H2914" i="7"/>
  <c r="L4035" i="7"/>
  <c r="J2492" i="7"/>
  <c r="H4537" i="7"/>
  <c r="I2381" i="7"/>
  <c r="F2547" i="7"/>
  <c r="M3682" i="7"/>
  <c r="J3259" i="7"/>
  <c r="G3045" i="7"/>
  <c r="I4166" i="7"/>
  <c r="L217" i="10"/>
  <c r="F4471" i="7"/>
  <c r="E4193" i="7"/>
  <c r="H4435" i="7"/>
  <c r="K4551" i="7"/>
  <c r="G4599" i="7"/>
  <c r="L2640" i="7"/>
  <c r="J1089" i="7"/>
  <c r="F2204" i="7"/>
  <c r="G3394" i="7"/>
  <c r="K2665" i="7"/>
  <c r="M4095" i="7"/>
  <c r="I3845" i="7"/>
  <c r="M506" i="7"/>
  <c r="G3948" i="7"/>
  <c r="G2995" i="7"/>
  <c r="G2747" i="7"/>
  <c r="G129" i="10"/>
  <c r="H3898" i="7"/>
  <c r="H2679" i="7"/>
  <c r="M3079" i="7"/>
  <c r="H62" i="10"/>
  <c r="H2214" i="7"/>
  <c r="M4314" i="7"/>
  <c r="M3442" i="7"/>
  <c r="K4342" i="7"/>
  <c r="H1889" i="7"/>
  <c r="H3345" i="7"/>
  <c r="F3942" i="7"/>
  <c r="E3141" i="7"/>
  <c r="H4266" i="7"/>
  <c r="E3549" i="7"/>
  <c r="E3372" i="7"/>
  <c r="H3958" i="7"/>
  <c r="M2363" i="7"/>
  <c r="L2842" i="7"/>
  <c r="J3530" i="7"/>
  <c r="L4127" i="7"/>
  <c r="E3116" i="7"/>
  <c r="L3074" i="7"/>
  <c r="L4323" i="7"/>
  <c r="J3602" i="7"/>
  <c r="G55" i="10"/>
  <c r="I3586" i="7"/>
  <c r="I2160" i="7"/>
  <c r="J4296" i="7"/>
  <c r="I3762" i="7"/>
  <c r="J3626" i="7"/>
  <c r="K2345" i="7"/>
  <c r="M4493" i="7"/>
  <c r="J4853" i="7"/>
  <c r="H3530" i="7"/>
  <c r="M1843" i="7"/>
  <c r="H3383" i="7"/>
  <c r="I4152" i="7"/>
  <c r="J3628" i="7"/>
  <c r="E3391" i="7"/>
  <c r="G4173" i="7"/>
  <c r="E115" i="7"/>
  <c r="H2191" i="7"/>
  <c r="E4155" i="7"/>
  <c r="M4391" i="7"/>
  <c r="M3657" i="7"/>
  <c r="I3305" i="7"/>
  <c r="L4708" i="7"/>
  <c r="I2405" i="7"/>
  <c r="M615" i="7"/>
  <c r="G2153" i="7"/>
  <c r="J3920" i="7"/>
  <c r="K2879" i="7"/>
  <c r="G2409" i="7"/>
  <c r="J2748" i="7"/>
  <c r="G3900" i="7"/>
  <c r="I4350" i="7"/>
  <c r="F4113" i="7"/>
  <c r="E3961" i="7"/>
  <c r="E4218" i="7"/>
  <c r="L3599" i="7"/>
  <c r="K2846" i="7"/>
  <c r="L4173" i="7"/>
  <c r="J3136" i="7"/>
  <c r="K3539" i="7"/>
  <c r="E658" i="7"/>
  <c r="F594" i="7"/>
  <c r="G3493" i="7"/>
  <c r="J3394" i="7"/>
  <c r="D4301" i="7"/>
  <c r="F3841" i="7"/>
  <c r="E2150" i="7"/>
  <c r="J3297" i="7"/>
  <c r="I2931" i="7"/>
  <c r="E3760" i="7"/>
  <c r="I2782" i="7"/>
  <c r="F4000" i="7"/>
  <c r="K2894" i="7"/>
  <c r="K3441" i="7"/>
  <c r="M3300" i="7"/>
  <c r="F1443" i="7"/>
  <c r="H3914" i="7"/>
  <c r="E3639" i="7"/>
  <c r="G4563" i="7"/>
  <c r="K977" i="7"/>
  <c r="L2653" i="7"/>
  <c r="K4537" i="7"/>
  <c r="E3353" i="7"/>
  <c r="E3013" i="7"/>
  <c r="G4844" i="7"/>
  <c r="I3663" i="7"/>
  <c r="H3518" i="7"/>
  <c r="J2667" i="7"/>
  <c r="I2536" i="7"/>
  <c r="I3684" i="7"/>
  <c r="G1067" i="7"/>
  <c r="M2479" i="7"/>
  <c r="I3878" i="7"/>
  <c r="H2954" i="7"/>
  <c r="F3651" i="7"/>
  <c r="L3220" i="7"/>
  <c r="J3134" i="7"/>
  <c r="K3174" i="7"/>
  <c r="H3277" i="7"/>
  <c r="H3431" i="7"/>
  <c r="H3816" i="7"/>
  <c r="G3133" i="7"/>
  <c r="E3366" i="7"/>
  <c r="K1712" i="7"/>
  <c r="J4253" i="7"/>
  <c r="F2486" i="7"/>
  <c r="L1564" i="7"/>
  <c r="F1108" i="7"/>
  <c r="E2077" i="7"/>
  <c r="H3432" i="7"/>
  <c r="I1969" i="7"/>
  <c r="E166" i="7"/>
  <c r="F2744" i="7"/>
  <c r="F1004" i="7"/>
  <c r="I2463" i="7"/>
  <c r="M3026" i="7"/>
  <c r="M2669" i="7"/>
  <c r="M4509" i="7"/>
  <c r="H1102" i="7"/>
  <c r="E1753" i="7"/>
  <c r="L1668" i="7"/>
  <c r="I641" i="7"/>
  <c r="K2479" i="7"/>
  <c r="H3089" i="7"/>
  <c r="H3130" i="7"/>
  <c r="L1111" i="7"/>
  <c r="E1659" i="7"/>
  <c r="M2273" i="7"/>
  <c r="I3298" i="7"/>
  <c r="M4097" i="7"/>
  <c r="L2810" i="7"/>
  <c r="I3959" i="7"/>
  <c r="I2769" i="7"/>
  <c r="K2984" i="7"/>
  <c r="G4356" i="7"/>
  <c r="E3339" i="7"/>
  <c r="G4719" i="7"/>
  <c r="J3127" i="7"/>
  <c r="I2987" i="7"/>
  <c r="M880" i="7"/>
  <c r="G2924" i="7"/>
  <c r="J3584" i="7"/>
  <c r="K2380" i="7"/>
  <c r="M307" i="7"/>
  <c r="I3208" i="7"/>
  <c r="I2365" i="7"/>
  <c r="F3188" i="7"/>
  <c r="H3600" i="7"/>
  <c r="J2645" i="7"/>
  <c r="F2705" i="7"/>
  <c r="F1793" i="7"/>
  <c r="I3623" i="7"/>
  <c r="L3893" i="7"/>
  <c r="K2508" i="7"/>
  <c r="G3640" i="7"/>
  <c r="H4608" i="7"/>
  <c r="K3043" i="7"/>
  <c r="H4027" i="7"/>
  <c r="L1008" i="7"/>
  <c r="H2566" i="7"/>
  <c r="G4585" i="7"/>
  <c r="G4040" i="7"/>
  <c r="H147" i="10"/>
  <c r="E3343" i="7"/>
  <c r="G86" i="10"/>
  <c r="M3604" i="7"/>
  <c r="E840" i="7"/>
  <c r="G1386" i="7"/>
  <c r="L1328" i="7"/>
  <c r="L825" i="7"/>
  <c r="J318" i="7"/>
  <c r="E2993" i="7"/>
  <c r="M434" i="7"/>
  <c r="H3777" i="7"/>
  <c r="I1374" i="7"/>
  <c r="L1160" i="7"/>
  <c r="J1776" i="7"/>
  <c r="L2072" i="7"/>
  <c r="I3076" i="7"/>
  <c r="F2346" i="7"/>
  <c r="J2757" i="7"/>
  <c r="I2509" i="7"/>
  <c r="K1688" i="7"/>
  <c r="F2457" i="7"/>
  <c r="F2518" i="7"/>
  <c r="G3801" i="7"/>
  <c r="K3190" i="7"/>
  <c r="G2628" i="7"/>
  <c r="I3805" i="7"/>
  <c r="M1506" i="7"/>
  <c r="E3196" i="7"/>
  <c r="E563" i="7"/>
  <c r="G2484" i="7"/>
  <c r="J2965" i="7"/>
  <c r="K3983" i="7"/>
  <c r="L3986" i="7"/>
  <c r="H3717" i="7"/>
  <c r="L4789" i="7"/>
  <c r="F3312" i="7"/>
  <c r="I3592" i="7"/>
  <c r="I2274" i="7"/>
  <c r="H4116" i="7"/>
  <c r="L3733" i="7"/>
  <c r="K2759" i="7"/>
  <c r="H1716" i="7"/>
  <c r="M3780" i="7"/>
  <c r="M1129" i="7"/>
  <c r="E2913" i="7"/>
  <c r="F3399" i="7"/>
  <c r="G2598" i="7"/>
  <c r="G2040" i="7"/>
  <c r="H3977" i="7"/>
  <c r="L2930" i="7"/>
  <c r="F1495" i="7"/>
  <c r="L2754" i="7"/>
  <c r="H2161" i="7"/>
  <c r="H3387" i="7"/>
  <c r="H3185" i="7"/>
  <c r="J2612" i="7"/>
  <c r="L3010" i="7"/>
  <c r="G3670" i="7"/>
  <c r="K3395" i="7"/>
  <c r="E3469" i="7"/>
  <c r="K3184" i="7"/>
  <c r="L2874" i="7"/>
  <c r="H4519" i="7"/>
  <c r="F4415" i="7"/>
  <c r="M3028" i="7"/>
  <c r="M3903" i="7"/>
  <c r="F1910" i="7"/>
  <c r="G1475" i="7"/>
  <c r="E4335" i="7"/>
  <c r="E3311" i="7"/>
  <c r="I2667" i="7"/>
  <c r="F3028" i="7"/>
  <c r="L3152" i="7"/>
  <c r="G4230" i="7"/>
  <c r="F310" i="7"/>
  <c r="J2881" i="7"/>
  <c r="H4401" i="7"/>
  <c r="G3084" i="7"/>
  <c r="I4385" i="7"/>
  <c r="G182" i="10"/>
  <c r="L2873" i="7"/>
  <c r="K2671" i="7"/>
  <c r="E4060" i="7"/>
  <c r="L1284" i="7"/>
  <c r="F3183" i="7"/>
  <c r="H2721" i="7"/>
  <c r="F3301" i="7"/>
  <c r="H2649" i="7"/>
  <c r="F3050" i="7"/>
  <c r="E2890" i="7"/>
  <c r="K3057" i="7"/>
  <c r="K998" i="7"/>
  <c r="E1578" i="7"/>
  <c r="L2158" i="7"/>
  <c r="G2174" i="7"/>
  <c r="K1651" i="7"/>
  <c r="E3337" i="7"/>
  <c r="H3275" i="7"/>
  <c r="I4681" i="7"/>
  <c r="M3409" i="7"/>
  <c r="I1682" i="7"/>
  <c r="E1827" i="7"/>
  <c r="M2785" i="7"/>
  <c r="E3077" i="7"/>
  <c r="I4344" i="7"/>
  <c r="L2669" i="7"/>
  <c r="H3742" i="7"/>
  <c r="H1991" i="7"/>
  <c r="M3861" i="7"/>
  <c r="M3617" i="7"/>
  <c r="H3906" i="7"/>
  <c r="G4204" i="7"/>
  <c r="K3455" i="7"/>
  <c r="H3119" i="7"/>
  <c r="M3551" i="7"/>
  <c r="K4096" i="7"/>
  <c r="L3842" i="7"/>
  <c r="G4641" i="7"/>
  <c r="E300" i="10"/>
  <c r="H2626" i="7"/>
  <c r="J3786" i="7"/>
  <c r="J3353" i="7"/>
  <c r="M4099" i="7"/>
  <c r="D4921" i="7"/>
  <c r="L3514" i="7"/>
  <c r="E1280" i="7"/>
  <c r="H1856" i="7"/>
  <c r="F2898" i="7"/>
  <c r="K2502" i="7"/>
  <c r="L2732" i="7"/>
  <c r="K3002" i="7"/>
  <c r="M3465" i="7"/>
  <c r="J3653" i="7"/>
  <c r="I2535" i="7"/>
  <c r="H2924" i="7"/>
  <c r="M1651" i="7"/>
  <c r="G4003" i="7"/>
  <c r="H3684" i="7"/>
  <c r="E2291" i="7"/>
  <c r="M3277" i="7"/>
  <c r="K2953" i="7"/>
  <c r="F4809" i="7"/>
  <c r="M4152" i="7"/>
  <c r="J2067" i="7"/>
  <c r="G3975" i="7"/>
  <c r="L3002" i="7"/>
  <c r="K3447" i="7"/>
  <c r="G4770" i="7"/>
  <c r="I3576" i="7"/>
  <c r="F4176" i="7"/>
  <c r="J2468" i="7"/>
  <c r="L3177" i="7"/>
  <c r="F3314" i="7"/>
  <c r="E3425" i="7"/>
  <c r="L4255" i="7"/>
  <c r="L3778" i="7"/>
  <c r="K4580" i="7"/>
  <c r="H4639" i="7"/>
  <c r="J3852" i="7"/>
  <c r="G4443" i="7"/>
  <c r="H4305" i="7"/>
  <c r="G3416" i="7"/>
  <c r="G3907" i="7"/>
  <c r="E3900" i="7"/>
  <c r="F3791" i="7"/>
  <c r="G3428" i="7"/>
  <c r="H3744" i="7"/>
  <c r="L4122" i="7"/>
  <c r="M3802" i="7"/>
  <c r="G3388" i="7"/>
  <c r="M2517" i="7"/>
  <c r="I3109" i="7"/>
  <c r="L4309" i="7"/>
  <c r="M3784" i="7"/>
  <c r="G779" i="7"/>
  <c r="J2513" i="7"/>
  <c r="L2648" i="7"/>
  <c r="M3286" i="7"/>
  <c r="L2787" i="7"/>
  <c r="G3446" i="7"/>
  <c r="E3429" i="7"/>
  <c r="F4368" i="7"/>
  <c r="J2516" i="7"/>
  <c r="E4449" i="7"/>
  <c r="F2701" i="7"/>
  <c r="I3421" i="7"/>
  <c r="K2680" i="7"/>
  <c r="K3303" i="7"/>
  <c r="E2288" i="7"/>
  <c r="F2644" i="7"/>
  <c r="F4075" i="7"/>
  <c r="M4789" i="7"/>
  <c r="H4157" i="7"/>
  <c r="G4825" i="7"/>
  <c r="H4277" i="7"/>
  <c r="K4311" i="7"/>
  <c r="F4118" i="7"/>
  <c r="L4382" i="7"/>
  <c r="K3315" i="7"/>
  <c r="K2701" i="7"/>
  <c r="F3747" i="7"/>
  <c r="G2189" i="7"/>
  <c r="K2269" i="7"/>
  <c r="I833" i="7"/>
  <c r="E2893" i="7"/>
  <c r="I3630" i="7"/>
  <c r="G2767" i="7"/>
  <c r="G1745" i="7"/>
  <c r="F1853" i="7"/>
  <c r="L2474" i="7"/>
  <c r="M3153" i="7"/>
  <c r="I2794" i="7"/>
  <c r="K3741" i="7"/>
  <c r="G4737" i="7"/>
  <c r="M3849" i="7"/>
  <c r="H4513" i="7"/>
  <c r="J2004" i="7"/>
  <c r="K3850" i="7"/>
  <c r="H2366" i="7"/>
  <c r="I3032" i="7"/>
  <c r="H4355" i="7"/>
  <c r="L3611" i="7"/>
  <c r="F4283" i="7"/>
  <c r="L4468" i="7"/>
  <c r="H4932" i="7"/>
  <c r="E2904" i="7"/>
  <c r="M3916" i="7"/>
  <c r="M3993" i="7"/>
  <c r="L3689" i="7"/>
  <c r="K3381" i="7"/>
  <c r="L2473" i="7"/>
  <c r="J2233" i="7"/>
  <c r="L3814" i="7"/>
  <c r="M892" i="7"/>
  <c r="J1724" i="7"/>
  <c r="I2255" i="7"/>
  <c r="K3138" i="7"/>
  <c r="I3933" i="7"/>
  <c r="E3026" i="7"/>
  <c r="M3553" i="7"/>
  <c r="J4815" i="7"/>
  <c r="E3817" i="7"/>
  <c r="G4004" i="7"/>
  <c r="G1764" i="7"/>
  <c r="F3244" i="7"/>
  <c r="M1036" i="7"/>
  <c r="E3677" i="7"/>
  <c r="G3923" i="7"/>
  <c r="F3765" i="7"/>
  <c r="K3744" i="7"/>
  <c r="L3764" i="7"/>
  <c r="L2815" i="7"/>
  <c r="G3793" i="7"/>
  <c r="G2677" i="7"/>
  <c r="K2574" i="7"/>
  <c r="G3080" i="7"/>
  <c r="F3228" i="7"/>
  <c r="H1658" i="7"/>
  <c r="G1721" i="7"/>
  <c r="K2209" i="7"/>
  <c r="H808" i="7"/>
  <c r="M3186" i="7"/>
  <c r="K4023" i="7"/>
  <c r="K4664" i="7"/>
  <c r="G4352" i="7"/>
  <c r="I4620" i="7"/>
  <c r="H4826" i="7"/>
  <c r="H4220" i="7"/>
  <c r="G4831" i="7"/>
  <c r="G3683" i="7"/>
  <c r="F1178" i="7"/>
  <c r="L3940" i="7"/>
  <c r="J3342" i="7"/>
  <c r="H4529" i="7"/>
  <c r="J2628" i="7"/>
  <c r="M3778" i="7"/>
  <c r="H4296" i="7"/>
  <c r="G1196" i="7"/>
  <c r="F3578" i="7"/>
  <c r="E3618" i="7"/>
  <c r="J4821" i="7"/>
  <c r="G1812" i="7"/>
  <c r="I1605" i="7"/>
  <c r="F2579" i="7"/>
  <c r="L3057" i="7"/>
  <c r="H3041" i="7"/>
  <c r="E1796" i="7"/>
  <c r="H3461" i="7"/>
  <c r="E3080" i="7"/>
  <c r="H4821" i="7"/>
  <c r="I2579" i="7"/>
  <c r="J3232" i="7"/>
  <c r="M3353" i="7"/>
  <c r="J3347" i="7"/>
  <c r="J3630" i="7"/>
  <c r="E2959" i="7"/>
  <c r="K3295" i="7"/>
  <c r="F3153" i="7"/>
  <c r="L2465" i="7"/>
  <c r="M2608" i="7"/>
  <c r="I3993" i="7"/>
  <c r="K4453" i="7"/>
  <c r="G3822" i="7"/>
  <c r="M3156" i="7"/>
  <c r="H4216" i="7"/>
  <c r="K3793" i="7"/>
  <c r="F1813" i="7"/>
  <c r="L4703" i="7"/>
  <c r="G4063" i="7"/>
  <c r="H4818" i="7"/>
  <c r="E4233" i="7"/>
  <c r="F4499" i="7"/>
  <c r="I2557" i="7"/>
  <c r="M2313" i="7"/>
  <c r="F2028" i="7"/>
  <c r="F4317" i="7"/>
  <c r="G3532" i="7"/>
  <c r="E843" i="7"/>
  <c r="F3876" i="7"/>
  <c r="M2935" i="7"/>
  <c r="H3819" i="7"/>
  <c r="H3884" i="7"/>
  <c r="G3395" i="7"/>
  <c r="I2203" i="7"/>
  <c r="H2294" i="7"/>
  <c r="M3859" i="7"/>
  <c r="J4647" i="7"/>
  <c r="I3730" i="7"/>
  <c r="E2534" i="7"/>
  <c r="F2940" i="7"/>
  <c r="K3879" i="7"/>
  <c r="H4587" i="7"/>
  <c r="K1218" i="7"/>
  <c r="J3273" i="7"/>
  <c r="L3460" i="7"/>
  <c r="J2693" i="7"/>
  <c r="K4009" i="7"/>
  <c r="G3405" i="7"/>
  <c r="K3267" i="7"/>
  <c r="I2460" i="7"/>
  <c r="L3332" i="7"/>
  <c r="E1394" i="7"/>
  <c r="M4349" i="7"/>
  <c r="M2548" i="7"/>
  <c r="M3214" i="7"/>
  <c r="E3263" i="7"/>
  <c r="I4961" i="7"/>
  <c r="J2928" i="7"/>
  <c r="F3012" i="7"/>
  <c r="J3993" i="7"/>
  <c r="L4626" i="7"/>
  <c r="E3807" i="7"/>
  <c r="E4635" i="7"/>
  <c r="L3420" i="7"/>
  <c r="L1955" i="7"/>
  <c r="K2849" i="7"/>
  <c r="E1338" i="7"/>
  <c r="I1920" i="7"/>
  <c r="G3942" i="7"/>
  <c r="E3382" i="7"/>
  <c r="H3049" i="7"/>
  <c r="K2751" i="7"/>
  <c r="M4481" i="7"/>
  <c r="H2963" i="7"/>
  <c r="K3806" i="7"/>
  <c r="H3318" i="7"/>
  <c r="J3143" i="7"/>
  <c r="L2450" i="7"/>
  <c r="J408" i="7"/>
  <c r="K2828" i="7"/>
  <c r="L3053" i="7"/>
  <c r="K2530" i="7"/>
  <c r="H1642" i="7"/>
  <c r="K2461" i="7"/>
  <c r="G2804" i="7"/>
  <c r="H1769" i="7"/>
  <c r="G2648" i="7"/>
  <c r="H2923" i="7"/>
  <c r="L2463" i="7"/>
  <c r="L1804" i="7"/>
  <c r="G1371" i="7"/>
  <c r="H2371" i="7"/>
  <c r="E998" i="7"/>
  <c r="I2718" i="7"/>
  <c r="I1913" i="7"/>
  <c r="I3110" i="7"/>
  <c r="G1446" i="7"/>
  <c r="I2916" i="7"/>
  <c r="J1368" i="7"/>
  <c r="G2779" i="7"/>
  <c r="J2586" i="7"/>
  <c r="L1980" i="7"/>
  <c r="L3685" i="7"/>
  <c r="M3448" i="7"/>
  <c r="G3861" i="7"/>
  <c r="I3602" i="7"/>
  <c r="E1702" i="7"/>
  <c r="E2636" i="7"/>
  <c r="I3282" i="7"/>
  <c r="L4073" i="7"/>
  <c r="K111" i="10"/>
  <c r="G4536" i="7"/>
  <c r="E4693" i="7"/>
  <c r="I3350" i="7"/>
  <c r="H4017" i="7"/>
  <c r="I4612" i="7"/>
  <c r="M2655" i="7"/>
  <c r="E2862" i="7"/>
  <c r="E2120" i="7"/>
  <c r="H4337" i="7"/>
  <c r="J2558" i="7"/>
  <c r="L2528" i="7"/>
  <c r="K3121" i="7"/>
  <c r="K315" i="7"/>
  <c r="K4185" i="7"/>
  <c r="J3856" i="7"/>
  <c r="L2164" i="7"/>
  <c r="I1578" i="7"/>
  <c r="H3350" i="7"/>
  <c r="I2961" i="7"/>
  <c r="I3070" i="7"/>
  <c r="G2579" i="7"/>
  <c r="H2979" i="7"/>
  <c r="F2324" i="7"/>
  <c r="H3784" i="7"/>
  <c r="K228" i="7"/>
  <c r="H2813" i="7"/>
  <c r="E3864" i="7"/>
  <c r="M4310" i="7"/>
  <c r="J4685" i="7"/>
  <c r="H4824" i="7"/>
  <c r="G1937" i="7"/>
  <c r="E2257" i="7"/>
  <c r="M2990" i="7"/>
  <c r="F615" i="7"/>
  <c r="D3528" i="7"/>
  <c r="M2650" i="7"/>
  <c r="G2772" i="7"/>
  <c r="J2884" i="7"/>
  <c r="H3095" i="7"/>
  <c r="K987" i="7"/>
  <c r="E3953" i="7"/>
  <c r="L1621" i="7"/>
  <c r="M1131" i="7"/>
  <c r="L2095" i="7"/>
  <c r="M2440" i="7"/>
  <c r="G1753" i="7"/>
  <c r="H927" i="7"/>
  <c r="M3316" i="7"/>
  <c r="I2730" i="7"/>
  <c r="G262" i="7"/>
  <c r="M2837" i="7"/>
  <c r="J1105" i="7"/>
  <c r="J2609" i="7"/>
  <c r="H2461" i="7"/>
  <c r="H2199" i="7"/>
  <c r="F3101" i="7"/>
  <c r="I599" i="7"/>
  <c r="G2225" i="7"/>
  <c r="I2957" i="7"/>
  <c r="E3567" i="7"/>
  <c r="E3748" i="7"/>
  <c r="E3921" i="7"/>
  <c r="H3806" i="7"/>
  <c r="L4500" i="7"/>
  <c r="K4840" i="7"/>
  <c r="K3008" i="7"/>
  <c r="I3840" i="7"/>
  <c r="H4318" i="7"/>
  <c r="F3612" i="7"/>
  <c r="L3335" i="7"/>
  <c r="M4239" i="7"/>
  <c r="K3940" i="7"/>
  <c r="K3804" i="7"/>
  <c r="G1797" i="7"/>
  <c r="H1114" i="7"/>
  <c r="M3111" i="7"/>
  <c r="H3170" i="7"/>
  <c r="L3076" i="7"/>
  <c r="G3841" i="7"/>
  <c r="L1397" i="7"/>
  <c r="L2629" i="7"/>
  <c r="F3097" i="7"/>
  <c r="J4046" i="7"/>
  <c r="M3868" i="7"/>
  <c r="F2090" i="7"/>
  <c r="I3012" i="7"/>
  <c r="M2773" i="7"/>
  <c r="G2191" i="7"/>
  <c r="H3154" i="7"/>
  <c r="I2395" i="7"/>
  <c r="E4870" i="7"/>
  <c r="H4509" i="7"/>
  <c r="G4608" i="7"/>
  <c r="G3845" i="7"/>
  <c r="G3134" i="7"/>
  <c r="M2858" i="7"/>
  <c r="K1751" i="7"/>
  <c r="I2349" i="7"/>
  <c r="E3863" i="7"/>
  <c r="K3908" i="7"/>
  <c r="M3126" i="7"/>
  <c r="M3342" i="7"/>
  <c r="F3336" i="7"/>
  <c r="M4416" i="7"/>
  <c r="J3871" i="7"/>
  <c r="F2194" i="7"/>
  <c r="M68" i="10"/>
  <c r="H3081" i="7"/>
  <c r="G4624" i="7"/>
  <c r="G23" i="10"/>
  <c r="G3020" i="7"/>
  <c r="M3812" i="7"/>
  <c r="G4449" i="7"/>
  <c r="M1470" i="7"/>
  <c r="E1119" i="7"/>
  <c r="E1982" i="7"/>
  <c r="I3584" i="7"/>
  <c r="H2491" i="7"/>
  <c r="M115" i="7"/>
  <c r="I3230" i="7"/>
  <c r="J4571" i="7"/>
  <c r="L1024" i="7"/>
  <c r="K2712" i="7"/>
  <c r="H714" i="7"/>
  <c r="K1957" i="7"/>
  <c r="G2483" i="7"/>
  <c r="F2753" i="7"/>
  <c r="E4388" i="7"/>
  <c r="H3859" i="7"/>
  <c r="K2721" i="7"/>
  <c r="L3635" i="7"/>
  <c r="J835" i="7"/>
  <c r="M1868" i="7"/>
  <c r="L2665" i="7"/>
  <c r="L4358" i="7"/>
  <c r="H3544" i="7"/>
  <c r="H3169" i="7"/>
  <c r="E3433" i="7"/>
  <c r="E3957" i="7"/>
  <c r="M2118" i="7"/>
  <c r="M3542" i="7"/>
  <c r="F3886" i="7"/>
  <c r="M3047" i="7"/>
  <c r="G2974" i="7"/>
  <c r="E3476" i="7"/>
  <c r="M2717" i="7"/>
  <c r="J4231" i="7"/>
  <c r="K3363" i="7"/>
  <c r="H2490" i="7"/>
  <c r="E2327" i="7"/>
  <c r="I2925" i="7"/>
  <c r="G3333" i="7"/>
  <c r="H2755" i="7"/>
  <c r="E3218" i="7"/>
  <c r="F3850" i="7"/>
  <c r="E2496" i="7"/>
  <c r="J2802" i="7"/>
  <c r="E4259" i="7"/>
  <c r="G2470" i="7"/>
  <c r="K2060" i="7"/>
  <c r="E2884" i="7"/>
  <c r="G1856" i="7"/>
  <c r="F4585" i="7"/>
  <c r="E3021" i="7"/>
  <c r="F2059" i="7"/>
  <c r="M1690" i="7"/>
  <c r="K2909" i="7"/>
  <c r="G3298" i="7"/>
  <c r="K2779" i="7"/>
  <c r="E3813" i="7"/>
  <c r="I4159" i="7"/>
  <c r="J4680" i="7"/>
  <c r="H3781" i="7"/>
  <c r="H3582" i="7"/>
  <c r="I4307" i="7"/>
  <c r="K3061" i="7"/>
  <c r="J3709" i="7"/>
  <c r="J4625" i="7"/>
  <c r="E2526" i="7"/>
  <c r="L3086" i="7"/>
  <c r="L2932" i="7"/>
  <c r="E2265" i="7"/>
  <c r="J4105" i="7"/>
  <c r="H4303" i="7"/>
  <c r="K4299" i="7"/>
  <c r="G3856" i="7"/>
  <c r="J4666" i="7"/>
  <c r="D172" i="10"/>
  <c r="E4280" i="7"/>
  <c r="L4431" i="7"/>
  <c r="J3352" i="7"/>
  <c r="H4285" i="7"/>
  <c r="M3865" i="7"/>
  <c r="E2861" i="7"/>
  <c r="J3019" i="7"/>
  <c r="M4680" i="7"/>
  <c r="I2859" i="7"/>
  <c r="G3517" i="7"/>
  <c r="J3418" i="7"/>
  <c r="E1192" i="7"/>
  <c r="M3514" i="7"/>
  <c r="M3372" i="7"/>
  <c r="F3865" i="7"/>
  <c r="K3830" i="7"/>
  <c r="L2823" i="7"/>
  <c r="I1327" i="7"/>
  <c r="L2671" i="7"/>
  <c r="F773" i="7"/>
  <c r="K4436" i="7"/>
  <c r="K2431" i="7"/>
  <c r="I2397" i="7"/>
  <c r="K78" i="10"/>
  <c r="G3731" i="7"/>
  <c r="L69" i="10"/>
  <c r="J3224" i="7"/>
  <c r="M3904" i="7"/>
  <c r="M2308" i="7"/>
  <c r="K2512" i="7"/>
  <c r="G3101" i="7"/>
  <c r="L3196" i="7"/>
  <c r="K3734" i="7"/>
  <c r="H4319" i="7"/>
  <c r="M4659" i="7"/>
  <c r="J679" i="7"/>
  <c r="L2580" i="7"/>
  <c r="J3572" i="7"/>
  <c r="J3095" i="7"/>
  <c r="M4088" i="7"/>
  <c r="J4159" i="7"/>
  <c r="M3100" i="7"/>
  <c r="H3270" i="7"/>
  <c r="M3307" i="7"/>
  <c r="G2822" i="7"/>
  <c r="H3795" i="7"/>
  <c r="J3679" i="7"/>
  <c r="E3788" i="7"/>
  <c r="I1074" i="7"/>
  <c r="I4422" i="7"/>
  <c r="J2461" i="7"/>
  <c r="F2858" i="7"/>
  <c r="H218" i="10"/>
  <c r="I2677" i="7"/>
  <c r="J2933" i="7"/>
  <c r="E305" i="10"/>
  <c r="I3456" i="7"/>
  <c r="L306" i="10"/>
  <c r="M3517" i="7"/>
  <c r="L3963" i="7"/>
  <c r="J2032" i="7"/>
  <c r="J2916" i="7"/>
  <c r="M4251" i="7"/>
  <c r="M2534" i="7"/>
  <c r="H4293" i="7"/>
  <c r="E3680" i="7"/>
  <c r="K4900" i="7"/>
  <c r="F2493" i="7"/>
  <c r="M4157" i="7"/>
  <c r="L3917" i="7"/>
  <c r="M1303" i="7"/>
  <c r="J3613" i="7"/>
  <c r="G3827" i="7"/>
  <c r="L2829" i="7"/>
  <c r="F4012" i="7"/>
  <c r="G3718" i="7"/>
  <c r="F2589" i="7"/>
  <c r="G3831" i="7"/>
  <c r="K3373" i="7"/>
  <c r="J3611" i="7"/>
  <c r="I2611" i="7"/>
  <c r="K3058" i="7"/>
  <c r="F2971" i="7"/>
  <c r="M3744" i="7"/>
  <c r="E261" i="7"/>
  <c r="H3905" i="7"/>
  <c r="E3323" i="7"/>
  <c r="M1570" i="7"/>
  <c r="F2806" i="7"/>
  <c r="J4482" i="7"/>
  <c r="M2808" i="7"/>
  <c r="M3135" i="7"/>
  <c r="M3595" i="7"/>
  <c r="F3237" i="7"/>
  <c r="I2653" i="7"/>
  <c r="H2997" i="7"/>
  <c r="L2919" i="7"/>
  <c r="H2703" i="7"/>
  <c r="I3647" i="7"/>
  <c r="F912" i="7"/>
  <c r="L3835" i="7"/>
  <c r="L2951" i="7"/>
  <c r="H3908" i="7"/>
  <c r="L3785" i="7"/>
  <c r="K4542" i="7"/>
  <c r="K4391" i="7"/>
  <c r="E4801" i="7"/>
  <c r="L74" i="10"/>
  <c r="D220" i="10"/>
  <c r="E2948" i="7"/>
  <c r="K4267" i="7"/>
  <c r="H4945" i="7"/>
  <c r="F1799" i="7"/>
  <c r="K4091" i="7"/>
  <c r="E2035" i="7"/>
  <c r="G4509" i="7"/>
  <c r="G3858" i="7"/>
  <c r="K3990" i="7"/>
  <c r="F4160" i="7"/>
  <c r="J4175" i="7"/>
  <c r="M767" i="7"/>
  <c r="K2475" i="7"/>
  <c r="G3924" i="7"/>
  <c r="K4042" i="7"/>
  <c r="K3451" i="7"/>
  <c r="M3005" i="7"/>
  <c r="K3600" i="7"/>
  <c r="G2578" i="7"/>
  <c r="K3884" i="7"/>
  <c r="M4612" i="7"/>
  <c r="H2692" i="7"/>
  <c r="H1667" i="7"/>
  <c r="H3834" i="7"/>
  <c r="L3946" i="7"/>
  <c r="I3244" i="7"/>
  <c r="F4821" i="7"/>
  <c r="E3566" i="7"/>
  <c r="F4226" i="7"/>
  <c r="F2862" i="7"/>
  <c r="K4137" i="7"/>
  <c r="F4221" i="7"/>
  <c r="F2762" i="7"/>
  <c r="I3334" i="7"/>
  <c r="H152" i="10"/>
  <c r="K3237" i="7"/>
  <c r="G3844" i="7"/>
  <c r="L184" i="10"/>
  <c r="J3863" i="7"/>
  <c r="J3145" i="7"/>
  <c r="M4698" i="7"/>
  <c r="I2252" i="7"/>
  <c r="K1177" i="7"/>
  <c r="I3703" i="7"/>
  <c r="M3762" i="7"/>
  <c r="I3195" i="7"/>
  <c r="F3568" i="7"/>
  <c r="K3722" i="7"/>
  <c r="I3156" i="7"/>
  <c r="J4383" i="7"/>
  <c r="K3157" i="7"/>
  <c r="J3002" i="7"/>
  <c r="J3562" i="7"/>
  <c r="I4007" i="7"/>
  <c r="I4818" i="7"/>
  <c r="K3358" i="7"/>
  <c r="M1360" i="7"/>
  <c r="F850" i="7"/>
  <c r="M3326" i="7"/>
  <c r="J3222" i="7"/>
  <c r="G3064" i="7"/>
  <c r="M2004" i="7"/>
  <c r="L4443" i="7"/>
  <c r="F4085" i="7"/>
  <c r="E2491" i="7"/>
  <c r="G2187" i="7"/>
  <c r="H4957" i="7"/>
  <c r="F1782" i="7"/>
  <c r="G2947" i="7"/>
  <c r="H1514" i="7"/>
  <c r="J2500" i="7"/>
  <c r="G2459" i="7"/>
  <c r="H2576" i="7"/>
  <c r="L1656" i="7"/>
  <c r="F3265" i="7"/>
  <c r="J449" i="7"/>
  <c r="J2946" i="7"/>
  <c r="K2462" i="7"/>
  <c r="L2905" i="7"/>
  <c r="G2910" i="7"/>
  <c r="H1187" i="7"/>
  <c r="E1662" i="7"/>
  <c r="I3015" i="7"/>
  <c r="J629" i="7"/>
  <c r="M1935" i="7"/>
  <c r="F3160" i="7"/>
  <c r="F2700" i="7"/>
  <c r="J4340" i="7"/>
  <c r="G1347" i="7"/>
  <c r="H2044" i="7"/>
  <c r="L1953" i="7"/>
  <c r="H2288" i="7"/>
  <c r="G2958" i="7"/>
  <c r="G4177" i="7"/>
  <c r="E3341" i="7"/>
  <c r="M2682" i="7"/>
  <c r="M3562" i="7"/>
  <c r="F1862" i="7"/>
  <c r="F2594" i="7"/>
  <c r="K3896" i="7"/>
  <c r="E3947" i="7"/>
  <c r="I3307" i="7"/>
  <c r="F3349" i="7"/>
  <c r="K4432" i="7"/>
  <c r="F3869" i="7"/>
  <c r="I4089" i="7"/>
  <c r="F3275" i="7"/>
  <c r="G4327" i="7"/>
  <c r="E2106" i="7"/>
  <c r="M3172" i="7"/>
  <c r="E2920" i="7"/>
  <c r="H3596" i="7"/>
  <c r="I3604" i="7"/>
  <c r="I2391" i="7"/>
  <c r="G3494" i="7"/>
  <c r="M3320" i="7"/>
  <c r="K3859" i="7"/>
  <c r="L3078" i="7"/>
  <c r="J1195" i="7"/>
  <c r="L3978" i="7"/>
  <c r="G3142" i="7"/>
  <c r="M3190" i="7"/>
  <c r="K3828" i="7"/>
  <c r="M942" i="7"/>
  <c r="M2971" i="7"/>
  <c r="L3991" i="7"/>
  <c r="I3794" i="7"/>
  <c r="L3792" i="7"/>
  <c r="I3855" i="7"/>
  <c r="G3376" i="7"/>
  <c r="L3509" i="7"/>
  <c r="L4003" i="7"/>
  <c r="K4457" i="7"/>
  <c r="I3172" i="7"/>
  <c r="L1389" i="7"/>
  <c r="J3657" i="7"/>
  <c r="E1581" i="7"/>
  <c r="M3178" i="7"/>
  <c r="L1619" i="7"/>
  <c r="D3754" i="7"/>
  <c r="G3336" i="7"/>
  <c r="L3210" i="7"/>
  <c r="F3193" i="7"/>
  <c r="I4303" i="7"/>
  <c r="L2969" i="7"/>
  <c r="H3353" i="7"/>
  <c r="I1686" i="7"/>
  <c r="J1176" i="7"/>
  <c r="K2644" i="7"/>
  <c r="K3761" i="7"/>
  <c r="E3327" i="7"/>
  <c r="E4151" i="7"/>
  <c r="G1912" i="7"/>
  <c r="H949" i="7"/>
  <c r="J2156" i="7"/>
  <c r="I2643" i="7"/>
  <c r="H3210" i="7"/>
  <c r="M2494" i="7"/>
  <c r="E4342" i="7"/>
  <c r="K2549" i="7"/>
  <c r="L3203" i="7"/>
  <c r="J2084" i="7"/>
  <c r="G2969" i="7"/>
  <c r="H3573" i="7"/>
  <c r="I3275" i="7"/>
  <c r="E3488" i="7"/>
  <c r="G3816" i="7"/>
  <c r="H2982" i="7"/>
  <c r="J3754" i="7"/>
  <c r="M4122" i="7"/>
  <c r="K4209" i="7"/>
  <c r="L4068" i="7"/>
  <c r="G2764" i="7"/>
  <c r="K1917" i="7"/>
  <c r="J3578" i="7"/>
  <c r="M4590" i="7"/>
  <c r="K2850" i="7"/>
  <c r="I2830" i="7"/>
  <c r="I3128" i="7"/>
  <c r="G2418" i="7"/>
  <c r="J1694" i="7"/>
  <c r="I4364" i="7"/>
  <c r="F765" i="7"/>
  <c r="L3063" i="7"/>
  <c r="K366" i="7"/>
  <c r="K3730" i="7"/>
  <c r="H3608" i="7"/>
  <c r="E2937" i="7"/>
  <c r="K1724" i="7"/>
  <c r="E2878" i="7"/>
  <c r="L4288" i="7"/>
  <c r="E3876" i="7"/>
  <c r="L4330" i="7"/>
  <c r="G3769" i="7"/>
  <c r="M3338" i="7"/>
  <c r="H3966" i="7"/>
  <c r="I4343" i="7"/>
  <c r="M4020" i="7"/>
  <c r="I3295" i="7"/>
  <c r="K3177" i="7"/>
  <c r="K3697" i="7"/>
  <c r="K2507" i="7"/>
  <c r="L3677" i="7"/>
  <c r="H2724" i="7"/>
  <c r="I2840" i="7"/>
  <c r="G3143" i="7"/>
  <c r="I2695" i="7"/>
  <c r="I2873" i="7"/>
  <c r="K2931" i="7"/>
  <c r="G4615" i="7"/>
  <c r="E3909" i="7"/>
  <c r="F3908" i="7"/>
  <c r="M4032" i="7"/>
  <c r="H3681" i="7"/>
  <c r="J3944" i="7"/>
  <c r="H4739" i="7"/>
  <c r="H661" i="7"/>
  <c r="M1119" i="7"/>
  <c r="F3250" i="7"/>
  <c r="L1908" i="7"/>
  <c r="K1698" i="7"/>
  <c r="L2910" i="7"/>
  <c r="K3255" i="7"/>
  <c r="I127" i="3"/>
  <c r="G676" i="7"/>
  <c r="J2631" i="7"/>
  <c r="I1419" i="7"/>
  <c r="H3290" i="7"/>
  <c r="H2324" i="7"/>
  <c r="G969" i="7"/>
  <c r="J3257" i="7"/>
  <c r="I103" i="7"/>
  <c r="I2748" i="7"/>
  <c r="H1225" i="7"/>
  <c r="M643" i="7"/>
  <c r="L2208" i="7"/>
  <c r="F2641" i="7"/>
  <c r="L3800" i="7"/>
  <c r="M3027" i="7"/>
  <c r="J3309" i="7"/>
  <c r="I3288" i="7"/>
  <c r="E3464" i="7"/>
  <c r="K3116" i="7"/>
  <c r="K3711" i="7"/>
  <c r="J3719" i="7"/>
  <c r="E4915" i="7"/>
  <c r="L3184" i="7"/>
  <c r="K4288" i="7"/>
  <c r="H3242" i="7"/>
  <c r="L4362" i="7"/>
  <c r="M1839" i="7"/>
  <c r="F2936" i="7"/>
  <c r="I1629" i="7"/>
  <c r="H3929" i="7"/>
  <c r="H3476" i="7"/>
  <c r="H2416" i="7"/>
  <c r="E3421" i="7"/>
  <c r="K3112" i="7"/>
  <c r="G3015" i="7"/>
  <c r="K2866" i="7"/>
  <c r="J4411" i="7"/>
  <c r="G3073" i="7"/>
  <c r="I2792" i="7"/>
  <c r="H2184" i="7"/>
  <c r="K3542" i="7"/>
  <c r="H3607" i="7"/>
  <c r="H1726" i="7"/>
  <c r="G2248" i="7"/>
  <c r="I2889" i="7"/>
  <c r="G4189" i="7"/>
  <c r="M1355" i="7"/>
  <c r="I2759" i="7"/>
  <c r="G3739" i="7"/>
  <c r="E4620" i="7"/>
  <c r="G3750" i="7"/>
  <c r="G4694" i="7"/>
  <c r="J3973" i="7"/>
  <c r="H2438" i="7"/>
  <c r="K3078" i="7"/>
  <c r="I3142" i="7"/>
  <c r="J3956" i="7"/>
  <c r="K3007" i="7"/>
  <c r="K807" i="7"/>
  <c r="G1316" i="7"/>
  <c r="M2334" i="7"/>
  <c r="E4097" i="7"/>
  <c r="H3620" i="7"/>
  <c r="M4543" i="7"/>
  <c r="K3814" i="7"/>
  <c r="I4130" i="7"/>
  <c r="M3599" i="7"/>
  <c r="H4131" i="7"/>
  <c r="E4951" i="7"/>
  <c r="H4243" i="7"/>
  <c r="K21" i="10"/>
  <c r="G2356" i="7"/>
  <c r="H3769" i="7"/>
  <c r="H3540" i="7"/>
  <c r="K4569" i="7"/>
  <c r="I3514" i="7"/>
  <c r="K3982" i="7"/>
  <c r="K3787" i="7"/>
  <c r="F1796" i="7"/>
  <c r="E2395" i="7"/>
  <c r="I4304" i="7"/>
  <c r="I4277" i="7"/>
  <c r="H4280" i="7"/>
  <c r="G1877" i="7"/>
  <c r="M3313" i="7"/>
  <c r="K2526" i="7"/>
  <c r="E3334" i="7"/>
  <c r="M3882" i="7"/>
  <c r="E2983" i="7"/>
  <c r="I4378" i="7"/>
  <c r="M146" i="10"/>
  <c r="F2357" i="7"/>
  <c r="G4945" i="7"/>
  <c r="J3953" i="7"/>
  <c r="M3814" i="7"/>
  <c r="L2326" i="7"/>
  <c r="L3859" i="7"/>
  <c r="H3555" i="7"/>
  <c r="I2458" i="7"/>
  <c r="E3976" i="7"/>
  <c r="G167" i="10"/>
  <c r="L4159" i="7"/>
  <c r="L4060" i="7"/>
  <c r="K3145" i="7"/>
  <c r="I2558" i="7"/>
  <c r="I3342" i="7"/>
  <c r="J4855" i="7"/>
  <c r="F2088" i="7"/>
  <c r="G2847" i="7"/>
  <c r="K3269" i="7"/>
  <c r="H490" i="3"/>
  <c r="F2062" i="7"/>
  <c r="M2666" i="7"/>
  <c r="F1941" i="7"/>
  <c r="J3773" i="7"/>
  <c r="H1893" i="7"/>
  <c r="I3763" i="7"/>
  <c r="K3313" i="7"/>
  <c r="J3328" i="7"/>
  <c r="L159" i="10"/>
  <c r="H1972" i="7"/>
  <c r="F3508" i="7"/>
  <c r="M2465" i="7"/>
  <c r="G3650" i="7"/>
  <c r="M2403" i="7"/>
  <c r="E1831" i="7"/>
  <c r="G3156" i="7"/>
  <c r="G2504" i="7"/>
  <c r="M3817" i="7"/>
  <c r="L386" i="10"/>
  <c r="I4246" i="7"/>
  <c r="I4238" i="7"/>
  <c r="G3638" i="7"/>
  <c r="K6" i="10"/>
  <c r="E2874" i="7"/>
  <c r="E4370" i="7"/>
  <c r="F3526" i="7"/>
  <c r="E3229" i="7"/>
  <c r="L1513" i="7"/>
  <c r="L4313" i="7"/>
  <c r="L3155" i="7"/>
  <c r="M4419" i="7"/>
  <c r="J2743" i="7"/>
  <c r="K1360" i="7"/>
  <c r="H2733" i="7"/>
  <c r="I3210" i="7"/>
  <c r="E4681" i="7"/>
  <c r="F3184" i="7"/>
  <c r="E3696" i="7"/>
  <c r="F161" i="7"/>
  <c r="K2076" i="7"/>
  <c r="J3340" i="7"/>
  <c r="E1505" i="7"/>
  <c r="I3242" i="7"/>
  <c r="H3611" i="7"/>
  <c r="L2831" i="7"/>
  <c r="J2096" i="7"/>
  <c r="I3872" i="7"/>
  <c r="L3881" i="7"/>
  <c r="F4098" i="7"/>
  <c r="G1469" i="7"/>
  <c r="E2713" i="7"/>
  <c r="G3104" i="7"/>
  <c r="E2703" i="7"/>
  <c r="K2226" i="7"/>
  <c r="J3720" i="7"/>
  <c r="G3340" i="7"/>
  <c r="F2509" i="7"/>
  <c r="G2965" i="7"/>
  <c r="K2541" i="7"/>
  <c r="G3642" i="7"/>
  <c r="G4306" i="7"/>
  <c r="F4445" i="7"/>
  <c r="I4257" i="7"/>
  <c r="F4371" i="7"/>
  <c r="E317" i="10"/>
  <c r="I4241" i="7"/>
  <c r="M4817" i="7"/>
  <c r="L4954" i="7"/>
  <c r="L2953" i="7"/>
  <c r="H3465" i="7"/>
  <c r="J3590" i="7"/>
  <c r="L4496" i="7"/>
  <c r="G3736" i="7"/>
  <c r="L4034" i="7"/>
  <c r="E4703" i="7"/>
  <c r="E4568" i="7"/>
  <c r="K2051" i="7"/>
  <c r="J4133" i="7"/>
  <c r="E2197" i="7"/>
  <c r="M3380" i="7"/>
  <c r="F3240" i="7"/>
  <c r="J3756" i="7"/>
  <c r="F3911" i="7"/>
  <c r="G2916" i="7"/>
  <c r="G3913" i="7"/>
  <c r="K4912" i="7"/>
  <c r="I3391" i="7"/>
  <c r="J1684" i="7"/>
  <c r="M2391" i="7"/>
  <c r="F4911" i="7"/>
  <c r="J3747" i="7"/>
  <c r="F4238" i="7"/>
  <c r="M3407" i="7"/>
  <c r="L2369" i="7"/>
  <c r="E2615" i="7"/>
  <c r="J3405" i="7"/>
  <c r="F3681" i="7"/>
  <c r="L3116" i="7"/>
  <c r="K2466" i="7"/>
  <c r="J4430" i="7"/>
  <c r="K4854" i="7"/>
  <c r="K2735" i="7"/>
  <c r="G4804" i="7"/>
  <c r="M4934" i="7"/>
  <c r="M3786" i="7"/>
  <c r="K1909" i="7"/>
  <c r="G2482" i="7"/>
  <c r="E247" i="7"/>
  <c r="F4169" i="7"/>
  <c r="F3285" i="7"/>
  <c r="I3830" i="7"/>
  <c r="F4199" i="7"/>
  <c r="E2463" i="7"/>
  <c r="E4704" i="7"/>
  <c r="J3117" i="7"/>
  <c r="I1895" i="7"/>
  <c r="G1640" i="7"/>
  <c r="K2518" i="7"/>
  <c r="I3377" i="7"/>
  <c r="K892" i="7"/>
  <c r="G2408" i="7"/>
  <c r="K2630" i="7"/>
  <c r="H3058" i="7"/>
  <c r="H2935" i="7"/>
  <c r="M4000" i="7"/>
  <c r="H1600" i="7"/>
  <c r="E3078" i="7"/>
  <c r="F1963" i="7"/>
  <c r="M2204" i="7"/>
  <c r="H3394" i="7"/>
  <c r="J2150" i="7"/>
  <c r="J3844" i="7"/>
  <c r="E2359" i="7"/>
  <c r="J4566" i="7"/>
  <c r="F2140" i="7"/>
  <c r="F2055" i="7"/>
  <c r="J790" i="7"/>
  <c r="G2531" i="7"/>
  <c r="F4120" i="7"/>
  <c r="E4110" i="7"/>
  <c r="E3505" i="7"/>
  <c r="J3969" i="7"/>
  <c r="K3862" i="7"/>
  <c r="E3994" i="7"/>
  <c r="M3054" i="7"/>
  <c r="I4187" i="7"/>
  <c r="H4659" i="7"/>
  <c r="I3278" i="7"/>
  <c r="J2565" i="7"/>
  <c r="M3061" i="7"/>
  <c r="M4411" i="7"/>
  <c r="I3148" i="7"/>
  <c r="E2611" i="7"/>
  <c r="K3204" i="7"/>
  <c r="J3073" i="7"/>
  <c r="H3517" i="7"/>
  <c r="H4159" i="7"/>
  <c r="F2585" i="7"/>
  <c r="G2636" i="7"/>
  <c r="H1106" i="7"/>
  <c r="J3984" i="7"/>
  <c r="M3157" i="7"/>
  <c r="J554" i="7"/>
  <c r="K2500" i="7"/>
  <c r="M2946" i="7"/>
  <c r="L2488" i="7"/>
  <c r="H2376" i="7"/>
  <c r="I3329" i="7"/>
  <c r="M192" i="10"/>
  <c r="J3913" i="7"/>
  <c r="J4053" i="7"/>
  <c r="L4821" i="7"/>
  <c r="G4520" i="7"/>
  <c r="D2914" i="7"/>
  <c r="F3484" i="7"/>
  <c r="K1954" i="7"/>
  <c r="E3529" i="7"/>
  <c r="L4227" i="7"/>
  <c r="H2286" i="7"/>
  <c r="L1826" i="7"/>
  <c r="E3531" i="7"/>
  <c r="G4206" i="7"/>
  <c r="E2511" i="7"/>
  <c r="G3293" i="7"/>
  <c r="H4892" i="7"/>
  <c r="F3472" i="7"/>
  <c r="G2932" i="7"/>
  <c r="G4769" i="7"/>
  <c r="H4370" i="7"/>
  <c r="K3053" i="7"/>
  <c r="K2746" i="7"/>
  <c r="F2124" i="7"/>
  <c r="G2032" i="7"/>
  <c r="L719" i="7"/>
  <c r="I3944" i="7"/>
  <c r="K4325" i="7"/>
  <c r="M4055" i="7"/>
  <c r="E3810" i="7"/>
  <c r="F2533" i="7"/>
  <c r="L917" i="7"/>
  <c r="K3096" i="7"/>
  <c r="G2235" i="7"/>
  <c r="G2879" i="7"/>
  <c r="H1441" i="7"/>
  <c r="G3668" i="7"/>
  <c r="K2763" i="7"/>
  <c r="J2230" i="7"/>
  <c r="M2687" i="7"/>
  <c r="K2569" i="7"/>
  <c r="H3362" i="7"/>
  <c r="H1247" i="7"/>
  <c r="E3348" i="7"/>
  <c r="E2869" i="7"/>
  <c r="F1929" i="7"/>
  <c r="H2624" i="7"/>
  <c r="I3066" i="7"/>
  <c r="M2539" i="7"/>
  <c r="M3996" i="7"/>
  <c r="J2838" i="7"/>
  <c r="E4382" i="7"/>
  <c r="L3957" i="7"/>
  <c r="E4270" i="7"/>
  <c r="E2694" i="7"/>
  <c r="G4147" i="7"/>
  <c r="J4051" i="7"/>
  <c r="M2362" i="7"/>
  <c r="L3954" i="7"/>
  <c r="L3712" i="7"/>
  <c r="L3094" i="7"/>
  <c r="K3612" i="7"/>
  <c r="L2150" i="7"/>
  <c r="H2227" i="7"/>
  <c r="G3334" i="7"/>
  <c r="F3814" i="7"/>
  <c r="I4135" i="7"/>
  <c r="M3455" i="7"/>
  <c r="K4123" i="7"/>
  <c r="L1893" i="7"/>
  <c r="K2651" i="7"/>
  <c r="G2839" i="7"/>
  <c r="L3093" i="7"/>
  <c r="G3296" i="7"/>
  <c r="E425" i="7"/>
  <c r="K3776" i="7"/>
  <c r="I4093" i="7"/>
  <c r="L2757" i="7"/>
  <c r="G3070" i="7"/>
  <c r="I4030" i="7"/>
  <c r="K2985" i="7"/>
  <c r="D102" i="10"/>
  <c r="I4672" i="7"/>
  <c r="H4062" i="7"/>
  <c r="J1886" i="7"/>
  <c r="G3580" i="7"/>
  <c r="J4163" i="7"/>
  <c r="M3059" i="7"/>
  <c r="K2348" i="7"/>
  <c r="L1979" i="7"/>
  <c r="E3890" i="7"/>
  <c r="E3764" i="7"/>
  <c r="F3885" i="7"/>
  <c r="H3446" i="7"/>
  <c r="F3493" i="7"/>
  <c r="J3601" i="7"/>
  <c r="K4644" i="7"/>
  <c r="K1804" i="7"/>
  <c r="G4069" i="7"/>
  <c r="F4209" i="7"/>
  <c r="J4530" i="7"/>
  <c r="F2929" i="7"/>
  <c r="L2827" i="7"/>
  <c r="G3291" i="7"/>
  <c r="I4004" i="7"/>
  <c r="H3535" i="7"/>
  <c r="F3194" i="7"/>
  <c r="J3888" i="7"/>
  <c r="L4145" i="7"/>
  <c r="G3154" i="7"/>
  <c r="J2852" i="7"/>
  <c r="K3891" i="7"/>
  <c r="J2898" i="7"/>
  <c r="F3754" i="7"/>
  <c r="J3198" i="7"/>
  <c r="M3252" i="7"/>
  <c r="M1984" i="7"/>
  <c r="K2694" i="7"/>
  <c r="J4264" i="7"/>
  <c r="I2943" i="7"/>
  <c r="E3731" i="7"/>
  <c r="M4445" i="7"/>
  <c r="M3779" i="7"/>
  <c r="F2682" i="7"/>
  <c r="M1265" i="7"/>
  <c r="F3962" i="7"/>
  <c r="M2298" i="7"/>
  <c r="I2388" i="7"/>
  <c r="M4487" i="7"/>
  <c r="M4574" i="7"/>
  <c r="L3939" i="7"/>
  <c r="J4796" i="7"/>
  <c r="M4806" i="7"/>
  <c r="L2742" i="7"/>
  <c r="E4450" i="7"/>
  <c r="H2707" i="7"/>
  <c r="F3910" i="7"/>
  <c r="I2817" i="7"/>
  <c r="I4031" i="7"/>
  <c r="K3606" i="7"/>
  <c r="F4197" i="7"/>
  <c r="K393" i="7"/>
  <c r="L2180" i="7"/>
  <c r="G3003" i="7"/>
  <c r="L2794" i="7"/>
  <c r="M4521" i="7"/>
  <c r="G1355" i="7"/>
  <c r="E2623" i="7"/>
  <c r="H2629" i="7"/>
  <c r="I3134" i="7"/>
  <c r="G2774" i="7"/>
  <c r="M1378" i="7"/>
  <c r="K3769" i="7"/>
  <c r="L2046" i="7"/>
  <c r="L3602" i="7"/>
  <c r="L2114" i="7"/>
  <c r="I3335" i="7"/>
  <c r="H3019" i="7"/>
  <c r="I4193" i="7"/>
  <c r="F4192" i="7"/>
  <c r="M3297" i="7"/>
  <c r="L3972" i="7"/>
  <c r="J4345" i="7"/>
  <c r="H3998" i="7"/>
  <c r="E3368" i="7"/>
  <c r="F3395" i="7"/>
  <c r="J3333" i="7"/>
  <c r="H4202" i="7"/>
  <c r="L3429" i="7"/>
  <c r="L2258" i="7"/>
  <c r="J3063" i="7"/>
  <c r="F3970" i="7"/>
  <c r="M3885" i="7"/>
  <c r="M2851" i="7"/>
  <c r="F2071" i="7"/>
  <c r="L3822" i="7"/>
  <c r="J3889" i="7"/>
  <c r="J3830" i="7"/>
  <c r="I3900" i="7"/>
  <c r="I3153" i="7"/>
  <c r="K2531" i="7"/>
  <c r="M3760" i="7"/>
  <c r="H1597" i="7"/>
  <c r="I3087" i="7"/>
  <c r="E4261" i="7"/>
  <c r="G1967" i="7"/>
  <c r="I3659" i="7"/>
  <c r="G2000" i="7"/>
  <c r="G3641" i="7"/>
  <c r="E4795" i="7"/>
  <c r="E4542" i="7"/>
  <c r="H2524" i="7"/>
  <c r="J1643" i="7"/>
  <c r="I3341" i="7"/>
  <c r="J2578" i="7"/>
  <c r="I4099" i="7"/>
  <c r="K4065" i="7"/>
  <c r="J3606" i="7"/>
  <c r="I2392" i="7"/>
  <c r="J3373" i="7"/>
  <c r="E2389" i="7"/>
  <c r="L3081" i="7"/>
  <c r="M4253" i="7"/>
  <c r="I4788" i="7"/>
  <c r="G4026" i="7"/>
  <c r="G180" i="10"/>
  <c r="F4318" i="7"/>
  <c r="M3527" i="7"/>
  <c r="M4435" i="7"/>
  <c r="H117" i="10"/>
  <c r="H2445" i="7"/>
  <c r="M3292" i="7"/>
  <c r="F3891" i="7"/>
  <c r="K158" i="10"/>
  <c r="I3687" i="7"/>
  <c r="M3776" i="7"/>
  <c r="L4208" i="7"/>
  <c r="L1706" i="7"/>
  <c r="J2599" i="7"/>
  <c r="J2604" i="7"/>
  <c r="H4207" i="7"/>
  <c r="E1777" i="7"/>
  <c r="L1808" i="7"/>
  <c r="F2889" i="7"/>
  <c r="J3659" i="7"/>
  <c r="I4427" i="7"/>
  <c r="J2080" i="7"/>
  <c r="K2989" i="7"/>
  <c r="H3179" i="7"/>
  <c r="H2860" i="7"/>
  <c r="L3097" i="7"/>
  <c r="K3844" i="7"/>
  <c r="G2436" i="7"/>
  <c r="H4512" i="7"/>
  <c r="I2455" i="7"/>
  <c r="J2958" i="7"/>
  <c r="M3678" i="7"/>
  <c r="G2992" i="7"/>
  <c r="L3936" i="7"/>
  <c r="M2752" i="7"/>
  <c r="F4183" i="7"/>
  <c r="H3932" i="7"/>
  <c r="I4607" i="7"/>
  <c r="F4641" i="7"/>
  <c r="J2706" i="7"/>
  <c r="E3189" i="7"/>
  <c r="I3989" i="7"/>
  <c r="I3045" i="7"/>
  <c r="H3913" i="7"/>
  <c r="I2803" i="7"/>
  <c r="M3411" i="7"/>
  <c r="E3927" i="7"/>
  <c r="K4114" i="7"/>
  <c r="H3745" i="7"/>
  <c r="J2142" i="7"/>
  <c r="K2743" i="7"/>
  <c r="G3332" i="7"/>
  <c r="J3315" i="7"/>
  <c r="F3542" i="7"/>
  <c r="E3901" i="7"/>
  <c r="L3663" i="7"/>
  <c r="E3009" i="7"/>
  <c r="F2537" i="7"/>
  <c r="J3067" i="7"/>
  <c r="H4094" i="7"/>
  <c r="H3000" i="7"/>
  <c r="E3273" i="7"/>
  <c r="K4748" i="7"/>
  <c r="L4218" i="7"/>
  <c r="F3805" i="7"/>
  <c r="E4805" i="7"/>
  <c r="F3722" i="7"/>
  <c r="G1212" i="7"/>
  <c r="F4478" i="7"/>
  <c r="F1618" i="7"/>
  <c r="J2944" i="7"/>
  <c r="F3633" i="7"/>
  <c r="F3731" i="7"/>
  <c r="J1682" i="7"/>
  <c r="E3625" i="7"/>
  <c r="H912" i="7"/>
  <c r="E3689" i="7"/>
  <c r="I3409" i="7"/>
  <c r="G3029" i="7"/>
  <c r="G3261" i="7"/>
  <c r="I1699" i="7"/>
  <c r="J3187" i="7"/>
  <c r="L3180" i="7"/>
  <c r="K3391" i="7"/>
  <c r="H1053" i="7"/>
  <c r="L2977" i="7"/>
  <c r="M4288" i="7"/>
  <c r="F1930" i="7"/>
  <c r="F4083" i="7"/>
  <c r="G3207" i="7"/>
  <c r="F1950" i="7"/>
  <c r="J3510" i="7"/>
  <c r="K4785" i="7"/>
  <c r="H3105" i="7"/>
  <c r="F4815" i="7"/>
  <c r="G2989" i="7"/>
  <c r="F4108" i="7"/>
  <c r="K3200" i="7"/>
  <c r="I82" i="10"/>
  <c r="J4341" i="7"/>
  <c r="G3458" i="7"/>
  <c r="M1177" i="7"/>
  <c r="M2523" i="7"/>
  <c r="G3786" i="7"/>
  <c r="J2173" i="7"/>
  <c r="F3241" i="7"/>
  <c r="E1952" i="7"/>
  <c r="F1353" i="7"/>
  <c r="M3356" i="7"/>
  <c r="G2821" i="7"/>
  <c r="K2666" i="7"/>
  <c r="J1258" i="7"/>
  <c r="F3036" i="7"/>
  <c r="I4240" i="7"/>
  <c r="G3652" i="7"/>
  <c r="L2646" i="7"/>
  <c r="L3042" i="7"/>
  <c r="J3614" i="7"/>
  <c r="E3086" i="7"/>
  <c r="H3080" i="7"/>
  <c r="I3610" i="7"/>
  <c r="E4089" i="7"/>
  <c r="F2998" i="7"/>
  <c r="E4296" i="7"/>
  <c r="K283" i="10"/>
  <c r="K2552" i="7"/>
  <c r="L2455" i="7"/>
  <c r="H2941" i="7"/>
  <c r="E2610" i="7"/>
  <c r="K1257" i="7"/>
  <c r="I2750" i="7"/>
  <c r="H3780" i="7"/>
  <c r="E1949" i="7"/>
  <c r="H4014" i="7"/>
  <c r="E4141" i="7"/>
  <c r="F3444" i="7"/>
  <c r="L3916" i="7"/>
  <c r="L3576" i="7"/>
  <c r="F4111" i="7"/>
  <c r="F2074" i="7"/>
  <c r="I3407" i="7"/>
  <c r="L4764" i="7"/>
  <c r="M2299" i="7"/>
  <c r="H2472" i="7"/>
  <c r="F3987" i="7"/>
  <c r="E3724" i="7"/>
  <c r="H3214" i="7"/>
  <c r="E3075" i="7"/>
  <c r="L2512" i="7"/>
  <c r="F2624" i="7"/>
  <c r="H3601" i="7"/>
  <c r="G2406" i="7"/>
  <c r="G2261" i="7"/>
  <c r="K661" i="7"/>
  <c r="J1833" i="7"/>
  <c r="J1696" i="7"/>
  <c r="I2914" i="7"/>
  <c r="E1995" i="7"/>
  <c r="K2415" i="7"/>
  <c r="H3771" i="7"/>
  <c r="I2383" i="7"/>
  <c r="F893" i="7"/>
  <c r="E2707" i="7"/>
  <c r="J3894" i="7"/>
  <c r="K4797" i="7"/>
  <c r="D169" i="10"/>
  <c r="J3985" i="7"/>
  <c r="L2704" i="7"/>
  <c r="G3849" i="7"/>
  <c r="L1379" i="7"/>
  <c r="J3412" i="7"/>
  <c r="G1065" i="7"/>
  <c r="L3374" i="7"/>
  <c r="E2190" i="7"/>
  <c r="I2837" i="7"/>
  <c r="L4489" i="7"/>
  <c r="H4459" i="7"/>
  <c r="H3016" i="7"/>
  <c r="G4068" i="7"/>
  <c r="L4036" i="7"/>
  <c r="J2402" i="7"/>
  <c r="G3516" i="7"/>
  <c r="L2925" i="7"/>
  <c r="L3911" i="7"/>
  <c r="F3210" i="7"/>
  <c r="M3305" i="7"/>
  <c r="G2062" i="7"/>
  <c r="L785" i="7"/>
  <c r="G3820" i="7"/>
  <c r="I1305" i="7"/>
  <c r="M3173" i="7"/>
  <c r="E3506" i="7"/>
  <c r="H3867" i="7"/>
  <c r="F612" i="7"/>
  <c r="L1742" i="7"/>
  <c r="H1429" i="7"/>
  <c r="J1250" i="7"/>
  <c r="G2266" i="7"/>
  <c r="K3146" i="7"/>
  <c r="G2083" i="7"/>
  <c r="I3218" i="7"/>
  <c r="K185" i="7"/>
  <c r="G2479" i="7"/>
  <c r="I1950" i="7"/>
  <c r="I1332" i="7"/>
  <c r="I3901" i="7"/>
  <c r="K3013" i="7"/>
  <c r="E4197" i="7"/>
  <c r="M2954" i="7"/>
  <c r="K3085" i="7"/>
  <c r="K3492" i="7"/>
  <c r="H1926" i="7"/>
  <c r="F3166" i="7"/>
  <c r="F3521" i="7"/>
  <c r="F2880" i="7"/>
  <c r="L3412" i="7"/>
  <c r="G4196" i="7"/>
  <c r="J4302" i="7"/>
  <c r="J3508" i="7"/>
  <c r="L3844" i="7"/>
  <c r="M4038" i="7"/>
  <c r="J3954" i="7"/>
  <c r="F3209" i="7"/>
  <c r="G4072" i="7"/>
  <c r="I4711" i="7"/>
  <c r="J2817" i="7"/>
  <c r="J2643" i="7"/>
  <c r="K3172" i="7"/>
  <c r="E3993" i="7"/>
  <c r="M3506" i="7"/>
  <c r="L4269" i="7"/>
  <c r="H1544" i="7"/>
  <c r="H2654" i="7"/>
  <c r="J3489" i="7"/>
  <c r="M3580" i="7"/>
  <c r="M3572" i="7"/>
  <c r="H2927" i="7"/>
  <c r="I3988" i="7"/>
  <c r="M3384" i="7"/>
  <c r="M2645" i="7"/>
  <c r="I2580" i="7"/>
  <c r="F3603" i="7"/>
  <c r="D247" i="10"/>
  <c r="E3654" i="7"/>
  <c r="L3976" i="7"/>
  <c r="G4600" i="7"/>
  <c r="G3797" i="7"/>
  <c r="J3172" i="7"/>
  <c r="L4095" i="7"/>
  <c r="G2506" i="7"/>
  <c r="K2034" i="7"/>
  <c r="E2828" i="7"/>
  <c r="G1688" i="7"/>
  <c r="F4203" i="7"/>
  <c r="E3455" i="7"/>
  <c r="J1315" i="7"/>
  <c r="H4111" i="7"/>
  <c r="J1359" i="7"/>
  <c r="F1755" i="7"/>
  <c r="K814" i="7"/>
  <c r="J2228" i="7"/>
  <c r="I2968" i="7"/>
  <c r="G1884" i="7"/>
  <c r="I2246" i="7"/>
  <c r="L3983" i="7"/>
  <c r="E2897" i="7"/>
  <c r="H2430" i="7"/>
  <c r="H1324" i="7"/>
  <c r="J2669" i="7"/>
  <c r="H1984" i="7"/>
  <c r="E3010" i="7"/>
  <c r="D3183" i="7"/>
  <c r="F2609" i="7"/>
  <c r="H2597" i="7"/>
  <c r="E3124" i="7"/>
  <c r="I4294" i="7"/>
  <c r="L3968" i="7"/>
  <c r="D219" i="10"/>
  <c r="F3694" i="7"/>
  <c r="I4229" i="7"/>
  <c r="G3572" i="7"/>
  <c r="K2617" i="7"/>
  <c r="I3552" i="7"/>
  <c r="J4565" i="7"/>
  <c r="I3699" i="7"/>
  <c r="L2733" i="7"/>
  <c r="K3516" i="7"/>
  <c r="I3402" i="7"/>
  <c r="L4936" i="7"/>
  <c r="E2252" i="7"/>
  <c r="H1421" i="7"/>
  <c r="H2532" i="7"/>
  <c r="L4076" i="7"/>
  <c r="K3472" i="7"/>
  <c r="I4460" i="7"/>
  <c r="M2977" i="7"/>
  <c r="H628" i="7"/>
  <c r="L3546" i="7"/>
  <c r="H3296" i="7"/>
  <c r="G4606" i="7"/>
  <c r="H3138" i="7"/>
  <c r="J3579" i="7"/>
  <c r="I2165" i="7"/>
  <c r="E2424" i="7"/>
  <c r="G3600" i="7"/>
  <c r="I3983" i="7"/>
  <c r="G4429" i="7"/>
  <c r="L4501" i="7"/>
  <c r="K3533" i="7"/>
  <c r="K4726" i="7"/>
  <c r="G1799" i="7"/>
  <c r="G3482" i="7"/>
  <c r="K1739" i="7"/>
  <c r="F3861" i="7"/>
  <c r="K3049" i="7"/>
  <c r="E4428" i="7"/>
  <c r="I2907" i="7"/>
  <c r="K2634" i="7"/>
  <c r="G2211" i="7"/>
  <c r="K1603" i="7"/>
  <c r="L3028" i="7"/>
  <c r="G3846" i="7"/>
  <c r="M3401" i="7"/>
  <c r="J215" i="10"/>
  <c r="L3190" i="7"/>
  <c r="D93" i="10"/>
  <c r="G3303" i="7"/>
  <c r="L3988" i="7"/>
  <c r="D4445" i="7"/>
  <c r="E2388" i="7"/>
  <c r="M3181" i="7"/>
  <c r="M2493" i="7"/>
  <c r="L1669" i="7"/>
  <c r="E703" i="7"/>
  <c r="F3991" i="7"/>
  <c r="G3634" i="7"/>
  <c r="F2030" i="7"/>
  <c r="G1995" i="7"/>
  <c r="M2790" i="7"/>
  <c r="J780" i="7"/>
  <c r="E1672" i="7"/>
  <c r="L2770" i="7"/>
  <c r="E3310" i="7"/>
  <c r="I2719" i="7"/>
  <c r="F3318" i="7"/>
  <c r="G1890" i="7"/>
  <c r="J3042" i="7"/>
  <c r="G755" i="7"/>
  <c r="M2436" i="7"/>
  <c r="G4285" i="7"/>
  <c r="F3426" i="7"/>
  <c r="J3992" i="7"/>
  <c r="J2751" i="7"/>
  <c r="E1667" i="7"/>
  <c r="F2545" i="7"/>
  <c r="K4191" i="7"/>
  <c r="L3694" i="7"/>
  <c r="M4414" i="7"/>
  <c r="L4196" i="7"/>
  <c r="M4517" i="7"/>
  <c r="I3789" i="7"/>
  <c r="F3748" i="7"/>
  <c r="E2432" i="7"/>
  <c r="K3491" i="7"/>
  <c r="F2813" i="7"/>
  <c r="F2857" i="7"/>
  <c r="L4128" i="7"/>
  <c r="L3579" i="7"/>
  <c r="J2515" i="7"/>
  <c r="F2425" i="7"/>
  <c r="M3416" i="7"/>
  <c r="K1163" i="7"/>
  <c r="J3958" i="7"/>
  <c r="I4161" i="7"/>
  <c r="M1733" i="7"/>
  <c r="I4416" i="7"/>
  <c r="L3376" i="7"/>
  <c r="H3400" i="7"/>
  <c r="G3272" i="7"/>
  <c r="F2548" i="7"/>
  <c r="F2617" i="7"/>
  <c r="I3984" i="7"/>
  <c r="L3221" i="7"/>
  <c r="F2165" i="7"/>
  <c r="F3208" i="7"/>
  <c r="F3600" i="7"/>
  <c r="L4534" i="7"/>
  <c r="J4123" i="7"/>
  <c r="L149" i="10"/>
  <c r="M3266" i="7"/>
  <c r="H3648" i="7"/>
  <c r="F2095" i="7"/>
  <c r="K4145" i="7"/>
  <c r="H4594" i="7"/>
  <c r="H341" i="7"/>
  <c r="H2955" i="7"/>
  <c r="F3242" i="7"/>
  <c r="E2049" i="7"/>
  <c r="H282" i="10"/>
  <c r="E4000" i="7"/>
  <c r="I4039" i="7"/>
  <c r="K3249" i="7"/>
  <c r="L4853" i="7"/>
  <c r="K3213" i="7"/>
  <c r="I2879" i="7"/>
  <c r="E4806" i="7"/>
  <c r="J4307" i="7"/>
  <c r="J2911" i="7"/>
  <c r="H2699" i="7"/>
  <c r="H3317" i="7"/>
  <c r="I3778" i="7"/>
  <c r="H4128" i="7"/>
  <c r="K3265" i="7"/>
  <c r="L4176" i="7"/>
  <c r="J4025" i="7"/>
  <c r="K301" i="7"/>
  <c r="I3051" i="7"/>
  <c r="E3115" i="7"/>
  <c r="H3257" i="7"/>
  <c r="H4081" i="7"/>
  <c r="L3450" i="7"/>
  <c r="M2557" i="7"/>
  <c r="K1669" i="7"/>
  <c r="L3470" i="7"/>
  <c r="J2989" i="7"/>
  <c r="J2936" i="7"/>
  <c r="J3964" i="7"/>
  <c r="G2127" i="7"/>
  <c r="I3927" i="7"/>
  <c r="G2576" i="7"/>
  <c r="G3288" i="7"/>
  <c r="I4279" i="7"/>
  <c r="E1268" i="7"/>
  <c r="L3890" i="7"/>
  <c r="H3469" i="7"/>
  <c r="L4370" i="7"/>
  <c r="M3677" i="7"/>
  <c r="F4777" i="7"/>
  <c r="K3903" i="7"/>
  <c r="I2549" i="7"/>
  <c r="J2363" i="7"/>
  <c r="H4083" i="7"/>
  <c r="I3398" i="7"/>
  <c r="L3647" i="7"/>
  <c r="F2487" i="7"/>
  <c r="E2583" i="7"/>
  <c r="J4431" i="7"/>
  <c r="E1257" i="7"/>
  <c r="E4478" i="7"/>
  <c r="F3610" i="7"/>
  <c r="E3906" i="7"/>
  <c r="E3651" i="7"/>
  <c r="M3232" i="7"/>
  <c r="E2990" i="7"/>
  <c r="K2599" i="7"/>
  <c r="F3592" i="7"/>
  <c r="H2523" i="7"/>
  <c r="E3657" i="7"/>
  <c r="H4217" i="7"/>
  <c r="M3131" i="7"/>
  <c r="G3434" i="7"/>
  <c r="J3323" i="7"/>
  <c r="L2062" i="7"/>
  <c r="K4059" i="7"/>
  <c r="E3520" i="7"/>
  <c r="I2412" i="7"/>
  <c r="F2657" i="7"/>
  <c r="M4933" i="7"/>
  <c r="L3194" i="7"/>
  <c r="I4302" i="7"/>
  <c r="L4297" i="7"/>
  <c r="J3390" i="7"/>
  <c r="I4406" i="7"/>
  <c r="H3690" i="7"/>
  <c r="J3896" i="7"/>
  <c r="F3225" i="7"/>
  <c r="I3135" i="7"/>
  <c r="I3649" i="7"/>
  <c r="L4369" i="7"/>
  <c r="D2875" i="7"/>
  <c r="H2773" i="7"/>
  <c r="D4589" i="7"/>
  <c r="I3030" i="7"/>
  <c r="H2912" i="7"/>
  <c r="G2563" i="7"/>
  <c r="I3323" i="7"/>
  <c r="G3256" i="7"/>
  <c r="I3867" i="7"/>
  <c r="H3789" i="7"/>
  <c r="I3656" i="7"/>
  <c r="J4535" i="7"/>
  <c r="M3077" i="7"/>
  <c r="J2997" i="7"/>
  <c r="K3056" i="7"/>
  <c r="E4699" i="7"/>
  <c r="I4437" i="7"/>
  <c r="K3805" i="7"/>
  <c r="F3161" i="7"/>
  <c r="F3249" i="7"/>
  <c r="F4162" i="7"/>
  <c r="J4192" i="7"/>
  <c r="J2625" i="7"/>
  <c r="M3464" i="7"/>
  <c r="M3670" i="7"/>
  <c r="F788" i="7"/>
  <c r="I3108" i="7"/>
  <c r="G3491" i="7"/>
  <c r="E3675" i="7"/>
  <c r="I3930" i="7"/>
  <c r="H3369" i="7"/>
  <c r="J3698" i="7"/>
  <c r="E178" i="10"/>
  <c r="J3643" i="7"/>
  <c r="M3539" i="7"/>
  <c r="L131" i="10"/>
  <c r="H4403" i="7"/>
  <c r="M1273" i="7"/>
  <c r="K3838" i="7"/>
  <c r="M4486" i="7"/>
  <c r="E4938" i="7"/>
  <c r="K3848" i="7"/>
  <c r="H3225" i="7"/>
  <c r="J4064" i="7"/>
  <c r="K2551" i="7"/>
  <c r="H2647" i="7"/>
  <c r="M2018" i="7"/>
  <c r="E3868" i="7"/>
  <c r="M3180" i="7"/>
  <c r="I2340" i="7"/>
  <c r="L2992" i="7"/>
  <c r="L3609" i="7"/>
  <c r="L1975" i="7"/>
  <c r="M3482" i="7"/>
  <c r="H1607" i="7"/>
  <c r="K3835" i="7"/>
  <c r="I2951" i="7"/>
  <c r="F4076" i="7"/>
  <c r="K2690" i="7"/>
  <c r="H2672" i="7"/>
  <c r="M2721" i="7"/>
  <c r="E3571" i="7"/>
  <c r="I3457" i="7"/>
  <c r="M3221" i="7"/>
  <c r="J339" i="7"/>
  <c r="J3668" i="7"/>
  <c r="I2380" i="7"/>
  <c r="J3565" i="7"/>
  <c r="E4166" i="7"/>
  <c r="F4760" i="7"/>
  <c r="J361" i="10"/>
  <c r="L3714" i="7"/>
  <c r="M4080" i="7"/>
  <c r="M3684" i="7"/>
  <c r="I2028" i="7"/>
  <c r="G2849" i="7"/>
  <c r="E1785" i="7"/>
  <c r="L1468" i="7"/>
  <c r="H3407" i="7"/>
  <c r="G3424" i="7"/>
  <c r="M4510" i="7"/>
  <c r="E3744" i="7"/>
  <c r="M3894" i="7"/>
  <c r="H2869" i="7"/>
  <c r="J4114" i="7"/>
  <c r="G3360" i="7"/>
  <c r="H4775" i="7"/>
  <c r="G3087" i="7"/>
  <c r="M3034" i="7"/>
  <c r="L3049" i="7"/>
  <c r="G3554" i="7"/>
  <c r="E3434" i="7"/>
  <c r="F3522" i="7"/>
  <c r="K2346" i="7"/>
  <c r="E3426" i="7"/>
  <c r="H2880" i="7"/>
  <c r="J2125" i="7"/>
  <c r="I3764" i="7"/>
  <c r="I2775" i="7"/>
  <c r="I453" i="7"/>
  <c r="I3160" i="7"/>
  <c r="I2997" i="7"/>
  <c r="G4194" i="7"/>
  <c r="I2177" i="7"/>
  <c r="I914" i="7"/>
  <c r="J2403" i="7"/>
  <c r="G3557" i="7"/>
  <c r="I2023" i="7"/>
  <c r="E3569" i="7"/>
  <c r="G3241" i="7"/>
  <c r="K4727" i="7"/>
  <c r="H4288" i="7"/>
  <c r="C396" i="10"/>
  <c r="C415" i="10"/>
  <c r="C388" i="10"/>
  <c r="C378" i="10"/>
  <c r="C377" i="10"/>
  <c r="C389" i="10"/>
  <c r="C379" i="10"/>
  <c r="C399" i="10"/>
  <c r="C398" i="10"/>
  <c r="C376" i="10"/>
  <c r="C412" i="10"/>
  <c r="C401" i="10"/>
  <c r="C372" i="10"/>
  <c r="C394" i="10"/>
  <c r="C393" i="10"/>
  <c r="C383" i="10"/>
  <c r="C397" i="10"/>
  <c r="C406" i="10"/>
  <c r="C416" i="10"/>
  <c r="C391" i="10"/>
  <c r="C380" i="10"/>
  <c r="C371" i="10"/>
  <c r="C409" i="10"/>
  <c r="C375" i="10"/>
  <c r="C402" i="10"/>
  <c r="C374" i="10"/>
  <c r="C405" i="10"/>
  <c r="C408" i="10"/>
  <c r="C411" i="10"/>
  <c r="C407" i="10"/>
  <c r="C403" i="10"/>
  <c r="C381" i="10"/>
  <c r="C384" i="10"/>
  <c r="C392" i="10"/>
  <c r="C382" i="10"/>
  <c r="C387" i="10"/>
  <c r="C385" i="10"/>
  <c r="C413" i="10"/>
  <c r="C404" i="10"/>
  <c r="C410" i="10"/>
  <c r="C386" i="10"/>
  <c r="C373" i="10"/>
  <c r="C400" i="10"/>
  <c r="C414" i="10"/>
  <c r="C390" i="10"/>
  <c r="C395" i="10"/>
  <c r="J2822" i="7"/>
  <c r="M4927" i="7"/>
  <c r="J1759" i="7"/>
  <c r="H3347" i="7"/>
  <c r="F2092" i="7"/>
  <c r="F2041" i="7"/>
  <c r="M2708" i="7"/>
  <c r="L2156" i="7"/>
  <c r="L4186" i="7"/>
  <c r="M3152" i="7"/>
  <c r="F4826" i="7"/>
  <c r="I3531" i="7"/>
  <c r="H4535" i="7"/>
  <c r="K3365" i="7"/>
  <c r="L4380" i="7"/>
  <c r="G3616" i="7"/>
  <c r="L2054" i="7"/>
  <c r="K3535" i="7"/>
  <c r="K2534" i="7"/>
  <c r="L2579" i="7"/>
  <c r="K944" i="7"/>
  <c r="I584" i="7"/>
  <c r="G3114" i="7"/>
  <c r="F3299" i="7"/>
  <c r="M3668" i="7"/>
  <c r="F3721" i="7"/>
  <c r="J607" i="7"/>
  <c r="H1404" i="7"/>
  <c r="M3049" i="7"/>
  <c r="F832" i="7"/>
  <c r="L3216" i="7"/>
  <c r="E3444" i="7"/>
  <c r="K2913" i="7"/>
  <c r="K3880" i="7"/>
  <c r="H2237" i="7"/>
  <c r="H2919" i="7"/>
  <c r="K723" i="7"/>
  <c r="K3115" i="7"/>
  <c r="G4058" i="7"/>
  <c r="H3652" i="7"/>
  <c r="E2356" i="7"/>
  <c r="F2459" i="7"/>
  <c r="H1440" i="7"/>
  <c r="L2936" i="7"/>
  <c r="I3916" i="7"/>
  <c r="I3362" i="7"/>
  <c r="K4603" i="7"/>
  <c r="F4292" i="7"/>
  <c r="I4248" i="7"/>
  <c r="E3396" i="7"/>
  <c r="I3781" i="7"/>
  <c r="G116" i="10"/>
  <c r="F3580" i="7"/>
  <c r="H4625" i="7"/>
  <c r="F2472" i="7"/>
  <c r="J3886" i="7"/>
  <c r="G4485" i="7"/>
  <c r="I4512" i="7"/>
  <c r="G3056" i="7"/>
  <c r="F1968" i="7"/>
  <c r="L2588" i="7"/>
  <c r="E3262" i="7"/>
  <c r="L4692" i="7"/>
  <c r="M4555" i="7"/>
  <c r="G2842" i="7"/>
  <c r="M3535" i="7"/>
  <c r="I3844" i="7"/>
  <c r="F3708" i="7"/>
  <c r="H3937" i="7"/>
  <c r="L3253" i="7"/>
  <c r="L3688" i="7"/>
  <c r="K1385" i="7"/>
  <c r="L387" i="7"/>
  <c r="M2219" i="7"/>
  <c r="F4186" i="7"/>
  <c r="G2575" i="7"/>
  <c r="K3867" i="7"/>
  <c r="G3699" i="7"/>
  <c r="D83" i="10"/>
  <c r="G3684" i="7"/>
  <c r="F3491" i="7"/>
  <c r="K4492" i="7"/>
  <c r="H1806" i="7"/>
  <c r="E3025" i="7"/>
  <c r="E2401" i="7"/>
  <c r="D4627" i="7"/>
  <c r="G2778" i="7"/>
  <c r="K3118" i="7"/>
  <c r="M2514" i="7"/>
  <c r="L2550" i="7"/>
  <c r="E1997" i="7"/>
  <c r="H788" i="7"/>
  <c r="K2929" i="7"/>
  <c r="F1832" i="7"/>
  <c r="F1988" i="7"/>
  <c r="F2157" i="7"/>
  <c r="F3992" i="7"/>
  <c r="K4085" i="7"/>
  <c r="J3119" i="7"/>
  <c r="M1407" i="7"/>
  <c r="G2788" i="7"/>
  <c r="J1054" i="7"/>
  <c r="H3688" i="7"/>
  <c r="I3985" i="7"/>
  <c r="G2177" i="7"/>
  <c r="I2404" i="7"/>
  <c r="G3244" i="7"/>
  <c r="M1589" i="7"/>
  <c r="M2705" i="7"/>
  <c r="F3489" i="7"/>
  <c r="L3427" i="7"/>
  <c r="E157" i="10"/>
  <c r="K3737" i="7"/>
  <c r="I2902" i="7"/>
  <c r="L3857" i="7"/>
  <c r="I4540" i="7"/>
  <c r="G2865" i="7"/>
  <c r="I4830" i="7"/>
  <c r="E2961" i="7"/>
  <c r="E2546" i="7"/>
  <c r="K3044" i="7"/>
  <c r="F2677" i="7"/>
  <c r="J760" i="7"/>
  <c r="H1208" i="7"/>
  <c r="M2940" i="7"/>
  <c r="J2268" i="7"/>
  <c r="E2931" i="7"/>
  <c r="J2596" i="7"/>
  <c r="L950" i="7"/>
  <c r="I2528" i="7"/>
  <c r="M2501" i="7"/>
  <c r="F2855" i="7"/>
  <c r="J1806" i="7"/>
  <c r="E1148" i="7"/>
  <c r="I3748" i="7"/>
  <c r="H2527" i="7"/>
  <c r="H2617" i="7"/>
  <c r="E3457" i="7"/>
  <c r="G4032" i="7"/>
  <c r="G2735" i="7"/>
  <c r="M222" i="10"/>
  <c r="D316" i="10"/>
  <c r="L1617" i="7"/>
  <c r="H3887" i="7"/>
  <c r="L2816" i="7"/>
  <c r="I3848" i="7"/>
  <c r="H3139" i="7"/>
  <c r="I3737" i="7"/>
  <c r="J2113" i="7"/>
  <c r="E1093" i="7"/>
  <c r="G1584" i="7"/>
  <c r="E4227" i="7"/>
  <c r="I3745" i="7"/>
  <c r="I3484" i="7"/>
  <c r="L3371" i="7"/>
  <c r="I4692" i="7"/>
  <c r="H4849" i="7"/>
  <c r="K4486" i="7"/>
  <c r="G780" i="7"/>
  <c r="I3035" i="7"/>
  <c r="H3651" i="7"/>
  <c r="J1547" i="7"/>
  <c r="L2222" i="7"/>
  <c r="J3253" i="7"/>
  <c r="K2817" i="7"/>
  <c r="I3480" i="7"/>
  <c r="I3112" i="7"/>
  <c r="F3149" i="7"/>
  <c r="J4008" i="7"/>
  <c r="H1257" i="7"/>
  <c r="F2565" i="7"/>
  <c r="E2068" i="7"/>
  <c r="G3063" i="7"/>
  <c r="I2901" i="7"/>
  <c r="F2745" i="7"/>
  <c r="F3014" i="7"/>
  <c r="M3794" i="7"/>
  <c r="L2188" i="7"/>
  <c r="F3785" i="7"/>
  <c r="H2122" i="7"/>
  <c r="G958" i="7"/>
  <c r="I1640" i="7"/>
  <c r="J1918" i="7"/>
  <c r="K4357" i="7"/>
  <c r="M2662" i="7"/>
  <c r="J13" i="7"/>
  <c r="K3514" i="7"/>
  <c r="H3512" i="7"/>
  <c r="F2497" i="7"/>
  <c r="L4162" i="7"/>
  <c r="J3765" i="7"/>
  <c r="L4223" i="7"/>
  <c r="K4318" i="7"/>
  <c r="J3977" i="7"/>
  <c r="F3466" i="7"/>
  <c r="E4043" i="7"/>
  <c r="K3799" i="7"/>
  <c r="M2027" i="7"/>
  <c r="J3125" i="7"/>
  <c r="M3545" i="7"/>
  <c r="F3705" i="7"/>
  <c r="F1907" i="7"/>
  <c r="J2386" i="7"/>
  <c r="H2216" i="7"/>
  <c r="K1762" i="7"/>
  <c r="M4179" i="7"/>
  <c r="I4110" i="7"/>
  <c r="M106" i="7"/>
  <c r="K3611" i="7"/>
  <c r="J4177" i="7"/>
  <c r="M3710" i="7"/>
  <c r="J4228" i="7"/>
  <c r="G1985" i="7"/>
  <c r="F3527" i="7"/>
  <c r="G3370" i="7"/>
  <c r="M4345" i="7"/>
  <c r="G2664" i="7"/>
  <c r="M3893" i="7"/>
  <c r="M4671" i="7"/>
  <c r="I3772" i="7"/>
  <c r="L3338" i="7"/>
  <c r="F4568" i="7"/>
  <c r="K4012" i="7"/>
  <c r="L2839" i="7"/>
  <c r="I2195" i="7"/>
  <c r="K3950" i="7"/>
  <c r="I4401" i="7"/>
  <c r="G3540" i="7"/>
  <c r="E4009" i="7"/>
  <c r="L3454" i="7"/>
  <c r="H3865" i="7"/>
  <c r="I2360" i="7"/>
  <c r="H3547" i="7"/>
  <c r="G4319" i="7"/>
  <c r="E108" i="10"/>
  <c r="E4357" i="7"/>
  <c r="E4505" i="7"/>
  <c r="E4289" i="7"/>
  <c r="K4152" i="7"/>
  <c r="J410" i="10"/>
  <c r="J3432" i="7"/>
  <c r="I3092" i="7"/>
  <c r="K4213" i="7"/>
  <c r="K3764" i="7"/>
  <c r="K3642" i="7"/>
  <c r="M3385" i="7"/>
  <c r="M2374" i="7"/>
  <c r="H3775" i="7"/>
  <c r="I3004" i="7"/>
  <c r="K2657" i="7"/>
  <c r="I3706" i="7"/>
  <c r="G3511" i="7"/>
  <c r="J4809" i="7"/>
  <c r="K3257" i="7"/>
  <c r="K2916" i="7"/>
  <c r="E3705" i="7"/>
  <c r="I3696" i="7"/>
  <c r="G886" i="7"/>
  <c r="K3718" i="7"/>
  <c r="J2690" i="7"/>
  <c r="J3356" i="7"/>
  <c r="J3981" i="7"/>
  <c r="K2758" i="7"/>
  <c r="F2838" i="7"/>
  <c r="I4239" i="7"/>
  <c r="J2099" i="7"/>
  <c r="L3840" i="7"/>
  <c r="K3749" i="7"/>
  <c r="G4891" i="7"/>
  <c r="M4053" i="7"/>
  <c r="J4702" i="7"/>
  <c r="G4444" i="7"/>
  <c r="G3276" i="7"/>
  <c r="K3156" i="7"/>
  <c r="J3581" i="7"/>
  <c r="I3338" i="7"/>
  <c r="H3044" i="7"/>
  <c r="L3469" i="7"/>
  <c r="I3787" i="7"/>
  <c r="J4521" i="7"/>
  <c r="G2517" i="7"/>
  <c r="F2136" i="7"/>
  <c r="H3891" i="7"/>
  <c r="E4040" i="7"/>
  <c r="M4676" i="7"/>
  <c r="I3173" i="7"/>
  <c r="H2967" i="7"/>
  <c r="K3048" i="7"/>
  <c r="H3713" i="7"/>
  <c r="K2114" i="7"/>
  <c r="I4014" i="7"/>
  <c r="G3693" i="7"/>
  <c r="J2793" i="7"/>
  <c r="G2485" i="7"/>
  <c r="I3229" i="7"/>
  <c r="L4352" i="7"/>
  <c r="E4316" i="7"/>
  <c r="L2812" i="7"/>
  <c r="L4140" i="7"/>
  <c r="J2422" i="7"/>
  <c r="L2987" i="7"/>
  <c r="F3165" i="7"/>
  <c r="F4056" i="7"/>
  <c r="E2222" i="7"/>
  <c r="M3656" i="7"/>
  <c r="J2775" i="7"/>
  <c r="J4569" i="7"/>
  <c r="F3468" i="7"/>
  <c r="H4304" i="7"/>
  <c r="L3151" i="7"/>
  <c r="I4043" i="7"/>
  <c r="L4419" i="7"/>
  <c r="H3424" i="7"/>
  <c r="E2516" i="7"/>
  <c r="M3651" i="7"/>
  <c r="H3661" i="7"/>
  <c r="I3284" i="7"/>
  <c r="J3466" i="7"/>
  <c r="E4041" i="7"/>
  <c r="G2368" i="7"/>
  <c r="H3682" i="7"/>
  <c r="H3168" i="7"/>
  <c r="H3057" i="7"/>
  <c r="J12" i="10"/>
  <c r="L3289" i="7"/>
  <c r="M2936" i="7"/>
  <c r="I3596" i="7"/>
  <c r="G3898" i="7"/>
  <c r="K4600" i="7"/>
  <c r="J4058" i="7"/>
  <c r="J2216" i="7"/>
  <c r="G2152" i="7"/>
  <c r="H3583" i="7"/>
  <c r="J2443" i="7"/>
  <c r="J2390" i="7"/>
  <c r="L3380" i="7"/>
  <c r="M3393" i="7"/>
  <c r="F3587" i="7"/>
  <c r="H2809" i="7"/>
  <c r="M3597" i="7"/>
  <c r="K2303" i="7"/>
  <c r="K4535" i="7"/>
  <c r="L4580" i="7"/>
  <c r="J3978" i="7"/>
  <c r="F4589" i="7"/>
  <c r="H3065" i="7"/>
  <c r="M4743" i="7"/>
  <c r="K4016" i="7"/>
  <c r="K4438" i="7"/>
  <c r="G1109" i="7"/>
  <c r="E3966" i="7"/>
  <c r="E3628" i="7"/>
  <c r="K2962" i="7"/>
  <c r="J1995" i="7"/>
  <c r="I3174" i="7"/>
  <c r="L3156" i="7"/>
  <c r="G1834" i="7"/>
  <c r="M3130" i="7"/>
  <c r="M3276" i="7"/>
  <c r="G4442" i="7"/>
  <c r="I3915" i="7"/>
  <c r="K1633" i="7"/>
  <c r="M3714" i="7"/>
  <c r="G4307" i="7"/>
  <c r="H3117" i="7"/>
  <c r="K4265" i="7"/>
  <c r="H2971" i="7"/>
  <c r="E3489" i="7"/>
  <c r="K3220" i="7"/>
  <c r="J3841" i="7"/>
  <c r="I2729" i="7"/>
  <c r="E2464" i="7"/>
  <c r="L3295" i="7"/>
  <c r="F3602" i="7"/>
  <c r="H3411" i="7"/>
  <c r="H3772" i="7"/>
  <c r="F2643" i="7"/>
  <c r="G2293" i="7"/>
  <c r="E4206" i="7"/>
  <c r="E3418" i="7"/>
  <c r="E4947" i="7"/>
  <c r="J4619" i="7"/>
  <c r="K4578" i="7"/>
  <c r="J3496" i="7"/>
  <c r="M4559" i="7"/>
  <c r="J3293" i="7"/>
  <c r="H2448" i="7"/>
  <c r="F1373" i="7"/>
  <c r="M3037" i="7"/>
  <c r="F3279" i="7"/>
  <c r="M413" i="7"/>
  <c r="M3510" i="7"/>
  <c r="M4542" i="7"/>
  <c r="J1557" i="7"/>
  <c r="E4161" i="7"/>
  <c r="I2714" i="7"/>
  <c r="L3960" i="7"/>
  <c r="L3851" i="7"/>
  <c r="G3680" i="7"/>
  <c r="I4604" i="7"/>
  <c r="K4079" i="7"/>
  <c r="L24" i="10"/>
  <c r="F4112" i="7"/>
  <c r="H3128" i="7"/>
  <c r="I2476" i="7"/>
  <c r="L2959" i="7"/>
  <c r="M1687" i="7"/>
  <c r="K1447" i="7"/>
  <c r="F2933" i="7"/>
  <c r="J2917" i="7"/>
  <c r="I2670" i="7"/>
  <c r="E3313" i="7"/>
  <c r="J3880" i="7"/>
  <c r="K3813" i="7"/>
  <c r="L581" i="7"/>
  <c r="H3293" i="7"/>
  <c r="J2017" i="7"/>
  <c r="I2382" i="7"/>
  <c r="I3079" i="7"/>
  <c r="I3981" i="7"/>
  <c r="K4135" i="7"/>
  <c r="H3001" i="7"/>
  <c r="L2010" i="7"/>
  <c r="M1426" i="7"/>
  <c r="I3591" i="7"/>
  <c r="H3443" i="7"/>
  <c r="L691" i="7"/>
  <c r="M812" i="7"/>
  <c r="G2717" i="7"/>
  <c r="K2077" i="7"/>
  <c r="H2219" i="7"/>
  <c r="J4402" i="7"/>
  <c r="G3237" i="7"/>
  <c r="I3874" i="7"/>
  <c r="I4747" i="7"/>
  <c r="J3582" i="7"/>
  <c r="J3322" i="7"/>
  <c r="I3923" i="7"/>
  <c r="K4189" i="7"/>
  <c r="M4210" i="7"/>
  <c r="M4031" i="7"/>
  <c r="F2789" i="7"/>
  <c r="E3152" i="7"/>
  <c r="G3433" i="7"/>
  <c r="J1804" i="7"/>
  <c r="I3206" i="7"/>
  <c r="J1752" i="7"/>
  <c r="G3255" i="7"/>
  <c r="L2139" i="7"/>
  <c r="I3728" i="7"/>
  <c r="K2160" i="7"/>
  <c r="I809" i="7"/>
  <c r="L3319" i="7"/>
  <c r="J2733" i="7"/>
  <c r="H2295" i="7"/>
  <c r="H1172" i="7"/>
  <c r="K2253" i="7"/>
  <c r="G1655" i="7"/>
  <c r="E3150" i="7"/>
  <c r="L1367" i="7"/>
  <c r="K3970" i="7"/>
  <c r="E4023" i="7"/>
  <c r="K3578" i="7"/>
  <c r="G4789" i="7"/>
  <c r="H3623" i="7"/>
  <c r="J3957" i="7"/>
  <c r="M2206" i="7"/>
  <c r="G2471" i="7"/>
  <c r="H3621" i="7"/>
  <c r="F796" i="7"/>
  <c r="H3491" i="7"/>
  <c r="G1271" i="7"/>
  <c r="K1524" i="7"/>
  <c r="F3686" i="7"/>
  <c r="E2805" i="7"/>
  <c r="H3890" i="7"/>
  <c r="H4559" i="7"/>
  <c r="E2892" i="7"/>
  <c r="L1547" i="7"/>
  <c r="M2350" i="7"/>
  <c r="H2730" i="7"/>
  <c r="F2446" i="7"/>
  <c r="J3316" i="7"/>
  <c r="I3648" i="7"/>
  <c r="E1220" i="7"/>
  <c r="M1456" i="7"/>
  <c r="L2746" i="7"/>
  <c r="G3030" i="7"/>
  <c r="F2598" i="7"/>
  <c r="J3036" i="7"/>
  <c r="E3617" i="7"/>
  <c r="H593" i="7"/>
  <c r="H3011" i="7"/>
  <c r="I1559" i="7"/>
  <c r="I843" i="7"/>
  <c r="J3410" i="7"/>
  <c r="M3620" i="7"/>
  <c r="I4119" i="7"/>
  <c r="M4446" i="7"/>
  <c r="G4071" i="7"/>
  <c r="I3326" i="7"/>
  <c r="J2868" i="7"/>
  <c r="D88" i="10"/>
  <c r="K3801" i="7"/>
  <c r="J1608" i="7"/>
  <c r="G1873" i="7"/>
  <c r="K2609" i="7"/>
  <c r="K2732" i="7"/>
  <c r="I2572" i="7"/>
  <c r="G2496" i="7"/>
  <c r="I2852" i="7"/>
  <c r="K3727" i="7"/>
  <c r="F4398" i="7"/>
  <c r="M2934" i="7"/>
  <c r="H2163" i="7"/>
  <c r="K3608" i="7"/>
  <c r="E1132" i="7"/>
  <c r="E3030" i="7"/>
  <c r="F3954" i="7"/>
  <c r="F831" i="7"/>
  <c r="F3420" i="7"/>
  <c r="L3157" i="7"/>
  <c r="M3991" i="7"/>
  <c r="E3853" i="7"/>
  <c r="L948" i="7"/>
  <c r="G3292" i="7"/>
  <c r="E4274" i="7"/>
  <c r="L3707" i="7"/>
  <c r="F3656" i="7"/>
  <c r="L1408" i="7"/>
  <c r="L3560" i="7"/>
  <c r="K2730" i="7"/>
  <c r="K2749" i="7"/>
  <c r="I3325" i="7"/>
  <c r="E3766" i="7"/>
  <c r="K2667" i="7"/>
  <c r="L3979" i="7"/>
  <c r="K2812" i="7"/>
  <c r="L3533" i="7"/>
  <c r="E3057" i="7"/>
  <c r="J3268" i="7"/>
  <c r="H4049" i="7"/>
  <c r="G4234" i="7"/>
  <c r="L4422" i="7"/>
  <c r="I4438" i="7"/>
  <c r="J2385" i="7"/>
  <c r="L4573" i="7"/>
  <c r="H3866" i="7"/>
  <c r="E2590" i="7"/>
  <c r="E2371" i="7"/>
  <c r="E369" i="7"/>
  <c r="J862" i="7"/>
  <c r="G1921" i="7"/>
  <c r="K2106" i="7"/>
  <c r="H3213" i="7"/>
  <c r="K4084" i="7"/>
  <c r="J2391" i="7"/>
  <c r="G4114" i="7"/>
  <c r="H2542" i="7"/>
  <c r="K1761" i="7"/>
  <c r="J1551" i="7"/>
  <c r="K3592" i="7"/>
  <c r="E2768" i="7"/>
  <c r="M3834" i="7"/>
  <c r="K2653" i="7"/>
  <c r="F986" i="7"/>
  <c r="G2087" i="7"/>
  <c r="M2151" i="7"/>
  <c r="G3462" i="7"/>
  <c r="E3537" i="7"/>
  <c r="L4303" i="7"/>
  <c r="L1174" i="7"/>
  <c r="H2181" i="7"/>
  <c r="H2995" i="7"/>
  <c r="J3429" i="7"/>
  <c r="L3199" i="7"/>
  <c r="J4613" i="7"/>
  <c r="L4391" i="7"/>
  <c r="K4747" i="7"/>
  <c r="F4581" i="7"/>
  <c r="I3486" i="7"/>
  <c r="E3622" i="7"/>
  <c r="G204" i="10"/>
  <c r="K2980" i="7"/>
  <c r="E1892" i="7"/>
  <c r="E2909" i="7"/>
  <c r="G3651" i="7"/>
  <c r="E4593" i="7"/>
  <c r="H3305" i="7"/>
  <c r="M782" i="7"/>
  <c r="F3627" i="7"/>
  <c r="E4170" i="7"/>
  <c r="M3833" i="7"/>
  <c r="E3643" i="7"/>
  <c r="G1411" i="7"/>
  <c r="J2146" i="7"/>
  <c r="H2799" i="7"/>
  <c r="G3909" i="7"/>
  <c r="G4879" i="7"/>
  <c r="F1198" i="7"/>
  <c r="H1899" i="7"/>
  <c r="H3639" i="7"/>
  <c r="L2304" i="7"/>
  <c r="K2906" i="7"/>
  <c r="I3508" i="7"/>
  <c r="L175" i="10"/>
  <c r="E4496" i="7"/>
  <c r="F3821" i="7"/>
  <c r="M4322" i="7"/>
  <c r="J4918" i="7"/>
  <c r="H3873" i="7"/>
  <c r="H3868" i="7"/>
  <c r="J4437" i="7"/>
  <c r="F4476" i="7"/>
  <c r="J1110" i="7"/>
  <c r="M2680" i="7"/>
  <c r="J3085" i="7"/>
  <c r="L2689" i="7"/>
  <c r="G3338" i="7"/>
  <c r="I4108" i="7"/>
  <c r="H4763" i="7"/>
  <c r="G4468" i="7"/>
  <c r="F3354" i="7"/>
  <c r="F4367" i="7"/>
  <c r="K4555" i="7"/>
  <c r="I4890" i="7"/>
  <c r="K4136" i="7"/>
  <c r="F3555" i="7"/>
  <c r="F2910" i="7"/>
  <c r="F3959" i="7"/>
  <c r="K4652" i="7"/>
  <c r="H3510" i="7"/>
  <c r="J3829" i="7"/>
  <c r="G2886" i="7"/>
  <c r="E3147" i="7"/>
  <c r="G1350" i="7"/>
  <c r="J3090" i="7"/>
  <c r="J2522" i="7"/>
  <c r="G3628" i="7"/>
  <c r="L4832" i="7"/>
  <c r="M2580" i="7"/>
  <c r="L2578" i="7"/>
  <c r="L4602" i="7"/>
  <c r="I4016" i="7"/>
  <c r="L463" i="7"/>
  <c r="L3039" i="7"/>
  <c r="L4209" i="7"/>
  <c r="G1198" i="7"/>
  <c r="G4031" i="7"/>
  <c r="L2050" i="7"/>
  <c r="I3641" i="7"/>
  <c r="F4484" i="7"/>
  <c r="I680" i="7"/>
  <c r="J4257" i="7"/>
  <c r="M4113" i="7"/>
  <c r="H3122" i="7"/>
  <c r="H4545" i="7"/>
  <c r="I3404" i="7"/>
  <c r="M385" i="10"/>
  <c r="M3807" i="7"/>
  <c r="L1095" i="7"/>
  <c r="G4205" i="7"/>
  <c r="L3742" i="7"/>
  <c r="G2687" i="7"/>
  <c r="M2439" i="7"/>
  <c r="I4075" i="7"/>
  <c r="I4758" i="7"/>
  <c r="E2975" i="7"/>
  <c r="M3785" i="7"/>
  <c r="G2303" i="7"/>
  <c r="L3040" i="7"/>
  <c r="G4803" i="7"/>
  <c r="H908" i="7"/>
  <c r="L2340" i="7"/>
  <c r="M3065" i="7"/>
  <c r="I3577" i="7"/>
  <c r="E2113" i="7"/>
  <c r="K3320" i="7"/>
  <c r="K3731" i="7"/>
  <c r="I3723" i="7"/>
  <c r="K3989" i="7"/>
  <c r="E3773" i="7"/>
  <c r="G2236" i="7"/>
  <c r="H337" i="7"/>
  <c r="F1272" i="7"/>
  <c r="M4028" i="7"/>
  <c r="J3729" i="7"/>
  <c r="M2641" i="7"/>
  <c r="M3653" i="7"/>
  <c r="J3970" i="7"/>
  <c r="H1921" i="7"/>
  <c r="I3064" i="7"/>
  <c r="I3965" i="7"/>
  <c r="M4681" i="7"/>
  <c r="K479" i="7"/>
  <c r="G2586" i="7"/>
  <c r="I3998" i="7"/>
  <c r="F4109" i="7"/>
  <c r="H4488" i="7"/>
  <c r="H2110" i="7"/>
  <c r="H3520" i="7"/>
  <c r="J3463" i="7"/>
  <c r="K4445" i="7"/>
  <c r="I3090" i="7"/>
  <c r="I3247" i="7"/>
  <c r="H4072" i="7"/>
  <c r="M4161" i="7"/>
  <c r="I4068" i="7"/>
  <c r="J3332" i="7"/>
  <c r="H3109" i="7"/>
  <c r="F809" i="7"/>
  <c r="E3338" i="7"/>
  <c r="K4572" i="7"/>
  <c r="F2693" i="7"/>
  <c r="L4058" i="7"/>
  <c r="J2254" i="7"/>
  <c r="G3337" i="7"/>
  <c r="L3421" i="7"/>
  <c r="I4160" i="7"/>
  <c r="I1206" i="7"/>
  <c r="E3949" i="7"/>
  <c r="I2735" i="7"/>
  <c r="F3482" i="7"/>
  <c r="G3132" i="7"/>
  <c r="I3895" i="7"/>
  <c r="F3328" i="7"/>
  <c r="G3863" i="7"/>
  <c r="J4636" i="7"/>
  <c r="K4576" i="7"/>
  <c r="L4282" i="7"/>
  <c r="F4240" i="7"/>
  <c r="I3454" i="7"/>
  <c r="L4040" i="7"/>
  <c r="K4409" i="7"/>
  <c r="K3742" i="7"/>
  <c r="J27" i="10"/>
  <c r="H3860" i="7"/>
  <c r="F3306" i="7"/>
  <c r="E3352" i="7"/>
  <c r="G3383" i="7"/>
  <c r="F3678" i="7"/>
  <c r="L3994" i="7"/>
  <c r="H799" i="7"/>
  <c r="H4255" i="7"/>
  <c r="M2661" i="7"/>
  <c r="K1637" i="7"/>
  <c r="F4510" i="7"/>
  <c r="I1889" i="7"/>
  <c r="F2463" i="7"/>
  <c r="M3184" i="7"/>
  <c r="L4047" i="7"/>
  <c r="H3755" i="7"/>
  <c r="E4460" i="7"/>
  <c r="F1471" i="7"/>
  <c r="L4046" i="7"/>
  <c r="I2183" i="7"/>
  <c r="G3590" i="7"/>
  <c r="E1727" i="7"/>
  <c r="J2605" i="7"/>
  <c r="K3910" i="7"/>
  <c r="J4219" i="7"/>
  <c r="M3302" i="7"/>
  <c r="I3359" i="7"/>
  <c r="K3254" i="7"/>
  <c r="E2493" i="7"/>
  <c r="F3389" i="7"/>
  <c r="I4352" i="7"/>
  <c r="E4299" i="7"/>
  <c r="J4639" i="7"/>
  <c r="F132" i="10"/>
  <c r="L3649" i="7"/>
  <c r="M4049" i="7"/>
  <c r="G3294" i="7"/>
  <c r="E3064" i="7"/>
  <c r="M3481" i="7"/>
  <c r="I2811" i="7"/>
  <c r="I2547" i="7"/>
  <c r="D4744" i="7"/>
  <c r="J3833" i="7"/>
  <c r="K4868" i="7"/>
  <c r="K4481" i="7"/>
  <c r="J2915" i="7"/>
  <c r="H4205" i="7"/>
  <c r="I3851" i="7"/>
  <c r="M3528" i="7"/>
  <c r="L75" i="10"/>
  <c r="L4340" i="7"/>
  <c r="I28" i="10"/>
  <c r="H4239" i="7"/>
  <c r="K4898" i="7"/>
  <c r="K4263" i="7"/>
  <c r="G4407" i="7"/>
  <c r="M1116" i="7"/>
  <c r="K2390" i="7"/>
  <c r="K3336" i="7"/>
  <c r="L4477" i="7"/>
  <c r="G3806" i="7"/>
  <c r="I2944" i="7"/>
  <c r="E4026" i="7"/>
  <c r="I4335" i="7"/>
  <c r="H2548" i="7"/>
  <c r="F1400" i="7"/>
  <c r="D4866" i="7"/>
  <c r="M3997" i="7"/>
  <c r="H233" i="10"/>
  <c r="E267" i="7"/>
  <c r="K2356" i="7"/>
  <c r="G1524" i="7"/>
  <c r="I3183" i="7"/>
  <c r="J3030" i="7"/>
  <c r="J2227" i="7"/>
  <c r="E3582" i="7"/>
  <c r="E4016" i="7"/>
  <c r="L3169" i="7"/>
  <c r="E3357" i="7"/>
  <c r="F3512" i="7"/>
  <c r="J1787" i="7"/>
  <c r="G489" i="7"/>
  <c r="G3821" i="7"/>
  <c r="J2036" i="7"/>
  <c r="J3974" i="7"/>
  <c r="M4696" i="7"/>
  <c r="G94" i="10"/>
  <c r="F603" i="7"/>
  <c r="G3269" i="7"/>
  <c r="I2570" i="7"/>
  <c r="G3392" i="7"/>
  <c r="M4804" i="7"/>
  <c r="J2048" i="7"/>
  <c r="E4243" i="7"/>
  <c r="E3653" i="7"/>
  <c r="E159" i="7"/>
  <c r="G2543" i="7"/>
  <c r="K1882" i="7"/>
  <c r="H4323" i="7"/>
  <c r="E3340" i="7"/>
  <c r="H1371" i="7"/>
  <c r="J1664" i="7"/>
  <c r="H1935" i="7"/>
  <c r="I4096" i="7"/>
  <c r="G3286" i="7"/>
  <c r="F2696" i="7"/>
  <c r="M4086" i="7"/>
  <c r="J3057" i="7"/>
  <c r="I4002" i="7"/>
  <c r="J2687" i="7"/>
  <c r="H1961" i="7"/>
  <c r="F3197" i="7"/>
  <c r="L2457" i="7"/>
  <c r="H2552" i="7"/>
  <c r="F3418" i="7"/>
  <c r="M3498" i="7"/>
  <c r="G4422" i="7"/>
  <c r="J3987" i="7"/>
  <c r="J3569" i="7"/>
  <c r="G51" i="10"/>
  <c r="H2770" i="7"/>
  <c r="L341" i="7"/>
  <c r="J2806" i="7"/>
  <c r="L3281" i="7"/>
  <c r="F2258" i="7"/>
  <c r="I2507" i="7"/>
  <c r="G4006" i="7"/>
  <c r="K3796" i="7"/>
  <c r="F4316" i="7"/>
  <c r="E1287" i="7"/>
  <c r="G4107" i="7"/>
  <c r="F2484" i="7"/>
  <c r="M2908" i="7"/>
  <c r="J3176" i="7"/>
  <c r="E4102" i="7"/>
  <c r="I3581" i="7"/>
  <c r="G4105" i="7"/>
  <c r="G3839" i="7"/>
  <c r="F3625" i="7"/>
  <c r="K3921" i="7"/>
  <c r="L1894" i="7"/>
  <c r="G3055" i="7"/>
  <c r="H2217" i="7"/>
  <c r="I3817" i="7"/>
  <c r="F4469" i="7"/>
  <c r="I4188" i="7"/>
  <c r="H2312" i="7"/>
  <c r="J3713" i="7"/>
  <c r="K2499" i="7"/>
  <c r="E4268" i="7"/>
  <c r="L4174" i="7"/>
  <c r="J4543" i="7"/>
  <c r="J3357" i="7"/>
  <c r="M4424" i="7"/>
  <c r="M4582" i="7"/>
  <c r="L2720" i="7"/>
  <c r="I4018" i="7"/>
  <c r="I4930" i="7"/>
  <c r="M4961" i="7"/>
  <c r="J1772" i="7"/>
  <c r="E4035" i="7"/>
  <c r="K3419" i="7"/>
  <c r="M3273" i="7"/>
  <c r="E2730" i="7"/>
  <c r="F3353" i="7"/>
  <c r="M3363" i="7"/>
  <c r="M2654" i="7"/>
  <c r="M2953" i="7"/>
  <c r="L2891" i="7"/>
  <c r="J2726" i="7"/>
  <c r="K4558" i="7"/>
  <c r="J3784" i="7"/>
  <c r="H2726" i="7"/>
  <c r="L2825" i="7"/>
  <c r="F3546" i="7"/>
  <c r="L3451" i="7"/>
  <c r="E3522" i="7"/>
  <c r="G2629" i="7"/>
  <c r="M1678" i="7"/>
  <c r="L3480" i="7"/>
  <c r="F3730" i="7"/>
  <c r="E420" i="7"/>
  <c r="F2491" i="7"/>
  <c r="J4409" i="7"/>
  <c r="H3641" i="7"/>
  <c r="M2201" i="7"/>
  <c r="G2539" i="7"/>
  <c r="H3148" i="7"/>
  <c r="I4578" i="7"/>
  <c r="F2953" i="7"/>
  <c r="H4306" i="7"/>
  <c r="E3346" i="7"/>
  <c r="F3834" i="7"/>
  <c r="I3924" i="7"/>
  <c r="F3236" i="7"/>
  <c r="L3653" i="7"/>
  <c r="F2683" i="7"/>
  <c r="E1553" i="7"/>
  <c r="M3089" i="7"/>
  <c r="F3031" i="7"/>
  <c r="G3810" i="7"/>
  <c r="H4240" i="7"/>
  <c r="I3802" i="7"/>
  <c r="D266" i="10"/>
  <c r="L1451" i="7"/>
  <c r="L2662" i="7"/>
  <c r="F3057" i="7"/>
  <c r="I3053" i="7"/>
  <c r="E3180" i="7"/>
  <c r="L3202" i="7"/>
  <c r="K4508" i="7"/>
  <c r="G3960" i="7"/>
  <c r="I3046" i="7"/>
  <c r="F3871" i="7"/>
  <c r="G3700" i="7"/>
  <c r="H3237" i="7"/>
  <c r="L2252" i="7"/>
  <c r="M2665" i="7"/>
  <c r="J3868" i="7"/>
  <c r="K3963" i="7"/>
  <c r="F3898" i="7"/>
  <c r="K3596" i="7"/>
  <c r="K1604" i="7"/>
  <c r="I2354" i="7"/>
  <c r="F3297" i="7"/>
  <c r="J3483" i="7"/>
  <c r="G3165" i="7"/>
  <c r="K4110" i="7"/>
  <c r="F3470" i="7"/>
  <c r="I3528" i="7"/>
  <c r="F4326" i="7"/>
  <c r="I4250" i="7"/>
  <c r="I3347" i="7"/>
  <c r="M376" i="7"/>
  <c r="J2028" i="7"/>
  <c r="K3665" i="7"/>
  <c r="I1216" i="7"/>
  <c r="E3370" i="7"/>
  <c r="M751" i="7"/>
  <c r="J3121" i="7"/>
  <c r="K2019" i="7"/>
  <c r="I3113" i="7"/>
  <c r="F4392" i="7"/>
  <c r="G2135" i="7"/>
  <c r="L3958" i="7"/>
  <c r="K4076" i="7"/>
  <c r="H3893" i="7"/>
  <c r="J3262" i="7"/>
  <c r="L4059" i="7"/>
  <c r="K3512" i="7"/>
  <c r="G4553" i="7"/>
  <c r="F4308" i="7"/>
  <c r="K3548" i="7"/>
  <c r="L2619" i="7"/>
  <c r="G3242" i="7"/>
  <c r="E4125" i="7"/>
  <c r="M2918" i="7"/>
  <c r="M3841" i="7"/>
  <c r="H3635" i="7"/>
  <c r="J532" i="7"/>
  <c r="E2894" i="7"/>
  <c r="I2378" i="7"/>
  <c r="L3551" i="7"/>
  <c r="E2575" i="7"/>
  <c r="G3855" i="7"/>
  <c r="F3212" i="7"/>
  <c r="J4847" i="7"/>
  <c r="J3277" i="7"/>
  <c r="K2148" i="7"/>
  <c r="M3742" i="7"/>
  <c r="E4017" i="7"/>
  <c r="L3259" i="7"/>
  <c r="F3604" i="7"/>
  <c r="L4505" i="7"/>
  <c r="L956" i="7"/>
  <c r="G572" i="7"/>
  <c r="I3373" i="7"/>
  <c r="F2837" i="7"/>
  <c r="K2513" i="7"/>
  <c r="I3318" i="7"/>
  <c r="G3713" i="7"/>
  <c r="H3501" i="7"/>
  <c r="F4380" i="7"/>
  <c r="L3186" i="7"/>
  <c r="M1908" i="7"/>
  <c r="L2656" i="7"/>
  <c r="J4277" i="7"/>
  <c r="E4643" i="7"/>
  <c r="G3092" i="7"/>
  <c r="J4319" i="7"/>
  <c r="K3803" i="7"/>
  <c r="F3888" i="7"/>
  <c r="M2314" i="7"/>
  <c r="F3919" i="7"/>
  <c r="F4139" i="7"/>
  <c r="G3474" i="7"/>
  <c r="I174" i="10"/>
  <c r="K3252" i="7"/>
  <c r="J3247" i="7"/>
  <c r="E3656" i="7"/>
  <c r="M3752" i="7"/>
  <c r="I2780" i="7"/>
  <c r="H3711" i="7"/>
  <c r="E4055" i="7"/>
  <c r="K3521" i="7"/>
  <c r="M2956" i="7"/>
  <c r="J896" i="7"/>
  <c r="L2703" i="7"/>
  <c r="F4668" i="7"/>
  <c r="J2909" i="7"/>
  <c r="L3035" i="7"/>
  <c r="H2242" i="7"/>
  <c r="K3640" i="7"/>
  <c r="F3086" i="7"/>
  <c r="J2666" i="7"/>
  <c r="D470" i="3"/>
  <c r="E3213" i="7"/>
  <c r="H3180" i="7"/>
  <c r="F4617" i="7"/>
  <c r="G3632" i="7"/>
  <c r="M2772" i="7"/>
  <c r="H4959" i="7"/>
  <c r="I3331" i="7"/>
  <c r="F3994" i="7"/>
  <c r="K2284" i="7"/>
  <c r="E2290" i="7"/>
  <c r="F2839" i="7"/>
  <c r="K3960" i="7"/>
  <c r="G3149" i="7"/>
  <c r="E2783" i="7"/>
  <c r="F2362" i="7"/>
  <c r="F4915" i="7"/>
  <c r="M3004" i="7"/>
  <c r="I1144" i="7"/>
  <c r="L4654" i="7"/>
  <c r="G1397" i="7"/>
  <c r="F4586" i="7"/>
  <c r="M4203" i="7"/>
  <c r="G2698" i="7"/>
  <c r="J1938" i="7"/>
  <c r="L4311" i="7"/>
  <c r="K4270" i="7"/>
  <c r="E3294" i="7"/>
  <c r="G3714" i="7"/>
  <c r="F3259" i="7"/>
  <c r="H3496" i="7"/>
  <c r="K4758" i="7"/>
  <c r="K4010" i="7"/>
  <c r="G3065" i="7"/>
  <c r="G4685" i="7"/>
  <c r="I4621" i="7"/>
  <c r="I3564" i="7"/>
  <c r="L4715" i="7"/>
  <c r="E4923" i="7"/>
  <c r="H4623" i="7"/>
  <c r="L2884" i="7"/>
  <c r="J3761" i="7"/>
  <c r="M3183" i="7"/>
  <c r="F3597" i="7"/>
  <c r="G3808" i="7"/>
  <c r="K4052" i="7"/>
  <c r="E3445" i="7"/>
  <c r="I3169" i="7"/>
  <c r="M3121" i="7"/>
  <c r="F2781" i="7"/>
  <c r="L3713" i="7"/>
  <c r="L4150" i="7"/>
  <c r="L2558" i="7"/>
  <c r="H2230" i="7"/>
  <c r="I3154" i="7"/>
  <c r="M3357" i="7"/>
  <c r="L4564" i="7"/>
  <c r="L1295" i="7"/>
  <c r="H3125" i="7"/>
  <c r="I3919" i="7"/>
  <c r="E2932" i="7"/>
  <c r="G3947" i="7"/>
  <c r="L3636" i="7"/>
  <c r="G3635" i="7"/>
  <c r="J929" i="7"/>
  <c r="M3197" i="7"/>
  <c r="E3870" i="7"/>
  <c r="L3643" i="7"/>
  <c r="L3331" i="7"/>
  <c r="B350" i="10"/>
  <c r="B348" i="10"/>
  <c r="B394" i="10"/>
  <c r="B280" i="10"/>
  <c r="B322" i="10"/>
  <c r="B415" i="10"/>
  <c r="B282" i="10"/>
  <c r="B396" i="10"/>
  <c r="B359" i="10"/>
  <c r="B315" i="10"/>
  <c r="B337" i="10"/>
  <c r="B365" i="10"/>
  <c r="B335" i="10"/>
  <c r="B386" i="10"/>
  <c r="B398" i="10"/>
  <c r="B385" i="10"/>
  <c r="B336" i="10"/>
  <c r="B299" i="10"/>
  <c r="B399" i="10"/>
  <c r="B372" i="10"/>
  <c r="B328" i="10"/>
  <c r="B404" i="10"/>
  <c r="B297" i="10"/>
  <c r="B412" i="10"/>
  <c r="B291" i="10"/>
  <c r="B354" i="10"/>
  <c r="B390" i="10"/>
  <c r="B327" i="10"/>
  <c r="B306" i="10"/>
  <c r="B286" i="10"/>
  <c r="B416" i="10"/>
  <c r="B393" i="10"/>
  <c r="B314" i="10"/>
  <c r="B410" i="10"/>
  <c r="B312" i="10"/>
  <c r="B317" i="10"/>
  <c r="B356" i="10"/>
  <c r="B284" i="10"/>
  <c r="B349" i="10"/>
  <c r="B405" i="10"/>
  <c r="B376" i="10"/>
  <c r="B333" i="10"/>
  <c r="B402" i="10"/>
  <c r="B353" i="10"/>
  <c r="B358" i="10"/>
  <c r="B318" i="10"/>
  <c r="B392" i="10"/>
  <c r="B340" i="10"/>
  <c r="B351" i="10"/>
  <c r="B370" i="10"/>
  <c r="B331" i="10"/>
  <c r="B397" i="10"/>
  <c r="B303" i="10"/>
  <c r="B400" i="10"/>
  <c r="B313" i="10"/>
  <c r="B408" i="10"/>
  <c r="B316" i="10"/>
  <c r="B329" i="10"/>
  <c r="B330" i="10"/>
  <c r="B320" i="10"/>
  <c r="B298" i="10"/>
  <c r="B283" i="10"/>
  <c r="B374" i="10"/>
  <c r="B293" i="10"/>
  <c r="B375" i="10"/>
  <c r="B290" i="10"/>
  <c r="B395" i="10"/>
  <c r="B341" i="10"/>
  <c r="B338" i="10"/>
  <c r="B289" i="10"/>
  <c r="B366" i="10"/>
  <c r="B363" i="10"/>
  <c r="B360" i="10"/>
  <c r="B391" i="10"/>
  <c r="B321" i="10"/>
  <c r="B294" i="10"/>
  <c r="B377" i="10"/>
  <c r="B323" i="10"/>
  <c r="B367" i="10"/>
  <c r="B384" i="10"/>
  <c r="B345" i="10"/>
  <c r="B302" i="10"/>
  <c r="B406" i="10"/>
  <c r="B311" i="10"/>
  <c r="B411" i="10"/>
  <c r="B279" i="10"/>
  <c r="B339" i="10"/>
  <c r="B344" i="10"/>
  <c r="B326" i="10"/>
  <c r="B324" i="10"/>
  <c r="B401" i="10"/>
  <c r="B300" i="10"/>
  <c r="B364" i="10"/>
  <c r="B389" i="10"/>
  <c r="B319" i="10"/>
  <c r="B388" i="10"/>
  <c r="B357" i="10"/>
  <c r="B287" i="10"/>
  <c r="B301" i="10"/>
  <c r="B295" i="10"/>
  <c r="B285" i="10"/>
  <c r="B304" i="10"/>
  <c r="B332" i="10"/>
  <c r="B347" i="10"/>
  <c r="B310" i="10"/>
  <c r="B373" i="10"/>
  <c r="B371" i="10"/>
  <c r="B296" i="10"/>
  <c r="B343" i="10"/>
  <c r="B342" i="10"/>
  <c r="B288" i="10"/>
  <c r="B403" i="10"/>
  <c r="B308" i="10"/>
  <c r="B361" i="10"/>
  <c r="B309" i="10"/>
  <c r="B378" i="10"/>
  <c r="B362" i="10"/>
  <c r="B382" i="10"/>
  <c r="B414" i="10"/>
  <c r="B292" i="10"/>
  <c r="B413" i="10"/>
  <c r="B305" i="10"/>
  <c r="B334" i="10"/>
  <c r="B387" i="10"/>
  <c r="B355" i="10"/>
  <c r="B379" i="10"/>
  <c r="B368" i="10"/>
  <c r="B281" i="10"/>
  <c r="B346" i="10"/>
  <c r="B407" i="10"/>
  <c r="B383" i="10"/>
  <c r="B380" i="10"/>
  <c r="B409" i="10"/>
  <c r="B307" i="10"/>
  <c r="B381" i="10"/>
  <c r="B352" i="10"/>
  <c r="B325" i="10"/>
  <c r="B369" i="10"/>
  <c r="G4749" i="7"/>
  <c r="F2553" i="7"/>
  <c r="K3258" i="7"/>
  <c r="K3075" i="7"/>
  <c r="H3689" i="7"/>
  <c r="F2727" i="7"/>
  <c r="H3066" i="7"/>
  <c r="F2993" i="7"/>
  <c r="M3938" i="7"/>
  <c r="F1800" i="7"/>
  <c r="L3734" i="7"/>
  <c r="G2521" i="7"/>
  <c r="F3528" i="7"/>
  <c r="L3961" i="7"/>
  <c r="M2395" i="7"/>
  <c r="F3025" i="7"/>
  <c r="K2945" i="7"/>
  <c r="I4191" i="7"/>
  <c r="H1044" i="7"/>
  <c r="E3771" i="7"/>
  <c r="I4317" i="7"/>
  <c r="F2566" i="7"/>
  <c r="L3172" i="7"/>
  <c r="G3141" i="7"/>
  <c r="E2224" i="7"/>
  <c r="M3526" i="7"/>
  <c r="I3961" i="7"/>
  <c r="I2345" i="7"/>
  <c r="G3476" i="7"/>
  <c r="F54" i="10"/>
  <c r="L4180" i="7"/>
  <c r="I4433" i="7"/>
  <c r="F3083" i="7"/>
  <c r="J2466" i="7"/>
  <c r="J1712" i="7"/>
  <c r="L3176" i="7"/>
  <c r="M2522" i="7"/>
  <c r="H4252" i="7"/>
  <c r="G1510" i="7"/>
  <c r="K2576" i="7"/>
  <c r="M4801" i="7"/>
  <c r="I1002" i="7"/>
  <c r="F4217" i="7"/>
  <c r="L1305" i="7"/>
  <c r="H2970" i="7"/>
  <c r="E667" i="7"/>
  <c r="L3494" i="7"/>
  <c r="F4693" i="7"/>
  <c r="I3838" i="7"/>
  <c r="M3524" i="7"/>
  <c r="F1624" i="7"/>
  <c r="G2684" i="7"/>
  <c r="E2800" i="7"/>
  <c r="I4432" i="7"/>
  <c r="J3024" i="7"/>
  <c r="F2986" i="7"/>
  <c r="K3117" i="7"/>
  <c r="H3245" i="7"/>
  <c r="H3740" i="7"/>
  <c r="F4783" i="7"/>
  <c r="L2235" i="7"/>
  <c r="K3992" i="7"/>
  <c r="I3224" i="7"/>
  <c r="L3239" i="7"/>
  <c r="J4205" i="7"/>
  <c r="F4810" i="7"/>
  <c r="L4660" i="7"/>
  <c r="I4409" i="7"/>
  <c r="M4371" i="7"/>
  <c r="I3768" i="7"/>
  <c r="K3934" i="7"/>
  <c r="M93" i="10"/>
  <c r="H4917" i="7"/>
  <c r="M3592" i="7"/>
  <c r="K3448" i="7"/>
  <c r="F3685" i="7"/>
  <c r="K3643" i="7"/>
  <c r="J4022" i="7"/>
  <c r="G3307" i="7"/>
  <c r="J3548" i="7"/>
  <c r="F4594" i="7"/>
  <c r="G2647" i="7"/>
  <c r="H2513" i="7"/>
  <c r="K3540" i="7"/>
  <c r="L4812" i="7"/>
  <c r="M122" i="10"/>
  <c r="M1484" i="7"/>
  <c r="I2923" i="7"/>
  <c r="G3375" i="7"/>
  <c r="G2765" i="7"/>
  <c r="I1854" i="7"/>
  <c r="M889" i="7"/>
  <c r="G3158" i="7"/>
  <c r="F696" i="7"/>
  <c r="M3757" i="7"/>
  <c r="K1445" i="7"/>
  <c r="I3442" i="7"/>
  <c r="G3814" i="7"/>
  <c r="H1610" i="7"/>
  <c r="K2510" i="7"/>
  <c r="J3098" i="7"/>
  <c r="F4243" i="7"/>
  <c r="L4723" i="7"/>
  <c r="F3332" i="7"/>
  <c r="J2623" i="7"/>
  <c r="F2630" i="7"/>
  <c r="G2584" i="7"/>
  <c r="G3421" i="7"/>
  <c r="L3817" i="7"/>
  <c r="F331" i="10"/>
  <c r="K795" i="7"/>
  <c r="M2242" i="7"/>
  <c r="K1885" i="7"/>
  <c r="D4882" i="7"/>
  <c r="E4042" i="7"/>
  <c r="E4199" i="7"/>
  <c r="L3964" i="7"/>
  <c r="G4793" i="7"/>
  <c r="I3033" i="7"/>
  <c r="E2605" i="7"/>
  <c r="G3299" i="7"/>
  <c r="M2489" i="7"/>
  <c r="J3118" i="7"/>
  <c r="M2593" i="7"/>
  <c r="G3407" i="7"/>
  <c r="G3546" i="7"/>
  <c r="I4286" i="7"/>
  <c r="G4500" i="7"/>
  <c r="I3636" i="7"/>
  <c r="K2881" i="7"/>
  <c r="G2940" i="7"/>
  <c r="F3064" i="7"/>
  <c r="M3201" i="7"/>
  <c r="I3842" i="7"/>
  <c r="K3715" i="7"/>
  <c r="H4419" i="7"/>
  <c r="H3372" i="7"/>
  <c r="G534" i="7"/>
  <c r="I2121" i="7"/>
  <c r="G2670" i="7"/>
  <c r="K2382" i="7"/>
  <c r="K3084" i="7"/>
  <c r="F3478" i="7"/>
  <c r="I4245" i="7"/>
  <c r="F3736" i="7"/>
  <c r="M4326" i="7"/>
  <c r="J258" i="10"/>
  <c r="I387" i="7"/>
  <c r="G2811" i="7"/>
  <c r="I2473" i="7"/>
  <c r="K2892" i="7"/>
  <c r="G2699" i="7"/>
  <c r="M3862" i="7"/>
  <c r="J3592" i="7"/>
  <c r="E2938" i="7"/>
  <c r="J4511" i="7"/>
  <c r="D35" i="10"/>
  <c r="E2870" i="7"/>
  <c r="K3559" i="7"/>
  <c r="G2802" i="7"/>
  <c r="J3070" i="7"/>
  <c r="M4754" i="7"/>
  <c r="J4016" i="7"/>
  <c r="G3740" i="7"/>
  <c r="I4254" i="7"/>
  <c r="I4547" i="7"/>
  <c r="I4120" i="7"/>
  <c r="K3173" i="7"/>
  <c r="F3700" i="7"/>
  <c r="I2242" i="7"/>
  <c r="G3275" i="7"/>
  <c r="F4930" i="7"/>
  <c r="H1634" i="7"/>
  <c r="J1993" i="7"/>
  <c r="G2370" i="7"/>
  <c r="J2664" i="7"/>
  <c r="M3367" i="7"/>
  <c r="E3972" i="7"/>
  <c r="J3270" i="7"/>
  <c r="M3133" i="7"/>
  <c r="H4463" i="7"/>
  <c r="F4077" i="7"/>
  <c r="G3848" i="7"/>
  <c r="L1602" i="7"/>
  <c r="J2889" i="7"/>
  <c r="J3995" i="7"/>
  <c r="E3619" i="7"/>
  <c r="K4657" i="7"/>
  <c r="K1679" i="7"/>
  <c r="K2464" i="7"/>
  <c r="G3306" i="7"/>
  <c r="G3085" i="7"/>
  <c r="G3602" i="7"/>
  <c r="M3361" i="7"/>
  <c r="L3519" i="7"/>
  <c r="E3377" i="7"/>
  <c r="K4888" i="7"/>
  <c r="L1505" i="7"/>
  <c r="J2013" i="7"/>
  <c r="J3052" i="7"/>
  <c r="H2817" i="7"/>
  <c r="H2149" i="7"/>
  <c r="H3302" i="7"/>
  <c r="H3078" i="7"/>
  <c r="I2936" i="7"/>
  <c r="M4277" i="7"/>
  <c r="H2151" i="7"/>
  <c r="J2303" i="7"/>
  <c r="E3930" i="7"/>
  <c r="H3229" i="7"/>
  <c r="J4593" i="7"/>
  <c r="I3618" i="7"/>
  <c r="G4401" i="7"/>
  <c r="E4378" i="7"/>
  <c r="K4523" i="7"/>
  <c r="E1824" i="7"/>
  <c r="G2741" i="7"/>
  <c r="H3841" i="7"/>
  <c r="J2926" i="7"/>
  <c r="J1114" i="7"/>
  <c r="E2355" i="7"/>
  <c r="J3212" i="7"/>
  <c r="M6" i="10"/>
  <c r="G3583" i="7"/>
  <c r="I2706" i="7"/>
  <c r="F3108" i="7"/>
  <c r="J4112" i="7"/>
  <c r="G1829" i="7"/>
  <c r="H1628" i="7"/>
  <c r="G3753" i="7"/>
  <c r="I3423" i="7"/>
  <c r="F2819" i="7"/>
  <c r="M3848" i="7"/>
  <c r="I3472" i="7"/>
  <c r="M1629" i="7"/>
  <c r="H2442" i="7"/>
  <c r="K2645" i="7"/>
  <c r="I3382" i="7"/>
  <c r="G2475" i="7"/>
  <c r="I3861" i="7"/>
  <c r="F4061" i="7"/>
  <c r="F3139" i="7"/>
  <c r="F26" i="10"/>
  <c r="L3034" i="7"/>
  <c r="H2832" i="7"/>
  <c r="E4149" i="7"/>
  <c r="J3800" i="7"/>
  <c r="J2720" i="7"/>
  <c r="E3842" i="7"/>
  <c r="F2602" i="7"/>
  <c r="G3121" i="7"/>
  <c r="M4599" i="7"/>
  <c r="K2757" i="7"/>
  <c r="I2665" i="7"/>
  <c r="K3581" i="7"/>
  <c r="E4053" i="7"/>
  <c r="M2261" i="7"/>
  <c r="J2460" i="7"/>
  <c r="J4010" i="7"/>
  <c r="I2482" i="7"/>
  <c r="J3254" i="7"/>
  <c r="D48" i="10"/>
  <c r="E1610" i="7"/>
  <c r="I4812" i="7"/>
  <c r="J1563" i="7"/>
  <c r="H2452" i="7"/>
  <c r="E3049" i="7"/>
  <c r="M3051" i="7"/>
  <c r="G4302" i="7"/>
  <c r="L4023" i="7"/>
  <c r="I2764" i="7"/>
  <c r="I48" i="10"/>
  <c r="K4844" i="7"/>
  <c r="H3015" i="7"/>
  <c r="L3243" i="7"/>
  <c r="E4464" i="7"/>
  <c r="H3084" i="7"/>
  <c r="H2902" i="7"/>
  <c r="I4170" i="7"/>
  <c r="M4554" i="7"/>
  <c r="K4703" i="7"/>
  <c r="F3142" i="7"/>
  <c r="M2700" i="7"/>
  <c r="I3367" i="7"/>
  <c r="K4043" i="7"/>
  <c r="G3331" i="7"/>
  <c r="E1110" i="7"/>
  <c r="H3135" i="7"/>
  <c r="G2825" i="7"/>
  <c r="L3154" i="7"/>
  <c r="I2321" i="7"/>
  <c r="G614" i="7"/>
  <c r="J3633" i="7"/>
  <c r="G2190" i="7"/>
  <c r="J4119" i="7"/>
  <c r="G2122" i="7"/>
  <c r="E2552" i="7"/>
  <c r="J4144" i="7"/>
  <c r="K3782" i="7"/>
  <c r="E3928" i="7"/>
  <c r="M2553" i="7"/>
  <c r="I4069" i="7"/>
  <c r="E3798" i="7"/>
  <c r="J2636" i="7"/>
  <c r="L3873" i="7"/>
  <c r="G3147" i="7"/>
  <c r="I2924" i="7"/>
  <c r="F2295" i="7"/>
  <c r="I4408" i="7"/>
  <c r="L3992" i="7"/>
  <c r="G3219" i="7"/>
  <c r="L2666" i="7"/>
  <c r="G296" i="10"/>
  <c r="K2901" i="7"/>
  <c r="I4631" i="7"/>
  <c r="H2635" i="7"/>
  <c r="G3508" i="7"/>
  <c r="L1698" i="7"/>
  <c r="I2514" i="7"/>
  <c r="I4824" i="7"/>
  <c r="F3559" i="7"/>
  <c r="E3216" i="7"/>
  <c r="E4032" i="7"/>
  <c r="M3516" i="7"/>
  <c r="E3918" i="7"/>
  <c r="J1749" i="7"/>
  <c r="K560" i="7"/>
  <c r="I1471" i="7"/>
  <c r="E752" i="7"/>
  <c r="F2757" i="7"/>
  <c r="J3715" i="7"/>
  <c r="H4767" i="7"/>
  <c r="L2245" i="7"/>
  <c r="E1738" i="7"/>
  <c r="M4177" i="7"/>
  <c r="H3455" i="7"/>
  <c r="K972" i="7"/>
  <c r="M4737" i="7"/>
  <c r="L4456" i="7"/>
  <c r="H2616" i="7"/>
  <c r="J3858" i="7"/>
  <c r="F3130" i="7"/>
  <c r="L3601" i="7"/>
  <c r="H4402" i="7"/>
  <c r="I4928" i="7"/>
  <c r="F2891" i="7"/>
  <c r="E4133" i="7"/>
  <c r="J4419" i="7"/>
  <c r="K3857" i="7"/>
  <c r="F1725" i="7"/>
  <c r="K3785" i="7"/>
  <c r="I3547" i="7"/>
  <c r="E3591" i="7"/>
  <c r="M2933" i="7"/>
  <c r="E880" i="7"/>
  <c r="K3648" i="7"/>
  <c r="G3212" i="7"/>
  <c r="K4374" i="7"/>
  <c r="L610" i="7"/>
  <c r="L2538" i="7"/>
  <c r="F2950" i="7"/>
  <c r="M3483" i="7"/>
  <c r="G2789" i="7"/>
  <c r="I4172" i="7"/>
  <c r="F4146" i="7"/>
  <c r="M4103" i="7"/>
  <c r="L4492" i="7"/>
  <c r="H2190" i="7"/>
  <c r="L2487" i="7"/>
  <c r="I4242" i="7"/>
  <c r="E1820" i="7"/>
  <c r="J4627" i="7"/>
  <c r="M2921" i="7"/>
  <c r="E2679" i="7"/>
  <c r="J4850" i="7"/>
  <c r="M1527" i="7"/>
  <c r="L543" i="7"/>
  <c r="L2716" i="7"/>
  <c r="K3951" i="7"/>
  <c r="F3360" i="7"/>
  <c r="F4142" i="7"/>
  <c r="F3746" i="7"/>
  <c r="G818" i="7"/>
  <c r="G1885" i="7"/>
  <c r="H2984" i="7"/>
  <c r="E2597" i="7"/>
  <c r="J3306" i="7"/>
  <c r="M3352" i="7"/>
  <c r="H4026" i="7"/>
  <c r="J4315" i="7"/>
  <c r="L2657" i="7"/>
  <c r="F2764" i="7"/>
  <c r="M1961" i="7"/>
  <c r="M2798" i="7"/>
  <c r="E2210" i="7"/>
  <c r="E3816" i="7"/>
  <c r="E2792" i="7"/>
  <c r="I3532" i="7"/>
  <c r="M3493" i="7"/>
  <c r="F3816" i="7"/>
  <c r="J2814" i="7"/>
  <c r="H2829" i="7"/>
  <c r="M3207" i="7"/>
  <c r="G3202" i="7"/>
  <c r="E4366" i="7"/>
  <c r="J4166" i="7"/>
  <c r="I3991" i="7"/>
  <c r="I4637" i="7"/>
  <c r="G2663" i="7"/>
  <c r="G3575" i="7"/>
  <c r="I3263" i="7"/>
  <c r="J2875" i="7"/>
  <c r="E2580" i="7"/>
  <c r="K2566" i="7"/>
  <c r="G3454" i="7"/>
  <c r="M3533" i="7"/>
  <c r="J3314" i="7"/>
  <c r="I4417" i="7"/>
  <c r="K2921" i="7"/>
  <c r="L1989" i="7"/>
  <c r="G3316" i="7"/>
  <c r="J3035" i="7"/>
  <c r="F2183" i="7"/>
  <c r="F3569" i="7"/>
  <c r="M3056" i="7"/>
  <c r="I3917" i="7"/>
  <c r="M3365" i="7"/>
  <c r="L4106" i="7"/>
  <c r="I4615" i="7"/>
  <c r="G2911" i="7"/>
  <c r="K3502" i="7"/>
  <c r="M3486" i="7"/>
  <c r="J3087" i="7"/>
  <c r="L4474" i="7"/>
  <c r="H2939" i="7"/>
  <c r="K3264" i="7"/>
  <c r="K4035" i="7"/>
  <c r="F3920" i="7"/>
  <c r="L3411" i="7"/>
  <c r="J3345" i="7"/>
  <c r="E4174" i="7"/>
  <c r="G3234" i="7"/>
  <c r="E2810" i="7"/>
  <c r="H4420" i="7"/>
  <c r="I1608" i="7"/>
  <c r="F2312" i="7"/>
  <c r="G3126" i="7"/>
  <c r="F2948" i="7"/>
  <c r="I3953" i="7"/>
  <c r="M4199" i="7"/>
  <c r="G3655" i="7"/>
  <c r="G3910" i="7"/>
  <c r="D119" i="10"/>
  <c r="J2774" i="7"/>
  <c r="H2478" i="7"/>
  <c r="L3466" i="7"/>
  <c r="L3224" i="7"/>
  <c r="K3238" i="7"/>
  <c r="G3252" i="7"/>
  <c r="I4372" i="7"/>
  <c r="L2442" i="7"/>
  <c r="F2769" i="7"/>
  <c r="G4184" i="7"/>
  <c r="J2940" i="7"/>
  <c r="M4102" i="7"/>
  <c r="H3880" i="7"/>
  <c r="F4006" i="7"/>
  <c r="F3976" i="7"/>
  <c r="I4528" i="7"/>
  <c r="J2249" i="7"/>
  <c r="M1167" i="7"/>
  <c r="L3044" i="7"/>
  <c r="F1204" i="7"/>
  <c r="K3915" i="7"/>
  <c r="G3681" i="7"/>
  <c r="L3828" i="7"/>
  <c r="E4257" i="7"/>
  <c r="G4723" i="7"/>
  <c r="L2865" i="7"/>
  <c r="I3102" i="7"/>
  <c r="K4416" i="7"/>
  <c r="I3865" i="7"/>
  <c r="I4341" i="7"/>
  <c r="L3192" i="7"/>
  <c r="F3390" i="7"/>
  <c r="K4556" i="7"/>
  <c r="K4316" i="7"/>
  <c r="G4011" i="7"/>
  <c r="K4574" i="7"/>
  <c r="M3475" i="7"/>
  <c r="I1455" i="7"/>
  <c r="H2634" i="7"/>
  <c r="E2721" i="7"/>
  <c r="J3452" i="7"/>
  <c r="G2981" i="7"/>
  <c r="E2921" i="7"/>
  <c r="F2631" i="7"/>
  <c r="M4233" i="7"/>
  <c r="H4450" i="7"/>
  <c r="J643" i="7"/>
  <c r="H3451" i="7"/>
  <c r="H3200" i="7"/>
  <c r="G4666" i="7"/>
  <c r="J3450" i="7"/>
  <c r="F4053" i="7"/>
  <c r="M2758" i="7"/>
  <c r="J3728" i="7"/>
  <c r="E2165" i="7"/>
  <c r="J3167" i="7"/>
  <c r="L4451" i="7"/>
  <c r="L3191" i="7"/>
  <c r="K3291" i="7"/>
  <c r="M2399" i="7"/>
  <c r="J2966" i="7"/>
  <c r="G3475" i="7"/>
  <c r="F3471" i="7"/>
  <c r="H3038" i="7"/>
  <c r="F3733" i="7"/>
  <c r="G3215" i="7"/>
  <c r="I2253" i="7"/>
  <c r="J1149" i="7"/>
  <c r="L819" i="7"/>
  <c r="E1535" i="7"/>
  <c r="I4562" i="7"/>
  <c r="L3907" i="7"/>
  <c r="G2300" i="7"/>
  <c r="H4004" i="7"/>
  <c r="L3867" i="7"/>
  <c r="F1967" i="7"/>
  <c r="H3490" i="7"/>
  <c r="K4653" i="7"/>
  <c r="J3552" i="7"/>
  <c r="L4004" i="7"/>
  <c r="H2265" i="7"/>
  <c r="L3969" i="7"/>
  <c r="K4036" i="7"/>
  <c r="M2809" i="7"/>
  <c r="M3999" i="7"/>
  <c r="H3793" i="7"/>
  <c r="F3202" i="7"/>
  <c r="L2667" i="7"/>
  <c r="L3696" i="7"/>
  <c r="E4664" i="7"/>
  <c r="K2864" i="7"/>
  <c r="L3350" i="7"/>
  <c r="K2695" i="7"/>
  <c r="K3832" i="7"/>
  <c r="M1258" i="7"/>
  <c r="F2875" i="7"/>
  <c r="E3091" i="7"/>
  <c r="L3362" i="7"/>
  <c r="L2956" i="7"/>
  <c r="H4913" i="7"/>
  <c r="K4335" i="7"/>
  <c r="E3997" i="7"/>
  <c r="F2502" i="7"/>
  <c r="H3593" i="7"/>
  <c r="J2561" i="7"/>
  <c r="M312" i="7"/>
  <c r="H2572" i="7"/>
  <c r="M2796" i="7"/>
  <c r="F2576" i="7"/>
  <c r="G1600" i="7"/>
  <c r="E3809" i="7"/>
  <c r="E3540" i="7"/>
  <c r="D3794" i="7"/>
  <c r="J2766" i="7"/>
  <c r="J4650" i="7"/>
  <c r="M4045" i="7"/>
  <c r="M4223" i="7"/>
  <c r="J4723" i="7"/>
  <c r="M4328" i="7"/>
  <c r="M4733" i="7"/>
  <c r="J4060" i="7"/>
  <c r="G3720" i="7"/>
  <c r="I3322" i="7"/>
  <c r="G290" i="10"/>
  <c r="E345" i="10"/>
  <c r="I3419" i="7"/>
  <c r="J2483" i="7"/>
  <c r="J3400" i="7"/>
  <c r="G4402" i="7"/>
  <c r="G4018" i="7"/>
  <c r="M3960" i="7"/>
  <c r="G3950" i="7"/>
  <c r="G62" i="10"/>
  <c r="G3506" i="7"/>
  <c r="H1779" i="7"/>
  <c r="F4257" i="7"/>
  <c r="F3909" i="7"/>
  <c r="F34" i="10"/>
  <c r="G3835" i="7"/>
  <c r="I3428" i="7"/>
  <c r="M3845" i="7"/>
  <c r="L3208" i="7"/>
  <c r="I2739" i="7"/>
  <c r="L1665" i="7"/>
  <c r="K2055" i="7"/>
  <c r="L2435" i="7"/>
  <c r="H3449" i="7"/>
  <c r="J3096" i="7"/>
  <c r="J1702" i="7"/>
  <c r="H323" i="7"/>
  <c r="I3467" i="7"/>
  <c r="L3703" i="7"/>
  <c r="F3614" i="7"/>
  <c r="F3180" i="7"/>
  <c r="M2817" i="7"/>
  <c r="K1656" i="7"/>
  <c r="E3525" i="7"/>
  <c r="H3426" i="7"/>
  <c r="F2892" i="7"/>
  <c r="L3336" i="7"/>
  <c r="G3637" i="7"/>
  <c r="L4543" i="7"/>
  <c r="J1831" i="7"/>
  <c r="I3646" i="7"/>
  <c r="G2486" i="7"/>
  <c r="M2520" i="7"/>
  <c r="K4225" i="7"/>
  <c r="K3577" i="7"/>
  <c r="M3102" i="7"/>
  <c r="I240" i="10"/>
  <c r="H2779" i="7"/>
  <c r="F836" i="7"/>
  <c r="F2616" i="7"/>
  <c r="L2190" i="7"/>
  <c r="E3111" i="7"/>
  <c r="H2736" i="7"/>
  <c r="M2899" i="7"/>
  <c r="M3285" i="7"/>
  <c r="H3603" i="7"/>
  <c r="G3775" i="7"/>
  <c r="L4123" i="7"/>
  <c r="E2700" i="7"/>
  <c r="L2775" i="7"/>
  <c r="M3970" i="7"/>
  <c r="K2686" i="7"/>
  <c r="E4111" i="7"/>
  <c r="G4075" i="7"/>
  <c r="L4436" i="7"/>
  <c r="L1185" i="7"/>
  <c r="F2984" i="7"/>
  <c r="J2843" i="7"/>
  <c r="M2156" i="7"/>
  <c r="K3710" i="7"/>
  <c r="M4370" i="7"/>
  <c r="I3548" i="7"/>
  <c r="F2969" i="7"/>
  <c r="H4557" i="7"/>
  <c r="E4531" i="7"/>
  <c r="G2597" i="7"/>
  <c r="M2321" i="7"/>
  <c r="J1078" i="7"/>
  <c r="F2252" i="7"/>
  <c r="M3148" i="7"/>
  <c r="M3964" i="7"/>
  <c r="H3965" i="7"/>
  <c r="L3806" i="7"/>
  <c r="J3542" i="7"/>
  <c r="F4341" i="7"/>
  <c r="I4850" i="7"/>
  <c r="H2274" i="7"/>
  <c r="K4295" i="7"/>
  <c r="L3977" i="7"/>
  <c r="M3388" i="7"/>
  <c r="K4237" i="7"/>
  <c r="M4255" i="7"/>
  <c r="G4215" i="7"/>
  <c r="L3760" i="7"/>
  <c r="F254" i="10"/>
  <c r="M2893" i="7"/>
  <c r="M2960" i="7"/>
  <c r="E2547" i="7"/>
  <c r="E3984" i="7"/>
  <c r="J3820" i="7"/>
  <c r="F2017" i="7"/>
  <c r="J1172" i="7"/>
  <c r="M2088" i="7"/>
  <c r="L2494" i="7"/>
  <c r="H2937" i="7"/>
  <c r="J3175" i="7"/>
  <c r="E3751" i="7"/>
  <c r="M3959" i="7"/>
  <c r="E3544" i="7"/>
  <c r="F4788" i="7"/>
  <c r="H3508" i="7"/>
  <c r="G3062" i="7"/>
  <c r="M3386" i="7"/>
  <c r="G3677" i="7"/>
  <c r="L3400" i="7"/>
  <c r="E3474" i="7"/>
  <c r="F4360" i="7"/>
  <c r="E726" i="7"/>
  <c r="L3120" i="7"/>
  <c r="E4396" i="7"/>
  <c r="E3834" i="7"/>
  <c r="F3583" i="7"/>
  <c r="L3883" i="7"/>
  <c r="G3025" i="7"/>
  <c r="M4257" i="7"/>
  <c r="G4415" i="7"/>
  <c r="H2047" i="7"/>
  <c r="J1656" i="7"/>
  <c r="K2715" i="7"/>
  <c r="H1587" i="7"/>
  <c r="J3388" i="7"/>
  <c r="F3114" i="7"/>
  <c r="H3773" i="7"/>
  <c r="H3054" i="7"/>
  <c r="K308" i="10"/>
  <c r="H3671" i="7"/>
  <c r="J3473" i="7"/>
  <c r="L2409" i="7"/>
  <c r="F4290" i="7"/>
  <c r="M3466" i="7"/>
  <c r="E4332" i="7"/>
  <c r="I3853" i="7"/>
  <c r="D333" i="10"/>
  <c r="L4556" i="7"/>
  <c r="E3402" i="7"/>
  <c r="G4038" i="7"/>
  <c r="L2" i="10"/>
  <c r="J9" i="9" s="1"/>
  <c r="H1424" i="7"/>
  <c r="G2250" i="7"/>
  <c r="K2301" i="7"/>
  <c r="M3460" i="7"/>
  <c r="K3840" i="7"/>
  <c r="H967" i="7"/>
  <c r="E2852" i="7"/>
  <c r="G2675" i="7"/>
  <c r="I4548" i="7"/>
  <c r="E1071" i="7"/>
  <c r="H2688" i="7"/>
  <c r="M3540" i="7"/>
  <c r="J4221" i="7"/>
  <c r="M2213" i="7"/>
  <c r="L4368" i="7"/>
  <c r="J3806" i="7"/>
  <c r="M3955" i="7"/>
  <c r="F3252" i="7"/>
  <c r="I3016" i="7"/>
  <c r="L3651" i="7"/>
  <c r="J4322" i="7"/>
  <c r="K3423" i="7"/>
  <c r="J3440" i="7"/>
  <c r="G4123" i="7"/>
  <c r="M3165" i="7"/>
  <c r="E4187" i="7"/>
  <c r="J2892" i="7"/>
  <c r="J3975" i="7"/>
  <c r="G1677" i="7"/>
  <c r="K2716" i="7"/>
  <c r="J4100" i="7"/>
  <c r="M3107" i="7"/>
  <c r="J1561" i="7"/>
  <c r="F4307" i="7"/>
  <c r="M906" i="7"/>
  <c r="L3428" i="7"/>
  <c r="M3977" i="7"/>
  <c r="L4949" i="7"/>
  <c r="E2876" i="7"/>
  <c r="F4281" i="7"/>
  <c r="E4715" i="7"/>
  <c r="L4667" i="7"/>
  <c r="E1948" i="7"/>
  <c r="E1843" i="7"/>
  <c r="K4302" i="7"/>
  <c r="K3051" i="7"/>
  <c r="L340" i="10"/>
  <c r="E3955" i="7"/>
  <c r="K3397" i="7"/>
  <c r="F3706" i="7"/>
  <c r="E3090" i="7"/>
  <c r="K3055" i="7"/>
  <c r="J2338" i="7"/>
  <c r="I3546" i="7"/>
  <c r="K3456" i="7"/>
  <c r="L2634" i="7"/>
  <c r="G1214" i="7"/>
  <c r="F2152" i="7"/>
  <c r="J4005" i="7"/>
  <c r="F2246" i="7"/>
  <c r="J3207" i="7"/>
  <c r="J3491" i="7"/>
  <c r="E2911" i="7"/>
  <c r="L3975" i="7"/>
  <c r="L2575" i="7"/>
  <c r="H2477" i="7"/>
  <c r="E3907" i="7"/>
  <c r="K1200" i="7"/>
  <c r="H3299" i="7"/>
  <c r="F2742" i="7"/>
  <c r="L3762" i="7"/>
  <c r="J4147" i="7"/>
  <c r="F4055" i="7"/>
  <c r="J4333" i="7"/>
  <c r="M3187" i="7"/>
  <c r="J4460" i="7"/>
  <c r="L4126" i="7"/>
  <c r="M4375" i="7"/>
  <c r="H3537" i="7"/>
  <c r="I3463" i="7"/>
  <c r="I3664" i="7"/>
  <c r="E195" i="10"/>
  <c r="M3244" i="7"/>
  <c r="J2426" i="7"/>
  <c r="G3091" i="7"/>
  <c r="J3325" i="7"/>
  <c r="L4940" i="7"/>
  <c r="G2944" i="7"/>
  <c r="K2818" i="7"/>
  <c r="F2931" i="7"/>
  <c r="E2967" i="7"/>
  <c r="K3054" i="7"/>
  <c r="J2489" i="7"/>
  <c r="J2465" i="7"/>
  <c r="H4076" i="7"/>
  <c r="J3735" i="7"/>
  <c r="J3028" i="7"/>
  <c r="H3086" i="7"/>
  <c r="G1724" i="7"/>
  <c r="H2965" i="7"/>
  <c r="M3569" i="7"/>
  <c r="I2815" i="7"/>
  <c r="J3869" i="7"/>
  <c r="J3228" i="7"/>
  <c r="M3202" i="7"/>
  <c r="K4469" i="7"/>
  <c r="H745" i="7"/>
  <c r="K1825" i="7"/>
  <c r="J4150" i="7"/>
  <c r="E4090" i="7"/>
  <c r="H1384" i="7"/>
  <c r="G3188" i="7"/>
  <c r="H1167" i="7"/>
  <c r="G4288" i="7"/>
  <c r="G3472" i="7"/>
  <c r="I3069" i="7"/>
  <c r="M2672" i="7"/>
  <c r="M4030" i="7"/>
  <c r="F4319" i="7"/>
  <c r="K3187" i="7"/>
  <c r="G1647" i="7"/>
  <c r="L4093" i="7"/>
  <c r="E4760" i="7"/>
  <c r="K1389" i="7"/>
  <c r="F2558" i="7"/>
  <c r="L3754" i="7"/>
  <c r="H2583" i="7"/>
  <c r="K485" i="7"/>
  <c r="L1734" i="7"/>
  <c r="F2290" i="7"/>
  <c r="H3386" i="7"/>
  <c r="J3401" i="7"/>
  <c r="M1344" i="7"/>
  <c r="J2005" i="7"/>
  <c r="L1988" i="7"/>
  <c r="K3510" i="7"/>
  <c r="G4055" i="7"/>
  <c r="L3746" i="7"/>
  <c r="J4765" i="7"/>
  <c r="H3160" i="7"/>
  <c r="K4352" i="7"/>
  <c r="M4921" i="7"/>
  <c r="G3657" i="7"/>
  <c r="G4714" i="7"/>
  <c r="L3549" i="7"/>
  <c r="I115" i="10"/>
  <c r="I2620" i="7"/>
  <c r="E1884" i="7"/>
  <c r="J3060" i="7"/>
  <c r="E4573" i="7"/>
  <c r="L2621" i="7"/>
  <c r="H3957" i="7"/>
  <c r="J3600" i="7"/>
  <c r="G3550" i="7"/>
  <c r="E2793" i="7"/>
  <c r="F2698" i="7"/>
  <c r="H2648" i="7"/>
  <c r="I3444" i="7"/>
  <c r="L2935" i="7"/>
  <c r="J3967" i="7"/>
  <c r="H3945" i="7"/>
  <c r="I2292" i="7"/>
  <c r="H3076" i="7"/>
  <c r="L1970" i="7"/>
  <c r="L3167" i="7"/>
  <c r="J4556" i="7"/>
  <c r="K3038" i="7"/>
  <c r="M3139" i="7"/>
  <c r="K2841" i="7"/>
  <c r="F3171" i="7"/>
  <c r="F778" i="7"/>
  <c r="G2505" i="7"/>
  <c r="G4165" i="7"/>
  <c r="F2878" i="7"/>
  <c r="E3789" i="7"/>
  <c r="I3955" i="7"/>
  <c r="J1753" i="7"/>
  <c r="L3397" i="7"/>
  <c r="J2497" i="7"/>
  <c r="H2436" i="7"/>
  <c r="K3849" i="7"/>
  <c r="J3487" i="7"/>
  <c r="K4489" i="7"/>
  <c r="F3002" i="7"/>
  <c r="G2221" i="7"/>
  <c r="K2756" i="7"/>
  <c r="K3524" i="7"/>
  <c r="F3405" i="7"/>
  <c r="J3520" i="7"/>
  <c r="G2807" i="7"/>
  <c r="F151" i="10"/>
  <c r="L2367" i="7"/>
  <c r="F2292" i="7"/>
  <c r="E1055" i="7"/>
  <c r="G3135" i="7"/>
  <c r="I3839" i="7"/>
  <c r="F3643" i="7"/>
  <c r="G3631" i="7"/>
  <c r="I4091" i="7"/>
  <c r="H3313" i="7"/>
  <c r="E4886" i="7"/>
  <c r="H2850" i="7"/>
  <c r="K3114" i="7"/>
  <c r="E2334" i="7"/>
  <c r="L3538" i="7"/>
  <c r="H3973" i="7"/>
  <c r="H3419" i="7"/>
  <c r="L3131" i="7"/>
  <c r="F4823" i="7"/>
  <c r="L2922" i="7"/>
  <c r="L3354" i="7"/>
  <c r="F3409" i="7"/>
  <c r="M1290" i="7"/>
  <c r="H1664" i="7"/>
  <c r="I3556" i="7"/>
  <c r="E3270" i="7"/>
  <c r="F4861" i="7"/>
  <c r="K3429" i="7"/>
  <c r="L4210" i="7"/>
  <c r="J611" i="7"/>
  <c r="I2132" i="7"/>
  <c r="E1558" i="7"/>
  <c r="G1264" i="7"/>
  <c r="L3245" i="7"/>
  <c r="F2672" i="7"/>
  <c r="E3220" i="7"/>
  <c r="K3573" i="7"/>
  <c r="L3948" i="7"/>
  <c r="J3513" i="7"/>
  <c r="H2898" i="7"/>
  <c r="G2145" i="7"/>
  <c r="G2745" i="7"/>
  <c r="M3787" i="7"/>
  <c r="F3960" i="7"/>
  <c r="G138" i="10"/>
  <c r="H3340" i="7"/>
  <c r="K4178" i="7"/>
  <c r="L4883" i="7"/>
  <c r="I4210" i="7"/>
  <c r="J1638" i="7"/>
  <c r="G2871" i="7"/>
  <c r="H4310" i="7"/>
  <c r="E2672" i="7"/>
  <c r="L3966" i="7"/>
  <c r="I2738" i="7"/>
  <c r="J1691" i="7"/>
  <c r="K3566" i="7"/>
  <c r="H2467" i="7"/>
  <c r="I2843" i="7"/>
  <c r="H3325" i="7"/>
  <c r="K2969" i="7"/>
  <c r="J3684" i="7"/>
  <c r="E3466" i="7"/>
  <c r="J226" i="10"/>
  <c r="F2308" i="7"/>
  <c r="L4170" i="7"/>
  <c r="G2996" i="7"/>
  <c r="H3852" i="7"/>
  <c r="I3111" i="7"/>
  <c r="I3123" i="7"/>
  <c r="I103" i="10"/>
  <c r="J3361" i="7"/>
  <c r="J1299" i="7"/>
  <c r="I3702" i="7"/>
  <c r="K2326" i="7"/>
  <c r="F3808" i="7"/>
  <c r="J3673" i="7"/>
  <c r="L4007" i="7"/>
  <c r="L4506" i="7"/>
  <c r="G1259" i="7"/>
  <c r="G3894" i="7"/>
  <c r="M3120" i="7"/>
  <c r="M2075" i="7"/>
  <c r="E3275" i="7"/>
  <c r="L4013" i="7"/>
  <c r="K2699" i="7"/>
  <c r="H13" i="10"/>
  <c r="F4044" i="7"/>
  <c r="L4014" i="7"/>
  <c r="M2804" i="7"/>
  <c r="M3988" i="7"/>
  <c r="G2751" i="7"/>
  <c r="I3540" i="7"/>
  <c r="L3153" i="7"/>
  <c r="J3278" i="7"/>
  <c r="I4444" i="7"/>
  <c r="F4103" i="7"/>
  <c r="I4507" i="7"/>
  <c r="I1748" i="7"/>
  <c r="J3843" i="7"/>
  <c r="M346" i="10"/>
  <c r="J2383" i="7"/>
  <c r="F2410" i="7"/>
  <c r="I4131" i="7"/>
  <c r="G4482" i="7"/>
  <c r="F1972" i="7"/>
  <c r="K1666" i="7"/>
  <c r="I3506" i="7"/>
  <c r="F3305" i="7"/>
  <c r="H3439" i="7"/>
  <c r="K3071" i="7"/>
  <c r="L754" i="7"/>
  <c r="M4063" i="7"/>
  <c r="G323" i="10"/>
  <c r="G2346" i="7"/>
  <c r="I119" i="10"/>
  <c r="J2592" i="7"/>
  <c r="G3389" i="7"/>
  <c r="G3159" i="7"/>
  <c r="F2883" i="7"/>
  <c r="F2884" i="7"/>
  <c r="I3886" i="7"/>
  <c r="K3594" i="7"/>
  <c r="F2748" i="7"/>
  <c r="F3803" i="7"/>
  <c r="M3518" i="7"/>
  <c r="I2638" i="7"/>
  <c r="H3205" i="7"/>
  <c r="G3937" i="7"/>
  <c r="L4204" i="7"/>
  <c r="J3942" i="7"/>
  <c r="M2855" i="7"/>
  <c r="J4006" i="7"/>
  <c r="F3363" i="7"/>
  <c r="L4045" i="7"/>
  <c r="M2454" i="7"/>
  <c r="F3676" i="7"/>
  <c r="M3164" i="7"/>
  <c r="H4920" i="7"/>
  <c r="J3013" i="7"/>
  <c r="E4150" i="7"/>
  <c r="K3843" i="7"/>
  <c r="J3" i="10"/>
  <c r="L4735" i="7"/>
  <c r="H3221" i="7"/>
  <c r="F3364" i="7"/>
  <c r="G3658" i="7"/>
  <c r="G4265" i="7"/>
  <c r="F2710" i="7"/>
  <c r="L3656" i="7"/>
  <c r="E2581" i="7"/>
  <c r="F156" i="10"/>
  <c r="E3614" i="7"/>
  <c r="F2430" i="7"/>
  <c r="J3053" i="7"/>
  <c r="J3420" i="7"/>
  <c r="J4079" i="7"/>
  <c r="G3000" i="7"/>
  <c r="K2626" i="7"/>
  <c r="J3132" i="7"/>
  <c r="F4031" i="7"/>
  <c r="K2199" i="7"/>
  <c r="G4161" i="7"/>
  <c r="H3948" i="7"/>
  <c r="L2014" i="7"/>
  <c r="J3669" i="7"/>
  <c r="H3493" i="7"/>
  <c r="J2373" i="7"/>
  <c r="I4270" i="7"/>
  <c r="E767" i="7"/>
  <c r="K2511" i="7"/>
  <c r="G2646" i="7"/>
  <c r="J4638" i="7"/>
  <c r="H4864" i="7"/>
  <c r="G4127" i="7"/>
  <c r="F3411" i="7"/>
  <c r="L3058" i="7"/>
  <c r="J477" i="7"/>
  <c r="J951" i="7"/>
  <c r="J2501" i="7"/>
  <c r="M3888" i="7"/>
  <c r="M3788" i="7"/>
  <c r="J4499" i="7"/>
  <c r="J4645" i="7"/>
  <c r="M3680" i="7"/>
  <c r="G3480" i="7"/>
  <c r="E4212" i="7"/>
  <c r="E3964" i="7"/>
  <c r="D105" i="10"/>
  <c r="E234" i="10"/>
  <c r="E1925" i="7"/>
  <c r="E3534" i="7"/>
  <c r="I4259" i="7"/>
  <c r="K4261" i="7"/>
  <c r="I3152" i="7"/>
  <c r="F2263" i="7"/>
  <c r="J3298" i="7"/>
  <c r="F4067" i="7"/>
  <c r="G68" i="7"/>
  <c r="K1960" i="7"/>
  <c r="I4389" i="7"/>
  <c r="K3777" i="7"/>
  <c r="F4609" i="7"/>
  <c r="G3468" i="7"/>
  <c r="M1450" i="7"/>
  <c r="F412" i="7"/>
  <c r="F3151" i="7"/>
  <c r="I1093" i="7"/>
  <c r="I2958" i="7"/>
  <c r="I3527" i="7"/>
  <c r="M2915" i="7"/>
  <c r="K3380" i="7"/>
  <c r="J2325" i="7"/>
  <c r="G2952" i="7"/>
  <c r="G4065" i="7"/>
  <c r="L3431" i="7"/>
  <c r="M3263" i="7"/>
  <c r="I3758" i="7"/>
  <c r="F4205" i="7"/>
  <c r="L4129" i="7"/>
  <c r="F4074" i="7"/>
  <c r="F167" i="10"/>
  <c r="K2650" i="7"/>
  <c r="I4062" i="7"/>
  <c r="M4520" i="7"/>
  <c r="E4402" i="7"/>
  <c r="G2762" i="7"/>
  <c r="E3821" i="7"/>
  <c r="K3503" i="7"/>
  <c r="M4148" i="7"/>
  <c r="L3877" i="7"/>
  <c r="I3425" i="7"/>
  <c r="K2655" i="7"/>
  <c r="L4318" i="7"/>
  <c r="M2297" i="7"/>
  <c r="E2485" i="7"/>
  <c r="I2526" i="7"/>
  <c r="L2628" i="7"/>
  <c r="L2316" i="7"/>
  <c r="E1241" i="7"/>
  <c r="M2097" i="7"/>
  <c r="I4482" i="7"/>
  <c r="E2989" i="7"/>
  <c r="L3256" i="7"/>
  <c r="H899" i="7"/>
  <c r="M3347" i="7"/>
  <c r="L2918" i="7"/>
  <c r="I844" i="7"/>
  <c r="H4044" i="7"/>
  <c r="G3504" i="7"/>
  <c r="K3092" i="7"/>
  <c r="G2812" i="7"/>
  <c r="H4297" i="7"/>
  <c r="F3964" i="7"/>
  <c r="G2502" i="7"/>
  <c r="L3337" i="7"/>
  <c r="L1910" i="7"/>
  <c r="E2757" i="7"/>
  <c r="J2332" i="7"/>
  <c r="K2725" i="7"/>
  <c r="G2160" i="7"/>
  <c r="F2212" i="7"/>
  <c r="L4241" i="7"/>
  <c r="G2096" i="7"/>
  <c r="I3692" i="7"/>
  <c r="E2821" i="7"/>
  <c r="M3431" i="7"/>
  <c r="L288" i="7"/>
  <c r="L2105" i="7"/>
  <c r="M3149" i="7"/>
  <c r="L3982" i="7"/>
  <c r="M3851" i="7"/>
  <c r="G4000" i="7"/>
  <c r="K3735" i="7"/>
  <c r="I1948" i="7"/>
  <c r="L1818" i="7"/>
  <c r="J3344" i="7"/>
  <c r="K2002" i="7"/>
  <c r="H4078" i="7"/>
  <c r="I3810" i="7"/>
  <c r="H2363" i="7"/>
  <c r="L1256" i="7"/>
  <c r="G4282" i="7"/>
  <c r="E4073" i="7"/>
  <c r="M4869" i="7"/>
  <c r="J3113" i="7"/>
  <c r="G3123" i="7"/>
  <c r="K3635" i="7"/>
  <c r="J3667" i="7"/>
  <c r="F4802" i="7"/>
  <c r="H3849" i="7"/>
  <c r="L4844" i="7"/>
  <c r="G4549" i="7"/>
  <c r="H3855" i="7"/>
  <c r="H3515" i="7"/>
  <c r="M2651" i="7"/>
  <c r="K2517" i="7"/>
  <c r="I4704" i="7"/>
  <c r="F2999" i="7"/>
  <c r="E2729" i="7"/>
  <c r="K4230" i="7"/>
  <c r="L2784" i="7"/>
  <c r="G2514" i="7"/>
  <c r="F4069" i="7"/>
  <c r="E4067" i="7"/>
  <c r="I3449" i="7"/>
  <c r="E1903" i="7"/>
  <c r="K2885" i="7"/>
  <c r="E4136" i="7"/>
  <c r="F2453" i="7"/>
  <c r="L4258" i="7"/>
  <c r="F1691" i="7"/>
  <c r="F3155" i="7"/>
  <c r="F4401" i="7"/>
  <c r="M2874" i="7"/>
  <c r="H3531" i="7"/>
  <c r="M2170" i="7"/>
  <c r="G2173" i="7"/>
  <c r="M4462" i="7"/>
  <c r="I3854" i="7"/>
  <c r="I4597" i="7"/>
  <c r="L3548" i="7"/>
  <c r="L3612" i="7"/>
  <c r="E4652" i="7"/>
  <c r="J1157" i="7"/>
  <c r="G3222" i="7"/>
  <c r="G2423" i="7"/>
  <c r="J3068" i="7"/>
  <c r="F3082" i="7"/>
  <c r="J3588" i="7"/>
  <c r="G2254" i="7"/>
  <c r="H1767" i="7"/>
  <c r="I4015" i="7"/>
  <c r="L2189" i="7"/>
  <c r="M2973" i="7"/>
  <c r="J3834" i="7"/>
  <c r="J3498" i="7"/>
  <c r="G3179" i="7"/>
  <c r="K1606" i="7"/>
  <c r="M1985" i="7"/>
  <c r="K1357" i="7"/>
  <c r="I2816" i="7"/>
  <c r="H1476" i="7"/>
  <c r="K3762" i="7"/>
  <c r="L1556" i="7"/>
  <c r="E4124" i="7"/>
  <c r="L4053" i="7"/>
  <c r="F4455" i="7"/>
  <c r="H4445" i="7"/>
  <c r="H3878" i="7"/>
  <c r="M2171" i="7"/>
  <c r="E2883" i="7"/>
  <c r="H3463" i="7"/>
  <c r="I3587" i="7"/>
  <c r="F2687" i="7"/>
  <c r="F3474" i="7"/>
  <c r="L4442" i="7"/>
  <c r="F4521" i="7"/>
  <c r="F2499" i="7"/>
  <c r="K1629" i="7"/>
  <c r="E860" i="7"/>
  <c r="G2207" i="7"/>
  <c r="E3850" i="7"/>
  <c r="I1822" i="7"/>
  <c r="M3390" i="7"/>
  <c r="M4085" i="7"/>
  <c r="G4832" i="7"/>
  <c r="E2556" i="7"/>
  <c r="G2466" i="7"/>
  <c r="G2679" i="7"/>
  <c r="H3365" i="7"/>
  <c r="L2462" i="7"/>
  <c r="E2965" i="7"/>
  <c r="M3712" i="7"/>
  <c r="M4072" i="7"/>
  <c r="H4129" i="7"/>
  <c r="I3979" i="7"/>
  <c r="M3312" i="7"/>
  <c r="E3620" i="7"/>
  <c r="L2516" i="7"/>
  <c r="J2285" i="7"/>
  <c r="K3479" i="7"/>
  <c r="H4651" i="7"/>
  <c r="L2520" i="7"/>
  <c r="L3568" i="7"/>
  <c r="I4377" i="7"/>
  <c r="K3714" i="7"/>
  <c r="H3359" i="7"/>
  <c r="L1169" i="7"/>
  <c r="J2996" i="7"/>
  <c r="J4462" i="7"/>
  <c r="K4029" i="7"/>
  <c r="G2562" i="7"/>
  <c r="E2868" i="7"/>
  <c r="F2743" i="7"/>
  <c r="H3374" i="7"/>
  <c r="H3743" i="7"/>
  <c r="H3036" i="7"/>
  <c r="G3169" i="7"/>
  <c r="L2896" i="7"/>
  <c r="F3346" i="7"/>
  <c r="J2161" i="7"/>
  <c r="G3189" i="7"/>
  <c r="E3660" i="7"/>
  <c r="K2672" i="7"/>
  <c r="E4201" i="7"/>
  <c r="G4228" i="7"/>
  <c r="I4575" i="7"/>
  <c r="I2725" i="7"/>
  <c r="H2179" i="7"/>
  <c r="L2736" i="7"/>
  <c r="F1794" i="7"/>
  <c r="E3803" i="7"/>
  <c r="E3557" i="7"/>
  <c r="E3871" i="7"/>
  <c r="K4175" i="7"/>
  <c r="G4604" i="7"/>
  <c r="E4266" i="7"/>
  <c r="G3422" i="7"/>
  <c r="M1220" i="7"/>
  <c r="L1508" i="7"/>
  <c r="I1551" i="7"/>
  <c r="E2212" i="7"/>
  <c r="F3076" i="7"/>
  <c r="G4074" i="7"/>
  <c r="K3033" i="7"/>
  <c r="J3168" i="7"/>
  <c r="L1721" i="7"/>
  <c r="M4162" i="7"/>
  <c r="F3144" i="7"/>
  <c r="K3986" i="7"/>
  <c r="G2374" i="7"/>
  <c r="L3263" i="7"/>
  <c r="J4781" i="7"/>
  <c r="F3631" i="7"/>
  <c r="E4359" i="7"/>
  <c r="J2977" i="7"/>
  <c r="M4207" i="7"/>
  <c r="H4418" i="7"/>
  <c r="K3713" i="7"/>
  <c r="M3067" i="7"/>
  <c r="I4494" i="7"/>
  <c r="E3936" i="7"/>
  <c r="G3738" i="7"/>
  <c r="G2347" i="7"/>
  <c r="F2618" i="7"/>
  <c r="H3560" i="7"/>
  <c r="M3611" i="7"/>
  <c r="F3269" i="7"/>
  <c r="I2900" i="7"/>
  <c r="I3633" i="7"/>
  <c r="I2861" i="7"/>
  <c r="M3415" i="7"/>
  <c r="J2484" i="7"/>
  <c r="L3345" i="7"/>
  <c r="M3563" i="7"/>
  <c r="G1031" i="7"/>
  <c r="E3539" i="7"/>
  <c r="I3469" i="7"/>
  <c r="M4406" i="7"/>
  <c r="I3450" i="7"/>
  <c r="L3110" i="7"/>
  <c r="H2807" i="7"/>
  <c r="J82" i="7"/>
  <c r="J3743" i="7"/>
  <c r="J4376" i="7"/>
  <c r="I4185" i="7"/>
  <c r="E3188" i="7"/>
  <c r="I2742" i="7"/>
  <c r="H4008" i="7"/>
  <c r="H2556" i="7"/>
  <c r="L3532" i="7"/>
  <c r="K2417" i="7"/>
  <c r="J2507" i="7"/>
  <c r="I3412" i="7"/>
  <c r="K4857" i="7"/>
  <c r="H3674" i="7"/>
  <c r="F2966" i="7"/>
  <c r="H2717" i="7"/>
  <c r="H4516" i="7"/>
  <c r="L4152" i="7"/>
  <c r="J3318" i="7"/>
  <c r="E3129" i="7"/>
  <c r="K4088" i="7"/>
  <c r="J2777" i="7"/>
  <c r="J3468" i="7"/>
  <c r="F4166" i="7"/>
  <c r="E3359" i="7"/>
  <c r="G3364" i="7"/>
  <c r="E19" i="10"/>
  <c r="E4605" i="7"/>
  <c r="H4479" i="7"/>
  <c r="I3487" i="7"/>
  <c r="M3345" i="7"/>
  <c r="H4852" i="7"/>
  <c r="E289" i="10"/>
  <c r="J4154" i="7"/>
  <c r="G2215" i="7"/>
  <c r="E3837" i="7"/>
  <c r="L3385" i="7"/>
  <c r="F4435" i="7"/>
  <c r="E3577" i="7"/>
  <c r="I3078" i="7"/>
  <c r="K4337" i="7"/>
  <c r="J4407" i="7"/>
  <c r="J2650" i="7"/>
  <c r="J2880" i="7"/>
  <c r="H3073" i="7"/>
  <c r="J2828" i="7"/>
  <c r="J4676" i="7"/>
  <c r="L2608" i="7"/>
  <c r="K2022" i="7"/>
  <c r="M2577" i="7"/>
  <c r="M3234" i="7"/>
  <c r="J53" i="7"/>
  <c r="K3150" i="7"/>
  <c r="L3231" i="7"/>
  <c r="J3459" i="7"/>
  <c r="J1998" i="7"/>
  <c r="C4917" i="7"/>
  <c r="C4922" i="7"/>
  <c r="C4919" i="7"/>
  <c r="C4928" i="7"/>
  <c r="C4923" i="7"/>
  <c r="C4905" i="7"/>
  <c r="C4932" i="7"/>
  <c r="C4921" i="7"/>
  <c r="C4927" i="7"/>
  <c r="C4910" i="7"/>
  <c r="C4908" i="7"/>
  <c r="C4915" i="7"/>
  <c r="C4907" i="7"/>
  <c r="C4906" i="7"/>
  <c r="C4925" i="7"/>
  <c r="C4912" i="7"/>
  <c r="C4904" i="7"/>
  <c r="C4929" i="7"/>
  <c r="C4909" i="7"/>
  <c r="C4931" i="7"/>
  <c r="C4920" i="7"/>
  <c r="C4918" i="7"/>
  <c r="C4924" i="7"/>
  <c r="C4913" i="7"/>
  <c r="C4930" i="7"/>
  <c r="C4916" i="7"/>
  <c r="C4911" i="7"/>
  <c r="C4914" i="7"/>
  <c r="C4926" i="7"/>
  <c r="J3914" i="7"/>
  <c r="H46" i="10"/>
  <c r="E3174" i="7"/>
  <c r="J2270" i="7"/>
  <c r="L2807" i="7"/>
  <c r="F4337" i="7"/>
  <c r="K4849" i="7"/>
  <c r="G4421" i="7"/>
  <c r="G4672" i="7"/>
  <c r="G3592" i="7"/>
  <c r="J3760" i="7"/>
  <c r="H3037" i="7"/>
  <c r="L4314" i="7"/>
  <c r="E3443" i="7"/>
  <c r="J4031" i="7"/>
  <c r="H3752" i="7"/>
  <c r="E2073" i="7"/>
  <c r="F3333" i="7"/>
  <c r="G3240" i="7"/>
  <c r="F3498" i="7"/>
  <c r="G3019" i="7"/>
  <c r="G3917" i="7"/>
  <c r="L2982" i="7"/>
  <c r="G920" i="7"/>
  <c r="L2702" i="7"/>
  <c r="J4848" i="7"/>
  <c r="I3075" i="7"/>
  <c r="E2466" i="7"/>
  <c r="J57" i="10"/>
  <c r="I3899" i="7"/>
  <c r="J4371" i="7"/>
  <c r="H1733" i="7"/>
  <c r="G2896" i="7"/>
  <c r="E3243" i="7"/>
  <c r="M4172" i="7"/>
  <c r="F4458" i="7"/>
  <c r="M3662" i="7"/>
  <c r="J3271" i="7"/>
  <c r="H990" i="7"/>
  <c r="L3119" i="7"/>
  <c r="E4658" i="7"/>
  <c r="L3022" i="7"/>
  <c r="E3393" i="7"/>
  <c r="E4098" i="7"/>
  <c r="H3201" i="7"/>
  <c r="I3846" i="7"/>
  <c r="H2005" i="7"/>
  <c r="E3750" i="7"/>
  <c r="K1835" i="7"/>
  <c r="K3972" i="7"/>
  <c r="K2961" i="7"/>
  <c r="I3125" i="7"/>
  <c r="E4695" i="7"/>
  <c r="J4463" i="7"/>
  <c r="J4137" i="7"/>
  <c r="M3413" i="7"/>
  <c r="I3806" i="7"/>
  <c r="K4677" i="7"/>
  <c r="H2695" i="7"/>
  <c r="L4337" i="7"/>
  <c r="G3709" i="7"/>
  <c r="I2278" i="7"/>
  <c r="L1239" i="7"/>
  <c r="H2381" i="7"/>
  <c r="E2454" i="7"/>
  <c r="M4052" i="7"/>
  <c r="E4165" i="7"/>
  <c r="I2367" i="7"/>
  <c r="K2141" i="7"/>
  <c r="K3587" i="7"/>
  <c r="M2811" i="7"/>
  <c r="G3892" i="7"/>
  <c r="I4149" i="7"/>
  <c r="I2586" i="7"/>
  <c r="I3975" i="7"/>
  <c r="J112" i="10"/>
  <c r="M2968" i="7"/>
  <c r="E3595" i="7"/>
  <c r="L4841" i="7"/>
  <c r="I4334" i="7"/>
  <c r="J4885" i="7"/>
  <c r="J2729" i="7"/>
  <c r="L3303" i="7"/>
  <c r="M4265" i="7"/>
  <c r="L4559" i="7"/>
  <c r="K3225" i="7"/>
  <c r="F2877" i="7"/>
  <c r="K4347" i="7"/>
  <c r="G1629" i="7"/>
  <c r="M1925" i="7"/>
  <c r="J2021" i="7"/>
  <c r="K3802" i="7"/>
  <c r="G4152" i="7"/>
  <c r="H2795" i="7"/>
  <c r="F187" i="7"/>
  <c r="J3284" i="7"/>
  <c r="F3734" i="7"/>
  <c r="I3871" i="7"/>
  <c r="H2440" i="7"/>
  <c r="F4117" i="7"/>
  <c r="E291" i="10"/>
  <c r="K3614" i="7"/>
  <c r="I4585" i="7"/>
  <c r="H1801" i="7"/>
  <c r="F2895" i="7"/>
  <c r="L4005" i="7"/>
  <c r="L3529" i="7"/>
  <c r="J3363" i="7"/>
  <c r="G2627" i="7"/>
  <c r="K4636" i="7"/>
  <c r="F4941" i="7"/>
  <c r="E3020" i="7"/>
  <c r="M3325" i="7"/>
  <c r="L4290" i="7"/>
  <c r="H1920" i="7"/>
  <c r="L3159" i="7"/>
  <c r="H4254" i="7"/>
  <c r="L1274" i="7"/>
  <c r="J1414" i="7"/>
  <c r="H1464" i="7"/>
  <c r="L2119" i="7"/>
  <c r="E2633" i="7"/>
  <c r="K4121" i="7"/>
  <c r="J3532" i="7"/>
  <c r="J2908" i="7"/>
  <c r="K2917" i="7"/>
  <c r="I2553" i="7"/>
  <c r="L1453" i="7"/>
  <c r="M3913" i="7"/>
  <c r="K1705" i="7"/>
  <c r="L2153" i="7"/>
  <c r="M2742" i="7"/>
  <c r="I2631" i="7"/>
  <c r="I3479" i="7"/>
  <c r="J4212" i="7"/>
  <c r="M393" i="10"/>
  <c r="E4056" i="7"/>
  <c r="F2480" i="7"/>
  <c r="K3196" i="7"/>
  <c r="J3575" i="7"/>
  <c r="H4148" i="7"/>
  <c r="E3897" i="7"/>
  <c r="E3236" i="7"/>
  <c r="K4612" i="7"/>
  <c r="I2910" i="7"/>
  <c r="K1914" i="7"/>
  <c r="G955" i="7"/>
  <c r="E2258" i="7"/>
  <c r="J3425" i="7"/>
  <c r="K3929" i="7"/>
  <c r="G3705" i="7"/>
  <c r="M3969" i="7"/>
  <c r="E4812" i="7"/>
  <c r="F3667" i="7"/>
  <c r="J946" i="7"/>
  <c r="K1088" i="7"/>
  <c r="E3320" i="7"/>
  <c r="M4092" i="7"/>
  <c r="I1988" i="7"/>
  <c r="G2527" i="7"/>
  <c r="I2722" i="7"/>
  <c r="E3912" i="7"/>
  <c r="E3193" i="7"/>
  <c r="F3687" i="7"/>
  <c r="I2542" i="7"/>
  <c r="M4170" i="7"/>
  <c r="H2025" i="7"/>
  <c r="F4785" i="7"/>
  <c r="H3899" i="7"/>
  <c r="H4163" i="7"/>
  <c r="L3518" i="7"/>
  <c r="H3062" i="7"/>
  <c r="G4711" i="7"/>
  <c r="F4097" i="7"/>
  <c r="E3319" i="7"/>
  <c r="F2961" i="7"/>
  <c r="M2601" i="7"/>
  <c r="E3315" i="7"/>
  <c r="E3956" i="7"/>
  <c r="G2843" i="7"/>
  <c r="L3569" i="7"/>
  <c r="F3636" i="7"/>
  <c r="E3162" i="7"/>
  <c r="I3192" i="7"/>
  <c r="M3773" i="7"/>
  <c r="F2997" i="7"/>
  <c r="I3529" i="7"/>
  <c r="I4501" i="7"/>
  <c r="H2949" i="7"/>
  <c r="M4024" i="7"/>
  <c r="K3936" i="7"/>
  <c r="J1778" i="7"/>
  <c r="G3466" i="7"/>
  <c r="M4603" i="7"/>
  <c r="G3809" i="7"/>
  <c r="E2234" i="7"/>
  <c r="L3987" i="7"/>
  <c r="G3534" i="7"/>
  <c r="L3603" i="7"/>
  <c r="I2927" i="7"/>
  <c r="J3751" i="7"/>
  <c r="G3324" i="7"/>
  <c r="G2528" i="7"/>
  <c r="F4423" i="7"/>
  <c r="L2914" i="7"/>
  <c r="H2563" i="7"/>
  <c r="F1077" i="7"/>
  <c r="E1147" i="7"/>
  <c r="E3073" i="7"/>
  <c r="J4629" i="7"/>
  <c r="J4165" i="7"/>
  <c r="E3950" i="7"/>
  <c r="H4901" i="7"/>
  <c r="H2322" i="7"/>
  <c r="I2597" i="7"/>
  <c r="F3201" i="7"/>
  <c r="G4185" i="7"/>
  <c r="K19" i="10"/>
  <c r="G3925" i="7"/>
  <c r="J3864" i="7"/>
  <c r="K312" i="10"/>
  <c r="K4004" i="7"/>
  <c r="G2608" i="7"/>
  <c r="L3924" i="7"/>
  <c r="I3761" i="7"/>
  <c r="D288" i="10"/>
  <c r="L1320" i="7"/>
  <c r="E2524" i="7"/>
  <c r="I3711" i="7"/>
  <c r="H4412" i="7"/>
  <c r="E2246" i="7"/>
  <c r="L3188" i="7"/>
  <c r="K3763" i="7"/>
  <c r="E4127" i="7"/>
  <c r="I1277" i="7"/>
  <c r="M2236" i="7"/>
  <c r="I3027" i="7"/>
  <c r="E3198" i="7"/>
  <c r="G2084" i="7"/>
  <c r="J2258" i="7"/>
  <c r="K1586" i="7"/>
  <c r="L4048" i="7"/>
  <c r="L3918" i="7"/>
  <c r="I2734" i="7"/>
  <c r="F4148" i="7"/>
  <c r="G2740" i="7"/>
  <c r="J3269" i="7"/>
  <c r="M4621" i="7"/>
  <c r="H2353" i="7"/>
  <c r="L2596" i="7"/>
  <c r="G1533" i="7"/>
  <c r="J2800" i="7"/>
  <c r="M3099" i="7"/>
  <c r="M3098" i="7"/>
  <c r="G4209" i="7"/>
  <c r="H3187" i="7"/>
  <c r="L4544" i="7"/>
  <c r="I3792" i="7"/>
  <c r="M3261" i="7"/>
  <c r="H2738" i="7"/>
  <c r="F4242" i="7"/>
  <c r="M2774" i="7"/>
  <c r="K4525" i="7"/>
  <c r="E2034" i="7"/>
  <c r="F3635" i="7"/>
  <c r="G3400" i="7"/>
  <c r="G4741" i="7"/>
  <c r="E4831" i="7"/>
  <c r="E2042" i="7"/>
  <c r="L3361" i="7"/>
  <c r="L3616" i="7"/>
  <c r="K3683" i="7"/>
  <c r="I1691" i="7"/>
  <c r="F2340" i="7"/>
  <c r="M1520" i="7"/>
  <c r="K3569" i="7"/>
  <c r="G1396" i="7"/>
  <c r="F2571" i="7"/>
  <c r="J1341" i="7"/>
  <c r="I3967" i="7"/>
  <c r="E4321" i="7"/>
  <c r="H2940" i="7"/>
  <c r="K3898" i="7"/>
  <c r="J1872" i="7"/>
  <c r="G2602" i="7"/>
  <c r="M1851" i="7"/>
  <c r="I2704" i="7"/>
  <c r="J3128" i="7"/>
  <c r="F2321" i="7"/>
  <c r="K4188" i="7"/>
  <c r="J4750" i="7"/>
  <c r="I4141" i="7"/>
  <c r="L3951" i="7"/>
  <c r="K4086" i="7"/>
  <c r="F3971" i="7"/>
  <c r="G4722" i="7"/>
  <c r="K999" i="7"/>
  <c r="M2073" i="7"/>
  <c r="G2380" i="7"/>
  <c r="G2831" i="7"/>
  <c r="L1540" i="7"/>
  <c r="F3461" i="7"/>
  <c r="I2754" i="7"/>
  <c r="F1730" i="7"/>
  <c r="E4106" i="7"/>
  <c r="K1975" i="7"/>
  <c r="L2901" i="7"/>
  <c r="L1605" i="7"/>
  <c r="F2661" i="7"/>
  <c r="H2960" i="7"/>
  <c r="E3386" i="7"/>
  <c r="E3209" i="7"/>
  <c r="M3873" i="7"/>
  <c r="J2723" i="7"/>
  <c r="I3368" i="7"/>
  <c r="G4117" i="7"/>
  <c r="K1487" i="7"/>
  <c r="H2171" i="7"/>
  <c r="L2265" i="7"/>
  <c r="F4144" i="7"/>
  <c r="L3693" i="7"/>
  <c r="H4603" i="7"/>
  <c r="K2168" i="7"/>
  <c r="L3066" i="7"/>
  <c r="M2766" i="7"/>
  <c r="H3776" i="7"/>
  <c r="I3970" i="7"/>
  <c r="J3982" i="7"/>
  <c r="L4009" i="7"/>
  <c r="G3377" i="7"/>
  <c r="J4888" i="7"/>
  <c r="G3911" i="7"/>
  <c r="M4390" i="7"/>
  <c r="H4110" i="7"/>
  <c r="E4421" i="7"/>
  <c r="H2950" i="7"/>
  <c r="H3156" i="7"/>
  <c r="L3321" i="7"/>
  <c r="J3994" i="7"/>
  <c r="G4750" i="7"/>
  <c r="I3267" i="7"/>
  <c r="M3137" i="7"/>
  <c r="F4095" i="7"/>
  <c r="L3753" i="7"/>
  <c r="F3090" i="7"/>
  <c r="G2273" i="7"/>
  <c r="K3920" i="7"/>
  <c r="J4082" i="7"/>
  <c r="J2029" i="7"/>
  <c r="K2445" i="7"/>
  <c r="G3058" i="7"/>
  <c r="F3553" i="7"/>
  <c r="E4046" i="7"/>
  <c r="E2248" i="7"/>
  <c r="F4071" i="7"/>
  <c r="I1697" i="7"/>
  <c r="M3803" i="7"/>
  <c r="L947" i="7"/>
  <c r="E4476" i="7"/>
  <c r="L3294" i="7"/>
  <c r="I4017" i="7"/>
  <c r="J3717" i="7"/>
  <c r="E4640" i="7"/>
  <c r="J4495" i="7"/>
  <c r="F3837" i="7"/>
  <c r="F4646" i="7"/>
  <c r="M3062" i="7"/>
  <c r="M3031" i="7"/>
  <c r="K3439" i="7"/>
  <c r="L3201" i="7"/>
  <c r="M3450" i="7"/>
  <c r="J3943" i="7"/>
  <c r="I1896" i="7"/>
  <c r="M1241" i="7"/>
  <c r="H2656" i="7"/>
  <c r="L1790" i="7"/>
  <c r="F2964" i="7"/>
  <c r="I3379" i="7"/>
  <c r="G2898" i="7"/>
  <c r="H4261" i="7"/>
  <c r="E1283" i="7"/>
  <c r="L2280" i="7"/>
  <c r="M2715" i="7"/>
  <c r="F2532" i="7"/>
  <c r="H3173" i="7"/>
  <c r="G494" i="7"/>
  <c r="J3040" i="7"/>
  <c r="G3815" i="7"/>
  <c r="E3190" i="7"/>
  <c r="G4171" i="7"/>
  <c r="F282" i="10"/>
  <c r="L1498" i="7"/>
  <c r="H3088" i="7"/>
  <c r="K2831" i="7"/>
  <c r="G3420" i="7"/>
  <c r="E3757" i="7"/>
  <c r="F4529" i="7"/>
  <c r="F3294" i="7"/>
  <c r="G4881" i="7"/>
  <c r="F3246" i="7"/>
  <c r="J3076" i="7"/>
  <c r="H2766" i="7"/>
  <c r="F3258" i="7"/>
  <c r="K3242" i="7"/>
  <c r="H2768" i="7"/>
  <c r="L2913" i="7"/>
  <c r="F3320" i="7"/>
  <c r="J4068" i="7"/>
  <c r="E4859" i="7"/>
  <c r="G1993" i="7"/>
  <c r="K2891" i="7"/>
  <c r="M2826" i="7"/>
  <c r="L3067" i="7"/>
  <c r="G3755" i="7"/>
  <c r="H3995" i="7"/>
  <c r="G3322" i="7"/>
  <c r="E3922" i="7"/>
  <c r="G3099" i="7"/>
  <c r="F4229" i="7"/>
  <c r="K2876" i="7"/>
  <c r="H4040" i="7"/>
  <c r="L3543" i="7"/>
  <c r="F3855" i="7"/>
  <c r="G2801" i="7"/>
  <c r="E3179" i="7"/>
  <c r="H3083" i="7"/>
  <c r="H4737" i="7"/>
  <c r="G147" i="10"/>
  <c r="M2970" i="7"/>
  <c r="H2279" i="7"/>
  <c r="L3596" i="7"/>
  <c r="J2086" i="7"/>
  <c r="G2756" i="7"/>
  <c r="E4389" i="7"/>
  <c r="J2980" i="7"/>
  <c r="K2048" i="7"/>
  <c r="I588" i="7"/>
  <c r="F3953" i="7"/>
  <c r="I2293" i="7"/>
  <c r="K3958" i="7"/>
  <c r="E3438" i="7"/>
  <c r="E4200" i="7"/>
  <c r="L4264" i="7"/>
  <c r="M3036" i="7"/>
  <c r="F2401" i="7"/>
  <c r="I3303" i="7"/>
  <c r="I2647" i="7"/>
  <c r="J4309" i="7"/>
  <c r="I4251" i="7"/>
  <c r="F4892" i="7"/>
  <c r="H1799" i="7"/>
  <c r="J1803" i="7"/>
  <c r="M2481" i="7"/>
  <c r="M984" i="7"/>
  <c r="M3076" i="7"/>
  <c r="I2855" i="7"/>
  <c r="E3496" i="7"/>
  <c r="J4084" i="7"/>
  <c r="F4388" i="7"/>
  <c r="H2414" i="7"/>
  <c r="H3697" i="7"/>
  <c r="L1007" i="7"/>
  <c r="I2130" i="7"/>
  <c r="K3791" i="7"/>
  <c r="G3076" i="7"/>
  <c r="G3397" i="7"/>
  <c r="L4043" i="7"/>
  <c r="H4618" i="7"/>
  <c r="M2810" i="7"/>
  <c r="H2243" i="7"/>
  <c r="H3513" i="7"/>
  <c r="H2347" i="7"/>
  <c r="J4217" i="7"/>
  <c r="G3685" i="7"/>
  <c r="M4524" i="7"/>
  <c r="F3857" i="7"/>
  <c r="K4346" i="7"/>
  <c r="M3808" i="7"/>
  <c r="L3825" i="7"/>
  <c r="J3465" i="7"/>
  <c r="E2992" i="7"/>
  <c r="L489" i="7"/>
  <c r="J2639" i="7"/>
  <c r="M1262" i="7"/>
  <c r="E4350" i="7"/>
  <c r="E2123" i="7"/>
  <c r="E4052" i="7"/>
  <c r="I3681" i="7"/>
  <c r="J2355" i="7"/>
  <c r="J2273" i="7"/>
  <c r="E3267" i="7"/>
  <c r="L4030" i="7"/>
  <c r="F3629" i="7"/>
  <c r="J1715" i="7"/>
  <c r="L3605" i="7"/>
  <c r="F1037" i="7"/>
  <c r="I2788" i="7"/>
  <c r="H4118" i="7"/>
  <c r="M3557" i="7"/>
  <c r="M3881" i="7"/>
  <c r="E2684" i="7"/>
  <c r="F4364" i="7"/>
  <c r="F4674" i="7"/>
  <c r="L3342" i="7"/>
  <c r="K3111" i="7"/>
  <c r="M2040" i="7"/>
  <c r="F3359" i="7"/>
  <c r="G4834" i="7"/>
  <c r="L3272" i="7"/>
  <c r="K2558" i="7"/>
  <c r="H3920" i="7"/>
  <c r="K4393" i="7"/>
  <c r="F3802" i="7"/>
  <c r="J3524" i="7"/>
  <c r="K3627" i="7"/>
  <c r="F4651" i="7"/>
  <c r="L3254" i="7"/>
  <c r="E3491" i="7"/>
  <c r="M3118" i="7"/>
  <c r="M4315" i="7"/>
  <c r="G3481" i="7"/>
  <c r="H4677" i="7"/>
  <c r="I2886" i="7"/>
  <c r="E3326" i="7"/>
  <c r="L3410" i="7"/>
  <c r="I4059" i="7"/>
  <c r="G3723" i="7"/>
  <c r="E4399" i="7"/>
  <c r="L2633" i="7"/>
  <c r="H1787" i="7"/>
  <c r="L3233" i="7"/>
  <c r="F3863" i="7"/>
  <c r="G2820" i="7"/>
  <c r="F3292" i="7"/>
  <c r="E3933" i="7"/>
  <c r="K3680" i="7"/>
  <c r="L4099" i="7"/>
  <c r="H4232" i="7"/>
  <c r="H3197" i="7"/>
  <c r="G2524" i="7"/>
  <c r="H3072" i="7"/>
  <c r="I2976" i="7"/>
  <c r="J475" i="7"/>
  <c r="M3642" i="7"/>
  <c r="H3710" i="7"/>
  <c r="I3585" i="7"/>
  <c r="M1786" i="7"/>
  <c r="M2152" i="7"/>
  <c r="E959" i="7"/>
  <c r="L3296" i="7"/>
  <c r="E2794" i="7"/>
  <c r="L4376" i="7"/>
  <c r="I3537" i="7"/>
  <c r="H2942" i="7"/>
  <c r="M3330" i="7"/>
  <c r="J4420" i="7"/>
  <c r="M149" i="10"/>
  <c r="E2010" i="7"/>
  <c r="F2962" i="7"/>
  <c r="K2872" i="7"/>
  <c r="J2638" i="7"/>
  <c r="K4127" i="7"/>
  <c r="M3189" i="7"/>
  <c r="M3511" i="7"/>
  <c r="E2645" i="7"/>
  <c r="G4092" i="7"/>
  <c r="H4494" i="7"/>
  <c r="K2204" i="7"/>
  <c r="J2717" i="7"/>
  <c r="G3115" i="7"/>
  <c r="E3280" i="7"/>
  <c r="J4418" i="7"/>
  <c r="F2563" i="7"/>
  <c r="F4174" i="7"/>
  <c r="J4461" i="7"/>
  <c r="G4007" i="7"/>
  <c r="E4808" i="7"/>
  <c r="J4424" i="7"/>
  <c r="F2285" i="7"/>
  <c r="I3168" i="7"/>
  <c r="F3091" i="7"/>
  <c r="I3588" i="7"/>
  <c r="G1068" i="7"/>
  <c r="M3116" i="7"/>
  <c r="I3615" i="7"/>
  <c r="F3515" i="7"/>
  <c r="G3617" i="7"/>
  <c r="F3216" i="7"/>
  <c r="E4584" i="7"/>
  <c r="F1773" i="7"/>
  <c r="K4039" i="7"/>
  <c r="K1989" i="7"/>
  <c r="K2075" i="7"/>
  <c r="I3139" i="7"/>
  <c r="E2825" i="7"/>
  <c r="L2611" i="7"/>
  <c r="M4870" i="7"/>
  <c r="J2459" i="7"/>
  <c r="M2542" i="7"/>
  <c r="E2918" i="7"/>
  <c r="M3068" i="7"/>
  <c r="K3222" i="7"/>
  <c r="E2875" i="7"/>
  <c r="I2998" i="7"/>
  <c r="L3925" i="7"/>
  <c r="M3769" i="7"/>
  <c r="L4346" i="7"/>
  <c r="J2685" i="7"/>
  <c r="I2366" i="7"/>
  <c r="L4485" i="7"/>
  <c r="J2827" i="7"/>
  <c r="J3025" i="7"/>
  <c r="J3456" i="7"/>
  <c r="M4054" i="7"/>
  <c r="F4340" i="7"/>
  <c r="K1000" i="7"/>
  <c r="M1716" i="7"/>
  <c r="L2444" i="7"/>
  <c r="F3381" i="7"/>
  <c r="I2499" i="7"/>
  <c r="L2622" i="7"/>
  <c r="G4150" i="7"/>
  <c r="H3303" i="7"/>
  <c r="M3193" i="7"/>
  <c r="F4245" i="7"/>
  <c r="G3098" i="7"/>
  <c r="L2941" i="7"/>
  <c r="J2262" i="7"/>
  <c r="F1147" i="7"/>
  <c r="M3240" i="7"/>
  <c r="K3330" i="7"/>
  <c r="I3969" i="7"/>
  <c r="M4064" i="7"/>
  <c r="H3545" i="7"/>
  <c r="E2494" i="7"/>
  <c r="K9" i="10"/>
  <c r="E1120" i="7"/>
  <c r="H1813" i="7"/>
  <c r="I4178" i="7"/>
  <c r="G3285" i="7"/>
  <c r="J4896" i="7"/>
  <c r="M3615" i="7"/>
  <c r="I3196" i="7"/>
  <c r="L4687" i="7"/>
  <c r="H4685" i="7"/>
  <c r="E3730" i="7"/>
  <c r="E4735" i="7"/>
  <c r="M2840" i="7"/>
  <c r="M1635" i="7"/>
  <c r="J2527" i="7"/>
  <c r="I3693" i="7"/>
  <c r="E2688" i="7"/>
  <c r="H3502" i="7"/>
  <c r="G1788" i="7"/>
  <c r="L3140" i="7"/>
  <c r="M3254" i="7"/>
  <c r="K4488" i="7"/>
  <c r="I3732" i="7"/>
  <c r="L2178" i="7"/>
  <c r="J2519" i="7"/>
  <c r="J1965" i="7"/>
  <c r="I3605" i="7"/>
  <c r="H2906" i="7"/>
  <c r="G3682" i="7"/>
  <c r="K4395" i="7"/>
  <c r="J834" i="7"/>
  <c r="F2189" i="7"/>
  <c r="K1152" i="7"/>
  <c r="G2279" i="7"/>
  <c r="K2628" i="7"/>
  <c r="F3392" i="7"/>
  <c r="I2814" i="7"/>
  <c r="J2809" i="7"/>
  <c r="E3637" i="7"/>
  <c r="J4135" i="7"/>
  <c r="K4216" i="7"/>
  <c r="E2608" i="7"/>
  <c r="J678" i="7"/>
  <c r="H1562" i="7"/>
  <c r="M3943" i="7"/>
  <c r="K3795" i="7"/>
  <c r="L2624" i="7"/>
  <c r="G3664" i="7"/>
  <c r="G4525" i="7"/>
  <c r="J4540" i="7"/>
  <c r="D267" i="10"/>
  <c r="G3812" i="7"/>
  <c r="E1915" i="7"/>
  <c r="K4068" i="7"/>
  <c r="M2716" i="7"/>
  <c r="F4645" i="7"/>
  <c r="I3688" i="7"/>
  <c r="K3931" i="7"/>
  <c r="J4525" i="7"/>
  <c r="J356" i="10"/>
  <c r="E4502" i="7"/>
  <c r="M4357" i="7"/>
  <c r="I3445" i="7"/>
  <c r="L2869" i="7"/>
  <c r="I4605" i="7"/>
  <c r="K2309" i="7"/>
  <c r="F3532" i="7"/>
  <c r="H1432" i="7"/>
  <c r="J1448" i="7"/>
  <c r="K3443" i="7"/>
  <c r="F2368" i="7"/>
  <c r="J4284" i="7"/>
  <c r="G3513" i="7"/>
  <c r="F3535" i="7"/>
  <c r="G4612" i="7"/>
  <c r="K2519" i="7"/>
  <c r="K2972" i="7"/>
  <c r="I2614" i="7"/>
  <c r="J2846" i="7"/>
  <c r="K3133" i="7"/>
  <c r="F3072" i="7"/>
  <c r="E4024" i="7"/>
  <c r="F3634" i="7"/>
  <c r="E3501" i="7"/>
  <c r="J3966" i="7"/>
  <c r="I2994" i="7"/>
  <c r="E3135" i="7"/>
  <c r="I3264" i="7"/>
  <c r="G3735" i="7"/>
  <c r="E3946" i="7"/>
  <c r="K3477" i="7"/>
  <c r="H1032" i="7"/>
  <c r="L769" i="7"/>
  <c r="F2887" i="7"/>
  <c r="E3999" i="7"/>
  <c r="G2719" i="7"/>
  <c r="L3879" i="7"/>
  <c r="E4742" i="7"/>
  <c r="F2799" i="7"/>
  <c r="F2354" i="7"/>
  <c r="M4118" i="7"/>
  <c r="H3636" i="7"/>
  <c r="G4495" i="7"/>
  <c r="I4814" i="7"/>
  <c r="K2789" i="7"/>
  <c r="H2281" i="7"/>
  <c r="J3908" i="7"/>
  <c r="F4448" i="7"/>
  <c r="G3686" i="7"/>
  <c r="K2047" i="7"/>
  <c r="E3692" i="7"/>
  <c r="M4083" i="7"/>
  <c r="J3945" i="7"/>
  <c r="I4566" i="7"/>
  <c r="F2754" i="7"/>
  <c r="M2913" i="7"/>
  <c r="F2776" i="7"/>
  <c r="M3503" i="7"/>
  <c r="G4323" i="7"/>
  <c r="I4891" i="7"/>
  <c r="J2668" i="7"/>
  <c r="M3633" i="7"/>
  <c r="L3276" i="7"/>
  <c r="M3907" i="7"/>
  <c r="H3826" i="7"/>
  <c r="F3372" i="7"/>
  <c r="L3477" i="7"/>
  <c r="J3740" i="7"/>
  <c r="E4737" i="7"/>
  <c r="G4569" i="7"/>
  <c r="M2599" i="7"/>
  <c r="H4424" i="7"/>
  <c r="G4201" i="7"/>
  <c r="J4317" i="7"/>
  <c r="M3216" i="7"/>
  <c r="E3872" i="7"/>
  <c r="L3351" i="7"/>
  <c r="F4912" i="7"/>
  <c r="L4356" i="7"/>
  <c r="J2683" i="7"/>
  <c r="H2480" i="7"/>
  <c r="J2510" i="7"/>
  <c r="I4040" i="7"/>
  <c r="L3970" i="7"/>
  <c r="F2529" i="7"/>
  <c r="E570" i="7"/>
  <c r="M2753" i="7"/>
  <c r="H2711" i="7"/>
  <c r="J3389" i="7"/>
  <c r="L2850" i="7"/>
  <c r="K3883" i="7"/>
  <c r="E2817" i="7"/>
  <c r="I3097" i="7"/>
  <c r="E3452" i="7"/>
  <c r="D235" i="10"/>
  <c r="K2742" i="7"/>
  <c r="J2955" i="7"/>
  <c r="F3437" i="7"/>
  <c r="K4038" i="7"/>
  <c r="H3388" i="7"/>
  <c r="I3544" i="7"/>
  <c r="I3533" i="7"/>
  <c r="E4250" i="7"/>
  <c r="F132" i="7"/>
  <c r="F1564" i="7"/>
  <c r="J2960" i="7"/>
  <c r="I378" i="7"/>
  <c r="F1586" i="7"/>
  <c r="K2021" i="7"/>
  <c r="G2137" i="7"/>
  <c r="M3315" i="7"/>
  <c r="K3433" i="7"/>
  <c r="J3662" i="7"/>
  <c r="I3190" i="7"/>
  <c r="J2584" i="7"/>
  <c r="F1738" i="7"/>
  <c r="I2438" i="7"/>
  <c r="G2792" i="7"/>
  <c r="H3298" i="7"/>
  <c r="F1938" i="7"/>
  <c r="J3573" i="7"/>
  <c r="E4126" i="7"/>
  <c r="M3025" i="7"/>
  <c r="M4066" i="7"/>
  <c r="K3575" i="7"/>
  <c r="I3276" i="7"/>
  <c r="M3299" i="7"/>
  <c r="E3648" i="7"/>
  <c r="J4664" i="7"/>
  <c r="H2882" i="7"/>
  <c r="M3908" i="7"/>
  <c r="M29" i="10"/>
  <c r="G4091" i="7"/>
  <c r="L4163" i="7"/>
  <c r="L4354" i="7"/>
  <c r="K1169" i="7"/>
  <c r="J2853" i="7"/>
  <c r="L2107" i="7"/>
  <c r="J935" i="7"/>
  <c r="M3694" i="7"/>
  <c r="L3628" i="7"/>
  <c r="J4034" i="7"/>
  <c r="H3700" i="7"/>
  <c r="G3996" i="7"/>
  <c r="L4758" i="7"/>
  <c r="H3691" i="7"/>
  <c r="G2968" i="7"/>
  <c r="I2425" i="7"/>
  <c r="H3598" i="7"/>
  <c r="G3619" i="7"/>
  <c r="J3734" i="7"/>
  <c r="M4035" i="7"/>
  <c r="F4603" i="7"/>
  <c r="M2180" i="7"/>
  <c r="M1652" i="7"/>
  <c r="G2979" i="7"/>
  <c r="E4020" i="7"/>
  <c r="L2289" i="7"/>
  <c r="L2789" i="7"/>
  <c r="H2969" i="7"/>
  <c r="J4024" i="7"/>
  <c r="K3068" i="7"/>
  <c r="M4059" i="7"/>
  <c r="M221" i="10"/>
  <c r="K1304" i="7"/>
  <c r="G3282" i="7"/>
  <c r="F3486" i="7"/>
  <c r="F2841" i="7"/>
  <c r="H3895" i="7"/>
  <c r="H3589" i="7"/>
  <c r="G3210" i="7"/>
  <c r="H3856" i="7"/>
  <c r="E3369" i="7"/>
  <c r="G4571" i="7"/>
  <c r="E3554" i="7"/>
  <c r="G2635" i="7"/>
  <c r="G3211" i="7"/>
  <c r="E3248" i="7"/>
  <c r="H4515" i="7"/>
  <c r="H2449" i="7"/>
  <c r="M3875" i="7"/>
  <c r="F3977" i="7"/>
  <c r="H4060" i="7"/>
  <c r="F4943" i="7"/>
  <c r="F2758" i="7"/>
  <c r="E3276" i="7"/>
  <c r="M4362" i="7"/>
  <c r="H4789" i="7"/>
  <c r="E2360" i="7"/>
  <c r="K672" i="7"/>
  <c r="G1537" i="7"/>
  <c r="J2372" i="7"/>
  <c r="H3255" i="7"/>
  <c r="I3680" i="7"/>
  <c r="K3168" i="7"/>
  <c r="L3711" i="7"/>
  <c r="H4162" i="7"/>
  <c r="J4220" i="7"/>
  <c r="I4066" i="7"/>
  <c r="L3327" i="7"/>
  <c r="F3826" i="7"/>
  <c r="L3465" i="7"/>
  <c r="K4328" i="7"/>
  <c r="M4193" i="7"/>
  <c r="I4458" i="7"/>
  <c r="I2671" i="7"/>
  <c r="E344" i="7"/>
  <c r="G2591" i="7"/>
  <c r="F3582" i="7"/>
  <c r="F2011" i="7"/>
  <c r="I3893" i="7"/>
  <c r="J3828" i="7"/>
  <c r="E2733" i="7"/>
  <c r="I4390" i="7"/>
  <c r="H2894" i="7"/>
  <c r="H2529" i="7"/>
  <c r="F1487" i="7"/>
  <c r="E2274" i="7"/>
  <c r="M2713" i="7"/>
  <c r="F3266" i="7"/>
  <c r="M4591" i="7"/>
  <c r="K3682" i="7"/>
  <c r="G4247" i="7"/>
  <c r="I3921" i="7"/>
  <c r="M3738" i="7"/>
  <c r="F2664" i="7"/>
  <c r="H165" i="10"/>
  <c r="L1946" i="7"/>
  <c r="F3642" i="7"/>
  <c r="J2671" i="7"/>
  <c r="L4169" i="7"/>
  <c r="I4589" i="7"/>
  <c r="I3272" i="7"/>
  <c r="E2495" i="7"/>
  <c r="H2992" i="7"/>
  <c r="H4283" i="7"/>
  <c r="I4543" i="7"/>
  <c r="J2695" i="7"/>
  <c r="K2750" i="7"/>
  <c r="H2133" i="7"/>
  <c r="K2717" i="7"/>
  <c r="K2930" i="7"/>
  <c r="J2925" i="7"/>
  <c r="J2906" i="7"/>
  <c r="J778" i="7"/>
  <c r="E3606" i="7"/>
  <c r="M4134" i="7"/>
  <c r="E2565" i="7"/>
  <c r="L3944" i="7"/>
  <c r="E2946" i="7"/>
  <c r="M3589" i="7"/>
  <c r="I4877" i="7"/>
  <c r="E4546" i="7"/>
  <c r="L2820" i="7"/>
  <c r="E17" i="10"/>
  <c r="G4045" i="7"/>
  <c r="H2962" i="7"/>
  <c r="M3692" i="7"/>
  <c r="J4121" i="7"/>
  <c r="H4189" i="7"/>
  <c r="K3837" i="7"/>
  <c r="F3473" i="7"/>
  <c r="K4527" i="7"/>
  <c r="F85" i="10"/>
  <c r="H3327" i="7"/>
  <c r="G4910" i="7"/>
  <c r="K106" i="7"/>
  <c r="M2467" i="7"/>
  <c r="G3083" i="7"/>
  <c r="H2659" i="7"/>
  <c r="K2528" i="7"/>
  <c r="H3630" i="7"/>
  <c r="M3826" i="7"/>
  <c r="F4190" i="7"/>
  <c r="M4221" i="7"/>
  <c r="I4613" i="7"/>
  <c r="M1313" i="7"/>
  <c r="J3470" i="7"/>
  <c r="G3297" i="7"/>
  <c r="J2703" i="7"/>
  <c r="F3406" i="7"/>
  <c r="F3884" i="7"/>
  <c r="F3657" i="7"/>
  <c r="H4671" i="7"/>
  <c r="K2011" i="7"/>
  <c r="K1371" i="7"/>
  <c r="M1541" i="7"/>
  <c r="J2626" i="7"/>
  <c r="F1268" i="7"/>
  <c r="H3673" i="7"/>
  <c r="L3512" i="7"/>
  <c r="H3870" i="7"/>
  <c r="G4043" i="7"/>
  <c r="L4039" i="7"/>
  <c r="J2559" i="7"/>
  <c r="E2450" i="7"/>
  <c r="I3543" i="7"/>
  <c r="J3704" i="7"/>
  <c r="J3560" i="7"/>
  <c r="F3934" i="7"/>
  <c r="J1951" i="7"/>
  <c r="J2246" i="7"/>
  <c r="M2746" i="7"/>
  <c r="J3514" i="7"/>
  <c r="L285" i="10"/>
  <c r="K2372" i="7"/>
  <c r="I3369" i="7"/>
  <c r="H3434" i="7"/>
  <c r="I2632" i="7"/>
  <c r="E4394" i="7"/>
  <c r="M4333" i="7"/>
  <c r="L2353" i="7"/>
  <c r="G2830" i="7"/>
  <c r="L4253" i="7"/>
  <c r="G2897" i="7"/>
  <c r="I3964" i="7"/>
  <c r="K3212" i="7"/>
  <c r="H4000" i="7"/>
  <c r="G4425" i="7"/>
  <c r="M2612" i="7"/>
  <c r="I2574" i="7"/>
  <c r="L2395" i="7"/>
  <c r="G3449" i="7"/>
  <c r="K2968" i="7"/>
  <c r="F3867" i="7"/>
  <c r="K4239" i="7"/>
  <c r="E3222" i="7"/>
  <c r="F4387" i="7"/>
  <c r="F82" i="10"/>
  <c r="F2454" i="7"/>
  <c r="L3819" i="7"/>
  <c r="K4226" i="7"/>
  <c r="J2090" i="7"/>
  <c r="I3658" i="7"/>
  <c r="I3429" i="7"/>
  <c r="G4914" i="7"/>
  <c r="K2805" i="7"/>
  <c r="M2760" i="7"/>
  <c r="K2459" i="7"/>
  <c r="F3256" i="7"/>
  <c r="I3572" i="7"/>
  <c r="I2690" i="7"/>
  <c r="H4719" i="7"/>
  <c r="F4092" i="7"/>
  <c r="I4360" i="7"/>
  <c r="G2162" i="7"/>
  <c r="H1613" i="7"/>
  <c r="E4210" i="7"/>
  <c r="E3134" i="7"/>
  <c r="K3104" i="7"/>
  <c r="E4495" i="7"/>
  <c r="J739" i="7"/>
  <c r="L2751" i="7"/>
  <c r="H3922" i="7"/>
  <c r="K4411" i="7"/>
  <c r="J4256" i="7"/>
  <c r="L4301" i="7"/>
  <c r="K3914" i="7"/>
  <c r="M3209" i="7"/>
  <c r="M1797" i="7"/>
  <c r="J3178" i="7"/>
  <c r="J4204" i="7"/>
  <c r="M4450" i="7"/>
  <c r="J2282" i="7"/>
  <c r="E4004" i="7"/>
  <c r="M3228" i="7"/>
  <c r="L3032" i="7"/>
  <c r="M4507" i="7"/>
  <c r="J2151" i="7"/>
  <c r="H3956" i="7"/>
  <c r="G2768" i="7"/>
  <c r="J4139" i="7"/>
  <c r="J4562" i="7"/>
  <c r="G2111" i="7"/>
  <c r="E3857" i="7"/>
  <c r="E3989" i="7"/>
  <c r="F4901" i="7"/>
  <c r="K2696" i="7"/>
  <c r="L3325" i="7"/>
  <c r="G4255" i="7"/>
  <c r="J4071" i="7"/>
  <c r="J4505" i="7"/>
  <c r="E4462" i="7"/>
  <c r="F3984" i="7"/>
  <c r="K3968" i="7"/>
  <c r="K3786" i="7"/>
  <c r="J4800" i="7"/>
  <c r="K4717" i="7"/>
  <c r="G4190" i="7"/>
  <c r="M4346" i="7"/>
  <c r="I4506" i="7"/>
  <c r="K3624" i="7"/>
  <c r="K4049" i="7"/>
  <c r="M347" i="10"/>
  <c r="M3247" i="7"/>
  <c r="I3114" i="7"/>
  <c r="F2688" i="7"/>
  <c r="H3120" i="7"/>
  <c r="K3407" i="7"/>
  <c r="M3417" i="7"/>
  <c r="H3942" i="7"/>
  <c r="G1250" i="7"/>
  <c r="H3014" i="7"/>
  <c r="I2052" i="7"/>
  <c r="I2703" i="7"/>
  <c r="K2264" i="7"/>
  <c r="J2788" i="7"/>
  <c r="K2293" i="7"/>
  <c r="F3819" i="7"/>
  <c r="M3270" i="7"/>
  <c r="J3996" i="7"/>
  <c r="K4604" i="7"/>
  <c r="K3532" i="7"/>
  <c r="E1224" i="7"/>
  <c r="K2547" i="7"/>
  <c r="L2131" i="7"/>
  <c r="H1271" i="7"/>
  <c r="L1932" i="7"/>
  <c r="K2391" i="7"/>
  <c r="E3942" i="7"/>
  <c r="F4402" i="7"/>
  <c r="J4332" i="7"/>
  <c r="E2651" i="7"/>
  <c r="I2980" i="7"/>
  <c r="E3205" i="7"/>
  <c r="L4462" i="7"/>
  <c r="G3367" i="7"/>
  <c r="J1802" i="7"/>
  <c r="L3349" i="7"/>
  <c r="I3937" i="7"/>
  <c r="M4319" i="7"/>
  <c r="K2102" i="7"/>
  <c r="F3544" i="7"/>
  <c r="J2051" i="7"/>
  <c r="J3321" i="7"/>
  <c r="M951" i="7"/>
  <c r="J2644" i="7"/>
  <c r="H3541" i="7"/>
  <c r="I3599" i="7"/>
  <c r="I2426" i="7"/>
  <c r="H2575" i="7"/>
  <c r="M2881" i="7"/>
  <c r="K4582" i="7"/>
  <c r="L4239" i="7"/>
  <c r="I2014" i="7"/>
  <c r="F701" i="7"/>
  <c r="J3197" i="7"/>
  <c r="G3559" i="7"/>
  <c r="L2781" i="7"/>
  <c r="K3656" i="7"/>
  <c r="F3632" i="7"/>
  <c r="I4227" i="7"/>
  <c r="M2182" i="7"/>
  <c r="I3239" i="7"/>
  <c r="F4024" i="7"/>
  <c r="J2137" i="7"/>
  <c r="M2928" i="7"/>
  <c r="M2951" i="7"/>
  <c r="H3358" i="7"/>
  <c r="K3518" i="7"/>
  <c r="G3500" i="7"/>
  <c r="G3196" i="7"/>
  <c r="G2858" i="7"/>
  <c r="G3552" i="7"/>
  <c r="G3128" i="7"/>
  <c r="J3203" i="7"/>
  <c r="M3084" i="7"/>
  <c r="J2642" i="7"/>
  <c r="I2808" i="7"/>
  <c r="H2930" i="7"/>
  <c r="H2427" i="7"/>
  <c r="E4306" i="7"/>
  <c r="M2035" i="7"/>
  <c r="F3048" i="7"/>
  <c r="K2944" i="7"/>
  <c r="L3068" i="7"/>
  <c r="F3530" i="7"/>
  <c r="G3766" i="7"/>
  <c r="L3675" i="7"/>
  <c r="F4475" i="7"/>
  <c r="L4256" i="7"/>
  <c r="J4882" i="7"/>
  <c r="J3054" i="7"/>
  <c r="I2529" i="7"/>
  <c r="H4423" i="7"/>
  <c r="H3702" i="7"/>
  <c r="E4856" i="7"/>
  <c r="G3418" i="7"/>
  <c r="E433" i="7"/>
  <c r="G4079" i="7"/>
  <c r="F3464" i="7"/>
  <c r="J1758" i="7"/>
  <c r="K2926" i="7"/>
  <c r="F2737" i="7"/>
  <c r="F2494" i="7"/>
  <c r="L4555" i="7"/>
  <c r="K262" i="10"/>
  <c r="E1360" i="7"/>
  <c r="F3233" i="7"/>
  <c r="I2184" i="7"/>
  <c r="M3600" i="7"/>
  <c r="H2458" i="7"/>
  <c r="L4103" i="7"/>
  <c r="M4340" i="7"/>
  <c r="J2265" i="7"/>
  <c r="M3707" i="7"/>
  <c r="G4047" i="7"/>
  <c r="D4187" i="7"/>
  <c r="I3619" i="7"/>
  <c r="K3215" i="7"/>
  <c r="E4249" i="7"/>
  <c r="I3235" i="7"/>
  <c r="G102" i="10"/>
  <c r="G3232" i="7"/>
  <c r="L4347" i="7"/>
  <c r="G2903" i="7"/>
  <c r="J3192" i="7"/>
  <c r="H2643" i="7"/>
  <c r="I3494" i="7"/>
  <c r="G3103" i="7"/>
  <c r="I2562" i="7"/>
  <c r="F3679" i="7"/>
  <c r="F203" i="10"/>
  <c r="G4459" i="7"/>
  <c r="M4332" i="7"/>
  <c r="E513" i="7"/>
  <c r="M4188" i="7"/>
  <c r="L2683" i="7"/>
  <c r="J2839" i="7"/>
  <c r="K3623" i="7"/>
  <c r="F289" i="10"/>
  <c r="L2502" i="7"/>
  <c r="H3571" i="7"/>
  <c r="I4391" i="7"/>
  <c r="H2961" i="7"/>
  <c r="J43" i="10"/>
  <c r="I3736" i="7"/>
  <c r="G3762" i="7"/>
  <c r="L2573" i="7"/>
  <c r="E2985" i="7"/>
  <c r="H3746" i="7"/>
  <c r="L2854" i="7"/>
  <c r="I3083" i="7"/>
  <c r="K3233" i="7"/>
  <c r="I1837" i="7"/>
  <c r="H3643" i="7"/>
  <c r="K4158" i="7"/>
  <c r="F4200" i="7"/>
  <c r="I4463" i="7"/>
  <c r="I259" i="10"/>
  <c r="J4232" i="7"/>
  <c r="H2824" i="7"/>
  <c r="L3929" i="7"/>
  <c r="F3675" i="7"/>
  <c r="L3708" i="7"/>
  <c r="J4465" i="7"/>
  <c r="F3921" i="7"/>
  <c r="J3901" i="7"/>
  <c r="G2707" i="7"/>
  <c r="K4388" i="7"/>
  <c r="L4217" i="7"/>
  <c r="K3501" i="7"/>
  <c r="G1909" i="7"/>
  <c r="J3561" i="7"/>
  <c r="H2642" i="7"/>
  <c r="E4278" i="7"/>
  <c r="J3193" i="7"/>
  <c r="F3773" i="7"/>
  <c r="J4191" i="7"/>
  <c r="G4100" i="7"/>
  <c r="F1552" i="7"/>
  <c r="M3085" i="7"/>
  <c r="I3052" i="7"/>
  <c r="L3891" i="7"/>
  <c r="G3956" i="7"/>
  <c r="K2861" i="7"/>
  <c r="I3685" i="7"/>
  <c r="K4682" i="7"/>
  <c r="H1554" i="7"/>
  <c r="F632" i="7"/>
  <c r="K3570" i="7"/>
  <c r="F2626" i="7"/>
  <c r="J3746" i="7"/>
  <c r="I2789" i="7"/>
  <c r="G2793" i="7"/>
  <c r="M3736" i="7"/>
  <c r="G3093" i="7"/>
  <c r="I4514" i="7"/>
  <c r="M330" i="10"/>
  <c r="L3232" i="7"/>
  <c r="M3043" i="7"/>
  <c r="F1623" i="7"/>
  <c r="L3678" i="7"/>
  <c r="K2784" i="7"/>
  <c r="F3053" i="7"/>
  <c r="F4156" i="7"/>
  <c r="F4247" i="7"/>
  <c r="K3348" i="7"/>
  <c r="E4380" i="7"/>
  <c r="H2041" i="7"/>
  <c r="K3873" i="7"/>
  <c r="F2985" i="7"/>
  <c r="K4742" i="7"/>
  <c r="K3672" i="7"/>
  <c r="I2408" i="7"/>
  <c r="K4125" i="7"/>
  <c r="K4608" i="7"/>
  <c r="F109" i="10"/>
  <c r="M4287" i="7"/>
  <c r="J4396" i="7"/>
  <c r="H3645" i="7"/>
  <c r="G104" i="7"/>
  <c r="K1951" i="7"/>
  <c r="J2948" i="7"/>
  <c r="G4081" i="7"/>
  <c r="J3685" i="7"/>
  <c r="I2979" i="7"/>
  <c r="K2476" i="7"/>
  <c r="L3340" i="7"/>
  <c r="I3186" i="7"/>
  <c r="H4897" i="7"/>
  <c r="K2246" i="7"/>
  <c r="I3145" i="7"/>
  <c r="F3949" i="7"/>
  <c r="E3695" i="7"/>
  <c r="H4001" i="7"/>
  <c r="I2231" i="7"/>
  <c r="I3892" i="7"/>
  <c r="K4370" i="7"/>
  <c r="E2538" i="7"/>
  <c r="K1199" i="7"/>
  <c r="G2601" i="7"/>
  <c r="J2999" i="7"/>
  <c r="F2048" i="7"/>
  <c r="G4414" i="7"/>
  <c r="J4275" i="7"/>
  <c r="L4621" i="7"/>
  <c r="K2575" i="7"/>
  <c r="M4238" i="7"/>
  <c r="H3807" i="7"/>
  <c r="F2709" i="7"/>
  <c r="K2256" i="7"/>
  <c r="M3811" i="7"/>
  <c r="G2775" i="7"/>
  <c r="F1517" i="7"/>
  <c r="F3781" i="7"/>
  <c r="J2731" i="7"/>
  <c r="H3030" i="7"/>
  <c r="I4300" i="7"/>
  <c r="H3112" i="7"/>
  <c r="K3248" i="7"/>
  <c r="H1944" i="7"/>
  <c r="G4341" i="7"/>
  <c r="G4017" i="7"/>
  <c r="F106" i="10"/>
  <c r="G2131" i="7"/>
  <c r="M3992" i="7"/>
  <c r="G3688" i="7"/>
  <c r="J4237" i="7"/>
  <c r="J1678" i="7"/>
  <c r="K3875" i="7"/>
  <c r="I4011" i="7"/>
  <c r="K4115" i="7"/>
  <c r="H445" i="7"/>
  <c r="E2331" i="7"/>
  <c r="M660" i="7"/>
  <c r="L766" i="7"/>
  <c r="J2533" i="7"/>
  <c r="K1965" i="7"/>
  <c r="G3965" i="7"/>
  <c r="H3384" i="7"/>
  <c r="G3872" i="7"/>
  <c r="M3046" i="7"/>
  <c r="E3047" i="7"/>
  <c r="I2744" i="7"/>
  <c r="M3341" i="7"/>
  <c r="G3813" i="7"/>
  <c r="K3555" i="7"/>
  <c r="J4289" i="7"/>
  <c r="J4447" i="7"/>
  <c r="J2518" i="7"/>
  <c r="H2395" i="7"/>
  <c r="L2728" i="7"/>
  <c r="M3167" i="7"/>
  <c r="K2234" i="7"/>
  <c r="K3409" i="7"/>
  <c r="E4437" i="7"/>
  <c r="G3795" i="7"/>
  <c r="L4656" i="7"/>
  <c r="J3039" i="7"/>
  <c r="M2649" i="7"/>
  <c r="E2522" i="7"/>
  <c r="G3163" i="7"/>
  <c r="E3463" i="7"/>
  <c r="E3322" i="7"/>
  <c r="H4130" i="7"/>
  <c r="L3258" i="7"/>
  <c r="F3784" i="7"/>
  <c r="J3266" i="7"/>
  <c r="H2728" i="7"/>
  <c r="L3001" i="7"/>
  <c r="L4201" i="7"/>
  <c r="K2538" i="7"/>
  <c r="D3813" i="7"/>
  <c r="M3095" i="7"/>
  <c r="E3655" i="7"/>
  <c r="E3814" i="7"/>
  <c r="F227" i="10"/>
  <c r="F2905" i="7"/>
  <c r="J2722" i="7"/>
  <c r="K2632" i="7"/>
  <c r="J4450" i="7"/>
  <c r="K155" i="10"/>
  <c r="F2982" i="7"/>
  <c r="E3139" i="7"/>
  <c r="E3413" i="7"/>
  <c r="M3052" i="7"/>
  <c r="K4506" i="7"/>
  <c r="K2806" i="7"/>
  <c r="I2715" i="7"/>
  <c r="E3874" i="7"/>
  <c r="G2784" i="7"/>
  <c r="E4271" i="7"/>
  <c r="L3322" i="7"/>
  <c r="L3773" i="7"/>
  <c r="J4125" i="7"/>
  <c r="G4489" i="7"/>
  <c r="M3922" i="7"/>
  <c r="I3625" i="7"/>
  <c r="M3737" i="7"/>
  <c r="K4458" i="7"/>
  <c r="J3541" i="7"/>
  <c r="M3096" i="7"/>
  <c r="F4676" i="7"/>
  <c r="J4427" i="7"/>
  <c r="I3241" i="7"/>
  <c r="L2818" i="7"/>
  <c r="H3739" i="7"/>
  <c r="J3079" i="7"/>
  <c r="G46" i="10"/>
  <c r="F3739" i="7"/>
  <c r="F3213" i="7"/>
  <c r="G3524" i="7"/>
  <c r="I3089" i="7"/>
  <c r="E4419" i="7"/>
  <c r="H3524" i="7"/>
  <c r="J2873" i="7"/>
  <c r="F2251" i="7"/>
  <c r="E3723" i="7"/>
  <c r="L3261" i="7"/>
  <c r="G4263" i="7"/>
  <c r="F3727" i="7"/>
  <c r="F3693" i="7"/>
  <c r="J2580" i="7"/>
  <c r="G573" i="7"/>
  <c r="G2039" i="7"/>
  <c r="G2938" i="7"/>
  <c r="E2930" i="7"/>
  <c r="M2272" i="7"/>
  <c r="J3642" i="7"/>
  <c r="H4924" i="7"/>
  <c r="L1434" i="7"/>
  <c r="F780" i="7"/>
  <c r="G3192" i="7"/>
  <c r="E1311" i="7"/>
  <c r="L4243" i="7"/>
  <c r="K4517" i="7"/>
  <c r="M2596" i="7"/>
  <c r="G3776" i="7"/>
  <c r="I3890" i="7"/>
  <c r="G4160" i="7"/>
  <c r="M3548" i="7"/>
  <c r="F3740" i="7"/>
  <c r="M3560" i="7"/>
  <c r="L3898" i="7"/>
  <c r="L2906" i="7"/>
  <c r="I3554" i="7"/>
  <c r="I3823" i="7"/>
  <c r="G3882" i="7"/>
  <c r="G3765" i="7"/>
  <c r="L2692" i="7"/>
  <c r="J2670" i="7"/>
  <c r="K2661" i="7"/>
  <c r="E2984" i="7"/>
  <c r="F3038" i="7"/>
  <c r="H3604" i="7"/>
  <c r="F3562" i="7"/>
  <c r="J2701" i="7"/>
  <c r="G3152" i="7"/>
  <c r="F4924" i="7"/>
  <c r="L2067" i="7"/>
  <c r="M2095" i="7"/>
  <c r="K3081" i="7"/>
  <c r="K3193" i="7"/>
  <c r="I1823" i="7"/>
  <c r="E3844" i="7"/>
  <c r="J4038" i="7"/>
  <c r="J4293" i="7"/>
  <c r="K3549" i="7"/>
  <c r="K4855" i="7"/>
  <c r="E2576" i="7"/>
  <c r="F3820" i="7"/>
  <c r="I3499" i="7"/>
  <c r="L3418" i="7"/>
  <c r="H4602" i="7"/>
  <c r="H3075" i="7"/>
  <c r="K3462" i="7"/>
  <c r="H3410" i="7"/>
  <c r="H4086" i="7"/>
  <c r="E4776" i="7"/>
  <c r="I4533" i="7"/>
  <c r="G941" i="7"/>
  <c r="H1192" i="7"/>
  <c r="L2752" i="7"/>
  <c r="F496" i="7"/>
  <c r="F3424" i="7"/>
  <c r="F3741" i="7"/>
  <c r="M3492" i="7"/>
  <c r="H3843" i="7"/>
  <c r="I2745" i="7"/>
  <c r="E4301" i="7"/>
  <c r="H361" i="10"/>
  <c r="M4492" i="7"/>
  <c r="K1671" i="7"/>
  <c r="K3467" i="7"/>
  <c r="J3980" i="7"/>
  <c r="E3717" i="7"/>
  <c r="J4375" i="7"/>
  <c r="E4171" i="7"/>
  <c r="H375" i="10"/>
  <c r="E3607" i="7"/>
  <c r="I2937" i="7"/>
  <c r="J2704" i="7"/>
  <c r="L2135" i="7"/>
  <c r="H3397" i="7"/>
  <c r="H3818" i="7"/>
  <c r="I4265" i="7"/>
  <c r="M3920" i="7"/>
  <c r="K4428" i="7"/>
  <c r="F4723" i="7"/>
  <c r="L998" i="7"/>
  <c r="M2401" i="7"/>
  <c r="K2073" i="7"/>
  <c r="D4042" i="7"/>
  <c r="I3256" i="7"/>
  <c r="K3108" i="7"/>
  <c r="L3377" i="7"/>
  <c r="F4170" i="7"/>
  <c r="M3846" i="7"/>
  <c r="K4502" i="7"/>
  <c r="E2147" i="7"/>
  <c r="H2876" i="7"/>
  <c r="G3335" i="7"/>
  <c r="H3658" i="7"/>
  <c r="K3450" i="7"/>
  <c r="H3063" i="7"/>
  <c r="G3733" i="7"/>
  <c r="I2379" i="7"/>
  <c r="M4395" i="7"/>
  <c r="I4914" i="7"/>
  <c r="G3665" i="7"/>
  <c r="L4447" i="7"/>
  <c r="M2800" i="7"/>
  <c r="L3392" i="7"/>
  <c r="K2211" i="7"/>
  <c r="K3036" i="7"/>
  <c r="I3040" i="7"/>
  <c r="I506" i="7"/>
  <c r="F4107" i="7"/>
  <c r="M2995" i="7"/>
  <c r="G3318" i="7"/>
  <c r="E3780" i="7"/>
  <c r="J3623" i="7"/>
  <c r="L4" i="10"/>
  <c r="F2406" i="7"/>
  <c r="K2895" i="7"/>
  <c r="H2883" i="7"/>
  <c r="E2363" i="7"/>
  <c r="F2903" i="7"/>
  <c r="M3791" i="7"/>
  <c r="G3250" i="7"/>
  <c r="M1923" i="7"/>
  <c r="G1471" i="7"/>
  <c r="E2415" i="7"/>
  <c r="F1073" i="7"/>
  <c r="I2974" i="7"/>
  <c r="K3583" i="7"/>
  <c r="M3688" i="7"/>
  <c r="G4022" i="7"/>
  <c r="G4121" i="7"/>
  <c r="L821" i="7"/>
  <c r="E2449" i="7"/>
  <c r="I2172" i="7"/>
  <c r="J2179" i="7"/>
  <c r="G3270" i="7"/>
  <c r="K3856" i="7"/>
  <c r="H4343" i="7"/>
  <c r="L2927" i="7"/>
  <c r="E3599" i="7"/>
  <c r="L3020" i="7"/>
  <c r="H2253" i="7"/>
  <c r="K4117" i="7"/>
  <c r="F3080" i="7"/>
  <c r="D341" i="7"/>
  <c r="H2464" i="7"/>
  <c r="L2519" i="7"/>
  <c r="H2788" i="7"/>
  <c r="G3423" i="7"/>
  <c r="F3385" i="7"/>
  <c r="F4026" i="7"/>
  <c r="L2486" i="7"/>
  <c r="H4224" i="7"/>
  <c r="L4317" i="7"/>
  <c r="F1431" i="7"/>
  <c r="M1956" i="7"/>
  <c r="M4229" i="7"/>
  <c r="K3020" i="7"/>
  <c r="M2865" i="7"/>
  <c r="J4290" i="7"/>
  <c r="L3027" i="7"/>
  <c r="F451" i="7"/>
  <c r="J4950" i="7"/>
  <c r="G2109" i="7"/>
  <c r="J3730" i="7"/>
  <c r="H4031" i="7"/>
  <c r="H4278" i="7"/>
  <c r="M4182" i="7"/>
  <c r="H3979" i="7"/>
  <c r="J4195" i="7"/>
  <c r="I4203" i="7"/>
  <c r="E4038" i="7"/>
  <c r="K3341" i="7"/>
  <c r="K3376" i="7"/>
  <c r="L4244" i="7"/>
  <c r="H2986" i="7"/>
  <c r="E3983" i="7"/>
  <c r="I3265" i="7"/>
  <c r="E4116" i="7"/>
  <c r="G4790" i="7"/>
  <c r="K2536" i="7"/>
  <c r="G2320" i="7"/>
  <c r="H3536" i="7"/>
  <c r="F4808" i="7"/>
  <c r="J3124" i="7"/>
  <c r="F2432" i="7"/>
  <c r="F1152" i="7"/>
  <c r="F3579" i="7"/>
  <c r="H3441" i="7"/>
  <c r="H4244" i="7"/>
  <c r="I3234" i="7"/>
  <c r="F4527" i="7"/>
  <c r="G330" i="7"/>
  <c r="L3178" i="7"/>
  <c r="G3469" i="7"/>
  <c r="E2960" i="7"/>
  <c r="M2295" i="7"/>
  <c r="J3190" i="7"/>
  <c r="F3136" i="7"/>
  <c r="J3056" i="7"/>
  <c r="I4796" i="7"/>
  <c r="H3328" i="7"/>
  <c r="J3453" i="7"/>
  <c r="H2819" i="7"/>
  <c r="H3111" i="7"/>
  <c r="L2933" i="7"/>
  <c r="M4094" i="7"/>
  <c r="E2423" i="7"/>
  <c r="E3666" i="7"/>
  <c r="J4552" i="7"/>
  <c r="K3424" i="7"/>
  <c r="H2759" i="7"/>
  <c r="F2186" i="7"/>
  <c r="E3925" i="7"/>
  <c r="L2297" i="7"/>
  <c r="K4520" i="7"/>
  <c r="F4084" i="7"/>
  <c r="F3374" i="7"/>
  <c r="E3669" i="7"/>
  <c r="H3516" i="7"/>
  <c r="M1280" i="7"/>
  <c r="E2592" i="7"/>
  <c r="F1482" i="7"/>
  <c r="J3951" i="7"/>
  <c r="M2719" i="7"/>
  <c r="J4360" i="7"/>
  <c r="I3213" i="7"/>
  <c r="J3744" i="7"/>
  <c r="J3910" i="7"/>
  <c r="J3469" i="7"/>
  <c r="M4775" i="7"/>
  <c r="H2462" i="7"/>
  <c r="K4507" i="7"/>
  <c r="L3872" i="7"/>
  <c r="F3644" i="7"/>
  <c r="M4208" i="7"/>
  <c r="M3577" i="7"/>
  <c r="H3647" i="7"/>
  <c r="I3413" i="7"/>
  <c r="I3635" i="7"/>
  <c r="K3765" i="7"/>
  <c r="J4609" i="7"/>
  <c r="K1375" i="7"/>
  <c r="H2835" i="7"/>
  <c r="J3907" i="7"/>
  <c r="F2208" i="7"/>
  <c r="L2975" i="7"/>
  <c r="M2802" i="7"/>
  <c r="H3981" i="7"/>
  <c r="G4134" i="7"/>
  <c r="I3255" i="7"/>
  <c r="L3798" i="7"/>
  <c r="H1908" i="7"/>
  <c r="J1895" i="7"/>
  <c r="H3676" i="7"/>
  <c r="K3223" i="7"/>
  <c r="F4100" i="7"/>
  <c r="L3046" i="7"/>
  <c r="L2472" i="7"/>
  <c r="J4321" i="7"/>
  <c r="M3360" i="7"/>
  <c r="E2712" i="7"/>
  <c r="M2032" i="7"/>
  <c r="K2688" i="7"/>
  <c r="F2810" i="7"/>
  <c r="M1240" i="7"/>
  <c r="J2399" i="7"/>
  <c r="E3384" i="7"/>
  <c r="G3963" i="7"/>
  <c r="H3827" i="7"/>
  <c r="G4533" i="7"/>
  <c r="E3576" i="7"/>
  <c r="I708" i="7"/>
  <c r="I3741" i="7"/>
  <c r="E1959" i="7"/>
  <c r="G1777" i="7"/>
  <c r="G2529" i="7"/>
  <c r="M3115" i="7"/>
  <c r="G3186" i="7"/>
  <c r="J2882" i="7"/>
  <c r="J4281" i="7"/>
  <c r="F1359" i="7"/>
  <c r="J3677" i="7"/>
  <c r="K4194" i="7"/>
  <c r="E4405" i="7"/>
  <c r="M3708" i="7"/>
  <c r="L2623" i="7"/>
  <c r="G3884" i="7"/>
  <c r="L3107" i="7"/>
  <c r="G4355" i="7"/>
  <c r="H4437" i="7"/>
  <c r="M1959" i="7"/>
  <c r="E3308" i="7"/>
  <c r="K3221" i="7"/>
  <c r="F3620" i="7"/>
  <c r="G3584" i="7"/>
  <c r="J2804" i="7"/>
  <c r="H2974" i="7"/>
  <c r="K3649" i="7"/>
  <c r="F3575" i="7"/>
  <c r="H3405" i="7"/>
  <c r="M4057" i="7"/>
  <c r="E3344" i="7"/>
  <c r="K4676" i="7"/>
  <c r="J4183" i="7"/>
  <c r="I3691" i="7"/>
  <c r="J3173" i="7"/>
  <c r="G3871" i="7"/>
  <c r="F2901" i="7"/>
  <c r="L2614" i="7"/>
  <c r="J3446" i="7"/>
  <c r="J3449" i="7"/>
  <c r="H3551" i="7"/>
  <c r="K2401" i="7"/>
  <c r="J2878" i="7"/>
  <c r="G1723" i="7"/>
  <c r="I4065" i="7"/>
  <c r="I3742" i="7"/>
  <c r="H4233" i="7"/>
  <c r="E3405" i="7"/>
  <c r="J4347" i="7"/>
  <c r="E2820" i="7"/>
  <c r="L2384" i="7"/>
  <c r="F2067" i="7"/>
  <c r="J2983" i="7"/>
  <c r="L3395" i="7"/>
  <c r="G4238" i="7"/>
  <c r="H4645" i="7"/>
  <c r="F2414" i="7"/>
  <c r="J3043" i="7"/>
  <c r="M4504" i="7"/>
  <c r="M2777" i="7"/>
  <c r="K3953" i="7"/>
  <c r="J4866" i="7"/>
  <c r="L3709" i="7"/>
  <c r="M2797" i="7"/>
  <c r="F3536" i="7"/>
  <c r="E4253" i="7"/>
  <c r="I4446" i="7"/>
  <c r="H3047" i="7"/>
  <c r="H2213" i="7"/>
  <c r="M2943" i="7"/>
  <c r="G2329" i="7"/>
  <c r="E4204" i="7"/>
  <c r="H2749" i="7"/>
  <c r="G2048" i="7"/>
  <c r="K727" i="7"/>
  <c r="F2328" i="7"/>
  <c r="J2331" i="7"/>
  <c r="J4931" i="7"/>
  <c r="E2497" i="7"/>
  <c r="I2602" i="7"/>
  <c r="M4215" i="7"/>
  <c r="H3074" i="7"/>
  <c r="K4027" i="7"/>
  <c r="K4424" i="7"/>
  <c r="G3936" i="7"/>
  <c r="I4337" i="7"/>
  <c r="M4226" i="7"/>
  <c r="M4168" i="7"/>
  <c r="G4866" i="7"/>
  <c r="I3129" i="7"/>
  <c r="G4865" i="7"/>
  <c r="E4717" i="7"/>
  <c r="M3334" i="7"/>
  <c r="H4166" i="7"/>
  <c r="H3314" i="7"/>
  <c r="G4689" i="7"/>
  <c r="H3916" i="7"/>
  <c r="G3744" i="7"/>
  <c r="L3823" i="7"/>
  <c r="H4726" i="7"/>
  <c r="J2589" i="7"/>
  <c r="G3551" i="7"/>
  <c r="G3804" i="7"/>
  <c r="I4231" i="7"/>
  <c r="I4775" i="7"/>
  <c r="F4557" i="7"/>
  <c r="K4282" i="7"/>
  <c r="J4444" i="7"/>
  <c r="K4014" i="7"/>
  <c r="F4614" i="7"/>
  <c r="H3282" i="7"/>
  <c r="I4222" i="7"/>
  <c r="I3938" i="7"/>
  <c r="E4434" i="7"/>
  <c r="K4954" i="7"/>
  <c r="I3873" i="7"/>
  <c r="K4176" i="7"/>
  <c r="M3204" i="7"/>
  <c r="D158" i="10"/>
  <c r="E2698" i="7"/>
  <c r="H2625" i="7"/>
  <c r="G3218" i="7"/>
  <c r="H4152" i="7"/>
  <c r="I4798" i="7"/>
  <c r="J2905" i="7"/>
  <c r="M4549" i="7"/>
  <c r="E2759" i="7"/>
  <c r="E4613" i="7"/>
  <c r="L3684" i="7"/>
  <c r="G3033" i="7"/>
  <c r="I4207" i="7"/>
  <c r="K4034" i="7"/>
  <c r="H3783" i="7"/>
  <c r="E3424" i="7"/>
  <c r="K4937" i="7"/>
  <c r="J3312" i="7"/>
  <c r="E4445" i="7"/>
  <c r="G3865" i="7"/>
  <c r="K4407" i="7"/>
  <c r="H2987" i="7"/>
  <c r="E4162" i="7"/>
  <c r="G4951" i="7"/>
  <c r="H3844" i="7"/>
  <c r="I4145" i="7"/>
  <c r="J408" i="10"/>
  <c r="F4555" i="7"/>
  <c r="G4220" i="7"/>
  <c r="L4645" i="7"/>
  <c r="M4220" i="7"/>
  <c r="L3833" i="7"/>
  <c r="L3816" i="7"/>
  <c r="I2315" i="7"/>
  <c r="D209" i="10"/>
  <c r="F3011" i="7"/>
  <c r="I4183" i="7"/>
  <c r="M4344" i="7"/>
  <c r="I4122" i="7"/>
  <c r="F4765" i="7"/>
  <c r="F4509" i="7"/>
  <c r="G3757" i="7"/>
  <c r="J2427" i="7"/>
  <c r="G4409" i="7"/>
  <c r="G2025" i="7"/>
  <c r="L3648" i="7"/>
  <c r="L4165" i="7"/>
  <c r="F4132" i="7"/>
  <c r="L4627" i="7"/>
  <c r="G2595" i="7"/>
  <c r="L3387" i="7"/>
  <c r="K4235" i="7"/>
  <c r="E4577" i="7"/>
  <c r="H121" i="10"/>
  <c r="K4704" i="7"/>
  <c r="M3731" i="7"/>
  <c r="K3846" i="7"/>
  <c r="K263" i="10"/>
  <c r="H4391" i="7"/>
  <c r="L3811" i="7"/>
  <c r="J3781" i="7"/>
  <c r="K2572" i="7"/>
  <c r="G3989" i="7"/>
  <c r="G4168" i="7"/>
  <c r="G4141" i="7"/>
  <c r="M4624" i="7"/>
  <c r="L3029" i="7"/>
  <c r="G3777" i="7"/>
  <c r="F4177" i="7"/>
  <c r="F2635" i="7"/>
  <c r="F3704" i="7"/>
  <c r="M4160" i="7"/>
  <c r="F3756" i="7"/>
  <c r="F3698" i="7"/>
  <c r="F3366" i="7"/>
  <c r="I3493" i="7"/>
  <c r="I385" i="10"/>
  <c r="M4127" i="7"/>
  <c r="E115" i="10"/>
  <c r="J3545" i="7"/>
  <c r="J4772" i="7"/>
  <c r="E4248" i="7"/>
  <c r="L4878" i="7"/>
  <c r="K3415" i="7"/>
  <c r="G4701" i="7"/>
  <c r="L153" i="10"/>
  <c r="I4617" i="7"/>
  <c r="L4416" i="7"/>
  <c r="J4190" i="7"/>
  <c r="F2790" i="7"/>
  <c r="H3155" i="7"/>
  <c r="H4134" i="7"/>
  <c r="M4196" i="7"/>
  <c r="J3544" i="7"/>
  <c r="H4764" i="7"/>
  <c r="H3235" i="7"/>
  <c r="L2844" i="7"/>
  <c r="H3048" i="7"/>
  <c r="L3405" i="7"/>
  <c r="J4604" i="7"/>
  <c r="M4241" i="7"/>
  <c r="M3378" i="7"/>
  <c r="H4175" i="7"/>
  <c r="E4825" i="7"/>
  <c r="E4368" i="7"/>
  <c r="H2859" i="7"/>
  <c r="H4422" i="7"/>
  <c r="L4061" i="7"/>
  <c r="M4552" i="7"/>
  <c r="E2906" i="7"/>
  <c r="J3240" i="7"/>
  <c r="G3108" i="7"/>
  <c r="K3428" i="7"/>
  <c r="G3257" i="7"/>
  <c r="L4413" i="7"/>
  <c r="I2964" i="7"/>
  <c r="I4469" i="7"/>
  <c r="E4325" i="7"/>
  <c r="K3872" i="7"/>
  <c r="L4194" i="7"/>
  <c r="E139" i="10"/>
  <c r="G4167" i="7"/>
  <c r="H3107" i="7"/>
  <c r="K4154" i="7"/>
  <c r="H4226" i="7"/>
  <c r="M3275" i="7"/>
  <c r="H4495" i="7"/>
  <c r="J2597" i="7"/>
  <c r="H3312" i="7"/>
  <c r="E3575" i="7"/>
  <c r="H3527" i="7"/>
  <c r="H4066" i="7"/>
  <c r="H4585" i="7"/>
  <c r="G4207" i="7"/>
  <c r="E4863" i="7"/>
  <c r="M2579" i="7"/>
  <c r="J3218" i="7"/>
  <c r="K4321" i="7"/>
  <c r="I408" i="10"/>
  <c r="E4883" i="7"/>
  <c r="K4151" i="7"/>
  <c r="J3838" i="7"/>
  <c r="E3470" i="7"/>
  <c r="G4360" i="7"/>
  <c r="J1766" i="7"/>
  <c r="G4537" i="7"/>
  <c r="L4235" i="7"/>
  <c r="H2748" i="7"/>
  <c r="L3150" i="7"/>
  <c r="M4235" i="7"/>
  <c r="E4486" i="7"/>
  <c r="L3378" i="7"/>
  <c r="M4213" i="7"/>
  <c r="G3970" i="7"/>
  <c r="F3094" i="7"/>
  <c r="J4449" i="7"/>
  <c r="L4427" i="7"/>
  <c r="I4061" i="7"/>
  <c r="L167" i="10"/>
  <c r="E3720" i="7"/>
  <c r="M4135" i="7"/>
  <c r="I4080" i="7"/>
  <c r="K3469" i="7"/>
  <c r="J4110" i="7"/>
  <c r="M350" i="10"/>
  <c r="E4530" i="7"/>
  <c r="E4177" i="7"/>
  <c r="K4005" i="7"/>
  <c r="E4093" i="7"/>
  <c r="G11" i="10"/>
  <c r="L4037" i="7"/>
  <c r="K4138" i="7"/>
  <c r="J4081" i="7"/>
  <c r="I3818" i="7"/>
  <c r="I4739" i="7"/>
  <c r="M81" i="10"/>
  <c r="J4836" i="7"/>
  <c r="J4148" i="7"/>
  <c r="G4715" i="7"/>
  <c r="E2812" i="7"/>
  <c r="J4136" i="7"/>
  <c r="K4236" i="7"/>
  <c r="F4447" i="7"/>
  <c r="H4474" i="7"/>
  <c r="K1249" i="7"/>
  <c r="K3431" i="7"/>
  <c r="E3896" i="7"/>
  <c r="G4635" i="7"/>
  <c r="L3343" i="7"/>
  <c r="I4628" i="7"/>
  <c r="I4667" i="7"/>
  <c r="E3365" i="7"/>
  <c r="K4823" i="7"/>
  <c r="L4226" i="7"/>
  <c r="K2994" i="7"/>
  <c r="I3043" i="7"/>
  <c r="I4694" i="7"/>
  <c r="M3941" i="7"/>
  <c r="E2944" i="7"/>
  <c r="G4616" i="7"/>
  <c r="G4708" i="7"/>
  <c r="L4616" i="7"/>
  <c r="L4331" i="7"/>
  <c r="F4068" i="7"/>
  <c r="F4040" i="7"/>
  <c r="I4734" i="7"/>
  <c r="E4815" i="7"/>
  <c r="K4362" i="7"/>
  <c r="E4294" i="7"/>
  <c r="L4133" i="7"/>
  <c r="H4622" i="7"/>
  <c r="E3401" i="7"/>
  <c r="L4587" i="7"/>
  <c r="I4938" i="7"/>
  <c r="L3238" i="7"/>
  <c r="K3345" i="7"/>
  <c r="I3642" i="7"/>
  <c r="E4660" i="7"/>
  <c r="H4007" i="7"/>
  <c r="G4703" i="7"/>
  <c r="E3403" i="7"/>
  <c r="M14" i="8"/>
  <c r="K3401" i="7"/>
  <c r="G3613" i="7"/>
  <c r="K8" i="10"/>
  <c r="H3615" i="7"/>
  <c r="K4358" i="7"/>
  <c r="F4154" i="7"/>
  <c r="M4940" i="7"/>
  <c r="M3860" i="7"/>
  <c r="I4081" i="7"/>
  <c r="I3396" i="7"/>
  <c r="G4009" i="7"/>
  <c r="F2952" i="7"/>
  <c r="M3756" i="7"/>
  <c r="I4822" i="7"/>
  <c r="E4115" i="7"/>
  <c r="L3372" i="7"/>
  <c r="H4246" i="7"/>
  <c r="M2833" i="7"/>
  <c r="M4830" i="7"/>
  <c r="K4032" i="7"/>
  <c r="L1740" i="7"/>
  <c r="H3732" i="7"/>
  <c r="H114" i="10"/>
  <c r="F3659" i="7"/>
  <c r="E4425" i="7"/>
  <c r="D94" i="10"/>
  <c r="J3517" i="7"/>
  <c r="H4151" i="7"/>
  <c r="L4026" i="7"/>
  <c r="L3415" i="7"/>
  <c r="M4627" i="7"/>
  <c r="F3640" i="7"/>
  <c r="M102" i="10"/>
  <c r="L3471" i="7"/>
  <c r="F2444" i="7"/>
  <c r="M4579" i="7"/>
  <c r="J3737" i="7"/>
  <c r="G4771" i="7"/>
  <c r="I4537" i="7"/>
  <c r="E3756" i="7"/>
  <c r="J223" i="7"/>
  <c r="K4015" i="7"/>
  <c r="F3005" i="7"/>
  <c r="M4699" i="7"/>
  <c r="J4787" i="7"/>
  <c r="I4340" i="7"/>
  <c r="J4078" i="7"/>
  <c r="F4543" i="7"/>
  <c r="K3590" i="7"/>
  <c r="M3867" i="7"/>
  <c r="E3574" i="7"/>
  <c r="K4001" i="7"/>
  <c r="J3607" i="7"/>
  <c r="F2831" i="7"/>
  <c r="M4717" i="7"/>
  <c r="H4141" i="7"/>
  <c r="E3556" i="7"/>
  <c r="G70" i="10"/>
  <c r="M3476" i="7"/>
  <c r="J4243" i="7"/>
  <c r="G3934" i="7"/>
  <c r="F4022" i="7"/>
  <c r="M3438" i="7"/>
  <c r="E4079" i="7"/>
  <c r="D283" i="10"/>
  <c r="F3177" i="7"/>
  <c r="H4878" i="7"/>
  <c r="L3300" i="7"/>
  <c r="L4222" i="7"/>
  <c r="M4009" i="7"/>
  <c r="K4310" i="7"/>
  <c r="E4549" i="7"/>
  <c r="M3767" i="7"/>
  <c r="F4278" i="7"/>
  <c r="E4291" i="7"/>
  <c r="H4287" i="7"/>
  <c r="C144" i="10"/>
  <c r="C182" i="10"/>
  <c r="C176" i="10"/>
  <c r="C146" i="10"/>
  <c r="C172" i="10"/>
  <c r="C169" i="10"/>
  <c r="C158" i="10"/>
  <c r="C186" i="10"/>
  <c r="C145" i="10"/>
  <c r="C164" i="10"/>
  <c r="C165" i="10"/>
  <c r="C147" i="10"/>
  <c r="C170" i="10"/>
  <c r="C174" i="10"/>
  <c r="C142" i="10"/>
  <c r="C141" i="10"/>
  <c r="C183" i="10"/>
  <c r="C150" i="10"/>
  <c r="C153" i="10"/>
  <c r="C148" i="10"/>
  <c r="C179" i="10"/>
  <c r="C151" i="10"/>
  <c r="C149" i="10"/>
  <c r="C160" i="10"/>
  <c r="C152" i="10"/>
  <c r="C168" i="10"/>
  <c r="C184" i="10"/>
  <c r="C175" i="10"/>
  <c r="C166" i="10"/>
  <c r="C167" i="10"/>
  <c r="C163" i="10"/>
  <c r="C181" i="10"/>
  <c r="C173" i="10"/>
  <c r="C143" i="10"/>
  <c r="C178" i="10"/>
  <c r="C157" i="10"/>
  <c r="C177" i="10"/>
  <c r="C185" i="10"/>
  <c r="C171" i="10"/>
  <c r="C154" i="10"/>
  <c r="C159" i="10"/>
  <c r="C156" i="10"/>
  <c r="C180" i="10"/>
  <c r="C155" i="10"/>
  <c r="C161" i="10"/>
  <c r="C162" i="10"/>
  <c r="I3495" i="7"/>
  <c r="E3284" i="7"/>
  <c r="K3128" i="7"/>
  <c r="G3928" i="7"/>
  <c r="M3174" i="7"/>
  <c r="I4234" i="7"/>
  <c r="M3117" i="7"/>
  <c r="H3764" i="7"/>
  <c r="G4418" i="7"/>
  <c r="G3724" i="7"/>
  <c r="E4890" i="7"/>
  <c r="L4859" i="7"/>
  <c r="G3889" i="7"/>
  <c r="J4654" i="7"/>
  <c r="K2798" i="7"/>
  <c r="G3629" i="7"/>
  <c r="I3473" i="7"/>
  <c r="L3640" i="7"/>
  <c r="H3059" i="7"/>
  <c r="I4635" i="7"/>
  <c r="F4302" i="7"/>
  <c r="L4617" i="7"/>
  <c r="I4705" i="7"/>
  <c r="L4211" i="7"/>
  <c r="H4048" i="7"/>
  <c r="H3020" i="7"/>
  <c r="E3483" i="7"/>
  <c r="D180" i="10"/>
  <c r="K236" i="10"/>
  <c r="K3824" i="7"/>
  <c r="G4094" i="7"/>
  <c r="I4539" i="7"/>
  <c r="I4269" i="7"/>
  <c r="K4075" i="7"/>
  <c r="M3945" i="7"/>
  <c r="I4784" i="7"/>
  <c r="M2120" i="7"/>
  <c r="G3982" i="7"/>
  <c r="L3791" i="7"/>
  <c r="G4470" i="7"/>
  <c r="J75" i="10"/>
  <c r="I2287" i="7"/>
  <c r="J11" i="10"/>
  <c r="E3008" i="7"/>
  <c r="G3998" i="7"/>
  <c r="E4632" i="7"/>
  <c r="E3215" i="7"/>
  <c r="J3539" i="7"/>
  <c r="H4441" i="7"/>
  <c r="E4576" i="7"/>
  <c r="G2867" i="7"/>
  <c r="E212" i="10"/>
  <c r="F3089" i="7"/>
  <c r="K4931" i="7"/>
  <c r="F4946" i="7"/>
  <c r="M3291" i="7"/>
  <c r="K3326" i="7"/>
  <c r="H3575" i="7"/>
  <c r="F3862" i="7"/>
  <c r="K376" i="10"/>
  <c r="I4571" i="7"/>
  <c r="J256" i="10"/>
  <c r="M4289" i="7"/>
  <c r="J4466" i="7"/>
  <c r="F3689" i="7"/>
  <c r="F3564" i="7"/>
  <c r="I4266" i="7"/>
  <c r="J3752" i="7"/>
  <c r="F4811" i="7"/>
  <c r="K3279" i="7"/>
  <c r="K4566" i="7"/>
  <c r="E3968" i="7"/>
  <c r="H4713" i="7"/>
  <c r="M3713" i="7"/>
  <c r="L3311" i="7"/>
  <c r="G4179" i="7"/>
  <c r="F4250" i="7"/>
  <c r="L3837" i="7"/>
  <c r="E3032" i="7"/>
  <c r="H3944" i="7"/>
  <c r="M4907" i="7"/>
  <c r="G4734" i="7"/>
  <c r="H4675" i="7"/>
  <c r="H192" i="10"/>
  <c r="F4198" i="7"/>
  <c r="G3866" i="7"/>
  <c r="F4370" i="7"/>
  <c r="K4094" i="7"/>
  <c r="I4180" i="7"/>
  <c r="J3767" i="7"/>
  <c r="L3795" i="7"/>
  <c r="M4615" i="7"/>
  <c r="K3622" i="7"/>
  <c r="H4109" i="7"/>
  <c r="I3835" i="7"/>
  <c r="K3422" i="7"/>
  <c r="J3472" i="7"/>
  <c r="L4205" i="7"/>
  <c r="M2503" i="7"/>
  <c r="E3843" i="7"/>
  <c r="D347" i="10"/>
  <c r="H3903" i="7"/>
  <c r="H216" i="10"/>
  <c r="F3799" i="7"/>
  <c r="I4550" i="7"/>
  <c r="K4280" i="7"/>
  <c r="K3740" i="7"/>
  <c r="E4586" i="7"/>
  <c r="J4483" i="7"/>
  <c r="K3296" i="7"/>
  <c r="I4268" i="7"/>
  <c r="K4662" i="7"/>
  <c r="L3414" i="7"/>
  <c r="J4239" i="7"/>
  <c r="J122" i="10"/>
  <c r="G3577" i="7"/>
  <c r="I3360" i="7"/>
  <c r="J3774" i="7"/>
  <c r="M3087" i="7"/>
  <c r="J4160" i="7"/>
  <c r="K4690" i="7"/>
  <c r="J3170" i="7"/>
  <c r="F4489" i="7"/>
  <c r="G3847" i="7"/>
  <c r="F3543" i="7"/>
  <c r="M3659" i="7"/>
  <c r="E4320" i="7"/>
  <c r="J3859" i="7"/>
  <c r="I3211" i="7"/>
  <c r="K3743" i="7"/>
  <c r="H3765" i="7"/>
  <c r="F4105" i="7"/>
  <c r="K4340" i="7"/>
  <c r="E4076" i="7"/>
  <c r="E4565" i="7"/>
  <c r="J4389" i="7"/>
  <c r="I4774" i="7"/>
  <c r="E3446" i="7"/>
  <c r="G4526" i="7"/>
  <c r="G4400" i="7"/>
  <c r="L2892" i="7"/>
  <c r="F245" i="10"/>
  <c r="G2616" i="7"/>
  <c r="F4876" i="7"/>
  <c r="I3858" i="7"/>
  <c r="I4860" i="7"/>
  <c r="L4195" i="7"/>
  <c r="G3321" i="7"/>
  <c r="I1844" i="7"/>
  <c r="I2501" i="7"/>
  <c r="F2974" i="7"/>
  <c r="L3179" i="7"/>
  <c r="K2811" i="7"/>
  <c r="I2982" i="7"/>
  <c r="J2783" i="7"/>
  <c r="L3941" i="7"/>
  <c r="K4195" i="7"/>
  <c r="M3823" i="7"/>
  <c r="G283" i="10"/>
  <c r="H3077" i="7"/>
  <c r="M3614" i="7"/>
  <c r="E2711" i="7"/>
  <c r="G4424" i="7"/>
  <c r="M4466" i="7"/>
  <c r="F1717" i="7"/>
  <c r="M3288" i="7"/>
  <c r="K3333" i="7"/>
  <c r="E3145" i="7"/>
  <c r="I3482" i="7"/>
  <c r="G2818" i="7"/>
  <c r="M3979" i="7"/>
  <c r="L3312" i="7"/>
  <c r="G4246" i="7"/>
  <c r="K1573" i="7"/>
  <c r="I3738" i="7"/>
  <c r="G3708" i="7"/>
  <c r="L4537" i="7"/>
  <c r="L3585" i="7"/>
  <c r="I11" i="10"/>
  <c r="M3627" i="7"/>
  <c r="I4204" i="7"/>
  <c r="K314" i="10"/>
  <c r="M3397" i="7"/>
  <c r="K4222" i="7"/>
  <c r="G30" i="10"/>
  <c r="H3580" i="7"/>
  <c r="G3772" i="7"/>
  <c r="J4120" i="7"/>
  <c r="L4384" i="7"/>
  <c r="M3426" i="7"/>
  <c r="I3385" i="7"/>
  <c r="K3882" i="7"/>
  <c r="H3326" i="7"/>
  <c r="J4580" i="7"/>
  <c r="L3906" i="7"/>
  <c r="H3609" i="7"/>
  <c r="I2893" i="7"/>
  <c r="L4148" i="7"/>
  <c r="K117" i="10"/>
  <c r="K2611" i="7"/>
  <c r="K4463" i="7"/>
  <c r="K4367" i="7"/>
  <c r="L4707" i="7"/>
  <c r="I4071" i="7"/>
  <c r="F4703" i="7"/>
  <c r="J4913" i="7"/>
  <c r="F4916" i="7"/>
  <c r="M320" i="10"/>
  <c r="J3362" i="7"/>
  <c r="J3772" i="7"/>
  <c r="G80" i="10"/>
  <c r="E4273" i="7"/>
  <c r="G3409" i="7"/>
  <c r="K3531" i="7"/>
  <c r="L4600" i="7"/>
  <c r="G4135" i="7"/>
  <c r="L2981" i="7"/>
  <c r="J3619" i="7"/>
  <c r="I4214" i="7"/>
  <c r="E4788" i="7"/>
  <c r="I3553" i="7"/>
  <c r="M3185" i="7"/>
  <c r="H2840" i="7"/>
  <c r="F3995" i="7"/>
  <c r="I4418" i="7"/>
  <c r="L3922" i="7"/>
  <c r="E3960" i="7"/>
  <c r="G31" i="10"/>
  <c r="K4440" i="7"/>
  <c r="H3592" i="7"/>
  <c r="J4364" i="7"/>
  <c r="K197" i="10"/>
  <c r="E84" i="10"/>
  <c r="E3194" i="7"/>
  <c r="E2923" i="7"/>
  <c r="E4070" i="7"/>
  <c r="L4757" i="7"/>
  <c r="K4446" i="7"/>
  <c r="I4906" i="7"/>
  <c r="J191" i="10"/>
  <c r="K4256" i="7"/>
  <c r="H4444" i="7"/>
  <c r="I169" i="10"/>
  <c r="G4303" i="7"/>
  <c r="M4130" i="7"/>
  <c r="H4434" i="7"/>
  <c r="K3" i="10"/>
  <c r="M2562" i="7"/>
  <c r="G4588" i="7"/>
  <c r="G2369" i="7"/>
  <c r="I3118" i="7"/>
  <c r="J4643" i="7"/>
  <c r="L3055" i="7"/>
  <c r="M4469" i="7"/>
  <c r="M4298" i="7"/>
  <c r="J3311" i="7"/>
  <c r="M203" i="10"/>
  <c r="H2739" i="7"/>
  <c r="E4474" i="7"/>
  <c r="E4566" i="7"/>
  <c r="K222" i="10"/>
  <c r="F4150" i="7"/>
  <c r="L3772" i="7"/>
  <c r="M3191" i="7"/>
  <c r="L3942" i="7"/>
  <c r="J3651" i="7"/>
  <c r="G3047" i="7"/>
  <c r="L3673" i="7"/>
  <c r="E4113" i="7"/>
  <c r="M3978" i="7"/>
  <c r="M3335" i="7"/>
  <c r="H3864" i="7"/>
  <c r="E285" i="10"/>
  <c r="E4326" i="7"/>
  <c r="K4730" i="7"/>
  <c r="F3566" i="7"/>
  <c r="L3008" i="7"/>
  <c r="M4350" i="7"/>
  <c r="H3254" i="7"/>
  <c r="I4137" i="7"/>
  <c r="H4484" i="7"/>
  <c r="I4958" i="7"/>
  <c r="J3644" i="7"/>
  <c r="I4348" i="7"/>
  <c r="I3408" i="7"/>
  <c r="J3402" i="7"/>
  <c r="E4518" i="7"/>
  <c r="I4425" i="7"/>
  <c r="L3808" i="7"/>
  <c r="E4173" i="7"/>
  <c r="H3418" i="7"/>
  <c r="L4271" i="7"/>
  <c r="G4492" i="7"/>
  <c r="K4030" i="7"/>
  <c r="E4628" i="7"/>
  <c r="J3998" i="7"/>
  <c r="M4434" i="7"/>
  <c r="F2699" i="7"/>
  <c r="E3862" i="7"/>
  <c r="E4430" i="7"/>
  <c r="K2937" i="7"/>
  <c r="G3799" i="7"/>
  <c r="L4445" i="7"/>
  <c r="J4017" i="7"/>
  <c r="E4001" i="7"/>
  <c r="M3824" i="7"/>
  <c r="H3892" i="7"/>
  <c r="G4795" i="7"/>
  <c r="L4892" i="7"/>
  <c r="H4135" i="7"/>
  <c r="H3243" i="7"/>
  <c r="J190" i="10"/>
  <c r="L4428" i="7"/>
  <c r="F1357" i="7"/>
  <c r="L4525" i="7"/>
  <c r="G4241" i="7"/>
  <c r="G4818" i="7"/>
  <c r="J4033" i="7"/>
  <c r="M4151" i="7"/>
  <c r="G4513" i="7"/>
  <c r="I3931" i="7"/>
  <c r="H3930" i="7"/>
  <c r="M403" i="10"/>
  <c r="E3095" i="7"/>
  <c r="H57" i="10"/>
  <c r="I3866" i="7"/>
  <c r="J4282" i="7"/>
  <c r="I3562" i="7"/>
  <c r="E4580" i="7"/>
  <c r="L4276" i="7"/>
  <c r="G3648" i="7"/>
  <c r="H224" i="10"/>
  <c r="G2887" i="7"/>
  <c r="H4893" i="7"/>
  <c r="J4012" i="7"/>
  <c r="I3249" i="7"/>
  <c r="L3334" i="7"/>
  <c r="M73" i="10"/>
  <c r="H4372" i="7"/>
  <c r="E4080" i="7"/>
  <c r="H4919" i="7"/>
  <c r="H3997" i="7"/>
  <c r="G3955" i="7"/>
  <c r="E3638" i="7"/>
  <c r="I2567" i="7"/>
  <c r="H2404" i="7"/>
  <c r="L4631" i="7"/>
  <c r="M3044" i="7"/>
  <c r="I3299" i="7"/>
  <c r="K2753" i="7"/>
  <c r="L4118" i="7"/>
  <c r="L3274" i="7"/>
  <c r="K4692" i="7"/>
  <c r="K3201" i="7"/>
  <c r="F4282" i="7"/>
  <c r="M4428" i="7"/>
  <c r="F4681" i="7"/>
  <c r="I4592" i="7"/>
  <c r="M3414" i="7"/>
  <c r="K3314" i="7"/>
  <c r="K3211" i="7"/>
  <c r="I1804" i="7"/>
  <c r="F1533" i="7"/>
  <c r="G3823" i="7"/>
  <c r="G3036" i="7"/>
  <c r="K2890" i="7"/>
  <c r="J3493" i="7"/>
  <c r="G3512" i="7"/>
  <c r="F2549" i="7"/>
  <c r="M3224" i="7"/>
  <c r="H2481" i="7"/>
  <c r="I2232" i="7"/>
  <c r="E1834" i="7"/>
  <c r="I3166" i="7"/>
  <c r="K3102" i="7"/>
  <c r="I4047" i="7"/>
  <c r="H3027" i="7"/>
  <c r="F3922" i="7"/>
  <c r="K297" i="10"/>
  <c r="F1149" i="7"/>
  <c r="F3417" i="7"/>
  <c r="M4037" i="7"/>
  <c r="M2346" i="7"/>
  <c r="K2556" i="7"/>
  <c r="G2963" i="7"/>
  <c r="L2928" i="7"/>
  <c r="H4345" i="7"/>
  <c r="H3137" i="7"/>
  <c r="I4561" i="7"/>
  <c r="K3425" i="7"/>
  <c r="H2498" i="7"/>
  <c r="K3757" i="7"/>
  <c r="G4157" i="7"/>
  <c r="M4368" i="7"/>
  <c r="K3064" i="7"/>
  <c r="E3153" i="7"/>
  <c r="J3144" i="7"/>
  <c r="H3218" i="7"/>
  <c r="E4879" i="7"/>
  <c r="H2830" i="7"/>
  <c r="K2524" i="7"/>
  <c r="K4462" i="7"/>
  <c r="L607" i="7"/>
  <c r="F3762" i="7"/>
  <c r="E3336" i="7"/>
  <c r="E2880" i="7"/>
  <c r="G4338" i="7"/>
  <c r="H1857" i="7"/>
  <c r="G2512" i="7"/>
  <c r="M2415" i="7"/>
  <c r="J3634" i="7"/>
  <c r="F3561" i="7"/>
  <c r="E3885" i="7"/>
  <c r="K2903" i="7"/>
  <c r="H4147" i="7"/>
  <c r="E2129" i="7"/>
  <c r="I943" i="7"/>
  <c r="I3024" i="7"/>
  <c r="K3195" i="7"/>
  <c r="G3542" i="7"/>
  <c r="G3419" i="7"/>
  <c r="L4329" i="7"/>
  <c r="M3194" i="7"/>
  <c r="G3842" i="7"/>
  <c r="G4837" i="7"/>
  <c r="I3403" i="7"/>
  <c r="L2672" i="7"/>
  <c r="E2766" i="7"/>
  <c r="H3954" i="7"/>
  <c r="E3602" i="7"/>
  <c r="K2094" i="7"/>
  <c r="H3735" i="7"/>
  <c r="M3724" i="7"/>
  <c r="J2967" i="7"/>
  <c r="F3594" i="7"/>
  <c r="F55" i="10"/>
  <c r="I2988" i="7"/>
  <c r="E3206" i="7"/>
  <c r="L3226" i="7"/>
  <c r="K4434" i="7"/>
  <c r="M4566" i="7"/>
  <c r="G2428" i="7"/>
  <c r="I3304" i="7"/>
  <c r="K4382" i="7"/>
  <c r="H4405" i="7"/>
  <c r="H4150" i="7"/>
  <c r="H3667" i="7"/>
  <c r="L4085" i="7"/>
  <c r="J3239" i="7"/>
  <c r="H4899" i="7"/>
  <c r="F2968" i="7"/>
  <c r="L4435" i="7"/>
  <c r="I3607" i="7"/>
  <c r="I3013" i="7"/>
  <c r="E4561" i="7"/>
  <c r="J4471" i="7"/>
  <c r="E4101" i="7"/>
  <c r="H4762" i="7"/>
  <c r="M185" i="10"/>
  <c r="J3485" i="7"/>
  <c r="H3414" i="7"/>
  <c r="F4949" i="7"/>
  <c r="J3351" i="7"/>
  <c r="F3753" i="7"/>
  <c r="L2888" i="7"/>
  <c r="F9" i="10"/>
  <c r="J3209" i="7"/>
  <c r="I4150" i="7"/>
  <c r="I3074" i="7"/>
  <c r="J4551" i="7"/>
  <c r="E4397" i="7"/>
  <c r="I2878" i="7"/>
  <c r="L4021" i="7"/>
  <c r="K3286" i="7"/>
  <c r="H4365" i="7"/>
  <c r="J74" i="10"/>
  <c r="E3356" i="7"/>
  <c r="L4096" i="7"/>
  <c r="H4377" i="7"/>
  <c r="H4752" i="7"/>
  <c r="M2448" i="7"/>
  <c r="J2924" i="7"/>
  <c r="H3343" i="7"/>
  <c r="J3905" i="7"/>
  <c r="L233" i="10"/>
  <c r="E3672" i="7"/>
  <c r="G4183" i="7"/>
  <c r="I235" i="10"/>
  <c r="M3419" i="7"/>
  <c r="I3054" i="7"/>
  <c r="H4454" i="7"/>
  <c r="I4450" i="7"/>
  <c r="J2356" i="7"/>
  <c r="L4321" i="7"/>
  <c r="G4053" i="7"/>
  <c r="K3836" i="7"/>
  <c r="E4894" i="7"/>
  <c r="J4054" i="7"/>
  <c r="L4412" i="7"/>
  <c r="G3908" i="7"/>
  <c r="J4047" i="7"/>
  <c r="I60" i="10"/>
  <c r="M3279" i="7"/>
  <c r="G3539" i="7"/>
  <c r="G4089" i="7"/>
  <c r="H4409" i="7"/>
  <c r="K3151" i="7"/>
  <c r="I3958" i="7"/>
  <c r="M4280" i="7"/>
  <c r="E3362" i="7"/>
  <c r="H4218" i="7"/>
  <c r="I4347" i="7"/>
  <c r="L4146" i="7"/>
  <c r="J4560" i="7"/>
  <c r="E3875" i="7"/>
  <c r="F4028" i="7"/>
  <c r="G3881" i="7"/>
  <c r="H3361" i="7"/>
  <c r="F4171" i="7"/>
  <c r="K74" i="10"/>
  <c r="M3631" i="7"/>
  <c r="K3949" i="7"/>
  <c r="E4246" i="7"/>
  <c r="E4797" i="7"/>
  <c r="F3432" i="7"/>
  <c r="H3366" i="7"/>
  <c r="E3664" i="7"/>
  <c r="M4240" i="7"/>
  <c r="J295" i="10"/>
  <c r="H2232" i="7"/>
  <c r="I4117" i="7"/>
  <c r="E3040" i="7"/>
  <c r="F3769" i="7"/>
  <c r="I3430" i="7"/>
  <c r="K3629" i="7"/>
  <c r="M3989" i="7"/>
  <c r="F4414" i="7"/>
  <c r="M3793" i="7"/>
  <c r="F4685" i="7"/>
  <c r="G3756" i="7"/>
  <c r="H3377" i="7"/>
  <c r="J3556" i="7"/>
  <c r="F3235" i="7"/>
  <c r="J3641" i="7"/>
  <c r="J3999" i="7"/>
  <c r="M3515" i="7"/>
  <c r="H4772" i="7"/>
  <c r="J4013" i="7"/>
  <c r="F4569" i="7"/>
  <c r="I3829" i="7"/>
  <c r="K4060" i="7"/>
  <c r="M4716" i="7"/>
  <c r="K1772" i="7"/>
  <c r="G4502" i="7"/>
  <c r="L4814" i="7"/>
  <c r="K3845" i="7"/>
  <c r="H2891" i="7"/>
  <c r="M4793" i="7"/>
  <c r="F4882" i="7"/>
  <c r="E4706" i="7"/>
  <c r="K3671" i="7"/>
  <c r="I3836" i="7"/>
  <c r="G3459" i="7"/>
  <c r="L4199" i="7"/>
  <c r="J4090" i="7"/>
  <c r="I3690" i="7"/>
  <c r="F265" i="10"/>
  <c r="M4121" i="7"/>
  <c r="H4846" i="7"/>
  <c r="K4769" i="7"/>
  <c r="K3750" i="7"/>
  <c r="M45" i="10"/>
  <c r="M3813" i="7"/>
  <c r="F94" i="10"/>
  <c r="I3941" i="7"/>
  <c r="K3630" i="7"/>
  <c r="D296" i="10"/>
  <c r="F4125" i="7"/>
  <c r="L3323" i="7"/>
  <c r="K4149" i="7"/>
  <c r="G3878" i="7"/>
  <c r="J384" i="10"/>
  <c r="J4426" i="7"/>
  <c r="I4045" i="7"/>
  <c r="I4176" i="7"/>
  <c r="K3134" i="7"/>
  <c r="E4216" i="7"/>
  <c r="H2525" i="7"/>
  <c r="G3304" i="7"/>
  <c r="G2" i="10"/>
  <c r="E9" i="9" s="1"/>
  <c r="G1300" i="7"/>
  <c r="H4187" i="7"/>
  <c r="G3703" i="7"/>
  <c r="M32" i="8"/>
  <c r="F3410" i="7"/>
  <c r="H2396" i="7"/>
  <c r="H2901" i="7"/>
  <c r="G4033" i="7"/>
  <c r="L4097" i="7"/>
  <c r="E3762" i="7"/>
  <c r="L3995" i="7"/>
  <c r="H4228" i="7"/>
  <c r="M4408" i="7"/>
  <c r="F3352" i="7"/>
  <c r="E3673" i="7"/>
  <c r="I4532" i="7"/>
  <c r="M4174" i="7"/>
  <c r="I2493" i="7"/>
  <c r="E3917" i="7"/>
  <c r="F3402" i="7"/>
  <c r="E4598" i="7"/>
  <c r="J3732" i="7"/>
  <c r="G4012" i="7"/>
  <c r="J2350" i="7"/>
  <c r="F6" i="10"/>
  <c r="M4285" i="7"/>
  <c r="L3692" i="7"/>
  <c r="H4084" i="7"/>
  <c r="G4266" i="7"/>
  <c r="L4432" i="7"/>
  <c r="L4398" i="7"/>
  <c r="L3593" i="7"/>
  <c r="F4093" i="7"/>
  <c r="M4010" i="7"/>
  <c r="K3338" i="7"/>
  <c r="K4449" i="7"/>
  <c r="M3768" i="7"/>
  <c r="M3406" i="7"/>
  <c r="G2905" i="7"/>
  <c r="F4772" i="7"/>
  <c r="L3553" i="7"/>
  <c r="E3411" i="7"/>
  <c r="J4040" i="7"/>
  <c r="L287" i="10"/>
  <c r="J2795" i="7"/>
  <c r="K380" i="7"/>
  <c r="I4467" i="7"/>
  <c r="J2441" i="7"/>
  <c r="E3959" i="7"/>
  <c r="M4237" i="7"/>
  <c r="M3547" i="7"/>
  <c r="F4073" i="7"/>
  <c r="F4825" i="7"/>
  <c r="E4722" i="7"/>
  <c r="M3203" i="7"/>
  <c r="K1441" i="7"/>
  <c r="G3287" i="7"/>
  <c r="H3092" i="7"/>
  <c r="G4955" i="7"/>
  <c r="F4323" i="7"/>
  <c r="F1390" i="7"/>
  <c r="J4077" i="7"/>
  <c r="E4367" i="7"/>
  <c r="E4075" i="7"/>
  <c r="J2473" i="7"/>
  <c r="G3177" i="7"/>
  <c r="I2628" i="7"/>
  <c r="H4052" i="7"/>
  <c r="F3900" i="7"/>
  <c r="J4099" i="7"/>
  <c r="F3978" i="7"/>
  <c r="J4201" i="7"/>
  <c r="F3037" i="7"/>
  <c r="I2678" i="7"/>
  <c r="E3143" i="7"/>
  <c r="I3891" i="7"/>
  <c r="F4453" i="7"/>
  <c r="K3246" i="7"/>
  <c r="F4410" i="7"/>
  <c r="G4657" i="7"/>
  <c r="M1881" i="7"/>
  <c r="L2354" i="7"/>
  <c r="E2774" i="7"/>
  <c r="K2692" i="7"/>
  <c r="G2344" i="7"/>
  <c r="F2777" i="7"/>
  <c r="I2870" i="7"/>
  <c r="J3478" i="7"/>
  <c r="J4015" i="7"/>
  <c r="E3745" i="7"/>
  <c r="K2004" i="7"/>
  <c r="M2291" i="7"/>
  <c r="G1235" i="7"/>
  <c r="E2842" i="7"/>
  <c r="E1588" i="7"/>
  <c r="E2155" i="7"/>
  <c r="I3062" i="7"/>
  <c r="J3162" i="7"/>
  <c r="J4522" i="7"/>
  <c r="F3431" i="7"/>
  <c r="K4420" i="7"/>
  <c r="L3719" i="7"/>
  <c r="E3550" i="7"/>
  <c r="G3310" i="7"/>
  <c r="K3892" i="7"/>
  <c r="M4432" i="7"/>
  <c r="L3955" i="7"/>
  <c r="K4201" i="7"/>
  <c r="M3024" i="7"/>
  <c r="M4389" i="7"/>
  <c r="H3486" i="7"/>
  <c r="F2794" i="7"/>
  <c r="E3910" i="7"/>
  <c r="F3529" i="7"/>
  <c r="J4174" i="7"/>
  <c r="F3058" i="7"/>
  <c r="J3142" i="7"/>
  <c r="J3576" i="7"/>
  <c r="E2858" i="7"/>
  <c r="H4332" i="7"/>
  <c r="L3669" i="7"/>
  <c r="J4236" i="7"/>
  <c r="M3836" i="7"/>
  <c r="M3494" i="7"/>
  <c r="I3286" i="7"/>
  <c r="E4123" i="7"/>
  <c r="F4875" i="7"/>
  <c r="E2548" i="7"/>
  <c r="F3699" i="7"/>
  <c r="K4837" i="7"/>
  <c r="E262" i="10"/>
  <c r="L4054" i="7"/>
  <c r="E4083" i="7"/>
  <c r="I3302" i="7"/>
  <c r="H4572" i="7"/>
  <c r="M3" i="10"/>
  <c r="J3676" i="7"/>
  <c r="M4087" i="7"/>
  <c r="E4487" i="7"/>
  <c r="H4085" i="7"/>
  <c r="E2772" i="7"/>
  <c r="F3567" i="7"/>
  <c r="L3456" i="7"/>
  <c r="H4169" i="7"/>
  <c r="E2682" i="7"/>
  <c r="F3822" i="7"/>
  <c r="G3220" i="7"/>
  <c r="M3723" i="7"/>
  <c r="F3788" i="7"/>
  <c r="M3942" i="7"/>
  <c r="M4234" i="7"/>
  <c r="E3509" i="7"/>
  <c r="D221" i="10"/>
  <c r="H4338" i="7"/>
  <c r="K4021" i="7"/>
  <c r="F4722" i="7"/>
  <c r="F367" i="10"/>
  <c r="G2942" i="7"/>
  <c r="F3340" i="7"/>
  <c r="H3853" i="7"/>
  <c r="J4303" i="7"/>
  <c r="L4810" i="7"/>
  <c r="J2778" i="7"/>
  <c r="L3434" i="7"/>
  <c r="H3429" i="7"/>
  <c r="J4536" i="7"/>
  <c r="K3245" i="7"/>
  <c r="K2993" i="7"/>
  <c r="M3667" i="7"/>
  <c r="G271" i="10"/>
  <c r="G3369" i="7"/>
  <c r="K2914" i="7"/>
  <c r="M3521" i="7"/>
  <c r="I2605" i="7"/>
  <c r="H4469" i="7"/>
  <c r="G3380" i="7"/>
  <c r="I2594" i="7"/>
  <c r="M4270" i="7"/>
  <c r="G280" i="10"/>
  <c r="I3942" i="7"/>
  <c r="G4348" i="7"/>
  <c r="L3657" i="7"/>
  <c r="H3423" i="7"/>
  <c r="K3800" i="7"/>
  <c r="I2662" i="7"/>
  <c r="L4822" i="7"/>
  <c r="L2719" i="7"/>
  <c r="K3670" i="7"/>
  <c r="I2085" i="7"/>
  <c r="M3837" i="7"/>
  <c r="E4078" i="7"/>
  <c r="G4324" i="7"/>
  <c r="E4677" i="7"/>
  <c r="H345" i="10"/>
  <c r="G3171" i="7"/>
  <c r="H4769" i="7"/>
  <c r="M3716" i="7"/>
  <c r="I4366" i="7"/>
  <c r="E2639" i="7"/>
  <c r="I3597" i="7"/>
  <c r="H3250" i="7"/>
  <c r="M219" i="10"/>
  <c r="F3669" i="7"/>
  <c r="H4275" i="7"/>
  <c r="I3351" i="7"/>
  <c r="K3746" i="7"/>
  <c r="E3759" i="7"/>
  <c r="F3321" i="7"/>
  <c r="L2127" i="7"/>
  <c r="G2948" i="7"/>
  <c r="M3536" i="7"/>
  <c r="E4767" i="7"/>
  <c r="I3538" i="7"/>
  <c r="H4392" i="7"/>
  <c r="I3390" i="7"/>
  <c r="M3774" i="7"/>
  <c r="I4935" i="7"/>
  <c r="E3460" i="7"/>
  <c r="F4114" i="7"/>
  <c r="K4297" i="7"/>
  <c r="L4263" i="7"/>
  <c r="L3927" i="7"/>
  <c r="I3399" i="7"/>
  <c r="L2727" i="7"/>
  <c r="H3190" i="7"/>
  <c r="G3044" i="7"/>
  <c r="K4423" i="7"/>
  <c r="M3789" i="7"/>
  <c r="I3774" i="7"/>
  <c r="E26" i="10"/>
  <c r="I4584" i="7"/>
  <c r="M4022" i="7"/>
  <c r="K4044" i="7"/>
  <c r="G4625" i="7"/>
  <c r="J350" i="10"/>
  <c r="E4697" i="7"/>
  <c r="J3130" i="7"/>
  <c r="L4032" i="7"/>
  <c r="I4892" i="7"/>
  <c r="L4363" i="7"/>
  <c r="F3628" i="7"/>
  <c r="L44" i="10"/>
  <c r="E4608" i="7"/>
  <c r="H4336" i="7"/>
  <c r="D343" i="10"/>
  <c r="I3593" i="7"/>
  <c r="F3983" i="7"/>
  <c r="G37" i="10"/>
  <c r="E3076" i="7"/>
  <c r="E4498" i="7"/>
  <c r="M4470" i="7"/>
  <c r="E4013" i="7"/>
  <c r="I3189" i="7"/>
  <c r="D36" i="10"/>
  <c r="J4155" i="7"/>
  <c r="J3917" i="7"/>
  <c r="G3523" i="7"/>
  <c r="I3384" i="7"/>
  <c r="G3442" i="7"/>
  <c r="J3385" i="7"/>
  <c r="L3584" i="7"/>
  <c r="E3361" i="7"/>
  <c r="F3549" i="7"/>
  <c r="F4748" i="7"/>
  <c r="H3874" i="7"/>
  <c r="H4953" i="7"/>
  <c r="I201" i="10"/>
  <c r="G4555" i="7"/>
  <c r="E2622" i="7"/>
  <c r="H3134" i="7"/>
  <c r="H4492" i="7"/>
  <c r="H3974" i="7"/>
  <c r="G3372" i="7"/>
  <c r="E4379" i="7"/>
  <c r="E3316" i="7"/>
  <c r="L4724" i="7"/>
  <c r="E4108" i="7"/>
  <c r="L4696" i="7"/>
  <c r="E3646" i="7"/>
  <c r="F3838" i="7"/>
  <c r="D62" i="10"/>
  <c r="K3935" i="7"/>
  <c r="K4543" i="7"/>
  <c r="I3274" i="7"/>
  <c r="K3724" i="7"/>
  <c r="J4889" i="7"/>
  <c r="H2515" i="7"/>
  <c r="G2929" i="7"/>
  <c r="H4889" i="7"/>
  <c r="H3440" i="7"/>
  <c r="G4231" i="7"/>
  <c r="G3521" i="7"/>
  <c r="F4411" i="7"/>
  <c r="G3696" i="7"/>
  <c r="K3063" i="7"/>
  <c r="H3567" i="7"/>
  <c r="L2735" i="7"/>
  <c r="E3681" i="7"/>
  <c r="H4526" i="7"/>
  <c r="J4062" i="7"/>
  <c r="L3065" i="7"/>
  <c r="K3860" i="7"/>
  <c r="I1579" i="7"/>
  <c r="G3715" i="7"/>
  <c r="J2682" i="7"/>
  <c r="M2617" i="7"/>
  <c r="M4393" i="7"/>
  <c r="J1972" i="7"/>
  <c r="F3917" i="7"/>
  <c r="G4066" i="7"/>
  <c r="J3861" i="7"/>
  <c r="I4610" i="7"/>
  <c r="M4897" i="7"/>
  <c r="L3730" i="7"/>
  <c r="F3998" i="7"/>
  <c r="J3965" i="7"/>
  <c r="G4354" i="7"/>
  <c r="L2146" i="7"/>
  <c r="H3322" i="7"/>
  <c r="M2740" i="7"/>
  <c r="I2011" i="7"/>
  <c r="J3215" i="7"/>
  <c r="I3451" i="7"/>
  <c r="K3028" i="7"/>
  <c r="K4166" i="7"/>
  <c r="L4877" i="7"/>
  <c r="L1889" i="7"/>
  <c r="I1667" i="7"/>
  <c r="M3672" i="7"/>
  <c r="K2567" i="7"/>
  <c r="E3945" i="7"/>
  <c r="I4275" i="7"/>
  <c r="K4373" i="7"/>
  <c r="H4468" i="7"/>
  <c r="J3691" i="7"/>
  <c r="J1942" i="7"/>
  <c r="H2763" i="7"/>
  <c r="F3469" i="7"/>
  <c r="E2058" i="7"/>
  <c r="E2988" i="7"/>
  <c r="H4088" i="7"/>
  <c r="G3743" i="7"/>
  <c r="G3974" i="7"/>
  <c r="L4510" i="7"/>
  <c r="J1943" i="7"/>
  <c r="I3410" i="7"/>
  <c r="G4236" i="7"/>
  <c r="K2965" i="7"/>
  <c r="L3537" i="7"/>
  <c r="F2559" i="7"/>
  <c r="L3115" i="7"/>
  <c r="M1236" i="7"/>
  <c r="E4241" i="7"/>
  <c r="H4662" i="7"/>
  <c r="K2689" i="7"/>
  <c r="G3413" i="7"/>
  <c r="I2807" i="7"/>
  <c r="K3309" i="7"/>
  <c r="G4191" i="7"/>
  <c r="G4949" i="7"/>
  <c r="G3391" i="7"/>
  <c r="I3306" i="7"/>
  <c r="E4529" i="7"/>
  <c r="J4573" i="7"/>
  <c r="E2873" i="7"/>
  <c r="J4074" i="7"/>
  <c r="M3134" i="7"/>
  <c r="M4331" i="7"/>
  <c r="M4628" i="7"/>
  <c r="K1136" i="7"/>
  <c r="J3874" i="7"/>
  <c r="M3709" i="7"/>
  <c r="K4073" i="7"/>
  <c r="M4355" i="7"/>
  <c r="J4485" i="7"/>
  <c r="E4585" i="7"/>
  <c r="M4828" i="7"/>
  <c r="F4145" i="7"/>
  <c r="I4260" i="7"/>
  <c r="M4512" i="7"/>
  <c r="L3705" i="7"/>
  <c r="I4136" i="7"/>
  <c r="G4277" i="7"/>
  <c r="G4947" i="7"/>
  <c r="I2199" i="7"/>
  <c r="M2375" i="7"/>
  <c r="J3534" i="7"/>
  <c r="J4504" i="7"/>
  <c r="D26" i="10"/>
  <c r="G297" i="10"/>
  <c r="H3888" i="7"/>
  <c r="M4663" i="7"/>
  <c r="F2526" i="7"/>
  <c r="J4032" i="7"/>
  <c r="J2749" i="7"/>
  <c r="H4039" i="7"/>
  <c r="I4464" i="7"/>
  <c r="I397" i="10"/>
  <c r="H3408" i="7"/>
  <c r="K3654" i="7"/>
  <c r="K3679" i="7"/>
  <c r="E4006" i="7"/>
  <c r="F4246" i="7"/>
  <c r="J4597" i="7"/>
  <c r="E3173" i="7"/>
  <c r="H3249" i="7"/>
  <c r="H3767" i="7"/>
  <c r="M4442" i="7"/>
  <c r="I4090" i="7"/>
  <c r="L4773" i="7"/>
  <c r="F3537" i="7"/>
  <c r="M2998" i="7"/>
  <c r="K4003" i="7"/>
  <c r="E2498" i="7"/>
  <c r="M3606" i="7"/>
  <c r="E4793" i="7"/>
  <c r="H3696" i="7"/>
  <c r="M4082" i="7"/>
  <c r="K3933" i="7"/>
  <c r="L4640" i="7"/>
  <c r="M3683" i="7"/>
  <c r="E3823" i="7"/>
  <c r="G3752" i="7"/>
  <c r="K4592" i="7"/>
  <c r="F4907" i="7"/>
  <c r="J3779" i="7"/>
  <c r="I3651" i="7"/>
  <c r="M2290" i="7"/>
  <c r="J4176" i="7"/>
  <c r="L4234" i="7"/>
  <c r="I3952" i="7"/>
  <c r="M3650" i="7"/>
  <c r="L4641" i="7"/>
  <c r="J4091" i="7"/>
  <c r="J3509" i="7"/>
  <c r="K2658" i="7"/>
  <c r="E3630" i="7"/>
  <c r="M4354" i="7"/>
  <c r="F2407" i="7"/>
  <c r="E3003" i="7"/>
  <c r="K3653" i="7"/>
  <c r="H4637" i="7"/>
  <c r="E3736" i="7"/>
  <c r="J3839" i="7"/>
  <c r="F3944" i="7"/>
  <c r="K3607" i="7"/>
  <c r="G4491" i="7"/>
  <c r="I3513" i="7"/>
  <c r="G3918" i="7"/>
  <c r="M4722" i="7"/>
  <c r="I3557" i="7"/>
  <c r="J3716" i="7"/>
  <c r="J3023" i="7"/>
  <c r="M3039" i="7"/>
  <c r="E3164" i="7"/>
  <c r="J4384" i="7"/>
  <c r="K4482" i="7"/>
  <c r="L3474" i="7"/>
  <c r="G4432" i="7"/>
  <c r="J3923" i="7"/>
  <c r="K352" i="10"/>
  <c r="E3088" i="7"/>
  <c r="G4474" i="7"/>
  <c r="E2737" i="7"/>
  <c r="L4087" i="7"/>
  <c r="K4298" i="7"/>
  <c r="K3684" i="7"/>
  <c r="M4529" i="7"/>
  <c r="J3796" i="7"/>
  <c r="L4070" i="7"/>
  <c r="F3961" i="7"/>
  <c r="I3433" i="7"/>
  <c r="E2934" i="7"/>
  <c r="K4163" i="7"/>
  <c r="J2163" i="7"/>
  <c r="M4476" i="7"/>
  <c r="H3398" i="7"/>
  <c r="K3638" i="7"/>
  <c r="F4554" i="7"/>
  <c r="G2117" i="7"/>
  <c r="K4763" i="7"/>
  <c r="F3403" i="7"/>
  <c r="J3748" i="7"/>
  <c r="L4827" i="7"/>
  <c r="I2289" i="7"/>
  <c r="K4124" i="7"/>
  <c r="F3339" i="7"/>
  <c r="L4249" i="7"/>
  <c r="I4333" i="7"/>
  <c r="M4274" i="7"/>
  <c r="G3441" i="7"/>
  <c r="J4574" i="7"/>
  <c r="J4783" i="7"/>
  <c r="L4192" i="7"/>
  <c r="J4509" i="7"/>
  <c r="I2002" i="7"/>
  <c r="L3240" i="7"/>
  <c r="J4252" i="7"/>
  <c r="F4755" i="7"/>
  <c r="G4178" i="7"/>
  <c r="J3454" i="7"/>
  <c r="I4363" i="7"/>
  <c r="I3666" i="7"/>
  <c r="E4343" i="7"/>
  <c r="J4083" i="7"/>
  <c r="M3961" i="7"/>
  <c r="J4752" i="7"/>
  <c r="J3146" i="7"/>
  <c r="H178" i="10"/>
  <c r="L4408" i="7"/>
  <c r="K3658" i="7"/>
  <c r="G4431" i="7"/>
  <c r="I2531" i="7"/>
  <c r="L3513" i="7"/>
  <c r="L3524" i="7"/>
  <c r="G2343" i="7"/>
  <c r="K4109" i="7"/>
  <c r="E4588" i="7"/>
  <c r="E4267" i="7"/>
  <c r="I3214" i="7"/>
  <c r="L4052" i="7"/>
  <c r="G41" i="10"/>
  <c r="M3105" i="7"/>
  <c r="I3852" i="7"/>
  <c r="E4668" i="7"/>
  <c r="K4709" i="7"/>
  <c r="L4257" i="7"/>
  <c r="G3770" i="7"/>
  <c r="M3467" i="7"/>
  <c r="I3226" i="7"/>
  <c r="G4023" i="7"/>
  <c r="L4177" i="7"/>
  <c r="I3127" i="7"/>
  <c r="J3475" i="7"/>
  <c r="I1743" i="7"/>
  <c r="H4273" i="7"/>
  <c r="E4562" i="7"/>
  <c r="E3752" i="7"/>
  <c r="H4717" i="7"/>
  <c r="E315" i="10"/>
  <c r="J4500" i="7"/>
  <c r="H4383" i="7"/>
  <c r="H4170" i="7"/>
  <c r="H4184" i="7"/>
  <c r="J3106" i="7"/>
  <c r="G2955" i="7"/>
  <c r="J4067" i="7"/>
  <c r="H3851" i="7"/>
  <c r="K4646" i="7"/>
  <c r="I3439" i="7"/>
  <c r="E3795" i="7"/>
  <c r="D328" i="10"/>
  <c r="K4093" i="7"/>
  <c r="D3042" i="7"/>
  <c r="H2671" i="7"/>
  <c r="E3492" i="7"/>
  <c r="L3273" i="7"/>
  <c r="E3974" i="7"/>
  <c r="M4021" i="7"/>
  <c r="E4475" i="7"/>
  <c r="I1583" i="7"/>
  <c r="L2908" i="7"/>
  <c r="F3982" i="7"/>
  <c r="G2030" i="7"/>
  <c r="G2464" i="7"/>
  <c r="K4184" i="7"/>
  <c r="I4088" i="7"/>
  <c r="J3919" i="7"/>
  <c r="I3786" i="7"/>
  <c r="J4542" i="7"/>
  <c r="L883" i="7"/>
  <c r="H3766" i="7"/>
  <c r="K2197" i="7"/>
  <c r="J3674" i="7"/>
  <c r="L3416" i="7"/>
  <c r="L3726" i="7"/>
  <c r="L4595" i="7"/>
  <c r="I3785" i="7"/>
  <c r="M4704" i="7"/>
  <c r="H4510" i="7"/>
  <c r="H4029" i="7"/>
  <c r="I2965" i="7"/>
  <c r="I3243" i="7"/>
  <c r="L4712" i="7"/>
  <c r="G304" i="10"/>
  <c r="M4460" i="7"/>
  <c r="I3397" i="7"/>
  <c r="L3344" i="7"/>
  <c r="K3189" i="7"/>
  <c r="I4326" i="7"/>
  <c r="F4719" i="7"/>
  <c r="H4009" i="7"/>
  <c r="G3627" i="7"/>
  <c r="L4155" i="7"/>
  <c r="E3317" i="7"/>
  <c r="I3155" i="7"/>
  <c r="J4298" i="7"/>
  <c r="L4284" i="7"/>
  <c r="F3729" i="7"/>
  <c r="L68" i="10"/>
  <c r="G3905" i="7"/>
  <c r="E4571" i="7"/>
  <c r="J3339" i="7"/>
  <c r="M3558" i="7"/>
  <c r="J3771" i="7"/>
  <c r="M2903" i="7"/>
  <c r="F3847" i="7"/>
  <c r="M4641" i="7"/>
  <c r="F4629" i="7"/>
  <c r="L4526" i="7"/>
  <c r="K3217" i="7"/>
  <c r="L3788" i="7"/>
  <c r="G4290" i="7"/>
  <c r="H4721" i="7"/>
  <c r="M3461" i="7"/>
  <c r="H3472" i="7"/>
  <c r="M3753" i="7"/>
  <c r="I3880" i="7"/>
  <c r="H4604" i="7"/>
  <c r="H4281" i="7"/>
  <c r="I3751" i="7"/>
  <c r="G4704" i="7"/>
  <c r="J3533" i="7"/>
  <c r="E2922" i="7"/>
  <c r="E3718" i="7"/>
  <c r="G3678" i="7"/>
  <c r="H3499" i="7"/>
  <c r="G3867" i="7"/>
  <c r="J3139" i="7"/>
  <c r="J4415" i="7"/>
  <c r="G4598" i="7"/>
  <c r="K4097" i="7"/>
  <c r="F3779" i="7"/>
  <c r="L4286" i="7"/>
  <c r="K3120" i="7"/>
  <c r="I3682" i="7"/>
  <c r="F3271" i="7"/>
  <c r="E3288" i="7"/>
  <c r="K3037" i="7"/>
  <c r="G4256" i="7"/>
  <c r="K4579" i="7"/>
  <c r="K3957" i="7"/>
  <c r="I3673" i="7"/>
  <c r="J4208" i="7"/>
  <c r="I4879" i="7"/>
  <c r="H3963" i="7"/>
  <c r="L3686" i="7"/>
  <c r="J3346" i="7"/>
  <c r="H177" i="10"/>
  <c r="I4283" i="7"/>
  <c r="E4272" i="7"/>
  <c r="G4297" i="7"/>
  <c r="M4410" i="7"/>
  <c r="K4144" i="7"/>
  <c r="H3403" i="7"/>
  <c r="L3101" i="7"/>
  <c r="L3130" i="7"/>
  <c r="G4716" i="7"/>
  <c r="J3617" i="7"/>
  <c r="I3105" i="7"/>
  <c r="G3562" i="7"/>
  <c r="K4259" i="7"/>
  <c r="I4497" i="7"/>
  <c r="G4138" i="7"/>
  <c r="H3445" i="7"/>
  <c r="G4108" i="7"/>
  <c r="K3663" i="7"/>
  <c r="J4924" i="7"/>
  <c r="E2724" i="7"/>
  <c r="H4201" i="7"/>
  <c r="I3678" i="7"/>
  <c r="J3697" i="7"/>
  <c r="E4361" i="7"/>
  <c r="I4858" i="7"/>
  <c r="I3171" i="7"/>
  <c r="I2835" i="7"/>
  <c r="M375" i="10"/>
  <c r="L325" i="7"/>
  <c r="K3082" i="7"/>
  <c r="G4267" i="7"/>
  <c r="H4633" i="7"/>
  <c r="G4226" i="7"/>
  <c r="E4005" i="7"/>
  <c r="K4706" i="7"/>
  <c r="H4068" i="7"/>
  <c r="E4265" i="7"/>
  <c r="K3904" i="7"/>
  <c r="G3802" i="7"/>
  <c r="M3857" i="7"/>
  <c r="L2148" i="7"/>
  <c r="F2187" i="7"/>
  <c r="H3923" i="7"/>
  <c r="H4541" i="7"/>
  <c r="L2861" i="7"/>
  <c r="G3976" i="7"/>
  <c r="L3445" i="7"/>
  <c r="L4135" i="7"/>
  <c r="E3451" i="7"/>
  <c r="I3509" i="7"/>
  <c r="E3572" i="7"/>
  <c r="I3415" i="7"/>
  <c r="G4534" i="7"/>
  <c r="M4518" i="7"/>
  <c r="F4638" i="7"/>
  <c r="M4245" i="7"/>
  <c r="G4331" i="7"/>
  <c r="M3452" i="7"/>
  <c r="I4079" i="7"/>
  <c r="M3463" i="7"/>
  <c r="L4138" i="7"/>
  <c r="K4276" i="7"/>
  <c r="M3072" i="7"/>
  <c r="M3575" i="7"/>
  <c r="L3887" i="7"/>
  <c r="I4940" i="7"/>
  <c r="J4115" i="7"/>
  <c r="G3760" i="7"/>
  <c r="F376" i="10"/>
  <c r="K3022" i="7"/>
  <c r="E4596" i="7"/>
  <c r="G2657" i="7"/>
  <c r="G3622" i="7"/>
  <c r="M4785" i="7"/>
  <c r="K3927" i="7"/>
  <c r="J3738" i="7"/>
  <c r="G3969" i="7"/>
  <c r="F3380" i="7"/>
  <c r="I4052" i="7"/>
  <c r="G4514" i="7"/>
  <c r="L4479" i="7"/>
  <c r="E4221" i="7"/>
  <c r="I4072" i="7"/>
  <c r="E4130" i="7"/>
  <c r="L4728" i="7"/>
  <c r="E4119" i="7"/>
  <c r="E4183" i="7"/>
  <c r="I4843" i="7"/>
  <c r="F2890" i="7"/>
  <c r="H4106" i="7"/>
  <c r="H4077" i="7"/>
  <c r="L3212" i="7"/>
  <c r="E120" i="10"/>
  <c r="J3364" i="7"/>
  <c r="I2103" i="7"/>
  <c r="L4414" i="7"/>
  <c r="K4268" i="7"/>
  <c r="L3270" i="7"/>
  <c r="E3937" i="7"/>
  <c r="L3555" i="7"/>
  <c r="G4030" i="7"/>
  <c r="I4037" i="7"/>
  <c r="F4270" i="7"/>
  <c r="E163" i="10"/>
  <c r="I3665" i="7"/>
  <c r="L4808" i="7"/>
  <c r="I4042" i="7"/>
  <c r="J3991" i="7"/>
  <c r="K4353" i="7"/>
  <c r="E3652" i="7"/>
  <c r="J4143" i="7"/>
  <c r="I4624" i="7"/>
  <c r="E3941" i="7"/>
  <c r="M3926" i="7"/>
  <c r="J3289" i="7"/>
  <c r="K1176" i="7"/>
  <c r="J3758" i="7"/>
  <c r="H2700" i="7"/>
  <c r="I4725" i="7"/>
  <c r="G3903" i="7"/>
  <c r="C349" i="10"/>
  <c r="C357" i="10"/>
  <c r="C343" i="10"/>
  <c r="C361" i="10"/>
  <c r="C356" i="10"/>
  <c r="C353" i="10"/>
  <c r="C362" i="10"/>
  <c r="C338" i="10"/>
  <c r="C327" i="10"/>
  <c r="C347" i="10"/>
  <c r="C365" i="10"/>
  <c r="C369" i="10"/>
  <c r="C332" i="10"/>
  <c r="C354" i="10"/>
  <c r="C340" i="10"/>
  <c r="C335" i="10"/>
  <c r="C334" i="10"/>
  <c r="C326" i="10"/>
  <c r="C359" i="10"/>
  <c r="C346" i="10"/>
  <c r="C342" i="10"/>
  <c r="C337" i="10"/>
  <c r="C352" i="10"/>
  <c r="C328" i="10"/>
  <c r="C333" i="10"/>
  <c r="C336" i="10"/>
  <c r="C368" i="10"/>
  <c r="C345" i="10"/>
  <c r="C351" i="10"/>
  <c r="C341" i="10"/>
  <c r="C363" i="10"/>
  <c r="C329" i="10"/>
  <c r="C358" i="10"/>
  <c r="C367" i="10"/>
  <c r="C348" i="10"/>
  <c r="C344" i="10"/>
  <c r="C355" i="10"/>
  <c r="C370" i="10"/>
  <c r="C350" i="10"/>
  <c r="C339" i="10"/>
  <c r="C331" i="10"/>
  <c r="C325" i="10"/>
  <c r="C330" i="10"/>
  <c r="C364" i="10"/>
  <c r="C360" i="10"/>
  <c r="C366" i="10"/>
  <c r="F2934" i="7"/>
  <c r="G2063" i="7"/>
  <c r="K3325" i="7"/>
  <c r="G3217" i="7"/>
  <c r="G4566" i="7"/>
  <c r="J3921" i="7"/>
  <c r="H3519" i="7"/>
  <c r="F4273" i="7"/>
  <c r="I318" i="10"/>
  <c r="L2978" i="7"/>
  <c r="F4280" i="7"/>
  <c r="G3564" i="7"/>
  <c r="F4672" i="7"/>
  <c r="E4633" i="7"/>
  <c r="D214" i="10"/>
  <c r="M298" i="10"/>
  <c r="F4677" i="7"/>
  <c r="F4779" i="7"/>
  <c r="F31" i="10"/>
  <c r="G364" i="10"/>
  <c r="G4445" i="7"/>
  <c r="F359" i="10"/>
  <c r="J271" i="10"/>
  <c r="J4595" i="7"/>
  <c r="L4749" i="7"/>
  <c r="J4674" i="7"/>
  <c r="I4445" i="7"/>
  <c r="L4120" i="7"/>
  <c r="E3714" i="7"/>
  <c r="G3528" i="7"/>
  <c r="D91" i="10"/>
  <c r="E3132" i="7"/>
  <c r="G2956" i="7"/>
  <c r="M3374" i="7"/>
  <c r="J4476" i="7"/>
  <c r="I3179" i="7"/>
  <c r="I3143" i="7"/>
  <c r="K4371" i="7"/>
  <c r="J133" i="10"/>
  <c r="G3510" i="7"/>
  <c r="L3158" i="7"/>
  <c r="J3934" i="7"/>
  <c r="I3510" i="7"/>
  <c r="L4139" i="7"/>
  <c r="I2736" i="7"/>
  <c r="H3805" i="7"/>
  <c r="E4066" i="7"/>
  <c r="K4291" i="7"/>
  <c r="J4260" i="7"/>
  <c r="F4034" i="7"/>
  <c r="H2996" i="7"/>
  <c r="M4112" i="7"/>
  <c r="L4592" i="7"/>
  <c r="E2618" i="7"/>
  <c r="I3455" i="7"/>
  <c r="J3574" i="7"/>
  <c r="E4773" i="7"/>
  <c r="E3022" i="7"/>
  <c r="J3246" i="7"/>
  <c r="L71" i="10"/>
  <c r="I4358" i="7"/>
  <c r="J284" i="10"/>
  <c r="H4325" i="7"/>
  <c r="E4481" i="7"/>
  <c r="I4746" i="7"/>
  <c r="G61" i="10"/>
  <c r="M4729" i="7"/>
  <c r="J189" i="10"/>
  <c r="G4462" i="7"/>
  <c r="M4216" i="7"/>
  <c r="M4254" i="7"/>
  <c r="F4446" i="7"/>
  <c r="L3463" i="7"/>
  <c r="M4136" i="7"/>
  <c r="J3775" i="7"/>
  <c r="G4467" i="7"/>
  <c r="I67" i="10"/>
  <c r="L4189" i="7"/>
  <c r="J3822" i="7"/>
  <c r="H3950" i="7"/>
  <c r="G303" i="10"/>
  <c r="F3645" i="7"/>
  <c r="L3919" i="7"/>
  <c r="K4532" i="7"/>
  <c r="G4250" i="7"/>
  <c r="H4875" i="7"/>
  <c r="K4540" i="7"/>
  <c r="I4097" i="7"/>
  <c r="I244" i="10"/>
  <c r="J3904" i="7"/>
  <c r="E4457" i="7"/>
  <c r="K3400" i="7"/>
  <c r="E4661" i="7"/>
  <c r="F4582" i="7"/>
  <c r="G4556" i="7"/>
  <c r="J4693" i="7"/>
  <c r="J4266" i="7"/>
  <c r="L2841" i="7"/>
  <c r="H3649" i="7"/>
  <c r="E4941" i="7"/>
  <c r="K3205" i="7"/>
  <c r="M3462" i="7"/>
  <c r="H3415" i="7"/>
  <c r="E3920" i="7"/>
  <c r="E4901" i="7"/>
  <c r="M4548" i="7"/>
  <c r="F66" i="10"/>
  <c r="G4902" i="7"/>
  <c r="K23" i="10"/>
  <c r="E3667" i="7"/>
  <c r="G4522" i="7"/>
  <c r="I4465" i="7"/>
  <c r="L4161" i="7"/>
  <c r="H4143" i="7"/>
  <c r="M3336" i="7"/>
  <c r="E4048" i="7"/>
  <c r="E3123" i="7"/>
  <c r="E4638" i="7"/>
  <c r="F4426" i="7"/>
  <c r="F3187" i="7"/>
  <c r="M3468" i="7"/>
  <c r="M4282" i="7"/>
  <c r="M2744" i="7"/>
  <c r="I4441" i="7"/>
  <c r="L3452" i="7"/>
  <c r="L3347" i="7"/>
  <c r="K2133" i="7"/>
  <c r="E3985" i="7"/>
  <c r="E3998" i="7"/>
  <c r="D374" i="10"/>
  <c r="I4601" i="7"/>
  <c r="L51" i="10"/>
  <c r="L3502" i="7"/>
  <c r="H3918" i="7"/>
  <c r="I4182" i="7"/>
  <c r="M4264" i="7"/>
  <c r="K3143" i="7"/>
  <c r="M124" i="10"/>
  <c r="I3582" i="7"/>
  <c r="L4062" i="7"/>
  <c r="F211" i="10"/>
  <c r="F4163" i="7"/>
  <c r="G4567" i="7"/>
  <c r="F3577" i="7"/>
  <c r="G4283" i="7"/>
  <c r="F3655" i="7"/>
  <c r="G4113" i="7"/>
  <c r="K3819" i="7"/>
  <c r="J366" i="10"/>
  <c r="L4397" i="7"/>
  <c r="F4496" i="7"/>
  <c r="J4716" i="7"/>
  <c r="L3984" i="7"/>
  <c r="I3749" i="7"/>
  <c r="K3166" i="7"/>
  <c r="K4369" i="7"/>
  <c r="H4191" i="7"/>
  <c r="L4088" i="7"/>
  <c r="I3477" i="7"/>
  <c r="M4147" i="7"/>
  <c r="E4192" i="7"/>
  <c r="J4185" i="7"/>
  <c r="H4508" i="7"/>
  <c r="E147" i="10"/>
  <c r="F4450" i="7"/>
  <c r="G99" i="10"/>
  <c r="M303" i="10"/>
  <c r="E4925" i="7"/>
  <c r="E155" i="10"/>
  <c r="K4621" i="7"/>
  <c r="J118" i="10"/>
  <c r="K4918" i="7"/>
  <c r="K215" i="10"/>
  <c r="G4454" i="7"/>
  <c r="K370" i="10"/>
  <c r="K2769" i="7"/>
  <c r="H2769" i="7"/>
  <c r="K1994" i="7"/>
  <c r="D197" i="10"/>
  <c r="F4548" i="7"/>
  <c r="K4533" i="7"/>
  <c r="J4393" i="7"/>
  <c r="I39" i="10"/>
  <c r="F10" i="10"/>
  <c r="I4078" i="7"/>
  <c r="F4953" i="7"/>
  <c r="I3570" i="7"/>
  <c r="I3138" i="7"/>
  <c r="L4254" i="7"/>
  <c r="K4484" i="7"/>
  <c r="I2929" i="7"/>
  <c r="M2428" i="7"/>
  <c r="F3214" i="7"/>
  <c r="J4713" i="7"/>
  <c r="G4367" i="7"/>
  <c r="J3948" i="7"/>
  <c r="L3781" i="7"/>
  <c r="E4231" i="7"/>
  <c r="I4371" i="7"/>
  <c r="H4678" i="7"/>
  <c r="L3122" i="7"/>
  <c r="F4036" i="7"/>
  <c r="K3354" i="7"/>
  <c r="L3937" i="7"/>
  <c r="G2665" i="7"/>
  <c r="I4905" i="7"/>
  <c r="D152" i="10"/>
  <c r="H3928" i="7"/>
  <c r="L4673" i="7"/>
  <c r="L4952" i="7"/>
  <c r="I4211" i="7"/>
  <c r="J4187" i="7"/>
  <c r="J3195" i="7"/>
  <c r="L4341" i="7"/>
  <c r="E4666" i="7"/>
  <c r="K4660" i="7"/>
  <c r="M3911" i="7"/>
  <c r="J4233" i="7"/>
  <c r="I4101" i="7"/>
  <c r="E1793" i="7"/>
  <c r="K2795" i="7"/>
  <c r="F4460" i="7"/>
  <c r="M3739" i="7"/>
  <c r="H4443" i="7"/>
  <c r="M157" i="10"/>
  <c r="G4591" i="7"/>
  <c r="I4107" i="7"/>
  <c r="F3412" i="7"/>
  <c r="M3702" i="7"/>
  <c r="L3135" i="7"/>
  <c r="L2607" i="7"/>
  <c r="E3530" i="7"/>
  <c r="E4135" i="7"/>
  <c r="M4142" i="7"/>
  <c r="G3346" i="7"/>
  <c r="E2888" i="7"/>
  <c r="F2787" i="7"/>
  <c r="I4900" i="7"/>
  <c r="I3632" i="7"/>
  <c r="H3192" i="7"/>
  <c r="G4944" i="7"/>
  <c r="J4234" i="7"/>
  <c r="K4102" i="7"/>
  <c r="H3927" i="7"/>
  <c r="L3783" i="7"/>
  <c r="F3905" i="7"/>
  <c r="E3712" i="7"/>
  <c r="E4074" i="7"/>
  <c r="G4697" i="7"/>
  <c r="M4489" i="7"/>
  <c r="L4935" i="7"/>
  <c r="H4071" i="7"/>
  <c r="J2973" i="7"/>
  <c r="F3325" i="7"/>
  <c r="E4948" i="7"/>
  <c r="I4952" i="7"/>
  <c r="L3752" i="7"/>
  <c r="F3308" i="7"/>
  <c r="H4245" i="7"/>
  <c r="M4860" i="7"/>
  <c r="M4281" i="7"/>
  <c r="H4525" i="7"/>
  <c r="K3152" i="7"/>
  <c r="G3342" i="7"/>
  <c r="L2170" i="7"/>
  <c r="I3634" i="7"/>
  <c r="M4321" i="7"/>
  <c r="K4153" i="7"/>
  <c r="K3646" i="7"/>
  <c r="F4893" i="7"/>
  <c r="E79" i="10"/>
  <c r="H2966" i="7"/>
  <c r="G3535" i="7"/>
  <c r="L3945" i="7"/>
  <c r="F3556" i="7"/>
  <c r="M2787" i="7"/>
  <c r="H4375" i="7"/>
  <c r="G4756" i="7"/>
  <c r="I3609" i="7"/>
  <c r="I3957" i="7"/>
  <c r="L3488" i="7"/>
  <c r="E3502" i="7"/>
  <c r="I4109" i="7"/>
  <c r="F2942" i="7"/>
  <c r="I4513" i="7"/>
  <c r="L4880" i="7"/>
  <c r="J3883" i="7"/>
  <c r="I4470" i="7"/>
  <c r="H1135" i="7"/>
  <c r="F3703" i="7"/>
  <c r="D147" i="10"/>
  <c r="K4526" i="7"/>
  <c r="L3690" i="7"/>
  <c r="F4227" i="7"/>
  <c r="F4037" i="7"/>
  <c r="G4374" i="7"/>
  <c r="D233" i="10"/>
  <c r="F4523" i="7"/>
  <c r="F4397" i="7"/>
  <c r="G3761" i="7"/>
  <c r="D304" i="10"/>
  <c r="L3809" i="7"/>
  <c r="K4122" i="7"/>
  <c r="G3301" i="7"/>
  <c r="J4553" i="7"/>
  <c r="L3141" i="7"/>
  <c r="H2874" i="7"/>
  <c r="F4263" i="7"/>
  <c r="K4179" i="7"/>
  <c r="G4136" i="7"/>
  <c r="I4038" i="7"/>
  <c r="G4193" i="7"/>
  <c r="D4" i="10"/>
  <c r="M3934" i="7"/>
  <c r="H4465" i="7"/>
  <c r="I4189" i="7"/>
  <c r="I4085" i="7"/>
  <c r="H3336" i="7"/>
  <c r="E4881" i="7"/>
  <c r="G4073" i="7"/>
  <c r="L3486" i="7"/>
  <c r="F3503" i="7"/>
  <c r="F3137" i="7"/>
  <c r="G292" i="10"/>
  <c r="F4465" i="7"/>
  <c r="J4065" i="7"/>
  <c r="G3050" i="7"/>
  <c r="J2413" i="7"/>
  <c r="G4503" i="7"/>
  <c r="K4745" i="7"/>
  <c r="K37" i="10"/>
  <c r="D38" i="10"/>
  <c r="M338" i="10"/>
  <c r="I4473" i="7"/>
  <c r="K3620" i="7"/>
  <c r="L4366" i="7"/>
  <c r="J4655" i="7"/>
  <c r="H4215" i="7"/>
  <c r="E4346" i="7"/>
  <c r="J4414" i="7"/>
  <c r="F4211" i="7"/>
  <c r="G4350" i="7"/>
  <c r="I3709" i="7"/>
  <c r="F4087" i="7"/>
  <c r="K4314" i="7"/>
  <c r="D323" i="10"/>
  <c r="L4507" i="7"/>
  <c r="E3894" i="7"/>
  <c r="G4475" i="7"/>
  <c r="E4804" i="7"/>
  <c r="F3979" i="7"/>
  <c r="F4495" i="7"/>
  <c r="H4687" i="7"/>
  <c r="I4454" i="7"/>
  <c r="G338" i="10"/>
  <c r="H4563" i="7"/>
  <c r="I4558" i="7"/>
  <c r="I4536" i="7"/>
  <c r="H16" i="10"/>
  <c r="L219" i="10"/>
  <c r="L4386" i="7"/>
  <c r="K3956" i="7"/>
  <c r="H3664" i="7"/>
  <c r="G4725" i="7"/>
  <c r="J3609" i="7"/>
  <c r="L3786" i="7"/>
  <c r="D52" i="10"/>
  <c r="G2580" i="7"/>
  <c r="F3408" i="7"/>
  <c r="M3892" i="7"/>
  <c r="G3927" i="7"/>
  <c r="K4360" i="7"/>
  <c r="F4531" i="7"/>
  <c r="I4221" i="7"/>
  <c r="F4956" i="7"/>
  <c r="E4936" i="7"/>
  <c r="M4595" i="7"/>
  <c r="E4590" i="7"/>
  <c r="F178" i="10"/>
  <c r="I3995" i="7"/>
  <c r="K4368" i="7"/>
  <c r="K3379" i="7"/>
  <c r="G3843" i="7"/>
  <c r="M3758" i="7"/>
  <c r="J3408" i="7"/>
  <c r="H3991" i="7"/>
  <c r="E4225" i="7"/>
  <c r="I3228" i="7"/>
  <c r="I3754" i="7"/>
  <c r="F4456" i="7"/>
  <c r="M3103" i="7"/>
  <c r="K3766" i="7"/>
  <c r="H4126" i="7"/>
  <c r="M4001" i="7"/>
  <c r="E2329" i="7"/>
  <c r="K4916" i="7"/>
  <c r="I404" i="10"/>
  <c r="E153" i="10"/>
  <c r="K161" i="10"/>
  <c r="E4939" i="7"/>
  <c r="J398" i="10"/>
  <c r="K4421" i="7"/>
  <c r="K4387" i="7"/>
  <c r="L4866" i="7"/>
  <c r="M3220" i="7"/>
  <c r="L4259" i="7"/>
  <c r="H4573" i="7"/>
  <c r="I4318" i="7"/>
  <c r="I4903" i="7"/>
  <c r="G3689" i="7"/>
  <c r="I4524" i="7"/>
  <c r="I3594" i="7"/>
  <c r="H4462" i="7"/>
  <c r="K100" i="10"/>
  <c r="H2561" i="7"/>
  <c r="H201" i="10"/>
  <c r="L4069" i="7"/>
  <c r="H3280" i="7"/>
  <c r="H3152" i="7"/>
  <c r="J4661" i="7"/>
  <c r="L4836" i="7"/>
  <c r="J4474" i="7"/>
  <c r="M374" i="10"/>
  <c r="I4884" i="7"/>
  <c r="M4146" i="7"/>
  <c r="H78" i="10"/>
  <c r="H3294" i="7"/>
  <c r="F3671" i="7"/>
  <c r="K4006" i="7"/>
  <c r="L212" i="10"/>
  <c r="F4934" i="7"/>
  <c r="F4565" i="7"/>
  <c r="K3687" i="7"/>
  <c r="L3498" i="7"/>
  <c r="I3800" i="7"/>
  <c r="I3887" i="7"/>
  <c r="I4839" i="7"/>
  <c r="J4007" i="7"/>
  <c r="M3665" i="7"/>
  <c r="K3343" i="7"/>
  <c r="I3976" i="7"/>
  <c r="M4955" i="7"/>
  <c r="M4847" i="7"/>
  <c r="L4332" i="7"/>
  <c r="E327" i="10"/>
  <c r="G43" i="10"/>
  <c r="E3293" i="7"/>
  <c r="D129" i="10"/>
  <c r="H4033" i="7"/>
  <c r="K4024" i="7"/>
  <c r="K2859" i="7"/>
  <c r="E2775" i="7"/>
  <c r="M3891" i="7"/>
  <c r="E3883" i="7"/>
  <c r="G4545" i="7"/>
  <c r="J4365" i="7"/>
  <c r="M4283" i="7"/>
  <c r="F4223" i="7"/>
  <c r="L4929" i="7"/>
  <c r="E4039" i="7"/>
  <c r="L4515" i="7"/>
  <c r="I3497" i="7"/>
  <c r="M4607" i="7"/>
  <c r="I3524" i="7"/>
  <c r="K4586" i="7"/>
  <c r="M4400" i="7"/>
  <c r="E4726" i="7"/>
  <c r="E4103" i="7"/>
  <c r="M4666" i="7"/>
  <c r="H3574" i="7"/>
  <c r="M2776" i="7"/>
  <c r="K3926" i="7"/>
  <c r="I4058" i="7"/>
  <c r="J3474" i="7"/>
  <c r="F3668" i="7"/>
  <c r="E4912" i="7"/>
  <c r="K4514" i="7"/>
  <c r="K3567" i="7"/>
  <c r="M3591" i="7"/>
  <c r="K4693" i="7"/>
  <c r="E2824" i="7"/>
  <c r="F4437" i="7"/>
  <c r="L3771" i="7"/>
  <c r="H3588" i="7"/>
  <c r="H4692" i="7"/>
  <c r="L4958" i="7"/>
  <c r="F260" i="10"/>
  <c r="F3709" i="7"/>
  <c r="M4313" i="7"/>
  <c r="L4591" i="7"/>
  <c r="K4313" i="7"/>
  <c r="H2854" i="7"/>
  <c r="J4635" i="7"/>
  <c r="I4829" i="7"/>
  <c r="F3158" i="7"/>
  <c r="I4327" i="7"/>
  <c r="G4249" i="7"/>
  <c r="K4064" i="7"/>
  <c r="G4312" i="7"/>
  <c r="I4885" i="7"/>
  <c r="K4426" i="7"/>
  <c r="J4330" i="7"/>
  <c r="H4627" i="7"/>
  <c r="I3990" i="7"/>
  <c r="H77" i="10"/>
  <c r="E4458" i="7"/>
  <c r="F4872" i="7"/>
  <c r="F409" i="10"/>
  <c r="D216" i="10"/>
  <c r="K4172" i="7"/>
  <c r="J4936" i="7"/>
  <c r="D225" i="10"/>
  <c r="E3200" i="7"/>
  <c r="K4587" i="7"/>
  <c r="I4092" i="7"/>
  <c r="G4428" i="7"/>
  <c r="J128" i="10"/>
  <c r="E4413" i="7"/>
  <c r="F3794" i="7"/>
  <c r="M4633" i="7"/>
  <c r="K3667" i="7"/>
  <c r="L3661" i="7"/>
  <c r="G4242" i="7"/>
  <c r="H3406" i="7"/>
  <c r="E3711" i="7"/>
  <c r="K206" i="10"/>
  <c r="K114" i="10"/>
  <c r="I4184" i="7"/>
  <c r="K4103" i="7"/>
  <c r="K3595" i="7"/>
  <c r="L49" i="10"/>
  <c r="G2925" i="7"/>
  <c r="L4629" i="7"/>
  <c r="F4871" i="7"/>
  <c r="F3658" i="7"/>
  <c r="I3859" i="7"/>
  <c r="E4499" i="7"/>
  <c r="E4354" i="7"/>
  <c r="I4720" i="7"/>
  <c r="H3321" i="7"/>
  <c r="I4190" i="7"/>
  <c r="I3376" i="7"/>
  <c r="F3230" i="7"/>
  <c r="H3872" i="7"/>
  <c r="E3373" i="7"/>
  <c r="K4126" i="7"/>
  <c r="M3538" i="7"/>
  <c r="E3716" i="7"/>
  <c r="M390" i="10"/>
  <c r="F2856" i="7"/>
  <c r="I4479" i="7"/>
  <c r="M4036" i="7"/>
  <c r="I3028" i="7"/>
  <c r="I3906" i="7"/>
  <c r="L4025" i="7"/>
  <c r="M4129" i="7"/>
  <c r="K4872" i="7"/>
  <c r="J4373" i="7"/>
  <c r="H4470" i="7"/>
  <c r="I338" i="10"/>
  <c r="J4001" i="7"/>
  <c r="F4216" i="7"/>
  <c r="G247" i="10"/>
  <c r="H4628" i="7"/>
  <c r="K4904" i="7"/>
  <c r="E4222" i="7"/>
  <c r="K390" i="10"/>
  <c r="I4959" i="7"/>
  <c r="F51" i="10"/>
  <c r="E3065" i="7"/>
  <c r="F4694" i="7"/>
  <c r="K2315" i="7"/>
  <c r="L4937" i="7"/>
  <c r="D394" i="10"/>
  <c r="E3781" i="7"/>
  <c r="K3016" i="7"/>
  <c r="G4035" i="7"/>
  <c r="H3585" i="7"/>
  <c r="L4339" i="7"/>
  <c r="M4356" i="7"/>
  <c r="M4739" i="7"/>
  <c r="H4449" i="7"/>
  <c r="K4331" i="7"/>
  <c r="H4399" i="7"/>
  <c r="J4503" i="7"/>
  <c r="M191" i="10"/>
  <c r="G2650" i="7"/>
  <c r="E4934" i="7"/>
  <c r="M3674" i="7"/>
  <c r="K3452" i="7"/>
  <c r="M2179" i="7"/>
  <c r="H3972" i="7"/>
  <c r="F16" i="10"/>
  <c r="E4297" i="7"/>
  <c r="F3449" i="7"/>
  <c r="L3550" i="7"/>
  <c r="M3751" i="7"/>
  <c r="G3599" i="7"/>
  <c r="G2172" i="7"/>
  <c r="I3378" i="7"/>
  <c r="F4745" i="7"/>
  <c r="F4412" i="7"/>
  <c r="K3107" i="7"/>
  <c r="I4500" i="7"/>
  <c r="K4919" i="7"/>
  <c r="L347" i="10"/>
  <c r="I248" i="10"/>
  <c r="M4815" i="7"/>
  <c r="H4309" i="7"/>
  <c r="H4570" i="7"/>
  <c r="K4889" i="7"/>
  <c r="I3760" i="7"/>
  <c r="G4229" i="7"/>
  <c r="G3660" i="7"/>
  <c r="J3414" i="7"/>
  <c r="E365" i="10"/>
  <c r="K3000" i="7"/>
  <c r="K3534" i="7"/>
  <c r="E2250" i="7"/>
  <c r="E4255" i="7"/>
  <c r="G3885" i="7"/>
  <c r="G3488" i="7"/>
  <c r="I2967" i="7"/>
  <c r="L4124" i="7"/>
  <c r="H2916" i="7"/>
  <c r="H2973" i="7"/>
  <c r="J3381" i="7"/>
  <c r="E4655" i="7"/>
  <c r="E4712" i="7"/>
  <c r="D414" i="10"/>
  <c r="I332" i="10"/>
  <c r="F4925" i="7"/>
  <c r="J156" i="10"/>
  <c r="F3227" i="7"/>
  <c r="F3396" i="7"/>
  <c r="I2858" i="7"/>
  <c r="G4855" i="7"/>
  <c r="M4678" i="7"/>
  <c r="D96" i="10"/>
  <c r="G4227" i="7"/>
  <c r="L2652" i="7"/>
  <c r="E3603" i="7"/>
  <c r="L4549" i="7"/>
  <c r="E4027" i="7"/>
  <c r="K4229" i="7"/>
  <c r="G4840" i="7"/>
  <c r="M3032" i="7"/>
  <c r="H3858" i="7"/>
  <c r="F3664" i="7"/>
  <c r="G4698" i="7"/>
  <c r="F4511" i="7"/>
  <c r="F3382" i="7"/>
  <c r="E4488" i="7"/>
  <c r="G2808" i="7"/>
  <c r="G4501" i="7"/>
  <c r="H3637" i="7"/>
  <c r="J4352" i="7"/>
  <c r="M2727" i="7"/>
  <c r="I3624" i="7"/>
  <c r="M3727" i="7"/>
  <c r="L4552" i="7"/>
  <c r="F3771" i="7"/>
  <c r="F142" i="10"/>
  <c r="G4907" i="7"/>
  <c r="H3559" i="7"/>
  <c r="L3858" i="7"/>
  <c r="E2383" i="7"/>
  <c r="K4322" i="7"/>
  <c r="I4252" i="7"/>
  <c r="L4644" i="7"/>
  <c r="M3251" i="7"/>
  <c r="I4158" i="7"/>
  <c r="I4331" i="7"/>
  <c r="I4918" i="7"/>
  <c r="K4227" i="7"/>
  <c r="M132" i="10"/>
  <c r="K3699" i="7"/>
  <c r="I3627" i="7"/>
  <c r="L3570" i="7"/>
  <c r="I2522" i="7"/>
  <c r="L4611" i="7"/>
  <c r="F4940" i="7"/>
  <c r="L4449" i="7"/>
  <c r="F4700" i="7"/>
  <c r="K2884" i="7"/>
  <c r="I4495" i="7"/>
  <c r="M4759" i="7"/>
  <c r="L3087" i="7"/>
  <c r="M4596" i="7"/>
  <c r="G3901" i="7"/>
  <c r="M4498" i="7"/>
  <c r="F4045" i="7"/>
  <c r="F107" i="10"/>
  <c r="I102" i="10"/>
  <c r="H3701" i="7"/>
  <c r="E4353" i="7"/>
  <c r="J3536" i="7"/>
  <c r="E3939" i="7"/>
  <c r="F2221" i="7"/>
  <c r="J3194" i="7"/>
  <c r="I4362" i="7"/>
  <c r="E3911" i="7"/>
  <c r="I4414" i="7"/>
  <c r="E3351" i="7"/>
  <c r="E4472" i="7"/>
  <c r="L4760" i="7"/>
  <c r="G97" i="10"/>
  <c r="D385" i="10"/>
  <c r="M31" i="10"/>
  <c r="K3625" i="7"/>
  <c r="E4761" i="7"/>
  <c r="F2807" i="7"/>
  <c r="M4464" i="7"/>
  <c r="F4598" i="7"/>
  <c r="J159" i="10"/>
  <c r="L4899" i="7"/>
  <c r="I3971" i="7"/>
  <c r="H4363" i="7"/>
  <c r="J4854" i="7"/>
  <c r="I4931" i="7"/>
  <c r="J4737" i="7"/>
  <c r="K4405" i="7"/>
  <c r="I3448" i="7"/>
  <c r="K4071" i="7"/>
  <c r="I3257" i="7"/>
  <c r="E3300" i="7"/>
  <c r="H4249" i="7"/>
  <c r="L3668" i="7"/>
  <c r="E3799" i="7"/>
  <c r="G4484" i="7"/>
  <c r="G3038" i="7"/>
  <c r="E4385" i="7"/>
  <c r="H3830" i="7"/>
  <c r="I4054" i="7"/>
  <c r="K4271" i="7"/>
  <c r="I88" i="10"/>
  <c r="M4163" i="7"/>
  <c r="L3723" i="7"/>
  <c r="F4385" i="7"/>
  <c r="G276" i="10"/>
  <c r="H4154" i="7"/>
  <c r="F1181" i="7"/>
  <c r="M4810" i="7"/>
  <c r="F4578" i="7"/>
  <c r="M52" i="10"/>
  <c r="M4682" i="7"/>
  <c r="J4501" i="7"/>
  <c r="H4476" i="7"/>
  <c r="K3733" i="7"/>
  <c r="F3563" i="7"/>
  <c r="G3259" i="7"/>
  <c r="I3847" i="7"/>
  <c r="K4685" i="7"/>
  <c r="K3199" i="7"/>
  <c r="I2384" i="7"/>
  <c r="F2853" i="7"/>
  <c r="F3039" i="7"/>
  <c r="F3975" i="7"/>
  <c r="M3086" i="7"/>
  <c r="E4908" i="7"/>
  <c r="J4126" i="7"/>
  <c r="G3492" i="7"/>
  <c r="L4509" i="7"/>
  <c r="L3575" i="7"/>
  <c r="M3250" i="7"/>
  <c r="F4188" i="7"/>
  <c r="K4193" i="7"/>
  <c r="F4106" i="7"/>
  <c r="F3692" i="7"/>
  <c r="J3457" i="7"/>
  <c r="G3587" i="7"/>
  <c r="L3824" i="7"/>
  <c r="L3260" i="7"/>
  <c r="L3271" i="7"/>
  <c r="M135" i="10"/>
  <c r="H4367" i="7"/>
  <c r="H4683" i="7"/>
  <c r="J3963" i="7"/>
  <c r="K2971" i="7"/>
  <c r="E4371" i="7"/>
  <c r="K3576" i="7"/>
  <c r="G2912" i="7"/>
  <c r="E4031" i="7"/>
  <c r="K4781" i="7"/>
  <c r="G4693" i="7"/>
  <c r="L400" i="10"/>
  <c r="E3848" i="7"/>
  <c r="E2942" i="7"/>
  <c r="J4492" i="7"/>
  <c r="L2263" i="7"/>
  <c r="H3817" i="7"/>
  <c r="G4390" i="7"/>
  <c r="D150" i="10"/>
  <c r="L61" i="10"/>
  <c r="L4601" i="7"/>
  <c r="J4545" i="7"/>
  <c r="H4506" i="7"/>
  <c r="H4034" i="7"/>
  <c r="L239" i="10"/>
  <c r="E3594" i="7"/>
  <c r="G2710" i="7"/>
  <c r="G3518" i="7"/>
  <c r="G4560" i="7"/>
  <c r="H3578" i="7"/>
  <c r="K4376" i="7"/>
  <c r="H3848" i="7"/>
  <c r="I4442" i="7"/>
  <c r="L2132" i="7"/>
  <c r="K2292" i="7"/>
  <c r="I3712" i="7"/>
  <c r="L2911" i="7"/>
  <c r="G4417" i="7"/>
  <c r="I4461" i="7"/>
  <c r="G4923" i="7"/>
  <c r="G4808" i="7"/>
  <c r="H4944" i="7"/>
  <c r="I4587" i="7"/>
  <c r="F4532" i="7"/>
  <c r="I32" i="10"/>
  <c r="L4794" i="7"/>
  <c r="J4808" i="7"/>
  <c r="K300" i="10"/>
  <c r="H391" i="10"/>
  <c r="F4623" i="7"/>
  <c r="J4279" i="7"/>
  <c r="F3622" i="7"/>
  <c r="M3211" i="7"/>
  <c r="E4667" i="7"/>
  <c r="E3713" i="7"/>
  <c r="F3682" i="7"/>
  <c r="F3391" i="7"/>
  <c r="L3363" i="7"/>
  <c r="L4588" i="7"/>
  <c r="M3647" i="7"/>
  <c r="J3797" i="7"/>
  <c r="G3988" i="7"/>
  <c r="M4379" i="7"/>
  <c r="M4449" i="7"/>
  <c r="L4407" i="7"/>
  <c r="H4586" i="7"/>
  <c r="H4872" i="7"/>
  <c r="I4851" i="7"/>
  <c r="D355" i="10"/>
  <c r="M3827" i="7"/>
  <c r="E2617" i="7"/>
  <c r="I3371" i="7"/>
  <c r="I4525" i="7"/>
  <c r="J4467" i="7"/>
  <c r="G3002" i="7"/>
  <c r="K3416" i="7"/>
  <c r="E3397" i="7"/>
  <c r="I4329" i="7"/>
  <c r="M3003" i="7"/>
  <c r="G3174" i="7"/>
  <c r="K3530" i="7"/>
  <c r="F3926" i="7"/>
  <c r="M4600" i="7"/>
  <c r="K4596" i="7"/>
  <c r="L4787" i="7"/>
  <c r="I347" i="10"/>
  <c r="I311" i="10"/>
  <c r="D63" i="10"/>
  <c r="I4715" i="7"/>
  <c r="L4134" i="7"/>
  <c r="I4801" i="7"/>
  <c r="J4925" i="7"/>
  <c r="L4232" i="7"/>
  <c r="J4490" i="7"/>
  <c r="I3746" i="7"/>
  <c r="L2836" i="7"/>
  <c r="E2240" i="7"/>
  <c r="F3591" i="7"/>
  <c r="H4182" i="7"/>
  <c r="E4298" i="7"/>
  <c r="H4242" i="7"/>
  <c r="L2404" i="7"/>
  <c r="M3212" i="7"/>
  <c r="E3207" i="7"/>
  <c r="F3397" i="7"/>
  <c r="L2950" i="7"/>
  <c r="K3938" i="7"/>
  <c r="J4614" i="7"/>
  <c r="J94" i="10"/>
  <c r="F4754" i="7"/>
  <c r="L139" i="10"/>
  <c r="I304" i="10"/>
  <c r="F4881" i="7"/>
  <c r="I4678" i="7"/>
  <c r="I3815" i="7"/>
  <c r="H3999" i="7"/>
  <c r="E4263" i="7"/>
  <c r="F27" i="10"/>
  <c r="H259" i="10"/>
  <c r="I4646" i="7"/>
  <c r="H179" i="10"/>
  <c r="I3963" i="7"/>
  <c r="L2960" i="7"/>
  <c r="G3829" i="7"/>
  <c r="L4404" i="7"/>
  <c r="E3415" i="7"/>
  <c r="M4768" i="7"/>
  <c r="L3667" i="7"/>
  <c r="M4202" i="7"/>
  <c r="L4316" i="7"/>
  <c r="K307" i="10"/>
  <c r="G372" i="10"/>
  <c r="E4318" i="7"/>
  <c r="L4889" i="7"/>
  <c r="K2889" i="7"/>
  <c r="H4740" i="7"/>
  <c r="F3902" i="7"/>
  <c r="J4392" i="7"/>
  <c r="H3331" i="7"/>
  <c r="E3682" i="7"/>
  <c r="I3525" i="7"/>
  <c r="H3399" i="7"/>
  <c r="H4621" i="7"/>
  <c r="M4185" i="7"/>
  <c r="G4259" i="7"/>
  <c r="I2989" i="7"/>
  <c r="M2244" i="7"/>
  <c r="G4155" i="7"/>
  <c r="I4206" i="7"/>
  <c r="L3142" i="7"/>
  <c r="G3922" i="7"/>
  <c r="M3728" i="7"/>
  <c r="H4706" i="7"/>
  <c r="M4767" i="7"/>
  <c r="I178" i="10"/>
  <c r="I336" i="10"/>
  <c r="J4941" i="7"/>
  <c r="F4486" i="7"/>
  <c r="M2129" i="7"/>
  <c r="H2581" i="7"/>
  <c r="J4584" i="7"/>
  <c r="L3475" i="7"/>
  <c r="M3925" i="7"/>
  <c r="J4455" i="7"/>
  <c r="J3675" i="7"/>
  <c r="H1615" i="7"/>
  <c r="K3917" i="7"/>
  <c r="L4593" i="7"/>
  <c r="H3831" i="7"/>
  <c r="M4740" i="7"/>
  <c r="H3278" i="7"/>
  <c r="G4441" i="7"/>
  <c r="J4776" i="7"/>
  <c r="M4511" i="7"/>
  <c r="J4653" i="7"/>
  <c r="F4296" i="7"/>
  <c r="J3836" i="7"/>
  <c r="D142" i="10"/>
  <c r="F3935" i="7"/>
  <c r="H3889" i="7"/>
  <c r="E4117" i="7"/>
  <c r="M4799" i="7"/>
  <c r="H2031" i="7"/>
  <c r="K3065" i="7"/>
  <c r="F4352" i="7"/>
  <c r="I4309" i="7"/>
  <c r="H3232" i="7"/>
  <c r="H19" i="10"/>
  <c r="G36" i="10"/>
  <c r="H51" i="10"/>
  <c r="F52" i="10"/>
  <c r="H4784" i="7"/>
  <c r="J4162" i="7"/>
  <c r="M4515" i="7"/>
  <c r="K129" i="10"/>
  <c r="M4465" i="7"/>
  <c r="M4752" i="7"/>
  <c r="G4412" i="7"/>
  <c r="G4365" i="7"/>
  <c r="F4910" i="7"/>
  <c r="L4584" i="7"/>
  <c r="H3754" i="7"/>
  <c r="G4329" i="7"/>
  <c r="M377" i="10"/>
  <c r="E4258" i="7"/>
  <c r="M4478" i="7"/>
  <c r="G4597" i="7"/>
  <c r="F2599" i="7"/>
  <c r="K3602" i="7"/>
  <c r="H3779" i="7"/>
  <c r="L4589" i="7"/>
  <c r="H3720" i="7"/>
  <c r="E4463" i="7"/>
  <c r="K3526" i="7"/>
  <c r="I3460" i="7"/>
  <c r="M4183" i="7"/>
  <c r="E3004" i="7"/>
  <c r="L3845" i="7"/>
  <c r="G1913" i="7"/>
  <c r="I3807" i="7"/>
  <c r="E4337" i="7"/>
  <c r="G4712" i="7"/>
  <c r="J3272" i="7"/>
  <c r="K3708" i="7"/>
  <c r="E3779" i="7"/>
  <c r="I4866" i="7"/>
  <c r="H4097" i="7"/>
  <c r="J3631" i="7"/>
  <c r="G3833" i="7"/>
  <c r="E387" i="10"/>
  <c r="E2627" i="7"/>
  <c r="J3281" i="7"/>
  <c r="G4683" i="7"/>
  <c r="L4719" i="7"/>
  <c r="G3157" i="7"/>
  <c r="H3994" i="7"/>
  <c r="G4589" i="7"/>
  <c r="F2882" i="7"/>
  <c r="G3111" i="7"/>
  <c r="H3787" i="7"/>
  <c r="H2888" i="7"/>
  <c r="L4490" i="7"/>
  <c r="E3592" i="7"/>
  <c r="G3235" i="7"/>
  <c r="F4354" i="7"/>
  <c r="I3330" i="7"/>
  <c r="H4142" i="7"/>
  <c r="F3181" i="7"/>
  <c r="H4456" i="7"/>
  <c r="J3682" i="7"/>
  <c r="M4107" i="7"/>
  <c r="F313" i="10"/>
  <c r="J3837" i="7"/>
  <c r="H3731" i="7"/>
  <c r="G4102" i="7"/>
  <c r="K148" i="10"/>
  <c r="E3412" i="7"/>
  <c r="M3311" i="7"/>
  <c r="K4470" i="7"/>
  <c r="G3553" i="7"/>
  <c r="G4627" i="7"/>
  <c r="F4885" i="7"/>
  <c r="K4524" i="7"/>
  <c r="J80" i="10"/>
  <c r="E3856" i="7"/>
  <c r="M3995" i="7"/>
  <c r="L3895" i="7"/>
  <c r="E3908" i="7"/>
  <c r="I229" i="10"/>
  <c r="J2988" i="7"/>
  <c r="E4324" i="7"/>
  <c r="E4310" i="7"/>
  <c r="G4807" i="7"/>
  <c r="F3164" i="7"/>
  <c r="K3601" i="7"/>
  <c r="K2298" i="7"/>
  <c r="G3326" i="7"/>
  <c r="D352" i="10"/>
  <c r="E3854" i="7"/>
  <c r="M4553" i="7"/>
  <c r="G3952" i="7"/>
  <c r="K3817" i="7"/>
  <c r="L3234" i="7"/>
  <c r="K2523" i="7"/>
  <c r="J3827" i="7"/>
  <c r="E76" i="10"/>
  <c r="K4198" i="7"/>
  <c r="G4144" i="7"/>
  <c r="L3633" i="7"/>
  <c r="H4271" i="7"/>
  <c r="L4643" i="7"/>
  <c r="F3618" i="7"/>
  <c r="J3670" i="7"/>
  <c r="G3223" i="7"/>
  <c r="M4422" i="7"/>
  <c r="M3013" i="7"/>
  <c r="M4836" i="7"/>
  <c r="K3475" i="7"/>
  <c r="F3684" i="7"/>
  <c r="H4816" i="7"/>
  <c r="M126" i="10"/>
  <c r="H4368" i="7"/>
  <c r="K4483" i="7"/>
  <c r="J3074" i="7"/>
  <c r="J4533" i="7"/>
  <c r="G3452" i="7"/>
  <c r="F3513" i="7"/>
  <c r="H4073" i="7"/>
  <c r="M4719" i="7"/>
  <c r="K4415" i="7"/>
  <c r="J4486" i="7"/>
  <c r="I2992" i="7"/>
  <c r="E3597" i="7"/>
  <c r="J4583" i="7"/>
  <c r="K4361" i="7"/>
  <c r="I287" i="10"/>
  <c r="L2857" i="7"/>
  <c r="E4050" i="7"/>
  <c r="J4703" i="7"/>
  <c r="L3545" i="7"/>
  <c r="K3772" i="7"/>
  <c r="G4437" i="7"/>
  <c r="H4680" i="7"/>
  <c r="G3904" i="7"/>
  <c r="H3511" i="7"/>
  <c r="M3980" i="7"/>
  <c r="M4290" i="7"/>
  <c r="E4527" i="7"/>
  <c r="K4220" i="7"/>
  <c r="K4819" i="7"/>
  <c r="G128" i="10"/>
  <c r="M3537" i="7"/>
  <c r="F4615" i="7"/>
  <c r="G3445" i="7"/>
  <c r="G3345" i="7"/>
  <c r="I4132" i="7"/>
  <c r="D78" i="10"/>
  <c r="E4386" i="7"/>
  <c r="E4682" i="7"/>
  <c r="E4906" i="7"/>
  <c r="I4642" i="7"/>
  <c r="G4083" i="7"/>
  <c r="J3990" i="7"/>
  <c r="G3371" i="7"/>
  <c r="H4464" i="7"/>
  <c r="G2890" i="7"/>
  <c r="E4477" i="7"/>
  <c r="I3783" i="7"/>
  <c r="H298" i="10"/>
  <c r="E3523" i="7"/>
  <c r="I4412" i="7"/>
  <c r="G4562" i="7"/>
  <c r="L3567" i="7"/>
  <c r="J4310" i="7"/>
  <c r="L2855" i="7"/>
  <c r="L3299" i="7"/>
  <c r="L3862" i="7"/>
  <c r="F4264" i="7"/>
  <c r="G3636" i="7"/>
  <c r="I2877" i="7"/>
  <c r="G3692" i="7"/>
  <c r="I3620" i="7"/>
  <c r="G4404" i="7"/>
  <c r="L2336" i="7"/>
  <c r="G3661" i="7"/>
  <c r="H4340" i="7"/>
  <c r="H4376" i="7"/>
  <c r="K3420" i="7"/>
  <c r="G4222" i="7"/>
  <c r="M4922" i="7"/>
  <c r="H4493" i="7"/>
  <c r="H4842" i="7"/>
  <c r="J98" i="10"/>
  <c r="J96" i="10"/>
  <c r="G4730" i="7"/>
  <c r="D153" i="10"/>
  <c r="K4642" i="7"/>
  <c r="E210" i="10"/>
  <c r="E4535" i="7"/>
  <c r="I4657" i="7"/>
  <c r="D244" i="10"/>
  <c r="J183" i="10"/>
  <c r="E3915" i="7"/>
  <c r="I3980" i="7"/>
  <c r="L65" i="10"/>
  <c r="J2567" i="7"/>
  <c r="L3627" i="7"/>
  <c r="L4064" i="7"/>
  <c r="K3792" i="7"/>
  <c r="L3489" i="7"/>
  <c r="K3598" i="7"/>
  <c r="G4346" i="7"/>
  <c r="E4415" i="7"/>
  <c r="J4518" i="7"/>
  <c r="E4746" i="7"/>
  <c r="J4830" i="7"/>
  <c r="G3803" i="7"/>
  <c r="M3856" i="7"/>
  <c r="H4410" i="7"/>
  <c r="F4305" i="7"/>
  <c r="J4127" i="7"/>
  <c r="G3410" i="7"/>
  <c r="F4492" i="7"/>
  <c r="M59" i="10"/>
  <c r="H3543" i="7"/>
  <c r="F3985" i="7"/>
  <c r="K4132" i="7"/>
  <c r="I4338" i="7"/>
  <c r="G4130" i="7"/>
  <c r="H784" i="7"/>
  <c r="K4828" i="7"/>
  <c r="F4054" i="7"/>
  <c r="I3661" i="7"/>
  <c r="E89" i="10"/>
  <c r="H4661" i="7"/>
  <c r="J4733" i="7"/>
  <c r="H140" i="10"/>
  <c r="I223" i="10"/>
  <c r="L4520" i="7"/>
  <c r="L3732" i="7"/>
  <c r="G4435" i="7"/>
  <c r="K4319" i="7"/>
  <c r="G4413" i="7"/>
  <c r="J4451" i="7"/>
  <c r="E4198" i="7"/>
  <c r="L4608" i="7"/>
  <c r="E2865" i="7"/>
  <c r="L2867" i="7"/>
  <c r="K4208" i="7"/>
  <c r="F3423" i="7"/>
  <c r="M4413" i="7"/>
  <c r="E3419" i="7"/>
  <c r="J4408" i="7"/>
  <c r="K4619" i="7"/>
  <c r="F4749" i="7"/>
  <c r="I2582" i="7"/>
  <c r="F4003" i="7"/>
  <c r="M4531" i="7"/>
  <c r="F3718" i="7"/>
  <c r="E3587" i="7"/>
  <c r="K210" i="10"/>
  <c r="H246" i="10"/>
  <c r="G4446" i="7"/>
  <c r="H4727" i="7"/>
  <c r="E4191" i="7"/>
  <c r="F3439" i="7"/>
  <c r="G4270" i="7"/>
  <c r="K4759" i="7"/>
  <c r="H4298" i="7"/>
  <c r="J4312" i="7"/>
  <c r="L4411" i="7"/>
  <c r="M3601" i="7"/>
  <c r="F3990" i="7"/>
  <c r="I3626" i="7"/>
  <c r="G2744" i="7"/>
  <c r="J4029" i="7"/>
  <c r="G241" i="10"/>
  <c r="M3447" i="7"/>
  <c r="M3663" i="7"/>
  <c r="K3774" i="7"/>
  <c r="F4819" i="7"/>
  <c r="I4925" i="7"/>
  <c r="J4704" i="7"/>
  <c r="H4584" i="7"/>
  <c r="L3459" i="7"/>
  <c r="E4560" i="7"/>
  <c r="H3687" i="7"/>
  <c r="F4434" i="7"/>
  <c r="G2371" i="7"/>
  <c r="G3455" i="7"/>
  <c r="G2689" i="7"/>
  <c r="K4425" i="7"/>
  <c r="G3943" i="7"/>
  <c r="I4369" i="7"/>
  <c r="L4375" i="7"/>
  <c r="E3726" i="7"/>
  <c r="H2511" i="7"/>
  <c r="L4374" i="7"/>
  <c r="L4401" i="7"/>
  <c r="H3679" i="7"/>
  <c r="L4898" i="7"/>
  <c r="F4517" i="7"/>
  <c r="F4647" i="7"/>
  <c r="H4122" i="7"/>
  <c r="J4758" i="7"/>
  <c r="M4256" i="7"/>
  <c r="M2962" i="7"/>
  <c r="M4505" i="7"/>
  <c r="G2530" i="7"/>
  <c r="I3910" i="7"/>
  <c r="E3227" i="7"/>
  <c r="G4218" i="7"/>
  <c r="J4381" i="7"/>
  <c r="J4818" i="7"/>
  <c r="F4574" i="7"/>
  <c r="L2204" i="7"/>
  <c r="E4315" i="7"/>
  <c r="E325" i="10"/>
  <c r="L4075" i="7"/>
  <c r="M2496" i="7"/>
  <c r="E2864" i="7"/>
  <c r="H4640" i="7"/>
  <c r="F4697" i="7"/>
  <c r="L4797" i="7"/>
  <c r="H247" i="10"/>
  <c r="I3725" i="7"/>
  <c r="G3850" i="7"/>
  <c r="F4467" i="7"/>
  <c r="E3827" i="7"/>
  <c r="K3994" i="7"/>
  <c r="I4087" i="7"/>
  <c r="J4797" i="7"/>
  <c r="K4233" i="7"/>
  <c r="E3011" i="7"/>
  <c r="H3838" i="7"/>
  <c r="H4286" i="7"/>
  <c r="E4304" i="7"/>
  <c r="H4733" i="7"/>
  <c r="E303" i="10"/>
  <c r="J53" i="10"/>
  <c r="D187" i="10"/>
  <c r="K4762" i="7"/>
  <c r="L4136" i="7"/>
  <c r="G4261" i="7"/>
  <c r="M412" i="10"/>
  <c r="H4550" i="7"/>
  <c r="J148" i="10"/>
  <c r="E4730" i="7"/>
  <c r="L4632" i="7"/>
  <c r="H4879" i="7"/>
  <c r="K4651" i="7"/>
  <c r="E269" i="10"/>
  <c r="L2673" i="7"/>
  <c r="H4534" i="7"/>
  <c r="F2678" i="7"/>
  <c r="G3284" i="7"/>
  <c r="J3458" i="7"/>
  <c r="K3876" i="7"/>
  <c r="L4367" i="7"/>
  <c r="I2777" i="7"/>
  <c r="K4069" i="7"/>
  <c r="I3791" i="7"/>
  <c r="J4524" i="7"/>
  <c r="H2951" i="7"/>
  <c r="J3034" i="7"/>
  <c r="I3697" i="7"/>
  <c r="I83" i="10"/>
  <c r="E3739" i="7"/>
  <c r="K4441" i="7"/>
  <c r="G4044" i="7"/>
  <c r="J4844" i="7"/>
  <c r="H176" i="10"/>
  <c r="K166" i="10"/>
  <c r="F3906" i="7"/>
  <c r="L4624" i="7"/>
  <c r="K294" i="10"/>
  <c r="H3788" i="7"/>
  <c r="L4609" i="7"/>
  <c r="K382" i="10"/>
  <c r="M3623" i="7"/>
  <c r="H4471" i="7"/>
  <c r="J3665" i="7"/>
  <c r="H3751" i="7"/>
  <c r="L2907" i="7"/>
  <c r="D253" i="10"/>
  <c r="E2501" i="7"/>
  <c r="L2220" i="7"/>
  <c r="I3918" i="7"/>
  <c r="L4151" i="7"/>
  <c r="I2845" i="7"/>
  <c r="G3727" i="7"/>
  <c r="I3485" i="7"/>
  <c r="G4752" i="7"/>
  <c r="F4220" i="7"/>
  <c r="G4450" i="7"/>
  <c r="F4504" i="7"/>
  <c r="K4530" i="7"/>
  <c r="M3590" i="7"/>
  <c r="J4363" i="7"/>
  <c r="K3897" i="7"/>
  <c r="H3803" i="7"/>
  <c r="G3384" i="7"/>
  <c r="K3366" i="7"/>
  <c r="L4183" i="7"/>
  <c r="L2797" i="7"/>
  <c r="F4285" i="7"/>
  <c r="K4613" i="7"/>
  <c r="M152" i="10"/>
  <c r="J2133" i="7"/>
  <c r="G3748" i="7"/>
  <c r="M3691" i="7"/>
  <c r="F4721" i="7"/>
  <c r="K3527" i="7"/>
  <c r="E4914" i="7"/>
  <c r="I135" i="10"/>
  <c r="M3588" i="7"/>
  <c r="L4566" i="7"/>
  <c r="G4915" i="7"/>
  <c r="I4278" i="7"/>
  <c r="G4824" i="7"/>
  <c r="H4705" i="7"/>
  <c r="L4429" i="7"/>
  <c r="J4172" i="7"/>
  <c r="M19" i="10"/>
  <c r="H4467" i="7"/>
  <c r="K4500" i="7"/>
  <c r="J2433" i="7"/>
  <c r="M3439" i="7"/>
  <c r="J3336" i="7"/>
  <c r="G3921" i="7"/>
  <c r="F4230" i="7"/>
  <c r="F3060" i="7"/>
  <c r="H4036" i="7"/>
  <c r="J4933" i="7"/>
  <c r="H289" i="10"/>
  <c r="L4251" i="7"/>
  <c r="I3803" i="7"/>
  <c r="G4626" i="7"/>
  <c r="J2986" i="7"/>
  <c r="E4650" i="7"/>
  <c r="G416" i="10"/>
  <c r="H4830" i="7"/>
  <c r="H3703" i="7"/>
  <c r="G3588" i="7"/>
  <c r="J2831" i="7"/>
  <c r="E4014" i="7"/>
  <c r="E7" i="10"/>
  <c r="E4287" i="7"/>
  <c r="G4116" i="7"/>
  <c r="L3666" i="7"/>
  <c r="J4778" i="7"/>
  <c r="E2481" i="7"/>
  <c r="I3809" i="7"/>
  <c r="H4139" i="7"/>
  <c r="M2524" i="7"/>
  <c r="F3595" i="7"/>
  <c r="E3358" i="7"/>
  <c r="J4129" i="7"/>
  <c r="G4601" i="7"/>
  <c r="J3925" i="7"/>
  <c r="G9" i="10"/>
  <c r="L4532" i="7"/>
  <c r="G188" i="10"/>
  <c r="M115" i="10"/>
  <c r="E4159" i="7"/>
  <c r="J138" i="10"/>
  <c r="F4429" i="7"/>
  <c r="H21" i="10"/>
  <c r="J4657" i="7"/>
  <c r="G3530" i="7"/>
  <c r="M3094" i="7"/>
  <c r="F4607" i="7"/>
  <c r="E4349" i="7"/>
  <c r="L4335" i="7"/>
  <c r="H4773" i="7"/>
  <c r="J3823" i="7"/>
  <c r="F4288" i="7"/>
  <c r="E3815" i="7"/>
  <c r="I3608" i="7"/>
  <c r="E3266" i="7"/>
  <c r="M3750" i="7"/>
  <c r="J3793" i="7"/>
  <c r="J3723" i="7"/>
  <c r="E4011" i="7"/>
  <c r="F4612" i="7"/>
  <c r="I4332" i="7"/>
  <c r="K3413" i="7"/>
  <c r="M4780" i="7"/>
  <c r="I2699" i="7"/>
  <c r="M3473" i="7"/>
  <c r="L4172" i="7"/>
  <c r="H4577" i="7"/>
  <c r="L4634" i="7"/>
  <c r="I4648" i="7"/>
  <c r="J4641" i="7"/>
  <c r="L2149" i="7"/>
  <c r="H3002" i="7"/>
  <c r="K4355" i="7"/>
  <c r="E3801" i="7"/>
  <c r="E2831" i="7"/>
  <c r="H3166" i="7"/>
  <c r="L2882" i="7"/>
  <c r="K68" i="10"/>
  <c r="M4809" i="7"/>
  <c r="I4330" i="7"/>
  <c r="H4167" i="7"/>
  <c r="F4750" i="7"/>
  <c r="G20" i="10"/>
  <c r="K2488" i="7"/>
  <c r="H2910" i="7"/>
  <c r="M4173" i="7"/>
  <c r="L2879" i="7"/>
  <c r="I3750" i="7"/>
  <c r="I3283" i="7"/>
  <c r="J3678" i="7"/>
  <c r="M4636" i="7"/>
  <c r="L4252" i="7"/>
  <c r="G91" i="10"/>
  <c r="D13" i="10"/>
  <c r="E4871" i="7"/>
  <c r="L4400" i="7"/>
  <c r="J193" i="10"/>
  <c r="F4886" i="7"/>
  <c r="K4681" i="7"/>
  <c r="M4941" i="7"/>
  <c r="J4398" i="7"/>
  <c r="K153" i="10"/>
  <c r="K4561" i="7"/>
  <c r="L4837" i="7"/>
  <c r="M4576" i="7"/>
  <c r="D257" i="10"/>
  <c r="M4124" i="7"/>
  <c r="E4448" i="7"/>
  <c r="M4635" i="7"/>
  <c r="G4528" i="7"/>
  <c r="H4670" i="7"/>
  <c r="L3680" i="7"/>
  <c r="M4677" i="7"/>
  <c r="I4339" i="7"/>
  <c r="G3679" i="7"/>
  <c r="J130" i="10"/>
  <c r="L3108" i="7"/>
  <c r="G4027" i="7"/>
  <c r="L4011" i="7"/>
  <c r="J61" i="10"/>
  <c r="G3883" i="7"/>
  <c r="L2783" i="7"/>
  <c r="F2956" i="7"/>
  <c r="E199" i="10"/>
  <c r="I4902" i="7"/>
  <c r="I3606" i="7"/>
  <c r="G3915" i="7"/>
  <c r="L2968" i="7"/>
  <c r="M3376" i="7"/>
  <c r="J3494" i="7"/>
  <c r="I3492" i="7"/>
  <c r="E4387" i="7"/>
  <c r="I4551" i="7"/>
  <c r="M3576" i="7"/>
  <c r="M4382" i="7"/>
  <c r="F4558" i="7"/>
  <c r="H4611" i="7"/>
  <c r="M3264" i="7"/>
  <c r="L2937" i="7"/>
  <c r="G3788" i="7"/>
  <c r="G4787" i="7"/>
  <c r="K4398" i="7"/>
  <c r="H3894" i="7"/>
  <c r="F4310" i="7"/>
  <c r="H3040" i="7"/>
  <c r="G4097" i="7"/>
  <c r="L3660" i="7"/>
  <c r="F3075" i="7"/>
  <c r="G2690" i="7"/>
  <c r="I1712" i="7"/>
  <c r="I3375" i="7"/>
  <c r="G3427" i="7"/>
  <c r="F3696" i="7"/>
  <c r="J4412" i="7"/>
  <c r="H87" i="10"/>
  <c r="M3898" i="7"/>
  <c r="M4761" i="7"/>
  <c r="M4079" i="7"/>
  <c r="E2599" i="7"/>
  <c r="L4142" i="7"/>
  <c r="I4112" i="7"/>
  <c r="L3787" i="7"/>
  <c r="H4547" i="7"/>
  <c r="K4593" i="7"/>
  <c r="F3313" i="7"/>
  <c r="J3940" i="7"/>
  <c r="M3255" i="7"/>
  <c r="K3198" i="7"/>
  <c r="E4447" i="7"/>
  <c r="L3735" i="7"/>
  <c r="I3290" i="7"/>
  <c r="I4192" i="7"/>
  <c r="K2802" i="7"/>
  <c r="J54" i="10"/>
  <c r="G3028" i="7"/>
  <c r="E2686" i="7"/>
  <c r="G3695" i="7"/>
  <c r="K4643" i="7"/>
  <c r="L4890" i="7"/>
  <c r="H3799" i="7"/>
  <c r="K3738" i="7"/>
  <c r="J4096" i="7"/>
  <c r="J22" i="10"/>
  <c r="E4897" i="7"/>
  <c r="G4326" i="7"/>
  <c r="H3222" i="7"/>
  <c r="I4140" i="7"/>
  <c r="I145" i="10"/>
  <c r="J4519" i="7"/>
  <c r="I3695" i="7"/>
  <c r="I3177" i="7"/>
  <c r="K326" i="10"/>
  <c r="I3182" i="7"/>
  <c r="E3519" i="7"/>
  <c r="G2444" i="7"/>
  <c r="L3931" i="7"/>
  <c r="E4401" i="7"/>
  <c r="H3678" i="7"/>
  <c r="J4390" i="7"/>
  <c r="K4160" i="7"/>
  <c r="J3739" i="7"/>
  <c r="K4348" i="7"/>
  <c r="K3939" i="7"/>
  <c r="K4880" i="7"/>
  <c r="E3967" i="7"/>
  <c r="G3745" i="7"/>
  <c r="G3581" i="7"/>
  <c r="K3497" i="7"/>
  <c r="G4019" i="7"/>
  <c r="H3147" i="7"/>
  <c r="H3093" i="7"/>
  <c r="E4865" i="7"/>
  <c r="J4215" i="7"/>
  <c r="K3505" i="7"/>
  <c r="G4527" i="7"/>
  <c r="K4095" i="7"/>
  <c r="K4494" i="7"/>
  <c r="K3705" i="7"/>
  <c r="G149" i="10"/>
  <c r="M128" i="10"/>
  <c r="M167" i="10"/>
  <c r="D70" i="10"/>
  <c r="F4691" i="7"/>
  <c r="I3637" i="7"/>
  <c r="M3566" i="7"/>
  <c r="J3059" i="7"/>
  <c r="M3435" i="7"/>
  <c r="K4418" i="7"/>
  <c r="M3000" i="7"/>
  <c r="L2880" i="7"/>
  <c r="G3013" i="7"/>
  <c r="M4679" i="7"/>
  <c r="F3649" i="7"/>
  <c r="J2786" i="7"/>
  <c r="E4059" i="7"/>
  <c r="J4366" i="7"/>
  <c r="M3741" i="7"/>
  <c r="H4054" i="7"/>
  <c r="D314" i="10"/>
  <c r="M4732" i="7"/>
  <c r="K52" i="10"/>
  <c r="D210" i="10"/>
  <c r="J4306" i="7"/>
  <c r="L143" i="10"/>
  <c r="K4949" i="7"/>
  <c r="J91" i="10"/>
  <c r="M207" i="10"/>
  <c r="I4933" i="7"/>
  <c r="K3263" i="7"/>
  <c r="I4522" i="7"/>
  <c r="G4104" i="7"/>
  <c r="E4012" i="7"/>
  <c r="K4247" i="7"/>
  <c r="L4847" i="7"/>
  <c r="M3060" i="7"/>
  <c r="E2723" i="7"/>
  <c r="E3335" i="7"/>
  <c r="G3603" i="7"/>
  <c r="E4452" i="7"/>
  <c r="E3905" i="7"/>
  <c r="L3485" i="7"/>
  <c r="H10" i="10"/>
  <c r="E4515" i="7"/>
  <c r="M4461" i="7"/>
  <c r="G39" i="10"/>
  <c r="L4216" i="7"/>
  <c r="G4956" i="7"/>
  <c r="F145" i="10"/>
  <c r="E2714" i="7"/>
  <c r="G3251" i="7"/>
  <c r="K3561" i="7"/>
  <c r="F4536" i="7"/>
  <c r="M4557" i="7"/>
  <c r="K2527" i="7"/>
  <c r="G4305" i="7"/>
  <c r="H4299" i="7"/>
  <c r="G3408" i="7"/>
  <c r="H4190" i="7"/>
  <c r="H3845" i="7"/>
  <c r="E4189" i="7"/>
  <c r="G4480" i="7"/>
  <c r="E4491" i="7"/>
  <c r="F4818" i="7"/>
  <c r="G4269" i="7"/>
  <c r="H4257" i="7"/>
  <c r="G4885" i="7"/>
  <c r="J4861" i="7"/>
  <c r="I4832" i="7"/>
  <c r="H4911" i="7"/>
  <c r="E4525" i="7"/>
  <c r="G4372" i="7"/>
  <c r="G192" i="10"/>
  <c r="E4724" i="7"/>
  <c r="D406" i="10"/>
  <c r="L3757" i="7"/>
  <c r="K2093" i="7"/>
  <c r="G4481" i="7"/>
  <c r="E3616" i="7"/>
  <c r="I208" i="10"/>
  <c r="L4157" i="7"/>
  <c r="L4283" i="7"/>
  <c r="M3392" i="7"/>
  <c r="K4754" i="7"/>
  <c r="H977" i="7"/>
  <c r="K3161" i="7"/>
  <c r="M4358" i="7"/>
  <c r="L4114" i="7"/>
  <c r="K4638" i="7"/>
  <c r="E4307" i="7"/>
  <c r="M188" i="10"/>
  <c r="D174" i="10"/>
  <c r="H3846" i="7"/>
  <c r="L3389" i="7"/>
  <c r="M4249" i="7"/>
  <c r="K4414" i="7"/>
  <c r="J4181" i="7"/>
  <c r="I4619" i="7"/>
  <c r="G4496" i="7"/>
  <c r="I4542" i="7"/>
  <c r="L3768" i="7"/>
  <c r="L3353" i="7"/>
  <c r="M4650" i="7"/>
  <c r="I2959" i="7"/>
  <c r="E3406" i="7"/>
  <c r="G3662" i="7"/>
  <c r="G3967" i="7"/>
  <c r="I4171" i="7"/>
  <c r="M3480" i="7"/>
  <c r="E4616" i="7"/>
  <c r="I412" i="10"/>
  <c r="M4468" i="7"/>
  <c r="D354" i="10"/>
  <c r="L4541" i="7"/>
  <c r="F115" i="10"/>
  <c r="F4610" i="7"/>
  <c r="F173" i="10"/>
  <c r="I2701" i="7"/>
  <c r="G3151" i="7"/>
  <c r="L4089" i="7"/>
  <c r="E4670" i="7"/>
  <c r="E4860" i="7"/>
  <c r="F4936" i="7"/>
  <c r="J202" i="10"/>
  <c r="M4385" i="7"/>
  <c r="H3686" i="7"/>
  <c r="F3943" i="7"/>
  <c r="K2978" i="7"/>
  <c r="J3879" i="7"/>
  <c r="M3122" i="7"/>
  <c r="I3471" i="7"/>
  <c r="L4116" i="7"/>
  <c r="K280" i="10"/>
  <c r="L33" i="10"/>
  <c r="E4899" i="7"/>
  <c r="L2872" i="7"/>
  <c r="L4842" i="7"/>
  <c r="E3067" i="7"/>
  <c r="E2727" i="7"/>
  <c r="F3968" i="7"/>
  <c r="H4356" i="7"/>
  <c r="K4272" i="7"/>
  <c r="K102" i="10"/>
  <c r="F4787" i="7"/>
  <c r="K2403" i="7"/>
  <c r="H4125" i="7"/>
  <c r="M3163" i="7"/>
  <c r="H4544" i="7"/>
  <c r="K2248" i="7"/>
  <c r="L3804" i="7"/>
  <c r="I3571" i="7"/>
  <c r="E4785" i="7"/>
  <c r="L4042" i="7"/>
  <c r="M4347" i="7"/>
  <c r="K3560" i="7"/>
  <c r="M3994" i="7"/>
  <c r="K4853" i="7"/>
  <c r="G3573" i="7"/>
  <c r="K3944" i="7"/>
  <c r="F4134" i="7"/>
  <c r="H3753" i="7"/>
  <c r="I4094" i="7"/>
  <c r="E3693" i="7"/>
  <c r="I4573" i="7"/>
  <c r="K4345" i="7"/>
  <c r="J2792" i="7"/>
  <c r="M138" i="10"/>
  <c r="F230" i="10"/>
  <c r="F43" i="10"/>
  <c r="J4826" i="7"/>
  <c r="K4817" i="7"/>
  <c r="E31" i="10"/>
  <c r="J24" i="10"/>
  <c r="M4588" i="7"/>
  <c r="D107" i="10"/>
  <c r="L4803" i="7"/>
  <c r="D301" i="10"/>
  <c r="L3745" i="7"/>
  <c r="F4816" i="7"/>
  <c r="L3856" i="7"/>
  <c r="L3967" i="7"/>
  <c r="J4103" i="7"/>
  <c r="E2726" i="7"/>
  <c r="F3758" i="7"/>
  <c r="M3443" i="7"/>
  <c r="H4591" i="7"/>
  <c r="I3310" i="7"/>
  <c r="G141" i="10"/>
  <c r="K3141" i="7"/>
  <c r="M344" i="10"/>
  <c r="H4442" i="7"/>
  <c r="F4507" i="7"/>
  <c r="H2423" i="7"/>
  <c r="I4036" i="7"/>
  <c r="M4273" i="7"/>
  <c r="H4753" i="7"/>
  <c r="L4473" i="7"/>
  <c r="J3693" i="7"/>
  <c r="J3689" i="7"/>
  <c r="L4077" i="7"/>
  <c r="F4653" i="7"/>
  <c r="L2902" i="7"/>
  <c r="K4625" i="7"/>
  <c r="I3106" i="7"/>
  <c r="F4094" i="7"/>
  <c r="M2909" i="7"/>
  <c r="G4901" i="7"/>
  <c r="M4556" i="7"/>
  <c r="H200" i="10"/>
  <c r="H280" i="10"/>
  <c r="K4161" i="7"/>
  <c r="J4059" i="7"/>
  <c r="K268" i="10"/>
  <c r="I4773" i="7"/>
  <c r="L4747" i="7"/>
  <c r="L4452" i="7"/>
  <c r="M28" i="8"/>
  <c r="L3624" i="7"/>
  <c r="E4873" i="7"/>
  <c r="M4297" i="7"/>
  <c r="M3018" i="7"/>
  <c r="E4578" i="7"/>
  <c r="I217" i="10"/>
  <c r="G2158" i="7"/>
  <c r="H3566" i="7"/>
  <c r="L4098" i="7"/>
  <c r="L3710" i="7"/>
  <c r="J4555" i="7"/>
  <c r="H4253" i="7"/>
  <c r="I4346" i="7"/>
  <c r="J4567" i="7"/>
  <c r="E4952" i="7"/>
  <c r="F3701" i="7"/>
  <c r="H4520" i="7"/>
  <c r="G4061" i="7"/>
  <c r="L4280" i="7"/>
  <c r="E251" i="10"/>
  <c r="J3094" i="7"/>
  <c r="E2929" i="7"/>
  <c r="H2580" i="7"/>
  <c r="H4862" i="7"/>
  <c r="E2139" i="7"/>
  <c r="H3650" i="7"/>
  <c r="I4264" i="7"/>
  <c r="J4468" i="7"/>
  <c r="E2317" i="7"/>
  <c r="M2588" i="7"/>
  <c r="H4178" i="7"/>
  <c r="F3615" i="7"/>
  <c r="D388" i="10"/>
  <c r="L3490" i="7"/>
  <c r="G256" i="10"/>
  <c r="J416" i="10"/>
  <c r="I4859" i="7"/>
  <c r="E4538" i="7"/>
  <c r="K171" i="10"/>
  <c r="K4656" i="7"/>
  <c r="K4913" i="7"/>
  <c r="D7" i="10"/>
  <c r="L281" i="10"/>
  <c r="K4545" i="7"/>
  <c r="J4009" i="7"/>
  <c r="K4671" i="7"/>
  <c r="K4519" i="7"/>
  <c r="E2936" i="7"/>
  <c r="F4237" i="7"/>
  <c r="E3662" i="7"/>
  <c r="E3635" i="7"/>
  <c r="F4463" i="7"/>
  <c r="D4244" i="7"/>
  <c r="M3967" i="7"/>
  <c r="I3790" i="7"/>
  <c r="K4366" i="7"/>
  <c r="J4000" i="7"/>
  <c r="F3931" i="7"/>
  <c r="K4344" i="7"/>
  <c r="I4440" i="7"/>
  <c r="D19" i="10"/>
  <c r="H8" i="10"/>
  <c r="E33" i="10"/>
  <c r="E378" i="10"/>
  <c r="G4318" i="7"/>
  <c r="F4206" i="7"/>
  <c r="I4732" i="7"/>
  <c r="H172" i="10"/>
  <c r="L4494" i="7"/>
  <c r="F4459" i="7"/>
  <c r="J4720" i="7"/>
  <c r="J4873" i="7"/>
  <c r="F3023" i="7"/>
  <c r="M3394" i="7"/>
  <c r="J3638" i="7"/>
  <c r="K3375" i="7"/>
  <c r="I4951" i="7"/>
  <c r="I3831" i="7"/>
  <c r="H4042" i="7"/>
  <c r="D24" i="10"/>
  <c r="I4707" i="7"/>
  <c r="M9" i="10"/>
  <c r="H4935" i="7"/>
  <c r="I84" i="10"/>
  <c r="E3546" i="7"/>
  <c r="M4018" i="7"/>
  <c r="M3171" i="7"/>
  <c r="K3854" i="7"/>
  <c r="D100" i="10"/>
  <c r="G3317" i="7"/>
  <c r="G2305" i="7"/>
  <c r="H2577" i="7"/>
  <c r="J4285" i="7"/>
  <c r="G400" i="10"/>
  <c r="M4787" i="7"/>
  <c r="G275" i="10"/>
  <c r="L4460" i="7"/>
  <c r="L3540" i="7"/>
  <c r="G3366" i="7"/>
  <c r="F3598" i="7"/>
  <c r="L4521" i="7"/>
  <c r="F4064" i="7"/>
  <c r="J3294" i="7"/>
  <c r="F4265" i="7"/>
  <c r="H4778" i="7"/>
  <c r="D157" i="10"/>
  <c r="D185" i="10"/>
  <c r="H4095" i="7"/>
  <c r="E4850" i="7"/>
  <c r="J3177" i="7"/>
  <c r="E3881" i="7"/>
  <c r="G4056" i="7"/>
  <c r="H158" i="10"/>
  <c r="F150" i="10"/>
  <c r="I3947" i="7"/>
  <c r="L4795" i="7"/>
  <c r="E2816" i="7"/>
  <c r="H2899" i="7"/>
  <c r="F4048" i="7"/>
  <c r="J4070" i="7"/>
  <c r="J3100" i="7"/>
  <c r="E3087" i="7"/>
  <c r="F4088" i="7"/>
  <c r="H4481" i="7"/>
  <c r="E4709" i="7"/>
  <c r="J396" i="10"/>
  <c r="F3442" i="7"/>
  <c r="I4271" i="7"/>
  <c r="G3173" i="7"/>
  <c r="L4308" i="7"/>
  <c r="H3992" i="7"/>
  <c r="I4308" i="7"/>
  <c r="K3137" i="7"/>
  <c r="I2104" i="7"/>
  <c r="I3897" i="7"/>
  <c r="L4597" i="7"/>
  <c r="L3366" i="7"/>
  <c r="K3262" i="7"/>
  <c r="J4803" i="7"/>
  <c r="E4745" i="7"/>
  <c r="L350" i="10"/>
  <c r="I4468" i="7"/>
  <c r="L4651" i="7"/>
  <c r="K311" i="10"/>
  <c r="H3244" i="7"/>
  <c r="E271" i="10"/>
  <c r="F4597" i="7"/>
  <c r="H2519" i="7"/>
  <c r="L4662" i="7"/>
  <c r="K14" i="10"/>
  <c r="M3400" i="7"/>
  <c r="H3758" i="7"/>
  <c r="E249" i="10"/>
  <c r="J4167" i="7"/>
  <c r="J62" i="10"/>
  <c r="H4907" i="7"/>
  <c r="H65" i="10"/>
  <c r="M4838" i="7"/>
  <c r="E381" i="10"/>
  <c r="K4104" i="7"/>
  <c r="F4438" i="7"/>
  <c r="D11" i="10"/>
  <c r="D55" i="10"/>
  <c r="I3689" i="7"/>
  <c r="M4647" i="7"/>
  <c r="I122" i="10"/>
  <c r="F127" i="10"/>
  <c r="E284" i="10"/>
  <c r="I56" i="10"/>
  <c r="I96" i="10"/>
  <c r="F4870" i="7"/>
  <c r="E366" i="10"/>
  <c r="F4648" i="7"/>
  <c r="E4494" i="7"/>
  <c r="G4733" i="7"/>
  <c r="E4690" i="7"/>
  <c r="G4251" i="7"/>
  <c r="K4120" i="7"/>
  <c r="K234" i="10"/>
  <c r="M3706" i="7"/>
  <c r="M4903" i="7"/>
  <c r="M387" i="10"/>
  <c r="M153" i="10"/>
  <c r="M4638" i="7"/>
  <c r="J4870" i="7"/>
  <c r="I386" i="10"/>
  <c r="M4500" i="7"/>
  <c r="M4899" i="7"/>
  <c r="D223" i="10"/>
  <c r="M48" i="10"/>
  <c r="J269" i="10"/>
  <c r="F4564" i="7"/>
  <c r="I290" i="10"/>
  <c r="G4651" i="7"/>
  <c r="I4745" i="7"/>
  <c r="F4711" i="7"/>
  <c r="M246" i="10"/>
  <c r="K4215" i="7"/>
  <c r="H4646" i="7"/>
  <c r="H414" i="10"/>
  <c r="H3495" i="7"/>
  <c r="H191" i="10"/>
  <c r="M4329" i="7"/>
  <c r="M4723" i="7"/>
  <c r="F217" i="10"/>
  <c r="K65" i="10"/>
  <c r="G4486" i="7"/>
  <c r="D204" i="10"/>
  <c r="E4215" i="7"/>
  <c r="M4311" i="7"/>
  <c r="M4120" i="7"/>
  <c r="K3460" i="7"/>
  <c r="E3045" i="7"/>
  <c r="L3516" i="7"/>
  <c r="F3852" i="7"/>
  <c r="H4313" i="7"/>
  <c r="J4484" i="7"/>
  <c r="E2233" i="7"/>
  <c r="L3409" i="7"/>
  <c r="F3154" i="7"/>
  <c r="G4430" i="7"/>
  <c r="K3973" i="7"/>
  <c r="L342" i="10"/>
  <c r="K3853" i="7"/>
  <c r="I2731" i="7"/>
  <c r="L3758" i="7"/>
  <c r="G4213" i="7"/>
  <c r="M4786" i="7"/>
  <c r="M3129" i="7"/>
  <c r="J4186" i="7"/>
  <c r="I4921" i="7"/>
  <c r="F65" i="10"/>
  <c r="F4546" i="7"/>
  <c r="L4807" i="7"/>
  <c r="I4579" i="7"/>
  <c r="H4653" i="7"/>
  <c r="E3768" i="7"/>
  <c r="K4835" i="7"/>
  <c r="E335" i="10"/>
  <c r="G4315" i="7"/>
  <c r="L416" i="10"/>
  <c r="K4363" i="7"/>
  <c r="J4644" i="7"/>
  <c r="I4143" i="7"/>
  <c r="G4851" i="7"/>
  <c r="L4166" i="7"/>
  <c r="K3976" i="7"/>
  <c r="G3478" i="7"/>
  <c r="E4823" i="7"/>
  <c r="L3565" i="7"/>
  <c r="K4028" i="7"/>
  <c r="L4741" i="7"/>
  <c r="M3889" i="7"/>
  <c r="J3929" i="7"/>
  <c r="H4432" i="7"/>
  <c r="I3099" i="7"/>
  <c r="J4401" i="7"/>
  <c r="H241" i="10"/>
  <c r="E246" i="10"/>
  <c r="D162" i="10"/>
  <c r="L4167" i="7"/>
  <c r="J4688" i="7"/>
  <c r="M4913" i="7"/>
  <c r="M3350" i="7"/>
  <c r="K3468" i="7"/>
  <c r="L3473" i="7"/>
  <c r="L3868" i="7"/>
  <c r="K2548" i="7"/>
  <c r="G4488" i="7"/>
  <c r="J4241" i="7"/>
  <c r="L172" i="10"/>
  <c r="J404" i="10"/>
  <c r="I288" i="10"/>
  <c r="J4153" i="7"/>
  <c r="G2613" i="7"/>
  <c r="E3708" i="7"/>
  <c r="L3554" i="7"/>
  <c r="E3707" i="7"/>
  <c r="G4394" i="7"/>
  <c r="L4854" i="7"/>
  <c r="H4197" i="7"/>
  <c r="M4513" i="7"/>
  <c r="G4070" i="7"/>
  <c r="L124" i="10"/>
  <c r="G3414" i="7"/>
  <c r="K4848" i="7"/>
  <c r="G4176" i="7"/>
  <c r="I2691" i="7"/>
  <c r="M3703" i="7"/>
  <c r="L4425" i="7"/>
  <c r="K149" i="10"/>
  <c r="M3505" i="7"/>
  <c r="I4355" i="7"/>
  <c r="M4176" i="7"/>
  <c r="H4834" i="7"/>
  <c r="F3304" i="7"/>
  <c r="I3200" i="7"/>
  <c r="K4252" i="7"/>
  <c r="E4459" i="7"/>
  <c r="K3888" i="7"/>
  <c r="G4727" i="7"/>
  <c r="M4546" i="7"/>
  <c r="G187" i="10"/>
  <c r="M250" i="10"/>
  <c r="J4905" i="7"/>
  <c r="F4735" i="7"/>
  <c r="K3113" i="7"/>
  <c r="J3245" i="7"/>
  <c r="E4676" i="7"/>
  <c r="F4488" i="7"/>
  <c r="K3550" i="7"/>
  <c r="I3946" i="7"/>
  <c r="G4660" i="7"/>
  <c r="H4164" i="7"/>
  <c r="H3348" i="7"/>
  <c r="L3799" i="7"/>
  <c r="K4170" i="7"/>
  <c r="M3622" i="7"/>
  <c r="M3412" i="7"/>
  <c r="J4648" i="7"/>
  <c r="I4675" i="7"/>
  <c r="I4321" i="7"/>
  <c r="G408" i="10"/>
  <c r="H3988" i="7"/>
  <c r="M4034" i="7"/>
  <c r="I4262" i="7"/>
  <c r="E4547" i="7"/>
  <c r="F3517" i="7"/>
  <c r="H3602" i="7"/>
  <c r="E3416" i="7"/>
  <c r="H3969" i="7"/>
  <c r="K4649" i="7"/>
  <c r="F3220" i="7"/>
  <c r="H4314" i="7"/>
  <c r="F4287" i="7"/>
  <c r="H39" i="10"/>
  <c r="G3864" i="7"/>
  <c r="M2269" i="7"/>
  <c r="I3126" i="7"/>
  <c r="J4812" i="7"/>
  <c r="I3657" i="7"/>
  <c r="M4924" i="7"/>
  <c r="F3993" i="7"/>
  <c r="L4950" i="7"/>
  <c r="I98" i="10"/>
  <c r="M4871" i="7"/>
  <c r="E3611" i="7"/>
  <c r="E4872" i="7"/>
  <c r="E4409" i="7"/>
  <c r="I4282" i="7"/>
  <c r="I262" i="10"/>
  <c r="E2987" i="7"/>
  <c r="I4041" i="7"/>
  <c r="H2451" i="7"/>
  <c r="H4619" i="7"/>
  <c r="H3514" i="7"/>
  <c r="E4086" i="7"/>
  <c r="F4620" i="7"/>
  <c r="J44" i="10"/>
  <c r="E4878" i="7"/>
  <c r="H4867" i="7"/>
  <c r="L4293" i="7"/>
  <c r="I3962" i="7"/>
  <c r="G3582" i="7"/>
  <c r="I209" i="10"/>
  <c r="F2844" i="7"/>
  <c r="I2692" i="7"/>
  <c r="L3761" i="7"/>
  <c r="M4109" i="7"/>
  <c r="E4240" i="7"/>
  <c r="L2695" i="7"/>
  <c r="J3330" i="7"/>
  <c r="F4311" i="7"/>
  <c r="E2751" i="7"/>
  <c r="L3738" i="7"/>
  <c r="I3521" i="7"/>
  <c r="M3666" i="7"/>
  <c r="G3939" i="7"/>
  <c r="J4607" i="7"/>
  <c r="L4783" i="7"/>
  <c r="I4785" i="7"/>
  <c r="I4947" i="7"/>
  <c r="H4425" i="7"/>
  <c r="K4952" i="7"/>
  <c r="F3973" i="7"/>
  <c r="J3663" i="7"/>
  <c r="I2371" i="7"/>
  <c r="K4705" i="7"/>
  <c r="M4060" i="7"/>
  <c r="F4832" i="7"/>
  <c r="J3589" i="7"/>
  <c r="I2875" i="7"/>
  <c r="L3658" i="7"/>
  <c r="M4266" i="7"/>
  <c r="J2138" i="7"/>
  <c r="I3881" i="7"/>
  <c r="F3929" i="7"/>
  <c r="E90" i="10"/>
  <c r="F3606" i="7"/>
  <c r="E3350" i="7"/>
  <c r="G3351" i="7"/>
  <c r="F3798" i="7"/>
  <c r="I3158" i="7"/>
  <c r="E3487" i="7"/>
  <c r="H4123" i="7"/>
  <c r="J4585" i="7"/>
  <c r="K3374" i="7"/>
  <c r="J4349" i="7"/>
  <c r="M4872" i="7"/>
  <c r="H4012" i="7"/>
  <c r="K5" i="10"/>
  <c r="L4897" i="7"/>
  <c r="G4181" i="7"/>
  <c r="J4846" i="7"/>
  <c r="K4287" i="7"/>
  <c r="J4867" i="7"/>
  <c r="I211" i="10"/>
  <c r="K4774" i="7"/>
  <c r="D318" i="10"/>
  <c r="K4764" i="7"/>
  <c r="I4761" i="7"/>
  <c r="G3643" i="7"/>
  <c r="G3995" i="7"/>
  <c r="I4844" i="7"/>
  <c r="L4355" i="7"/>
  <c r="F310" i="10"/>
  <c r="J4169" i="7"/>
  <c r="G50" i="10"/>
  <c r="K2966" i="7"/>
  <c r="K4783" i="7"/>
  <c r="F4584" i="7"/>
  <c r="J4278" i="7"/>
  <c r="E4512" i="7"/>
  <c r="F4840" i="7"/>
  <c r="I177" i="10"/>
  <c r="M3796" i="7"/>
  <c r="J244" i="10"/>
  <c r="H303" i="10"/>
  <c r="L162" i="10"/>
  <c r="F154" i="10"/>
  <c r="G130" i="10"/>
  <c r="H4315" i="7"/>
  <c r="E125" i="10"/>
  <c r="D29" i="10"/>
  <c r="M77" i="10"/>
  <c r="J4834" i="7"/>
  <c r="D264" i="10"/>
  <c r="M4686" i="7"/>
  <c r="H275" i="10"/>
  <c r="J49" i="10"/>
  <c r="I139" i="10"/>
  <c r="D121" i="10"/>
  <c r="K3925" i="7"/>
  <c r="M4665" i="7"/>
  <c r="F4487" i="7"/>
  <c r="F4207" i="7"/>
  <c r="F4689" i="7"/>
  <c r="G4620" i="7"/>
  <c r="L3556" i="7"/>
  <c r="F4960" i="7"/>
  <c r="J239" i="10"/>
  <c r="J4838" i="7"/>
  <c r="I4749" i="7"/>
  <c r="K167" i="10"/>
  <c r="K4522" i="7"/>
  <c r="M3490" i="7"/>
  <c r="J4594" i="7"/>
  <c r="L2965" i="7"/>
  <c r="J3031" i="7"/>
  <c r="K3050" i="7"/>
  <c r="E3873" i="7"/>
  <c r="K3703" i="7"/>
  <c r="G4380" i="7"/>
  <c r="J3605" i="7"/>
  <c r="L3896" i="7"/>
  <c r="F4143" i="7"/>
  <c r="G3697" i="7"/>
  <c r="G4195" i="7"/>
  <c r="E59" i="10"/>
  <c r="F3358" i="7"/>
  <c r="M3646" i="7"/>
  <c r="H4022" i="7"/>
  <c r="H4501" i="7"/>
  <c r="E4707" i="7"/>
  <c r="F3812" i="7"/>
  <c r="G4342" i="7"/>
  <c r="G4650" i="7"/>
  <c r="H4360" i="7"/>
  <c r="L4565" i="7"/>
  <c r="H4592" i="7"/>
  <c r="H146" i="10"/>
  <c r="K4663" i="7"/>
  <c r="J4805" i="7"/>
  <c r="K4893" i="7"/>
  <c r="J4413" i="7"/>
  <c r="L4027" i="7"/>
  <c r="J3482" i="7"/>
  <c r="K4871" i="7"/>
  <c r="K55" i="10"/>
  <c r="K411" i="10"/>
  <c r="J4588" i="7"/>
  <c r="G3711" i="7"/>
  <c r="J2874" i="7"/>
  <c r="E3627" i="7"/>
  <c r="H4801" i="7"/>
  <c r="E3859" i="7"/>
  <c r="I4123" i="7"/>
  <c r="H4530" i="7"/>
  <c r="J3404" i="7"/>
  <c r="H3961" i="7"/>
  <c r="G3609" i="7"/>
  <c r="J3875" i="7"/>
  <c r="I238" i="10"/>
  <c r="M227" i="10"/>
  <c r="F4954" i="7"/>
  <c r="F80" i="10"/>
  <c r="H4933" i="7"/>
  <c r="H4408" i="7"/>
  <c r="K4182" i="7"/>
  <c r="M3842" i="7"/>
  <c r="G2917" i="7"/>
  <c r="G4046" i="7"/>
  <c r="F4322" i="7"/>
  <c r="H4138" i="7"/>
  <c r="G4928" i="7"/>
  <c r="H319" i="10"/>
  <c r="L4780" i="7"/>
  <c r="H15" i="10"/>
  <c r="F4613" i="7"/>
  <c r="J3922" i="7"/>
  <c r="G3137" i="7"/>
  <c r="J4479" i="7"/>
  <c r="H3459" i="7"/>
  <c r="L4577" i="7"/>
  <c r="M4904" i="7"/>
  <c r="F4338" i="7"/>
  <c r="J4701" i="7"/>
  <c r="G4212" i="7"/>
  <c r="I4034" i="7"/>
  <c r="E4940" i="7"/>
  <c r="H4610" i="7"/>
  <c r="M4100" i="7"/>
  <c r="J3672" i="7"/>
  <c r="L3447" i="7"/>
  <c r="I2785" i="7"/>
  <c r="I4157" i="7"/>
  <c r="K1691" i="7"/>
  <c r="H4231" i="7"/>
  <c r="G3415" i="7"/>
  <c r="F4248" i="7"/>
  <c r="L4137" i="7"/>
  <c r="J4263" i="7"/>
  <c r="I2709" i="7"/>
  <c r="F4799" i="7"/>
  <c r="G3673" i="7"/>
  <c r="E4721" i="7"/>
  <c r="L204" i="10"/>
  <c r="J4368" i="7"/>
  <c r="M62" i="10"/>
  <c r="G4115" i="7"/>
  <c r="E121" i="10"/>
  <c r="I3662" i="7"/>
  <c r="E4424" i="7"/>
  <c r="J4586" i="7"/>
  <c r="I3470" i="7"/>
  <c r="H2620" i="7"/>
  <c r="M3143" i="7"/>
  <c r="M4689" i="7"/>
  <c r="E3325" i="7"/>
  <c r="F3434" i="7"/>
  <c r="H2758" i="7"/>
  <c r="M3900" i="7"/>
  <c r="M2981" i="7"/>
  <c r="H3662" i="7"/>
  <c r="G4686" i="7"/>
  <c r="J4686" i="7"/>
  <c r="M3952" i="7"/>
  <c r="J4892" i="7"/>
  <c r="L183" i="10"/>
  <c r="I4594" i="7"/>
  <c r="H4533" i="7"/>
  <c r="G243" i="10"/>
  <c r="M3418" i="7"/>
  <c r="K3067" i="7"/>
  <c r="E2907" i="7"/>
  <c r="E4769" i="7"/>
  <c r="L147" i="10"/>
  <c r="H4181" i="7"/>
  <c r="J2760" i="7"/>
  <c r="K4633" i="7"/>
  <c r="E4284" i="7"/>
  <c r="F3743" i="7"/>
  <c r="J4446" i="7"/>
  <c r="G4403" i="7"/>
  <c r="F4767" i="7"/>
  <c r="M4530" i="7"/>
  <c r="J51" i="10"/>
  <c r="G4961" i="7"/>
  <c r="L4669" i="7"/>
  <c r="H3736" i="7"/>
  <c r="I4" i="10"/>
  <c r="K4255" i="7"/>
  <c r="I3541" i="7"/>
  <c r="J3851" i="7"/>
  <c r="F4394" i="7"/>
  <c r="K319" i="10"/>
  <c r="F2783" i="7"/>
  <c r="J3447" i="7"/>
  <c r="I3381" i="7"/>
  <c r="G3732" i="7"/>
  <c r="G3595" i="7"/>
  <c r="I4230" i="7"/>
  <c r="E4853" i="7"/>
  <c r="I315" i="10"/>
  <c r="H4578" i="7"/>
  <c r="M4248" i="7"/>
  <c r="K119" i="10"/>
  <c r="I4215" i="7"/>
  <c r="E4454" i="7"/>
  <c r="K3207" i="7"/>
  <c r="K2472" i="7"/>
  <c r="H3401" i="7"/>
  <c r="M3850" i="7"/>
  <c r="G2993" i="7"/>
  <c r="M3225" i="7"/>
  <c r="F3795" i="7"/>
  <c r="M3571" i="7"/>
  <c r="D99" i="10"/>
  <c r="M3268" i="7"/>
  <c r="I2543" i="7"/>
  <c r="L3974" i="7"/>
  <c r="I3542" i="7"/>
  <c r="I3972" i="7"/>
  <c r="I4888" i="7"/>
  <c r="E130" i="10"/>
  <c r="I4752" i="7"/>
  <c r="K270" i="10"/>
  <c r="L4024" i="7"/>
  <c r="E364" i="10"/>
  <c r="F3296" i="7"/>
  <c r="M3110" i="7"/>
  <c r="F4016" i="7"/>
  <c r="E3851" i="7"/>
  <c r="H3308" i="7"/>
  <c r="E128" i="10"/>
  <c r="F3042" i="7"/>
  <c r="J3654" i="7"/>
  <c r="L2795" i="7"/>
  <c r="H3917" i="7"/>
  <c r="F4740" i="7"/>
  <c r="M4616" i="7"/>
  <c r="L4237" i="7"/>
  <c r="K414" i="10"/>
  <c r="H913" i="7"/>
  <c r="G3443" i="7"/>
  <c r="M2924" i="7"/>
  <c r="L2878" i="7"/>
  <c r="L4017" i="7"/>
  <c r="I4296" i="7"/>
  <c r="M4687" i="7"/>
  <c r="F4588" i="7"/>
  <c r="E4223" i="7"/>
  <c r="M2625" i="7"/>
  <c r="I4471" i="7"/>
  <c r="L4750" i="7"/>
  <c r="H4665" i="7"/>
  <c r="E4548" i="7"/>
  <c r="I300" i="10"/>
  <c r="G38" i="10"/>
  <c r="M4926" i="7"/>
  <c r="D229" i="10"/>
  <c r="I4874" i="7"/>
  <c r="M4788" i="7"/>
  <c r="K357" i="10"/>
  <c r="L4528" i="7"/>
  <c r="M4178" i="7"/>
  <c r="K4468" i="7"/>
  <c r="F4955" i="7"/>
  <c r="K3778" i="7"/>
  <c r="F4874" i="7"/>
  <c r="G75" i="10"/>
  <c r="H4859" i="7"/>
  <c r="I117" i="10"/>
  <c r="M39" i="10"/>
  <c r="M4703" i="7"/>
  <c r="L53" i="10"/>
  <c r="F4233" i="7"/>
  <c r="E216" i="10"/>
  <c r="M4268" i="7"/>
  <c r="E4195" i="7"/>
  <c r="G4811" i="7"/>
  <c r="E37" i="10"/>
  <c r="I198" i="10"/>
  <c r="E4569" i="7"/>
  <c r="G14" i="10"/>
  <c r="I78" i="10"/>
  <c r="F3458" i="7"/>
  <c r="F196" i="10"/>
  <c r="D279" i="10"/>
  <c r="L4478" i="7"/>
  <c r="F352" i="10"/>
  <c r="I372" i="10"/>
  <c r="M4206" i="7"/>
  <c r="F414" i="10"/>
  <c r="M213" i="10"/>
  <c r="G401" i="10"/>
  <c r="L4798" i="7"/>
  <c r="L3747" i="7"/>
  <c r="G4420" i="7"/>
  <c r="E4662" i="7"/>
  <c r="L3736" i="7"/>
  <c r="I3718" i="7"/>
  <c r="I4795" i="7"/>
  <c r="H3704" i="7"/>
  <c r="L4752" i="7"/>
  <c r="I4698" i="7"/>
  <c r="H4485" i="7"/>
  <c r="G2258" i="7"/>
  <c r="E2802" i="7"/>
  <c r="K4562" i="7"/>
  <c r="E4" i="10"/>
  <c r="J2575" i="7"/>
  <c r="J2907" i="7"/>
  <c r="I4253" i="7"/>
  <c r="F4732" i="7"/>
  <c r="M3379" i="7"/>
  <c r="L4744" i="7"/>
  <c r="L2997" i="7"/>
  <c r="I4153" i="7"/>
  <c r="K2923" i="7"/>
  <c r="M2895" i="7"/>
  <c r="G27" i="10"/>
  <c r="I401" i="10"/>
  <c r="G4084" i="7"/>
  <c r="K4011" i="7"/>
  <c r="F4039" i="7"/>
  <c r="K4258" i="7"/>
  <c r="F4776" i="7"/>
  <c r="F4289" i="7"/>
  <c r="E154" i="10"/>
  <c r="K259" i="10"/>
  <c r="D395" i="10"/>
  <c r="D69" i="10"/>
  <c r="K176" i="10"/>
  <c r="G4523" i="7"/>
  <c r="J4920" i="7"/>
  <c r="H4869" i="7"/>
  <c r="K4672" i="7"/>
  <c r="E5" i="10"/>
  <c r="F4741" i="7"/>
  <c r="J3769" i="7"/>
  <c r="L390" i="10"/>
  <c r="J409" i="10"/>
  <c r="L230" i="10"/>
  <c r="K3911" i="7"/>
  <c r="E4654" i="7"/>
  <c r="G3875" i="7"/>
  <c r="J1629" i="7"/>
  <c r="M4700" i="7"/>
  <c r="H4496" i="7"/>
  <c r="H2674" i="7"/>
  <c r="H4942" i="7"/>
  <c r="L3921" i="7"/>
  <c r="K3310" i="7"/>
  <c r="L4450" i="7"/>
  <c r="L3237" i="7"/>
  <c r="F364" i="10"/>
  <c r="G4919" i="7"/>
  <c r="I4474" i="7"/>
  <c r="J4835" i="7"/>
  <c r="E29" i="10"/>
  <c r="E4029" i="7"/>
  <c r="D106" i="10"/>
  <c r="K4330" i="7"/>
  <c r="J90" i="10"/>
  <c r="G4064" i="7"/>
  <c r="M2657" i="7"/>
  <c r="K3991" i="7"/>
  <c r="J4422" i="7"/>
  <c r="M4126" i="7"/>
  <c r="G4630" i="7"/>
  <c r="G4088" i="7"/>
  <c r="J3872" i="7"/>
  <c r="F4389" i="7"/>
  <c r="E4395" i="7"/>
  <c r="J4200" i="7"/>
  <c r="E2560" i="7"/>
  <c r="M2157" i="7"/>
  <c r="H4038" i="7"/>
  <c r="I3517" i="7"/>
  <c r="I4177" i="7"/>
  <c r="I313" i="10"/>
  <c r="L3676" i="7"/>
  <c r="M4454" i="7"/>
  <c r="G103" i="10"/>
  <c r="K4829" i="7"/>
  <c r="J4678" i="7"/>
  <c r="J47" i="10"/>
  <c r="H18" i="10"/>
  <c r="F182" i="10"/>
  <c r="L4816" i="7"/>
  <c r="L4320" i="7"/>
  <c r="L4529" i="7"/>
  <c r="M4272" i="7"/>
  <c r="E4128" i="7"/>
  <c r="L4000" i="7"/>
  <c r="K4940" i="7"/>
  <c r="H402" i="10"/>
  <c r="I3575" i="7"/>
  <c r="I4794" i="7"/>
  <c r="K2605" i="7"/>
  <c r="H4426" i="7"/>
  <c r="K4403" i="7"/>
  <c r="F3102" i="7"/>
  <c r="L3594" i="7"/>
  <c r="F4849" i="7"/>
  <c r="J3610" i="7"/>
  <c r="H2072" i="7"/>
  <c r="K4665" i="7"/>
  <c r="G3258" i="7"/>
  <c r="J188" i="10"/>
  <c r="H4674" i="7"/>
  <c r="F170" i="10"/>
  <c r="F4903" i="7"/>
  <c r="G387" i="10"/>
  <c r="F101" i="10"/>
  <c r="J4184" i="7"/>
  <c r="J3742" i="7"/>
  <c r="K4474" i="7"/>
  <c r="F113" i="10"/>
  <c r="G3779" i="7"/>
  <c r="D364" i="10"/>
  <c r="F60" i="10"/>
  <c r="L4495" i="7"/>
  <c r="E4625" i="7"/>
  <c r="H4798" i="7"/>
  <c r="M348" i="10"/>
  <c r="G4874" i="7"/>
  <c r="I4825" i="7"/>
  <c r="J4502" i="7"/>
  <c r="G4286" i="7"/>
  <c r="G327" i="10"/>
  <c r="H3832" i="7"/>
  <c r="E3573" i="7"/>
  <c r="G3178" i="7"/>
  <c r="E3292" i="7"/>
  <c r="I4809" i="7"/>
  <c r="L4838" i="7"/>
  <c r="L2601" i="7"/>
  <c r="H4407" i="7"/>
  <c r="G4002" i="7"/>
  <c r="J4227" i="7"/>
  <c r="E4837" i="7"/>
  <c r="L2111" i="7"/>
  <c r="J3835" i="7"/>
  <c r="G2990" i="7"/>
  <c r="H3638" i="7"/>
  <c r="H4486" i="7"/>
  <c r="K3726" i="7"/>
  <c r="L4302" i="7"/>
  <c r="K4790" i="7"/>
  <c r="J4240" i="7"/>
  <c r="J76" i="10"/>
  <c r="D344" i="10"/>
  <c r="J145" i="10"/>
  <c r="E4836" i="7"/>
  <c r="G4557" i="7"/>
  <c r="K4729" i="7"/>
  <c r="F21" i="10"/>
  <c r="J4591" i="7"/>
  <c r="I4744" i="7"/>
  <c r="I3675" i="7"/>
  <c r="L3213" i="7"/>
  <c r="H363" i="10"/>
  <c r="I157" i="10"/>
  <c r="H4371" i="7"/>
  <c r="M96" i="10"/>
  <c r="G2795" i="7"/>
  <c r="G3612" i="7"/>
  <c r="H119" i="10"/>
  <c r="H2745" i="7"/>
  <c r="E3808" i="7"/>
  <c r="F2628" i="7"/>
  <c r="F3141" i="7"/>
  <c r="J3795" i="7"/>
  <c r="E4927" i="7"/>
  <c r="G4681" i="7"/>
  <c r="K4074" i="7"/>
  <c r="K139" i="10"/>
  <c r="I137" i="10"/>
  <c r="E4790" i="7"/>
  <c r="K252" i="10"/>
  <c r="D192" i="10"/>
  <c r="K4129" i="7"/>
  <c r="I3215" i="7"/>
  <c r="F3499" i="7"/>
  <c r="K4057" i="7"/>
  <c r="L4378" i="7"/>
  <c r="I4345" i="7"/>
  <c r="G4665" i="7"/>
  <c r="E4277" i="7"/>
  <c r="M4405" i="7"/>
  <c r="K4242" i="7"/>
  <c r="I3094" i="7"/>
  <c r="K4670" i="7"/>
  <c r="L410" i="10"/>
  <c r="I3843" i="7"/>
  <c r="F3988" i="7"/>
  <c r="E3958" i="7"/>
  <c r="G4565" i="7"/>
  <c r="H3098" i="7"/>
  <c r="M3348" i="7"/>
  <c r="G3068" i="7"/>
  <c r="J4043" i="7"/>
  <c r="H4596" i="7"/>
  <c r="H3850" i="7"/>
  <c r="J3656" i="7"/>
  <c r="L4934" i="7"/>
  <c r="E302" i="10"/>
  <c r="I4679" i="7"/>
  <c r="D378" i="10"/>
  <c r="I4001" i="7"/>
  <c r="L120" i="10"/>
  <c r="E4752" i="7"/>
  <c r="M305" i="10"/>
  <c r="L4809" i="7"/>
  <c r="J2902" i="7"/>
  <c r="F3707" i="7"/>
  <c r="M41" i="10"/>
  <c r="K3192" i="7"/>
  <c r="G3059" i="7"/>
  <c r="G4576" i="7"/>
  <c r="F378" i="7"/>
  <c r="M3444" i="7"/>
  <c r="K4650" i="7"/>
  <c r="F4225" i="7"/>
  <c r="F4348" i="7"/>
  <c r="M3936" i="7"/>
  <c r="L4763" i="7"/>
  <c r="H4282" i="7"/>
  <c r="M4503" i="7"/>
  <c r="F4566" i="7"/>
  <c r="H4396" i="7"/>
  <c r="L308" i="10"/>
  <c r="H2896" i="7"/>
  <c r="K4475" i="7"/>
  <c r="M3449" i="7"/>
  <c r="K3975" i="7"/>
  <c r="L2631" i="7"/>
  <c r="F3712" i="7"/>
  <c r="G158" i="10"/>
  <c r="L1572" i="7"/>
  <c r="L3841" i="7"/>
  <c r="F4079" i="7"/>
  <c r="K4577" i="7"/>
  <c r="E3203" i="7"/>
  <c r="K4173" i="7"/>
  <c r="G2739" i="7"/>
  <c r="M4431" i="7"/>
  <c r="M4159" i="7"/>
  <c r="M4534" i="7"/>
  <c r="F4534" i="7"/>
  <c r="L4326" i="7"/>
  <c r="E4935" i="7"/>
  <c r="K4504" i="7"/>
  <c r="E4372" i="7"/>
  <c r="L95" i="10"/>
  <c r="E4651" i="7"/>
  <c r="F4343" i="7"/>
  <c r="J4730" i="7"/>
  <c r="I3432" i="7"/>
  <c r="F3878" i="7"/>
  <c r="D148" i="10"/>
  <c r="K3101" i="7"/>
  <c r="E4602" i="7"/>
  <c r="J4196" i="7"/>
  <c r="E3407" i="7"/>
  <c r="E4129" i="7"/>
  <c r="H4747" i="7"/>
  <c r="I203" i="10"/>
  <c r="I4518" i="7"/>
  <c r="G355" i="10"/>
  <c r="H4341" i="7"/>
  <c r="E4738" i="7"/>
  <c r="F3485" i="7"/>
  <c r="J3555" i="7"/>
  <c r="J3733" i="7"/>
  <c r="L4446" i="7"/>
  <c r="K4591" i="7"/>
  <c r="I3549" i="7"/>
  <c r="K4292" i="7"/>
  <c r="G4260" i="7"/>
  <c r="H4558" i="7"/>
  <c r="L3402" i="7"/>
  <c r="E4692" i="7"/>
  <c r="H4090" i="7"/>
  <c r="J4622" i="7"/>
  <c r="G4301" i="7"/>
  <c r="F4632" i="7"/>
  <c r="G4016" i="7"/>
  <c r="K338" i="10"/>
  <c r="D285" i="10"/>
  <c r="H4404" i="7"/>
  <c r="K4607" i="7"/>
  <c r="G3763" i="7"/>
  <c r="L3525" i="7"/>
  <c r="F4196" i="7"/>
  <c r="E3142" i="7"/>
  <c r="G3984" i="7"/>
  <c r="I2344" i="7"/>
  <c r="L3149" i="7"/>
  <c r="J4203" i="7"/>
  <c r="E4230" i="7"/>
  <c r="K4477" i="7"/>
  <c r="G4399" i="7"/>
  <c r="H3919" i="7"/>
  <c r="H4791" i="7"/>
  <c r="L3727" i="7"/>
  <c r="H4188" i="7"/>
  <c r="G3706" i="7"/>
  <c r="G4458" i="7"/>
  <c r="G1286" i="7"/>
  <c r="F4260" i="7"/>
  <c r="I3801" i="7"/>
  <c r="L4147" i="7"/>
  <c r="H215" i="10"/>
  <c r="F4846" i="7"/>
  <c r="G3671" i="7"/>
  <c r="F4550" i="7"/>
  <c r="G4658" i="7"/>
  <c r="F111" i="10"/>
  <c r="E4891" i="7"/>
  <c r="E28" i="10"/>
  <c r="K241" i="10"/>
  <c r="L4198" i="7"/>
  <c r="G175" i="10"/>
  <c r="L247" i="10"/>
  <c r="F358" i="10"/>
  <c r="I4323" i="7"/>
  <c r="G15" i="10"/>
  <c r="I4939" i="7"/>
  <c r="G4460" i="7"/>
  <c r="H4699" i="7"/>
  <c r="L4942" i="7"/>
  <c r="L251" i="10"/>
  <c r="F4491" i="7"/>
  <c r="F104" i="10"/>
  <c r="I4375" i="7"/>
  <c r="J4248" i="7"/>
  <c r="G4156" i="7"/>
  <c r="G319" i="10"/>
  <c r="J4590" i="7"/>
  <c r="G4440" i="7"/>
  <c r="G4375" i="7"/>
  <c r="H3938" i="7"/>
  <c r="E4800" i="7"/>
  <c r="L326" i="10"/>
  <c r="D14" i="10"/>
  <c r="G4646" i="7"/>
  <c r="H2547" i="7"/>
  <c r="J4877" i="7"/>
  <c r="H4810" i="7"/>
  <c r="H4616" i="7"/>
  <c r="L335" i="10"/>
  <c r="H299" i="10"/>
  <c r="E25" i="10"/>
  <c r="J4374" i="7"/>
  <c r="F4184" i="7"/>
  <c r="G4938" i="7"/>
  <c r="J232" i="10"/>
  <c r="F4520" i="7"/>
  <c r="J109" i="10"/>
  <c r="J4611" i="7"/>
  <c r="I4614" i="7"/>
  <c r="G4634" i="7"/>
  <c r="F4516" i="7"/>
  <c r="F4616" i="7"/>
  <c r="G52" i="10"/>
  <c r="L4418" i="7"/>
  <c r="H4896" i="7"/>
  <c r="I373" i="10"/>
  <c r="L90" i="10"/>
  <c r="J290" i="10"/>
  <c r="M18" i="10"/>
  <c r="E4714" i="7"/>
  <c r="H4059" i="7"/>
  <c r="I2702" i="7"/>
  <c r="I3504" i="7"/>
  <c r="I3710" i="7"/>
  <c r="F2861" i="7"/>
  <c r="I4556" i="7"/>
  <c r="M4439" i="7"/>
  <c r="F185" i="10"/>
  <c r="G3402" i="7"/>
  <c r="F4497" i="7"/>
  <c r="L3495" i="7"/>
  <c r="J4229" i="7"/>
  <c r="K3752" i="7"/>
  <c r="H810" i="7"/>
  <c r="F2478" i="7"/>
  <c r="J4146" i="7"/>
  <c r="L4225" i="7"/>
  <c r="K4793" i="7"/>
  <c r="K3655" i="7"/>
  <c r="H61" i="10"/>
  <c r="I4098" i="7"/>
  <c r="K4386" i="7"/>
  <c r="D263" i="10"/>
  <c r="F108" i="10"/>
  <c r="H295" i="10"/>
  <c r="H102" i="10"/>
  <c r="F4851" i="7"/>
  <c r="E4285" i="7"/>
  <c r="M4564" i="7"/>
  <c r="M266" i="10"/>
  <c r="L4579" i="7"/>
  <c r="F4019" i="7"/>
  <c r="G4235" i="7"/>
  <c r="J119" i="10"/>
  <c r="E2834" i="7"/>
  <c r="E3740" i="7"/>
  <c r="K2776" i="7"/>
  <c r="H3618" i="7"/>
  <c r="G3873" i="7"/>
  <c r="F2374" i="7"/>
  <c r="K3937" i="7"/>
  <c r="M4402" i="7"/>
  <c r="H3161" i="7"/>
  <c r="L4410" i="7"/>
  <c r="K4404" i="7"/>
  <c r="M3897" i="7"/>
  <c r="I3560" i="7"/>
  <c r="G4573" i="7"/>
  <c r="E4617" i="7"/>
  <c r="E208" i="10"/>
  <c r="H4658" i="7"/>
  <c r="F242" i="10"/>
  <c r="K4929" i="7"/>
  <c r="M4480" i="7"/>
  <c r="M164" i="10"/>
  <c r="F195" i="10"/>
  <c r="J4769" i="7"/>
  <c r="L413" i="10"/>
  <c r="F4479" i="7"/>
  <c r="M4684" i="7"/>
  <c r="I4436" i="7"/>
  <c r="L4476" i="7"/>
  <c r="K67" i="10"/>
  <c r="M4496" i="7"/>
  <c r="K4939" i="7"/>
  <c r="K4067" i="7"/>
  <c r="K85" i="10"/>
  <c r="K4901" i="7"/>
  <c r="K169" i="10"/>
  <c r="G3935" i="7"/>
  <c r="F4650" i="7"/>
  <c r="H4934" i="7"/>
  <c r="I328" i="10"/>
  <c r="E4269" i="7"/>
  <c r="F3928" i="7"/>
  <c r="I377" i="10"/>
  <c r="G4244" i="7"/>
  <c r="G4794" i="7"/>
  <c r="I4826" i="7"/>
  <c r="D252" i="10"/>
  <c r="L363" i="10"/>
  <c r="F4805" i="7"/>
  <c r="L43" i="10"/>
  <c r="J144" i="10"/>
  <c r="I4576" i="7"/>
  <c r="J50" i="10"/>
  <c r="G4751" i="7"/>
  <c r="H267" i="10"/>
  <c r="J38" i="10"/>
  <c r="J4802" i="7"/>
  <c r="M79" i="10"/>
  <c r="F4947" i="7"/>
  <c r="L3457" i="7"/>
  <c r="I241" i="10"/>
  <c r="I31" i="10"/>
  <c r="E4768" i="7"/>
  <c r="F148" i="10"/>
  <c r="I3999" i="7"/>
  <c r="L4389" i="7"/>
  <c r="F202" i="10"/>
  <c r="J4292" i="7"/>
  <c r="K4491" i="7"/>
  <c r="L127" i="10"/>
  <c r="E185" i="10"/>
  <c r="D71" i="10"/>
  <c r="L358" i="10"/>
  <c r="I3793" i="7"/>
  <c r="F3759" i="7"/>
  <c r="E2644" i="7"/>
  <c r="J3824" i="7"/>
  <c r="M4378" i="7"/>
  <c r="I3769" i="7"/>
  <c r="M4540" i="7"/>
  <c r="H4357" i="7"/>
  <c r="K2855" i="7"/>
  <c r="G2600" i="7"/>
  <c r="G4060" i="7"/>
  <c r="F3966" i="7"/>
  <c r="I4284" i="7"/>
  <c r="F4679" i="7"/>
  <c r="K3946" i="7"/>
  <c r="F3745" i="7"/>
  <c r="F3435" i="7"/>
  <c r="G3737" i="7"/>
  <c r="G4550" i="7"/>
  <c r="E3860" i="7"/>
  <c r="I3392" i="7"/>
  <c r="J4496" i="7"/>
  <c r="K4936" i="7"/>
  <c r="K4200" i="7"/>
  <c r="M4247" i="7"/>
  <c r="I370" i="10"/>
  <c r="G3981" i="7"/>
  <c r="M313" i="10"/>
  <c r="F120" i="10"/>
  <c r="L359" i="10"/>
  <c r="J181" i="10"/>
  <c r="H4923" i="7"/>
  <c r="K4584" i="7"/>
  <c r="G223" i="10"/>
  <c r="K320" i="10"/>
  <c r="K4796" i="7"/>
  <c r="H4565" i="7"/>
  <c r="I2880" i="7"/>
  <c r="I3250" i="7"/>
  <c r="H4223" i="7"/>
  <c r="I3121" i="7"/>
  <c r="E1440" i="7"/>
  <c r="H3814" i="7"/>
  <c r="F4551" i="7"/>
  <c r="G1979" i="7"/>
  <c r="K3759" i="7"/>
  <c r="L3025" i="7"/>
  <c r="K4290" i="7"/>
  <c r="H4943" i="7"/>
  <c r="F4596" i="7"/>
  <c r="E4427" i="7"/>
  <c r="K152" i="10"/>
  <c r="I4645" i="7"/>
  <c r="J385" i="10"/>
  <c r="L17" i="10"/>
  <c r="H380" i="10"/>
  <c r="M4214" i="7"/>
  <c r="L4686" i="7"/>
  <c r="I2969" i="7"/>
  <c r="G3578" i="7"/>
  <c r="L4033" i="7"/>
  <c r="I3343" i="7"/>
  <c r="K4473" i="7"/>
  <c r="I4272" i="7"/>
  <c r="K4510" i="7"/>
  <c r="J4189" i="7"/>
  <c r="H4744" i="7"/>
  <c r="E3360" i="7"/>
  <c r="K4134" i="7"/>
  <c r="K4308" i="7"/>
  <c r="H4660" i="7"/>
  <c r="M3198" i="7"/>
  <c r="J4300" i="7"/>
  <c r="M4662" i="7"/>
  <c r="G105" i="10"/>
  <c r="L283" i="10"/>
  <c r="M4483" i="7"/>
  <c r="L4548" i="7"/>
  <c r="E3000" i="7"/>
  <c r="E3001" i="7"/>
  <c r="I3252" i="7"/>
  <c r="H4351" i="7"/>
  <c r="J3696" i="7"/>
  <c r="M3820" i="7"/>
  <c r="K3010" i="7"/>
  <c r="H3610" i="7"/>
  <c r="E3598" i="7"/>
  <c r="H4482" i="7"/>
  <c r="H3900" i="7"/>
  <c r="D239" i="10"/>
  <c r="E4453" i="7"/>
  <c r="K107" i="10"/>
  <c r="E3704" i="7"/>
  <c r="E3904" i="7"/>
  <c r="H4877" i="7"/>
  <c r="M3935" i="7"/>
  <c r="H4120" i="7"/>
  <c r="J3808" i="7"/>
  <c r="H3450" i="7"/>
  <c r="F3778" i="7"/>
  <c r="K4359" i="7"/>
  <c r="M4342" i="7"/>
  <c r="H4176" i="7"/>
  <c r="I165" i="10"/>
  <c r="K4909" i="7"/>
  <c r="J2841" i="7"/>
  <c r="E3690" i="7"/>
  <c r="L4247" i="7"/>
  <c r="L4550" i="7"/>
  <c r="F4015" i="7"/>
  <c r="I4662" i="7"/>
  <c r="F136" i="10"/>
  <c r="K4809" i="7"/>
  <c r="I4792" i="7"/>
  <c r="J3968" i="7"/>
  <c r="L4658" i="7"/>
  <c r="E3512" i="7"/>
  <c r="H2837" i="7"/>
  <c r="K4118" i="7"/>
  <c r="H4478" i="7"/>
  <c r="G4381" i="7"/>
  <c r="L4275" i="7"/>
  <c r="F2654" i="7"/>
  <c r="G3869" i="7"/>
  <c r="I4022" i="7"/>
  <c r="E3786" i="7"/>
  <c r="L4678" i="7"/>
  <c r="J4828" i="7"/>
  <c r="H4654" i="7"/>
  <c r="L2529" i="7"/>
  <c r="H3101" i="7"/>
  <c r="F3881" i="7"/>
  <c r="G4151" i="7"/>
  <c r="J3722" i="7"/>
  <c r="H4308" i="7"/>
  <c r="M4284" i="7"/>
  <c r="M4230" i="7"/>
  <c r="H3178" i="7"/>
  <c r="I3613" i="7"/>
  <c r="G4322" i="7"/>
  <c r="H4480" i="7"/>
  <c r="L4862" i="7"/>
  <c r="I4218" i="7"/>
  <c r="K4673" i="7"/>
  <c r="K4223" i="7"/>
  <c r="L4830" i="7"/>
  <c r="I4652" i="7"/>
  <c r="I258" i="10"/>
  <c r="I41" i="10"/>
  <c r="D340" i="10"/>
  <c r="J4249" i="7"/>
  <c r="E4818" i="7"/>
  <c r="J373" i="10"/>
  <c r="F8" i="10"/>
  <c r="D111" i="10"/>
  <c r="J4403" i="7"/>
  <c r="J328" i="10"/>
  <c r="D75" i="10"/>
  <c r="L208" i="10"/>
  <c r="I3856" i="7"/>
  <c r="F4781" i="7"/>
  <c r="M4472" i="7"/>
  <c r="E411" i="10"/>
  <c r="G2615" i="7"/>
  <c r="F4633" i="7"/>
  <c r="K264" i="10"/>
  <c r="K101" i="10"/>
  <c r="E4725" i="7"/>
  <c r="J4894" i="7"/>
  <c r="G135" i="10"/>
  <c r="G118" i="10"/>
  <c r="L168" i="10"/>
  <c r="J383" i="10"/>
  <c r="F4560" i="7"/>
  <c r="G4913" i="7"/>
  <c r="H156" i="10"/>
  <c r="L4835" i="7"/>
  <c r="G3624" i="7"/>
  <c r="I4453" i="7"/>
  <c r="M288" i="10"/>
  <c r="H4518" i="7"/>
  <c r="K387" i="10"/>
  <c r="G4093" i="7"/>
  <c r="K39" i="10"/>
  <c r="M4845" i="7"/>
  <c r="H4794" i="7"/>
  <c r="E385" i="10"/>
  <c r="F4619" i="7"/>
  <c r="K4861" i="7"/>
  <c r="L236" i="10"/>
  <c r="F4763" i="7"/>
  <c r="H168" i="10"/>
  <c r="F208" i="10"/>
  <c r="L4636" i="7"/>
  <c r="J70" i="10"/>
  <c r="F4057" i="7"/>
  <c r="E68" i="10"/>
  <c r="H3594" i="7"/>
  <c r="F756" i="7"/>
  <c r="L3803" i="7"/>
  <c r="G3832" i="7"/>
  <c r="E3490" i="7"/>
  <c r="J3526" i="7"/>
  <c r="K4799" i="7"/>
  <c r="M3664" i="7"/>
  <c r="G3544" i="7"/>
  <c r="F3673" i="7"/>
  <c r="M3675" i="7"/>
  <c r="I4517" i="7"/>
  <c r="F4895" i="7"/>
  <c r="L3364" i="7"/>
  <c r="J3949" i="7"/>
  <c r="L3430" i="7"/>
  <c r="G4049" i="7"/>
  <c r="M4105" i="7"/>
  <c r="J4433" i="7"/>
  <c r="L4213" i="7"/>
  <c r="I4677" i="7"/>
  <c r="D3" i="10"/>
  <c r="G4802" i="7"/>
  <c r="E65" i="10"/>
  <c r="F4539" i="7"/>
  <c r="K4284" i="7"/>
  <c r="H351" i="10"/>
  <c r="F209" i="10"/>
  <c r="K361" i="10"/>
  <c r="F2947" i="7"/>
  <c r="H4693" i="7"/>
  <c r="I245" i="10"/>
  <c r="E4534" i="7"/>
  <c r="J381" i="10"/>
  <c r="G4299" i="7"/>
  <c r="H4564" i="7"/>
  <c r="F3223" i="7"/>
  <c r="H3886" i="7"/>
  <c r="J4359" i="7"/>
  <c r="E3555" i="7"/>
  <c r="I3316" i="7"/>
  <c r="K4218" i="7"/>
  <c r="M2642" i="7"/>
  <c r="I3363" i="7"/>
  <c r="K4048" i="7"/>
  <c r="F4047" i="7"/>
  <c r="H4527" i="7"/>
  <c r="H239" i="10"/>
  <c r="I4907" i="7"/>
  <c r="I296" i="10"/>
  <c r="G3623" i="7"/>
  <c r="G96" i="10"/>
  <c r="F4070" i="7"/>
  <c r="L346" i="10"/>
  <c r="E223" i="10"/>
  <c r="H4600" i="7"/>
  <c r="E320" i="10"/>
  <c r="M4861" i="7"/>
  <c r="L84" i="10"/>
  <c r="J4687" i="7"/>
  <c r="H3761" i="7"/>
  <c r="K289" i="10"/>
  <c r="M4619" i="7"/>
  <c r="J4211" i="7"/>
  <c r="F4262" i="7"/>
  <c r="H40" i="10"/>
  <c r="L4906" i="7"/>
  <c r="E307" i="10"/>
  <c r="F125" i="10"/>
  <c r="I3389" i="7"/>
  <c r="I4899" i="7"/>
  <c r="J3507" i="7"/>
  <c r="M3747" i="7"/>
  <c r="K4930" i="7"/>
  <c r="F74" i="10"/>
  <c r="F4313" i="7"/>
  <c r="F3904" i="7"/>
  <c r="I4008" i="7"/>
  <c r="M3976" i="7"/>
  <c r="F3952" i="7"/>
  <c r="G4607" i="7"/>
  <c r="H4364" i="7"/>
  <c r="L4931" i="7"/>
  <c r="G3054" i="7"/>
  <c r="H3949" i="7"/>
  <c r="H4107" i="7"/>
  <c r="F3069" i="7"/>
  <c r="E4659" i="7"/>
  <c r="L4349" i="7"/>
  <c r="L4438" i="7"/>
  <c r="J2929" i="7"/>
  <c r="J3699" i="7"/>
  <c r="K2343" i="7"/>
  <c r="G3938" i="7"/>
  <c r="K3277" i="7"/>
  <c r="I3679" i="7"/>
  <c r="H4440" i="7"/>
  <c r="M4586" i="7"/>
  <c r="D8" i="10"/>
  <c r="I3393" i="7"/>
  <c r="M4877" i="7"/>
  <c r="F4457" i="7"/>
  <c r="I4685" i="7"/>
  <c r="E348" i="10"/>
  <c r="M4573" i="7"/>
  <c r="M381" i="10"/>
  <c r="E4922" i="7"/>
  <c r="L4694" i="7"/>
  <c r="H255" i="10"/>
  <c r="K195" i="10"/>
  <c r="M400" i="10"/>
  <c r="L372" i="10"/>
  <c r="I4419" i="7"/>
  <c r="C71" i="10"/>
  <c r="C80" i="10"/>
  <c r="C50" i="10"/>
  <c r="C79" i="10"/>
  <c r="C54" i="10"/>
  <c r="C73" i="10"/>
  <c r="C83" i="10"/>
  <c r="C60" i="10"/>
  <c r="C49" i="10"/>
  <c r="C90" i="10"/>
  <c r="C53" i="10"/>
  <c r="C88" i="10"/>
  <c r="C63" i="10"/>
  <c r="C51" i="10"/>
  <c r="C94" i="10"/>
  <c r="C58" i="10"/>
  <c r="C78" i="10"/>
  <c r="C75" i="10"/>
  <c r="C74" i="10"/>
  <c r="C68" i="10"/>
  <c r="C85" i="10"/>
  <c r="C93" i="10"/>
  <c r="C56" i="10"/>
  <c r="C57" i="10"/>
  <c r="C61" i="10"/>
  <c r="C82" i="10"/>
  <c r="C91" i="10"/>
  <c r="C69" i="10"/>
  <c r="C52" i="10"/>
  <c r="C64" i="10"/>
  <c r="C66" i="10"/>
  <c r="C84" i="10"/>
  <c r="C86" i="10"/>
  <c r="C62" i="10"/>
  <c r="C92" i="10"/>
  <c r="C70" i="10"/>
  <c r="C59" i="10"/>
  <c r="C77" i="10"/>
  <c r="C81" i="10"/>
  <c r="C55" i="10"/>
  <c r="C72" i="10"/>
  <c r="C67" i="10"/>
  <c r="C65" i="10"/>
  <c r="C76" i="10"/>
  <c r="C87" i="10"/>
  <c r="C89" i="10"/>
  <c r="I273" i="10"/>
  <c r="J4949" i="7"/>
  <c r="M4834" i="7"/>
  <c r="C9" i="10"/>
  <c r="C12" i="10"/>
  <c r="C45" i="10"/>
  <c r="C48" i="10"/>
  <c r="C20" i="10"/>
  <c r="C16" i="10"/>
  <c r="C21" i="10"/>
  <c r="C17" i="10"/>
  <c r="C46" i="10"/>
  <c r="C11" i="10"/>
  <c r="C34" i="10"/>
  <c r="C32" i="10"/>
  <c r="C3" i="10"/>
  <c r="C7" i="10"/>
  <c r="C33" i="10"/>
  <c r="C18" i="10"/>
  <c r="C40" i="10"/>
  <c r="C35" i="10"/>
  <c r="C43" i="10"/>
  <c r="C10" i="10"/>
  <c r="C36" i="10"/>
  <c r="C22" i="10"/>
  <c r="C19" i="10"/>
  <c r="C42" i="10"/>
  <c r="C29" i="10"/>
  <c r="C25" i="10"/>
  <c r="C41" i="10"/>
  <c r="C47" i="10"/>
  <c r="C6" i="10"/>
  <c r="C31" i="10"/>
  <c r="C37" i="10"/>
  <c r="C5" i="10"/>
  <c r="C39" i="10"/>
  <c r="C30" i="10"/>
  <c r="C15" i="10"/>
  <c r="C28" i="10"/>
  <c r="C13" i="10"/>
  <c r="C14" i="10"/>
  <c r="C44" i="10"/>
  <c r="C27" i="10"/>
  <c r="C23" i="10"/>
  <c r="C26" i="10"/>
  <c r="C24" i="10"/>
  <c r="C38" i="10"/>
  <c r="C8" i="10"/>
  <c r="C4" i="10"/>
  <c r="G199" i="10"/>
  <c r="H4787" i="7"/>
  <c r="E224" i="10"/>
  <c r="J4568" i="7"/>
  <c r="K4778" i="7"/>
  <c r="E4847" i="7"/>
  <c r="D222" i="10"/>
  <c r="F4658" i="7"/>
  <c r="G4854" i="7"/>
  <c r="M4825" i="7"/>
  <c r="M4675" i="7"/>
  <c r="I104" i="10"/>
  <c r="E123" i="10"/>
  <c r="G4603" i="7"/>
  <c r="K118" i="10"/>
  <c r="M4874" i="7"/>
  <c r="I4743" i="7"/>
  <c r="F407" i="10"/>
  <c r="G4805" i="7"/>
  <c r="L45" i="10"/>
  <c r="I4922" i="7"/>
  <c r="K4456" i="7"/>
  <c r="K4767" i="7"/>
  <c r="L4628" i="7"/>
  <c r="J252" i="10"/>
  <c r="G293" i="10"/>
  <c r="L4885" i="7"/>
  <c r="D141" i="10"/>
  <c r="M4855" i="7"/>
  <c r="E4451" i="7"/>
  <c r="I113" i="10"/>
  <c r="G4696" i="7"/>
  <c r="E4748" i="7"/>
  <c r="E4902" i="7"/>
  <c r="M4149" i="7"/>
  <c r="I4654" i="7"/>
  <c r="F37" i="10"/>
  <c r="E270" i="10"/>
  <c r="F4731" i="7"/>
  <c r="L4625" i="7"/>
  <c r="H4330" i="7"/>
  <c r="E363" i="10"/>
  <c r="F4580" i="7"/>
  <c r="L354" i="10"/>
  <c r="M47" i="10"/>
  <c r="J4829" i="7"/>
  <c r="F47" i="10"/>
  <c r="J265" i="10"/>
  <c r="L327" i="10"/>
  <c r="L4535" i="7"/>
  <c r="M4377" i="7"/>
  <c r="L4459" i="7"/>
  <c r="D405" i="10"/>
  <c r="J4724" i="7"/>
  <c r="F296" i="10"/>
  <c r="K4557" i="7"/>
  <c r="E4944" i="7"/>
  <c r="H4723" i="7"/>
  <c r="H358" i="10"/>
  <c r="F264" i="10"/>
  <c r="E4622" i="7"/>
  <c r="F4498" i="7"/>
  <c r="E3121" i="7"/>
  <c r="K3364" i="7"/>
  <c r="F205" i="10"/>
  <c r="G127" i="10"/>
  <c r="H4258" i="7"/>
  <c r="H2447" i="7"/>
  <c r="H203" i="10"/>
  <c r="E3971" i="7"/>
  <c r="K3018" i="7"/>
  <c r="F3384" i="7"/>
  <c r="G4120" i="7"/>
  <c r="F3972" i="7"/>
  <c r="J3826" i="7"/>
  <c r="G4940" i="7"/>
  <c r="E3770" i="7"/>
  <c r="G3010" i="7"/>
  <c r="G4124" i="7"/>
  <c r="E4383" i="7"/>
  <c r="M4396" i="7"/>
  <c r="M4813" i="7"/>
  <c r="K4033" i="7"/>
  <c r="I3366" i="7"/>
  <c r="K4602" i="7"/>
  <c r="J4649" i="7"/>
  <c r="G4774" i="7"/>
  <c r="M17" i="10"/>
  <c r="H373" i="10"/>
  <c r="M4567" i="7"/>
  <c r="D392" i="10"/>
  <c r="L4729" i="7"/>
  <c r="F45" i="10"/>
  <c r="M4276" i="7"/>
  <c r="G4378" i="7"/>
  <c r="D400" i="10"/>
  <c r="K413" i="10"/>
  <c r="G190" i="7"/>
  <c r="L41" i="10"/>
  <c r="H236" i="10"/>
  <c r="I4599" i="7"/>
  <c r="L4102" i="7"/>
  <c r="J3165" i="7"/>
  <c r="E180" i="10"/>
  <c r="F4537" i="7"/>
  <c r="M4908" i="7"/>
  <c r="M291" i="10"/>
  <c r="J4508" i="7"/>
  <c r="G3107" i="7"/>
  <c r="M337" i="10"/>
  <c r="M3616" i="7"/>
  <c r="I3388" i="7"/>
  <c r="K4354" i="7"/>
  <c r="M331" i="10"/>
  <c r="I267" i="10"/>
  <c r="H4781" i="7"/>
  <c r="I100" i="10"/>
  <c r="F4571" i="7"/>
  <c r="M4946" i="7"/>
  <c r="K4389" i="7"/>
  <c r="J182" i="10"/>
  <c r="H400" i="10"/>
  <c r="H4431" i="7"/>
  <c r="K4567" i="7"/>
  <c r="E3940" i="7"/>
  <c r="E237" i="10"/>
  <c r="K4162" i="7"/>
  <c r="G4473" i="7"/>
  <c r="E356" i="10"/>
  <c r="K4281" i="7"/>
  <c r="M239" i="10"/>
  <c r="E4209" i="7"/>
  <c r="E4646" i="7"/>
  <c r="M136" i="10"/>
  <c r="G3853" i="7"/>
  <c r="J4695" i="7"/>
  <c r="F4905" i="7"/>
  <c r="M43" i="10"/>
  <c r="K4856" i="7"/>
  <c r="L278" i="10"/>
  <c r="K365" i="10"/>
  <c r="F373" i="10"/>
  <c r="L209" i="10"/>
  <c r="J251" i="10"/>
  <c r="K4078" i="7"/>
  <c r="G3870" i="7"/>
  <c r="G4490" i="7"/>
  <c r="G255" i="10"/>
  <c r="H3924" i="7"/>
  <c r="M3792" i="7"/>
  <c r="K3652" i="7"/>
  <c r="J3819" i="7"/>
  <c r="J4272" i="7"/>
  <c r="E4846" i="7"/>
  <c r="L4790" i="7"/>
  <c r="D402" i="10"/>
  <c r="J2799" i="7"/>
  <c r="M3346" i="7"/>
  <c r="E3258" i="7"/>
  <c r="H2435" i="7"/>
  <c r="M3777" i="7"/>
  <c r="M4359" i="7"/>
  <c r="K4698" i="7"/>
  <c r="J2939" i="7"/>
  <c r="J2398" i="7"/>
  <c r="I3837" i="7"/>
  <c r="M3718" i="7"/>
  <c r="M3205" i="7"/>
  <c r="F3376" i="7"/>
  <c r="L4350" i="7"/>
  <c r="I4407" i="7"/>
  <c r="H154" i="10"/>
  <c r="E3127" i="7"/>
  <c r="J3392" i="7"/>
  <c r="G4122" i="7"/>
  <c r="E4753" i="7"/>
  <c r="J291" i="10"/>
  <c r="J4481" i="7"/>
  <c r="E12" i="10"/>
  <c r="G4758" i="7"/>
  <c r="H339" i="10"/>
  <c r="H113" i="10"/>
  <c r="F183" i="10"/>
  <c r="E4910" i="7"/>
  <c r="F351" i="10"/>
  <c r="F3677" i="7"/>
  <c r="H107" i="10"/>
  <c r="L4759" i="7"/>
  <c r="M242" i="10"/>
  <c r="J14" i="10"/>
  <c r="G81" i="10"/>
  <c r="I148" i="10"/>
  <c r="D293" i="10"/>
  <c r="M218" i="10"/>
  <c r="G3432" i="7"/>
  <c r="L4605" i="7"/>
  <c r="I184" i="10"/>
  <c r="I4051" i="7"/>
  <c r="K4294" i="7"/>
  <c r="L246" i="10"/>
  <c r="I4074" i="7"/>
  <c r="I4287" i="7"/>
  <c r="E247" i="10"/>
  <c r="H103" i="10"/>
  <c r="M97" i="10"/>
  <c r="M4865" i="7"/>
  <c r="G4629" i="7"/>
  <c r="E3593" i="7"/>
  <c r="J4301" i="7"/>
  <c r="J4370" i="7"/>
  <c r="G4456" i="7"/>
  <c r="K3955" i="7"/>
  <c r="K2677" i="7"/>
  <c r="E3420" i="7"/>
  <c r="E3208" i="7"/>
  <c r="G4175" i="7"/>
  <c r="J3506" i="7"/>
  <c r="H3747" i="7"/>
  <c r="G4316" i="7"/>
  <c r="E3790" i="7"/>
  <c r="J3538" i="7"/>
  <c r="H3770" i="7"/>
  <c r="F3744" i="7"/>
  <c r="L3285" i="7"/>
  <c r="E3659" i="7"/>
  <c r="I114" i="10"/>
  <c r="L39" i="10"/>
  <c r="G3088" i="7"/>
  <c r="K4278" i="7"/>
  <c r="G2937" i="7"/>
  <c r="G3456" i="7"/>
  <c r="K3720" i="7"/>
  <c r="M4453" i="7"/>
  <c r="J4388" i="7"/>
  <c r="K3767" i="7"/>
  <c r="E148" i="10"/>
  <c r="I4415" i="7"/>
  <c r="L4562" i="7"/>
  <c r="H4700" i="7"/>
  <c r="K4605" i="7"/>
  <c r="G4515" i="7"/>
  <c r="L4304" i="7"/>
  <c r="F4591" i="7"/>
  <c r="L4863" i="7"/>
  <c r="E4238" i="7"/>
  <c r="D49" i="10"/>
  <c r="E332" i="10"/>
  <c r="I4639" i="7"/>
  <c r="E4960" i="7"/>
  <c r="F4576" i="7"/>
  <c r="L136" i="10"/>
  <c r="F4833" i="7"/>
  <c r="L4957" i="7"/>
  <c r="J186" i="10"/>
  <c r="F46" i="10"/>
  <c r="K4659" i="7"/>
  <c r="F4919" i="7"/>
  <c r="M3434" i="7"/>
  <c r="G4918" i="7"/>
  <c r="J35" i="10"/>
  <c r="J167" i="10"/>
  <c r="F4708" i="7"/>
  <c r="G4362" i="7"/>
  <c r="G110" i="10"/>
  <c r="J4128" i="7"/>
  <c r="I4618" i="7"/>
  <c r="F387" i="10"/>
  <c r="K350" i="10"/>
  <c r="M4888" i="7"/>
  <c r="J268" i="10"/>
  <c r="E101" i="10"/>
  <c r="E4384" i="7"/>
  <c r="F146" i="10"/>
  <c r="F4468" i="7"/>
  <c r="I4755" i="7"/>
  <c r="K209" i="10"/>
  <c r="J4599" i="7"/>
  <c r="I30" i="10"/>
  <c r="F4950" i="7"/>
  <c r="H32" i="10"/>
  <c r="K208" i="10"/>
  <c r="M32" i="10"/>
  <c r="L3620" i="7"/>
  <c r="I4754" i="7"/>
  <c r="J4859" i="7"/>
  <c r="E4736" i="7"/>
  <c r="M4397" i="7"/>
  <c r="K4816" i="7"/>
  <c r="J4930" i="7"/>
  <c r="D237" i="10"/>
  <c r="M4863" i="7"/>
  <c r="K275" i="10"/>
  <c r="K4396" i="7"/>
  <c r="G4146" i="7"/>
  <c r="E211" i="10"/>
  <c r="G4393" i="7"/>
  <c r="E81" i="10"/>
  <c r="D9" i="10"/>
  <c r="E4381" i="7"/>
  <c r="I286" i="10"/>
  <c r="M4589" i="7"/>
  <c r="G87" i="10"/>
  <c r="E255" i="10"/>
  <c r="M310" i="10"/>
  <c r="M4584" i="7"/>
  <c r="L28" i="10"/>
  <c r="G4935" i="7"/>
  <c r="M13" i="8"/>
  <c r="J4672" i="7"/>
  <c r="E55" i="10"/>
  <c r="K4927" i="7"/>
  <c r="I4288" i="7"/>
  <c r="I4804" i="7"/>
  <c r="M4837" i="7"/>
  <c r="E4554" i="7"/>
  <c r="E4214" i="7"/>
  <c r="M4911" i="7"/>
  <c r="M4125" i="7"/>
  <c r="K4119" i="7"/>
  <c r="E240" i="10"/>
  <c r="M4649" i="7"/>
  <c r="F403" i="10"/>
  <c r="H3068" i="7"/>
  <c r="F4175" i="7"/>
  <c r="F4331" i="7"/>
  <c r="H2603" i="7"/>
  <c r="L2952" i="7"/>
  <c r="K3901" i="7"/>
  <c r="L4056" i="7"/>
  <c r="I3814" i="7"/>
  <c r="H4729" i="7"/>
  <c r="K3966" i="7"/>
  <c r="F3293" i="7"/>
  <c r="J4093" i="7"/>
  <c r="F4395" i="7"/>
  <c r="M4006" i="7"/>
  <c r="I4167" i="7"/>
  <c r="M3405" i="7"/>
  <c r="F4502" i="7"/>
  <c r="K4887" i="7"/>
  <c r="E4926" i="7"/>
  <c r="G4861" i="7"/>
  <c r="I303" i="10"/>
  <c r="K224" i="10"/>
  <c r="G4662" i="7"/>
  <c r="E4634" i="7"/>
  <c r="K143" i="10"/>
  <c r="L178" i="10"/>
  <c r="L4502" i="7"/>
  <c r="K4718" i="7"/>
  <c r="K4356" i="7"/>
  <c r="K328" i="10"/>
  <c r="E4500" i="7"/>
  <c r="D349" i="10"/>
  <c r="F39" i="10"/>
  <c r="M13" i="10"/>
  <c r="H164" i="10"/>
  <c r="E3112" i="7"/>
  <c r="G1623" i="7"/>
  <c r="H3421" i="7"/>
  <c r="F2924" i="7"/>
  <c r="F255" i="10"/>
  <c r="K4181" i="7"/>
  <c r="F4413" i="7"/>
  <c r="K4752" i="7"/>
  <c r="K4116" i="7"/>
  <c r="G388" i="10"/>
  <c r="E4203" i="7"/>
  <c r="I4443" i="7"/>
  <c r="F2750" i="7"/>
  <c r="K2854" i="7"/>
  <c r="M3161" i="7"/>
  <c r="H2889" i="7"/>
  <c r="I4769" i="7"/>
  <c r="F3511" i="7"/>
  <c r="M4261" i="7"/>
  <c r="M4026" i="7"/>
  <c r="K383" i="10"/>
  <c r="H4144" i="7"/>
  <c r="I4247" i="7"/>
  <c r="H4473" i="7"/>
  <c r="L4791" i="7"/>
  <c r="I140" i="10"/>
  <c r="J380" i="10"/>
  <c r="D261" i="10"/>
  <c r="K4710" i="7"/>
  <c r="I4553" i="7"/>
  <c r="M4803" i="7"/>
  <c r="M210" i="10"/>
  <c r="F225" i="10"/>
  <c r="G4898" i="7"/>
  <c r="J4134" i="7"/>
  <c r="G195" i="10"/>
  <c r="M4519" i="7"/>
  <c r="L4928" i="7"/>
  <c r="I4376" i="7"/>
  <c r="J135" i="10"/>
  <c r="K4499" i="7"/>
  <c r="G4530" i="7"/>
  <c r="G4357" i="7"/>
  <c r="F3941" i="7"/>
  <c r="M57" i="10"/>
  <c r="H4866" i="7"/>
  <c r="F4822" i="7"/>
  <c r="K4961" i="7"/>
  <c r="F147" i="10"/>
  <c r="F3877" i="7"/>
  <c r="K3886" i="7"/>
  <c r="E85" i="10"/>
  <c r="L138" i="10"/>
  <c r="D325" i="10"/>
  <c r="K4777" i="7"/>
  <c r="I4577" i="7"/>
  <c r="F57" i="10"/>
  <c r="E3223" i="7"/>
  <c r="M3681" i="7"/>
  <c r="H4043" i="7"/>
  <c r="M4156" i="7"/>
  <c r="F3641" i="7"/>
  <c r="K4018" i="7"/>
  <c r="H4320" i="7"/>
  <c r="F2371" i="7"/>
  <c r="F4325" i="7"/>
  <c r="F3019" i="7"/>
  <c r="L4287" i="7"/>
  <c r="H2550" i="7"/>
  <c r="H2098" i="7"/>
  <c r="L3292" i="7"/>
  <c r="E3623" i="7"/>
  <c r="E4392" i="7"/>
  <c r="G4847" i="7"/>
  <c r="F62" i="10"/>
  <c r="M4541" i="7"/>
  <c r="J2761" i="7"/>
  <c r="F3854" i="7"/>
  <c r="L3432" i="7"/>
  <c r="K3427" i="7"/>
  <c r="F4185" i="7"/>
  <c r="I4546" i="7"/>
  <c r="J4554" i="7"/>
  <c r="I4392" i="7"/>
  <c r="M289" i="10"/>
  <c r="I4216" i="7"/>
  <c r="H4136" i="7"/>
  <c r="H4524" i="7"/>
  <c r="L260" i="10"/>
  <c r="M4305" i="7"/>
  <c r="I4609" i="7"/>
  <c r="M4644" i="7"/>
  <c r="L18" i="10"/>
  <c r="F4187" i="7"/>
  <c r="L362" i="10"/>
  <c r="M54" i="10"/>
  <c r="D51" i="10"/>
  <c r="G4742" i="7"/>
  <c r="K4884" i="7"/>
  <c r="G201" i="10"/>
  <c r="J210" i="10"/>
  <c r="L26" i="10"/>
  <c r="L4777" i="7"/>
  <c r="I271" i="10"/>
  <c r="E4344" i="7"/>
  <c r="H112" i="10"/>
  <c r="G4784" i="7"/>
  <c r="I4142" i="7"/>
  <c r="F4827" i="7"/>
  <c r="I183" i="10"/>
  <c r="M4017" i="7"/>
  <c r="L4671" i="7"/>
  <c r="H286" i="10"/>
  <c r="F4110" i="7"/>
  <c r="J4706" i="7"/>
  <c r="K304" i="10"/>
  <c r="F4937" i="7"/>
  <c r="D77" i="10"/>
  <c r="K282" i="10"/>
  <c r="H398" i="10"/>
  <c r="E207" i="10"/>
  <c r="K96" i="10"/>
  <c r="L4512" i="7"/>
  <c r="J4871" i="7"/>
  <c r="G4744" i="7"/>
  <c r="I272" i="10"/>
  <c r="E170" i="10"/>
  <c r="L4006" i="7"/>
  <c r="K214" i="10"/>
  <c r="E4700" i="7"/>
  <c r="I4926" i="7"/>
  <c r="M4383" i="7"/>
  <c r="H4804" i="7"/>
  <c r="F4917" i="7"/>
  <c r="H271" i="10"/>
  <c r="M4463" i="7"/>
  <c r="K4634" i="7"/>
  <c r="E396" i="10"/>
  <c r="E4521" i="7"/>
  <c r="L4488" i="7"/>
  <c r="F381" i="10"/>
  <c r="I384" i="10"/>
  <c r="G4029" i="7"/>
  <c r="G284" i="10"/>
  <c r="I4586" i="7"/>
  <c r="G244" i="10"/>
  <c r="J4775" i="7"/>
  <c r="J4487" i="7"/>
  <c r="G4920" i="7"/>
  <c r="L142" i="10"/>
  <c r="I4606" i="7"/>
  <c r="L171" i="10"/>
  <c r="K362" i="10"/>
  <c r="K4234" i="7"/>
  <c r="E379" i="10"/>
  <c r="J4917" i="7"/>
  <c r="E311" i="10"/>
  <c r="G4434" i="7"/>
  <c r="I351" i="10"/>
  <c r="K4881" i="7"/>
  <c r="E4312" i="7"/>
  <c r="L4770" i="7"/>
  <c r="L5" i="10"/>
  <c r="M4826" i="7"/>
  <c r="K4547" i="7"/>
  <c r="K4454" i="7"/>
  <c r="M4632" i="7"/>
  <c r="G4095" i="7"/>
  <c r="H4388" i="7"/>
  <c r="M332" i="10"/>
  <c r="H248" i="10"/>
  <c r="J3898" i="7"/>
  <c r="I3913" i="7"/>
  <c r="L4423" i="7"/>
  <c r="L2613" i="7"/>
  <c r="K3877" i="7"/>
  <c r="J4291" i="7"/>
  <c r="M3927" i="7"/>
  <c r="G4842" i="7"/>
  <c r="G3838" i="7"/>
  <c r="G2715" i="7"/>
  <c r="G3233" i="7"/>
  <c r="J2253" i="7"/>
  <c r="J3595" i="7"/>
  <c r="H3964" i="7"/>
  <c r="E4665" i="7"/>
  <c r="L4554" i="7"/>
  <c r="E4623" i="7"/>
  <c r="E4621" i="7"/>
  <c r="G151" i="10"/>
  <c r="M262" i="10"/>
  <c r="G410" i="10"/>
  <c r="H36" i="10"/>
  <c r="H4" i="10"/>
  <c r="M4738" i="7"/>
  <c r="M319" i="10"/>
  <c r="E4524" i="7"/>
  <c r="H4514" i="7"/>
  <c r="G4325" i="7"/>
  <c r="G4673" i="7"/>
  <c r="H4928" i="7"/>
  <c r="L4487" i="7"/>
  <c r="E304" i="10"/>
  <c r="E213" i="10"/>
  <c r="G403" i="10"/>
  <c r="H225" i="10"/>
  <c r="M4631" i="7"/>
  <c r="L3286" i="7"/>
  <c r="F2800" i="7"/>
  <c r="J3290" i="7"/>
  <c r="M238" i="10"/>
  <c r="H2503" i="7"/>
  <c r="E4412" i="7"/>
  <c r="L201" i="10"/>
  <c r="J4247" i="7"/>
  <c r="L3228" i="7"/>
  <c r="I4381" i="7"/>
  <c r="F89" i="10"/>
  <c r="M4642" i="7"/>
  <c r="K4212" i="7"/>
  <c r="G4909" i="7"/>
  <c r="D326" i="10"/>
  <c r="G4371" i="7"/>
  <c r="D382" i="10"/>
  <c r="J230" i="10"/>
  <c r="L3737" i="7"/>
  <c r="D342" i="10"/>
  <c r="M4433" i="7"/>
  <c r="L4542" i="7"/>
  <c r="M265" i="10"/>
  <c r="L4813" i="7"/>
  <c r="G205" i="10"/>
  <c r="J4410" i="7"/>
  <c r="M283" i="10"/>
  <c r="H4548" i="7"/>
  <c r="H4856" i="7"/>
  <c r="E4408" i="7"/>
  <c r="L216" i="10"/>
  <c r="M4726" i="7"/>
  <c r="K305" i="10"/>
  <c r="J4582" i="7"/>
  <c r="I3943" i="7"/>
  <c r="M178" i="10"/>
  <c r="J4958" i="7"/>
  <c r="I4946" i="7"/>
  <c r="L4753" i="7"/>
  <c r="G65" i="10"/>
  <c r="F347" i="10"/>
  <c r="M95" i="10"/>
  <c r="M4857" i="7"/>
  <c r="I4629" i="7"/>
  <c r="F92" i="10"/>
  <c r="G4801" i="7"/>
  <c r="H4133" i="7"/>
  <c r="H4219" i="7"/>
  <c r="L4590" i="7"/>
  <c r="G114" i="10"/>
  <c r="I4753" i="7"/>
  <c r="D120" i="10"/>
  <c r="I365" i="10"/>
  <c r="L4471" i="7"/>
  <c r="G4628" i="7"/>
  <c r="D282" i="10"/>
  <c r="E4208" i="7"/>
  <c r="M4673" i="7"/>
  <c r="H3046" i="7"/>
  <c r="M4794" i="7"/>
  <c r="E4949" i="7"/>
  <c r="E4916" i="7"/>
  <c r="E4626" i="7"/>
  <c r="H254" i="10"/>
  <c r="F4428" i="7"/>
  <c r="L4857" i="7"/>
  <c r="K47" i="10"/>
  <c r="F201" i="10"/>
  <c r="H4874" i="7"/>
  <c r="H3371" i="7"/>
  <c r="F4483" i="7"/>
  <c r="H3542" i="7"/>
  <c r="F3369" i="7"/>
  <c r="L4483" i="7"/>
  <c r="E3819" i="7"/>
  <c r="L3526" i="7"/>
  <c r="H4436" i="7"/>
  <c r="E4942" i="7"/>
  <c r="K2664" i="7"/>
  <c r="J4170" i="7"/>
  <c r="E2122" i="7"/>
  <c r="F4642" i="7"/>
  <c r="F3274" i="7"/>
  <c r="E4641" i="7"/>
  <c r="I4478" i="7"/>
  <c r="I4813" i="7"/>
  <c r="E48" i="10"/>
  <c r="H105" i="10"/>
  <c r="J4088" i="7"/>
  <c r="F19" i="10"/>
  <c r="M267" i="10"/>
  <c r="M4104" i="7"/>
  <c r="G4280" i="7"/>
  <c r="D286" i="10"/>
  <c r="K4487" i="7"/>
  <c r="H212" i="10"/>
  <c r="F4866" i="7"/>
  <c r="G4827" i="7"/>
  <c r="D346" i="10"/>
  <c r="L4153" i="7"/>
  <c r="F4464" i="7"/>
  <c r="F328" i="10"/>
  <c r="I339" i="10"/>
  <c r="M1789" i="7"/>
  <c r="F2978" i="7"/>
  <c r="M2311" i="7"/>
  <c r="H3231" i="7"/>
  <c r="J3158" i="7"/>
  <c r="G2003" i="7"/>
  <c r="H3634" i="7"/>
  <c r="I4917" i="7"/>
  <c r="I4647" i="7"/>
  <c r="E4420" i="7"/>
  <c r="L3133" i="7"/>
  <c r="D97" i="10"/>
  <c r="M147" i="10"/>
  <c r="F277" i="10"/>
  <c r="M145" i="10"/>
  <c r="F4528" i="7"/>
  <c r="H92" i="10"/>
  <c r="M3704" i="7"/>
  <c r="I3994" i="7"/>
  <c r="M225" i="10"/>
  <c r="J4336" i="7"/>
  <c r="M351" i="10"/>
  <c r="E4446" i="7"/>
  <c r="I53" i="10"/>
  <c r="E4819" i="7"/>
  <c r="F4573" i="7"/>
  <c r="H4865" i="7"/>
  <c r="F4369" i="7"/>
  <c r="H4788" i="7"/>
  <c r="H110" i="10"/>
  <c r="I3932" i="7"/>
  <c r="G4941" i="7"/>
  <c r="E321" i="10"/>
  <c r="K4467" i="7"/>
  <c r="H4260" i="7"/>
  <c r="L238" i="10"/>
  <c r="K217" i="10"/>
  <c r="J4698" i="7"/>
  <c r="E4719" i="7"/>
  <c r="I3452" i="7"/>
  <c r="I4894" i="7"/>
  <c r="G4076" i="7"/>
  <c r="H4063" i="7"/>
  <c r="G4680" i="7"/>
  <c r="G3404" i="7"/>
  <c r="E2598" i="7"/>
  <c r="J4452" i="7"/>
  <c r="H3579" i="7"/>
  <c r="I3904" i="7"/>
  <c r="J3790" i="7"/>
  <c r="K4719" i="7"/>
  <c r="G42" i="10"/>
  <c r="G3764" i="7"/>
  <c r="L3574" i="7"/>
  <c r="J3671" i="7"/>
  <c r="F4115" i="7"/>
  <c r="H2594" i="7"/>
  <c r="L3999" i="7"/>
  <c r="M4668" i="7"/>
  <c r="M4625" i="7"/>
  <c r="K2774" i="7"/>
  <c r="J3768" i="7"/>
  <c r="K3631" i="7"/>
  <c r="I3507" i="7"/>
  <c r="F3716" i="7"/>
  <c r="E4338" i="7"/>
  <c r="F3440" i="7"/>
  <c r="I4319" i="7"/>
  <c r="M4563" i="7"/>
  <c r="J3652" i="7"/>
  <c r="L3751" i="7"/>
  <c r="M4386" i="7"/>
  <c r="F4796" i="7"/>
  <c r="I4572" i="7"/>
  <c r="D145" i="10"/>
  <c r="E3621" i="7"/>
  <c r="H4883" i="7"/>
  <c r="M4568" i="7"/>
  <c r="H4894" i="7"/>
  <c r="G4939" i="7"/>
  <c r="G4767" i="7"/>
  <c r="E4946" i="7"/>
  <c r="L374" i="10"/>
  <c r="M4773" i="7"/>
  <c r="L4951" i="7"/>
  <c r="E4880" i="7"/>
  <c r="J302" i="10"/>
  <c r="K4882" i="7"/>
  <c r="L77" i="10"/>
  <c r="L4444" i="7"/>
  <c r="H4575" i="7"/>
  <c r="M4473" i="7"/>
  <c r="M3626" i="7"/>
  <c r="K4950" i="7"/>
  <c r="L4831" i="7"/>
  <c r="F306" i="10"/>
  <c r="G3912" i="7"/>
  <c r="K3552" i="7"/>
  <c r="L272" i="10"/>
  <c r="I133" i="10"/>
  <c r="F4713" i="7"/>
  <c r="M357" i="10"/>
  <c r="H4566" i="7"/>
  <c r="J218" i="10"/>
  <c r="M261" i="10"/>
  <c r="F4403" i="7"/>
  <c r="I4256" i="7"/>
  <c r="H4888" i="7"/>
  <c r="F18" i="10"/>
  <c r="D128" i="10"/>
  <c r="E4673" i="7"/>
  <c r="F319" i="10"/>
  <c r="K34" i="10"/>
  <c r="J85" i="10"/>
  <c r="E4507" i="7"/>
  <c r="L4663" i="7"/>
  <c r="I4765" i="7"/>
  <c r="E3244" i="7"/>
  <c r="K4241" i="7"/>
  <c r="E4648" i="7"/>
  <c r="E318" i="10"/>
  <c r="F4583" i="7"/>
  <c r="G4659" i="7"/>
  <c r="J4694" i="7"/>
  <c r="E117" i="10"/>
  <c r="D327" i="10"/>
  <c r="F215" i="10"/>
  <c r="E4604" i="7"/>
  <c r="D228" i="10"/>
  <c r="H4950" i="7"/>
  <c r="F99" i="10"/>
  <c r="I4481" i="7"/>
  <c r="I4887" i="7"/>
  <c r="J376" i="10"/>
  <c r="H4331" i="7"/>
  <c r="K4701" i="7"/>
  <c r="K18" i="10"/>
  <c r="J4391" i="7"/>
  <c r="M4074" i="7"/>
  <c r="L3632" i="7"/>
  <c r="M4814" i="7"/>
  <c r="K4392" i="7"/>
  <c r="D308" i="10"/>
  <c r="I4491" i="7"/>
  <c r="J4673" i="7"/>
  <c r="J4732" i="7"/>
  <c r="I4690" i="7"/>
  <c r="I4421" i="7"/>
  <c r="J4788" i="7"/>
  <c r="E229" i="10"/>
  <c r="L4424" i="7"/>
  <c r="F392" i="10"/>
  <c r="F134" i="10"/>
  <c r="L4523" i="7"/>
  <c r="G3968" i="7"/>
  <c r="J4101" i="7"/>
  <c r="K4351" i="7"/>
  <c r="H3306" i="7"/>
  <c r="K4812" i="7"/>
  <c r="M4900" i="7"/>
  <c r="H3778" i="7"/>
  <c r="K4784" i="7"/>
  <c r="J4273" i="7"/>
  <c r="M4050" i="7"/>
  <c r="K3449" i="7"/>
  <c r="H3234" i="7"/>
  <c r="K3947" i="7"/>
  <c r="J3952" i="7"/>
  <c r="J73" i="10"/>
  <c r="M4360" i="7"/>
  <c r="G197" i="10"/>
  <c r="L351" i="10"/>
  <c r="L323" i="10"/>
  <c r="I4194" i="7"/>
  <c r="K363" i="10"/>
  <c r="J322" i="10"/>
  <c r="L226" i="10"/>
  <c r="E219" i="10"/>
  <c r="L4793" i="7"/>
  <c r="F4127" i="7"/>
  <c r="K274" i="10"/>
  <c r="J166" i="10"/>
  <c r="K4915" i="7"/>
  <c r="L180" i="10"/>
  <c r="J4550" i="7"/>
  <c r="M139" i="10"/>
  <c r="F4493" i="7"/>
  <c r="K4911" i="7"/>
  <c r="I3986" i="7"/>
  <c r="I4413" i="7"/>
  <c r="D303" i="10"/>
  <c r="G3396" i="7"/>
  <c r="H213" i="10"/>
  <c r="G3329" i="7"/>
  <c r="H4598" i="7"/>
  <c r="J4684" i="7"/>
  <c r="L299" i="10"/>
  <c r="I4726" i="7"/>
  <c r="G3194" i="7"/>
  <c r="L4305" i="7"/>
  <c r="I3987" i="7"/>
  <c r="I4224" i="7"/>
  <c r="F3724" i="7"/>
  <c r="I2952" i="7"/>
  <c r="I3301" i="7"/>
  <c r="J4421" i="7"/>
  <c r="I3949" i="7"/>
  <c r="M4742" i="7"/>
  <c r="J3154" i="7"/>
  <c r="H4114" i="7"/>
  <c r="G3837" i="7"/>
  <c r="K3650" i="7"/>
  <c r="J3618" i="7"/>
  <c r="I3523" i="7"/>
  <c r="I4574" i="7"/>
  <c r="E393" i="10"/>
  <c r="I2550" i="7"/>
  <c r="K3788" i="7"/>
  <c r="I3940" i="7"/>
  <c r="L3913" i="7"/>
  <c r="H3456" i="7"/>
  <c r="I3776" i="7"/>
  <c r="M4526" i="7"/>
  <c r="G4700" i="7"/>
  <c r="F4356" i="7"/>
  <c r="I4508" i="7"/>
  <c r="F4683" i="7"/>
  <c r="I4598" i="7"/>
  <c r="L4786" i="7"/>
  <c r="L4709" i="7"/>
  <c r="E4956" i="7"/>
  <c r="F4424" i="7"/>
  <c r="K410" i="10"/>
  <c r="H292" i="10"/>
  <c r="E370" i="10"/>
  <c r="L34" i="10"/>
  <c r="F96" i="10"/>
  <c r="F3425" i="7"/>
  <c r="D12" i="10"/>
  <c r="E261" i="10"/>
  <c r="E105" i="10"/>
  <c r="J4862" i="7"/>
  <c r="H4641" i="7"/>
  <c r="L227" i="10"/>
  <c r="E4087" i="7"/>
  <c r="H118" i="10"/>
  <c r="G4636" i="7"/>
  <c r="G4692" i="7"/>
  <c r="M4812" i="7"/>
  <c r="F4856" i="7"/>
  <c r="J4681" i="7"/>
  <c r="E142" i="10"/>
  <c r="G66" i="10"/>
  <c r="J4961" i="7"/>
  <c r="G4330" i="7"/>
  <c r="L4560" i="7"/>
  <c r="L158" i="10"/>
  <c r="G374" i="10"/>
  <c r="I353" i="10"/>
  <c r="J319" i="10"/>
  <c r="J103" i="10"/>
  <c r="F4182" i="7"/>
  <c r="F4017" i="7"/>
  <c r="J4258" i="7"/>
  <c r="H2866" i="7"/>
  <c r="E3498" i="7"/>
  <c r="H4230" i="7"/>
  <c r="E3948" i="7"/>
  <c r="E3935" i="7"/>
  <c r="M4005" i="7"/>
  <c r="L2994" i="7"/>
  <c r="J4572" i="7"/>
  <c r="J3911" i="7"/>
  <c r="L3383" i="7"/>
  <c r="K4180" i="7"/>
  <c r="H3757" i="7"/>
  <c r="H2790" i="7"/>
  <c r="F4099" i="7"/>
  <c r="F4430" i="7"/>
  <c r="H244" i="10"/>
  <c r="K3090" i="7"/>
  <c r="L422" i="7"/>
  <c r="I3727" i="7"/>
  <c r="K2910" i="7"/>
  <c r="L3206" i="7"/>
  <c r="M3579" i="7"/>
  <c r="G4516" i="7"/>
  <c r="E4523" i="7"/>
  <c r="J3622" i="7"/>
  <c r="K2578" i="7"/>
  <c r="K4279" i="7"/>
  <c r="E4822" i="7"/>
  <c r="E4826" i="7"/>
  <c r="J4908" i="7"/>
  <c r="H4813" i="7"/>
  <c r="F4549" i="7"/>
  <c r="K3928" i="7"/>
  <c r="G145" i="10"/>
  <c r="J4267" i="7"/>
  <c r="E4701" i="7"/>
  <c r="M392" i="10"/>
  <c r="M4475" i="7"/>
  <c r="I4729" i="7"/>
  <c r="D399" i="10"/>
  <c r="J4092" i="7"/>
  <c r="H269" i="10"/>
  <c r="I69" i="10"/>
  <c r="G267" i="10"/>
  <c r="G4334" i="7"/>
  <c r="K416" i="10"/>
  <c r="J4344" i="7"/>
  <c r="D363" i="10"/>
  <c r="I4655" i="7"/>
  <c r="L4811" i="7"/>
  <c r="K4277" i="7"/>
  <c r="D168" i="10"/>
  <c r="G279" i="10"/>
  <c r="I4057" i="7"/>
  <c r="H4629" i="7"/>
  <c r="E71" i="10"/>
  <c r="M22" i="8"/>
  <c r="M186" i="10"/>
  <c r="L344" i="10"/>
  <c r="I4956" i="7"/>
  <c r="G4735" i="7"/>
  <c r="F71" i="10"/>
  <c r="H4697" i="7"/>
  <c r="H4761" i="7"/>
  <c r="M109" i="10"/>
  <c r="E4794" i="7"/>
  <c r="F395" i="10"/>
  <c r="E4422" i="7"/>
  <c r="I361" i="10"/>
  <c r="H4389" i="7"/>
  <c r="F302" i="10"/>
  <c r="K4661" i="7"/>
  <c r="M4756" i="7"/>
  <c r="I191" i="10"/>
  <c r="I4673" i="7"/>
  <c r="M4522" i="7"/>
  <c r="K71" i="10"/>
  <c r="H328" i="10"/>
  <c r="M4862" i="7"/>
  <c r="E4868" i="7"/>
  <c r="G4896" i="7"/>
  <c r="B51" i="10"/>
  <c r="B105" i="10"/>
  <c r="B34" i="10"/>
  <c r="B15" i="10"/>
  <c r="B32" i="10"/>
  <c r="B35" i="10"/>
  <c r="B3" i="10"/>
  <c r="B134" i="10"/>
  <c r="B71" i="10"/>
  <c r="B67" i="10"/>
  <c r="B44" i="10"/>
  <c r="B78" i="10"/>
  <c r="B103" i="10"/>
  <c r="B129" i="10"/>
  <c r="B80" i="10"/>
  <c r="B122" i="10"/>
  <c r="B42" i="10"/>
  <c r="B112" i="10"/>
  <c r="B123" i="10"/>
  <c r="B104" i="10"/>
  <c r="B121" i="10"/>
  <c r="B84" i="10"/>
  <c r="B18" i="10"/>
  <c r="B94" i="10"/>
  <c r="B40" i="10"/>
  <c r="B111" i="10"/>
  <c r="B126" i="10"/>
  <c r="B55" i="10"/>
  <c r="B39" i="10"/>
  <c r="B128" i="10"/>
  <c r="B85" i="10"/>
  <c r="B101" i="10"/>
  <c r="B110" i="10"/>
  <c r="B10" i="10"/>
  <c r="B114" i="10"/>
  <c r="B48" i="10"/>
  <c r="B66" i="10"/>
  <c r="B108" i="10"/>
  <c r="B136" i="10"/>
  <c r="B41" i="10"/>
  <c r="B12" i="10"/>
  <c r="B135" i="10"/>
  <c r="B29" i="10"/>
  <c r="A29" i="10" s="1"/>
  <c r="B33" i="10"/>
  <c r="B74" i="10"/>
  <c r="B23" i="10"/>
  <c r="B76" i="10"/>
  <c r="B82" i="10"/>
  <c r="B20" i="10"/>
  <c r="B17" i="10"/>
  <c r="B14" i="10"/>
  <c r="B43" i="10"/>
  <c r="B63" i="10"/>
  <c r="B137" i="10"/>
  <c r="B53" i="10"/>
  <c r="B127" i="10"/>
  <c r="B65" i="10"/>
  <c r="B28" i="10"/>
  <c r="B73" i="10"/>
  <c r="B93" i="10"/>
  <c r="B59" i="10"/>
  <c r="B16" i="10"/>
  <c r="B11" i="10"/>
  <c r="B72" i="10"/>
  <c r="B81" i="10"/>
  <c r="B36" i="10"/>
  <c r="B5" i="10"/>
  <c r="B8" i="10"/>
  <c r="B56" i="10"/>
  <c r="B62" i="10"/>
  <c r="B125" i="10"/>
  <c r="B64" i="10"/>
  <c r="B95" i="10"/>
  <c r="B91" i="10"/>
  <c r="B88" i="10"/>
  <c r="B89" i="10"/>
  <c r="B9" i="10"/>
  <c r="B118" i="10"/>
  <c r="B52" i="10"/>
  <c r="B133" i="10"/>
  <c r="B21" i="10"/>
  <c r="B69" i="10"/>
  <c r="A69" i="10" s="1"/>
  <c r="B30" i="10"/>
  <c r="B60" i="10"/>
  <c r="B99" i="10"/>
  <c r="B102" i="10"/>
  <c r="B57" i="10"/>
  <c r="B83" i="10"/>
  <c r="B98" i="10"/>
  <c r="B49" i="10"/>
  <c r="B87" i="10"/>
  <c r="B45" i="10"/>
  <c r="B19" i="10"/>
  <c r="A19" i="10" s="1"/>
  <c r="B31" i="10"/>
  <c r="B50" i="10"/>
  <c r="B138" i="10"/>
  <c r="B140" i="10"/>
  <c r="B109" i="10"/>
  <c r="B25" i="10"/>
  <c r="B92" i="10"/>
  <c r="B77" i="10"/>
  <c r="B107" i="10"/>
  <c r="B24" i="10"/>
  <c r="B132" i="10"/>
  <c r="B26" i="10"/>
  <c r="B46" i="10"/>
  <c r="B54" i="10"/>
  <c r="B79" i="10"/>
  <c r="B96" i="10"/>
  <c r="B61" i="10"/>
  <c r="B100" i="10"/>
  <c r="B90" i="10"/>
  <c r="B130" i="10"/>
  <c r="B124" i="10"/>
  <c r="B6" i="10"/>
  <c r="B4" i="10"/>
  <c r="B58" i="10"/>
  <c r="B139" i="10"/>
  <c r="B86" i="10"/>
  <c r="B47" i="10"/>
  <c r="B68" i="10"/>
  <c r="B70" i="10"/>
  <c r="A70" i="10" s="1"/>
  <c r="B97" i="10"/>
  <c r="B7" i="10"/>
  <c r="B106" i="10"/>
  <c r="B120" i="10"/>
  <c r="B119" i="10"/>
  <c r="B38" i="10"/>
  <c r="B37" i="10"/>
  <c r="B131" i="10"/>
  <c r="B22" i="10"/>
  <c r="B13" i="10"/>
  <c r="B75" i="10"/>
  <c r="B115" i="10"/>
  <c r="B117" i="10"/>
  <c r="B113" i="10"/>
  <c r="B116" i="10"/>
  <c r="B27" i="10"/>
  <c r="D74" i="10"/>
  <c r="G3246" i="7"/>
  <c r="L83" i="10"/>
  <c r="K4320" i="7"/>
  <c r="L4746" i="7"/>
  <c r="J4425" i="7"/>
  <c r="E4497" i="7"/>
  <c r="J187" i="10"/>
  <c r="K184" i="10"/>
  <c r="F4789" i="7"/>
  <c r="M4764" i="7"/>
  <c r="K4296" i="7"/>
  <c r="J4712" i="7"/>
  <c r="E4766" i="7"/>
  <c r="J4610" i="7"/>
  <c r="L103" i="10"/>
  <c r="F4649" i="7"/>
  <c r="L4846" i="7"/>
  <c r="K4865" i="7"/>
  <c r="K4807" i="7"/>
  <c r="L166" i="10"/>
  <c r="L4779" i="7"/>
  <c r="I4186" i="7"/>
  <c r="E4913" i="7"/>
  <c r="D17" i="10"/>
  <c r="F3980" i="7"/>
  <c r="F169" i="10"/>
  <c r="I395" i="10"/>
  <c r="H396" i="10"/>
  <c r="E2732" i="7"/>
  <c r="F4021" i="7"/>
  <c r="J4705" i="7"/>
  <c r="F4218" i="7"/>
  <c r="G4461" i="7"/>
  <c r="J4749" i="7"/>
  <c r="J4434" i="7"/>
  <c r="I4012" i="7"/>
  <c r="K193" i="10"/>
  <c r="M4155" i="7"/>
  <c r="H3550" i="7"/>
  <c r="M3351" i="7"/>
  <c r="F4010" i="7"/>
  <c r="J4027" i="7"/>
  <c r="M3430" i="7"/>
  <c r="H4146" i="7"/>
  <c r="E4597" i="7"/>
  <c r="I4564" i="7"/>
  <c r="L4387" i="7"/>
  <c r="K4772" i="7"/>
  <c r="G4649" i="7"/>
  <c r="H4648" i="7"/>
  <c r="K4877" i="7"/>
  <c r="L105" i="10"/>
  <c r="J282" i="10"/>
  <c r="H4382" i="7"/>
  <c r="L4647" i="7"/>
  <c r="E343" i="10"/>
  <c r="I79" i="10"/>
  <c r="E60" i="10"/>
  <c r="J4747" i="7"/>
  <c r="I57" i="10"/>
  <c r="F4630" i="7"/>
  <c r="H283" i="10"/>
  <c r="K3032" i="7"/>
  <c r="L4503" i="7"/>
  <c r="M285" i="10"/>
  <c r="L2207" i="7"/>
  <c r="E308" i="10"/>
  <c r="K3881" i="7"/>
  <c r="M4544" i="7"/>
  <c r="I232" i="10"/>
  <c r="E4484" i="7"/>
  <c r="L373" i="10"/>
  <c r="G4020" i="7"/>
  <c r="G381" i="10"/>
  <c r="E1587" i="7"/>
  <c r="K4548" i="7"/>
  <c r="L4730" i="7"/>
  <c r="L4921" i="7"/>
  <c r="E4591" i="7"/>
  <c r="K4597" i="7"/>
  <c r="G4457" i="7"/>
  <c r="J4746" i="7"/>
  <c r="L4855" i="7"/>
  <c r="I65" i="10"/>
  <c r="G212" i="10"/>
  <c r="I4861" i="7"/>
  <c r="L97" i="10"/>
  <c r="E4138" i="7"/>
  <c r="M4688" i="7"/>
  <c r="I121" i="10"/>
  <c r="H3708" i="7"/>
  <c r="L4012" i="7"/>
  <c r="E4044" i="7"/>
  <c r="F3856" i="7"/>
  <c r="H4782" i="7"/>
  <c r="F174" i="10"/>
  <c r="M125" i="10"/>
  <c r="F4738" i="7"/>
  <c r="G228" i="10"/>
  <c r="G2634" i="7"/>
  <c r="G4864" i="7"/>
  <c r="F4377" i="7"/>
  <c r="K125" i="10"/>
  <c r="H4840" i="7"/>
  <c r="J4538" i="7"/>
  <c r="I190" i="10"/>
  <c r="I4475" i="7"/>
  <c r="K44" i="10"/>
  <c r="L3947" i="7"/>
  <c r="K227" i="10"/>
  <c r="G4295" i="7"/>
  <c r="L307" i="10"/>
  <c r="F4201" i="7"/>
  <c r="K330" i="10"/>
  <c r="I4676" i="7"/>
  <c r="E337" i="10"/>
  <c r="J4116" i="7"/>
  <c r="E4288" i="7"/>
  <c r="G185" i="10"/>
  <c r="I4455" i="7"/>
  <c r="D68" i="10"/>
  <c r="J397" i="10"/>
  <c r="G4268" i="7"/>
  <c r="I110" i="10"/>
  <c r="G299" i="10"/>
  <c r="E4739" i="7"/>
  <c r="E62" i="10"/>
  <c r="G4216" i="7"/>
  <c r="M4560" i="7"/>
  <c r="L4402" i="7"/>
  <c r="G3079" i="7"/>
  <c r="H4229" i="7"/>
  <c r="F3825" i="7"/>
  <c r="H3680" i="7"/>
  <c r="H4203" i="7"/>
  <c r="H132" i="10"/>
  <c r="M4004" i="7"/>
  <c r="L3646" i="7"/>
  <c r="K3446" i="7"/>
  <c r="F3963" i="7"/>
  <c r="G4494" i="7"/>
  <c r="F3107" i="7"/>
  <c r="I4782" i="7"/>
  <c r="F4195" i="7"/>
  <c r="J4506" i="7"/>
  <c r="J4072" i="7"/>
  <c r="M4959" i="7"/>
  <c r="J4945" i="7"/>
  <c r="J4634" i="7"/>
  <c r="L132" i="10"/>
  <c r="M4905" i="7"/>
  <c r="E4674" i="7"/>
  <c r="M3605" i="7"/>
  <c r="J4328" i="7"/>
  <c r="M3655" i="7"/>
  <c r="F4926" i="7"/>
  <c r="J4833" i="7"/>
  <c r="E4678" i="7"/>
  <c r="K72" i="10"/>
  <c r="K4824" i="7"/>
  <c r="I400" i="10"/>
  <c r="G3323" i="7"/>
  <c r="L4585" i="7"/>
  <c r="H4796" i="7"/>
  <c r="L4338" i="7"/>
  <c r="K291" i="10"/>
  <c r="J4073" i="7"/>
  <c r="J4699" i="7"/>
  <c r="M99" i="10"/>
  <c r="K3275" i="7"/>
  <c r="H1728" i="7"/>
  <c r="J4856" i="7"/>
  <c r="J4632" i="7"/>
  <c r="F78" i="10"/>
  <c r="K309" i="10"/>
  <c r="D135" i="10"/>
  <c r="E4689" i="7"/>
  <c r="F271" i="10"/>
  <c r="M67" i="10"/>
  <c r="F36" i="10"/>
  <c r="H4517" i="7"/>
  <c r="H4814" i="7"/>
  <c r="L4029" i="7"/>
  <c r="G4810" i="7"/>
  <c r="D287" i="10"/>
  <c r="E4637" i="7"/>
  <c r="D273" i="10"/>
  <c r="I4565" i="7"/>
  <c r="L193" i="10"/>
  <c r="M4850" i="7"/>
  <c r="L3019" i="7"/>
  <c r="H4704" i="7"/>
  <c r="H4785" i="7"/>
  <c r="F3777" i="7"/>
  <c r="E268" i="10"/>
  <c r="F314" i="10"/>
  <c r="H268" i="10"/>
  <c r="J370" i="10"/>
  <c r="H120" i="10"/>
  <c r="E2579" i="7"/>
  <c r="L4434" i="7"/>
  <c r="J345" i="10"/>
  <c r="D246" i="10"/>
  <c r="M4613" i="7"/>
  <c r="M7" i="10"/>
  <c r="J4789" i="7"/>
  <c r="E158" i="10"/>
  <c r="K4521" i="7"/>
  <c r="K4728" i="7"/>
  <c r="M189" i="10"/>
  <c r="M4937" i="7"/>
  <c r="I215" i="10"/>
  <c r="L4531" i="7"/>
  <c r="I4457" i="7"/>
  <c r="F4372" i="7"/>
  <c r="M4361" i="7"/>
  <c r="J4507" i="7"/>
  <c r="L38" i="10"/>
  <c r="J4367" i="7"/>
  <c r="L4518" i="7"/>
  <c r="K4879" i="7"/>
  <c r="K277" i="10"/>
  <c r="E341" i="10"/>
  <c r="K4739" i="7"/>
  <c r="K4253" i="7"/>
  <c r="M4744" i="7"/>
  <c r="J4600" i="7"/>
  <c r="E4918" i="7"/>
  <c r="L4781" i="7"/>
  <c r="J4734" i="7"/>
  <c r="L370" i="10"/>
  <c r="F35" i="10"/>
  <c r="L129" i="10"/>
  <c r="L4267" i="7"/>
  <c r="F4803" i="7"/>
  <c r="J4759" i="7"/>
  <c r="L4924" i="7"/>
  <c r="J153" i="10"/>
  <c r="H219" i="10"/>
  <c r="F4407" i="7"/>
  <c r="L104" i="10"/>
  <c r="G4654" i="7"/>
  <c r="L4455" i="7"/>
  <c r="E407" i="10"/>
  <c r="D218" i="10"/>
  <c r="H4771" i="7"/>
  <c r="J224" i="10"/>
  <c r="I3569" i="7"/>
  <c r="L319" i="10"/>
  <c r="I43" i="10"/>
  <c r="G4948" i="7"/>
  <c r="I4863" i="7"/>
  <c r="E3658" i="7"/>
  <c r="J4768" i="7"/>
  <c r="I162" i="10"/>
  <c r="F3836" i="7"/>
  <c r="F3021" i="7"/>
  <c r="E2741" i="7"/>
  <c r="L3615" i="7"/>
  <c r="E4570" i="7"/>
  <c r="E3879" i="7"/>
  <c r="G3077" i="7"/>
  <c r="L4185" i="7"/>
  <c r="M3495" i="7"/>
  <c r="G3604" i="7"/>
  <c r="E3202" i="7"/>
  <c r="L3821" i="7"/>
  <c r="H4028" i="7"/>
  <c r="H4689" i="7"/>
  <c r="K4333" i="7"/>
  <c r="E3826" i="7"/>
  <c r="L31" i="10"/>
  <c r="F4951" i="7"/>
  <c r="J4164" i="7"/>
  <c r="I4306" i="7"/>
  <c r="E4295" i="7"/>
  <c r="F4780" i="7"/>
  <c r="H88" i="10"/>
  <c r="L2909" i="7"/>
  <c r="J4938" i="7"/>
  <c r="L170" i="10"/>
  <c r="E389" i="10"/>
  <c r="J4214" i="7"/>
  <c r="L4907" i="7"/>
  <c r="E331" i="10"/>
  <c r="I21" i="10"/>
  <c r="F2904" i="7"/>
  <c r="L224" i="10"/>
  <c r="J78" i="10"/>
  <c r="F4744" i="7"/>
  <c r="G4015" i="7"/>
  <c r="K3783" i="7"/>
  <c r="L361" i="10"/>
  <c r="F4830" i="7"/>
  <c r="K3406" i="7"/>
  <c r="H3129" i="7"/>
  <c r="K242" i="10"/>
  <c r="F206" i="10"/>
  <c r="F253" i="10"/>
  <c r="E4854" i="7"/>
  <c r="L4071" i="7"/>
  <c r="I225" i="10"/>
  <c r="K7" i="10"/>
  <c r="G302" i="10"/>
  <c r="M3899" i="7"/>
  <c r="E3083" i="7"/>
  <c r="L3021" i="7"/>
  <c r="L3446" i="7"/>
  <c r="J3058" i="7"/>
  <c r="H4777" i="7"/>
  <c r="L4767" i="7"/>
  <c r="F3506" i="7"/>
  <c r="L4156" i="7"/>
  <c r="I4805" i="7"/>
  <c r="E4398" i="7"/>
  <c r="L4824" i="7"/>
  <c r="H14" i="10"/>
  <c r="H223" i="10"/>
  <c r="M279" i="10"/>
  <c r="I4855" i="7"/>
  <c r="K2597" i="7"/>
  <c r="I3161" i="7"/>
  <c r="E4202" i="7"/>
  <c r="H2980" i="7"/>
  <c r="G4125" i="7"/>
  <c r="G3271" i="7"/>
  <c r="M4605" i="7"/>
  <c r="I2285" i="7"/>
  <c r="E4188" i="7"/>
  <c r="E8" i="10"/>
  <c r="K4734" i="7"/>
  <c r="E189" i="10"/>
  <c r="F4350" i="7"/>
  <c r="I128" i="10"/>
  <c r="L173" i="10"/>
  <c r="M21" i="10"/>
  <c r="F197" i="10"/>
  <c r="L3041" i="7"/>
  <c r="J2432" i="7"/>
  <c r="E3388" i="7"/>
  <c r="F3809" i="7"/>
  <c r="G3675" i="7"/>
  <c r="M4852" i="7"/>
  <c r="G4538" i="7"/>
  <c r="E136" i="10"/>
  <c r="F2331" i="7"/>
  <c r="M2890" i="7"/>
  <c r="K3418" i="7"/>
  <c r="H4317" i="7"/>
  <c r="H4868" i="7"/>
  <c r="J4794" i="7"/>
  <c r="I4656" i="7"/>
  <c r="L4925" i="7"/>
  <c r="M214" i="10"/>
  <c r="K4757" i="7"/>
  <c r="I156" i="10"/>
  <c r="H4061" i="7"/>
  <c r="L377" i="10"/>
  <c r="F4792" i="7"/>
  <c r="K181" i="10"/>
  <c r="I197" i="10"/>
  <c r="J208" i="10"/>
  <c r="H197" i="10"/>
  <c r="D320" i="10"/>
  <c r="J304" i="10"/>
  <c r="J3537" i="7"/>
  <c r="E3272" i="7"/>
  <c r="H2845" i="7"/>
  <c r="K3175" i="7"/>
  <c r="F3817" i="7"/>
  <c r="G4605" i="7"/>
  <c r="L4796" i="7"/>
  <c r="I3600" i="7"/>
  <c r="M4189" i="7"/>
  <c r="M28" i="10"/>
  <c r="I4875" i="7"/>
  <c r="G2492" i="7"/>
  <c r="L4511" i="7"/>
  <c r="L4701" i="7"/>
  <c r="H3939" i="7"/>
  <c r="H4153" i="7"/>
  <c r="F4847" i="7"/>
  <c r="J3525" i="7"/>
  <c r="I4790" i="7"/>
  <c r="M3619" i="7"/>
  <c r="M4843" i="7"/>
  <c r="F267" i="10"/>
  <c r="D356" i="10"/>
  <c r="F194" i="10"/>
  <c r="M4816" i="7"/>
  <c r="J285" i="10"/>
  <c r="K4779" i="7"/>
  <c r="F341" i="10"/>
  <c r="K4926" i="7"/>
  <c r="L10" i="10"/>
  <c r="E374" i="10"/>
  <c r="G3311" i="7"/>
  <c r="K1406" i="7"/>
  <c r="I3361" i="7"/>
  <c r="M3957" i="7"/>
  <c r="G4300" i="7"/>
  <c r="L198" i="10"/>
  <c r="K2087" i="7"/>
  <c r="F3880" i="7"/>
  <c r="E2148" i="7"/>
  <c r="K2996" i="7"/>
  <c r="K4768" i="7"/>
  <c r="K373" i="10"/>
  <c r="F322" i="10"/>
  <c r="K3394" i="7"/>
  <c r="L2045" i="7"/>
  <c r="H4075" i="7"/>
  <c r="L4230" i="7"/>
  <c r="K4169" i="7"/>
  <c r="M4750" i="7"/>
  <c r="L3912" i="7"/>
  <c r="F2651" i="7"/>
  <c r="L371" i="10"/>
  <c r="I4695" i="7"/>
  <c r="J4817" i="7"/>
  <c r="F176" i="10"/>
  <c r="D5" i="10"/>
  <c r="D292" i="10"/>
  <c r="H263" i="10"/>
  <c r="H4891" i="7"/>
  <c r="L185" i="10"/>
  <c r="F13" i="10"/>
  <c r="G312" i="10"/>
  <c r="F4838" i="7"/>
  <c r="G2819" i="7"/>
  <c r="J3138" i="7"/>
  <c r="G3701" i="7"/>
  <c r="E3221" i="7"/>
  <c r="J4881" i="7"/>
  <c r="K347" i="10"/>
  <c r="E2668" i="7"/>
  <c r="M2788" i="7"/>
  <c r="J297" i="10"/>
  <c r="F4751" i="7"/>
  <c r="J3741" i="7"/>
  <c r="L2793" i="7"/>
  <c r="M4023" i="7"/>
  <c r="F2330" i="7"/>
  <c r="I2109" i="7"/>
  <c r="E4303" i="7"/>
  <c r="H4755" i="7"/>
  <c r="E238" i="10"/>
  <c r="J3286" i="7"/>
  <c r="G2885" i="7"/>
  <c r="L79" i="10"/>
  <c r="H4174" i="7"/>
  <c r="D384" i="10"/>
  <c r="J1794" i="7"/>
  <c r="L4806" i="7"/>
  <c r="E4180" i="7"/>
  <c r="M3057" i="7"/>
  <c r="L3846" i="7"/>
  <c r="I3978" i="7"/>
  <c r="F3234" i="7"/>
  <c r="I4113" i="7"/>
  <c r="J4546" i="7"/>
  <c r="K4951" i="7"/>
  <c r="D179" i="10"/>
  <c r="L3886" i="7"/>
  <c r="H4948" i="7"/>
  <c r="M4363" i="7"/>
  <c r="M4306" i="7"/>
  <c r="E4855" i="7"/>
  <c r="E4862" i="7"/>
  <c r="H341" i="10"/>
  <c r="I4733" i="7"/>
  <c r="G245" i="10"/>
  <c r="D373" i="10"/>
  <c r="I70" i="10"/>
  <c r="I4490" i="7"/>
  <c r="K4806" i="7"/>
  <c r="L286" i="10"/>
  <c r="D336" i="10"/>
  <c r="I4397" i="7"/>
  <c r="K4516" i="7"/>
  <c r="L4888" i="7"/>
  <c r="H4668" i="7"/>
  <c r="J4843" i="7"/>
  <c r="F4151" i="7"/>
  <c r="G4521" i="7"/>
  <c r="E278" i="10"/>
  <c r="F24" i="10"/>
  <c r="G4358" i="7"/>
  <c r="M4701" i="7"/>
  <c r="J4940" i="7"/>
  <c r="J4356" i="7"/>
  <c r="I4658" i="7"/>
  <c r="M131" i="10"/>
  <c r="I4530" i="7"/>
  <c r="H4714" i="7"/>
  <c r="L225" i="10"/>
  <c r="F4664" i="7"/>
  <c r="I4728" i="7"/>
  <c r="E4579" i="7"/>
  <c r="J4725" i="7"/>
  <c r="F247" i="10"/>
  <c r="F20" i="10"/>
  <c r="H357" i="10"/>
  <c r="K281" i="10"/>
  <c r="H329" i="10"/>
  <c r="G186" i="10"/>
  <c r="G281" i="10"/>
  <c r="M4691" i="7"/>
  <c r="I387" i="10"/>
  <c r="L313" i="10"/>
  <c r="J3515" i="7"/>
  <c r="F3125" i="7"/>
  <c r="F3558" i="7"/>
  <c r="E4021" i="7"/>
  <c r="F3586" i="7"/>
  <c r="H4156" i="7"/>
  <c r="G4917" i="7"/>
  <c r="I1469" i="7"/>
  <c r="K4205" i="7"/>
  <c r="J4577" i="7"/>
  <c r="G3830" i="7"/>
  <c r="L271" i="10"/>
  <c r="G4648" i="7"/>
  <c r="I230" i="10"/>
  <c r="J415" i="10"/>
  <c r="H196" i="10"/>
  <c r="G4005" i="7"/>
  <c r="K2061" i="7"/>
  <c r="M3104" i="7"/>
  <c r="E4091" i="7"/>
  <c r="G3610" i="7"/>
  <c r="M3377" i="7"/>
  <c r="G84" i="10"/>
  <c r="H1730" i="7"/>
  <c r="F3211" i="7"/>
  <c r="K194" i="10"/>
  <c r="I4357" i="7"/>
  <c r="H321" i="10"/>
  <c r="E257" i="10"/>
  <c r="E203" i="10"/>
  <c r="G233" i="10"/>
  <c r="H71" i="10"/>
  <c r="M16" i="8"/>
  <c r="K356" i="7"/>
  <c r="J3648" i="7"/>
  <c r="F4051" i="7"/>
  <c r="K3536" i="7"/>
  <c r="F4063" i="7"/>
  <c r="H4458" i="7"/>
  <c r="H4650" i="7"/>
  <c r="D351" i="10"/>
  <c r="H2639" i="7"/>
  <c r="J3701" i="7"/>
  <c r="E4642" i="7"/>
  <c r="E4504" i="7"/>
  <c r="J110" i="10"/>
  <c r="K80" i="10"/>
  <c r="M4708" i="7"/>
  <c r="H4359" i="7"/>
  <c r="J67" i="10"/>
  <c r="H4827" i="7"/>
  <c r="F281" i="10"/>
  <c r="M4653" i="7"/>
  <c r="D28" i="10"/>
  <c r="D115" i="10"/>
  <c r="L4768" i="7"/>
  <c r="H265" i="10"/>
  <c r="J4670" i="7"/>
  <c r="G334" i="10"/>
  <c r="F119" i="10"/>
  <c r="H242" i="10"/>
  <c r="K2669" i="7"/>
  <c r="M2983" i="7"/>
  <c r="L3909" i="7"/>
  <c r="M4316" i="7"/>
  <c r="H3955" i="7"/>
  <c r="G4668" i="7"/>
  <c r="D165" i="10"/>
  <c r="L3406" i="7"/>
  <c r="E1778" i="7"/>
  <c r="K2768" i="7"/>
  <c r="J3391" i="7"/>
  <c r="H4251" i="7"/>
  <c r="F4179" i="7"/>
  <c r="E4264" i="7"/>
  <c r="H4108" i="7"/>
  <c r="H262" i="10"/>
  <c r="L3914" i="7"/>
  <c r="J3906" i="7"/>
  <c r="F2366" i="7"/>
  <c r="L4072" i="7"/>
  <c r="J391" i="10"/>
  <c r="H4860" i="7"/>
  <c r="K82" i="10"/>
  <c r="K4833" i="7"/>
  <c r="G383" i="10"/>
  <c r="I181" i="10"/>
  <c r="F165" i="10"/>
  <c r="I154" i="10"/>
  <c r="H386" i="10"/>
  <c r="L106" i="10"/>
  <c r="M2266" i="7"/>
  <c r="H3022" i="7"/>
  <c r="L3720" i="7"/>
  <c r="K4231" i="7"/>
  <c r="H4528" i="7"/>
  <c r="L6" i="10"/>
  <c r="I2825" i="7"/>
  <c r="H2798" i="7"/>
  <c r="F3459" i="7"/>
  <c r="E114" i="10"/>
  <c r="J196" i="10"/>
  <c r="H37" i="10"/>
  <c r="F1734" i="7"/>
  <c r="L3715" i="7"/>
  <c r="I4295" i="7"/>
  <c r="K4505" i="7"/>
  <c r="K3288" i="7"/>
  <c r="G4746" i="7"/>
  <c r="H2988" i="7"/>
  <c r="H4227" i="7"/>
  <c r="J2529" i="7"/>
  <c r="G4464" i="7"/>
  <c r="I4682" i="7"/>
  <c r="M397" i="10"/>
  <c r="H194" i="10"/>
  <c r="M4367" i="7"/>
  <c r="E329" i="10"/>
  <c r="K31" i="10"/>
  <c r="F4913" i="7"/>
  <c r="D60" i="10"/>
  <c r="I234" i="10"/>
  <c r="I382" i="10"/>
  <c r="F4168" i="7"/>
  <c r="J3789" i="7"/>
  <c r="E3511" i="7"/>
  <c r="M3895" i="7"/>
  <c r="H4241" i="7"/>
  <c r="I3614" i="7"/>
  <c r="H3349" i="7"/>
  <c r="K2836" i="7"/>
  <c r="J4516" i="7"/>
  <c r="I416" i="10"/>
  <c r="I3019" i="7"/>
  <c r="G2564" i="7"/>
  <c r="F4315" i="7"/>
  <c r="F3702" i="7"/>
  <c r="H3896" i="7"/>
  <c r="E4508" i="7"/>
  <c r="H3705" i="7"/>
  <c r="M72" i="10"/>
  <c r="K3589" i="7"/>
  <c r="J4085" i="7"/>
  <c r="D3819" i="7"/>
  <c r="K3404" i="7"/>
  <c r="J4864" i="7"/>
  <c r="F3623" i="7"/>
  <c r="H4882" i="7"/>
  <c r="I4872" i="7"/>
  <c r="M3488" i="7"/>
  <c r="I3231" i="7"/>
  <c r="K3073" i="7"/>
  <c r="H4606" i="7"/>
  <c r="H186" i="10"/>
  <c r="L4650" i="7"/>
  <c r="G178" i="10"/>
  <c r="K4813" i="7"/>
  <c r="K4953" i="7"/>
  <c r="K4570" i="7"/>
  <c r="M4143" i="7"/>
  <c r="I4803" i="7"/>
  <c r="I415" i="10"/>
  <c r="H3985" i="7"/>
  <c r="J4350" i="7"/>
  <c r="G337" i="10"/>
  <c r="L4203" i="7"/>
  <c r="I4293" i="7"/>
  <c r="L405" i="10"/>
  <c r="H150" i="10"/>
  <c r="J4226" i="7"/>
  <c r="L80" i="10"/>
  <c r="M3946" i="7"/>
  <c r="F4333" i="7"/>
  <c r="G125" i="10"/>
  <c r="I40" i="10"/>
  <c r="J64" i="10"/>
  <c r="D53" i="10"/>
  <c r="H4880" i="7"/>
  <c r="L293" i="10"/>
  <c r="I4867" i="7"/>
  <c r="H4887" i="7"/>
  <c r="J4512" i="7"/>
  <c r="F4929" i="7"/>
  <c r="J58" i="10"/>
  <c r="L290" i="10"/>
  <c r="E715" i="7"/>
  <c r="E2171" i="7"/>
  <c r="G3796" i="7"/>
  <c r="F4090" i="7"/>
  <c r="I3907" i="7"/>
  <c r="I4848" i="7"/>
  <c r="F4764" i="7"/>
  <c r="H3763" i="7"/>
  <c r="K3851" i="7"/>
  <c r="J48" i="10"/>
  <c r="K3870" i="7"/>
  <c r="F53" i="10"/>
  <c r="G329" i="10"/>
  <c r="M281" i="10"/>
  <c r="K4496" i="7"/>
  <c r="K364" i="10"/>
  <c r="G1739" i="7"/>
  <c r="F1679" i="7"/>
  <c r="I3660" i="7"/>
  <c r="J4868" i="7"/>
  <c r="H4342" i="7"/>
  <c r="H4731" i="7"/>
  <c r="H4656" i="7"/>
  <c r="M3722" i="7"/>
  <c r="I3834" i="7"/>
  <c r="G2113" i="7"/>
  <c r="I4290" i="7"/>
  <c r="J161" i="10"/>
  <c r="E4772" i="7"/>
  <c r="D248" i="10"/>
  <c r="K32" i="10"/>
  <c r="E194" i="10"/>
  <c r="L4887" i="7"/>
  <c r="K3432" i="7"/>
  <c r="L2961" i="7"/>
  <c r="E3721" i="7"/>
  <c r="K3012" i="7"/>
  <c r="I3716" i="7"/>
  <c r="I4680" i="7"/>
  <c r="H4326" i="7"/>
  <c r="K240" i="10"/>
  <c r="E3633" i="7"/>
  <c r="F2823" i="7"/>
  <c r="M3821" i="7"/>
  <c r="G4747" i="7"/>
  <c r="G4729" i="7"/>
  <c r="E398" i="10"/>
  <c r="M3818" i="7"/>
  <c r="L207" i="10"/>
  <c r="I4198" i="7"/>
  <c r="F329" i="10"/>
  <c r="H199" i="10"/>
  <c r="F348" i="10"/>
  <c r="K4860" i="7"/>
  <c r="E4777" i="7"/>
  <c r="J4692" i="7"/>
  <c r="G19" i="10"/>
  <c r="E151" i="10"/>
  <c r="L263" i="10"/>
  <c r="L234" i="10"/>
  <c r="F3276" i="7"/>
  <c r="L490" i="7"/>
  <c r="G2184" i="7"/>
  <c r="H3644" i="7"/>
  <c r="E3632" i="7"/>
  <c r="F2739" i="7"/>
  <c r="I29" i="10"/>
  <c r="F286" i="10"/>
  <c r="E3126" i="7"/>
  <c r="M4144" i="7"/>
  <c r="J3279" i="7"/>
  <c r="J4740" i="7"/>
  <c r="G3626" i="7"/>
  <c r="K3996" i="7"/>
  <c r="I3997" i="7"/>
  <c r="K4092" i="7"/>
  <c r="I4567" i="7"/>
  <c r="L304" i="10"/>
  <c r="I3081" i="7"/>
  <c r="H4289" i="7"/>
  <c r="M3754" i="7"/>
  <c r="H22" i="10"/>
  <c r="F259" i="10"/>
  <c r="K4511" i="7"/>
  <c r="I392" i="10"/>
  <c r="L114" i="10"/>
  <c r="J4874" i="7"/>
  <c r="F4742" i="7"/>
  <c r="F262" i="10"/>
  <c r="M151" i="10"/>
  <c r="G4846" i="7"/>
  <c r="I2649" i="7"/>
  <c r="E3042" i="7"/>
  <c r="I3734" i="7"/>
  <c r="I4420" i="7"/>
  <c r="J4529" i="7"/>
  <c r="M4467" i="7"/>
  <c r="K4946" i="7"/>
  <c r="H4265" i="7"/>
  <c r="L3171" i="7"/>
  <c r="K4478" i="7"/>
  <c r="F4451" i="7"/>
  <c r="D300" i="10"/>
  <c r="L391" i="10"/>
  <c r="E146" i="10"/>
  <c r="M3195" i="7"/>
  <c r="K3890" i="7"/>
  <c r="I3227" i="7"/>
  <c r="H4247" i="7"/>
  <c r="H3605" i="7"/>
  <c r="H4720" i="7"/>
  <c r="L3128" i="7"/>
  <c r="E3829" i="7"/>
  <c r="K3728" i="7"/>
  <c r="E413" i="10"/>
  <c r="I4699" i="7"/>
  <c r="I327" i="10"/>
  <c r="F103" i="10"/>
  <c r="K4862" i="7"/>
  <c r="K81" i="10"/>
  <c r="H141" i="10"/>
  <c r="E4754" i="7"/>
  <c r="E169" i="10"/>
  <c r="H404" i="10"/>
  <c r="K943" i="7"/>
  <c r="G4137" i="7"/>
  <c r="E3884" i="7"/>
  <c r="G3057" i="7"/>
  <c r="M3328" i="7"/>
  <c r="M78" i="10"/>
  <c r="F3386" i="7"/>
  <c r="E4220" i="7"/>
  <c r="F2959" i="7"/>
  <c r="L4915" i="7"/>
  <c r="G1559" i="7"/>
  <c r="J2274" i="7"/>
  <c r="H4006" i="7"/>
  <c r="I3349" i="7"/>
  <c r="M3693" i="7"/>
  <c r="L4394" i="7"/>
  <c r="K4750" i="7"/>
  <c r="E4830" i="7"/>
  <c r="J105" i="10"/>
  <c r="I1055" i="7"/>
  <c r="M3534" i="7"/>
  <c r="J3988" i="7"/>
  <c r="H45" i="10"/>
  <c r="E373" i="10"/>
  <c r="J3375" i="7"/>
  <c r="F237" i="10"/>
  <c r="K4046" i="7"/>
  <c r="I3117" i="7"/>
  <c r="E3746" i="7"/>
  <c r="E2781" i="7"/>
  <c r="L3826" i="7"/>
  <c r="H3564" i="7"/>
  <c r="I4424" i="7"/>
  <c r="M4153" i="7"/>
  <c r="M382" i="10"/>
  <c r="M4244" i="7"/>
  <c r="H311" i="10"/>
  <c r="H4900" i="7"/>
  <c r="I389" i="10"/>
  <c r="L156" i="10"/>
  <c r="E4759" i="7"/>
  <c r="F357" i="10"/>
  <c r="M4343" i="7"/>
  <c r="G3522" i="7"/>
  <c r="J3335" i="7"/>
  <c r="J3313" i="7"/>
  <c r="G3120" i="7"/>
  <c r="E4528" i="7"/>
  <c r="H4669" i="7"/>
  <c r="H163" i="10"/>
  <c r="I2223" i="7"/>
  <c r="L2712" i="7"/>
  <c r="L3855" i="7"/>
  <c r="F4669" i="7"/>
  <c r="K160" i="10"/>
  <c r="M187" i="10"/>
  <c r="I2950" i="7"/>
  <c r="G3784" i="7"/>
  <c r="H3004" i="7"/>
  <c r="K4007" i="7"/>
  <c r="K3513" i="7"/>
  <c r="L4373" i="7"/>
  <c r="D206" i="10"/>
  <c r="M2563" i="7"/>
  <c r="L2456" i="7"/>
  <c r="J2458" i="7"/>
  <c r="H4688" i="7"/>
  <c r="M4936" i="7"/>
  <c r="F171" i="10"/>
  <c r="H160" i="10"/>
  <c r="G4791" i="7"/>
  <c r="J10" i="10"/>
  <c r="G4926" i="7"/>
  <c r="M369" i="10"/>
  <c r="M4501" i="7"/>
  <c r="J3374" i="7"/>
  <c r="I3536" i="7"/>
  <c r="E1202" i="7"/>
  <c r="L3566" i="7"/>
  <c r="E4751" i="7"/>
  <c r="I4669" i="7"/>
  <c r="I2512" i="7"/>
  <c r="H4025" i="7"/>
  <c r="I3875" i="7"/>
  <c r="K4529" i="7"/>
  <c r="I3418" i="7"/>
  <c r="M3219" i="7"/>
  <c r="E3524" i="7"/>
  <c r="H1816" i="7"/>
  <c r="K3562" i="7"/>
  <c r="K4498" i="7"/>
  <c r="E4749" i="7"/>
  <c r="F4782" i="7"/>
  <c r="L2385" i="7"/>
  <c r="K4300" i="7"/>
  <c r="H3718" i="7"/>
  <c r="H2925" i="7"/>
  <c r="J3707" i="7"/>
  <c r="J3015" i="7"/>
  <c r="H2994" i="7"/>
  <c r="M3182" i="7"/>
  <c r="H4828" i="7"/>
  <c r="K3041" i="7"/>
  <c r="E4536" i="7"/>
  <c r="E3914" i="7"/>
  <c r="K4771" i="7"/>
  <c r="I4661" i="7"/>
  <c r="E3802" i="7"/>
  <c r="K4955" i="7"/>
  <c r="K3300" i="7"/>
  <c r="M69" i="10"/>
  <c r="M4917" i="7"/>
  <c r="K93" i="10"/>
  <c r="L402" i="10"/>
  <c r="L229" i="10"/>
  <c r="H4746" i="7"/>
  <c r="G4594" i="7"/>
  <c r="H371" i="10"/>
  <c r="J4262" i="7"/>
  <c r="K17" i="10"/>
  <c r="H3009" i="7"/>
  <c r="G343" i="10"/>
  <c r="J267" i="10"/>
  <c r="F30" i="10"/>
  <c r="G4340" i="7"/>
  <c r="H4817" i="7"/>
  <c r="I72" i="10"/>
  <c r="H4930" i="7"/>
  <c r="L3016" i="7"/>
  <c r="E4943" i="7"/>
  <c r="D297" i="10"/>
  <c r="M4646" i="7"/>
  <c r="H4546" i="7"/>
  <c r="K4943" i="7"/>
  <c r="I163" i="10"/>
  <c r="G4416" i="7"/>
  <c r="G4849" i="7"/>
  <c r="K4624" i="7"/>
  <c r="I4516" i="7"/>
  <c r="J4299" i="7"/>
  <c r="K4564" i="7"/>
  <c r="H3191" i="7"/>
  <c r="I3254" i="7"/>
  <c r="L3644" i="7"/>
  <c r="H3186" i="7"/>
  <c r="G3579" i="7"/>
  <c r="J4235" i="7"/>
  <c r="J3862" i="7"/>
  <c r="G4611" i="7"/>
  <c r="E2885" i="7"/>
  <c r="F3899" i="7"/>
  <c r="G3507" i="7"/>
  <c r="K3322" i="7"/>
  <c r="M3637" i="7"/>
  <c r="J3637" i="7"/>
  <c r="J4209" i="7"/>
  <c r="G4765" i="7"/>
  <c r="M1308" i="7"/>
  <c r="G4621" i="7"/>
  <c r="J4667" i="7"/>
  <c r="E4827" i="7"/>
  <c r="J4202" i="7"/>
  <c r="F4636" i="7"/>
  <c r="E4816" i="7"/>
  <c r="J310" i="10"/>
  <c r="K198" i="10"/>
  <c r="J4722" i="7"/>
  <c r="H4601" i="7"/>
  <c r="G220" i="10"/>
  <c r="L4800" i="7"/>
  <c r="I4435" i="7"/>
  <c r="H4634" i="7"/>
  <c r="J363" i="10"/>
  <c r="F3851" i="7"/>
  <c r="I167" i="10"/>
  <c r="H4690" i="7"/>
  <c r="I4869" i="7"/>
  <c r="H66" i="10"/>
  <c r="K135" i="10"/>
  <c r="K84" i="10"/>
  <c r="E4564" i="7"/>
  <c r="J116" i="10"/>
  <c r="E4164" i="7"/>
  <c r="H4613" i="7"/>
  <c r="L4242" i="7"/>
  <c r="J372" i="10"/>
  <c r="E77" i="10"/>
  <c r="H4632" i="7"/>
  <c r="M42" i="10"/>
  <c r="G131" i="10"/>
  <c r="E47" i="10"/>
  <c r="I4909" i="7"/>
  <c r="M4914" i="7"/>
  <c r="H4180" i="7"/>
  <c r="J253" i="10"/>
  <c r="F149" i="10"/>
  <c r="M15" i="10"/>
  <c r="I275" i="10"/>
  <c r="M4081" i="7"/>
  <c r="G4653" i="7"/>
  <c r="M4919" i="7"/>
  <c r="D203" i="10"/>
  <c r="D76" i="10"/>
  <c r="K354" i="10"/>
  <c r="G4632" i="7"/>
  <c r="K3386" i="7"/>
  <c r="H3013" i="7"/>
  <c r="L4322" i="7"/>
  <c r="H3842" i="7"/>
  <c r="J3135" i="7"/>
  <c r="G4131" i="7"/>
  <c r="K239" i="10"/>
  <c r="H4808" i="7"/>
  <c r="E2217" i="7"/>
  <c r="L3670" i="7"/>
  <c r="K3610" i="7"/>
  <c r="H4186" i="7"/>
  <c r="M252" i="10"/>
  <c r="D18" i="10"/>
  <c r="G163" i="10"/>
  <c r="I4735" i="7"/>
  <c r="H3189" i="7"/>
  <c r="J3305" i="7"/>
  <c r="M2049" i="7"/>
  <c r="K3094" i="7"/>
  <c r="K3474" i="7"/>
  <c r="J3882" i="7"/>
  <c r="I4328" i="7"/>
  <c r="E4954" i="7"/>
  <c r="E3312" i="7"/>
  <c r="G3393" i="7"/>
  <c r="H3124" i="7"/>
  <c r="I129" i="10"/>
  <c r="M10" i="8"/>
  <c r="E50" i="10"/>
  <c r="L32" i="10"/>
  <c r="M215" i="10"/>
  <c r="J405" i="10"/>
  <c r="K2109" i="7"/>
  <c r="G4024" i="7"/>
  <c r="M4061" i="7"/>
  <c r="G4010" i="7"/>
  <c r="J4404" i="7"/>
  <c r="E4778" i="7"/>
  <c r="G4814" i="7"/>
  <c r="F2523" i="7"/>
  <c r="L2075" i="7"/>
  <c r="L4839" i="7"/>
  <c r="I81" i="10"/>
  <c r="F4702" i="7"/>
  <c r="L4699" i="7"/>
  <c r="E4575" i="7"/>
  <c r="H55" i="10"/>
  <c r="D404" i="10"/>
  <c r="L4948" i="7"/>
  <c r="M297" i="10"/>
  <c r="J4869" i="7"/>
  <c r="I47" i="10"/>
  <c r="E4630" i="7"/>
  <c r="K287" i="10"/>
  <c r="H49" i="10"/>
  <c r="D122" i="10"/>
  <c r="E281" i="10"/>
  <c r="I221" i="10"/>
  <c r="F4652" i="7"/>
  <c r="E2632" i="7"/>
  <c r="F4359" i="7"/>
  <c r="L3681" i="7"/>
  <c r="E4888" i="7"/>
  <c r="F3683" i="7"/>
  <c r="I3474" i="7"/>
  <c r="M4751" i="7"/>
  <c r="H53" i="10"/>
  <c r="H2747" i="7"/>
  <c r="G3314" i="7"/>
  <c r="F2314" i="7"/>
  <c r="E4618" i="7"/>
  <c r="F3930" i="7"/>
  <c r="L3552" i="7"/>
  <c r="G2954" i="7"/>
  <c r="I4175" i="7"/>
  <c r="F4736" i="7"/>
  <c r="G143" i="10"/>
  <c r="F2975" i="7"/>
  <c r="F4863" i="7"/>
  <c r="J3849" i="7"/>
  <c r="L4870" i="7"/>
  <c r="K359" i="10"/>
  <c r="K269" i="10"/>
  <c r="H4199" i="7"/>
  <c r="L37" i="10"/>
  <c r="G4687" i="7"/>
  <c r="E27" i="10"/>
  <c r="G26" i="10"/>
  <c r="L314" i="10"/>
  <c r="G340" i="10"/>
  <c r="J2759" i="7"/>
  <c r="M2648" i="7"/>
  <c r="H3725" i="7"/>
  <c r="I3144" i="7"/>
  <c r="F3450" i="7"/>
  <c r="J4526" i="7"/>
  <c r="E75" i="10"/>
  <c r="G2872" i="7"/>
  <c r="L4279" i="7"/>
  <c r="L4731" i="7"/>
  <c r="K4668" i="7"/>
  <c r="F112" i="10"/>
  <c r="F4712" i="7"/>
  <c r="J3244" i="7"/>
  <c r="M3800" i="7"/>
  <c r="H3056" i="7"/>
  <c r="M3636" i="7"/>
  <c r="K3574" i="7"/>
  <c r="F4606" i="7"/>
  <c r="H93" i="10"/>
  <c r="I1059" i="7"/>
  <c r="G3463" i="7"/>
  <c r="K4139" i="7"/>
  <c r="F4634" i="7"/>
  <c r="G154" i="10"/>
  <c r="I4871" i="7"/>
  <c r="F408" i="10"/>
  <c r="I4852" i="7"/>
  <c r="H134" i="10"/>
  <c r="H125" i="10"/>
  <c r="H4937" i="7"/>
  <c r="J233" i="10"/>
  <c r="F4667" i="7"/>
  <c r="F2315" i="7"/>
  <c r="M2603" i="7"/>
  <c r="G3817" i="7"/>
  <c r="M4551" i="7"/>
  <c r="E4008" i="7"/>
  <c r="I4957" i="7"/>
  <c r="I733" i="7"/>
  <c r="K3995" i="7"/>
  <c r="H29" i="10"/>
  <c r="L310" i="10"/>
  <c r="J2106" i="7"/>
  <c r="I3436" i="7"/>
  <c r="M3879" i="7"/>
  <c r="G3767" i="7"/>
  <c r="G4237" i="7"/>
  <c r="K3669" i="7"/>
  <c r="L4119" i="7"/>
  <c r="G4674" i="7"/>
  <c r="M1700" i="7"/>
  <c r="E3510" i="7"/>
  <c r="K3437" i="7"/>
  <c r="L3839" i="7"/>
  <c r="E4606" i="7"/>
  <c r="E3785" i="7"/>
  <c r="G4159" i="7"/>
  <c r="I3007" i="7"/>
  <c r="G3102" i="7"/>
  <c r="I3616" i="7"/>
  <c r="G4721" i="7"/>
  <c r="E3214" i="7"/>
  <c r="F298" i="10"/>
  <c r="M4457" i="7"/>
  <c r="H4812" i="7"/>
  <c r="G4675" i="7"/>
  <c r="E4594" i="7"/>
  <c r="J142" i="10"/>
  <c r="H4498" i="7"/>
  <c r="E4867" i="7"/>
  <c r="I268" i="10"/>
  <c r="M4853" i="7"/>
  <c r="M4694" i="7"/>
  <c r="M4928" i="7"/>
  <c r="M4639" i="7"/>
  <c r="L87" i="10"/>
  <c r="M4652" i="7"/>
  <c r="I16" i="10"/>
  <c r="D359" i="10"/>
  <c r="J311" i="10"/>
  <c r="M4672" i="7"/>
  <c r="F4657" i="7"/>
  <c r="G216" i="10"/>
  <c r="G4377" i="7"/>
  <c r="H4379" i="7"/>
  <c r="L4817" i="7"/>
  <c r="M363" i="10"/>
  <c r="F2587" i="7"/>
  <c r="K170" i="10"/>
  <c r="E243" i="10"/>
  <c r="M212" i="10"/>
  <c r="M101" i="10"/>
  <c r="J4819" i="7"/>
  <c r="E297" i="10"/>
  <c r="M228" i="10"/>
  <c r="I276" i="10"/>
  <c r="D163" i="10"/>
  <c r="G4777" i="7"/>
  <c r="L4742" i="7"/>
  <c r="E15" i="10"/>
  <c r="E4583" i="7"/>
  <c r="H278" i="10"/>
  <c r="K4447" i="7"/>
  <c r="K4787" i="7"/>
  <c r="J4770" i="7"/>
  <c r="F2886" i="7"/>
  <c r="K1833" i="7"/>
  <c r="H3824" i="7"/>
  <c r="H3279" i="7"/>
  <c r="H2473" i="7"/>
  <c r="H4262" i="7"/>
  <c r="I4151" i="7"/>
  <c r="J4798" i="7"/>
  <c r="L3484" i="7"/>
  <c r="M2872" i="7"/>
  <c r="G2308" i="7"/>
  <c r="M94" i="10"/>
  <c r="F327" i="10"/>
  <c r="J4939" i="7"/>
  <c r="L9" i="10"/>
  <c r="E39" i="10"/>
  <c r="E1780" i="7"/>
  <c r="E2830" i="7"/>
  <c r="G4248" i="7"/>
  <c r="J3129" i="7"/>
  <c r="J4108" i="7"/>
  <c r="K3878" i="7"/>
  <c r="J4751" i="7"/>
  <c r="L182" i="10"/>
  <c r="I4084" i="7"/>
  <c r="K3974" i="7"/>
  <c r="G4008" i="7"/>
  <c r="K136" i="10"/>
  <c r="E4755" i="7"/>
  <c r="L13" i="10"/>
  <c r="M4942" i="7"/>
  <c r="E287" i="10"/>
  <c r="M336" i="10"/>
  <c r="I4949" i="7"/>
  <c r="L2259" i="7"/>
  <c r="G2257" i="7"/>
  <c r="J3147" i="7"/>
  <c r="F3243" i="7"/>
  <c r="L3315" i="7"/>
  <c r="E4629" i="7"/>
  <c r="I4897" i="7"/>
  <c r="J3647" i="7"/>
  <c r="G3502" i="7"/>
  <c r="F297" i="10"/>
  <c r="I4009" i="7"/>
  <c r="L4676" i="7"/>
  <c r="F180" i="10"/>
  <c r="L4197" i="7"/>
  <c r="K4143" i="7"/>
  <c r="F216" i="10"/>
  <c r="I402" i="10"/>
  <c r="H153" i="10"/>
  <c r="M4833" i="7"/>
  <c r="G119" i="10"/>
  <c r="F110" i="10"/>
  <c r="H81" i="10"/>
  <c r="H47" i="10"/>
  <c r="H208" i="10"/>
  <c r="H4802" i="7"/>
  <c r="E126" i="10"/>
  <c r="K29" i="10"/>
  <c r="H4259" i="7"/>
  <c r="M3507" i="7"/>
  <c r="G3180" i="7"/>
  <c r="J3358" i="7"/>
  <c r="F3870" i="7"/>
  <c r="K4628" i="7"/>
  <c r="F4631" i="7"/>
  <c r="H3" i="10"/>
  <c r="E3727" i="7"/>
  <c r="G4048" i="7"/>
  <c r="J2341" i="7"/>
  <c r="M2961" i="7"/>
  <c r="J4130" i="7"/>
  <c r="G3959" i="7"/>
  <c r="M3819" i="7"/>
  <c r="E3978" i="7"/>
  <c r="E54" i="10"/>
  <c r="J2378" i="7"/>
  <c r="J3001" i="7"/>
  <c r="L4574" i="7"/>
  <c r="G3899" i="7"/>
  <c r="F4868" i="7"/>
  <c r="M63" i="10"/>
  <c r="M205" i="10"/>
  <c r="K4895" i="7"/>
  <c r="I158" i="10"/>
  <c r="E18" i="10"/>
  <c r="G4872" i="7"/>
  <c r="F207" i="10"/>
  <c r="H4843" i="7"/>
  <c r="I4750" i="7"/>
  <c r="H2602" i="7"/>
  <c r="J2755" i="7"/>
  <c r="L3597" i="7"/>
  <c r="M4421" i="7"/>
  <c r="F3858" i="7"/>
  <c r="G4590" i="7"/>
  <c r="F228" i="10"/>
  <c r="J3078" i="7"/>
  <c r="L4168" i="7"/>
  <c r="G68" i="10"/>
  <c r="E4849" i="7"/>
  <c r="H4876" i="7"/>
  <c r="K4375" i="7"/>
  <c r="L2699" i="7"/>
  <c r="K2189" i="7"/>
  <c r="H47" i="7"/>
  <c r="F3574" i="7"/>
  <c r="G3704" i="7"/>
  <c r="K4722" i="7"/>
  <c r="I4950" i="7"/>
  <c r="E1786" i="7"/>
  <c r="F3780" i="7"/>
  <c r="M4572" i="7"/>
  <c r="G238" i="10"/>
  <c r="H4793" i="7"/>
  <c r="H4538" i="7"/>
  <c r="H409" i="10"/>
  <c r="K4876" i="7"/>
  <c r="L4852" i="7"/>
  <c r="K336" i="10"/>
  <c r="K353" i="10"/>
  <c r="J283" i="10"/>
  <c r="E313" i="10"/>
  <c r="J2478" i="7"/>
  <c r="E2532" i="7"/>
  <c r="J4438" i="7"/>
  <c r="M2963" i="7"/>
  <c r="G4291" i="7"/>
  <c r="G4554" i="7"/>
  <c r="F3565" i="7"/>
  <c r="M3968" i="7"/>
  <c r="M3746" i="7"/>
  <c r="M75" i="10"/>
  <c r="J3233" i="7"/>
  <c r="H2740" i="7"/>
  <c r="I2903" i="7"/>
  <c r="E4252" i="7"/>
  <c r="M3928" i="7"/>
  <c r="H4236" i="7"/>
  <c r="I4687" i="7"/>
  <c r="J4865" i="7"/>
  <c r="K3564" i="7"/>
  <c r="H2446" i="7"/>
  <c r="F4043" i="7"/>
  <c r="H3877" i="7"/>
  <c r="F23" i="10"/>
  <c r="G1012" i="7"/>
  <c r="H4198" i="7"/>
  <c r="I2765" i="7"/>
  <c r="D249" i="10"/>
  <c r="K3636" i="7"/>
  <c r="I4651" i="7"/>
  <c r="E3613" i="7"/>
  <c r="K226" i="10"/>
  <c r="G3361" i="7"/>
  <c r="M4070" i="7"/>
  <c r="M3531" i="7"/>
  <c r="H4939" i="7"/>
  <c r="F261" i="10"/>
  <c r="L176" i="10"/>
  <c r="L151" i="10"/>
  <c r="M385" i="7"/>
  <c r="L4215" i="7"/>
  <c r="G4021" i="7"/>
  <c r="M4527" i="7"/>
  <c r="G4014" i="7"/>
  <c r="G3712" i="7"/>
  <c r="M4547" i="7"/>
  <c r="F279" i="10"/>
  <c r="K2282" i="7"/>
  <c r="H3552" i="7"/>
  <c r="G3309" i="7"/>
  <c r="I189" i="10"/>
  <c r="I4776" i="7"/>
  <c r="K4683" i="7"/>
  <c r="L4823" i="7"/>
  <c r="J149" i="10"/>
  <c r="L4825" i="7"/>
  <c r="J334" i="10"/>
  <c r="J3554" i="7"/>
  <c r="E2408" i="7"/>
  <c r="H4096" i="7"/>
  <c r="I4244" i="7"/>
  <c r="G3941" i="7"/>
  <c r="G95" i="10"/>
  <c r="K33" i="10"/>
  <c r="I4028" i="7"/>
  <c r="L3897" i="7"/>
  <c r="E3784" i="7"/>
  <c r="E4503" i="7"/>
  <c r="E4732" i="7"/>
  <c r="J4943" i="7"/>
  <c r="F3159" i="7"/>
  <c r="K4063" i="7"/>
  <c r="M4429" i="7"/>
  <c r="K296" i="10"/>
  <c r="M329" i="10"/>
  <c r="F4408" i="7"/>
  <c r="K20" i="10"/>
  <c r="L4310" i="7"/>
  <c r="K286" i="10"/>
  <c r="F4793" i="7"/>
  <c r="D186" i="10"/>
  <c r="J4955" i="7"/>
  <c r="D358" i="10"/>
  <c r="E4796" i="7"/>
  <c r="M2330" i="7"/>
  <c r="I3766" i="7"/>
  <c r="M3371" i="7"/>
  <c r="M4167" i="7"/>
  <c r="L3774" i="7"/>
  <c r="M4101" i="7"/>
  <c r="G4382" i="7"/>
  <c r="L303" i="10"/>
  <c r="K3332" i="7"/>
  <c r="F2364" i="7"/>
  <c r="J3846" i="7"/>
  <c r="M3112" i="7"/>
  <c r="E2667" i="7"/>
  <c r="M3022" i="7"/>
  <c r="H3714" i="7"/>
  <c r="J4658" i="7"/>
  <c r="E4517" i="7"/>
  <c r="F2112" i="7"/>
  <c r="H3363" i="7"/>
  <c r="F4452" i="7"/>
  <c r="I17" i="10"/>
  <c r="D321" i="10"/>
  <c r="J131" i="10"/>
  <c r="M38" i="10"/>
  <c r="L4960" i="7"/>
  <c r="F4715" i="7"/>
  <c r="G4642" i="7"/>
  <c r="G330" i="10"/>
  <c r="M4891" i="7"/>
  <c r="H397" i="10"/>
  <c r="E4887" i="7"/>
  <c r="L2082" i="7"/>
  <c r="J3777" i="7"/>
  <c r="H3354" i="7"/>
  <c r="F3774" i="7"/>
  <c r="J4578" i="7"/>
  <c r="G4924" i="7"/>
  <c r="M293" i="10"/>
  <c r="E3749" i="7"/>
  <c r="L4415" i="7"/>
  <c r="E4764" i="7"/>
  <c r="F4501" i="7"/>
  <c r="K4720" i="7"/>
  <c r="L343" i="10"/>
  <c r="H2722" i="7"/>
  <c r="E2648" i="7"/>
  <c r="K3779" i="7"/>
  <c r="L4615" i="7"/>
  <c r="G3358" i="7"/>
  <c r="F4439" i="7"/>
  <c r="G320" i="10"/>
  <c r="J3481" i="7"/>
  <c r="J4432" i="7"/>
  <c r="K404" i="10"/>
  <c r="H230" i="10"/>
  <c r="J194" i="10"/>
  <c r="F4798" i="7"/>
  <c r="E292" i="10"/>
  <c r="H4904" i="7"/>
  <c r="K4832" i="7"/>
  <c r="K412" i="10"/>
  <c r="G4755" i="7"/>
  <c r="L160" i="10"/>
  <c r="I45" i="10"/>
  <c r="L3564" i="7"/>
  <c r="G3113" i="7"/>
  <c r="E2952" i="7"/>
  <c r="M3596" i="7"/>
  <c r="J4677" i="7"/>
  <c r="J270" i="10"/>
  <c r="I2551" i="7"/>
  <c r="M270" i="10"/>
  <c r="I4934" i="7"/>
  <c r="G4880" i="7"/>
  <c r="E3380" i="7"/>
  <c r="I3441" i="7"/>
  <c r="L3348" i="7"/>
  <c r="L4675" i="7"/>
  <c r="L3197" i="7"/>
  <c r="K4549" i="7"/>
  <c r="F4258" i="7"/>
  <c r="K4852" i="7"/>
  <c r="L4240" i="7"/>
  <c r="L1846" i="7"/>
  <c r="I5" i="10"/>
  <c r="G4317" i="7"/>
  <c r="I4808" i="7"/>
  <c r="L2225" i="7"/>
  <c r="H4715" i="7"/>
  <c r="G4296" i="7"/>
  <c r="E4775" i="7"/>
  <c r="M2761" i="7"/>
  <c r="L244" i="10"/>
  <c r="D16" i="10"/>
  <c r="G53" i="10"/>
  <c r="L276" i="10"/>
  <c r="F3833" i="7"/>
  <c r="H3577" i="7"/>
  <c r="G117" i="10"/>
  <c r="K4811" i="7"/>
  <c r="L656" i="7"/>
  <c r="M3583" i="7"/>
  <c r="M3661" i="7"/>
  <c r="F3925" i="7"/>
  <c r="G2837" i="7"/>
  <c r="G4821" i="7"/>
  <c r="I4842" i="7"/>
  <c r="E2756" i="7"/>
  <c r="F3095" i="7"/>
  <c r="I2645" i="7"/>
  <c r="G3958" i="7"/>
  <c r="E3919" i="7"/>
  <c r="G2931" i="7"/>
  <c r="M2864" i="7"/>
  <c r="K4427" i="7"/>
  <c r="L4620" i="7"/>
  <c r="J3916" i="7"/>
  <c r="E4034" i="7"/>
  <c r="I4361" i="7"/>
  <c r="L4082" i="7"/>
  <c r="E204" i="10"/>
  <c r="G4406" i="7"/>
  <c r="K235" i="10"/>
  <c r="I4354" i="7"/>
  <c r="D198" i="10"/>
  <c r="F4746" i="7"/>
  <c r="D137" i="10"/>
  <c r="K203" i="10"/>
  <c r="L324" i="10"/>
  <c r="H3396" i="7"/>
  <c r="M4950" i="7"/>
  <c r="J4721" i="7"/>
  <c r="H4643" i="7"/>
  <c r="H4672" i="7"/>
  <c r="G4613" i="7"/>
  <c r="K230" i="10"/>
  <c r="E40" i="10"/>
  <c r="K86" i="10"/>
  <c r="I4856" i="7"/>
  <c r="D276" i="10"/>
  <c r="G4857" i="7"/>
  <c r="I4466" i="7"/>
  <c r="H25" i="10"/>
  <c r="J25" i="10"/>
  <c r="J4919" i="7"/>
  <c r="K4273" i="7"/>
  <c r="L4939" i="7"/>
  <c r="L322" i="10"/>
  <c r="H4884" i="7"/>
  <c r="H2147" i="7"/>
  <c r="F4505" i="7"/>
  <c r="M208" i="10"/>
  <c r="H73" i="10"/>
  <c r="E118" i="10"/>
  <c r="E116" i="10"/>
  <c r="G406" i="10"/>
  <c r="L195" i="10"/>
  <c r="K407" i="10"/>
  <c r="H4521" i="7"/>
  <c r="I281" i="10"/>
  <c r="M334" i="10"/>
  <c r="H322" i="10"/>
  <c r="K122" i="10"/>
  <c r="L3249" i="7"/>
  <c r="K3347" i="7"/>
  <c r="E3547" i="7"/>
  <c r="L3324" i="7"/>
  <c r="F3398" i="7"/>
  <c r="J3937" i="7"/>
  <c r="F4579" i="7"/>
  <c r="F63" i="10"/>
  <c r="E2740" i="7"/>
  <c r="H2499" i="7"/>
  <c r="E2628" i="7"/>
  <c r="I4634" i="7"/>
  <c r="F4791" i="7"/>
  <c r="E372" i="10"/>
  <c r="H4574" i="7"/>
  <c r="K3281" i="7"/>
  <c r="I2394" i="7"/>
  <c r="G2755" i="7"/>
  <c r="H3207" i="7"/>
  <c r="H3698" i="7"/>
  <c r="I4179" i="7"/>
  <c r="J4405" i="7"/>
  <c r="L3770" i="7"/>
  <c r="J2680" i="7"/>
  <c r="K4266" i="7"/>
  <c r="M4231" i="7"/>
  <c r="L398" i="10"/>
  <c r="G4208" i="7"/>
  <c r="G207" i="10"/>
  <c r="K4228" i="7"/>
  <c r="M216" i="10"/>
  <c r="F213" i="10"/>
  <c r="H3629" i="7"/>
  <c r="I2559" i="7"/>
  <c r="J2160" i="7"/>
  <c r="J3267" i="7"/>
  <c r="E2725" i="7"/>
  <c r="H3532" i="7"/>
  <c r="J4928" i="7"/>
  <c r="G4587" i="7"/>
  <c r="F2960" i="7"/>
  <c r="K768" i="7"/>
  <c r="H2530" i="7"/>
  <c r="K337" i="10"/>
  <c r="D284" i="10"/>
  <c r="F158" i="10"/>
  <c r="E4920" i="7"/>
  <c r="M4098" i="7"/>
  <c r="M4604" i="7"/>
  <c r="G58" i="10"/>
  <c r="I120" i="10"/>
  <c r="L199" i="10"/>
  <c r="F366" i="10"/>
  <c r="J4612" i="7"/>
  <c r="L360" i="10"/>
  <c r="F175" i="10"/>
  <c r="K4343" i="7"/>
  <c r="D164" i="10"/>
  <c r="L30" i="10"/>
  <c r="L213" i="10"/>
  <c r="F3445" i="7"/>
  <c r="G4761" i="7"/>
  <c r="L4315" i="7"/>
  <c r="H3734" i="7"/>
  <c r="G3649" i="7"/>
  <c r="H3709" i="7"/>
  <c r="E4612" i="7"/>
  <c r="M1616" i="7"/>
  <c r="I2335" i="7"/>
  <c r="K4140" i="7"/>
  <c r="D156" i="10"/>
  <c r="H2719" i="7"/>
  <c r="K4083" i="7"/>
  <c r="F3776" i="7"/>
  <c r="H3782" i="7"/>
  <c r="H4013" i="7"/>
  <c r="I4671" i="7"/>
  <c r="M2416" i="7"/>
  <c r="H3215" i="7"/>
  <c r="M166" i="10"/>
  <c r="H4951" i="7"/>
  <c r="K397" i="10"/>
  <c r="M4693" i="7"/>
  <c r="J177" i="10"/>
  <c r="J4810" i="7"/>
  <c r="G402" i="10"/>
  <c r="E70" i="10"/>
  <c r="L52" i="10"/>
  <c r="L107" i="10"/>
  <c r="F5" i="10"/>
  <c r="I249" i="10"/>
  <c r="F692" i="7"/>
  <c r="L3491" i="7"/>
  <c r="E3775" i="7"/>
  <c r="F3585" i="7"/>
  <c r="L3604" i="7"/>
  <c r="G4618" i="7"/>
  <c r="G1593" i="7"/>
  <c r="K1818" i="7"/>
  <c r="G376" i="10"/>
  <c r="M3630" i="7"/>
  <c r="K13" i="10"/>
  <c r="M4758" i="7"/>
  <c r="F4804" i="7"/>
  <c r="F4091" i="7"/>
  <c r="E3479" i="7"/>
  <c r="E2607" i="7"/>
  <c r="I4124" i="7"/>
  <c r="J3854" i="7"/>
  <c r="D59" i="10"/>
  <c r="J176" i="10"/>
  <c r="L2966" i="7"/>
  <c r="G4890" i="7"/>
  <c r="H4101" i="7"/>
  <c r="J195" i="10"/>
  <c r="E391" i="10"/>
  <c r="J4755" i="7"/>
  <c r="L411" i="10"/>
  <c r="F4902" i="7"/>
  <c r="G4551" i="7"/>
  <c r="G363" i="10"/>
  <c r="I127" i="10"/>
  <c r="E80" i="10"/>
  <c r="I26" i="10"/>
  <c r="J3243" i="7"/>
  <c r="E3791" i="7"/>
  <c r="M3399" i="7"/>
  <c r="K2794" i="7"/>
  <c r="K4460" i="7"/>
  <c r="M4930" i="7"/>
  <c r="L2701" i="7"/>
  <c r="I3354" i="7"/>
  <c r="G4892" i="7"/>
  <c r="G4740" i="7"/>
  <c r="L3288" i="7"/>
  <c r="M3838" i="7"/>
  <c r="E3230" i="7"/>
  <c r="M3781" i="7"/>
  <c r="E3938" i="7"/>
  <c r="H4322" i="7"/>
  <c r="F4670" i="7"/>
  <c r="F75" i="10"/>
  <c r="L3547" i="7"/>
  <c r="I3894" i="7"/>
  <c r="H4819" i="7"/>
  <c r="I132" i="10"/>
  <c r="E96" i="10"/>
  <c r="G2889" i="7"/>
  <c r="J4782" i="7"/>
  <c r="E3168" i="7"/>
  <c r="F188" i="10"/>
  <c r="F3178" i="7"/>
  <c r="M108" i="10"/>
  <c r="L3278" i="7"/>
  <c r="L3079" i="7"/>
  <c r="L4171" i="7"/>
  <c r="M4301" i="7"/>
  <c r="K3863" i="7"/>
  <c r="D149" i="10"/>
  <c r="F4600" i="7"/>
  <c r="E3423" i="7"/>
  <c r="H4333" i="7"/>
  <c r="H4873" i="7"/>
  <c r="G172" i="10"/>
  <c r="J169" i="10"/>
  <c r="K159" i="10"/>
  <c r="F2907" i="7"/>
  <c r="F3407" i="7"/>
  <c r="J1750" i="7"/>
  <c r="M2537" i="7"/>
  <c r="H2858" i="7"/>
  <c r="I3928" i="7"/>
  <c r="G3023" i="7"/>
  <c r="H1560" i="7"/>
  <c r="H3840" i="7"/>
  <c r="G3460" i="7"/>
  <c r="G3289" i="7"/>
  <c r="F4214" i="7"/>
  <c r="F3291" i="7"/>
  <c r="K4818" i="7"/>
  <c r="J4845" i="7"/>
  <c r="L250" i="10"/>
  <c r="E2440" i="7"/>
  <c r="I2592" i="7"/>
  <c r="K3059" i="7"/>
  <c r="L3290" i="7"/>
  <c r="I3828" i="7"/>
  <c r="F3146" i="7"/>
  <c r="L2581" i="7"/>
  <c r="G3980" i="7"/>
  <c r="M2535" i="7"/>
  <c r="F1610" i="7"/>
  <c r="M4224" i="7"/>
  <c r="G4427" i="7"/>
  <c r="H3993" i="7"/>
  <c r="F4454" i="7"/>
  <c r="F168" i="10"/>
  <c r="E4234" i="7"/>
  <c r="F4690" i="7"/>
  <c r="F3626" i="7"/>
  <c r="H4018" i="7"/>
  <c r="M3223" i="7"/>
  <c r="L2630" i="7"/>
  <c r="J3185" i="7"/>
  <c r="E4247" i="7"/>
  <c r="F4066" i="7"/>
  <c r="G272" i="10"/>
  <c r="J3855" i="7"/>
  <c r="L3341" i="7"/>
  <c r="F4135" i="7"/>
  <c r="M4711" i="7"/>
  <c r="K3831" i="7"/>
  <c r="G4118" i="7"/>
  <c r="G191" i="10"/>
  <c r="I2007" i="7"/>
  <c r="K831" i="7"/>
  <c r="M3963" i="7"/>
  <c r="K4047" i="7"/>
  <c r="G2678" i="7"/>
  <c r="J3798" i="7"/>
  <c r="E3880" i="7"/>
  <c r="E4607" i="7"/>
  <c r="I4102" i="7"/>
  <c r="L3003" i="7"/>
  <c r="G2501" i="7"/>
  <c r="G4148" i="7"/>
  <c r="M4886" i="7"/>
  <c r="G4835" i="7"/>
  <c r="H12" i="10"/>
  <c r="J164" i="10"/>
  <c r="H3252" i="7"/>
  <c r="L2790" i="7"/>
  <c r="I3251" i="7"/>
  <c r="F3224" i="7"/>
  <c r="J3941" i="7"/>
  <c r="J4548" i="7"/>
  <c r="F3520" i="7"/>
  <c r="G4637" i="7"/>
  <c r="K3768" i="7"/>
  <c r="I2905" i="7"/>
  <c r="K4159" i="7"/>
  <c r="I141" i="10"/>
  <c r="J4656" i="7"/>
  <c r="J4334" i="7"/>
  <c r="M3395" i="7"/>
  <c r="M3648" i="7"/>
  <c r="L3721" i="7"/>
  <c r="K4327" i="7"/>
  <c r="M223" i="10"/>
  <c r="L2471" i="7"/>
  <c r="G2892" i="7"/>
  <c r="E3699" i="7"/>
  <c r="F4320" i="7"/>
  <c r="G3457" i="7"/>
  <c r="E221" i="10"/>
  <c r="K3183" i="7"/>
  <c r="G3470" i="7"/>
  <c r="F3427" i="7"/>
  <c r="G4313" i="7"/>
  <c r="L3682" i="7"/>
  <c r="J3008" i="7"/>
  <c r="H4149" i="7"/>
  <c r="G4087" i="7"/>
  <c r="F4299" i="7"/>
  <c r="K4257" i="7"/>
  <c r="G3561" i="7"/>
  <c r="H4631" i="7"/>
  <c r="H4019" i="7"/>
  <c r="J217" i="10"/>
  <c r="E4582" i="7"/>
  <c r="E52" i="10"/>
  <c r="M2997" i="7"/>
  <c r="L1396" i="7"/>
  <c r="F2922" i="7"/>
  <c r="J4020" i="7"/>
  <c r="J3409" i="7"/>
  <c r="L4207" i="7"/>
  <c r="J3660" i="7"/>
  <c r="F338" i="10"/>
  <c r="F2572" i="7"/>
  <c r="K3632" i="7"/>
  <c r="L3071" i="7"/>
  <c r="E2675" i="7"/>
  <c r="G4779" i="7"/>
  <c r="J46" i="10"/>
  <c r="M195" i="10"/>
  <c r="M26" i="10"/>
  <c r="G221" i="10"/>
  <c r="E3841" i="7"/>
  <c r="H2271" i="7"/>
  <c r="K3829" i="7"/>
  <c r="I3713" i="7"/>
  <c r="L3435" i="7"/>
  <c r="J3726" i="7"/>
  <c r="L2668" i="7"/>
  <c r="H3613" i="7"/>
  <c r="L4164" i="7"/>
  <c r="G3477" i="7"/>
  <c r="E4455" i="7"/>
  <c r="F4271" i="7"/>
  <c r="I4840" i="7"/>
  <c r="F4698" i="7"/>
  <c r="G78" i="10"/>
  <c r="J2379" i="7"/>
  <c r="L3763" i="7"/>
  <c r="F3501" i="7"/>
  <c r="J2456" i="7"/>
  <c r="L3089" i="7"/>
  <c r="H3726" i="7"/>
  <c r="M4181" i="7"/>
  <c r="J4436" i="7"/>
  <c r="I817" i="7"/>
  <c r="J2950" i="7"/>
  <c r="L3250" i="7"/>
  <c r="I4382" i="7"/>
  <c r="E3151" i="7"/>
  <c r="H4681" i="7"/>
  <c r="I3862" i="7"/>
  <c r="E4122" i="7"/>
  <c r="I4674" i="7"/>
  <c r="J4956" i="7"/>
  <c r="M324" i="10"/>
  <c r="I2707" i="7"/>
  <c r="G3439" i="7"/>
  <c r="H4024" i="7"/>
  <c r="M3852" i="7"/>
  <c r="H3258" i="7"/>
  <c r="J4820" i="7"/>
  <c r="F4828" i="7"/>
  <c r="L3638" i="7"/>
  <c r="I4862" i="7"/>
  <c r="M3843" i="7"/>
  <c r="F4800" i="7"/>
  <c r="I3977" i="7"/>
  <c r="K3941" i="7"/>
  <c r="E4615" i="7"/>
  <c r="I173" i="10"/>
  <c r="G2658" i="7"/>
  <c r="J2879" i="7"/>
  <c r="E3422" i="7"/>
  <c r="M4514" i="7"/>
  <c r="F4417" i="7"/>
  <c r="I4439" i="7"/>
  <c r="G64" i="10"/>
  <c r="L3716" i="7"/>
  <c r="J93" i="10"/>
  <c r="J4066" i="7"/>
  <c r="G4345" i="7"/>
  <c r="L3875" i="7"/>
  <c r="I147" i="10"/>
  <c r="D56" i="10"/>
  <c r="L3144" i="7"/>
  <c r="I3328" i="7"/>
  <c r="G3253" i="7"/>
  <c r="L4685" i="7"/>
  <c r="J4459" i="7"/>
  <c r="L2383" i="7"/>
  <c r="H3028" i="7"/>
  <c r="I4311" i="7"/>
  <c r="M91" i="10"/>
  <c r="L4527" i="7"/>
  <c r="H4104" i="7"/>
  <c r="K2320" i="7"/>
  <c r="E4649" i="7"/>
  <c r="M2838" i="7"/>
  <c r="E4190" i="7"/>
  <c r="I187" i="10"/>
  <c r="G3694" i="7"/>
  <c r="J4379" i="7"/>
  <c r="H2895" i="7"/>
  <c r="K3997" i="7"/>
  <c r="E3023" i="7"/>
  <c r="G3243" i="7"/>
  <c r="F4303" i="7"/>
  <c r="L3989" i="7"/>
  <c r="J3256" i="7"/>
  <c r="H3794" i="7"/>
  <c r="I2705" i="7"/>
  <c r="H4491" i="7"/>
  <c r="L4536" i="7"/>
  <c r="G4908" i="7"/>
  <c r="E4716" i="7"/>
  <c r="E245" i="10"/>
  <c r="J1566" i="7"/>
  <c r="K2815" i="7"/>
  <c r="E4675" i="7"/>
  <c r="M4008" i="7"/>
  <c r="K2398" i="7"/>
  <c r="E3697" i="7"/>
  <c r="J4440" i="7"/>
  <c r="L4598" i="7"/>
  <c r="J3304" i="7"/>
  <c r="M4374" i="7"/>
  <c r="E4705" i="7"/>
  <c r="I405" i="10"/>
  <c r="F88" i="10"/>
  <c r="K4700" i="7"/>
  <c r="G3811" i="7"/>
  <c r="F3078" i="7"/>
  <c r="E3102" i="7"/>
  <c r="H4642" i="7"/>
  <c r="I4431" i="7"/>
  <c r="J4018" i="7"/>
  <c r="M3108" i="7"/>
  <c r="J4887" i="7"/>
  <c r="L4248" i="7"/>
  <c r="E4319" i="7"/>
  <c r="D173" i="10"/>
  <c r="K3558" i="7"/>
  <c r="E3204" i="7"/>
  <c r="M2121" i="7"/>
  <c r="H3800" i="7"/>
  <c r="G4373" i="7"/>
  <c r="L2717" i="7"/>
  <c r="E3970" i="7"/>
  <c r="L4292" i="7"/>
  <c r="F4161" i="7"/>
  <c r="F3824" i="7"/>
  <c r="K4678" i="7"/>
  <c r="H3882" i="7"/>
  <c r="G4593" i="7"/>
  <c r="L4737" i="7"/>
  <c r="G4717" i="7"/>
  <c r="E298" i="10"/>
  <c r="L2609" i="7"/>
  <c r="J2292" i="7"/>
  <c r="J3646" i="7"/>
  <c r="J3847" i="7"/>
  <c r="H4321" i="7"/>
  <c r="M2611" i="7"/>
  <c r="H3902" i="7"/>
  <c r="H320" i="10"/>
  <c r="E2214" i="7"/>
  <c r="H3837" i="7"/>
  <c r="I4665" i="7"/>
  <c r="M4303" i="7"/>
  <c r="I3640" i="7"/>
  <c r="G268" i="10"/>
  <c r="K248" i="10"/>
  <c r="L4714" i="7"/>
  <c r="M3555" i="7"/>
  <c r="E2738" i="7"/>
  <c r="G2427" i="7"/>
  <c r="I2717" i="7"/>
  <c r="J3688" i="7"/>
  <c r="L3956" i="7"/>
  <c r="G4271" i="7"/>
  <c r="K2177" i="7"/>
  <c r="F671" i="7"/>
  <c r="K4141" i="7"/>
  <c r="M4068" i="7"/>
  <c r="H4542" i="7"/>
  <c r="D278" i="10"/>
  <c r="J4480" i="7"/>
  <c r="E4540" i="7"/>
  <c r="K340" i="10"/>
  <c r="L2830" i="7"/>
  <c r="H3217" i="7"/>
  <c r="G3645" i="7"/>
  <c r="E2823" i="7"/>
  <c r="E4237" i="7"/>
  <c r="J2469" i="7"/>
  <c r="E3330" i="7"/>
  <c r="H4716" i="7"/>
  <c r="I2143" i="7"/>
  <c r="F3590" i="7"/>
  <c r="J3932" i="7"/>
  <c r="E4669" i="7"/>
  <c r="L4572" i="7"/>
  <c r="I3201" i="7"/>
  <c r="M3610" i="7"/>
  <c r="F3581" i="7"/>
  <c r="L3938" i="7"/>
  <c r="K4609" i="7"/>
  <c r="L399" i="10"/>
  <c r="M2674" i="7"/>
  <c r="L4055" i="7"/>
  <c r="M3844" i="7"/>
  <c r="H4046" i="7"/>
  <c r="K4338" i="7"/>
  <c r="F4419" i="7"/>
  <c r="E259" i="10"/>
  <c r="G3490" i="7"/>
  <c r="F93" i="10"/>
  <c r="I3825" i="7"/>
  <c r="L4755" i="7"/>
  <c r="M2873" i="7"/>
  <c r="J3950" i="7"/>
  <c r="F4592" i="7"/>
  <c r="J87" i="10"/>
  <c r="H2154" i="7"/>
  <c r="J3092" i="7"/>
  <c r="L3731" i="7"/>
  <c r="E2652" i="7"/>
  <c r="I3720" i="7"/>
  <c r="J4497" i="7"/>
  <c r="D370" i="10"/>
  <c r="F4336" i="7"/>
  <c r="I4035" i="7"/>
  <c r="L4558" i="7"/>
  <c r="K2904" i="7"/>
  <c r="E4373" i="7"/>
  <c r="L3949" i="7"/>
  <c r="M206" i="10"/>
  <c r="M2267" i="7"/>
  <c r="L3905" i="7"/>
  <c r="G4281" i="7"/>
  <c r="G4904" i="7"/>
  <c r="G4644" i="7"/>
  <c r="E3665" i="7"/>
  <c r="I1263" i="7"/>
  <c r="G3716" i="7"/>
  <c r="D200" i="10"/>
  <c r="H4353" i="7"/>
  <c r="F3726" i="7"/>
  <c r="F4149" i="7"/>
  <c r="E4756" i="7"/>
  <c r="I3426" i="7"/>
  <c r="J42" i="10"/>
  <c r="M4062" i="7"/>
  <c r="G2816" i="7"/>
  <c r="E4010" i="7"/>
  <c r="E1518" i="7"/>
  <c r="G4082" i="7"/>
  <c r="H3017" i="7"/>
  <c r="L3507" i="7"/>
  <c r="M4317" i="7"/>
  <c r="K3311" i="7"/>
  <c r="G4214" i="7"/>
  <c r="I4509" i="7"/>
  <c r="M4164" i="7"/>
  <c r="F3172" i="7"/>
  <c r="H4505" i="7"/>
  <c r="I4793" i="7"/>
  <c r="I457" i="7"/>
  <c r="I2515" i="7"/>
  <c r="G3450" i="7"/>
  <c r="H3337" i="7"/>
  <c r="H4200" i="7"/>
  <c r="K4089" i="7"/>
  <c r="E4313" i="7"/>
  <c r="H4451" i="7"/>
  <c r="G3819" i="7"/>
  <c r="H3815" i="7"/>
  <c r="M4887" i="7"/>
  <c r="F4" i="10"/>
  <c r="L4522" i="7"/>
  <c r="K154" i="10"/>
  <c r="L4727" i="7"/>
  <c r="G206" i="10"/>
  <c r="K15" i="10"/>
  <c r="G3359" i="7"/>
  <c r="K4045" i="7"/>
  <c r="M3097" i="7"/>
  <c r="M2144" i="7"/>
  <c r="L4121" i="7"/>
  <c r="F4222" i="7"/>
  <c r="H4378" i="7"/>
  <c r="J272" i="10"/>
  <c r="E1682" i="7"/>
  <c r="L3523" i="7"/>
  <c r="H4074" i="7"/>
  <c r="E192" i="10"/>
  <c r="F4482" i="7"/>
  <c r="I4077" i="7"/>
  <c r="J280" i="10"/>
  <c r="G2072" i="7"/>
  <c r="F2582" i="7"/>
  <c r="H4291" i="7"/>
  <c r="E1817" i="7"/>
  <c r="K3717" i="7"/>
  <c r="I2939" i="7"/>
  <c r="J3504" i="7"/>
  <c r="J4689" i="7"/>
  <c r="M3262" i="7"/>
  <c r="G4129" i="7"/>
  <c r="G3751" i="7"/>
  <c r="G4688" i="7"/>
  <c r="M4824" i="7"/>
  <c r="M4953" i="7"/>
  <c r="F4481" i="7"/>
  <c r="I15" i="10"/>
  <c r="J3492" i="7"/>
  <c r="L2052" i="7"/>
  <c r="M3570" i="7"/>
  <c r="E3456" i="7"/>
  <c r="M2816" i="7"/>
  <c r="E4099" i="7"/>
  <c r="J4416" i="7"/>
  <c r="J106" i="10"/>
  <c r="J3649" i="7"/>
  <c r="I3309" i="7"/>
  <c r="K3377" i="7"/>
  <c r="E2887" i="7"/>
  <c r="L301" i="10"/>
  <c r="K3486" i="7"/>
  <c r="J4605" i="7"/>
  <c r="L3581" i="7"/>
  <c r="G3663" i="7"/>
  <c r="M4609" i="7"/>
  <c r="I2673" i="7"/>
  <c r="I2564" i="7"/>
  <c r="F3371" i="7"/>
  <c r="L4661" i="7"/>
  <c r="J3893" i="7"/>
  <c r="J4901" i="7"/>
  <c r="F294" i="10"/>
  <c r="H1855" i="7"/>
  <c r="J2954" i="7"/>
  <c r="M3446" i="7"/>
  <c r="M3301" i="7"/>
  <c r="F3986" i="7"/>
  <c r="M3679" i="7"/>
  <c r="J3122" i="7"/>
  <c r="I3598" i="7"/>
  <c r="E2970" i="7"/>
  <c r="K4238" i="7"/>
  <c r="J4777" i="7"/>
  <c r="H3971" i="7"/>
  <c r="J4795" i="7"/>
  <c r="J4790" i="7"/>
  <c r="H217" i="10"/>
  <c r="I130" i="10"/>
  <c r="K3556" i="7"/>
  <c r="H2828" i="7"/>
  <c r="M3308" i="7"/>
  <c r="G2201" i="7"/>
  <c r="I4223" i="7"/>
  <c r="E3769" i="7"/>
  <c r="G4706" i="7"/>
  <c r="E53" i="10"/>
  <c r="J2847" i="7"/>
  <c r="I3629" i="7"/>
  <c r="M4656" i="7"/>
  <c r="J3749" i="7"/>
  <c r="H4477" i="7"/>
  <c r="J4942" i="7"/>
  <c r="L270" i="10"/>
  <c r="M399" i="10"/>
  <c r="J668" i="7"/>
  <c r="E2690" i="7"/>
  <c r="L3510" i="7"/>
  <c r="H3220" i="7"/>
  <c r="F3844" i="7"/>
  <c r="F3000" i="7"/>
  <c r="M4707" i="7"/>
  <c r="E3698" i="7"/>
  <c r="J3380" i="7"/>
  <c r="G3993" i="7"/>
  <c r="G3548" i="7"/>
  <c r="G4592" i="7"/>
  <c r="F4277" i="7"/>
  <c r="F399" i="10"/>
  <c r="L78" i="10"/>
  <c r="L4711" i="7"/>
  <c r="H3656" i="7"/>
  <c r="L2796" i="7"/>
  <c r="H2262" i="7"/>
  <c r="L3748" i="7"/>
  <c r="L2786" i="7"/>
  <c r="F3647" i="7"/>
  <c r="E3379" i="7"/>
  <c r="J20" i="10"/>
  <c r="M1824" i="7"/>
  <c r="M3075" i="7"/>
  <c r="L4015" i="7"/>
  <c r="L174" i="10"/>
  <c r="L4922" i="7"/>
  <c r="M269" i="10"/>
  <c r="M4117" i="7"/>
  <c r="J3928" i="7"/>
  <c r="H4301" i="7"/>
  <c r="M3499" i="7"/>
  <c r="H139" i="10"/>
  <c r="G1457" i="7"/>
  <c r="E3261" i="7"/>
  <c r="F3451" i="7"/>
  <c r="J3115" i="7"/>
  <c r="H4709" i="7"/>
  <c r="L4926" i="7"/>
  <c r="I193" i="10"/>
  <c r="K3421" i="7"/>
  <c r="I44" i="10"/>
  <c r="G4308" i="7"/>
  <c r="L4547" i="7"/>
  <c r="L3665" i="7"/>
  <c r="K4686" i="7"/>
  <c r="J4771" i="7"/>
  <c r="G404" i="10"/>
  <c r="J1746" i="7"/>
  <c r="M2722" i="7"/>
  <c r="H4160" i="7"/>
  <c r="M4879" i="7"/>
  <c r="F4032" i="7"/>
  <c r="L4788" i="7"/>
  <c r="L144" i="10"/>
  <c r="L3356" i="7"/>
  <c r="F4178" i="7"/>
  <c r="E4807" i="7"/>
  <c r="I3912" i="7"/>
  <c r="E4864" i="7"/>
  <c r="E3975" i="7"/>
  <c r="F226" i="10"/>
  <c r="G3499" i="7"/>
  <c r="M2072" i="7"/>
  <c r="F4553" i="7"/>
  <c r="I320" i="10"/>
  <c r="I4697" i="7"/>
  <c r="J3398" i="7"/>
  <c r="F3828" i="7"/>
  <c r="M3748" i="7"/>
  <c r="J31" i="10"/>
  <c r="K4866" i="7"/>
  <c r="E3247" i="7"/>
  <c r="K4410" i="7"/>
  <c r="I4943" i="7"/>
  <c r="M3561" i="7"/>
  <c r="J17" i="10"/>
  <c r="M3853" i="7"/>
  <c r="K46" i="10"/>
  <c r="I2511" i="7"/>
  <c r="J3160" i="7"/>
  <c r="H214" i="10"/>
  <c r="M4916" i="7"/>
  <c r="K76" i="10"/>
  <c r="K4581" i="7"/>
  <c r="G263" i="10"/>
  <c r="M82" i="10"/>
  <c r="D133" i="10"/>
  <c r="F2065" i="7"/>
  <c r="F2885" i="7"/>
  <c r="K3346" i="7"/>
  <c r="J2221" i="7"/>
  <c r="K3771" i="7"/>
  <c r="M3192" i="7"/>
  <c r="M4415" i="7"/>
  <c r="J4075" i="7"/>
  <c r="K4317" i="7"/>
  <c r="L3952" i="7"/>
  <c r="I4297" i="7"/>
  <c r="M3574" i="7"/>
  <c r="F184" i="10"/>
  <c r="G4760" i="7"/>
  <c r="I308" i="10"/>
  <c r="F3303" i="7"/>
  <c r="J3011" i="7"/>
  <c r="M2900" i="7"/>
  <c r="F2234" i="7"/>
  <c r="H3962" i="7"/>
  <c r="I3203" i="7"/>
  <c r="I3435" i="7"/>
  <c r="K3893" i="7"/>
  <c r="F3989" i="7"/>
  <c r="M3864" i="7"/>
  <c r="H4455" i="7"/>
  <c r="D183" i="10"/>
  <c r="F4506" i="7"/>
  <c r="F3897" i="7"/>
  <c r="K4838" i="7"/>
  <c r="G359" i="10"/>
  <c r="K3163" i="7"/>
  <c r="K2625" i="7"/>
  <c r="H1276" i="7"/>
  <c r="M2424" i="7"/>
  <c r="L3558" i="7"/>
  <c r="H4172" i="7"/>
  <c r="I4684" i="7"/>
  <c r="I237" i="10"/>
  <c r="G3800" i="7"/>
  <c r="M3732" i="7"/>
  <c r="L3621" i="7"/>
  <c r="H3561" i="7"/>
  <c r="G3691" i="7"/>
  <c r="I3008" i="7"/>
  <c r="L2753" i="7"/>
  <c r="G2583" i="7"/>
  <c r="L4403" i="7"/>
  <c r="K4761" i="7"/>
  <c r="E2566" i="7"/>
  <c r="F4705" i="7"/>
  <c r="L4066" i="7"/>
  <c r="H4453" i="7"/>
  <c r="J4250" i="7"/>
  <c r="F4604" i="7"/>
  <c r="M275" i="10"/>
  <c r="J3251" i="7"/>
  <c r="F2825" i="7"/>
  <c r="I3060" i="7"/>
  <c r="E3158" i="7"/>
  <c r="J2579" i="7"/>
  <c r="K3543" i="7"/>
  <c r="I4003" i="7"/>
  <c r="J3702" i="7"/>
  <c r="F4060" i="7"/>
  <c r="K4286" i="7"/>
  <c r="J3935" i="7"/>
  <c r="L4262" i="7"/>
  <c r="G3926" i="7"/>
  <c r="E4702" i="7"/>
  <c r="J136" i="10"/>
  <c r="G273" i="10"/>
  <c r="G1671" i="7"/>
  <c r="L4212" i="7"/>
  <c r="E3385" i="7"/>
  <c r="G4080" i="7"/>
  <c r="L4266" i="7"/>
  <c r="J3857" i="7"/>
  <c r="D176" i="10"/>
  <c r="L2705" i="7"/>
  <c r="H2056" i="7"/>
  <c r="I3483" i="7"/>
  <c r="L4333" i="7"/>
  <c r="F3890" i="7"/>
  <c r="H4466" i="7"/>
  <c r="M294" i="10"/>
  <c r="L4820" i="7"/>
  <c r="J336" i="10"/>
  <c r="L2327" i="7"/>
  <c r="E3156" i="7"/>
  <c r="J2702" i="7"/>
  <c r="E2609" i="7"/>
  <c r="I2566" i="7"/>
  <c r="J3045" i="7"/>
  <c r="K2810" i="7"/>
  <c r="H4082" i="7"/>
  <c r="E4036" i="7"/>
  <c r="H3311" i="7"/>
  <c r="F4462" i="7"/>
  <c r="J4358" i="7"/>
  <c r="K89" i="10"/>
  <c r="D65" i="10"/>
  <c r="M4800" i="7"/>
  <c r="J403" i="10"/>
  <c r="G1279" i="7"/>
  <c r="L2856" i="7"/>
  <c r="G2836" i="7"/>
  <c r="I3394" i="7"/>
  <c r="F3895" i="7"/>
  <c r="F3538" i="7"/>
  <c r="F4082" i="7"/>
  <c r="G4863" i="7"/>
  <c r="K3641" i="7"/>
  <c r="F3717" i="7"/>
  <c r="K3382" i="7"/>
  <c r="E4733" i="7"/>
  <c r="H4115" i="7"/>
  <c r="F4957" i="7"/>
  <c r="I3621" i="7"/>
  <c r="M3795" i="7"/>
  <c r="L4002" i="7"/>
  <c r="J4900" i="7"/>
  <c r="L2904" i="7"/>
  <c r="H3967" i="7"/>
  <c r="I4560" i="7"/>
  <c r="K3999" i="7"/>
  <c r="L4551" i="7"/>
  <c r="I4924" i="7"/>
  <c r="K4072" i="7"/>
  <c r="J211" i="10"/>
  <c r="I4944" i="7"/>
  <c r="G4786" i="7"/>
  <c r="E3159" i="7"/>
  <c r="K4452" i="7"/>
  <c r="L3265" i="7"/>
  <c r="K4082" i="7"/>
  <c r="E4884" i="7"/>
  <c r="L220" i="10"/>
  <c r="E4179" i="7"/>
  <c r="L2837" i="7"/>
  <c r="H3586" i="7"/>
  <c r="M4325" i="7"/>
  <c r="H4413" i="7"/>
  <c r="K4711" i="7"/>
  <c r="G227" i="10"/>
  <c r="L4504" i="7"/>
  <c r="L4265" i="7"/>
  <c r="G350" i="10"/>
  <c r="G4077" i="7"/>
  <c r="M3883" i="7"/>
  <c r="K4552" i="7"/>
  <c r="H355" i="10"/>
  <c r="I2601" i="7"/>
  <c r="F3666" i="7"/>
  <c r="J4921" i="7"/>
  <c r="M226" i="10"/>
  <c r="M3956" i="7"/>
  <c r="E4441" i="7"/>
  <c r="L3313" i="7"/>
  <c r="L4482" i="7"/>
  <c r="C212" i="10"/>
  <c r="C217" i="10"/>
  <c r="C207" i="10"/>
  <c r="C231" i="10"/>
  <c r="C204" i="10"/>
  <c r="C197" i="10"/>
  <c r="C200" i="10"/>
  <c r="C226" i="10"/>
  <c r="C198" i="10"/>
  <c r="C232" i="10"/>
  <c r="C228" i="10"/>
  <c r="C189" i="10"/>
  <c r="C194" i="10"/>
  <c r="C199" i="10"/>
  <c r="C213" i="10"/>
  <c r="C202" i="10"/>
  <c r="C227" i="10"/>
  <c r="C211" i="10"/>
  <c r="C222" i="10"/>
  <c r="C221" i="10"/>
  <c r="C223" i="10"/>
  <c r="C215" i="10"/>
  <c r="C193" i="10"/>
  <c r="C210" i="10"/>
  <c r="C229" i="10"/>
  <c r="C196" i="10"/>
  <c r="C206" i="10"/>
  <c r="C205" i="10"/>
  <c r="C187" i="10"/>
  <c r="C203" i="10"/>
  <c r="C201" i="10"/>
  <c r="C190" i="10"/>
  <c r="C225" i="10"/>
  <c r="C195" i="10"/>
  <c r="C209" i="10"/>
  <c r="C214" i="10"/>
  <c r="C230" i="10"/>
  <c r="C224" i="10"/>
  <c r="C216" i="10"/>
  <c r="C208" i="10"/>
  <c r="C219" i="10"/>
  <c r="C188" i="10"/>
  <c r="C220" i="10"/>
  <c r="C191" i="10"/>
  <c r="C192" i="10"/>
  <c r="C218" i="10"/>
  <c r="F28" i="10"/>
  <c r="F3763" i="7"/>
  <c r="F3186" i="7"/>
  <c r="M4909" i="7"/>
  <c r="H2346" i="7"/>
  <c r="L4464" i="7"/>
  <c r="M3529" i="7"/>
  <c r="E2957" i="7"/>
  <c r="I4313" i="7"/>
  <c r="E4169" i="7"/>
  <c r="K3181" i="7"/>
  <c r="K4041" i="7"/>
  <c r="E3934" i="7"/>
  <c r="H202" i="10"/>
  <c r="I2637" i="7"/>
  <c r="L3441" i="7"/>
  <c r="H4475" i="7"/>
  <c r="L4545" i="7"/>
  <c r="M4538" i="7"/>
  <c r="H4673" i="7"/>
  <c r="M4039" i="7"/>
  <c r="F4686" i="7"/>
  <c r="L388" i="10"/>
  <c r="E2569" i="7"/>
  <c r="G2639" i="7"/>
  <c r="J4045" i="7"/>
  <c r="E3417" i="7"/>
  <c r="M4506" i="7"/>
  <c r="H3935" i="7"/>
  <c r="L4734" i="7"/>
  <c r="E4852" i="7"/>
  <c r="E2731" i="7"/>
  <c r="J3577" i="7"/>
  <c r="L4805" i="7"/>
  <c r="J4616" i="7"/>
  <c r="J199" i="10"/>
  <c r="K99" i="10"/>
  <c r="F152" i="10"/>
  <c r="M2980" i="7"/>
  <c r="E3728" i="7"/>
  <c r="I3644" i="7"/>
  <c r="J2718" i="7"/>
  <c r="H2879" i="7"/>
  <c r="H1469" i="7"/>
  <c r="J4387" i="7"/>
  <c r="M4029" i="7"/>
  <c r="E3951" i="7"/>
  <c r="J3587" i="7"/>
  <c r="J4308" i="7"/>
  <c r="G4085" i="7"/>
  <c r="J4335" i="7"/>
  <c r="I4779" i="7"/>
  <c r="J4841" i="7"/>
  <c r="J238" i="10"/>
  <c r="J1687" i="7"/>
  <c r="M3832" i="7"/>
  <c r="G3175" i="7"/>
  <c r="J3460" i="7"/>
  <c r="J3365" i="7"/>
  <c r="L3453" i="7"/>
  <c r="E3794" i="7"/>
  <c r="H145" i="10"/>
  <c r="J4151" i="7"/>
  <c r="I2752" i="7"/>
  <c r="E4336" i="7"/>
  <c r="G4321" i="7"/>
  <c r="K3408" i="7"/>
  <c r="I2450" i="7"/>
  <c r="M3855" i="7"/>
  <c r="K3372" i="7"/>
  <c r="G3768" i="7"/>
  <c r="L4677" i="7"/>
  <c r="K2754" i="7"/>
  <c r="H3885" i="7"/>
  <c r="H4124" i="7"/>
  <c r="E409" i="10"/>
  <c r="E4627" i="7"/>
  <c r="K4329" i="7"/>
  <c r="E3753" i="7"/>
  <c r="G3290" i="7"/>
  <c r="I3085" i="7"/>
  <c r="J3961" i="7"/>
  <c r="H3802" i="7"/>
  <c r="F3361" i="7"/>
  <c r="E4152" i="7"/>
  <c r="M3546" i="7"/>
  <c r="G4850" i="7"/>
  <c r="I2960" i="7"/>
  <c r="G4057" i="7"/>
  <c r="G3614" i="7"/>
  <c r="J4683" i="7"/>
  <c r="I54" i="10"/>
  <c r="K4443" i="7"/>
  <c r="L7" i="10"/>
  <c r="M1723" i="7"/>
  <c r="E2614" i="7"/>
  <c r="F2909" i="7"/>
  <c r="I3670" i="7"/>
  <c r="E2850" i="7"/>
  <c r="E2629" i="7"/>
  <c r="H2298" i="7"/>
  <c r="L4475" i="7"/>
  <c r="E1284" i="7"/>
  <c r="I2568" i="7"/>
  <c r="I3936" i="7"/>
  <c r="M4779" i="7"/>
  <c r="K3356" i="7"/>
  <c r="K368" i="10"/>
  <c r="K4724" i="7"/>
  <c r="M4499" i="7"/>
  <c r="D381" i="10"/>
  <c r="E3832" i="7"/>
  <c r="H2441" i="7"/>
  <c r="F2596" i="7"/>
  <c r="I2762" i="7"/>
  <c r="I3020" i="7"/>
  <c r="K3545" i="7"/>
  <c r="G3249" i="7"/>
  <c r="G3997" i="7"/>
  <c r="M4002" i="7"/>
  <c r="M3609" i="7"/>
  <c r="I3292" i="7"/>
  <c r="J4498" i="7"/>
  <c r="K4841" i="7"/>
  <c r="L4792" i="7"/>
  <c r="H90" i="10"/>
  <c r="J357" i="10"/>
  <c r="G4101" i="7"/>
  <c r="G2688" i="7"/>
  <c r="I3163" i="7"/>
  <c r="I2086" i="7"/>
  <c r="E3500" i="7"/>
  <c r="I3722" i="7"/>
  <c r="M4495" i="7"/>
  <c r="F4908" i="7"/>
  <c r="L4299" i="7"/>
  <c r="G4078" i="7"/>
  <c r="I4568" i="7"/>
  <c r="J4774" i="7"/>
  <c r="L4190" i="7"/>
  <c r="L58" i="10"/>
  <c r="H3453" i="7"/>
  <c r="H4161" i="7"/>
  <c r="E4869" i="7"/>
  <c r="J77" i="10"/>
  <c r="E2577" i="7"/>
  <c r="K3236" i="7"/>
  <c r="K2125" i="7"/>
  <c r="G1553" i="7"/>
  <c r="E4327" i="7"/>
  <c r="L4228" i="7"/>
  <c r="K4935" i="7"/>
  <c r="G4264" i="7"/>
  <c r="L3892" i="7"/>
  <c r="E4747" i="7"/>
  <c r="J4902" i="7"/>
  <c r="G3644" i="7"/>
  <c r="L3744" i="7"/>
  <c r="I4786" i="7"/>
  <c r="E6" i="10"/>
  <c r="I199" i="10"/>
  <c r="I1383" i="7"/>
  <c r="L2213" i="7"/>
  <c r="H2673" i="7"/>
  <c r="K4192" i="7"/>
  <c r="G4164" i="7"/>
  <c r="M4267" i="7"/>
  <c r="M4864" i="7"/>
  <c r="L4278" i="7"/>
  <c r="K346" i="10"/>
  <c r="G4862" i="7"/>
  <c r="G3117" i="7"/>
  <c r="H4087" i="7"/>
  <c r="L4273" i="7"/>
  <c r="M1704" i="7"/>
  <c r="K3136" i="7"/>
  <c r="J4464" i="7"/>
  <c r="M4575" i="7"/>
  <c r="K4307" i="7"/>
  <c r="G4766" i="7"/>
  <c r="E4358" i="7"/>
  <c r="E4444" i="7"/>
  <c r="F4762" i="7"/>
  <c r="J3516" i="7"/>
  <c r="L3933" i="7"/>
  <c r="I2475" i="7"/>
  <c r="F3131" i="7"/>
  <c r="D366" i="10"/>
  <c r="F3182" i="7"/>
  <c r="F4599" i="7"/>
  <c r="H2026" i="7"/>
  <c r="F3004" i="7"/>
  <c r="G4596" i="7"/>
  <c r="F4590" i="7"/>
  <c r="H4831" i="7"/>
  <c r="G3973" i="7"/>
  <c r="F3903" i="7"/>
  <c r="I3701" i="7"/>
  <c r="E4506" i="7"/>
  <c r="J4659" i="7"/>
  <c r="G4859" i="7"/>
  <c r="E2977" i="7"/>
  <c r="L4125" i="7"/>
  <c r="E266" i="10"/>
  <c r="I4683" i="7"/>
  <c r="E349" i="10"/>
  <c r="J1620" i="7"/>
  <c r="F3273" i="7"/>
  <c r="K2856" i="7"/>
  <c r="J3101" i="7"/>
  <c r="G2861" i="7"/>
  <c r="G3319" i="7"/>
  <c r="F2147" i="7"/>
  <c r="F2293" i="7"/>
  <c r="G3146" i="7"/>
  <c r="E3286" i="7"/>
  <c r="L3853" i="7"/>
  <c r="K4791" i="7"/>
  <c r="M4243" i="7"/>
  <c r="K220" i="10"/>
  <c r="J266" i="10"/>
  <c r="E14" i="10"/>
  <c r="G3501" i="7"/>
  <c r="I2021" i="7"/>
  <c r="J1125" i="7"/>
  <c r="F3806" i="7"/>
  <c r="E3818" i="7"/>
  <c r="M3319" i="7"/>
  <c r="I3416" i="7"/>
  <c r="G4436" i="7"/>
  <c r="K3301" i="7"/>
  <c r="F3560" i="7"/>
  <c r="M3387" i="7"/>
  <c r="K4941" i="7"/>
  <c r="E4331" i="7"/>
  <c r="H4581" i="7"/>
  <c r="M71" i="10"/>
  <c r="J4822" i="7"/>
  <c r="D202" i="10"/>
  <c r="G3639" i="7"/>
  <c r="L3801" i="7"/>
  <c r="J3501" i="7"/>
  <c r="J3230" i="7"/>
  <c r="F3117" i="7"/>
  <c r="L2564" i="7"/>
  <c r="L4306" i="7"/>
  <c r="I3926" i="7"/>
  <c r="F3337" i="7"/>
  <c r="J4145" i="7"/>
  <c r="L4298" i="7"/>
  <c r="F4927" i="7"/>
  <c r="F4814" i="7"/>
  <c r="H4960" i="7"/>
  <c r="G4822" i="7"/>
  <c r="I146" i="10"/>
  <c r="J2752" i="7"/>
  <c r="F3098" i="7"/>
  <c r="K2564" i="7"/>
  <c r="H3176" i="7"/>
  <c r="L3985" i="7"/>
  <c r="J3803" i="7"/>
  <c r="G3560" i="7"/>
  <c r="L4955" i="7"/>
  <c r="M1874" i="7"/>
  <c r="F4473" i="7"/>
  <c r="H4780" i="7"/>
  <c r="E3347" i="7"/>
  <c r="E227" i="10"/>
  <c r="M3433" i="7"/>
  <c r="M3749" i="7"/>
  <c r="K4365" i="7"/>
  <c r="E4741" i="7"/>
  <c r="G4671" i="7"/>
  <c r="I3788" i="7"/>
  <c r="J2616" i="7"/>
  <c r="K2604" i="7"/>
  <c r="K4760" i="7"/>
  <c r="G3771" i="7"/>
  <c r="M4114" i="7"/>
  <c r="M4712" i="7"/>
  <c r="J3500" i="7"/>
  <c r="I216" i="10"/>
  <c r="L356" i="10"/>
  <c r="G4875" i="7"/>
  <c r="F4086" i="7"/>
  <c r="M4436" i="7"/>
  <c r="J4245" i="7"/>
  <c r="F4661" i="7"/>
  <c r="J3484" i="7"/>
  <c r="H3174" i="7"/>
  <c r="J3650" i="7"/>
  <c r="L3595" i="7"/>
  <c r="H4387" i="7"/>
  <c r="K3593" i="7"/>
  <c r="E4950" i="7"/>
  <c r="F384" i="10"/>
  <c r="L4206" i="7"/>
  <c r="L317" i="10"/>
  <c r="K147" i="10"/>
  <c r="H3921" i="7"/>
  <c r="K4099" i="7"/>
  <c r="H4890" i="7"/>
  <c r="F3907" i="7"/>
  <c r="M3066" i="7"/>
  <c r="E1979" i="7"/>
  <c r="M4338" i="7"/>
  <c r="M4602" i="7"/>
  <c r="I4827" i="7"/>
  <c r="E95" i="10"/>
  <c r="G4410" i="7"/>
  <c r="F3801" i="7"/>
  <c r="I4849" i="7"/>
  <c r="I3922" i="7"/>
  <c r="E3610" i="7"/>
  <c r="L4181" i="7"/>
  <c r="M4401" i="7"/>
  <c r="I2868" i="7"/>
  <c r="E4377" i="7"/>
  <c r="G311" i="10"/>
  <c r="J7" i="10"/>
  <c r="E4848" i="7"/>
  <c r="M2806" i="7"/>
  <c r="F2520" i="7"/>
  <c r="F3775" i="7"/>
  <c r="G4192" i="7"/>
  <c r="F2738" i="7"/>
  <c r="I4502" i="7"/>
  <c r="L4393" i="7"/>
  <c r="M260" i="10"/>
  <c r="G2824" i="7"/>
  <c r="G3426" i="7"/>
  <c r="G3571" i="7"/>
  <c r="K380" i="10"/>
  <c r="M20" i="8"/>
  <c r="L67" i="10"/>
  <c r="E191" i="10"/>
  <c r="E1164" i="7"/>
  <c r="H4335" i="7"/>
  <c r="H3762" i="7"/>
  <c r="H3391" i="7"/>
  <c r="F3830" i="7"/>
  <c r="F3637" i="7"/>
  <c r="E171" i="10"/>
  <c r="K4776" i="7"/>
  <c r="F3557" i="7"/>
  <c r="J3736" i="7"/>
  <c r="I2743" i="7"/>
  <c r="K4907" i="7"/>
  <c r="E3" i="10"/>
  <c r="F4860" i="7"/>
  <c r="J65" i="10"/>
  <c r="I379" i="10"/>
  <c r="K4897" i="7"/>
  <c r="G208" i="10"/>
  <c r="K4725" i="7"/>
  <c r="K4620" i="7"/>
  <c r="D10" i="10"/>
  <c r="J243" i="10"/>
  <c r="K402" i="10"/>
  <c r="E1869" i="7"/>
  <c r="J3083" i="7"/>
  <c r="F3796" i="7"/>
  <c r="E3687" i="7"/>
  <c r="G3860" i="7"/>
  <c r="K26" i="10"/>
  <c r="E4418" i="7"/>
  <c r="G391" i="10"/>
  <c r="J3438" i="7"/>
  <c r="K3913" i="7"/>
  <c r="M3940" i="7"/>
  <c r="I168" i="10"/>
  <c r="K4914" i="7"/>
  <c r="M368" i="10"/>
  <c r="K1209" i="7"/>
  <c r="M3150" i="7"/>
  <c r="E3583" i="7"/>
  <c r="M4067" i="7"/>
  <c r="L3283" i="7"/>
  <c r="H2863" i="7"/>
  <c r="H4137" i="7"/>
  <c r="I2882" i="7"/>
  <c r="F4208" i="7"/>
  <c r="I4249" i="7"/>
  <c r="J3399" i="7"/>
  <c r="E4340" i="7"/>
  <c r="E4403" i="7"/>
  <c r="I3929" i="7"/>
  <c r="G162" i="10"/>
  <c r="H362" i="10"/>
  <c r="M3798" i="7"/>
  <c r="H2836" i="7"/>
  <c r="G2522" i="7"/>
  <c r="G2075" i="7"/>
  <c r="M3921" i="7"/>
  <c r="E4033" i="7"/>
  <c r="H3996" i="7"/>
  <c r="E111" i="10"/>
  <c r="L2979" i="7"/>
  <c r="G3193" i="7"/>
  <c r="G4275" i="7"/>
  <c r="M4770" i="7"/>
  <c r="L3943" i="7"/>
  <c r="K4553" i="7"/>
  <c r="M4629" i="7"/>
  <c r="H4857" i="7"/>
  <c r="F390" i="10"/>
  <c r="E4157" i="7"/>
  <c r="I2241" i="7"/>
  <c r="J3033" i="7"/>
  <c r="H2972" i="7"/>
  <c r="E3436" i="7"/>
  <c r="G4182" i="7"/>
  <c r="J4149" i="7"/>
  <c r="G384" i="10"/>
  <c r="M2150" i="7"/>
  <c r="E3482" i="7"/>
  <c r="L4668" i="7"/>
  <c r="K4675" i="7"/>
  <c r="L4379" i="7"/>
  <c r="D258" i="10"/>
  <c r="E2352" i="7"/>
  <c r="L3900" i="7"/>
  <c r="I3491" i="7"/>
  <c r="H3409" i="7"/>
  <c r="J2269" i="7"/>
  <c r="I4033" i="7"/>
  <c r="K2943" i="7"/>
  <c r="H2957" i="7"/>
  <c r="E3493" i="7"/>
  <c r="J4313" i="7"/>
  <c r="M4308" i="7"/>
  <c r="L4754" i="7"/>
  <c r="M4954" i="7"/>
  <c r="M4710" i="7"/>
  <c r="E4791" i="7"/>
  <c r="M111" i="10"/>
  <c r="J3580" i="7"/>
  <c r="H2619" i="7"/>
  <c r="E3893" i="7"/>
  <c r="K4202" i="7"/>
  <c r="G3593" i="7"/>
  <c r="L4202" i="7"/>
  <c r="G3787" i="7"/>
  <c r="L4665" i="7"/>
  <c r="I3502" i="7"/>
  <c r="I2800" i="7"/>
  <c r="G3971" i="7"/>
  <c r="K4859" i="7"/>
  <c r="H4698" i="7"/>
  <c r="E100" i="10"/>
  <c r="M3459" i="7"/>
  <c r="G3006" i="7"/>
  <c r="K3661" i="7"/>
  <c r="G4505" i="7"/>
  <c r="I4591" i="7"/>
  <c r="I3708" i="7"/>
  <c r="E3995" i="7"/>
  <c r="H4381" i="7"/>
  <c r="E3878" i="7"/>
  <c r="I4630" i="7"/>
  <c r="J141" i="10"/>
  <c r="G1686" i="7"/>
  <c r="I1779" i="7"/>
  <c r="K3691" i="7"/>
  <c r="E3238" i="7"/>
  <c r="M294" i="7"/>
  <c r="G3229" i="7"/>
  <c r="E3031" i="7"/>
  <c r="L4115" i="7"/>
  <c r="H4011" i="7"/>
  <c r="L4010" i="7"/>
  <c r="M3608" i="7"/>
  <c r="L3990" i="7"/>
  <c r="E134" i="10"/>
  <c r="E4824" i="7"/>
  <c r="G4655" i="7"/>
  <c r="K366" i="10"/>
  <c r="M3246" i="7"/>
  <c r="F1262" i="7"/>
  <c r="H3584" i="7"/>
  <c r="E2678" i="7"/>
  <c r="L3544" i="7"/>
  <c r="I4181" i="7"/>
  <c r="I3677" i="7"/>
  <c r="K4055" i="7"/>
  <c r="K3874" i="7"/>
  <c r="I2712" i="7"/>
  <c r="K4324" i="7"/>
  <c r="E4581" i="7"/>
  <c r="H3982" i="7"/>
  <c r="F4739" i="7"/>
  <c r="H190" i="10"/>
  <c r="J32" i="10"/>
  <c r="M394" i="10"/>
  <c r="H2792" i="7"/>
  <c r="E2514" i="7"/>
  <c r="F1226" i="7"/>
  <c r="M2885" i="7"/>
  <c r="E4205" i="7"/>
  <c r="I2953" i="7"/>
  <c r="F4020" i="7"/>
  <c r="F2827" i="7"/>
  <c r="H3425" i="7"/>
  <c r="F3596" i="7"/>
  <c r="H2666" i="7"/>
  <c r="J4926" i="7"/>
  <c r="E4839" i="7"/>
  <c r="J4152" i="7"/>
  <c r="M354" i="10"/>
  <c r="H82" i="10"/>
  <c r="K3677" i="7"/>
  <c r="E2367" i="7"/>
  <c r="H1953" i="7"/>
  <c r="I3902" i="7"/>
  <c r="E3839" i="7"/>
  <c r="H3171" i="7"/>
  <c r="M282" i="10"/>
  <c r="H101" i="10"/>
  <c r="K3546" i="7"/>
  <c r="L3251" i="7"/>
  <c r="M4776" i="7"/>
  <c r="I3321" i="7"/>
  <c r="G4304" i="7"/>
  <c r="J4026" i="7"/>
  <c r="I3973" i="7"/>
  <c r="F3997" i="7"/>
  <c r="L4702" i="7"/>
  <c r="F4852" i="7"/>
  <c r="L481" i="7"/>
  <c r="L3562" i="7"/>
  <c r="L2145" i="7"/>
  <c r="J3225" i="7"/>
  <c r="G4028" i="7"/>
  <c r="H4811" i="7"/>
  <c r="G4385" i="7"/>
  <c r="I3000" i="7"/>
  <c r="H4177" i="7"/>
  <c r="G173" i="10"/>
  <c r="M3690" i="7"/>
  <c r="J3924" i="7"/>
  <c r="E3929" i="7"/>
  <c r="M4423" i="7"/>
  <c r="I4841" i="7"/>
  <c r="J1514" i="7"/>
  <c r="H3836" i="7"/>
  <c r="H4145" i="7"/>
  <c r="M4323" i="7"/>
  <c r="K4008" i="7"/>
  <c r="E3741" i="7"/>
  <c r="K4419" i="7"/>
  <c r="K3378" i="7"/>
  <c r="H4179" i="7"/>
  <c r="G4547" i="7"/>
  <c r="M4585" i="7"/>
  <c r="L3175" i="7"/>
  <c r="K4040" i="7"/>
  <c r="F3967" i="7"/>
  <c r="H2797" i="7"/>
  <c r="L3861" i="7"/>
  <c r="L4019" i="7"/>
  <c r="H4758" i="7"/>
  <c r="M4341" i="7"/>
  <c r="D215" i="10"/>
  <c r="E109" i="10"/>
  <c r="K3476" i="7"/>
  <c r="G4364" i="7"/>
  <c r="I23" i="10"/>
  <c r="I2955" i="7"/>
  <c r="G4279" i="7"/>
  <c r="J3131" i="7"/>
  <c r="F4880" i="7"/>
  <c r="K2783" i="7"/>
  <c r="K73" i="10"/>
  <c r="G4586" i="7"/>
  <c r="G69" i="10"/>
  <c r="K91" i="10"/>
  <c r="F394" i="10"/>
  <c r="E1977" i="7"/>
  <c r="L3219" i="7"/>
  <c r="K3745" i="7"/>
  <c r="M2784" i="7"/>
  <c r="F2202" i="7"/>
  <c r="M2877" i="7"/>
  <c r="M2613" i="7"/>
  <c r="I3534" i="7"/>
  <c r="F3760" i="7"/>
  <c r="E4242" i="7"/>
  <c r="J3557" i="7"/>
  <c r="G4897" i="7"/>
  <c r="F4556" i="7"/>
  <c r="J4193" i="7"/>
  <c r="G4952" i="7"/>
  <c r="L4782" i="7"/>
  <c r="E1653" i="7"/>
  <c r="G2901" i="7"/>
  <c r="L2411" i="7"/>
  <c r="K2920" i="7"/>
  <c r="F2222" i="7"/>
  <c r="M4078" i="7"/>
  <c r="M4932" i="7"/>
  <c r="J249" i="10"/>
  <c r="M2243" i="7"/>
  <c r="G4166" i="7"/>
  <c r="G4785" i="7"/>
  <c r="M4286" i="7"/>
  <c r="G4638" i="7"/>
  <c r="E4929" i="7"/>
  <c r="L4440" i="7"/>
  <c r="F157" i="10"/>
  <c r="G3471" i="7"/>
  <c r="F3377" i="7"/>
  <c r="I2609" i="7"/>
  <c r="M4260" i="7"/>
  <c r="F3524" i="7"/>
  <c r="H2600" i="7"/>
  <c r="I4291" i="7"/>
  <c r="F4461" i="7"/>
  <c r="E2321" i="7"/>
  <c r="M804" i="7"/>
  <c r="L4619" i="7"/>
  <c r="L4895" i="7"/>
  <c r="J4097" i="7"/>
  <c r="E4810" i="7"/>
  <c r="K4312" i="7"/>
  <c r="L2589" i="7"/>
  <c r="F3766" i="7"/>
  <c r="L2955" i="7"/>
  <c r="M3502" i="7"/>
  <c r="K3621" i="7"/>
  <c r="M3564" i="7"/>
  <c r="L3098" i="7"/>
  <c r="G3741" i="7"/>
  <c r="K3855" i="7"/>
  <c r="E4235" i="7"/>
  <c r="I3759" i="7"/>
  <c r="E4600" i="7"/>
  <c r="E4842" i="7"/>
  <c r="I4876" i="7"/>
  <c r="K106" i="10"/>
  <c r="G63" i="10"/>
  <c r="J604" i="7"/>
  <c r="I3044" i="7"/>
  <c r="L1294" i="7"/>
  <c r="I3704" i="7"/>
  <c r="K3702" i="7"/>
  <c r="K4061" i="7"/>
  <c r="J4036" i="7"/>
  <c r="E4544" i="7"/>
  <c r="L2980" i="7"/>
  <c r="E4178" i="7"/>
  <c r="K3297" i="7"/>
  <c r="D409" i="10"/>
  <c r="I4797" i="7"/>
  <c r="D66" i="10"/>
  <c r="J4773" i="7"/>
  <c r="M3265" i="7"/>
  <c r="H3539" i="7"/>
  <c r="M4880" i="7"/>
  <c r="G365" i="10"/>
  <c r="G3951" i="7"/>
  <c r="K4397" i="7"/>
  <c r="L4405" i="7"/>
  <c r="J3724" i="7"/>
  <c r="K3553" i="7"/>
  <c r="K285" i="10"/>
  <c r="H2849" i="7"/>
  <c r="J4113" i="7"/>
  <c r="J3887" i="7"/>
  <c r="I4029" i="7"/>
  <c r="M1862" i="7"/>
  <c r="G2907" i="7"/>
  <c r="E4711" i="7"/>
  <c r="I4076" i="7"/>
  <c r="M4225" i="7"/>
  <c r="K4133" i="7"/>
  <c r="G4426" i="7"/>
  <c r="G4546" i="7"/>
  <c r="K4113" i="7"/>
  <c r="K4437" i="7"/>
  <c r="D155" i="10"/>
  <c r="G367" i="10"/>
  <c r="J2608" i="7"/>
  <c r="H3236" i="7"/>
  <c r="F2382" i="7"/>
  <c r="E2368" i="7"/>
  <c r="L3971" i="7"/>
  <c r="M3971" i="7"/>
  <c r="M3402" i="7"/>
  <c r="G4535" i="7"/>
  <c r="H2662" i="7"/>
  <c r="J3200" i="7"/>
  <c r="F3316" i="7"/>
  <c r="M100" i="10"/>
  <c r="I4757" i="7"/>
  <c r="J4886" i="7"/>
  <c r="J264" i="10"/>
  <c r="M4523" i="7"/>
  <c r="H344" i="10"/>
  <c r="M3436" i="7"/>
  <c r="F4253" i="7"/>
  <c r="H3719" i="7"/>
  <c r="M3573" i="7"/>
  <c r="I3522" i="7"/>
  <c r="I3324" i="7"/>
  <c r="M3886" i="7"/>
  <c r="K3678" i="7"/>
  <c r="G3902" i="7"/>
  <c r="K3628" i="7"/>
  <c r="E4779" i="7"/>
  <c r="L4801" i="7"/>
  <c r="D126" i="10"/>
  <c r="E132" i="10"/>
  <c r="F143" i="10"/>
  <c r="J365" i="10"/>
  <c r="L2964" i="7"/>
  <c r="E3197" i="7"/>
  <c r="K4630" i="7"/>
  <c r="E3005" i="7"/>
  <c r="J4057" i="7"/>
  <c r="F4431" i="7"/>
  <c r="H4844" i="7"/>
  <c r="F326" i="10"/>
  <c r="K3751" i="7"/>
  <c r="I3797" i="7"/>
  <c r="K4803" i="7"/>
  <c r="J4355" i="7"/>
  <c r="K3349" i="7"/>
  <c r="F2876" i="7"/>
  <c r="F4701" i="7"/>
  <c r="K4509" i="7"/>
  <c r="F72" i="10"/>
  <c r="J389" i="10"/>
  <c r="M3565" i="7"/>
  <c r="H2100" i="7"/>
  <c r="F2530" i="7"/>
  <c r="G3448" i="7"/>
  <c r="F4153" i="7"/>
  <c r="J4372" i="7"/>
  <c r="G183" i="10"/>
  <c r="F4141" i="7"/>
  <c r="I3726" i="7"/>
  <c r="H3458" i="7"/>
  <c r="L4457" i="7"/>
  <c r="H3847" i="7"/>
  <c r="J3295" i="7"/>
  <c r="F4771" i="7"/>
  <c r="I4554" i="7"/>
  <c r="F2536" i="7"/>
  <c r="G3129" i="7"/>
  <c r="J3009" i="7"/>
  <c r="H4032" i="7"/>
  <c r="H4079" i="7"/>
  <c r="I4403" i="7"/>
  <c r="J4329" i="7"/>
  <c r="F4353" i="7"/>
  <c r="I4736" i="7"/>
  <c r="H3987" i="7"/>
  <c r="E4260" i="7"/>
  <c r="J4891" i="7"/>
  <c r="J4061" i="7"/>
  <c r="D305" i="10"/>
  <c r="I2898" i="7"/>
  <c r="H2976" i="7"/>
  <c r="J4140" i="7"/>
  <c r="F3957" i="7"/>
  <c r="M4380" i="7"/>
  <c r="G3759" i="7"/>
  <c r="K2792" i="7"/>
  <c r="L3683" i="7"/>
  <c r="G4878" i="7"/>
  <c r="L3641" i="7"/>
  <c r="L2931" i="7"/>
  <c r="E3122" i="7"/>
  <c r="M5" i="10"/>
  <c r="K2825" i="7"/>
  <c r="M4443" i="7"/>
  <c r="G3862" i="7"/>
  <c r="L3539" i="7"/>
  <c r="L4914" i="7"/>
  <c r="H3504" i="7"/>
  <c r="H4961" i="7"/>
  <c r="I2844" i="7"/>
  <c r="H3940" i="7"/>
  <c r="I4600" i="7"/>
  <c r="H4638" i="7"/>
  <c r="H9" i="10"/>
  <c r="G4245" i="7"/>
  <c r="I3650" i="7"/>
  <c r="J3997" i="7"/>
  <c r="E4345" i="7"/>
  <c r="G4379" i="7"/>
  <c r="G4252" i="7"/>
  <c r="K4957" i="7"/>
  <c r="I3175" i="7"/>
  <c r="E4619" i="7"/>
  <c r="L146" i="10"/>
  <c r="I4314" i="7"/>
  <c r="L3143" i="7"/>
  <c r="M4154" i="7"/>
  <c r="G4240" i="7"/>
  <c r="M4878" i="7"/>
  <c r="F2307" i="7"/>
  <c r="G2930" i="7"/>
  <c r="L2722" i="7"/>
  <c r="H3091" i="7"/>
  <c r="J4361" i="7"/>
  <c r="L3462" i="7"/>
  <c r="K4708" i="7"/>
  <c r="G248" i="10"/>
  <c r="H3332" i="7"/>
  <c r="J4532" i="7"/>
  <c r="J4489" i="7"/>
  <c r="H4500" i="7"/>
  <c r="F3956" i="7"/>
  <c r="H4786" i="7"/>
  <c r="L4094" i="7"/>
  <c r="F4293" i="7"/>
  <c r="K3228" i="7"/>
  <c r="M1636" i="7"/>
  <c r="L3796" i="7"/>
  <c r="L4220" i="7"/>
  <c r="I3233" i="7"/>
  <c r="H4576" i="7"/>
  <c r="H4554" i="7"/>
  <c r="M2825" i="7"/>
  <c r="K3698" i="7"/>
  <c r="I3503" i="7"/>
  <c r="I4569" i="7"/>
  <c r="K4839" i="7"/>
  <c r="M4939" i="7"/>
  <c r="M3210" i="7"/>
  <c r="E3688" i="7"/>
  <c r="L3137" i="7"/>
  <c r="M3222" i="7"/>
  <c r="E4064" i="7"/>
  <c r="M3815" i="7"/>
  <c r="K3739" i="7"/>
  <c r="F3447" i="7"/>
  <c r="E4611" i="7"/>
  <c r="K4400" i="7"/>
  <c r="M209" i="10"/>
  <c r="L3214" i="7"/>
  <c r="E3387" i="7"/>
  <c r="K4466" i="7"/>
  <c r="H4652" i="7"/>
  <c r="I3563" i="7"/>
  <c r="H4910" i="7"/>
  <c r="F4734" i="7"/>
  <c r="K3088" i="7"/>
  <c r="J2738" i="7"/>
  <c r="L2826" i="7"/>
  <c r="J3296" i="7"/>
  <c r="E3846" i="7"/>
  <c r="H2938" i="7"/>
  <c r="F3531" i="7"/>
  <c r="E3532" i="7"/>
  <c r="F3630" i="7"/>
  <c r="L4736" i="7"/>
  <c r="E4656" i="7"/>
  <c r="M211" i="10"/>
  <c r="G4498" i="7"/>
  <c r="E319" i="10"/>
  <c r="K2816" i="7"/>
  <c r="M1800" i="7"/>
  <c r="G1377" i="7"/>
  <c r="L2804" i="7"/>
  <c r="E3381" i="7"/>
  <c r="H2329" i="7"/>
  <c r="E3271" i="7"/>
  <c r="K4422" i="7"/>
  <c r="H4489" i="7"/>
  <c r="K4402" i="7"/>
  <c r="H5" i="10"/>
  <c r="D393" i="10"/>
  <c r="F3262" i="7"/>
  <c r="M4601" i="7"/>
  <c r="E152" i="10"/>
  <c r="E3199" i="7"/>
  <c r="J4397" i="7"/>
  <c r="K3674" i="7"/>
  <c r="L3953" i="7"/>
  <c r="K4444" i="7"/>
  <c r="E3701" i="7"/>
  <c r="M4545" i="7"/>
  <c r="E2475" i="7"/>
  <c r="E3931" i="7"/>
  <c r="F3660" i="7"/>
  <c r="G3061" i="7"/>
  <c r="M4119" i="7"/>
  <c r="H4448" i="7"/>
  <c r="I329" i="10"/>
  <c r="M4318" i="7"/>
  <c r="H392" i="10"/>
  <c r="M4516" i="7"/>
  <c r="G4561" i="7"/>
  <c r="E168" i="10"/>
  <c r="J4626" i="7"/>
  <c r="L2991" i="7"/>
  <c r="I4373" i="7"/>
  <c r="H4837" i="7"/>
  <c r="I4082" i="7"/>
  <c r="F160" i="10"/>
  <c r="J4472" i="7"/>
  <c r="H3978" i="7"/>
  <c r="G4398" i="7"/>
  <c r="I4368" i="7"/>
  <c r="J4520" i="7"/>
  <c r="E4811" i="7"/>
  <c r="K4873" i="7"/>
  <c r="G4335" i="7"/>
  <c r="M4623" i="7"/>
  <c r="M2320" i="7"/>
  <c r="J1762" i="7"/>
  <c r="F3810" i="7"/>
  <c r="J3604" i="7"/>
  <c r="G2033" i="7"/>
  <c r="J4439" i="7"/>
  <c r="G4797" i="7"/>
  <c r="J83" i="10"/>
  <c r="E4909" i="7"/>
  <c r="H4702" i="7"/>
  <c r="M4165" i="7"/>
  <c r="K196" i="10"/>
  <c r="I3841" i="7"/>
  <c r="F4131" i="7"/>
  <c r="G4869" i="7"/>
  <c r="E2174" i="7"/>
  <c r="K3180" i="7"/>
  <c r="K2902" i="7"/>
  <c r="E3624" i="7"/>
  <c r="H3934" i="7"/>
  <c r="L3531" i="7"/>
  <c r="H3653" i="7"/>
  <c r="J3801" i="7"/>
  <c r="E3561" i="7"/>
  <c r="J2377" i="7"/>
  <c r="F4373" i="7"/>
  <c r="E4832" i="7"/>
  <c r="J4700" i="7"/>
  <c r="F307" i="10"/>
  <c r="G3350" i="7"/>
  <c r="E1484" i="7"/>
  <c r="J3341" i="7"/>
  <c r="I3519" i="7"/>
  <c r="J2790" i="7"/>
  <c r="I3868" i="7"/>
  <c r="F3457" i="7"/>
  <c r="M4706" i="7"/>
  <c r="E4533" i="7"/>
  <c r="G4548" i="7"/>
  <c r="H4117" i="7"/>
  <c r="K4350" i="7"/>
  <c r="J4357" i="7"/>
  <c r="J4343" i="7"/>
  <c r="K4786" i="7"/>
  <c r="L4480" i="7"/>
  <c r="M4620" i="7"/>
  <c r="J107" i="10"/>
  <c r="M1850" i="7"/>
  <c r="G3721" i="7"/>
  <c r="J2442" i="7"/>
  <c r="K3798" i="7"/>
  <c r="K3162" i="7"/>
  <c r="H4113" i="7"/>
  <c r="I3652" i="7"/>
  <c r="J3885" i="7"/>
  <c r="F3720" i="7"/>
  <c r="K3922" i="7"/>
  <c r="F4729" i="7"/>
  <c r="D317" i="10"/>
  <c r="F4942" i="7"/>
  <c r="E397" i="10"/>
  <c r="J2987" i="7"/>
  <c r="K2581" i="7"/>
  <c r="H3619" i="7"/>
  <c r="J3029" i="7"/>
  <c r="I2156" i="7"/>
  <c r="K4740" i="7"/>
  <c r="J4417" i="7"/>
  <c r="K4538" i="7"/>
  <c r="L4912" i="7"/>
  <c r="J2932" i="7"/>
  <c r="K4493" i="7"/>
  <c r="D95" i="10"/>
  <c r="H4394" i="7"/>
  <c r="K251" i="10"/>
  <c r="H3823" i="7"/>
  <c r="E4228" i="7"/>
  <c r="M3912" i="7"/>
  <c r="J3593" i="7"/>
  <c r="H4620" i="7"/>
  <c r="J4259" i="7"/>
  <c r="I4834" i="7"/>
  <c r="I4886" i="7"/>
  <c r="H3165" i="7"/>
  <c r="H3375" i="7"/>
  <c r="I1884" i="7"/>
  <c r="H2584" i="7"/>
  <c r="I3631" i="7"/>
  <c r="H4886" i="7"/>
  <c r="F3534" i="7"/>
  <c r="M4730" i="7"/>
  <c r="E4018" i="7"/>
  <c r="K4598" i="7"/>
  <c r="F4737" i="7"/>
  <c r="E98" i="10"/>
  <c r="I3115" i="7"/>
  <c r="M4394" i="7"/>
  <c r="H310" i="10"/>
  <c r="J197" i="10"/>
  <c r="I4588" i="7"/>
  <c r="H3875" i="7"/>
  <c r="J123" i="10"/>
  <c r="J4443" i="7"/>
  <c r="L130" i="10"/>
  <c r="J1470" i="7"/>
  <c r="H2999" i="7"/>
  <c r="I2575" i="7"/>
  <c r="H3646" i="7"/>
  <c r="F3446" i="7"/>
  <c r="J4601" i="7"/>
  <c r="M3981" i="7"/>
  <c r="M4242" i="7"/>
  <c r="G4667" i="7"/>
  <c r="G4570" i="7"/>
  <c r="I107" i="10"/>
  <c r="H4334" i="7"/>
  <c r="I4050" i="7"/>
  <c r="L4834" i="7"/>
  <c r="I299" i="10"/>
  <c r="L4467" i="7"/>
  <c r="E4875" i="7"/>
  <c r="G4763" i="7"/>
  <c r="K2364" i="7"/>
  <c r="K1556" i="7"/>
  <c r="F2266" i="7"/>
  <c r="M3763" i="7"/>
  <c r="H2668" i="7"/>
  <c r="G2262" i="7"/>
  <c r="M4090" i="7"/>
  <c r="I3824" i="7"/>
  <c r="F3413" i="7"/>
  <c r="F4500" i="7"/>
  <c r="G4581" i="7"/>
  <c r="M4626" i="7"/>
  <c r="H4624" i="7"/>
  <c r="G333" i="10"/>
  <c r="H3393" i="7"/>
  <c r="J2796" i="7"/>
  <c r="L3124" i="7"/>
  <c r="G4272" i="7"/>
  <c r="M3457" i="7"/>
  <c r="H4248" i="7"/>
  <c r="G3791" i="7"/>
  <c r="F4611" i="7"/>
  <c r="F4540" i="7"/>
  <c r="G3880" i="7"/>
  <c r="I4895" i="7"/>
  <c r="K4794" i="7"/>
  <c r="D231" i="10"/>
  <c r="E4443" i="7"/>
  <c r="M3584" i="7"/>
  <c r="H2342" i="7"/>
  <c r="E3376" i="7"/>
  <c r="E4025" i="7"/>
  <c r="M3874" i="7"/>
  <c r="M4334" i="7"/>
  <c r="F4717" i="7"/>
  <c r="K4942" i="7"/>
  <c r="K2874" i="7"/>
  <c r="I3505" i="7"/>
  <c r="J3866" i="7"/>
  <c r="F3835" i="7"/>
  <c r="G4217" i="7"/>
  <c r="G4392" i="7"/>
  <c r="E4376" i="7"/>
  <c r="H4657" i="7"/>
  <c r="G4389" i="7"/>
  <c r="G4916" i="7"/>
  <c r="F4530" i="7"/>
  <c r="M272" i="10"/>
  <c r="I4531" i="7"/>
  <c r="F4191" i="7"/>
  <c r="J411" i="10"/>
  <c r="K4867" i="7"/>
  <c r="G4383" i="7"/>
  <c r="L4493" i="7"/>
  <c r="K4934" i="7"/>
  <c r="F4577" i="7"/>
  <c r="I261" i="10"/>
  <c r="E4814" i="7"/>
  <c r="L3269" i="7"/>
  <c r="G2977" i="7"/>
  <c r="H1927" i="7"/>
  <c r="K3827" i="7"/>
  <c r="L4285" i="7"/>
  <c r="F3846" i="7"/>
  <c r="L3255" i="7"/>
  <c r="I3876" i="7"/>
  <c r="K3688" i="7"/>
  <c r="M3962" i="7"/>
  <c r="F4675" i="7"/>
  <c r="I4666" i="7"/>
  <c r="I49" i="10"/>
  <c r="I399" i="10"/>
  <c r="G3021" i="7"/>
  <c r="L1213" i="7"/>
  <c r="E3852" i="7"/>
  <c r="J2660" i="7"/>
  <c r="I3860" i="7"/>
  <c r="E4256" i="7"/>
  <c r="E4391" i="7"/>
  <c r="M4820" i="7"/>
  <c r="D193" i="10"/>
  <c r="L4649" i="7"/>
  <c r="I4095" i="7"/>
  <c r="G4695" i="7"/>
  <c r="K4479" i="7"/>
  <c r="M183" i="10"/>
  <c r="H3915" i="7"/>
  <c r="K3686" i="7"/>
  <c r="M4420" i="7"/>
  <c r="M2519" i="7"/>
  <c r="L3492" i="7"/>
  <c r="F4339" i="7"/>
  <c r="L259" i="10"/>
  <c r="I62" i="10"/>
  <c r="E3715" i="7"/>
  <c r="H1212" i="7"/>
  <c r="J3114" i="7"/>
  <c r="H3464" i="7"/>
  <c r="F3674" i="7"/>
  <c r="D330" i="10"/>
  <c r="G3118" i="7"/>
  <c r="K3952" i="7"/>
  <c r="F2561" i="7"/>
  <c r="M4929" i="7"/>
  <c r="J4652" i="7"/>
  <c r="K345" i="10"/>
  <c r="J4832" i="7"/>
  <c r="M4392" i="7"/>
  <c r="I61" i="10"/>
  <c r="F141" i="10"/>
  <c r="G3990" i="7"/>
  <c r="K192" i="10"/>
  <c r="F3287" i="7"/>
  <c r="H304" i="10"/>
  <c r="J124" i="10"/>
  <c r="E4283" i="7"/>
  <c r="H3909" i="7"/>
  <c r="J4122" i="7"/>
  <c r="J3598" i="7"/>
  <c r="J4111" i="7"/>
  <c r="D23" i="10"/>
  <c r="E104" i="10"/>
  <c r="L2678" i="7"/>
  <c r="L2074" i="7"/>
  <c r="G4559" i="7"/>
  <c r="F2912" i="7"/>
  <c r="G4447" i="7"/>
  <c r="I4199" i="7"/>
  <c r="J401" i="10"/>
  <c r="L4670" i="7"/>
  <c r="E273" i="10"/>
  <c r="J4564" i="7"/>
  <c r="E182" i="10"/>
  <c r="J3591" i="7"/>
  <c r="L4050" i="7"/>
  <c r="H4400" i="7"/>
  <c r="L82" i="10"/>
  <c r="J2172" i="7"/>
  <c r="G2909" i="7"/>
  <c r="H3070" i="7"/>
  <c r="L3164" i="7"/>
  <c r="I4020" i="7"/>
  <c r="J3553" i="7"/>
  <c r="L55" i="10"/>
  <c r="D236" i="10"/>
  <c r="L4100" i="7"/>
  <c r="F3277" i="7"/>
  <c r="I4633" i="7"/>
  <c r="I86" i="10"/>
  <c r="F4136" i="7"/>
  <c r="I4557" i="7"/>
  <c r="K2257" i="7"/>
  <c r="J2241" i="7"/>
  <c r="J4042" i="7"/>
  <c r="E2683" i="7"/>
  <c r="M2823" i="7"/>
  <c r="F4515" i="7"/>
  <c r="K3773" i="7"/>
  <c r="G3999" i="7"/>
  <c r="F4007" i="7"/>
  <c r="H4691" i="7"/>
  <c r="J3976" i="7"/>
  <c r="I4336" i="7"/>
  <c r="L48" i="10"/>
  <c r="J2923" i="7"/>
  <c r="F2018" i="7"/>
  <c r="H2796" i="7"/>
  <c r="G3031" i="7"/>
  <c r="J4608" i="7"/>
  <c r="J3464" i="7"/>
  <c r="L3205" i="7"/>
  <c r="G3496" i="7"/>
  <c r="H4393" i="7"/>
  <c r="G4506" i="7"/>
  <c r="F4756" i="7"/>
  <c r="H17" i="10"/>
  <c r="L3728" i="7"/>
  <c r="I4493" i="7"/>
  <c r="F4682" i="7"/>
  <c r="F121" i="10"/>
  <c r="M4720" i="7"/>
  <c r="J3810" i="7"/>
  <c r="L4149" i="7"/>
  <c r="I2942" i="7"/>
  <c r="J2673" i="7"/>
  <c r="E4765" i="7"/>
  <c r="K3943" i="7"/>
  <c r="E3094" i="7"/>
  <c r="I3339" i="7"/>
  <c r="E3516" i="7"/>
  <c r="M4335" i="7"/>
  <c r="L3014" i="7"/>
  <c r="L109" i="10"/>
  <c r="K4641" i="7"/>
  <c r="I4146" i="7"/>
  <c r="I179" i="10"/>
  <c r="J3403" i="7"/>
  <c r="G1852" i="7"/>
  <c r="G2156" i="7"/>
  <c r="L2118" i="7"/>
  <c r="M3525" i="7"/>
  <c r="H4035" i="7"/>
  <c r="I4237" i="7"/>
  <c r="H4196" i="7"/>
  <c r="K4379" i="7"/>
  <c r="H116" i="10"/>
  <c r="F4167" i="7"/>
  <c r="F4433" i="7"/>
  <c r="G213" i="10"/>
  <c r="G310" i="10"/>
  <c r="M296" i="10"/>
  <c r="F3958" i="7"/>
  <c r="M4455" i="7"/>
  <c r="J4158" i="7"/>
  <c r="K2964" i="7"/>
  <c r="K4186" i="7"/>
  <c r="F4720" i="7"/>
  <c r="F3889" i="7"/>
  <c r="H60" i="10"/>
  <c r="E2660" i="7"/>
  <c r="I2711" i="7"/>
  <c r="K2947" i="7"/>
  <c r="E3755" i="7"/>
  <c r="K3923" i="7"/>
  <c r="K42" i="10"/>
  <c r="M4003" i="7"/>
  <c r="K245" i="10"/>
  <c r="J4623" i="7"/>
  <c r="M388" i="10"/>
  <c r="H4361" i="7"/>
  <c r="H3488" i="7"/>
  <c r="F4259" i="7"/>
  <c r="G4479" i="7"/>
  <c r="J4603" i="7"/>
  <c r="K233" i="10"/>
  <c r="H3989" i="7"/>
  <c r="H4655" i="7"/>
  <c r="F3341" i="7"/>
  <c r="M137" i="10"/>
  <c r="F3648" i="7"/>
  <c r="K4156" i="7"/>
  <c r="I4258" i="7"/>
  <c r="J4793" i="7"/>
  <c r="K2471" i="7"/>
  <c r="F2554" i="7"/>
  <c r="H3126" i="7"/>
  <c r="I4126" i="7"/>
  <c r="L4057" i="7"/>
  <c r="M4426" i="7"/>
  <c r="K4002" i="7"/>
  <c r="F239" i="10"/>
  <c r="J4338" i="7"/>
  <c r="E4411" i="7"/>
  <c r="E4095" i="7"/>
  <c r="L4618" i="7"/>
  <c r="M4535" i="7"/>
  <c r="H4439" i="7"/>
  <c r="G4396" i="7"/>
  <c r="E150" i="10"/>
  <c r="M2265" i="7"/>
  <c r="L2571" i="7"/>
  <c r="H4427" i="7"/>
  <c r="H3595" i="7"/>
  <c r="M4236" i="7"/>
  <c r="H3879" i="7"/>
  <c r="I50" i="10"/>
  <c r="F3393" i="7"/>
  <c r="M4404" i="7"/>
  <c r="K3342" i="7"/>
  <c r="F4421" i="7"/>
  <c r="H85" i="10"/>
  <c r="K3197" i="7"/>
  <c r="G4254" i="7"/>
  <c r="E4694" i="7"/>
  <c r="K1680" i="7"/>
  <c r="F3510" i="7"/>
  <c r="J2709" i="7"/>
  <c r="F3334" i="7"/>
  <c r="L2799" i="7"/>
  <c r="J2257" i="7"/>
  <c r="I4386" i="7"/>
  <c r="I4055" i="7"/>
  <c r="J4197" i="7"/>
  <c r="K4617" i="7"/>
  <c r="L4893" i="7"/>
  <c r="E4404" i="7"/>
  <c r="E4762" i="7"/>
  <c r="G3431" i="7"/>
  <c r="E3450" i="7"/>
  <c r="H2348" i="7"/>
  <c r="K2331" i="7"/>
  <c r="M3522" i="7"/>
  <c r="J3931" i="7"/>
  <c r="K2800" i="7"/>
  <c r="K3568" i="7"/>
  <c r="J4637" i="7"/>
  <c r="I4462" i="7"/>
  <c r="I4349" i="7"/>
  <c r="H28" i="10"/>
  <c r="L4110" i="7"/>
  <c r="J4875" i="7"/>
  <c r="F4727" i="7"/>
  <c r="L333" i="10"/>
  <c r="E3157" i="7"/>
  <c r="H3562" i="7"/>
  <c r="G190" i="10"/>
  <c r="E4232" i="7"/>
  <c r="G2203" i="7"/>
  <c r="E3679" i="7"/>
  <c r="I3808" i="7"/>
  <c r="H4080" i="7"/>
  <c r="E4163" i="7"/>
  <c r="J3529" i="7"/>
  <c r="L4111" i="7"/>
  <c r="E3430" i="7"/>
  <c r="F4384" i="7"/>
  <c r="L4184" i="7"/>
  <c r="M4725" i="7"/>
  <c r="G184" i="10"/>
  <c r="L2676" i="7"/>
  <c r="K2451" i="7"/>
  <c r="K2982" i="7"/>
  <c r="L3277" i="7"/>
  <c r="I4118" i="7"/>
  <c r="F3157" i="7"/>
  <c r="H4121" i="7"/>
  <c r="H4854" i="7"/>
  <c r="E135" i="10"/>
  <c r="L4109" i="7"/>
  <c r="F4923" i="7"/>
  <c r="I4771" i="7"/>
  <c r="K3816" i="7"/>
  <c r="I4056" i="7"/>
  <c r="D159" i="10"/>
  <c r="E3761" i="7"/>
  <c r="J3210" i="7"/>
  <c r="J3250" i="7"/>
  <c r="M4166" i="7"/>
  <c r="E4513" i="7"/>
  <c r="L64" i="10"/>
  <c r="L4751" i="7"/>
  <c r="K43" i="10"/>
  <c r="G3461" i="7"/>
  <c r="G4309" i="7"/>
  <c r="M3231" i="7"/>
  <c r="J4762" i="7"/>
  <c r="F4725" i="7"/>
  <c r="M162" i="10"/>
  <c r="J4523" i="7"/>
  <c r="I4700" i="7"/>
  <c r="E4440" i="7"/>
  <c r="J4274" i="7"/>
  <c r="H79" i="10"/>
  <c r="M3140" i="7"/>
  <c r="G4541" i="7"/>
  <c r="D67" i="10"/>
  <c r="L4867" i="7"/>
  <c r="K258" i="10"/>
  <c r="I4821" i="7"/>
  <c r="L4900" i="7"/>
  <c r="M2779" i="7"/>
  <c r="E4168" i="7"/>
  <c r="H3316" i="7"/>
  <c r="I4021" i="7"/>
  <c r="G4816" i="7"/>
  <c r="H3976" i="7"/>
  <c r="I4116" i="7"/>
  <c r="I35" i="10"/>
  <c r="E4558" i="7"/>
  <c r="K3498" i="7"/>
  <c r="J4378" i="7"/>
  <c r="F3453" i="7"/>
  <c r="J4662" i="7"/>
  <c r="D64" i="10"/>
  <c r="M2527" i="7"/>
  <c r="K3169" i="7"/>
  <c r="H3291" i="7"/>
  <c r="J4124" i="7"/>
  <c r="G3221" i="7"/>
  <c r="H75" i="10"/>
  <c r="I94" i="10"/>
  <c r="I4370" i="7"/>
  <c r="I4663" i="7"/>
  <c r="M4302" i="7"/>
  <c r="F3239" i="7"/>
  <c r="J354" i="10"/>
  <c r="M4772" i="7"/>
  <c r="E4181" i="7"/>
  <c r="K4731" i="7"/>
  <c r="K1020" i="7"/>
  <c r="K2990" i="7"/>
  <c r="F2963" i="7"/>
  <c r="I2866" i="7"/>
  <c r="L4108" i="7"/>
  <c r="H3370" i="7"/>
  <c r="J4269" i="7"/>
  <c r="E4302" i="7"/>
  <c r="E4574" i="7"/>
  <c r="F4656" i="7"/>
  <c r="M4262" i="7"/>
  <c r="J4528" i="7"/>
  <c r="M411" i="10"/>
  <c r="G2065" i="7"/>
  <c r="M3607" i="7"/>
  <c r="I3905" i="7"/>
  <c r="F3348" i="7"/>
  <c r="G3949" i="7"/>
  <c r="I4232" i="7"/>
  <c r="K4177" i="7"/>
  <c r="F3879" i="7"/>
  <c r="K4430" i="7"/>
  <c r="L4697" i="7"/>
  <c r="I124" i="10"/>
  <c r="M4581" i="7"/>
  <c r="K3964" i="7"/>
  <c r="E3954" i="7"/>
  <c r="H4438" i="7"/>
  <c r="E4329" i="7"/>
  <c r="K4751" i="7"/>
  <c r="L4524" i="7"/>
  <c r="K4789" i="7"/>
  <c r="J2103" i="7"/>
  <c r="K3841" i="7"/>
  <c r="L2739" i="7"/>
  <c r="H3901" i="7"/>
  <c r="E3504" i="7"/>
  <c r="K3732" i="7"/>
  <c r="F3695" i="7"/>
  <c r="K4712" i="7"/>
  <c r="E4037" i="7"/>
  <c r="G4211" i="7"/>
  <c r="L4648" i="7"/>
  <c r="I4351" i="7"/>
  <c r="I108" i="10"/>
  <c r="M734" i="7"/>
  <c r="K4378" i="7"/>
  <c r="H3500" i="7"/>
  <c r="I3068" i="7"/>
  <c r="L4079" i="7"/>
  <c r="H3131" i="7"/>
  <c r="J4063" i="7"/>
  <c r="E4784" i="7"/>
  <c r="H4571" i="7"/>
  <c r="M2857" i="7"/>
  <c r="H4921" i="7"/>
  <c r="L4571" i="7"/>
  <c r="F4724" i="7"/>
  <c r="L60" i="10"/>
  <c r="M4747" i="7"/>
  <c r="G2518" i="7"/>
  <c r="G3674" i="7"/>
  <c r="J3865" i="7"/>
  <c r="I4220" i="7"/>
  <c r="E2843" i="7"/>
  <c r="J111" i="10"/>
  <c r="F4807" i="7"/>
  <c r="D224" i="10"/>
  <c r="M2724" i="7"/>
  <c r="K3273" i="7"/>
  <c r="K3660" i="7"/>
  <c r="H3273" i="7"/>
  <c r="H4922" i="7"/>
  <c r="I159" i="10"/>
  <c r="H4597" i="7"/>
  <c r="K4765" i="7"/>
  <c r="K4341" i="7"/>
  <c r="G3933" i="7"/>
  <c r="M273" i="10"/>
  <c r="M4275" i="7"/>
  <c r="J4624" i="7"/>
  <c r="L181" i="10"/>
  <c r="G4487" i="7"/>
  <c r="F4409" i="7"/>
  <c r="I4916" i="7"/>
  <c r="F70" i="10"/>
  <c r="H3292" i="7"/>
  <c r="H3526" i="7"/>
  <c r="I105" i="10"/>
  <c r="H399" i="10"/>
  <c r="I3735" i="7"/>
  <c r="I4383" i="7"/>
  <c r="G4843" i="7"/>
  <c r="K3916" i="7"/>
  <c r="L397" i="10"/>
  <c r="G2978" i="7"/>
  <c r="M3451" i="7"/>
  <c r="L3230" i="7"/>
  <c r="H3947" i="7"/>
  <c r="J3845" i="7"/>
  <c r="L4328" i="7"/>
  <c r="G277" i="10"/>
  <c r="K4801" i="7"/>
  <c r="K4336" i="7"/>
  <c r="H3828" i="7"/>
  <c r="F4405" i="7"/>
  <c r="K3755" i="7"/>
  <c r="E4322" i="7"/>
  <c r="L4441" i="7"/>
  <c r="G4893" i="7"/>
  <c r="M1054" i="7"/>
  <c r="J3150" i="7"/>
  <c r="I2561" i="7"/>
  <c r="E3363" i="7"/>
  <c r="K4283" i="7"/>
  <c r="G2609" i="7"/>
  <c r="K3417" i="7"/>
  <c r="I4477" i="7"/>
  <c r="I4243" i="7"/>
  <c r="M4093" i="7"/>
  <c r="J4804" i="7"/>
  <c r="F4932" i="7"/>
  <c r="J209" i="10"/>
  <c r="H2457" i="7"/>
  <c r="L1652" i="7"/>
  <c r="E1616" i="7"/>
  <c r="L3247" i="7"/>
  <c r="F3792" i="7"/>
  <c r="G2866" i="7"/>
  <c r="I3714" i="7"/>
  <c r="I4722" i="7"/>
  <c r="H4795" i="7"/>
  <c r="H4734" i="7"/>
  <c r="D383" i="10"/>
  <c r="J3263" i="7"/>
  <c r="F3148" i="7"/>
  <c r="L4630" i="7"/>
  <c r="K4921" i="7"/>
  <c r="G3519" i="7"/>
  <c r="K4800" i="7"/>
  <c r="G4257" i="7"/>
  <c r="G4867" i="7"/>
  <c r="E3287" i="7"/>
  <c r="H2411" i="7"/>
  <c r="G2568" i="7"/>
  <c r="J3387" i="7"/>
  <c r="L4132" i="7"/>
  <c r="K2038" i="7"/>
  <c r="H3756" i="7"/>
  <c r="I4741" i="7"/>
  <c r="J4251" i="7"/>
  <c r="G4558" i="7"/>
  <c r="I4616" i="7"/>
  <c r="H4686" i="7"/>
  <c r="G59" i="10"/>
  <c r="I2995" i="7"/>
  <c r="E3480" i="7"/>
  <c r="M4169" i="7"/>
  <c r="M3015" i="7"/>
  <c r="M3649" i="7"/>
  <c r="M4201" i="7"/>
  <c r="M4043" i="7"/>
  <c r="K4639" i="7"/>
  <c r="M172" i="10"/>
  <c r="J3718" i="7"/>
  <c r="H4936" i="7"/>
  <c r="I22" i="10"/>
  <c r="M4337" i="7"/>
  <c r="K310" i="10"/>
  <c r="G4829" i="7"/>
  <c r="E4275" i="7"/>
  <c r="G3308" i="7"/>
  <c r="H4065" i="7"/>
  <c r="L4819" i="7"/>
  <c r="L3775" i="7"/>
  <c r="J178" i="10"/>
  <c r="I4815" i="7"/>
  <c r="F404" i="10"/>
  <c r="K116" i="7"/>
  <c r="F3500" i="7"/>
  <c r="J3326" i="7"/>
  <c r="K3809" i="7"/>
  <c r="I4627" i="7"/>
  <c r="L4657" i="7"/>
  <c r="E4526" i="7"/>
  <c r="G237" i="10"/>
  <c r="G4860" i="7"/>
  <c r="E4532" i="7"/>
  <c r="K247" i="10"/>
  <c r="L4294" i="7"/>
  <c r="H4832" i="7"/>
  <c r="J364" i="10"/>
  <c r="I4384" i="7"/>
  <c r="E4132" i="7"/>
  <c r="D212" i="10"/>
  <c r="E4219" i="7"/>
  <c r="I4767" i="7"/>
  <c r="H4614" i="7"/>
  <c r="K141" i="10"/>
  <c r="J2219" i="7"/>
  <c r="J2776" i="7"/>
  <c r="M3949" i="7"/>
  <c r="J4021" i="7"/>
  <c r="I4686" i="7"/>
  <c r="I3903" i="7"/>
  <c r="E4679" i="7"/>
  <c r="H4268" i="7"/>
  <c r="D138" i="10"/>
  <c r="D177" i="10"/>
  <c r="H370" i="10"/>
  <c r="M3355" i="7"/>
  <c r="I4280" i="7"/>
  <c r="K3626" i="7"/>
  <c r="H4346" i="7"/>
  <c r="M4485" i="7"/>
  <c r="M4565" i="7"/>
  <c r="I106" i="10"/>
  <c r="L3448" i="7"/>
  <c r="K4629" i="7"/>
  <c r="I4320" i="7"/>
  <c r="G4705" i="7"/>
  <c r="G414" i="10"/>
  <c r="K4448" i="7"/>
  <c r="M4577" i="7"/>
  <c r="G3533" i="7"/>
  <c r="I4919" i="7"/>
  <c r="H382" i="10"/>
  <c r="J4561" i="7"/>
  <c r="E360" i="10"/>
  <c r="H4183" i="7"/>
  <c r="M4137" i="7"/>
  <c r="G3722" i="7"/>
  <c r="J309" i="10"/>
  <c r="G4370" i="7"/>
  <c r="G4384" i="7"/>
  <c r="G4828" i="7"/>
  <c r="F4342" i="7"/>
  <c r="H3659" i="7"/>
  <c r="J4946" i="7"/>
  <c r="L4920" i="7"/>
  <c r="I3285" i="7"/>
  <c r="H4070" i="7"/>
  <c r="G4497" i="7"/>
  <c r="F4347" i="7"/>
  <c r="M180" i="10"/>
  <c r="K4518" i="7"/>
  <c r="K3980" i="7"/>
  <c r="I4896" i="7"/>
  <c r="H2535" i="7"/>
  <c r="G3567" i="7"/>
  <c r="L3080" i="7"/>
  <c r="M4762" i="7"/>
  <c r="J4547" i="7"/>
  <c r="J2610" i="7"/>
  <c r="J4098" i="7"/>
  <c r="H3219" i="7"/>
  <c r="I2897" i="7"/>
  <c r="G4745" i="7"/>
  <c r="F4928" i="7"/>
  <c r="D151" i="10"/>
  <c r="M17" i="8"/>
  <c r="L3717" i="7"/>
  <c r="K3987" i="7"/>
  <c r="F361" i="10"/>
  <c r="F412" i="10"/>
  <c r="J4477" i="7"/>
  <c r="G4873" i="7"/>
  <c r="L4448" i="7"/>
  <c r="H3008" i="7"/>
  <c r="F4096" i="7"/>
  <c r="F3350" i="7"/>
  <c r="K3165" i="7"/>
  <c r="E3285" i="7"/>
  <c r="F3335" i="7"/>
  <c r="E4348" i="7"/>
  <c r="M3990" i="7"/>
  <c r="K4623" i="7"/>
  <c r="J4899" i="7"/>
  <c r="G2638" i="7"/>
  <c r="F2174" i="7"/>
  <c r="E2223" i="7"/>
  <c r="J4023" i="7"/>
  <c r="J3787" i="7"/>
  <c r="K2354" i="7"/>
  <c r="H2522" i="7"/>
  <c r="H2990" i="7"/>
  <c r="L4117" i="7"/>
  <c r="J4132" i="7"/>
  <c r="J4858" i="7"/>
  <c r="F278" i="10"/>
  <c r="H4276" i="7"/>
  <c r="K4571" i="7"/>
  <c r="L4775" i="7"/>
  <c r="I284" i="10"/>
  <c r="J4041" i="7"/>
  <c r="L3481" i="7"/>
  <c r="E4798" i="7"/>
  <c r="F3950" i="7"/>
  <c r="I4910" i="7"/>
  <c r="G361" i="10"/>
  <c r="K351" i="10"/>
  <c r="F4692" i="7"/>
  <c r="G4710" i="7"/>
  <c r="H395" i="10"/>
  <c r="L4682" i="7"/>
  <c r="J4076" i="7"/>
  <c r="H4803" i="7"/>
  <c r="F4605" i="7"/>
  <c r="K4583" i="7"/>
  <c r="M4901" i="7"/>
  <c r="B270" i="10"/>
  <c r="B175" i="10"/>
  <c r="B174" i="10"/>
  <c r="B152" i="10"/>
  <c r="B263" i="10"/>
  <c r="B164" i="10"/>
  <c r="B162" i="10"/>
  <c r="A162" i="10" s="1"/>
  <c r="B176" i="10"/>
  <c r="B154" i="10"/>
  <c r="B171" i="10"/>
  <c r="B195" i="10"/>
  <c r="B239" i="10"/>
  <c r="B166" i="10"/>
  <c r="B198" i="10"/>
  <c r="B253" i="10"/>
  <c r="B155" i="10"/>
  <c r="B218" i="10"/>
  <c r="B206" i="10"/>
  <c r="B274" i="10"/>
  <c r="B219" i="10"/>
  <c r="B179" i="10"/>
  <c r="B267" i="10"/>
  <c r="B201" i="10"/>
  <c r="B207" i="10"/>
  <c r="B213" i="10"/>
  <c r="B194" i="10"/>
  <c r="B256" i="10"/>
  <c r="B181" i="10"/>
  <c r="B232" i="10"/>
  <c r="B250" i="10"/>
  <c r="B236" i="10"/>
  <c r="B205" i="10"/>
  <c r="B199" i="10"/>
  <c r="B173" i="10"/>
  <c r="B228" i="10"/>
  <c r="B235" i="10"/>
  <c r="B150" i="10"/>
  <c r="B271" i="10"/>
  <c r="B262" i="10"/>
  <c r="B168" i="10"/>
  <c r="B190" i="10"/>
  <c r="B191" i="10"/>
  <c r="B178" i="10"/>
  <c r="B143" i="10"/>
  <c r="B202" i="10"/>
  <c r="B212" i="10"/>
  <c r="B273" i="10"/>
  <c r="B224" i="10"/>
  <c r="B242" i="10"/>
  <c r="B187" i="10"/>
  <c r="B278" i="10"/>
  <c r="B272" i="10"/>
  <c r="B241" i="10"/>
  <c r="B240" i="10"/>
  <c r="B145" i="10"/>
  <c r="B244" i="10"/>
  <c r="B220" i="10"/>
  <c r="B182" i="10"/>
  <c r="B204" i="10"/>
  <c r="B227" i="10"/>
  <c r="B251" i="10"/>
  <c r="B217" i="10"/>
  <c r="B157" i="10"/>
  <c r="B252" i="10"/>
  <c r="B261" i="10"/>
  <c r="B183" i="10"/>
  <c r="B163" i="10"/>
  <c r="B146" i="10"/>
  <c r="B172" i="10"/>
  <c r="A172" i="10" s="1"/>
  <c r="B221" i="10"/>
  <c r="B258" i="10"/>
  <c r="B156" i="10"/>
  <c r="B169" i="10"/>
  <c r="B184" i="10"/>
  <c r="B255" i="10"/>
  <c r="B211" i="10"/>
  <c r="B216" i="10"/>
  <c r="B259" i="10"/>
  <c r="B192" i="10"/>
  <c r="B230" i="10"/>
  <c r="B277" i="10"/>
  <c r="B226" i="10"/>
  <c r="B233" i="10"/>
  <c r="B185" i="10"/>
  <c r="B264" i="10"/>
  <c r="B247" i="10"/>
  <c r="B188" i="10"/>
  <c r="B200" i="10"/>
  <c r="B229" i="10"/>
  <c r="B275" i="10"/>
  <c r="B209" i="10"/>
  <c r="B257" i="10"/>
  <c r="B151" i="10"/>
  <c r="B225" i="10"/>
  <c r="B153" i="10"/>
  <c r="A153" i="10" s="1"/>
  <c r="B186" i="10"/>
  <c r="B148" i="10"/>
  <c r="B260" i="10"/>
  <c r="B170" i="10"/>
  <c r="B276" i="10"/>
  <c r="B268" i="10"/>
  <c r="B158" i="10"/>
  <c r="A158" i="10" s="1"/>
  <c r="B248" i="10"/>
  <c r="B177" i="10"/>
  <c r="B254" i="10"/>
  <c r="B249" i="10"/>
  <c r="B144" i="10"/>
  <c r="B243" i="10"/>
  <c r="B203" i="10"/>
  <c r="B269" i="10"/>
  <c r="B161" i="10"/>
  <c r="B160" i="10"/>
  <c r="B237" i="10"/>
  <c r="B245" i="10"/>
  <c r="B142" i="10"/>
  <c r="A142" i="10" s="1"/>
  <c r="B147" i="10"/>
  <c r="A147" i="10" s="1"/>
  <c r="B159" i="10"/>
  <c r="B167" i="10"/>
  <c r="B266" i="10"/>
  <c r="B231" i="10"/>
  <c r="B165" i="10"/>
  <c r="B214" i="10"/>
  <c r="A214" i="10" s="1"/>
  <c r="B223" i="10"/>
  <c r="A223" i="10" s="1"/>
  <c r="B189" i="10"/>
  <c r="B246" i="10"/>
  <c r="B193" i="10"/>
  <c r="B141" i="10"/>
  <c r="B265" i="10"/>
  <c r="B149" i="10"/>
  <c r="B197" i="10"/>
  <c r="B196" i="10"/>
  <c r="B222" i="10"/>
  <c r="B210" i="10"/>
  <c r="B234" i="10"/>
  <c r="B180" i="10"/>
  <c r="B215" i="10"/>
  <c r="B208" i="10"/>
  <c r="B238" i="10"/>
  <c r="K3978" i="7"/>
  <c r="K3977" i="7"/>
  <c r="E4758" i="7"/>
  <c r="J4549" i="7"/>
  <c r="G4809" i="7"/>
  <c r="J296" i="10"/>
  <c r="K4399" i="7"/>
  <c r="F4276" i="7"/>
  <c r="F4295" i="7"/>
  <c r="J4395" i="7"/>
  <c r="J4729" i="7"/>
  <c r="I3526" i="7"/>
  <c r="G3566" i="7"/>
  <c r="J2548" i="7"/>
  <c r="L3889" i="7"/>
  <c r="M3249" i="7"/>
  <c r="H4290" i="7"/>
  <c r="K4618" i="7"/>
  <c r="I4721" i="7"/>
  <c r="H4774" i="7"/>
  <c r="F256" i="10"/>
  <c r="L379" i="10"/>
  <c r="J3962" i="7"/>
  <c r="L4666" i="7"/>
  <c r="M4494" i="7"/>
  <c r="F4261" i="7"/>
  <c r="F4639" i="7"/>
  <c r="J228" i="10"/>
  <c r="E350" i="10"/>
  <c r="F3882" i="7"/>
  <c r="K4822" i="7"/>
  <c r="H4754" i="7"/>
  <c r="H4406" i="7"/>
  <c r="L294" i="10"/>
  <c r="H4703" i="7"/>
  <c r="K4515" i="7"/>
  <c r="E3605" i="7"/>
  <c r="K79" i="10"/>
  <c r="J246" i="10"/>
  <c r="K4948" i="7"/>
  <c r="E2991" i="7"/>
  <c r="F4122" i="7"/>
  <c r="F4300" i="7"/>
  <c r="H312" i="10"/>
  <c r="L117" i="10"/>
  <c r="E4688" i="7"/>
  <c r="L113" i="10"/>
  <c r="M3594" i="7"/>
  <c r="E4077" i="7"/>
  <c r="E4857" i="7"/>
  <c r="L277" i="10"/>
  <c r="J3926" i="7"/>
  <c r="J4039" i="7"/>
  <c r="J4711" i="7"/>
  <c r="E4081" i="7"/>
  <c r="M3801" i="7"/>
  <c r="L378" i="10"/>
  <c r="J4339" i="7"/>
  <c r="M3283" i="7"/>
  <c r="J41" i="10"/>
  <c r="H2712" i="7"/>
  <c r="H3904" i="7"/>
  <c r="F4680" i="7"/>
  <c r="H4718" i="7"/>
  <c r="G4960" i="7"/>
  <c r="G4572" i="7"/>
  <c r="I4638" i="7"/>
  <c r="L122" i="10"/>
  <c r="L3407" i="7"/>
  <c r="G4328" i="7"/>
  <c r="F4164" i="7"/>
  <c r="G4645" i="7"/>
  <c r="M4065" i="7"/>
  <c r="I228" i="10"/>
  <c r="I4611" i="7"/>
  <c r="E87" i="10"/>
  <c r="M3743" i="7"/>
  <c r="G4455" i="7"/>
  <c r="M4228" i="7"/>
  <c r="I2491" i="7"/>
  <c r="G3355" i="7"/>
  <c r="E3410" i="7"/>
  <c r="H4307" i="7"/>
  <c r="E3278" i="7"/>
  <c r="E3710" i="7"/>
  <c r="I4701" i="7"/>
  <c r="F4894" i="7"/>
  <c r="G4836" i="7"/>
  <c r="E138" i="10"/>
  <c r="M2627" i="7"/>
  <c r="E20" i="10"/>
  <c r="J4198" i="7"/>
  <c r="E4118" i="7"/>
  <c r="H4263" i="7"/>
  <c r="M4477" i="7"/>
  <c r="L4932" i="7"/>
  <c r="H4064" i="7"/>
  <c r="G4278" i="7"/>
  <c r="L4187" i="7"/>
  <c r="I4781" i="7"/>
  <c r="L4756" i="7"/>
  <c r="G3824" i="7"/>
  <c r="K3729" i="7"/>
  <c r="E4636" i="7"/>
  <c r="F3514" i="7"/>
  <c r="J399" i="10"/>
  <c r="G4682" i="7"/>
  <c r="H4352" i="7"/>
  <c r="G57" i="10"/>
  <c r="J3050" i="7"/>
  <c r="G4119" i="7"/>
  <c r="F4933" i="7"/>
  <c r="G4423" i="7"/>
  <c r="G4720" i="7"/>
  <c r="G4140" i="7"/>
  <c r="H4058" i="7"/>
  <c r="L3623" i="7"/>
  <c r="I4503" i="7"/>
  <c r="J52" i="10"/>
  <c r="G4959" i="7"/>
  <c r="K3438" i="7"/>
  <c r="F4899" i="7"/>
  <c r="F4624" i="7"/>
  <c r="G4258" i="7"/>
  <c r="H4447" i="7"/>
  <c r="M3088" i="7"/>
  <c r="L4576" i="7"/>
  <c r="F4173" i="7"/>
  <c r="M4818" i="7"/>
  <c r="F2026" i="7"/>
  <c r="E3778" i="7"/>
  <c r="H4909" i="7"/>
  <c r="G3932" i="7"/>
  <c r="E4467" i="7"/>
  <c r="H3402" i="7"/>
  <c r="L3780" i="7"/>
  <c r="L3915" i="7"/>
  <c r="M3890" i="7"/>
  <c r="K3105" i="7"/>
  <c r="G4034" i="7"/>
  <c r="L4930" i="7"/>
  <c r="I324" i="10"/>
  <c r="K4843" i="7"/>
  <c r="K4497" i="7"/>
  <c r="I4452" i="7"/>
  <c r="E3722" i="7"/>
  <c r="J4839" i="7"/>
  <c r="H4384" i="7"/>
  <c r="L3504" i="7"/>
  <c r="G4139" i="7"/>
  <c r="M4441" i="7"/>
  <c r="L59" i="10"/>
  <c r="L3928" i="7"/>
  <c r="J3426" i="7"/>
  <c r="H4589" i="7"/>
  <c r="K4025" i="7"/>
  <c r="J4559" i="7"/>
  <c r="L4360" i="7"/>
  <c r="I4292" i="7"/>
  <c r="I4555" i="7"/>
  <c r="L4604" i="7"/>
  <c r="G260" i="10"/>
  <c r="D61" i="10"/>
  <c r="J3655" i="7"/>
  <c r="F4035" i="7"/>
  <c r="L3520" i="7"/>
  <c r="K4244" i="7"/>
  <c r="L4873" i="7"/>
  <c r="F3145" i="7"/>
  <c r="L3959" i="7"/>
  <c r="D260" i="10"/>
  <c r="L4596" i="7"/>
  <c r="F32" i="10"/>
  <c r="L93" i="10"/>
  <c r="G3874" i="7"/>
  <c r="I3882" i="7"/>
  <c r="E4069" i="7"/>
  <c r="J3159" i="7"/>
  <c r="G3594" i="7"/>
  <c r="J4283" i="7"/>
  <c r="E4172" i="7"/>
  <c r="H4568" i="7"/>
  <c r="K4699" i="7"/>
  <c r="M345" i="10"/>
  <c r="J4179" i="7"/>
  <c r="M3965" i="7"/>
  <c r="J4095" i="7"/>
  <c r="J4823" i="7"/>
  <c r="J4814" i="7"/>
  <c r="F4640" i="7"/>
  <c r="L232" i="10"/>
  <c r="F3725" i="7"/>
  <c r="J3558" i="7"/>
  <c r="M4222" i="7"/>
  <c r="L4433" i="7"/>
  <c r="J305" i="10"/>
  <c r="J3527" i="7"/>
  <c r="G4103" i="7"/>
  <c r="F4948" i="7"/>
  <c r="F3672" i="7"/>
  <c r="H4676" i="7"/>
  <c r="G4395" i="7"/>
  <c r="E4718" i="7"/>
  <c r="I264" i="10"/>
  <c r="F3552" i="7"/>
  <c r="L4336" i="7"/>
  <c r="D127" i="10"/>
  <c r="I3850" i="7"/>
  <c r="I4911" i="7"/>
  <c r="L4941" i="7"/>
  <c r="M3924" i="7"/>
  <c r="I4070" i="7"/>
  <c r="J3214" i="7"/>
  <c r="G4819" i="7"/>
  <c r="L81" i="10"/>
  <c r="H3591" i="7"/>
  <c r="D232" i="10"/>
  <c r="L4875" i="7"/>
  <c r="H3227" i="7"/>
  <c r="J4157" i="7"/>
  <c r="F4244" i="7"/>
  <c r="M304" i="10"/>
  <c r="K4155" i="7"/>
  <c r="J4763" i="7"/>
  <c r="J3360" i="7"/>
  <c r="J4478" i="7"/>
  <c r="M4484" i="7"/>
  <c r="E4537" i="7"/>
  <c r="L88" i="10"/>
  <c r="E4723" i="7"/>
  <c r="G4361" i="7"/>
  <c r="K189" i="10"/>
  <c r="M85" i="10"/>
  <c r="J3809" i="7"/>
  <c r="G4339" i="7"/>
  <c r="H4369" i="7"/>
  <c r="H3936" i="7"/>
  <c r="G4452" i="7"/>
  <c r="F3924" i="7"/>
  <c r="F3999" i="7"/>
  <c r="H4805" i="7"/>
  <c r="I4219" i="7"/>
  <c r="K4680" i="7"/>
  <c r="K4947" i="7"/>
  <c r="E4917" i="7"/>
  <c r="M4958" i="7"/>
  <c r="F3441" i="7"/>
  <c r="F4718" i="7"/>
  <c r="J4458" i="7"/>
  <c r="I4544" i="7"/>
  <c r="J4910" i="7"/>
  <c r="J377" i="10"/>
  <c r="I4387" i="7"/>
  <c r="I4044" i="7"/>
  <c r="K69" i="10"/>
  <c r="J4807" i="7"/>
  <c r="G4439" i="7"/>
  <c r="K3278" i="7"/>
  <c r="J4947" i="7"/>
  <c r="E3898" i="7"/>
  <c r="H4590" i="7"/>
  <c r="I4870" i="7"/>
  <c r="H84" i="10"/>
  <c r="K4221" i="7"/>
  <c r="M371" i="10"/>
  <c r="K3537" i="7"/>
  <c r="I3717" i="7"/>
  <c r="H4593" i="7"/>
  <c r="H327" i="10"/>
  <c r="H4617" i="7"/>
  <c r="K137" i="10"/>
  <c r="I2669" i="7"/>
  <c r="K3170" i="7"/>
  <c r="E4300" i="7"/>
  <c r="I3289" i="7"/>
  <c r="G3914" i="7"/>
  <c r="G3040" i="7"/>
  <c r="F4104" i="7"/>
  <c r="J3933" i="7"/>
  <c r="E4672" i="7"/>
  <c r="L4461" i="7"/>
  <c r="M4670" i="7"/>
  <c r="H4549" i="7"/>
  <c r="I3178" i="7"/>
  <c r="F4601" i="7"/>
  <c r="K4697" i="7"/>
  <c r="I3826" i="7"/>
  <c r="E4339" i="7"/>
  <c r="F4361" i="7"/>
  <c r="E140" i="10"/>
  <c r="J4660" i="7"/>
  <c r="E4390" i="7"/>
  <c r="G4953" i="7"/>
  <c r="H4756" i="7"/>
  <c r="E4062" i="7"/>
  <c r="K4749" i="7"/>
  <c r="E4465" i="7"/>
  <c r="G71" i="10"/>
  <c r="L4860" i="7"/>
  <c r="F4618" i="7"/>
  <c r="H4414" i="7"/>
  <c r="F4813" i="7"/>
  <c r="M35" i="10"/>
  <c r="I196" i="10"/>
  <c r="M3500" i="7"/>
  <c r="K4451" i="7"/>
  <c r="J4719" i="7"/>
  <c r="H4269" i="7"/>
  <c r="F219" i="10"/>
  <c r="J3788" i="7"/>
  <c r="L4154" i="7"/>
  <c r="D42" i="10"/>
  <c r="L4638" i="7"/>
  <c r="H372" i="10"/>
  <c r="H332" i="10"/>
  <c r="L3535" i="7"/>
  <c r="F3428" i="7"/>
  <c r="K3993" i="7"/>
  <c r="L4291" i="7"/>
  <c r="E3439" i="7"/>
  <c r="H3392" i="7"/>
  <c r="H4235" i="7"/>
  <c r="H3946" i="7"/>
  <c r="G35" i="10"/>
  <c r="K177" i="10"/>
  <c r="H4835" i="7"/>
  <c r="E4684" i="7"/>
  <c r="F4513" i="7"/>
  <c r="G3659" i="7"/>
  <c r="L4884" i="7"/>
  <c r="F379" i="10"/>
  <c r="E83" i="10"/>
  <c r="E3432" i="7"/>
  <c r="K4309" i="7"/>
  <c r="K4435" i="7"/>
  <c r="G4731" i="7"/>
  <c r="F193" i="10"/>
  <c r="E3838" i="7"/>
  <c r="E4928" i="7"/>
  <c r="K393" i="10"/>
  <c r="F4345" i="7"/>
  <c r="K104" i="10"/>
  <c r="F4518" i="7"/>
  <c r="F276" i="10"/>
  <c r="L255" i="10"/>
  <c r="K4323" i="7"/>
  <c r="J4863" i="7"/>
  <c r="I4942" i="7"/>
  <c r="I4434" i="7"/>
  <c r="G356" i="10"/>
  <c r="G407" i="10"/>
  <c r="G4106" i="7"/>
  <c r="M4657" i="7"/>
  <c r="E4567" i="7"/>
  <c r="L4343" i="7"/>
  <c r="H3471" i="7"/>
  <c r="F4030" i="7"/>
  <c r="M4479" i="7"/>
  <c r="G139" i="10"/>
  <c r="H4003" i="7"/>
  <c r="J4558" i="7"/>
  <c r="M4533" i="7"/>
  <c r="M76" i="10"/>
  <c r="I4148" i="7"/>
  <c r="I251" i="10"/>
  <c r="L4357" i="7"/>
  <c r="K3021" i="7"/>
  <c r="H4588" i="7"/>
  <c r="J4620" i="7"/>
  <c r="J4445" i="7"/>
  <c r="J3439" i="7"/>
  <c r="I3312" i="7"/>
  <c r="J3236" i="7"/>
  <c r="H2737" i="7"/>
  <c r="G3368" i="7"/>
  <c r="J4959" i="7"/>
  <c r="F3755" i="7"/>
  <c r="L3860" i="7"/>
  <c r="L4725" i="7"/>
  <c r="E402" i="10"/>
  <c r="M3816" i="7"/>
  <c r="G4817" i="7"/>
  <c r="M4956" i="7"/>
  <c r="M328" i="10"/>
  <c r="G4366" i="7"/>
  <c r="E4369" i="7"/>
  <c r="L4891" i="7"/>
  <c r="E3797" i="7"/>
  <c r="M4075" i="7"/>
  <c r="K3271" i="7"/>
  <c r="G3698" i="7"/>
  <c r="M3404" i="7"/>
  <c r="H4047" i="7"/>
  <c r="L3072" i="7"/>
  <c r="L4342" i="7"/>
  <c r="K4304" i="7"/>
  <c r="J121" i="10"/>
  <c r="G335" i="10"/>
  <c r="E2213" i="7"/>
  <c r="K2450" i="7"/>
  <c r="E3395" i="7"/>
  <c r="L2924" i="7"/>
  <c r="E4211" i="7"/>
  <c r="K3820" i="7"/>
  <c r="H3624" i="7"/>
  <c r="K3305" i="7"/>
  <c r="J3531" i="7"/>
  <c r="G4858" i="7"/>
  <c r="M4" i="10"/>
  <c r="F4268" i="7"/>
  <c r="J4182" i="7"/>
  <c r="M4769" i="7"/>
  <c r="H4728" i="7"/>
  <c r="G4187" i="7"/>
  <c r="G4833" i="7"/>
  <c r="E186" i="10"/>
  <c r="I4133" i="7"/>
  <c r="I4255" i="7"/>
  <c r="I4778" i="7"/>
  <c r="K327" i="10"/>
  <c r="I3405" i="7"/>
  <c r="K4632" i="7"/>
  <c r="E295" i="10"/>
  <c r="D291" i="10"/>
  <c r="J242" i="10"/>
  <c r="E61" i="10"/>
  <c r="L4533" i="7"/>
  <c r="D277" i="10"/>
  <c r="D275" i="10"/>
  <c r="F61" i="10"/>
  <c r="F4391" i="7"/>
  <c r="M3269" i="7"/>
  <c r="L4141" i="7"/>
  <c r="J4714" i="7"/>
  <c r="E4644" i="7"/>
  <c r="M89" i="10"/>
  <c r="L3725" i="7"/>
  <c r="H100" i="10"/>
  <c r="L35" i="10"/>
  <c r="M4187" i="7"/>
  <c r="F3768" i="7"/>
  <c r="F285" i="10"/>
  <c r="G3773" i="7"/>
  <c r="F4673" i="7"/>
  <c r="F2916" i="7"/>
  <c r="M3403" i="7"/>
  <c r="L3843" i="7"/>
  <c r="I3655" i="7"/>
  <c r="L4575" i="7"/>
  <c r="H4742" i="7"/>
  <c r="K4878" i="7"/>
  <c r="J104" i="10"/>
  <c r="F3653" i="7"/>
  <c r="K3775" i="7"/>
  <c r="G3945" i="7"/>
  <c r="F3912" i="7"/>
  <c r="M142" i="10"/>
  <c r="M4798" i="7"/>
  <c r="M158" i="10"/>
  <c r="K4315" i="7"/>
  <c r="E4414" i="7"/>
  <c r="E4953" i="7"/>
  <c r="D242" i="10"/>
  <c r="M74" i="10"/>
  <c r="H4020" i="7"/>
  <c r="F4959" i="7"/>
  <c r="L47" i="10"/>
  <c r="I19" i="10"/>
  <c r="I3446" i="7"/>
  <c r="J126" i="10"/>
  <c r="E4364" i="7"/>
  <c r="M287" i="10"/>
  <c r="E3172" i="7"/>
  <c r="E4254" i="7"/>
  <c r="G22" i="10"/>
  <c r="M4661" i="7"/>
  <c r="K4372" i="7"/>
  <c r="G157" i="10"/>
  <c r="I4499" i="7"/>
  <c r="K3525" i="7"/>
  <c r="K4737" i="7"/>
  <c r="K56" i="10"/>
  <c r="H3876" i="7"/>
  <c r="G4200" i="7"/>
  <c r="H183" i="10"/>
  <c r="I4923" i="7"/>
  <c r="M4608" i="7"/>
  <c r="F4920" i="7"/>
  <c r="M23" i="8"/>
  <c r="M3947" i="7"/>
  <c r="H4914" i="7"/>
  <c r="F234" i="10"/>
  <c r="F2818" i="7"/>
  <c r="I4399" i="7"/>
  <c r="G3728" i="7"/>
  <c r="J351" i="10"/>
  <c r="E4834" i="7"/>
  <c r="M4728" i="7"/>
  <c r="K4655" i="7"/>
  <c r="L4871" i="7"/>
  <c r="E4728" i="7"/>
  <c r="E149" i="10"/>
  <c r="G3525" i="7"/>
  <c r="K2853" i="7"/>
  <c r="J4952" i="7"/>
  <c r="M4957" i="7"/>
  <c r="G202" i="10"/>
  <c r="L280" i="10"/>
  <c r="M3340" i="7"/>
  <c r="D166" i="10"/>
  <c r="F374" i="10"/>
  <c r="L4327" i="7"/>
  <c r="E4311" i="7"/>
  <c r="E1060" i="7"/>
  <c r="I2973" i="7"/>
  <c r="K4077" i="7"/>
  <c r="H4329" i="7"/>
  <c r="E4473" i="7"/>
  <c r="J4470" i="7"/>
  <c r="M4412" i="7"/>
  <c r="E4435" i="7"/>
  <c r="M4528" i="7"/>
  <c r="J72" i="10"/>
  <c r="H137" i="10"/>
  <c r="K3461" i="7"/>
  <c r="E4466" i="7"/>
  <c r="J4663" i="7"/>
  <c r="K4394" i="7"/>
  <c r="H4267" i="7"/>
  <c r="M4606" i="7"/>
  <c r="G309" i="10"/>
  <c r="G2893" i="7"/>
  <c r="F4427" i="7"/>
  <c r="J4270" i="7"/>
  <c r="H4487" i="7"/>
  <c r="L98" i="10"/>
  <c r="G3328" i="7"/>
  <c r="I4713" i="7"/>
  <c r="H130" i="10"/>
  <c r="K4798" i="7"/>
  <c r="J4682" i="7"/>
  <c r="K4795" i="7"/>
  <c r="J276" i="10"/>
  <c r="K4240" i="7"/>
  <c r="F4001" i="7"/>
  <c r="J4242" i="7"/>
  <c r="J4903" i="7"/>
  <c r="J4598" i="7"/>
  <c r="L4652" i="7"/>
  <c r="F365" i="10"/>
  <c r="J3899" i="7"/>
  <c r="L4607" i="7"/>
  <c r="L4406" i="7"/>
  <c r="L4946" i="7"/>
  <c r="M3966" i="7"/>
  <c r="E4158" i="7"/>
  <c r="H4666" i="7"/>
  <c r="E4781" i="7"/>
  <c r="L4351" i="7"/>
  <c r="L4879" i="7"/>
  <c r="J4801" i="7"/>
  <c r="F3400" i="7"/>
  <c r="M4634" i="7"/>
  <c r="I2334" i="7"/>
  <c r="G3170" i="7"/>
  <c r="K324" i="10"/>
  <c r="F3827" i="7"/>
  <c r="J3208" i="7"/>
  <c r="I3352" i="7"/>
  <c r="K212" i="10"/>
  <c r="I4878" i="7"/>
  <c r="G3569" i="7"/>
  <c r="E4835" i="7"/>
  <c r="L57" i="10"/>
  <c r="G397" i="10"/>
  <c r="G4661" i="7"/>
  <c r="F3124" i="7"/>
  <c r="I4316" i="7"/>
  <c r="E4904" i="7"/>
  <c r="J4621" i="7"/>
  <c r="G266" i="10"/>
  <c r="F4126" i="7"/>
  <c r="G3985" i="7"/>
  <c r="G4954" i="7"/>
  <c r="K4293" i="7"/>
  <c r="E38" i="10"/>
  <c r="H4684" i="7"/>
  <c r="F4072" i="7"/>
  <c r="K2951" i="7"/>
  <c r="H4171" i="7"/>
  <c r="J4171" i="7"/>
  <c r="G3929" i="7"/>
  <c r="F4768" i="7"/>
  <c r="L4947" i="7"/>
  <c r="K58" i="10"/>
  <c r="L368" i="10"/>
  <c r="E4356" i="7"/>
  <c r="E3428" i="7"/>
  <c r="H4483" i="7"/>
  <c r="E4352" i="7"/>
  <c r="G3608" i="7"/>
  <c r="M4718" i="7"/>
  <c r="M339" i="10"/>
  <c r="J338" i="10"/>
  <c r="E4813" i="7"/>
  <c r="D298" i="10"/>
  <c r="I4106" i="7"/>
  <c r="G4051" i="7"/>
  <c r="H42" i="10"/>
  <c r="L4361" i="7"/>
  <c r="J4491" i="7"/>
  <c r="I4738" i="7"/>
  <c r="F3329" i="7"/>
  <c r="G4870" i="7"/>
  <c r="E4156" i="7"/>
  <c r="M306" i="10"/>
  <c r="L3582" i="7"/>
  <c r="K3176" i="7"/>
  <c r="M3884" i="7"/>
  <c r="G4174" i="7"/>
  <c r="G4676" i="7"/>
  <c r="H4350" i="7"/>
  <c r="F4714" i="7"/>
  <c r="M199" i="10"/>
  <c r="E3063" i="7"/>
  <c r="I2271" i="7"/>
  <c r="K3599" i="7"/>
  <c r="J3711" i="7"/>
  <c r="L1588" i="7"/>
  <c r="E3163" i="7"/>
  <c r="G4602" i="7"/>
  <c r="K4199" i="7"/>
  <c r="K3003" i="7"/>
  <c r="H4192" i="7"/>
  <c r="L4261" i="7"/>
  <c r="I3539" i="7"/>
  <c r="K4640" i="7"/>
  <c r="F303" i="10"/>
  <c r="J301" i="10"/>
  <c r="M4227" i="7"/>
  <c r="J3683" i="7"/>
  <c r="K4020" i="7"/>
  <c r="F4470" i="7"/>
  <c r="F4425" i="7"/>
  <c r="H333" i="10"/>
  <c r="H2908" i="7"/>
  <c r="I4623" i="7"/>
  <c r="F4291" i="7"/>
  <c r="E49" i="10"/>
  <c r="M4387" i="7"/>
  <c r="J4756" i="7"/>
  <c r="J3442" i="7"/>
  <c r="L4771" i="7"/>
  <c r="L187" i="10"/>
  <c r="G3646" i="7"/>
  <c r="M311" i="10"/>
  <c r="H181" i="10"/>
  <c r="M4784" i="7"/>
  <c r="E4185" i="7"/>
  <c r="E4930" i="7"/>
  <c r="J4268" i="7"/>
  <c r="E267" i="10"/>
  <c r="H3959" i="7"/>
  <c r="K4928" i="7"/>
  <c r="H222" i="10"/>
  <c r="H4797" i="7"/>
  <c r="F162" i="10"/>
  <c r="H4845" i="7"/>
  <c r="M4561" i="7"/>
  <c r="E22" i="10"/>
  <c r="H97" i="10"/>
  <c r="E3777" i="7"/>
  <c r="K3900" i="7"/>
  <c r="D175" i="10"/>
  <c r="G371" i="10"/>
  <c r="D227" i="10"/>
  <c r="E4803" i="7"/>
  <c r="K4614" i="7"/>
  <c r="E4276" i="7"/>
  <c r="E322" i="10"/>
  <c r="H277" i="10"/>
  <c r="J4840" i="7"/>
  <c r="K260" i="10"/>
  <c r="J275" i="10"/>
  <c r="K4615" i="7"/>
  <c r="E159" i="10"/>
  <c r="F4284" i="7"/>
  <c r="H4707" i="7"/>
  <c r="J4883" i="7"/>
  <c r="M4440" i="7"/>
  <c r="E86" i="10"/>
  <c r="L330" i="10"/>
  <c r="F4538" i="7"/>
  <c r="M4296" i="7"/>
  <c r="H133" i="10"/>
  <c r="L4508" i="7"/>
  <c r="M16" i="10"/>
  <c r="J392" i="10"/>
  <c r="E342" i="10"/>
  <c r="J3621" i="7"/>
  <c r="M4084" i="7"/>
  <c r="F95" i="10"/>
  <c r="I34" i="10"/>
  <c r="F79" i="10"/>
  <c r="F4444" i="7"/>
  <c r="K4264" i="7"/>
  <c r="G4684" i="7"/>
  <c r="I270" i="10"/>
  <c r="F64" i="10"/>
  <c r="I4541" i="7"/>
  <c r="L121" i="10"/>
  <c r="L2511" i="7"/>
  <c r="E3932" i="7"/>
  <c r="K186" i="10"/>
  <c r="D362" i="10"/>
  <c r="I4448" i="7"/>
  <c r="I4289" i="7"/>
  <c r="E4609" i="7"/>
  <c r="I378" i="10"/>
  <c r="M2847" i="7"/>
  <c r="J3873" i="7"/>
  <c r="M3554" i="7"/>
  <c r="F4004" i="7"/>
  <c r="I3332" i="7"/>
  <c r="E3584" i="7"/>
  <c r="M4648" i="7"/>
  <c r="K4219" i="7"/>
  <c r="F3793" i="7"/>
  <c r="D43" i="10"/>
  <c r="L25" i="10"/>
  <c r="J4385" i="7"/>
  <c r="I4751" i="7"/>
  <c r="K4694" i="7"/>
  <c r="M379" i="10"/>
  <c r="F3654" i="7"/>
  <c r="L4084" i="7"/>
  <c r="K4684" i="7"/>
  <c r="M4778" i="7"/>
  <c r="E16" i="10"/>
  <c r="D269" i="10"/>
  <c r="M4263" i="7"/>
  <c r="J4161" i="7"/>
  <c r="L4944" i="7"/>
  <c r="I99" i="10"/>
  <c r="J4744" i="7"/>
  <c r="F4381" i="7"/>
  <c r="H3572" i="7"/>
  <c r="K4207" i="7"/>
  <c r="K4471" i="7"/>
  <c r="K4080" i="7"/>
  <c r="L4561" i="7"/>
  <c r="I4759" i="7"/>
  <c r="J4224" i="7"/>
  <c r="K4820" i="7"/>
  <c r="M4655" i="7"/>
  <c r="L4776" i="7"/>
  <c r="J386" i="10"/>
  <c r="H3796" i="7"/>
  <c r="G4652" i="7"/>
  <c r="H6" i="10"/>
  <c r="M4013" i="7"/>
  <c r="L273" i="10"/>
  <c r="H99" i="10"/>
  <c r="I4742" i="7"/>
  <c r="J4932" i="7"/>
  <c r="G4" i="10"/>
  <c r="G4111" i="7"/>
  <c r="F4888" i="7"/>
  <c r="F44" i="10"/>
  <c r="I3724" i="7"/>
  <c r="K301" i="10"/>
  <c r="H388" i="10"/>
  <c r="L332" i="10"/>
  <c r="E355" i="10"/>
  <c r="L4514" i="7"/>
  <c r="J4727" i="7"/>
  <c r="J4697" i="7"/>
  <c r="E3612" i="7"/>
  <c r="K146" i="10"/>
  <c r="E4589" i="7"/>
  <c r="J3686" i="7"/>
  <c r="E4729" i="7"/>
  <c r="E286" i="10"/>
  <c r="K4920" i="7"/>
  <c r="H4759" i="7"/>
  <c r="F190" i="10"/>
  <c r="L4517" i="7"/>
  <c r="J127" i="10"/>
  <c r="F4671" i="7"/>
  <c r="K325" i="10"/>
  <c r="H4765" i="7"/>
  <c r="I4083" i="7"/>
  <c r="K4792" i="7"/>
  <c r="G4930" i="7"/>
  <c r="G4848" i="7"/>
  <c r="E4432" i="7"/>
  <c r="I3" i="10"/>
  <c r="G3834" i="7"/>
  <c r="H3722" i="7"/>
  <c r="H2767" i="7"/>
  <c r="J4320" i="7"/>
  <c r="G4232" i="7"/>
  <c r="M3141" i="7"/>
  <c r="K4753" i="7"/>
  <c r="L164" i="10"/>
  <c r="M414" i="10"/>
  <c r="I2771" i="7"/>
  <c r="M2994" i="7"/>
  <c r="J2691" i="7"/>
  <c r="L2097" i="7"/>
  <c r="F3757" i="7"/>
  <c r="L3614" i="7"/>
  <c r="E2803" i="7"/>
  <c r="K3945" i="7"/>
  <c r="K3274" i="7"/>
  <c r="L3017" i="7"/>
  <c r="K3909" i="7"/>
  <c r="K4476" i="7"/>
  <c r="D238" i="10"/>
  <c r="J4346" i="7"/>
  <c r="K253" i="10"/>
  <c r="M4448" i="7"/>
  <c r="K4211" i="7"/>
  <c r="M4702" i="7"/>
  <c r="M4938" i="7"/>
  <c r="J95" i="10"/>
  <c r="I205" i="10"/>
  <c r="J3804" i="7"/>
  <c r="G4768" i="7"/>
  <c r="H4615" i="7"/>
  <c r="L169" i="10"/>
  <c r="D280" i="10"/>
  <c r="L4761" i="7"/>
  <c r="J4581" i="7"/>
  <c r="H193" i="10"/>
  <c r="I4545" i="7"/>
  <c r="K4130" i="7"/>
  <c r="F4494" i="7"/>
  <c r="F4862" i="7"/>
  <c r="J3111" i="7"/>
  <c r="G159" i="10"/>
  <c r="I109" i="10"/>
  <c r="L4784" i="7"/>
  <c r="D307" i="10"/>
  <c r="K4142" i="7"/>
  <c r="M4805" i="7"/>
  <c r="E51" i="10"/>
  <c r="E4551" i="7"/>
  <c r="J30" i="10"/>
  <c r="J147" i="10"/>
  <c r="J394" i="10"/>
  <c r="J101" i="10"/>
  <c r="G229" i="10"/>
  <c r="F4522" i="7"/>
  <c r="L4679" i="7"/>
  <c r="I277" i="10"/>
  <c r="J4743" i="7"/>
  <c r="J248" i="10"/>
  <c r="H184" i="10"/>
  <c r="E198" i="10"/>
  <c r="I4305" i="7"/>
  <c r="M4753" i="7"/>
  <c r="F4432" i="7"/>
  <c r="E4599" i="7"/>
  <c r="M4309" i="7"/>
  <c r="J23" i="10"/>
  <c r="H4607" i="7"/>
  <c r="I4622" i="7"/>
  <c r="L4917" i="7"/>
  <c r="J388" i="10"/>
  <c r="F4706" i="7"/>
  <c r="M251" i="10"/>
  <c r="M25" i="10"/>
  <c r="E4088" i="7"/>
  <c r="D265" i="10"/>
  <c r="I92" i="10"/>
  <c r="G4478" i="7"/>
  <c r="E4686" i="7"/>
  <c r="F4696" i="7"/>
  <c r="K4874" i="7"/>
  <c r="M4685" i="7"/>
  <c r="H23" i="10"/>
  <c r="E4924" i="7"/>
  <c r="M11" i="8"/>
  <c r="F4602" i="7"/>
  <c r="J4225" i="7"/>
  <c r="J4906" i="7"/>
  <c r="M4211" i="7"/>
  <c r="H4701" i="7"/>
  <c r="L3246" i="7"/>
  <c r="M4217" i="7"/>
  <c r="D398" i="10"/>
  <c r="G412" i="10"/>
  <c r="F4157" i="7"/>
  <c r="K4595" i="7"/>
  <c r="F210" i="10"/>
  <c r="E3776" i="7"/>
  <c r="F3750" i="7"/>
  <c r="M3972" i="7"/>
  <c r="F4351" i="7"/>
  <c r="L4903" i="7"/>
  <c r="F4545" i="7"/>
  <c r="E4770" i="7"/>
  <c r="I301" i="10"/>
  <c r="I4428" i="7"/>
  <c r="M4437" i="7"/>
  <c r="K4464" i="7"/>
  <c r="K2583" i="7"/>
  <c r="D27" i="10"/>
  <c r="D213" i="10"/>
  <c r="D118" i="10"/>
  <c r="H342" i="10"/>
  <c r="F3456" i="7"/>
  <c r="H4127" i="7"/>
  <c r="J4602" i="7"/>
  <c r="K4723" i="7"/>
  <c r="K4461" i="7"/>
  <c r="M235" i="10"/>
  <c r="H4210" i="7"/>
  <c r="K4635" i="7"/>
  <c r="K4610" i="7"/>
  <c r="K4332" i="7"/>
  <c r="L4802" i="7"/>
  <c r="G4845" i="7"/>
  <c r="J3397" i="7"/>
  <c r="F3572" i="7"/>
  <c r="K3748" i="7"/>
  <c r="E4239" i="7"/>
  <c r="J3423" i="7"/>
  <c r="E4217" i="7"/>
  <c r="F4890" i="7"/>
  <c r="K4575" i="7"/>
  <c r="H293" i="10"/>
  <c r="L2155" i="7"/>
  <c r="H1118" i="7"/>
  <c r="G3568" i="7"/>
  <c r="J2634" i="7"/>
  <c r="I1417" i="7"/>
  <c r="L3652" i="7"/>
  <c r="G3096" i="7"/>
  <c r="G3339" i="7"/>
  <c r="H3614" i="7"/>
  <c r="G4112" i="7"/>
  <c r="H4433" i="7"/>
  <c r="J4475" i="7"/>
  <c r="G121" i="10"/>
  <c r="M4365" i="7"/>
  <c r="I95" i="10"/>
  <c r="L3461" i="7"/>
  <c r="F4119" i="7"/>
  <c r="K4390" i="7"/>
  <c r="G254" i="10"/>
  <c r="J4912" i="7"/>
  <c r="K110" i="10"/>
  <c r="K4512" i="7"/>
  <c r="L3812" i="7"/>
  <c r="F3767" i="7"/>
  <c r="L101" i="10"/>
  <c r="G4433" i="7"/>
  <c r="M4796" i="7"/>
  <c r="K4544" i="7"/>
  <c r="E264" i="10"/>
  <c r="I4853" i="7"/>
  <c r="K4667" i="7"/>
  <c r="K218" i="10"/>
  <c r="M340" i="10"/>
  <c r="I4881" i="7"/>
  <c r="G4583" i="7"/>
  <c r="F4944" i="7"/>
  <c r="F126" i="10"/>
  <c r="K315" i="10"/>
  <c r="J3912" i="7"/>
  <c r="E4406" i="7"/>
  <c r="M325" i="10"/>
  <c r="M4339" i="7"/>
  <c r="K4066" i="7"/>
  <c r="H95" i="10"/>
  <c r="F50" i="10"/>
  <c r="E4194" i="7"/>
  <c r="J293" i="10"/>
  <c r="J4380" i="7"/>
  <c r="I4430" i="7"/>
  <c r="I4324" i="7"/>
  <c r="E113" i="10"/>
  <c r="F4155" i="7"/>
  <c r="F4801" i="7"/>
  <c r="L4953" i="7"/>
  <c r="F4449" i="7"/>
  <c r="I4954" i="7"/>
  <c r="M2" i="10"/>
  <c r="K9" i="9" s="1"/>
  <c r="G4253" i="7"/>
  <c r="D250" i="10"/>
  <c r="J4510" i="7"/>
  <c r="M196" i="10"/>
  <c r="I3260" i="7"/>
  <c r="G4753" i="7"/>
  <c r="E4479" i="7"/>
  <c r="M4508" i="7"/>
  <c r="J362" i="10"/>
  <c r="H3590" i="7"/>
  <c r="F4480" i="7"/>
  <c r="E4539" i="7"/>
  <c r="F4575" i="7"/>
  <c r="G351" i="10"/>
  <c r="H3351" i="7"/>
  <c r="H3024" i="7"/>
  <c r="J3939" i="7"/>
  <c r="E3235" i="7"/>
  <c r="F2275" i="7"/>
  <c r="I4689" i="7"/>
  <c r="F4193" i="7"/>
  <c r="F3589" i="7"/>
  <c r="J4331" i="7"/>
  <c r="M4851" i="7"/>
  <c r="I4529" i="7"/>
  <c r="H4938" i="7"/>
  <c r="L3483" i="7"/>
  <c r="F4279" i="7"/>
  <c r="H3911" i="7"/>
  <c r="I4521" i="7"/>
  <c r="E3996" i="7"/>
  <c r="G317" i="10"/>
  <c r="I3721" i="7"/>
  <c r="J4141" i="7"/>
  <c r="I4235" i="7"/>
  <c r="G74" i="10"/>
  <c r="H407" i="10"/>
  <c r="H4168" i="7"/>
  <c r="J4780" i="7"/>
  <c r="I4483" i="7"/>
  <c r="J4897" i="7"/>
  <c r="F3860" i="7"/>
  <c r="G4369" i="7"/>
  <c r="D139" i="10"/>
  <c r="M264" i="10"/>
  <c r="F4215" i="7"/>
  <c r="I3879" i="7"/>
  <c r="D37" i="10"/>
  <c r="E4841" i="7"/>
  <c r="E3796" i="7"/>
  <c r="E3684" i="7"/>
  <c r="M4252" i="7"/>
  <c r="F4436" i="7"/>
  <c r="I410" i="10"/>
  <c r="E3747" i="7"/>
  <c r="J307" i="10"/>
  <c r="I218" i="10"/>
  <c r="J4592" i="7"/>
  <c r="L3275" i="7"/>
  <c r="D54" i="10"/>
  <c r="M171" i="10"/>
  <c r="E4416" i="7"/>
  <c r="F4508" i="7"/>
  <c r="K4637" i="7"/>
  <c r="D412" i="10"/>
  <c r="I407" i="10"/>
  <c r="G4337" i="7"/>
  <c r="H4770" i="7"/>
  <c r="I7" i="10"/>
  <c r="K4925" i="7"/>
  <c r="M4923" i="7"/>
  <c r="H4820" i="7"/>
  <c r="K4250" i="7"/>
  <c r="G4145" i="7"/>
  <c r="I4960" i="7"/>
  <c r="J4295" i="7"/>
  <c r="F4678" i="7"/>
  <c r="F4329" i="7"/>
  <c r="G3625" i="7"/>
  <c r="F4758" i="7"/>
  <c r="G177" i="10"/>
  <c r="K2" i="10"/>
  <c r="I9" i="9" s="1"/>
  <c r="H4532" i="7"/>
  <c r="F4797" i="7"/>
  <c r="K3662" i="7"/>
  <c r="D50" i="10"/>
  <c r="G165" i="10"/>
  <c r="K4262" i="7"/>
  <c r="H4339" i="7"/>
  <c r="F7" i="10"/>
  <c r="L3888" i="7"/>
  <c r="E3333" i="7"/>
  <c r="F3916" i="7"/>
  <c r="E3499" i="7"/>
  <c r="F3829" i="7"/>
  <c r="M4205" i="7"/>
  <c r="J4354" i="7"/>
  <c r="E4184" i="7"/>
  <c r="E4559" i="7"/>
  <c r="J3877" i="7"/>
  <c r="I85" i="10"/>
  <c r="K4846" i="7"/>
  <c r="H3416" i="7"/>
  <c r="K3760" i="7"/>
  <c r="F4275" i="7"/>
  <c r="M3863" i="7"/>
  <c r="L4613" i="7"/>
  <c r="G4172" i="7"/>
  <c r="H76" i="10"/>
  <c r="L115" i="10"/>
  <c r="G4773" i="7"/>
  <c r="J3895" i="7"/>
  <c r="J3629" i="7"/>
  <c r="L4872" i="7"/>
  <c r="I4580" i="7"/>
  <c r="H260" i="10"/>
  <c r="K2520" i="7"/>
  <c r="G4294" i="7"/>
  <c r="M4637" i="7"/>
  <c r="G3920" i="7"/>
  <c r="I4138" i="7"/>
  <c r="K391" i="10"/>
  <c r="K4306" i="7"/>
  <c r="E4360" i="7"/>
  <c r="J3870" i="7"/>
  <c r="E209" i="10"/>
  <c r="L4245" i="7"/>
  <c r="G3754" i="7"/>
  <c r="F4666" i="7"/>
  <c r="J4406" i="7"/>
  <c r="K4495" i="7"/>
  <c r="J4944" i="7"/>
  <c r="L3591" i="7"/>
  <c r="F4159" i="7"/>
  <c r="M4562" i="7"/>
  <c r="F4884" i="7"/>
  <c r="M4456" i="7"/>
  <c r="H4502" i="7"/>
  <c r="K3411" i="7"/>
  <c r="K1565" i="7"/>
  <c r="K2939" i="7"/>
  <c r="G3789" i="7"/>
  <c r="J19" i="10"/>
  <c r="H4551" i="7"/>
  <c r="I4927" i="7"/>
  <c r="F4784" i="7"/>
  <c r="L369" i="10"/>
  <c r="M3271" i="7"/>
  <c r="F4251" i="7"/>
  <c r="M4724" i="7"/>
  <c r="K3617" i="7"/>
  <c r="M4191" i="7"/>
  <c r="K4384" i="7"/>
  <c r="F4865" i="7"/>
  <c r="F4896" i="7"/>
  <c r="J4004" i="7"/>
  <c r="F4213" i="7"/>
  <c r="E4501" i="7"/>
  <c r="I4298" i="7"/>
  <c r="E4653" i="7"/>
  <c r="L23" i="10"/>
  <c r="J3762" i="7"/>
  <c r="I4504" i="7"/>
  <c r="D313" i="10"/>
  <c r="E4374" i="7"/>
  <c r="K75" i="10"/>
  <c r="E4877" i="7"/>
  <c r="E3754" i="7"/>
  <c r="L4016" i="7"/>
  <c r="J3842" i="7"/>
  <c r="K4017" i="7"/>
  <c r="M4658" i="7"/>
  <c r="K4689" i="7"/>
  <c r="E4957" i="7"/>
  <c r="G4813" i="7"/>
  <c r="J753" i="7"/>
  <c r="I3065" i="7"/>
  <c r="J3892" i="7"/>
  <c r="L2618" i="7"/>
  <c r="J2126" i="7"/>
  <c r="J2503" i="7"/>
  <c r="G4344" i="7"/>
  <c r="K2268" i="7"/>
  <c r="M3106" i="7"/>
  <c r="G3348" i="7"/>
  <c r="I4712" i="7"/>
  <c r="M4569" i="7"/>
  <c r="D201" i="10"/>
  <c r="K4850" i="7"/>
  <c r="F84" i="10"/>
  <c r="E3564" i="7"/>
  <c r="F4286" i="7"/>
  <c r="L4080" i="7"/>
  <c r="M118" i="10"/>
  <c r="J4911" i="7"/>
  <c r="J214" i="10"/>
  <c r="I3093" i="7"/>
  <c r="G4519" i="7"/>
  <c r="E3449" i="7"/>
  <c r="H26" i="10"/>
  <c r="G318" i="10"/>
  <c r="F4559" i="7"/>
  <c r="L4923" i="7"/>
  <c r="E4905" i="7"/>
  <c r="I4402" i="7"/>
  <c r="I3478" i="7"/>
  <c r="F4011" i="7"/>
  <c r="D208" i="10"/>
  <c r="J4106" i="7"/>
  <c r="K4560" i="7"/>
  <c r="L4540" i="7"/>
  <c r="I4802" i="7"/>
  <c r="I325" i="10"/>
  <c r="M4128" i="7"/>
  <c r="F4189" i="7"/>
  <c r="G21" i="10"/>
  <c r="E4555" i="7"/>
  <c r="M4366" i="7"/>
  <c r="E4510" i="7"/>
  <c r="M34" i="8"/>
  <c r="K30" i="10"/>
  <c r="I321" i="10"/>
  <c r="G2998" i="7"/>
  <c r="L4498" i="7"/>
  <c r="H4749" i="7"/>
  <c r="K3912" i="7"/>
  <c r="F4766" i="7"/>
  <c r="E73" i="10"/>
  <c r="E253" i="10"/>
  <c r="K113" i="10"/>
  <c r="M4771" i="7"/>
  <c r="E4713" i="7"/>
  <c r="H31" i="10"/>
  <c r="K398" i="10"/>
  <c r="K105" i="10"/>
  <c r="E4519" i="7"/>
  <c r="D243" i="10"/>
  <c r="F4733" i="7"/>
  <c r="F4541" i="7"/>
  <c r="F4844" i="7"/>
  <c r="H323" i="10"/>
  <c r="L4390" i="7"/>
  <c r="G4284" i="7"/>
  <c r="M4839" i="7"/>
  <c r="M177" i="10"/>
  <c r="E352" i="10"/>
  <c r="D109" i="10"/>
  <c r="J4690" i="7"/>
  <c r="H3785" i="7"/>
  <c r="J4748" i="7"/>
  <c r="G98" i="10"/>
  <c r="E3296" i="7"/>
  <c r="I4817" i="7"/>
  <c r="K334" i="10"/>
  <c r="M3902" i="7"/>
  <c r="J3299" i="7"/>
  <c r="E4019" i="7"/>
  <c r="M4123" i="7"/>
  <c r="G4243" i="7"/>
  <c r="H4599" i="7"/>
  <c r="I151" i="10"/>
  <c r="H104" i="10"/>
  <c r="K329" i="10"/>
  <c r="J4456" i="7"/>
  <c r="H3822" i="7"/>
  <c r="D230" i="10"/>
  <c r="F4533" i="7"/>
  <c r="E4480" i="7"/>
  <c r="E4552" i="7"/>
  <c r="F4404" i="7"/>
  <c r="J412" i="10"/>
  <c r="K3572" i="7"/>
  <c r="L3440" i="7"/>
  <c r="K4412" i="7"/>
  <c r="L4743" i="7"/>
  <c r="J36" i="10"/>
  <c r="E277" i="10"/>
  <c r="E3515" i="7"/>
  <c r="I4196" i="7"/>
  <c r="G251" i="10"/>
  <c r="I4602" i="7"/>
  <c r="G194" i="10"/>
  <c r="L4635" i="7"/>
  <c r="L3264" i="7"/>
  <c r="L3687" i="7"/>
  <c r="H3871" i="7"/>
  <c r="L4421" i="7"/>
  <c r="L4246" i="7"/>
  <c r="F4490" i="7"/>
  <c r="G4792" i="7"/>
  <c r="D143" i="10"/>
  <c r="E3201" i="7"/>
  <c r="G2918" i="7"/>
  <c r="F3261" i="7"/>
  <c r="E2935" i="7"/>
  <c r="L4160" i="7"/>
  <c r="F3864" i="7"/>
  <c r="E3742" i="7"/>
  <c r="K4050" i="7"/>
  <c r="L2200" i="7"/>
  <c r="E4375" i="7"/>
  <c r="H3811" i="7"/>
  <c r="M4418" i="7"/>
  <c r="E3812" i="7"/>
  <c r="E4896" i="7"/>
  <c r="K344" i="10"/>
  <c r="L4044" i="7"/>
  <c r="K3484" i="7"/>
  <c r="K4364" i="7"/>
  <c r="E4876" i="7"/>
  <c r="L4594" i="7"/>
  <c r="F410" i="10"/>
  <c r="F3607" i="7"/>
  <c r="L4491" i="7"/>
  <c r="I4498" i="7"/>
  <c r="L112" i="10"/>
  <c r="F3853" i="7"/>
  <c r="E4809" i="7"/>
  <c r="M4893" i="7"/>
  <c r="I4714" i="7"/>
  <c r="K4870" i="7"/>
  <c r="K4721" i="7"/>
  <c r="H4556" i="7"/>
  <c r="J5" i="10"/>
  <c r="E3767" i="7"/>
  <c r="H4931" i="7"/>
  <c r="H4324" i="7"/>
  <c r="L203" i="10"/>
  <c r="D281" i="10"/>
  <c r="F3516" i="7"/>
  <c r="K4431" i="7"/>
  <c r="K41" i="10"/>
  <c r="K3967" i="7"/>
  <c r="M4614" i="7"/>
  <c r="H4312" i="7"/>
  <c r="M4195" i="7"/>
  <c r="H98" i="10"/>
  <c r="K4780" i="7"/>
  <c r="L3268" i="7"/>
  <c r="F3504" i="7"/>
  <c r="J330" i="10"/>
  <c r="G3702" i="7"/>
  <c r="M4115" i="7"/>
  <c r="H4839" i="7"/>
  <c r="G3836" i="7"/>
  <c r="F269" i="10"/>
  <c r="F4699" i="7"/>
  <c r="L4385" i="7"/>
  <c r="E4541" i="7"/>
  <c r="H41" i="10"/>
  <c r="E383" i="10"/>
  <c r="F4665" i="7"/>
  <c r="J4849" i="7"/>
  <c r="M4269" i="7"/>
  <c r="I4820" i="7"/>
  <c r="K3159" i="7"/>
  <c r="I59" i="10"/>
  <c r="K221" i="10"/>
  <c r="M12" i="10"/>
  <c r="L266" i="10"/>
  <c r="J170" i="10"/>
  <c r="M220" i="10"/>
  <c r="E4720" i="7"/>
  <c r="H4647" i="7"/>
  <c r="G345" i="10"/>
  <c r="E4160" i="7"/>
  <c r="D167" i="10"/>
  <c r="L4633" i="7"/>
  <c r="K4000" i="7"/>
  <c r="M253" i="10"/>
  <c r="G115" i="10"/>
  <c r="I4299" i="7"/>
  <c r="K4465" i="7"/>
  <c r="K225" i="10"/>
  <c r="M4218" i="7"/>
  <c r="J292" i="10"/>
  <c r="G4958" i="7"/>
  <c r="K4746" i="7"/>
  <c r="M247" i="10"/>
  <c r="M413" i="10"/>
  <c r="D380" i="10"/>
  <c r="E3758" i="7"/>
  <c r="K94" i="10"/>
  <c r="J298" i="10"/>
  <c r="I77" i="10"/>
  <c r="L337" i="10"/>
  <c r="M4425" i="7"/>
  <c r="D101" i="10"/>
  <c r="I4154" i="7"/>
  <c r="I4048" i="7"/>
  <c r="F220" i="10"/>
  <c r="E4727" i="7"/>
  <c r="F291" i="10"/>
  <c r="E4696" i="7"/>
  <c r="M4705" i="7"/>
  <c r="E173" i="10"/>
  <c r="E3514" i="7"/>
  <c r="G4798" i="7"/>
  <c r="I4626" i="7"/>
  <c r="K3666" i="7"/>
  <c r="I4854" i="7"/>
  <c r="E4323" i="7"/>
  <c r="D123" i="10"/>
  <c r="G40" i="10"/>
  <c r="K4658" i="7"/>
  <c r="M83" i="10"/>
  <c r="F3937" i="7"/>
  <c r="L119" i="10"/>
  <c r="H166" i="10"/>
  <c r="I4837" i="7"/>
  <c r="L4582" i="7"/>
  <c r="M4695" i="7"/>
  <c r="G4736" i="7"/>
  <c r="L406" i="10"/>
  <c r="M87" i="10"/>
  <c r="I4659" i="7"/>
  <c r="L21" i="10"/>
  <c r="K4305" i="7"/>
  <c r="G262" i="10"/>
  <c r="K3969" i="7"/>
  <c r="G4239" i="7"/>
  <c r="K4821" i="7"/>
  <c r="M4330" i="7"/>
  <c r="E4882" i="7"/>
  <c r="K4851" i="7"/>
  <c r="M4246" i="7"/>
  <c r="K134" i="10"/>
  <c r="J4954" i="7"/>
  <c r="K386" i="10"/>
  <c r="F4961" i="7"/>
  <c r="M3523" i="7"/>
  <c r="K98" i="10"/>
  <c r="E306" i="10"/>
  <c r="H155" i="10"/>
  <c r="H24" i="10"/>
  <c r="G4691" i="7"/>
  <c r="M229" i="10"/>
  <c r="K36" i="10"/>
  <c r="K4755" i="7"/>
  <c r="K396" i="10"/>
  <c r="G4086" i="7"/>
  <c r="M4271" i="7"/>
  <c r="I4581" i="7"/>
  <c r="J387" i="10"/>
  <c r="G4508" i="7"/>
  <c r="F97" i="10"/>
  <c r="H3668" i="7"/>
  <c r="I111" i="10"/>
  <c r="J237" i="10"/>
  <c r="H378" i="10"/>
  <c r="K4260" i="7"/>
  <c r="L4281" i="7"/>
  <c r="E4490" i="7"/>
  <c r="G4806" i="7"/>
  <c r="J4513" i="7"/>
  <c r="M404" i="10"/>
  <c r="F3605" i="7"/>
  <c r="H4851" i="7"/>
  <c r="H416" i="10"/>
  <c r="L126" i="10"/>
  <c r="H4595" i="7"/>
  <c r="M113" i="10"/>
  <c r="J4718" i="7"/>
  <c r="G13" i="10"/>
  <c r="I363" i="10"/>
  <c r="F4561" i="7"/>
  <c r="K95" i="10"/>
  <c r="J261" i="10"/>
  <c r="H4091" i="7"/>
  <c r="I4449" i="7"/>
  <c r="F4272" i="7"/>
  <c r="L4818" i="7"/>
  <c r="L4864" i="7"/>
  <c r="I374" i="10"/>
  <c r="E4137" i="7"/>
  <c r="M66" i="10"/>
  <c r="K4688" i="7"/>
  <c r="L205" i="10"/>
  <c r="F29" i="10"/>
  <c r="E4955" i="7"/>
  <c r="K4417" i="7"/>
  <c r="I91" i="10"/>
  <c r="K92" i="10"/>
  <c r="F4879" i="7"/>
  <c r="I3372" i="7"/>
  <c r="E4639" i="7"/>
  <c r="M4896" i="7"/>
  <c r="H353" i="10"/>
  <c r="G369" i="10"/>
  <c r="K4588" i="7"/>
  <c r="F250" i="10"/>
  <c r="F4400" i="7"/>
  <c r="L4910" i="7"/>
  <c r="I4100" i="7"/>
  <c r="E4431" i="7"/>
  <c r="M90" i="10"/>
  <c r="H4710" i="7"/>
  <c r="H4206" i="7"/>
  <c r="K4805" i="7"/>
  <c r="F3945" i="7"/>
  <c r="E4603" i="7"/>
  <c r="F153" i="10"/>
  <c r="I4400" i="7"/>
  <c r="I171" i="10"/>
  <c r="H206" i="10"/>
  <c r="H159" i="10"/>
  <c r="G4617" i="7"/>
  <c r="G250" i="10"/>
  <c r="E4743" i="7"/>
  <c r="F4365" i="7"/>
  <c r="F356" i="10"/>
  <c r="J3350" i="7"/>
  <c r="K70" i="10"/>
  <c r="F272" i="10"/>
  <c r="M284" i="10"/>
  <c r="F4743" i="7"/>
  <c r="M248" i="10"/>
  <c r="I4632" i="7"/>
  <c r="M4735" i="7"/>
  <c r="L3782" i="7"/>
  <c r="E4094" i="7"/>
  <c r="L221" i="10"/>
  <c r="L3301" i="7"/>
  <c r="I4486" i="7"/>
  <c r="M4640" i="7"/>
  <c r="E4911" i="7"/>
  <c r="I134" i="10"/>
  <c r="K127" i="10"/>
  <c r="F335" i="10"/>
  <c r="M4683" i="7"/>
  <c r="L4348" i="7"/>
  <c r="E122" i="10"/>
  <c r="J346" i="10"/>
  <c r="M290" i="10"/>
  <c r="L4909" i="7"/>
  <c r="K4585" i="7"/>
  <c r="G4170" i="7"/>
  <c r="H4222" i="7"/>
  <c r="I266" i="10"/>
  <c r="L2894" i="7"/>
  <c r="I4006" i="7"/>
  <c r="F4898" i="7"/>
  <c r="E94" i="10"/>
  <c r="M4859" i="7"/>
  <c r="E4330" i="7"/>
  <c r="H4833" i="7"/>
  <c r="K4654" i="7"/>
  <c r="J55" i="10"/>
  <c r="M4158" i="7"/>
  <c r="D21" i="10"/>
  <c r="E3494" i="7"/>
  <c r="E46" i="10"/>
  <c r="D81" i="10"/>
  <c r="D377" i="10"/>
  <c r="J4280" i="7"/>
  <c r="I4496" i="7"/>
  <c r="G4351" i="7"/>
  <c r="E4563" i="7"/>
  <c r="F4795" i="7"/>
  <c r="M120" i="10"/>
  <c r="K4687" i="7"/>
  <c r="J4779" i="7"/>
  <c r="I4708" i="7"/>
  <c r="K316" i="10"/>
  <c r="F299" i="10"/>
  <c r="J274" i="10"/>
  <c r="J4394" i="7"/>
  <c r="E166" i="10"/>
  <c r="G224" i="10"/>
  <c r="G4438" i="7"/>
  <c r="E4782" i="7"/>
  <c r="H94" i="10"/>
  <c r="I4125" i="7"/>
  <c r="E4844" i="7"/>
  <c r="L4381" i="7"/>
  <c r="H4609" i="7"/>
  <c r="M4741" i="7"/>
  <c r="J318" i="10"/>
  <c r="E4051" i="7"/>
  <c r="L4896" i="7"/>
  <c r="G4942" i="7"/>
  <c r="I406" i="10"/>
  <c r="G4788" i="7"/>
  <c r="I326" i="10"/>
  <c r="E4587" i="7"/>
  <c r="L291" i="10"/>
  <c r="K358" i="10"/>
  <c r="H4561" i="7"/>
  <c r="J222" i="10"/>
  <c r="F49" i="10"/>
  <c r="J79" i="10"/>
  <c r="F334" i="10"/>
  <c r="M30" i="8"/>
  <c r="I143" i="10"/>
  <c r="M20" i="10"/>
  <c r="H4750" i="7"/>
  <c r="G160" i="10"/>
  <c r="F362" i="10"/>
  <c r="L4919" i="7"/>
  <c r="G4532" i="7"/>
  <c r="H109" i="10"/>
  <c r="J4717" i="7"/>
  <c r="F4757" i="7"/>
  <c r="L4426" i="7"/>
  <c r="I4912" i="7"/>
  <c r="L4470" i="7"/>
  <c r="J4860" i="7"/>
  <c r="G3710" i="7"/>
  <c r="J4893" i="7"/>
  <c r="L214" i="10"/>
  <c r="D84" i="10"/>
  <c r="H52" i="10"/>
  <c r="H4540" i="7"/>
  <c r="K331" i="10"/>
  <c r="M3598" i="7"/>
  <c r="G60" i="10"/>
  <c r="D160" i="10"/>
  <c r="J114" i="10"/>
  <c r="E10" i="10"/>
  <c r="F342" i="10"/>
  <c r="K246" i="10"/>
  <c r="J4898" i="7"/>
  <c r="J3567" i="7"/>
  <c r="I3945" i="7"/>
  <c r="I172" i="10"/>
  <c r="J4094" i="7"/>
  <c r="I46" i="10"/>
  <c r="K4736" i="7"/>
  <c r="H4021" i="7"/>
  <c r="D256" i="10"/>
  <c r="G4584" i="7"/>
  <c r="F3378" i="7"/>
  <c r="I4212" i="7"/>
  <c r="F3737" i="7"/>
  <c r="M4447" i="7"/>
  <c r="J313" i="10"/>
  <c r="J279" i="10"/>
  <c r="F316" i="10"/>
  <c r="H69" i="10"/>
  <c r="J4953" i="7"/>
  <c r="L29" i="10"/>
  <c r="H4284" i="7"/>
  <c r="K4945" i="7"/>
  <c r="E4889" i="7"/>
  <c r="I4488" i="7"/>
  <c r="E3888" i="7"/>
  <c r="J3411" i="7"/>
  <c r="G4619" i="7"/>
  <c r="H4582" i="7"/>
  <c r="M4502" i="7"/>
  <c r="I4883" i="7"/>
  <c r="E23" i="10"/>
  <c r="J4531" i="7"/>
  <c r="F3875" i="7"/>
  <c r="H4751" i="7"/>
  <c r="K4536" i="7"/>
  <c r="H4225" i="7"/>
  <c r="F363" i="10"/>
  <c r="I4650" i="7"/>
  <c r="I4476" i="7"/>
  <c r="J60" i="10"/>
  <c r="H4347" i="7"/>
  <c r="L4603" i="7"/>
  <c r="M4894" i="7"/>
  <c r="I305" i="10"/>
  <c r="F3539" i="7"/>
  <c r="F4379" i="7"/>
  <c r="J3930" i="7"/>
  <c r="I182" i="10"/>
  <c r="K130" i="10"/>
  <c r="L4289" i="7"/>
  <c r="H4748" i="7"/>
  <c r="M4667" i="7"/>
  <c r="E316" i="10"/>
  <c r="G4037" i="7"/>
  <c r="F233" i="10"/>
  <c r="F4231" i="7"/>
  <c r="I4484" i="7"/>
  <c r="J333" i="10"/>
  <c r="J33" i="10"/>
  <c r="G4336" i="7"/>
  <c r="K4550" i="7"/>
  <c r="F4922" i="7"/>
  <c r="J4642" i="7"/>
  <c r="F273" i="10"/>
  <c r="G344" i="10"/>
  <c r="H4567" i="7"/>
  <c r="L134" i="10"/>
  <c r="L110" i="10"/>
  <c r="M2495" i="7"/>
  <c r="M4299" i="7"/>
  <c r="I4073" i="7"/>
  <c r="L4612" i="7"/>
  <c r="D337" i="10"/>
  <c r="H4823" i="7"/>
  <c r="K4631" i="7"/>
  <c r="G4815" i="7"/>
  <c r="M307" i="10"/>
  <c r="M4403" i="7"/>
  <c r="I4640" i="7"/>
  <c r="E4885" i="7"/>
  <c r="E4893" i="7"/>
  <c r="E230" i="10"/>
  <c r="M373" i="10"/>
  <c r="I4129" i="7"/>
  <c r="J4735" i="7"/>
  <c r="J4254" i="7"/>
  <c r="I4649" i="7"/>
  <c r="F4309" i="7"/>
  <c r="L4296" i="7"/>
  <c r="I4901" i="7"/>
  <c r="J206" i="10"/>
  <c r="I4811" i="7"/>
  <c r="L311" i="10"/>
  <c r="M384" i="10"/>
  <c r="J263" i="10"/>
  <c r="I4833" i="7"/>
  <c r="E4293" i="7"/>
  <c r="M4369" i="7"/>
  <c r="J4453" i="7"/>
  <c r="J4671" i="7"/>
  <c r="K4459" i="7"/>
  <c r="M4071" i="7"/>
  <c r="L284" i="10"/>
  <c r="M4279" i="7"/>
  <c r="L4653" i="7"/>
  <c r="I180" i="10"/>
  <c r="H3422" i="7"/>
  <c r="E3887" i="7"/>
  <c r="E4309" i="7"/>
  <c r="J4811" i="7"/>
  <c r="L4639" i="7"/>
  <c r="G4543" i="7"/>
  <c r="K4894" i="7"/>
  <c r="M4497" i="7"/>
  <c r="J174" i="10"/>
  <c r="J4435" i="7"/>
  <c r="H405" i="10"/>
  <c r="E4030" i="7"/>
  <c r="I4719" i="7"/>
  <c r="I4696" i="7"/>
  <c r="E4685" i="7"/>
  <c r="L186" i="10"/>
  <c r="L300" i="10"/>
  <c r="E44" i="10"/>
  <c r="L4221" i="7"/>
  <c r="L4695" i="7"/>
  <c r="I4226" i="7"/>
  <c r="I4519" i="7"/>
  <c r="M3568" i="7"/>
  <c r="J4937" i="7"/>
  <c r="G164" i="10"/>
  <c r="M4007" i="7"/>
  <c r="E323" i="10"/>
  <c r="M286" i="10"/>
  <c r="H80" i="10"/>
  <c r="I4873" i="7"/>
  <c r="M4952" i="7"/>
  <c r="K3361" i="7"/>
  <c r="I4162" i="7"/>
  <c r="K4735" i="7"/>
  <c r="H4380" i="7"/>
  <c r="L4112" i="7"/>
  <c r="K199" i="10"/>
  <c r="M4906" i="7"/>
  <c r="E174" i="10"/>
  <c r="K175" i="10"/>
  <c r="E177" i="10"/>
  <c r="E376" i="10"/>
  <c r="G4419" i="7"/>
  <c r="C240" i="10"/>
  <c r="C239" i="10"/>
  <c r="C234" i="10"/>
  <c r="C250" i="10"/>
  <c r="C270" i="10"/>
  <c r="C268" i="10"/>
  <c r="C238" i="10"/>
  <c r="C245" i="10"/>
  <c r="C264" i="10"/>
  <c r="C248" i="10"/>
  <c r="C263" i="10"/>
  <c r="C249" i="10"/>
  <c r="C274" i="10"/>
  <c r="C247" i="10"/>
  <c r="C266" i="10"/>
  <c r="C254" i="10"/>
  <c r="C276" i="10"/>
  <c r="C233" i="10"/>
  <c r="C267" i="10"/>
  <c r="C262" i="10"/>
  <c r="C258" i="10"/>
  <c r="C265" i="10"/>
  <c r="C235" i="10"/>
  <c r="C236" i="10"/>
  <c r="C269" i="10"/>
  <c r="C272" i="10"/>
  <c r="C253" i="10"/>
  <c r="C246" i="10"/>
  <c r="C271" i="10"/>
  <c r="C277" i="10"/>
  <c r="C260" i="10"/>
  <c r="C261" i="10"/>
  <c r="C255" i="10"/>
  <c r="C273" i="10"/>
  <c r="C259" i="10"/>
  <c r="C278" i="10"/>
  <c r="C242" i="10"/>
  <c r="C251" i="10"/>
  <c r="C257" i="10"/>
  <c r="C237" i="10"/>
  <c r="C252" i="10"/>
  <c r="C241" i="10"/>
  <c r="C275" i="10"/>
  <c r="C244" i="10"/>
  <c r="C243" i="10"/>
  <c r="C256" i="10"/>
  <c r="L4637" i="7"/>
  <c r="I4209" i="7"/>
  <c r="M3958" i="7"/>
  <c r="I302" i="10"/>
  <c r="J185" i="10"/>
  <c r="F4855" i="7"/>
  <c r="I12" i="10"/>
  <c r="H4949" i="7"/>
  <c r="H297" i="10"/>
  <c r="M173" i="10"/>
  <c r="F4485" i="7"/>
  <c r="J2" i="10"/>
  <c r="H9" i="9" s="1"/>
  <c r="G7" i="10"/>
  <c r="L4472" i="7"/>
  <c r="D136" i="10"/>
  <c r="J236" i="10"/>
  <c r="F4622" i="7"/>
  <c r="K279" i="10"/>
  <c r="K4905" i="7"/>
  <c r="J4665" i="7"/>
  <c r="L228" i="10"/>
  <c r="L102" i="10"/>
  <c r="M27" i="8"/>
  <c r="I310" i="10"/>
  <c r="J4050" i="7"/>
  <c r="J4631" i="7"/>
  <c r="L3444" i="7"/>
  <c r="H4711" i="7"/>
  <c r="F4684" i="7"/>
  <c r="L387" i="10"/>
  <c r="H316" i="10"/>
  <c r="E3977" i="7"/>
  <c r="H393" i="10"/>
  <c r="L3134" i="7"/>
  <c r="F90" i="10"/>
  <c r="E4557" i="7"/>
  <c r="I33" i="10"/>
  <c r="K4674" i="7"/>
  <c r="E21" i="10"/>
  <c r="M3805" i="7"/>
  <c r="E235" i="10"/>
  <c r="G217" i="10"/>
  <c r="G316" i="10"/>
  <c r="F33" i="10"/>
  <c r="L4236" i="7"/>
  <c r="I4603" i="7"/>
  <c r="L4365" i="7"/>
  <c r="G4411" i="7"/>
  <c r="K4554" i="7"/>
  <c r="E57" i="10"/>
  <c r="L70" i="10"/>
  <c r="J4049" i="7"/>
  <c r="F3284" i="7"/>
  <c r="I4920" i="7"/>
  <c r="F4274" i="7"/>
  <c r="J4570" i="7"/>
  <c r="K4932" i="7"/>
  <c r="K4826" i="7"/>
  <c r="I293" i="10"/>
  <c r="E4314" i="7"/>
  <c r="E4469" i="7"/>
  <c r="M4795" i="7"/>
  <c r="D110" i="10"/>
  <c r="D345" i="10"/>
  <c r="J335" i="10"/>
  <c r="J4630" i="7"/>
  <c r="L118" i="10"/>
  <c r="L376" i="10"/>
  <c r="F4526" i="7"/>
  <c r="E74" i="10"/>
  <c r="H3912" i="7"/>
  <c r="H2680" i="7"/>
  <c r="H4460" i="7"/>
  <c r="K4599" i="7"/>
  <c r="D295" i="10"/>
  <c r="K63" i="10"/>
  <c r="H4015" i="7"/>
  <c r="E4903" i="7"/>
  <c r="G4577" i="7"/>
  <c r="D306" i="10"/>
  <c r="M4048" i="7"/>
  <c r="J4579" i="7"/>
  <c r="H4895" i="7"/>
  <c r="G373" i="10"/>
  <c r="E67" i="10"/>
  <c r="G288" i="10"/>
  <c r="H4446" i="7"/>
  <c r="M4348" i="7"/>
  <c r="H4725" i="7"/>
  <c r="L4886" i="7"/>
  <c r="M4918" i="7"/>
  <c r="H167" i="10"/>
  <c r="L4086" i="7"/>
  <c r="M33" i="10"/>
  <c r="F4859" i="7"/>
  <c r="G44" i="10"/>
  <c r="G4059" i="7"/>
  <c r="D262" i="10"/>
  <c r="K4890" i="7"/>
  <c r="I4724" i="7"/>
  <c r="I4709" i="7"/>
  <c r="M4949" i="7"/>
  <c r="J125" i="10"/>
  <c r="K57" i="10"/>
  <c r="L4849" i="7"/>
  <c r="F3981" i="7"/>
  <c r="L3630" i="7"/>
  <c r="G4180" i="7"/>
  <c r="F4587" i="7"/>
  <c r="K205" i="10"/>
  <c r="L4655" i="7"/>
  <c r="G4376" i="7"/>
  <c r="G104" i="10"/>
  <c r="I298" i="10"/>
  <c r="G4762" i="7"/>
  <c r="M11" i="10"/>
  <c r="M4931" i="7"/>
  <c r="F4794" i="7"/>
  <c r="J4606" i="7"/>
  <c r="L128" i="10"/>
  <c r="F4891" i="7"/>
  <c r="F386" i="10"/>
  <c r="K4326" i="7"/>
  <c r="H171" i="10"/>
  <c r="K87" i="10"/>
  <c r="L4578" i="7"/>
  <c r="L336" i="10"/>
  <c r="E324" i="10"/>
  <c r="G122" i="10"/>
  <c r="J21" i="10"/>
  <c r="L4933" i="7"/>
  <c r="E4410" i="7"/>
  <c r="L4693" i="7"/>
  <c r="F246" i="10"/>
  <c r="J4541" i="7"/>
  <c r="I3820" i="7"/>
  <c r="F4887" i="7"/>
  <c r="I4748" i="7"/>
  <c r="G3707" i="7"/>
  <c r="M4848" i="7"/>
  <c r="G4906" i="7"/>
  <c r="I4723" i="7"/>
  <c r="F355" i="10"/>
  <c r="J320" i="10"/>
  <c r="H4679" i="7"/>
  <c r="I4625" i="7"/>
  <c r="F4228" i="7"/>
  <c r="M257" i="10"/>
  <c r="E4520" i="7"/>
  <c r="J120" i="10"/>
  <c r="L157" i="10"/>
  <c r="L4861" i="7"/>
  <c r="L4815" i="7"/>
  <c r="H4539" i="7"/>
  <c r="G4800" i="7"/>
  <c r="I4485" i="7"/>
  <c r="F4535" i="7"/>
  <c r="G4852" i="7"/>
  <c r="K4645" i="7"/>
  <c r="F4829" i="7"/>
  <c r="F3946" i="7"/>
  <c r="H348" i="10"/>
  <c r="K213" i="10"/>
  <c r="J4715" i="7"/>
  <c r="H272" i="10"/>
  <c r="H4929" i="7"/>
  <c r="D188" i="10"/>
  <c r="G4162" i="7"/>
  <c r="D365" i="10"/>
  <c r="E137" i="10"/>
  <c r="F4266" i="7"/>
  <c r="E4783" i="7"/>
  <c r="J4824" i="7"/>
  <c r="K4666" i="7"/>
  <c r="I4534" i="7"/>
  <c r="L4497" i="7"/>
  <c r="J4738" i="7"/>
  <c r="D234" i="10"/>
  <c r="M4755" i="7"/>
  <c r="I4760" i="7"/>
  <c r="J192" i="10"/>
  <c r="H4212" i="7"/>
  <c r="I4273" i="7"/>
  <c r="M4714" i="7"/>
  <c r="K4503" i="7"/>
  <c r="G289" i="10"/>
  <c r="E280" i="10"/>
  <c r="K3256" i="7"/>
  <c r="E4483" i="7"/>
  <c r="G3774" i="7"/>
  <c r="E388" i="10"/>
  <c r="F4637" i="7"/>
  <c r="L4581" i="7"/>
  <c r="H326" i="10"/>
  <c r="G4639" i="7"/>
  <c r="K4715" i="7"/>
  <c r="F25" i="10"/>
  <c r="I4740" i="7"/>
  <c r="M3654" i="7"/>
  <c r="J4935" i="7"/>
  <c r="K4669" i="7"/>
  <c r="G4932" i="7"/>
  <c r="M4876" i="7"/>
  <c r="I4139" i="7"/>
  <c r="M4580" i="7"/>
  <c r="K88" i="10"/>
  <c r="H4870" i="7"/>
  <c r="J4857" i="7"/>
  <c r="M401" i="10"/>
  <c r="G136" i="10"/>
  <c r="I4174" i="7"/>
  <c r="I4276" i="7"/>
  <c r="E4471" i="7"/>
  <c r="F4358" i="7"/>
  <c r="J4537" i="7"/>
  <c r="L152" i="10"/>
  <c r="I4103" i="7"/>
  <c r="L4902" i="7"/>
  <c r="M23" i="10"/>
  <c r="H115" i="10"/>
  <c r="M4376" i="7"/>
  <c r="F4294" i="7"/>
  <c r="M3321" i="7"/>
  <c r="H3724" i="7"/>
  <c r="F4625" i="7"/>
  <c r="F4567" i="7"/>
  <c r="K4733" i="7"/>
  <c r="M140" i="10"/>
  <c r="J200" i="10"/>
  <c r="H3835" i="7"/>
  <c r="G4090" i="7"/>
  <c r="I4559" i="7"/>
  <c r="J4441" i="7"/>
  <c r="E4482" i="7"/>
  <c r="L4622" i="7"/>
  <c r="G4529" i="7"/>
  <c r="I383" i="10"/>
  <c r="E3806" i="7"/>
  <c r="L3836" i="7"/>
  <c r="M4307" i="7"/>
  <c r="L4681" i="7"/>
  <c r="G100" i="10"/>
  <c r="J3384" i="7"/>
  <c r="E3626" i="7"/>
  <c r="E165" i="10"/>
  <c r="K4830" i="7"/>
  <c r="I136" i="10"/>
  <c r="E4601" i="7"/>
  <c r="H4411" i="7"/>
  <c r="E282" i="10"/>
  <c r="H4760" i="7"/>
  <c r="H4373" i="7"/>
  <c r="K406" i="10"/>
  <c r="J8" i="10"/>
  <c r="F192" i="10"/>
  <c r="E3058" i="7"/>
  <c r="E4514" i="7"/>
  <c r="J4785" i="7"/>
  <c r="J4326" i="7"/>
  <c r="G3" i="10"/>
  <c r="J240" i="10"/>
  <c r="G142" i="10"/>
  <c r="F3462" i="7"/>
  <c r="I4127" i="7"/>
  <c r="F181" i="10"/>
  <c r="F186" i="10"/>
  <c r="E193" i="10"/>
  <c r="F3832" i="7"/>
  <c r="J4323" i="7"/>
  <c r="L148" i="10"/>
  <c r="G4274" i="7"/>
  <c r="I2679" i="7"/>
  <c r="K4" i="10"/>
  <c r="I2" i="10"/>
  <c r="G9" i="9" s="1"/>
  <c r="L309" i="10"/>
  <c r="J395" i="10"/>
  <c r="H245" i="10"/>
  <c r="D31" i="10"/>
  <c r="L4553" i="7"/>
  <c r="H335" i="10"/>
  <c r="K372" i="10"/>
  <c r="I4134" i="7"/>
  <c r="J288" i="10"/>
  <c r="I274" i="10"/>
  <c r="M4336" i="7"/>
  <c r="F139" i="10"/>
  <c r="F4839" i="7"/>
  <c r="F4269" i="7"/>
  <c r="G4796" i="7"/>
  <c r="J329" i="10"/>
  <c r="D310" i="10"/>
  <c r="I4823" i="7"/>
  <c r="G5" i="10"/>
  <c r="H4871" i="7"/>
  <c r="I4882" i="7"/>
  <c r="G123" i="10"/>
  <c r="J303" i="10"/>
  <c r="M182" i="10"/>
  <c r="I36" i="10"/>
  <c r="G366" i="10"/>
  <c r="E93" i="10"/>
  <c r="D184" i="10"/>
  <c r="G307" i="10"/>
  <c r="K4627" i="7"/>
  <c r="K322" i="10"/>
  <c r="M4829" i="7"/>
  <c r="E4774" i="7"/>
  <c r="I220" i="10"/>
  <c r="L4250" i="7"/>
  <c r="K4804" i="7"/>
  <c r="H4605" i="7"/>
  <c r="M4731" i="7"/>
  <c r="M4763" i="7"/>
  <c r="E367" i="10"/>
  <c r="K3885" i="7"/>
  <c r="J4527" i="7"/>
  <c r="H4730" i="7"/>
  <c r="G107" i="10"/>
  <c r="F204" i="10"/>
  <c r="L4583" i="7"/>
  <c r="M3876" i="7"/>
  <c r="J4813" i="7"/>
  <c r="D315" i="10"/>
  <c r="D205" i="10"/>
  <c r="M4630" i="7"/>
  <c r="H3525" i="7"/>
  <c r="I4511" i="7"/>
  <c r="G48" i="10"/>
  <c r="M333" i="10"/>
  <c r="M134" i="10"/>
  <c r="F4570" i="7"/>
  <c r="I4429" i="7"/>
  <c r="G47" i="10"/>
  <c r="L328" i="10"/>
  <c r="H408" i="10"/>
  <c r="L395" i="10"/>
  <c r="D348" i="10"/>
  <c r="K4385" i="7"/>
  <c r="G4670" i="7"/>
  <c r="G4531" i="7"/>
  <c r="L22" i="10"/>
  <c r="M50" i="10"/>
  <c r="L3962" i="7"/>
  <c r="H3712" i="7"/>
  <c r="I4913" i="7"/>
  <c r="L202" i="10"/>
  <c r="L4829" i="7"/>
  <c r="G200" i="10"/>
  <c r="I3884" i="7"/>
  <c r="E3772" i="7"/>
  <c r="F4503" i="7"/>
  <c r="F238" i="10"/>
  <c r="G4934" i="7"/>
  <c r="D30" i="10"/>
  <c r="J227" i="10"/>
  <c r="F333" i="10"/>
  <c r="G4332" i="7"/>
  <c r="F4202" i="7"/>
  <c r="E4921" i="7"/>
  <c r="J4442" i="7"/>
  <c r="G174" i="10"/>
  <c r="I4791" i="7"/>
  <c r="I73" i="10"/>
  <c r="I4857" i="7"/>
  <c r="I4608" i="7"/>
  <c r="K4285" i="7"/>
  <c r="M4895" i="7"/>
  <c r="G4900" i="7"/>
  <c r="F240" i="10"/>
  <c r="J4469" i="7"/>
  <c r="J4539" i="7"/>
  <c r="H4327" i="7"/>
  <c r="L302" i="10"/>
  <c r="K367" i="10"/>
  <c r="K3971" i="7"/>
  <c r="E4740" i="7"/>
  <c r="L4772" i="7"/>
  <c r="G4633" i="7"/>
  <c r="M4832" i="7"/>
  <c r="H123" i="10"/>
  <c r="I252" i="10"/>
  <c r="K4933" i="7"/>
  <c r="H4457" i="7"/>
  <c r="M4141" i="7"/>
  <c r="J3370" i="7"/>
  <c r="H4925" i="7"/>
  <c r="L4748" i="7"/>
  <c r="E156" i="10"/>
  <c r="E205" i="10"/>
  <c r="I4641" i="7"/>
  <c r="H4694" i="7"/>
  <c r="K4782" i="7"/>
  <c r="H4906" i="7"/>
  <c r="J299" i="10"/>
  <c r="M4592" i="7"/>
  <c r="K4702" i="7"/>
  <c r="F4710" i="7"/>
  <c r="J4876" i="7"/>
  <c r="F4327" i="7"/>
  <c r="I3729" i="7"/>
  <c r="G231" i="10"/>
  <c r="F198" i="10"/>
  <c r="E201" i="10"/>
  <c r="L137" i="10"/>
  <c r="G3591" i="7"/>
  <c r="I4831" i="7"/>
  <c r="I233" i="10"/>
  <c r="L382" i="10"/>
  <c r="E4843" i="7"/>
  <c r="E368" i="10"/>
  <c r="J4948" i="7"/>
  <c r="F4761" i="7"/>
  <c r="E377" i="10"/>
  <c r="I52" i="10"/>
  <c r="H74" i="10"/>
  <c r="I256" i="10"/>
  <c r="I210" i="10"/>
  <c r="F4239" i="7"/>
  <c r="I4768" i="7"/>
  <c r="F3175" i="7"/>
  <c r="I166" i="10"/>
  <c r="K123" i="10"/>
  <c r="I255" i="10"/>
  <c r="J9" i="10"/>
  <c r="H4757" i="7"/>
  <c r="H401" i="10"/>
  <c r="M4749" i="7"/>
  <c r="I4955" i="7"/>
  <c r="J4929" i="7"/>
  <c r="E274" i="10"/>
  <c r="M30" i="10"/>
  <c r="G249" i="10"/>
  <c r="G4957" i="7"/>
  <c r="G242" i="10"/>
  <c r="L3419" i="7"/>
  <c r="D311" i="10"/>
  <c r="F38" i="10"/>
  <c r="E4292" i="7"/>
  <c r="K4738" i="7"/>
  <c r="F4806" i="7"/>
  <c r="I4717" i="7"/>
  <c r="K4413" i="7"/>
  <c r="K4171" i="7"/>
  <c r="J281" i="10"/>
  <c r="K4707" i="7"/>
  <c r="K349" i="10"/>
  <c r="I4393" i="7"/>
  <c r="E4657" i="7"/>
  <c r="E141" i="10"/>
  <c r="L367" i="10"/>
  <c r="M3915" i="7"/>
  <c r="E3805" i="7"/>
  <c r="E338" i="10"/>
  <c r="M415" i="10"/>
  <c r="M4782" i="7"/>
  <c r="I213" i="10"/>
  <c r="I4312" i="7"/>
  <c r="M4539" i="7"/>
  <c r="E4680" i="7"/>
  <c r="K4528" i="7"/>
  <c r="M84" i="10"/>
  <c r="F4080" i="7"/>
  <c r="F4524" i="7"/>
  <c r="H3693" i="7"/>
  <c r="I4046" i="7"/>
  <c r="L4307" i="7"/>
  <c r="E4861" i="7"/>
  <c r="I4086" i="7"/>
  <c r="H4374" i="7"/>
  <c r="K180" i="10"/>
  <c r="L140" i="10"/>
  <c r="L3998" i="7"/>
  <c r="E4509" i="7"/>
  <c r="I4563" i="7"/>
  <c r="F4716" i="7"/>
  <c r="G4225" i="7"/>
  <c r="K237" i="10"/>
  <c r="J4216" i="7"/>
  <c r="F4626" i="7"/>
  <c r="M4532" i="7"/>
  <c r="G4678" i="7"/>
  <c r="M25" i="8"/>
  <c r="G4574" i="7"/>
  <c r="L4717" i="7"/>
  <c r="I242" i="10"/>
  <c r="H63" i="10"/>
  <c r="I409" i="10"/>
  <c r="H334" i="10"/>
  <c r="H129" i="10"/>
  <c r="M301" i="10"/>
  <c r="J3983" i="7"/>
  <c r="F3797" i="7"/>
  <c r="M22" i="10"/>
  <c r="M4259" i="7"/>
  <c r="J4168" i="7"/>
  <c r="H381" i="10"/>
  <c r="L275" i="10"/>
  <c r="E4112" i="7"/>
  <c r="J4351" i="7"/>
  <c r="D255" i="10"/>
  <c r="G4905" i="7"/>
  <c r="I367" i="10"/>
  <c r="K4589" i="7"/>
  <c r="F4655" i="7"/>
  <c r="E63" i="10"/>
  <c r="L73" i="10"/>
  <c r="J4872" i="7"/>
  <c r="K150" i="10"/>
  <c r="M88" i="10"/>
  <c r="L339" i="10"/>
  <c r="M4352" i="7"/>
  <c r="H374" i="10"/>
  <c r="D391" i="10"/>
  <c r="F4883" i="7"/>
  <c r="M144" i="10"/>
  <c r="F4635" i="7"/>
  <c r="M4943" i="7"/>
  <c r="D332" i="10"/>
  <c r="E314" i="10"/>
  <c r="G4448" i="7"/>
  <c r="E4072" i="7"/>
  <c r="L4916" i="7"/>
  <c r="L4646" i="7"/>
  <c r="K4810" i="7"/>
  <c r="J204" i="10"/>
  <c r="L4569" i="7"/>
  <c r="E64" i="10"/>
  <c r="K4906" i="7"/>
  <c r="E176" i="10"/>
  <c r="F4029" i="7"/>
  <c r="G264" i="10"/>
  <c r="L72" i="10"/>
  <c r="H367" i="10"/>
  <c r="L4516" i="7"/>
  <c r="E4328" i="7"/>
  <c r="G3182" i="7"/>
  <c r="M4884" i="7"/>
  <c r="M366" i="10"/>
  <c r="F163" i="10"/>
  <c r="E4799" i="7"/>
  <c r="H4630" i="7"/>
  <c r="F4786" i="7"/>
  <c r="F339" i="10"/>
  <c r="F4878" i="7"/>
  <c r="J4617" i="7"/>
  <c r="I195" i="10"/>
  <c r="G45" i="10"/>
  <c r="F161" i="10"/>
  <c r="F4773" i="7"/>
  <c r="H4195" i="7"/>
  <c r="K4814" i="7"/>
  <c r="J4851" i="7"/>
  <c r="J18" i="10"/>
  <c r="I13" i="10"/>
  <c r="D376" i="10"/>
  <c r="L3876" i="7"/>
  <c r="F4399" i="7"/>
  <c r="G3527" i="7"/>
  <c r="I319" i="10"/>
  <c r="E179" i="10"/>
  <c r="K4501" i="7"/>
  <c r="G4622" i="7"/>
  <c r="H4863" i="7"/>
  <c r="F4858" i="7"/>
  <c r="E127" i="10"/>
  <c r="L412" i="10"/>
  <c r="L4063" i="7"/>
  <c r="F4753" i="7"/>
  <c r="K4472" i="7"/>
  <c r="I4710" i="7"/>
  <c r="E4468" i="7"/>
  <c r="D112" i="10"/>
  <c r="F128" i="10"/>
  <c r="H4264" i="7"/>
  <c r="I3992" i="7"/>
  <c r="E4365" i="7"/>
  <c r="K3544" i="7"/>
  <c r="E401" i="10"/>
  <c r="F11" i="10"/>
  <c r="G4775" i="7"/>
  <c r="I202" i="10"/>
  <c r="J3909" i="7"/>
  <c r="I4670" i="7"/>
  <c r="K4289" i="7"/>
  <c r="E4071" i="7"/>
  <c r="M106" i="10"/>
  <c r="K97" i="10"/>
  <c r="L2899" i="7"/>
  <c r="G3972" i="7"/>
  <c r="G4564" i="7"/>
  <c r="F15" i="10"/>
  <c r="G253" i="10"/>
  <c r="J3915" i="7"/>
  <c r="D290" i="10"/>
  <c r="E296" i="10"/>
  <c r="K144" i="10"/>
  <c r="H4809" i="7"/>
  <c r="L133" i="10"/>
  <c r="J40" i="10"/>
  <c r="I3518" i="7"/>
  <c r="F3831" i="7"/>
  <c r="L3902" i="7"/>
  <c r="D401" i="10"/>
  <c r="L4158" i="7"/>
  <c r="G4273" i="7"/>
  <c r="M4846" i="7"/>
  <c r="K3689" i="7"/>
  <c r="M4364" i="7"/>
  <c r="F3307" i="7"/>
  <c r="I4596" i="7"/>
  <c r="G4839" i="7"/>
  <c r="M4488" i="7"/>
  <c r="J4035" i="7"/>
  <c r="H4712" i="7"/>
  <c r="K4842" i="7"/>
  <c r="J139" i="10"/>
  <c r="J4745" i="7"/>
  <c r="J28" i="10"/>
  <c r="L86" i="10"/>
  <c r="G3473" i="7"/>
  <c r="J300" i="10"/>
  <c r="L4231" i="7"/>
  <c r="I3982" i="7"/>
  <c r="G4883" i="7"/>
  <c r="K231" i="10"/>
  <c r="J4173" i="7"/>
  <c r="M4077" i="7"/>
  <c r="E220" i="10"/>
  <c r="L380" i="10"/>
  <c r="J4037" i="7"/>
  <c r="E4226" i="7"/>
  <c r="F293" i="10"/>
  <c r="M3740" i="7"/>
  <c r="G4623" i="7"/>
  <c r="F4897" i="7"/>
  <c r="E4423" i="7"/>
  <c r="D113" i="10"/>
  <c r="G4643" i="7"/>
  <c r="J213" i="10"/>
  <c r="H250" i="10"/>
  <c r="L4353" i="7"/>
  <c r="K341" i="10"/>
  <c r="E252" i="10"/>
  <c r="F4857" i="7"/>
  <c r="H3925" i="7"/>
  <c r="E4433" i="7"/>
  <c r="K4648" i="7"/>
  <c r="G3725" i="7"/>
  <c r="M37" i="8"/>
  <c r="H301" i="10"/>
  <c r="K292" i="10"/>
  <c r="I3920" i="7"/>
  <c r="K151" i="10"/>
  <c r="I323" i="10"/>
  <c r="G34" i="10"/>
  <c r="L4858" i="7"/>
  <c r="H4738" i="7"/>
  <c r="H4158" i="7"/>
  <c r="K244" i="10"/>
  <c r="K374" i="10"/>
  <c r="C296" i="10"/>
  <c r="C320" i="10"/>
  <c r="C318" i="10"/>
  <c r="C305" i="10"/>
  <c r="C301" i="10"/>
  <c r="C289" i="10"/>
  <c r="C288" i="10"/>
  <c r="C321" i="10"/>
  <c r="C316" i="10"/>
  <c r="C303" i="10"/>
  <c r="C283" i="10"/>
  <c r="C281" i="10"/>
  <c r="C311" i="10"/>
  <c r="C280" i="10"/>
  <c r="C309" i="10"/>
  <c r="C313" i="10"/>
  <c r="C285" i="10"/>
  <c r="C323" i="10"/>
  <c r="C307" i="10"/>
  <c r="C300" i="10"/>
  <c r="C306" i="10"/>
  <c r="C319" i="10"/>
  <c r="C314" i="10"/>
  <c r="C298" i="10"/>
  <c r="C310" i="10"/>
  <c r="C286" i="10"/>
  <c r="C291" i="10"/>
  <c r="C282" i="10"/>
  <c r="C299" i="10"/>
  <c r="C304" i="10"/>
  <c r="C284" i="10"/>
  <c r="C292" i="10"/>
  <c r="C295" i="10"/>
  <c r="C308" i="10"/>
  <c r="C302" i="10"/>
  <c r="C293" i="10"/>
  <c r="C279" i="10"/>
  <c r="C294" i="10"/>
  <c r="C322" i="10"/>
  <c r="C287" i="10"/>
  <c r="C290" i="10"/>
  <c r="C317" i="10"/>
  <c r="C315" i="10"/>
  <c r="C297" i="10"/>
  <c r="C324" i="10"/>
  <c r="C312" i="10"/>
  <c r="H3177" i="7"/>
  <c r="F398" i="10"/>
  <c r="M4709" i="7"/>
  <c r="M4831" i="7"/>
  <c r="G4931" i="7"/>
  <c r="E4744" i="7"/>
  <c r="K385" i="10"/>
  <c r="M4721" i="7"/>
  <c r="J4618" i="7"/>
  <c r="L4606" i="7"/>
  <c r="G16" i="10"/>
  <c r="J216" i="10"/>
  <c r="F3286" i="7"/>
  <c r="G4724" i="7"/>
  <c r="E380" i="10"/>
  <c r="K48" i="10"/>
  <c r="E4489" i="7"/>
  <c r="L4733" i="7"/>
  <c r="L4020" i="7"/>
  <c r="L4539" i="7"/>
  <c r="K183" i="10"/>
  <c r="I4718" i="7"/>
  <c r="H256" i="10"/>
  <c r="K271" i="10"/>
  <c r="L4706" i="7"/>
  <c r="M4051" i="7"/>
  <c r="G4149" i="7"/>
  <c r="G4690" i="7"/>
  <c r="J4576" i="7"/>
  <c r="H4807" i="7"/>
  <c r="K4248" i="7"/>
  <c r="K261" i="10"/>
  <c r="G169" i="10"/>
  <c r="K4716" i="7"/>
  <c r="F4904" i="7"/>
  <c r="D130" i="10"/>
  <c r="M141" i="10"/>
  <c r="H4792" i="7"/>
  <c r="M14" i="10"/>
  <c r="G4221" i="7"/>
  <c r="L4828" i="7"/>
  <c r="J4640" i="7"/>
  <c r="E164" i="10"/>
  <c r="E4895" i="7"/>
  <c r="H50" i="10"/>
  <c r="L4850" i="7"/>
  <c r="I358" i="10"/>
  <c r="I4653" i="7"/>
  <c r="G4882" i="7"/>
  <c r="I4945" i="7"/>
  <c r="J4089" i="7"/>
  <c r="K4101" i="7"/>
  <c r="L4851" i="7"/>
  <c r="K4573" i="7"/>
  <c r="F4824" i="7"/>
  <c r="J4726" i="7"/>
  <c r="K188" i="10"/>
  <c r="H4204" i="7"/>
  <c r="J4515" i="7"/>
  <c r="F4375" i="7"/>
  <c r="G4937" i="7"/>
  <c r="D411" i="10"/>
  <c r="H2579" i="7"/>
  <c r="I4800" i="7"/>
  <c r="J4791" i="7"/>
  <c r="I380" i="10"/>
  <c r="J29" i="10"/>
  <c r="F4116" i="7"/>
  <c r="F4474" i="7"/>
  <c r="L4762" i="7"/>
  <c r="K187" i="10"/>
  <c r="L257" i="10"/>
  <c r="H4800" i="7"/>
  <c r="G4812" i="7"/>
  <c r="F2" i="10"/>
  <c r="D9" i="9" s="1"/>
  <c r="I283" i="10"/>
  <c r="L4465" i="7"/>
  <c r="H4732" i="7"/>
  <c r="G362" i="10"/>
  <c r="H4696" i="7"/>
  <c r="H106" i="10"/>
  <c r="L4713" i="7"/>
  <c r="I4889" i="7"/>
  <c r="I4515" i="7"/>
  <c r="F98" i="10"/>
  <c r="H394" i="10"/>
  <c r="F3996" i="7"/>
  <c r="H4504" i="7"/>
  <c r="J4922" i="7"/>
  <c r="M4898" i="7"/>
  <c r="J4628" i="7"/>
  <c r="K4903" i="7"/>
  <c r="F73" i="10"/>
  <c r="L4845" i="7"/>
  <c r="K4834" i="7"/>
  <c r="F187" i="10"/>
  <c r="J4923" i="7"/>
  <c r="J4691" i="7"/>
  <c r="M4854" i="7"/>
  <c r="F4854" i="7"/>
  <c r="E214" i="10"/>
  <c r="I4379" i="7"/>
  <c r="L3207" i="7"/>
  <c r="I4121" i="7"/>
  <c r="E4461" i="7"/>
  <c r="J4563" i="7"/>
  <c r="J4957" i="7"/>
  <c r="M4948" i="7"/>
  <c r="K343" i="10"/>
  <c r="I3313" i="7"/>
  <c r="E4624" i="7"/>
  <c r="H3581" i="7"/>
  <c r="L4705" i="7"/>
  <c r="E384" i="10"/>
  <c r="M409" i="10"/>
  <c r="G4631" i="7"/>
  <c r="L4586" i="7"/>
  <c r="F4842" i="7"/>
  <c r="E272" i="10"/>
  <c r="H3633" i="7"/>
  <c r="I101" i="10"/>
  <c r="K83" i="10"/>
  <c r="K179" i="10"/>
  <c r="H4829" i="7"/>
  <c r="L4908" i="7"/>
  <c r="L4961" i="7"/>
  <c r="M3509" i="7"/>
  <c r="J3359" i="7"/>
  <c r="L4182" i="7"/>
  <c r="K4541" i="7"/>
  <c r="K4744" i="7"/>
  <c r="F4837" i="7"/>
  <c r="L4848" i="7"/>
  <c r="K4203" i="7"/>
  <c r="M4294" i="7"/>
  <c r="M4016" i="7"/>
  <c r="J4739" i="7"/>
  <c r="K317" i="10"/>
  <c r="L3136" i="7"/>
  <c r="J4386" i="7"/>
  <c r="L4716" i="7"/>
  <c r="F268" i="10"/>
  <c r="F4853" i="7"/>
  <c r="G4463" i="7"/>
  <c r="M4827" i="7"/>
  <c r="G375" i="10"/>
  <c r="G215" i="10"/>
  <c r="M4945" i="7"/>
  <c r="L4766" i="7"/>
  <c r="H302" i="10"/>
  <c r="F397" i="10"/>
  <c r="F312" i="10"/>
  <c r="M4811" i="7"/>
  <c r="H4861" i="7"/>
  <c r="G282" i="10"/>
  <c r="F4252" i="7"/>
  <c r="H4612" i="7"/>
  <c r="I4114" i="7"/>
  <c r="I360" i="10"/>
  <c r="D386" i="10"/>
  <c r="M123" i="10"/>
  <c r="I63" i="10"/>
  <c r="K182" i="10"/>
  <c r="J4710" i="7"/>
  <c r="D217" i="10"/>
  <c r="K132" i="10"/>
  <c r="G171" i="10"/>
  <c r="M4186" i="7"/>
  <c r="H4838" i="7"/>
  <c r="F14" i="10"/>
  <c r="L42" i="10"/>
  <c r="M4748" i="7"/>
  <c r="D324" i="10"/>
  <c r="J260" i="10"/>
  <c r="M4474" i="7"/>
  <c r="L267" i="10"/>
  <c r="M4835" i="7"/>
  <c r="H4885" i="7"/>
  <c r="H249" i="10"/>
  <c r="E4691" i="7"/>
  <c r="F320" i="10"/>
  <c r="I4396" i="7"/>
  <c r="I3561" i="7"/>
  <c r="G3979" i="7"/>
  <c r="F4778" i="7"/>
  <c r="F393" i="10"/>
  <c r="H185" i="10"/>
  <c r="M4807" i="7"/>
  <c r="G257" i="10"/>
  <c r="H4735" i="7"/>
  <c r="E72" i="10"/>
  <c r="K4274" i="7"/>
  <c r="M3410" i="7"/>
  <c r="E4710" i="7"/>
  <c r="G4310" i="7"/>
  <c r="J4890" i="7"/>
  <c r="L125" i="10"/>
  <c r="J257" i="10"/>
  <c r="G4471" i="7"/>
  <c r="F4704" i="7"/>
  <c r="I4868" i="7"/>
  <c r="F4443" i="7"/>
  <c r="L123" i="10"/>
  <c r="F4938" i="7"/>
  <c r="J160" i="10"/>
  <c r="H308" i="10"/>
  <c r="J4960" i="7"/>
  <c r="K4147" i="7"/>
  <c r="E143" i="10"/>
  <c r="E161" i="10"/>
  <c r="G4887" i="7"/>
  <c r="J382" i="10"/>
  <c r="E9" i="10"/>
  <c r="D353" i="10"/>
  <c r="G209" i="10"/>
  <c r="M4777" i="7"/>
  <c r="J6" i="10"/>
  <c r="K4626" i="7"/>
  <c r="J4761" i="7"/>
  <c r="J4760" i="7"/>
  <c r="L27" i="10"/>
  <c r="K4775" i="7"/>
  <c r="H288" i="10"/>
  <c r="I74" i="10"/>
  <c r="J262" i="10"/>
  <c r="M3685" i="7"/>
  <c r="E4708" i="7"/>
  <c r="E4545" i="7"/>
  <c r="I76" i="10"/>
  <c r="M233" i="10"/>
  <c r="G336" i="10"/>
  <c r="I27" i="10"/>
  <c r="M4873" i="7"/>
  <c r="F369" i="10"/>
  <c r="H108" i="10"/>
  <c r="F4812" i="7"/>
  <c r="J4799" i="7"/>
  <c r="K4204" i="7"/>
  <c r="D39" i="10"/>
  <c r="H4429" i="7"/>
  <c r="K4808" i="7"/>
  <c r="M56" i="10"/>
  <c r="I206" i="10"/>
  <c r="I243" i="10"/>
  <c r="J140" i="10"/>
  <c r="H231" i="10"/>
  <c r="G385" i="10"/>
  <c r="E241" i="10"/>
  <c r="M230" i="10"/>
  <c r="L63" i="10"/>
  <c r="D270" i="10"/>
  <c r="F212" i="10"/>
  <c r="G370" i="10"/>
  <c r="F4726" i="7"/>
  <c r="H4905" i="7"/>
  <c r="G4713" i="7"/>
  <c r="I4668" i="7"/>
  <c r="F4935" i="7"/>
  <c r="I4447" i="7"/>
  <c r="J3821" i="7"/>
  <c r="H4103" i="7"/>
  <c r="K4691" i="7"/>
  <c r="J81" i="10"/>
  <c r="M150" i="10"/>
  <c r="K4450" i="7"/>
  <c r="M4823" i="7"/>
  <c r="J4337" i="7"/>
  <c r="K4383" i="7"/>
  <c r="I4595" i="7"/>
  <c r="E4828" i="7"/>
  <c r="L135" i="10"/>
  <c r="I4941" i="7"/>
  <c r="D191" i="10"/>
  <c r="J71" i="10"/>
  <c r="H4946" i="7"/>
  <c r="K4594" i="7"/>
  <c r="L3613" i="7"/>
  <c r="L4769" i="7"/>
  <c r="L242" i="10"/>
  <c r="M4856" i="7"/>
  <c r="M398" i="10"/>
  <c r="M204" i="10"/>
  <c r="H4741" i="7"/>
  <c r="H4499" i="7"/>
  <c r="L4486" i="7"/>
  <c r="H4562" i="7"/>
  <c r="G140" i="10"/>
  <c r="H4213" i="7"/>
  <c r="F4663" i="7"/>
  <c r="K333" i="10"/>
  <c r="I4810" i="7"/>
  <c r="M217" i="10"/>
  <c r="K45" i="10"/>
  <c r="M107" i="10"/>
  <c r="D140" i="10"/>
  <c r="E4334" i="7"/>
  <c r="E232" i="10"/>
  <c r="G4223" i="7"/>
  <c r="I4948" i="7"/>
  <c r="I66" i="10"/>
  <c r="J13" i="10"/>
  <c r="J134" i="10"/>
  <c r="K255" i="10"/>
  <c r="K4206" i="7"/>
  <c r="E4442" i="7"/>
  <c r="M4766" i="7"/>
  <c r="F4836" i="7"/>
  <c r="M389" i="10"/>
  <c r="K201" i="10"/>
  <c r="I4880" i="7"/>
  <c r="L231" i="10"/>
  <c r="H58" i="10"/>
  <c r="L268" i="10"/>
  <c r="F4363" i="7"/>
  <c r="L4219" i="7"/>
  <c r="K62" i="10"/>
  <c r="L4377" i="7"/>
  <c r="K103" i="10"/>
  <c r="J324" i="10"/>
  <c r="E408" i="10"/>
  <c r="J3884" i="7"/>
  <c r="H4237" i="7"/>
  <c r="H4881" i="7"/>
  <c r="G4922" i="7"/>
  <c r="G214" i="10"/>
  <c r="F83" i="10"/>
  <c r="D226" i="10"/>
  <c r="E328" i="10"/>
  <c r="E4961" i="7"/>
  <c r="F4845" i="7"/>
  <c r="M4892" i="7"/>
  <c r="L315" i="10"/>
  <c r="K323" i="10"/>
  <c r="I4274" i="7"/>
  <c r="M148" i="10"/>
  <c r="D45" i="10"/>
  <c r="H7" i="10"/>
  <c r="F4775" i="7"/>
  <c r="E361" i="10"/>
  <c r="K4269" i="7"/>
  <c r="H4395" i="7"/>
  <c r="H174" i="10"/>
  <c r="D379" i="10"/>
  <c r="F4687" i="7"/>
  <c r="K295" i="10"/>
  <c r="E394" i="10"/>
  <c r="G25" i="10"/>
  <c r="F3481" i="7"/>
  <c r="M4674" i="7"/>
  <c r="L4345" i="7"/>
  <c r="L292" i="10"/>
  <c r="L4826" i="7"/>
  <c r="I4706" i="7"/>
  <c r="L91" i="10"/>
  <c r="M295" i="10"/>
  <c r="E35" i="10"/>
  <c r="J277" i="10"/>
  <c r="E4820" i="7"/>
  <c r="E354" i="10"/>
  <c r="E4522" i="7"/>
  <c r="E4556" i="7"/>
  <c r="F17" i="10"/>
  <c r="J175" i="10"/>
  <c r="M4727" i="7"/>
  <c r="G82" i="10"/>
  <c r="E91" i="10"/>
  <c r="I188" i="10"/>
  <c r="K4788" i="7"/>
  <c r="G4927" i="7"/>
  <c r="I314" i="10"/>
  <c r="L254" i="10"/>
  <c r="J390" i="10"/>
  <c r="K4875" i="7"/>
  <c r="G8" i="10"/>
  <c r="G109" i="10"/>
  <c r="G4748" i="7"/>
  <c r="M4797" i="7"/>
  <c r="F4747" i="7"/>
  <c r="K59" i="10"/>
  <c r="L177" i="10"/>
  <c r="M4131" i="7"/>
  <c r="F4390" i="7"/>
  <c r="H4523" i="7"/>
  <c r="E4347" i="7"/>
  <c r="G4933" i="7"/>
  <c r="E358" i="10"/>
  <c r="G4782" i="7"/>
  <c r="K50" i="10"/>
  <c r="J4669" i="7"/>
  <c r="J4786" i="7"/>
  <c r="K4349" i="7"/>
  <c r="K4741" i="7"/>
  <c r="L4130" i="7"/>
  <c r="G77" i="10"/>
  <c r="I4538" i="7"/>
  <c r="M24" i="10"/>
  <c r="K303" i="10"/>
  <c r="E4492" i="7"/>
  <c r="M4171" i="7"/>
  <c r="K4232" i="7"/>
  <c r="M4536" i="7"/>
  <c r="E390" i="10"/>
  <c r="I316" i="10"/>
  <c r="K265" i="10"/>
  <c r="E333" i="10"/>
  <c r="I4763" i="7"/>
  <c r="L4420" i="7"/>
  <c r="M4745" i="7"/>
  <c r="D41" i="10"/>
  <c r="H4421" i="7"/>
  <c r="F4914" i="7"/>
  <c r="M4866" i="7"/>
  <c r="L206" i="10"/>
  <c r="H70" i="10"/>
  <c r="F4931" i="7"/>
  <c r="M40" i="10"/>
  <c r="K112" i="10"/>
  <c r="H4560" i="7"/>
  <c r="L415" i="10"/>
  <c r="H4736" i="7"/>
  <c r="I4893" i="7"/>
  <c r="H257" i="10"/>
  <c r="G239" i="10"/>
  <c r="J3840" i="7"/>
  <c r="I4267" i="7"/>
  <c r="F4033" i="7"/>
  <c r="F214" i="10"/>
  <c r="E228" i="10"/>
  <c r="J4754" i="7"/>
  <c r="H4636" i="7"/>
  <c r="H4193" i="7"/>
  <c r="G4158" i="7"/>
  <c r="G4289" i="7"/>
  <c r="D194" i="10"/>
  <c r="G72" i="10"/>
  <c r="I4737" i="7"/>
  <c r="L4959" i="7"/>
  <c r="E4355" i="7"/>
  <c r="M2926" i="7"/>
  <c r="D410" i="10"/>
  <c r="M4951" i="7"/>
  <c r="E392" i="10"/>
  <c r="L298" i="10"/>
  <c r="L4710" i="7"/>
  <c r="E206" i="10"/>
  <c r="H4958" i="7"/>
  <c r="F383" i="10"/>
  <c r="G111" i="10"/>
  <c r="H411" i="10"/>
  <c r="G4062" i="7"/>
  <c r="H4311" i="7"/>
  <c r="G4595" i="7"/>
  <c r="D104" i="10"/>
  <c r="H314" i="10"/>
  <c r="F295" i="10"/>
  <c r="L279" i="10"/>
  <c r="G368" i="10"/>
  <c r="F4654" i="7"/>
  <c r="K4885" i="7"/>
  <c r="G4540" i="7"/>
  <c r="L295" i="10"/>
  <c r="F4544" i="7"/>
  <c r="I352" i="10"/>
  <c r="M197" i="10"/>
  <c r="L4557" i="7"/>
  <c r="I176" i="10"/>
  <c r="M240" i="10"/>
  <c r="I413" i="10"/>
  <c r="H325" i="10"/>
  <c r="E3093" i="7"/>
  <c r="I4953" i="7"/>
  <c r="M4550" i="7"/>
  <c r="F4867" i="7"/>
  <c r="G101" i="10"/>
  <c r="H111" i="10"/>
  <c r="L288" i="10"/>
  <c r="I161" i="10"/>
  <c r="F122" i="10"/>
  <c r="D241" i="10"/>
  <c r="E283" i="10"/>
  <c r="D146" i="10"/>
  <c r="D46" i="10"/>
  <c r="F266" i="10"/>
  <c r="D387" i="10"/>
  <c r="I279" i="10"/>
  <c r="H4916" i="7"/>
  <c r="E4750" i="7"/>
  <c r="M4660" i="7"/>
  <c r="D87" i="10"/>
  <c r="G179" i="10"/>
  <c r="J3782" i="7"/>
  <c r="F4512" i="7"/>
  <c r="E4146" i="7"/>
  <c r="D350" i="10"/>
  <c r="J4753" i="7"/>
  <c r="E248" i="10"/>
  <c r="G4936" i="7"/>
  <c r="I14" i="10"/>
  <c r="J4429" i="7"/>
  <c r="M3423" i="7"/>
  <c r="D189" i="10"/>
  <c r="E279" i="10"/>
  <c r="E107" i="10"/>
  <c r="J393" i="10"/>
  <c r="D134" i="10"/>
  <c r="I4664" i="7"/>
  <c r="I393" i="10"/>
  <c r="J4400" i="7"/>
  <c r="F4332" i="7"/>
  <c r="E4631" i="7"/>
  <c r="I4489" i="7"/>
  <c r="I375" i="10"/>
  <c r="F344" i="10"/>
  <c r="E97" i="10"/>
  <c r="M26" i="8"/>
  <c r="L85" i="10"/>
  <c r="F100" i="10"/>
  <c r="G4894" i="7"/>
  <c r="D289" i="10"/>
  <c r="K4490" i="7"/>
  <c r="H284" i="10"/>
  <c r="G236" i="10"/>
  <c r="E371" i="10"/>
  <c r="I126" i="10"/>
  <c r="L349" i="10"/>
  <c r="J289" i="10"/>
  <c r="E43" i="10"/>
  <c r="H4853" i="7"/>
  <c r="J108" i="10"/>
  <c r="L11" i="10"/>
  <c r="K4899" i="7"/>
  <c r="E382" i="10"/>
  <c r="L4664" i="7"/>
  <c r="F4864" i="7"/>
  <c r="H4815" i="7"/>
  <c r="G54" i="10"/>
  <c r="F4709" i="7"/>
  <c r="J16" i="10"/>
  <c r="L3302" i="7"/>
  <c r="G4499" i="7"/>
  <c r="L4538" i="7"/>
  <c r="L4417" i="7"/>
  <c r="L4745" i="7"/>
  <c r="D415" i="10"/>
  <c r="J4369" i="7"/>
  <c r="E172" i="10"/>
  <c r="E4224" i="7"/>
  <c r="J4741" i="7"/>
  <c r="K4455" i="7"/>
  <c r="G4647" i="7"/>
  <c r="I123" i="10"/>
  <c r="L4720" i="7"/>
  <c r="M4664" i="7"/>
  <c r="I322" i="10"/>
  <c r="J327" i="10"/>
  <c r="F4440" i="7"/>
  <c r="E415" i="10"/>
  <c r="H305" i="10"/>
  <c r="F4101" i="7"/>
  <c r="L4466" i="7"/>
  <c r="H4386" i="7"/>
  <c r="F4695" i="7"/>
  <c r="F243" i="10"/>
  <c r="J165" i="10"/>
  <c r="M4947" i="7"/>
  <c r="J137" i="10"/>
  <c r="I4730" i="7"/>
  <c r="G4298" i="7"/>
  <c r="J68" i="10"/>
  <c r="K249" i="10"/>
  <c r="H234" i="10"/>
  <c r="I186" i="10"/>
  <c r="I343" i="10"/>
  <c r="F4472" i="7"/>
  <c r="L265" i="10"/>
  <c r="K200" i="10"/>
  <c r="H198" i="10"/>
  <c r="F117" i="10"/>
  <c r="M4293" i="7"/>
  <c r="E4439" i="7"/>
  <c r="K4892" i="7"/>
  <c r="H4430" i="7"/>
  <c r="E236" i="10"/>
  <c r="H4316" i="7"/>
  <c r="E190" i="10"/>
  <c r="F346" i="10"/>
  <c r="J4806" i="7"/>
  <c r="I280" i="10"/>
  <c r="K229" i="10"/>
  <c r="F229" i="10"/>
  <c r="J4842" i="7"/>
  <c r="L316" i="10"/>
  <c r="M342" i="10"/>
  <c r="H346" i="10"/>
  <c r="H4511" i="7"/>
  <c r="G4186" i="7"/>
  <c r="D32" i="10"/>
  <c r="M231" i="10"/>
  <c r="F353" i="10"/>
  <c r="K4836" i="7"/>
  <c r="I4374" i="7"/>
  <c r="I4828" i="7"/>
  <c r="E4015" i="7"/>
  <c r="I4693" i="7"/>
  <c r="G285" i="10"/>
  <c r="G390" i="10"/>
  <c r="F4850" i="7"/>
  <c r="G4477" i="7"/>
  <c r="E4281" i="7"/>
  <c r="D309" i="10"/>
  <c r="M194" i="10"/>
  <c r="M169" i="10"/>
  <c r="H227" i="10"/>
  <c r="J315" i="10"/>
  <c r="M24" i="8"/>
  <c r="H410" i="10"/>
  <c r="E4114" i="7"/>
  <c r="I4783" i="7"/>
  <c r="L4193" i="7"/>
  <c r="J4633" i="7"/>
  <c r="J368" i="10"/>
  <c r="G196" i="10"/>
  <c r="G4895" i="7"/>
  <c r="G246" i="10"/>
  <c r="L4674" i="7"/>
  <c r="G3406" i="7"/>
  <c r="I239" i="10"/>
  <c r="G28" i="10"/>
  <c r="H331" i="10"/>
  <c r="H273" i="10"/>
  <c r="F4952" i="7"/>
  <c r="F137" i="10"/>
  <c r="F4466" i="7"/>
  <c r="K232" i="10"/>
  <c r="J349" i="10"/>
  <c r="I297" i="10"/>
  <c r="K4825" i="7"/>
  <c r="J151" i="10"/>
  <c r="M64" i="10"/>
  <c r="K77" i="10"/>
  <c r="G218" i="10"/>
  <c r="G4799" i="7"/>
  <c r="F4314" i="7"/>
  <c r="H4362" i="7"/>
  <c r="F4869" i="7"/>
  <c r="H54" i="10"/>
  <c r="J39" i="10"/>
  <c r="K35" i="10"/>
  <c r="I291" i="10"/>
  <c r="F3088" i="7"/>
  <c r="F4562" i="7"/>
  <c r="I4451" i="7"/>
  <c r="L408" i="10"/>
  <c r="M4736" i="7"/>
  <c r="L352" i="10"/>
  <c r="G393" i="10"/>
  <c r="M4697" i="7"/>
  <c r="H240" i="10"/>
  <c r="G4347" i="7"/>
  <c r="K4157" i="7"/>
  <c r="F3936" i="7"/>
  <c r="M3541" i="7"/>
  <c r="E4817" i="7"/>
  <c r="I4702" i="7"/>
  <c r="G12" i="10"/>
  <c r="I3311" i="7"/>
  <c r="E4333" i="7"/>
  <c r="J4514" i="7"/>
  <c r="H4165" i="7"/>
  <c r="I155" i="10"/>
  <c r="K369" i="10"/>
  <c r="F288" i="10"/>
  <c r="M4915" i="7"/>
  <c r="E4550" i="7"/>
  <c r="M3676" i="7"/>
  <c r="I4691" i="7"/>
  <c r="I4908" i="7"/>
  <c r="I4523" i="7"/>
  <c r="H30" i="10"/>
  <c r="D34" i="10"/>
  <c r="M4617" i="7"/>
  <c r="M278" i="10"/>
  <c r="F123" i="10"/>
  <c r="K124" i="10"/>
  <c r="D131" i="10"/>
  <c r="K4339" i="7"/>
  <c r="H4348" i="7"/>
  <c r="I97" i="10"/>
  <c r="M4597" i="7"/>
  <c r="K140" i="10"/>
  <c r="K4938" i="7"/>
  <c r="J203" i="10"/>
  <c r="G4188" i="7"/>
  <c r="G4504" i="7"/>
  <c r="K4217" i="7"/>
  <c r="H237" i="10"/>
  <c r="H343" i="10"/>
  <c r="I4756" i="7"/>
  <c r="J4517" i="7"/>
  <c r="M154" i="10"/>
  <c r="D268" i="10"/>
  <c r="L197" i="10"/>
  <c r="J4757" i="7"/>
  <c r="G112" i="10"/>
  <c r="M302" i="10"/>
  <c r="L4107" i="7"/>
  <c r="M4458" i="7"/>
  <c r="J4915" i="7"/>
  <c r="M80" i="10"/>
  <c r="J89" i="10"/>
  <c r="G4757" i="7"/>
  <c r="F4945" i="7"/>
  <c r="F377" i="10"/>
  <c r="I10" i="10"/>
  <c r="K4303" i="7"/>
  <c r="J4895" i="7"/>
  <c r="K360" i="10"/>
  <c r="J152" i="10"/>
  <c r="H318" i="10"/>
  <c r="K378" i="10"/>
  <c r="M263" i="10"/>
  <c r="G4739" i="7"/>
  <c r="I4342" i="7"/>
  <c r="K4863" i="7"/>
  <c r="K4869" i="7"/>
  <c r="M58" i="10"/>
  <c r="E3459" i="7"/>
  <c r="I4026" i="7"/>
  <c r="J4707" i="7"/>
  <c r="F4519" i="7"/>
  <c r="D116" i="10"/>
  <c r="M280" i="10"/>
  <c r="K4714" i="7"/>
  <c r="H124" i="10"/>
  <c r="K4902" i="7"/>
  <c r="E4919" i="7"/>
  <c r="H4626" i="7"/>
  <c r="M355" i="10"/>
  <c r="M92" i="10"/>
  <c r="K25" i="10"/>
  <c r="J375" i="10"/>
  <c r="L191" i="10"/>
  <c r="D73" i="10"/>
  <c r="L3114" i="7"/>
  <c r="M3858" i="7"/>
  <c r="K4827" i="7"/>
  <c r="H340" i="10"/>
  <c r="F118" i="10"/>
  <c r="E375" i="10"/>
  <c r="G193" i="10"/>
  <c r="J212" i="10"/>
  <c r="G274" i="10"/>
  <c r="M4110" i="7"/>
  <c r="G148" i="10"/>
  <c r="M395" i="10"/>
  <c r="H4855" i="7"/>
  <c r="J371" i="10"/>
  <c r="H347" i="10"/>
  <c r="L4911" i="7"/>
  <c r="K4924" i="7"/>
  <c r="K409" i="10"/>
  <c r="H4695" i="7"/>
  <c r="F309" i="10"/>
  <c r="E175" i="10"/>
  <c r="L4458" i="7"/>
  <c r="L4684" i="7"/>
  <c r="D181" i="10"/>
  <c r="J4457" i="7"/>
  <c r="F4643" i="7"/>
  <c r="L211" i="10"/>
  <c r="L4904" i="7"/>
  <c r="M53" i="10"/>
  <c r="K4401" i="7"/>
  <c r="M4890" i="7"/>
  <c r="L4689" i="7"/>
  <c r="I93" i="10"/>
  <c r="M130" i="10"/>
  <c r="E309" i="10"/>
  <c r="J250" i="10"/>
  <c r="K4959" i="7"/>
  <c r="E4787" i="7"/>
  <c r="H4507" i="7"/>
  <c r="J4880" i="7"/>
  <c r="K4891" i="7"/>
  <c r="E4763" i="7"/>
  <c r="D47" i="10"/>
  <c r="L4718" i="7"/>
  <c r="G4483" i="7"/>
  <c r="K389" i="10"/>
  <c r="I131" i="10"/>
  <c r="H4185" i="7"/>
  <c r="H211" i="10"/>
  <c r="G305" i="10"/>
  <c r="L4430" i="7"/>
  <c r="F200" i="10"/>
  <c r="I4835" i="7"/>
  <c r="I4716" i="7"/>
  <c r="I87" i="10"/>
  <c r="L4785" i="7"/>
  <c r="M12" i="8"/>
  <c r="J273" i="10"/>
  <c r="I3950" i="7"/>
  <c r="I4281" i="7"/>
  <c r="D322" i="10"/>
  <c r="F4335" i="7"/>
  <c r="M4925" i="7"/>
  <c r="D20" i="10"/>
  <c r="M55" i="10"/>
  <c r="K332" i="10"/>
  <c r="I3595" i="7"/>
  <c r="K4622" i="7"/>
  <c r="K4534" i="7"/>
  <c r="L4614" i="7"/>
  <c r="H128" i="10"/>
  <c r="F4081" i="7"/>
  <c r="L3908" i="7"/>
  <c r="L4530" i="7"/>
  <c r="K24" i="10"/>
  <c r="H281" i="10"/>
  <c r="J4199" i="7"/>
  <c r="G4552" i="7"/>
  <c r="H220" i="10"/>
  <c r="G380" i="10"/>
  <c r="I333" i="10"/>
  <c r="L321" i="10"/>
  <c r="I246" i="10"/>
  <c r="K51" i="10"/>
  <c r="M4047" i="7"/>
  <c r="L4179" i="7"/>
  <c r="H4663" i="7"/>
  <c r="J326" i="10"/>
  <c r="F4939" i="7"/>
  <c r="H387" i="10"/>
  <c r="K4408" i="7"/>
  <c r="H4555" i="7"/>
  <c r="L3865" i="7"/>
  <c r="H229" i="10"/>
  <c r="D117" i="10"/>
  <c r="F287" i="10"/>
  <c r="F87" i="10"/>
  <c r="G331" i="10"/>
  <c r="J379" i="10"/>
  <c r="F3764" i="7"/>
  <c r="I4411" i="7"/>
  <c r="G4363" i="7"/>
  <c r="K4559" i="7"/>
  <c r="K4214" i="7"/>
  <c r="M299" i="10"/>
  <c r="H415" i="10"/>
  <c r="I4405" i="7"/>
  <c r="G4311" i="7"/>
  <c r="F4958" i="7"/>
  <c r="I4787" i="7"/>
  <c r="J4831" i="7"/>
  <c r="I4865" i="7"/>
  <c r="G4876" i="7"/>
  <c r="L4738" i="7"/>
  <c r="J3900" i="7"/>
  <c r="H4768" i="7"/>
  <c r="D58" i="10"/>
  <c r="L145" i="10"/>
  <c r="F4621" i="7"/>
  <c r="K211" i="10"/>
  <c r="G4743" i="7"/>
  <c r="H4940" i="7"/>
  <c r="H365" i="10"/>
  <c r="G232" i="10"/>
  <c r="E36" i="10"/>
  <c r="M3559" i="7"/>
  <c r="F4346" i="7"/>
  <c r="L4881" i="7"/>
  <c r="L4833" i="7"/>
  <c r="L258" i="10"/>
  <c r="F413" i="10"/>
  <c r="J4382" i="7"/>
  <c r="L116" i="10"/>
  <c r="I4398" i="7"/>
  <c r="G3946" i="7"/>
  <c r="F4172" i="7"/>
  <c r="H4766" i="7"/>
  <c r="E4698" i="7"/>
  <c r="E263" i="10"/>
  <c r="M200" i="10"/>
  <c r="M4250" i="7"/>
  <c r="L196" i="10"/>
  <c r="L12" i="10"/>
  <c r="I4570" i="7"/>
  <c r="G396" i="10"/>
  <c r="H4302" i="7"/>
  <c r="E3427" i="7"/>
  <c r="J4342" i="7"/>
  <c r="H4635" i="7"/>
  <c r="K16" i="10"/>
  <c r="H313" i="10"/>
  <c r="L4913" i="7"/>
  <c r="M364" i="10"/>
  <c r="J4742" i="7"/>
  <c r="M4765" i="7"/>
  <c r="H389" i="10"/>
  <c r="G4776" i="7"/>
  <c r="I278" i="10"/>
  <c r="H170" i="10"/>
  <c r="I90" i="10"/>
  <c r="J312" i="10"/>
  <c r="F4249" i="7"/>
  <c r="J4297" i="7"/>
  <c r="J100" i="10"/>
  <c r="G315" i="10"/>
  <c r="E197" i="10"/>
  <c r="F4662" i="7"/>
  <c r="I4155" i="7"/>
  <c r="E4341" i="7"/>
  <c r="J4423" i="7"/>
  <c r="J129" i="10"/>
  <c r="M18" i="8"/>
  <c r="G4903" i="7"/>
  <c r="L3" i="10"/>
  <c r="J406" i="10"/>
  <c r="J4246" i="7"/>
  <c r="K4960" i="7"/>
  <c r="M4610" i="7"/>
  <c r="H349" i="10"/>
  <c r="K3919" i="7"/>
  <c r="L348" i="10"/>
  <c r="H135" i="10"/>
  <c r="I4819" i="7"/>
  <c r="K172" i="10"/>
  <c r="I4236" i="7"/>
  <c r="E4734" i="7"/>
  <c r="J4951" i="7"/>
  <c r="H4947" i="7"/>
  <c r="L4690" i="7"/>
  <c r="J4736" i="7"/>
  <c r="M181" i="10"/>
  <c r="M410" i="10"/>
  <c r="J340" i="10"/>
  <c r="I4770" i="7"/>
  <c r="G339" i="10"/>
  <c r="G4001" i="7"/>
  <c r="F391" i="10"/>
  <c r="D182" i="10"/>
  <c r="F91" i="10"/>
  <c r="E410" i="10"/>
  <c r="F4835" i="7"/>
  <c r="I317" i="10"/>
  <c r="M161" i="10"/>
  <c r="F114" i="10"/>
  <c r="I355" i="10"/>
  <c r="K313" i="10"/>
  <c r="D15" i="10"/>
  <c r="H4385" i="7"/>
  <c r="J4668" i="7"/>
  <c r="E231" i="10"/>
  <c r="M121" i="10"/>
  <c r="L2900" i="7"/>
  <c r="G4472" i="7"/>
  <c r="E4417" i="7"/>
  <c r="H4724" i="7"/>
  <c r="E4251" i="7"/>
  <c r="D319" i="10"/>
  <c r="J4916" i="7"/>
  <c r="L192" i="10"/>
  <c r="J254" i="10"/>
  <c r="E4858" i="7"/>
  <c r="F4297" i="7"/>
  <c r="H4274" i="7"/>
  <c r="E4245" i="7"/>
  <c r="E4485" i="7"/>
  <c r="F252" i="10"/>
  <c r="E4663" i="7"/>
  <c r="D375" i="10"/>
  <c r="H285" i="10"/>
  <c r="G322" i="10"/>
  <c r="G258" i="10"/>
  <c r="K207" i="10"/>
  <c r="I394" i="10"/>
  <c r="K371" i="10"/>
  <c r="H4452" i="7"/>
  <c r="M4587" i="7"/>
  <c r="F4831" i="7"/>
  <c r="G4884" i="7"/>
  <c r="K66" i="10"/>
  <c r="J4878" i="7"/>
  <c r="H4954" i="7"/>
  <c r="H4155" i="7"/>
  <c r="K168" i="10"/>
  <c r="J223" i="10"/>
  <c r="J317" i="10"/>
  <c r="L4869" i="7"/>
  <c r="I227" i="10"/>
  <c r="F4820" i="7"/>
  <c r="F4572" i="7"/>
  <c r="M292" i="10"/>
  <c r="M4881" i="7"/>
  <c r="H169" i="10"/>
  <c r="G295" i="10"/>
  <c r="E260" i="10"/>
  <c r="E294" i="10"/>
  <c r="L4395" i="7"/>
  <c r="M2757" i="7"/>
  <c r="F4909" i="7"/>
  <c r="D114" i="10"/>
  <c r="I55" i="10"/>
  <c r="G93" i="10"/>
  <c r="K133" i="10"/>
  <c r="K399" i="10"/>
  <c r="L4874" i="7"/>
  <c r="E4874" i="7"/>
  <c r="K335" i="10"/>
  <c r="E4229" i="7"/>
  <c r="I3667" i="7"/>
  <c r="G4699" i="7"/>
  <c r="E4362" i="7"/>
  <c r="L4028" i="7"/>
  <c r="M402" i="10"/>
  <c r="H44" i="10"/>
  <c r="F4628" i="7"/>
  <c r="D312" i="10"/>
  <c r="G225" i="10"/>
  <c r="G4524" i="7"/>
  <c r="L4865" i="7"/>
  <c r="K190" i="10"/>
  <c r="H143" i="10"/>
  <c r="G33" i="10"/>
  <c r="M380" i="10"/>
  <c r="H157" i="10"/>
  <c r="K162" i="10"/>
  <c r="I142" i="10"/>
  <c r="F325" i="10"/>
  <c r="F77" i="10"/>
  <c r="L8" i="10"/>
  <c r="H33" i="10"/>
  <c r="H385" i="10"/>
  <c r="M276" i="10"/>
  <c r="I4762" i="7"/>
  <c r="K254" i="10"/>
  <c r="H64" i="10"/>
  <c r="H59" i="10"/>
  <c r="G4780" i="7"/>
  <c r="E82" i="10"/>
  <c r="I4590" i="7"/>
  <c r="M3984" i="7"/>
  <c r="J332" i="10"/>
  <c r="D334" i="10"/>
  <c r="H315" i="10"/>
  <c r="H4745" i="7"/>
  <c r="J4575" i="7"/>
  <c r="E4851" i="7"/>
  <c r="L392" i="10"/>
  <c r="J4852" i="7"/>
  <c r="J88" i="10"/>
  <c r="F4817" i="7"/>
  <c r="E4511" i="7"/>
  <c r="H276" i="10"/>
  <c r="G176" i="10"/>
  <c r="M114" i="10"/>
  <c r="D389" i="10"/>
  <c r="G3957" i="7"/>
  <c r="D90" i="10"/>
  <c r="L155" i="10"/>
  <c r="H232" i="10"/>
  <c r="E217" i="10"/>
  <c r="J241" i="10"/>
  <c r="I348" i="10"/>
  <c r="J331" i="10"/>
  <c r="G301" i="10"/>
  <c r="K298" i="10"/>
  <c r="H4238" i="7"/>
  <c r="I356" i="10"/>
  <c r="J4709" i="7"/>
  <c r="L188" i="10"/>
  <c r="L320" i="10"/>
  <c r="F411" i="10"/>
  <c r="L341" i="10"/>
  <c r="G168" i="10"/>
  <c r="J259" i="10"/>
  <c r="D251" i="10"/>
  <c r="G294" i="10"/>
  <c r="M4320" i="7"/>
  <c r="M4417" i="7"/>
  <c r="L4882" i="7"/>
  <c r="G4707" i="7"/>
  <c r="F4841" i="7"/>
  <c r="E4840" i="7"/>
  <c r="M36" i="10"/>
  <c r="G4709" i="7"/>
  <c r="J4825" i="7"/>
  <c r="M383" i="10"/>
  <c r="M4430" i="7"/>
  <c r="E4958" i="7"/>
  <c r="G4759" i="7"/>
  <c r="F4889" i="7"/>
  <c r="I366" i="10"/>
  <c r="M15" i="8"/>
  <c r="G349" i="10"/>
  <c r="L4325" i="7"/>
  <c r="L36" i="10"/>
  <c r="H20" i="10"/>
  <c r="J97" i="10"/>
  <c r="I4200" i="7"/>
  <c r="L4513" i="7"/>
  <c r="K4713" i="7"/>
  <c r="G4453" i="7"/>
  <c r="G32" i="10"/>
  <c r="H4952" i="7"/>
  <c r="L4722" i="7"/>
  <c r="M318" i="10"/>
  <c r="G342" i="10"/>
  <c r="J150" i="10"/>
  <c r="M408" i="10"/>
  <c r="F3688" i="7"/>
  <c r="G4886" i="7"/>
  <c r="H4841" i="7"/>
  <c r="G126" i="10"/>
  <c r="E225" i="10"/>
  <c r="E4829" i="7"/>
  <c r="D195" i="10"/>
  <c r="H4366" i="7"/>
  <c r="I116" i="10"/>
  <c r="E276" i="10"/>
  <c r="E4771" i="7"/>
  <c r="M4792" i="7"/>
  <c r="L375" i="10"/>
  <c r="H67" i="10"/>
  <c r="F400" i="10"/>
  <c r="J157" i="10"/>
  <c r="M4791" i="7"/>
  <c r="I144" i="10"/>
  <c r="G325" i="10"/>
  <c r="K4773" i="7"/>
  <c r="K228" i="10"/>
  <c r="J287" i="10"/>
  <c r="F405" i="10"/>
  <c r="K4910" i="7"/>
  <c r="G152" i="10"/>
  <c r="D403" i="10"/>
  <c r="I89" i="10"/>
  <c r="H226" i="10"/>
  <c r="D369" i="10"/>
  <c r="H4918" i="7"/>
  <c r="M352" i="10"/>
  <c r="L4905" i="7"/>
  <c r="M4783" i="7"/>
  <c r="F378" i="10"/>
  <c r="H89" i="10"/>
  <c r="K54" i="10"/>
  <c r="L282" i="10"/>
  <c r="F280" i="10"/>
  <c r="I4836" i="7"/>
  <c r="I257" i="10"/>
  <c r="K4647" i="7"/>
  <c r="G332" i="10"/>
  <c r="M254" i="10"/>
  <c r="E293" i="10"/>
  <c r="F76" i="10"/>
  <c r="M103" i="10"/>
  <c r="H369" i="10"/>
  <c r="G166" i="10"/>
  <c r="I4777" i="7"/>
  <c r="K273" i="10"/>
  <c r="H131" i="10"/>
  <c r="E129" i="10"/>
  <c r="J4904" i="7"/>
  <c r="H3683" i="7"/>
  <c r="M4715" i="7"/>
  <c r="H4858" i="7"/>
  <c r="D170" i="10"/>
  <c r="I344" i="10"/>
  <c r="I38" i="10"/>
  <c r="M376" i="10"/>
  <c r="I289" i="10"/>
  <c r="J342" i="10"/>
  <c r="I350" i="10"/>
  <c r="H72" i="10"/>
  <c r="I224" i="10"/>
  <c r="M4821" i="7"/>
  <c r="K219" i="10"/>
  <c r="G18" i="10"/>
  <c r="D161" i="10"/>
  <c r="L215" i="10"/>
  <c r="L4392" i="7"/>
  <c r="E222" i="10"/>
  <c r="F300" i="10"/>
  <c r="L249" i="10"/>
  <c r="L111" i="10"/>
  <c r="M165" i="10"/>
  <c r="M406" i="10"/>
  <c r="H4708" i="7"/>
  <c r="J247" i="10"/>
  <c r="E416" i="10"/>
  <c r="H2744" i="7"/>
  <c r="H4461" i="7"/>
  <c r="I4263" i="7"/>
  <c r="J4271" i="7"/>
  <c r="G4609" i="7"/>
  <c r="K4847" i="7"/>
  <c r="F4728" i="7"/>
  <c r="F290" i="10"/>
  <c r="E183" i="10"/>
  <c r="F360" i="10"/>
  <c r="G155" i="10"/>
  <c r="H261" i="10"/>
  <c r="G4754" i="7"/>
  <c r="E4176" i="7"/>
  <c r="E4932" i="7"/>
  <c r="G4669" i="7"/>
  <c r="E4687" i="7"/>
  <c r="J143" i="10"/>
  <c r="G4702" i="7"/>
  <c r="M4692" i="7"/>
  <c r="F4382" i="7"/>
  <c r="M4960" i="7"/>
  <c r="M3362" i="7"/>
  <c r="E99" i="10"/>
  <c r="F4254" i="7"/>
  <c r="M309" i="10"/>
  <c r="D413" i="10"/>
  <c r="J4" i="10"/>
  <c r="K61" i="10"/>
  <c r="L345" i="10"/>
  <c r="H35" i="10"/>
  <c r="E2" i="10"/>
  <c r="C9" i="9" s="1"/>
  <c r="J359" i="10"/>
  <c r="I68" i="10"/>
  <c r="H221" i="10"/>
  <c r="E102" i="10"/>
  <c r="M36" i="8"/>
  <c r="G230" i="10"/>
  <c r="F241" i="10"/>
  <c r="I282" i="10"/>
  <c r="I4799" i="7"/>
  <c r="I51" i="10"/>
  <c r="L262" i="10"/>
  <c r="K318" i="10"/>
  <c r="H138" i="10"/>
  <c r="F304" i="10"/>
  <c r="L15" i="10"/>
  <c r="H205" i="10"/>
  <c r="E386" i="10"/>
  <c r="L40" i="10"/>
  <c r="G6" i="10"/>
  <c r="M378" i="10"/>
  <c r="G405" i="10"/>
  <c r="M359" i="10"/>
  <c r="H228" i="10"/>
  <c r="H412" i="10"/>
  <c r="H148" i="10"/>
  <c r="J4708" i="7"/>
  <c r="M4912" i="7"/>
  <c r="H210" i="10"/>
  <c r="J113" i="10"/>
  <c r="F415" i="10"/>
  <c r="F372" i="10"/>
  <c r="M175" i="10"/>
  <c r="E4493" i="7"/>
  <c r="E351" i="10"/>
  <c r="E184" i="10"/>
  <c r="L296" i="10"/>
  <c r="H56" i="10"/>
  <c r="K142" i="10"/>
  <c r="M323" i="10"/>
  <c r="G150" i="10"/>
  <c r="K276" i="10"/>
  <c r="G395" i="10"/>
  <c r="J374" i="10"/>
  <c r="G269" i="10"/>
  <c r="G4912" i="7"/>
  <c r="H238" i="10"/>
  <c r="F4834" i="7"/>
  <c r="K4831" i="7"/>
  <c r="F370" i="10"/>
  <c r="G328" i="10"/>
  <c r="D6" i="10"/>
  <c r="H356" i="10"/>
  <c r="G4199" i="7"/>
  <c r="G4664" i="7"/>
  <c r="F251" i="10"/>
  <c r="L407" i="10"/>
  <c r="E4207" i="7"/>
  <c r="F4660" i="7"/>
  <c r="J4651" i="7"/>
  <c r="E4058" i="7"/>
  <c r="L4334" i="7"/>
  <c r="E4945" i="7"/>
  <c r="M98" i="10"/>
  <c r="D338" i="10"/>
  <c r="J4156" i="7"/>
  <c r="E233" i="10"/>
  <c r="F343" i="10"/>
  <c r="G4518" i="7"/>
  <c r="K4128" i="7"/>
  <c r="G3840" i="7"/>
  <c r="M4645" i="7"/>
  <c r="M4802" i="7"/>
  <c r="L243" i="10"/>
  <c r="K4696" i="7"/>
  <c r="G92" i="10"/>
  <c r="M112" i="10"/>
  <c r="G4889" i="7"/>
  <c r="M65" i="10"/>
  <c r="L4691" i="7"/>
  <c r="I58" i="10"/>
  <c r="M4819" i="7"/>
  <c r="I398" i="10"/>
  <c r="M176" i="10"/>
  <c r="M386" i="10"/>
  <c r="L4732" i="7"/>
  <c r="J4907" i="7"/>
  <c r="H291" i="10"/>
  <c r="F236" i="10"/>
  <c r="F4918" i="7"/>
  <c r="I263" i="10"/>
  <c r="H300" i="10"/>
  <c r="K115" i="10"/>
  <c r="H27" i="10"/>
  <c r="G3987" i="7"/>
  <c r="G189" i="10"/>
  <c r="L305" i="10"/>
  <c r="M116" i="10"/>
  <c r="J4587" i="7"/>
  <c r="J235" i="10"/>
  <c r="G4579" i="7"/>
  <c r="L318" i="10"/>
  <c r="H384" i="10"/>
  <c r="D79" i="10"/>
  <c r="D25" i="10"/>
  <c r="D199" i="10"/>
  <c r="D331" i="10"/>
  <c r="E4683" i="7"/>
  <c r="H383" i="10"/>
  <c r="I4766" i="7"/>
  <c r="J4792" i="7"/>
  <c r="H366" i="10"/>
  <c r="E242" i="10"/>
  <c r="I330" i="10"/>
  <c r="L264" i="10"/>
  <c r="J154" i="10"/>
  <c r="M312" i="10"/>
  <c r="D207" i="10"/>
  <c r="H4806" i="7"/>
  <c r="J171" i="10"/>
  <c r="F354" i="10"/>
  <c r="D80" i="10"/>
  <c r="F4707" i="7"/>
  <c r="E340" i="10"/>
  <c r="M321" i="10"/>
  <c r="L150" i="10"/>
  <c r="K375" i="10"/>
  <c r="K12" i="10"/>
  <c r="I222" i="10"/>
  <c r="G4856" i="7"/>
  <c r="G219" i="10"/>
  <c r="M234" i="10"/>
  <c r="E119" i="10"/>
  <c r="J234" i="10"/>
  <c r="H4908" i="7"/>
  <c r="I170" i="10"/>
  <c r="M315" i="10"/>
  <c r="F301" i="10"/>
  <c r="J4589" i="7"/>
  <c r="M4427" i="7"/>
  <c r="F4627" i="7"/>
  <c r="L4274" i="7"/>
  <c r="I4213" i="7"/>
  <c r="H4776" i="7"/>
  <c r="H296" i="10"/>
  <c r="M300" i="10"/>
  <c r="G4841" i="7"/>
  <c r="K278" i="10"/>
  <c r="H264" i="10"/>
  <c r="J4244" i="7"/>
  <c r="F4298" i="7"/>
  <c r="I4643" i="7"/>
  <c r="G3891" i="7"/>
  <c r="C111" i="10"/>
  <c r="C102" i="10"/>
  <c r="C109" i="10"/>
  <c r="C100" i="10"/>
  <c r="C129" i="10"/>
  <c r="C126" i="10"/>
  <c r="C138" i="10"/>
  <c r="C95" i="10"/>
  <c r="C116" i="10"/>
  <c r="C97" i="10"/>
  <c r="C99" i="10"/>
  <c r="C130" i="10"/>
  <c r="C117" i="10"/>
  <c r="C96" i="10"/>
  <c r="C104" i="10"/>
  <c r="C120" i="10"/>
  <c r="C137" i="10"/>
  <c r="C139" i="10"/>
  <c r="C125" i="10"/>
  <c r="C115" i="10"/>
  <c r="C135" i="10"/>
  <c r="C133" i="10"/>
  <c r="C118" i="10"/>
  <c r="C112" i="10"/>
  <c r="C103" i="10"/>
  <c r="C131" i="10"/>
  <c r="C128" i="10"/>
  <c r="C114" i="10"/>
  <c r="C98" i="10"/>
  <c r="C113" i="10"/>
  <c r="C127" i="10"/>
  <c r="C140" i="10"/>
  <c r="C132" i="10"/>
  <c r="C105" i="10"/>
  <c r="C136" i="10"/>
  <c r="C123" i="10"/>
  <c r="C107" i="10"/>
  <c r="C119" i="10"/>
  <c r="C106" i="10"/>
  <c r="C124" i="10"/>
  <c r="C122" i="10"/>
  <c r="C101" i="10"/>
  <c r="C110" i="10"/>
  <c r="C108" i="10"/>
  <c r="C134" i="10"/>
  <c r="C121" i="10"/>
  <c r="H266" i="10"/>
  <c r="G4830" i="7"/>
  <c r="I204" i="10"/>
  <c r="I4932" i="7"/>
  <c r="J115" i="10"/>
  <c r="G415" i="10"/>
  <c r="H4941" i="7"/>
  <c r="J82" i="10"/>
  <c r="E4429" i="7"/>
  <c r="I4915" i="7"/>
  <c r="H180" i="10"/>
  <c r="H364" i="10"/>
  <c r="E11" i="10"/>
  <c r="M51" i="10"/>
  <c r="G4718" i="7"/>
  <c r="G108" i="10"/>
  <c r="H207" i="10"/>
  <c r="H4915" i="7"/>
  <c r="I4731" i="7"/>
  <c r="E34" i="10"/>
  <c r="I306" i="10"/>
  <c r="D407" i="10"/>
  <c r="L4739" i="7"/>
  <c r="D339" i="10"/>
  <c r="H4850" i="7"/>
  <c r="M119" i="10"/>
  <c r="J344" i="10"/>
  <c r="J63" i="10"/>
  <c r="L62" i="10"/>
  <c r="M4849" i="7"/>
  <c r="I381" i="10"/>
  <c r="D190" i="10"/>
  <c r="H4644" i="7"/>
  <c r="F105" i="10"/>
  <c r="M4867" i="7"/>
  <c r="H4580" i="7"/>
  <c r="J4909" i="7"/>
  <c r="I376" i="10"/>
  <c r="J86" i="10"/>
  <c r="F336" i="10"/>
  <c r="E131" i="10"/>
  <c r="J255" i="10"/>
  <c r="M127" i="10"/>
  <c r="H34" i="10"/>
  <c r="M4935" i="7"/>
  <c r="G348" i="10"/>
  <c r="F124" i="10"/>
  <c r="M184" i="10"/>
  <c r="H162" i="10"/>
  <c r="E202" i="10"/>
  <c r="M256" i="10"/>
  <c r="K266" i="10"/>
  <c r="M4622" i="7"/>
  <c r="L3899" i="7"/>
  <c r="L14" i="10"/>
  <c r="H4902" i="7"/>
  <c r="K356" i="10"/>
  <c r="J352" i="10"/>
  <c r="E275" i="10"/>
  <c r="L210" i="10"/>
  <c r="D259" i="10"/>
  <c r="H4926" i="7"/>
  <c r="G4764" i="7"/>
  <c r="F4235" i="7"/>
  <c r="F4843" i="7"/>
  <c r="H4553" i="7"/>
  <c r="E4789" i="7"/>
  <c r="G252" i="10"/>
  <c r="J321" i="10"/>
  <c r="G4578" i="7"/>
  <c r="M4875" i="7"/>
  <c r="E405" i="10"/>
  <c r="E215" i="10"/>
  <c r="H4848" i="7"/>
  <c r="M4295" i="7"/>
  <c r="J117" i="10"/>
  <c r="H4822" i="7"/>
  <c r="J220" i="10"/>
  <c r="L4740" i="7"/>
  <c r="G353" i="10"/>
  <c r="G4943" i="7"/>
  <c r="M356" i="10"/>
  <c r="G389" i="10"/>
  <c r="L54" i="10"/>
  <c r="H4490" i="7"/>
  <c r="H4682" i="7"/>
  <c r="H149" i="10"/>
  <c r="E4456" i="7"/>
  <c r="I250" i="10"/>
  <c r="M21" i="8"/>
  <c r="K4883" i="7"/>
  <c r="L92" i="10"/>
  <c r="G4823" i="7"/>
  <c r="F317" i="10"/>
  <c r="K4770" i="7"/>
  <c r="J245" i="10"/>
  <c r="E336" i="10"/>
  <c r="F22" i="10"/>
  <c r="E4786" i="7"/>
  <c r="E250" i="10"/>
  <c r="G90" i="10"/>
  <c r="I4552" i="7"/>
  <c r="K4756" i="7"/>
  <c r="F138" i="10"/>
  <c r="E312" i="10"/>
  <c r="J278" i="10"/>
  <c r="F81" i="10"/>
  <c r="M4571" i="7"/>
  <c r="M170" i="10"/>
  <c r="E347" i="10"/>
  <c r="K216" i="10"/>
  <c r="L393" i="10"/>
  <c r="J201" i="10"/>
  <c r="I331" i="10"/>
  <c r="K243" i="10"/>
  <c r="L4659" i="7"/>
  <c r="J207" i="10"/>
  <c r="F257" i="10"/>
  <c r="E30" i="10"/>
  <c r="G4946" i="7"/>
  <c r="K395" i="10"/>
  <c r="G306" i="10"/>
  <c r="K306" i="10"/>
  <c r="L100" i="10"/>
  <c r="F135" i="10"/>
  <c r="G4726" i="7"/>
  <c r="M163" i="10"/>
  <c r="J3406" i="7"/>
  <c r="K3834" i="7"/>
  <c r="D98" i="10"/>
  <c r="E4145" i="7"/>
  <c r="E4900" i="7"/>
  <c r="K40" i="10"/>
  <c r="H4649" i="7"/>
  <c r="F4774" i="7"/>
  <c r="L4680" i="7"/>
  <c r="H274" i="10"/>
  <c r="L179" i="10"/>
  <c r="D361" i="10"/>
  <c r="H2" i="10"/>
  <c r="F9" i="9" s="1"/>
  <c r="L3910" i="7"/>
  <c r="I4492" i="7"/>
  <c r="E4614" i="7"/>
  <c r="L4623" i="7"/>
  <c r="F172" i="10"/>
  <c r="J4914" i="7"/>
  <c r="D72" i="10"/>
  <c r="G313" i="10"/>
  <c r="F4770" i="7"/>
  <c r="D125" i="10"/>
  <c r="H188" i="10"/>
  <c r="D390" i="10"/>
  <c r="G4781" i="7"/>
  <c r="J37" i="10"/>
  <c r="K4802" i="7"/>
  <c r="I295" i="10"/>
  <c r="K120" i="10"/>
  <c r="E4104" i="7"/>
  <c r="I152" i="10"/>
  <c r="I357" i="10"/>
  <c r="F350" i="10"/>
  <c r="F4255" i="7"/>
  <c r="K4381" i="7"/>
  <c r="D245" i="10"/>
  <c r="L4364" i="7"/>
  <c r="E4792" i="7"/>
  <c r="M133" i="10"/>
  <c r="J132" i="10"/>
  <c r="I71" i="10"/>
  <c r="J56" i="10"/>
  <c r="D85" i="10"/>
  <c r="F345" i="10"/>
  <c r="I4480" i="7"/>
  <c r="K4601" i="7"/>
  <c r="G4568" i="7"/>
  <c r="K3918" i="7"/>
  <c r="E24" i="10"/>
  <c r="L4704" i="7"/>
  <c r="M237" i="10"/>
  <c r="H4569" i="7"/>
  <c r="G4888" i="7"/>
  <c r="G378" i="10"/>
  <c r="J184" i="10"/>
  <c r="J173" i="10"/>
  <c r="G324" i="10"/>
  <c r="J69" i="10"/>
  <c r="K191" i="10"/>
  <c r="K4908" i="7"/>
  <c r="F4873" i="7"/>
  <c r="G4511" i="7"/>
  <c r="M232" i="10"/>
  <c r="L4272" i="7"/>
  <c r="H243" i="10"/>
  <c r="D57" i="10"/>
  <c r="K4896" i="7"/>
  <c r="H4836" i="7"/>
  <c r="G56" i="10"/>
  <c r="H4358" i="7"/>
  <c r="H4847" i="7"/>
  <c r="H144" i="10"/>
  <c r="G394" i="10"/>
  <c r="E124" i="10"/>
  <c r="I138" i="10"/>
  <c r="E4866" i="7"/>
  <c r="D144" i="10"/>
  <c r="H338" i="10"/>
  <c r="M327" i="10"/>
  <c r="G354" i="10"/>
  <c r="M33" i="8"/>
  <c r="J4731" i="7"/>
  <c r="J180" i="10"/>
  <c r="M44" i="10"/>
  <c r="I4764" i="7"/>
  <c r="E4892" i="7"/>
  <c r="J4879" i="7"/>
  <c r="K339" i="10"/>
  <c r="K22" i="10"/>
  <c r="M29" i="8"/>
  <c r="F12" i="10"/>
  <c r="G133" i="10"/>
  <c r="J179" i="10"/>
  <c r="M38" i="8"/>
  <c r="J155" i="10"/>
  <c r="I212" i="10"/>
  <c r="G259" i="10"/>
  <c r="J4827" i="7"/>
  <c r="E4898" i="7"/>
  <c r="F40" i="10"/>
  <c r="K4845" i="7"/>
  <c r="H307" i="10"/>
  <c r="K116" i="10"/>
  <c r="F189" i="10"/>
  <c r="M271" i="10"/>
  <c r="M35" i="8"/>
  <c r="K299" i="10"/>
  <c r="E403" i="10"/>
  <c r="M358" i="10"/>
  <c r="K178" i="10"/>
  <c r="E346" i="10"/>
  <c r="G392" i="10"/>
  <c r="L223" i="10"/>
  <c r="F371" i="10"/>
  <c r="F41" i="10"/>
  <c r="J15" i="10"/>
  <c r="M4525" i="7"/>
  <c r="G270" i="10"/>
  <c r="L200" i="10"/>
  <c r="H43" i="10"/>
  <c r="K4546" i="7"/>
  <c r="G4663" i="7"/>
  <c r="D299" i="10"/>
  <c r="K267" i="10"/>
  <c r="L4943" i="7"/>
  <c r="K10" i="10"/>
  <c r="F159" i="10"/>
  <c r="I345" i="10"/>
  <c r="J172" i="10"/>
  <c r="J4934" i="7"/>
  <c r="M259" i="10"/>
  <c r="I411" i="10"/>
  <c r="F232" i="10"/>
  <c r="D408" i="10"/>
  <c r="L4840" i="7"/>
  <c r="M416" i="10"/>
  <c r="K403" i="10"/>
  <c r="J146" i="10"/>
  <c r="G17" i="10"/>
  <c r="L274" i="10"/>
  <c r="I340" i="10"/>
  <c r="H142" i="10"/>
  <c r="E88" i="10"/>
  <c r="G4877" i="7"/>
  <c r="L253" i="10"/>
  <c r="J348" i="10"/>
  <c r="K290" i="10"/>
  <c r="M193" i="10"/>
  <c r="I4688" i="7"/>
  <c r="M143" i="10"/>
  <c r="I9" i="10"/>
  <c r="E4595" i="7"/>
  <c r="F140" i="10"/>
  <c r="F59" i="10"/>
  <c r="L403" i="10"/>
  <c r="M70" i="10"/>
  <c r="J367" i="10"/>
  <c r="I118" i="10"/>
  <c r="G261" i="10"/>
  <c r="G314" i="10"/>
  <c r="M308" i="10"/>
  <c r="D397" i="10"/>
  <c r="E4833" i="7"/>
  <c r="I337" i="10"/>
  <c r="F249" i="10"/>
  <c r="G89" i="10"/>
  <c r="K4815" i="7"/>
  <c r="F283" i="10"/>
  <c r="J4837" i="7"/>
  <c r="M202" i="10"/>
  <c r="L366" i="10"/>
  <c r="I269" i="10"/>
  <c r="M179" i="10"/>
  <c r="H126" i="10"/>
  <c r="H251" i="10"/>
  <c r="K4864" i="7"/>
  <c r="K250" i="10"/>
  <c r="F330" i="10"/>
  <c r="K156" i="10"/>
  <c r="G4826" i="7"/>
  <c r="K342" i="10"/>
  <c r="F231" i="10"/>
  <c r="I4727" i="7"/>
  <c r="I219" i="10"/>
  <c r="F144" i="10"/>
  <c r="E145" i="10"/>
  <c r="H294" i="10"/>
  <c r="L404" i="10"/>
  <c r="F382" i="10"/>
  <c r="M365" i="10"/>
  <c r="M343" i="10"/>
  <c r="E256" i="10"/>
  <c r="L16" i="10"/>
  <c r="K321" i="10"/>
  <c r="F305" i="10"/>
  <c r="K11" i="10"/>
  <c r="G4198" i="7"/>
  <c r="K173" i="10"/>
  <c r="D33" i="10"/>
  <c r="I149" i="10"/>
  <c r="M322" i="10"/>
  <c r="I153" i="10"/>
  <c r="J414" i="10"/>
  <c r="F402" i="10"/>
  <c r="F337" i="10"/>
  <c r="H182" i="10"/>
  <c r="D372" i="10"/>
  <c r="M258" i="10"/>
  <c r="I64" i="10"/>
  <c r="I4846" i="7"/>
  <c r="M201" i="10"/>
  <c r="G83" i="10"/>
  <c r="L4876" i="7"/>
  <c r="L289" i="10"/>
  <c r="J347" i="10"/>
  <c r="M4858" i="7"/>
  <c r="M4882" i="7"/>
  <c r="L89" i="10"/>
  <c r="G153" i="10"/>
  <c r="I4789" i="7"/>
  <c r="E400" i="10"/>
  <c r="I309" i="10"/>
  <c r="G10" i="10"/>
  <c r="H195" i="10"/>
  <c r="E299" i="10"/>
  <c r="L19" i="10"/>
  <c r="I247" i="10"/>
  <c r="I175" i="10"/>
  <c r="M174" i="10"/>
  <c r="F68" i="10"/>
  <c r="F4790" i="7"/>
  <c r="D154" i="10"/>
  <c r="H252" i="10"/>
  <c r="G4544" i="7"/>
  <c r="G300" i="10"/>
  <c r="L4439" i="7"/>
  <c r="K238" i="10"/>
  <c r="K131" i="10"/>
  <c r="E265" i="10"/>
  <c r="M4781" i="7"/>
  <c r="J84" i="10"/>
  <c r="J158" i="10"/>
  <c r="H403" i="10"/>
  <c r="F274" i="10"/>
  <c r="E162" i="10"/>
  <c r="L269" i="10"/>
  <c r="K157" i="10"/>
  <c r="L108" i="10"/>
  <c r="G341" i="10"/>
  <c r="H359" i="10"/>
  <c r="I226" i="10"/>
  <c r="M10" i="10"/>
  <c r="K28" i="10"/>
  <c r="I396" i="10"/>
  <c r="F4848" i="7"/>
  <c r="M4883" i="7"/>
  <c r="L4799" i="7"/>
  <c r="M19" i="8"/>
  <c r="G4838" i="7"/>
  <c r="L401" i="10"/>
  <c r="L355" i="10"/>
  <c r="L414" i="10"/>
  <c r="G88" i="10"/>
  <c r="K109" i="10"/>
  <c r="K223" i="10"/>
  <c r="H324" i="10"/>
  <c r="K293" i="10"/>
  <c r="J168" i="10"/>
  <c r="J343" i="10"/>
  <c r="D171" i="10"/>
  <c r="M244" i="10"/>
  <c r="D40" i="10"/>
  <c r="D396" i="10"/>
  <c r="G181" i="10"/>
  <c r="J325" i="10"/>
  <c r="I4816" i="7"/>
  <c r="F155" i="10"/>
  <c r="K272" i="10"/>
  <c r="G287" i="10"/>
  <c r="G4925" i="7"/>
  <c r="K165" i="10"/>
  <c r="E301" i="10"/>
  <c r="I194" i="10"/>
  <c r="J400" i="10"/>
  <c r="E414" i="10"/>
  <c r="L4567" i="7"/>
  <c r="M4200" i="7"/>
  <c r="K38" i="10"/>
  <c r="D416" i="10"/>
  <c r="G278" i="10"/>
  <c r="E4933" i="7"/>
  <c r="D44" i="10"/>
  <c r="E353" i="10"/>
  <c r="H38" i="10"/>
  <c r="H204" i="10"/>
  <c r="F69" i="10"/>
  <c r="K163" i="10"/>
  <c r="M236" i="10"/>
  <c r="J225" i="10"/>
  <c r="M255" i="10"/>
  <c r="I164" i="10"/>
  <c r="M317" i="10"/>
  <c r="F349" i="10"/>
  <c r="K4956" i="7"/>
  <c r="L256" i="10"/>
  <c r="H330" i="10"/>
  <c r="G4349" i="7"/>
  <c r="F375" i="10"/>
  <c r="L194" i="10"/>
  <c r="L56" i="10"/>
  <c r="J358" i="10"/>
  <c r="M49" i="10"/>
  <c r="K204" i="10"/>
  <c r="M4920" i="7"/>
  <c r="H352" i="10"/>
  <c r="E226" i="10"/>
  <c r="M61" i="10"/>
  <c r="K400" i="10"/>
  <c r="J221" i="10"/>
  <c r="M37" i="10"/>
  <c r="H235" i="10"/>
  <c r="J4428" i="7"/>
  <c r="F4383" i="7"/>
  <c r="J219" i="10"/>
  <c r="G326" i="10"/>
  <c r="F4301" i="7"/>
  <c r="J59" i="10"/>
  <c r="H4955" i="7"/>
  <c r="E359" i="10"/>
  <c r="E258" i="10"/>
  <c r="F129" i="10"/>
  <c r="J378" i="10"/>
  <c r="M372" i="10"/>
  <c r="K388" i="10"/>
  <c r="I335" i="10"/>
  <c r="K394" i="10"/>
  <c r="E357" i="10"/>
  <c r="H377" i="10"/>
  <c r="G134" i="10"/>
  <c r="E196" i="10"/>
  <c r="F4769" i="7"/>
  <c r="E45" i="10"/>
  <c r="I371" i="10"/>
  <c r="I192" i="10"/>
  <c r="G144" i="10"/>
  <c r="M249" i="10"/>
  <c r="I253" i="10"/>
  <c r="I364" i="10"/>
  <c r="D302" i="10"/>
  <c r="D132" i="10"/>
  <c r="I294" i="10"/>
  <c r="M268" i="10"/>
  <c r="G265" i="10"/>
  <c r="L252" i="10"/>
  <c r="I254" i="10"/>
  <c r="K408" i="10"/>
  <c r="L190" i="10"/>
  <c r="G49" i="10"/>
  <c r="J4884" i="7"/>
  <c r="K415" i="10"/>
  <c r="G170" i="10"/>
  <c r="G85" i="10"/>
  <c r="I150" i="10"/>
  <c r="L353" i="10"/>
  <c r="K384" i="10"/>
  <c r="M105" i="10"/>
  <c r="L394" i="10"/>
  <c r="K355" i="10"/>
  <c r="H175" i="10"/>
  <c r="I24" i="10"/>
  <c r="M4944" i="7"/>
  <c r="G203" i="10"/>
  <c r="L240" i="10"/>
  <c r="M27" i="10"/>
  <c r="I125" i="10"/>
  <c r="K4858" i="7"/>
  <c r="L357" i="10"/>
  <c r="K4923" i="7"/>
  <c r="J26" i="10"/>
  <c r="K256" i="10"/>
  <c r="G346" i="10"/>
  <c r="G67" i="10"/>
  <c r="F199" i="10"/>
  <c r="J316" i="10"/>
  <c r="G4868" i="7"/>
  <c r="I6" i="10"/>
  <c r="J205" i="10"/>
  <c r="G4853" i="7"/>
  <c r="L4344" i="7"/>
  <c r="G411" i="10"/>
  <c r="I75" i="10"/>
  <c r="G358" i="10"/>
  <c r="E13" i="10"/>
  <c r="L241" i="10"/>
  <c r="J323" i="10"/>
  <c r="I403" i="10"/>
  <c r="G4783" i="7"/>
  <c r="D254" i="10"/>
  <c r="L66" i="10"/>
  <c r="D82" i="10"/>
  <c r="H4903" i="7"/>
  <c r="I207" i="10"/>
  <c r="H306" i="10"/>
  <c r="L409" i="10"/>
  <c r="M190" i="10"/>
  <c r="E412" i="10"/>
  <c r="K49" i="10"/>
  <c r="L163" i="10"/>
  <c r="G240" i="10"/>
  <c r="J341" i="10"/>
  <c r="F42" i="10"/>
  <c r="F222" i="10"/>
  <c r="I307" i="10"/>
  <c r="L4698" i="7"/>
  <c r="F332" i="10"/>
  <c r="E4262" i="7"/>
  <c r="G132" i="10"/>
  <c r="L141" i="10"/>
  <c r="L222" i="10"/>
  <c r="J229" i="10"/>
  <c r="M156" i="10"/>
  <c r="M370" i="10"/>
  <c r="L331" i="10"/>
  <c r="G210" i="10"/>
  <c r="M129" i="10"/>
  <c r="L46" i="10"/>
  <c r="I342" i="10"/>
  <c r="J286" i="10"/>
  <c r="E92" i="10"/>
  <c r="F323" i="10"/>
  <c r="K27" i="10"/>
  <c r="M4734" i="7"/>
  <c r="J355" i="10"/>
  <c r="G398" i="10"/>
  <c r="G4640" i="7"/>
  <c r="G386" i="10"/>
  <c r="K348" i="10"/>
  <c r="F48" i="10"/>
  <c r="E334" i="10"/>
  <c r="K202" i="10"/>
  <c r="J92" i="10"/>
  <c r="G120" i="10"/>
  <c r="I4644" i="7"/>
  <c r="G4921" i="7"/>
  <c r="H279" i="10"/>
  <c r="G4871" i="7"/>
  <c r="E78" i="10"/>
  <c r="I359" i="10"/>
  <c r="F177" i="10"/>
  <c r="E160" i="10"/>
  <c r="L94" i="10"/>
  <c r="I346" i="10"/>
  <c r="I18" i="10"/>
  <c r="F130" i="10"/>
  <c r="K284" i="10"/>
  <c r="J4766" i="7"/>
  <c r="H360" i="10"/>
  <c r="J198" i="10"/>
  <c r="M316" i="10"/>
  <c r="G29" i="10"/>
  <c r="J34" i="10"/>
  <c r="J337" i="10"/>
  <c r="K138" i="10"/>
  <c r="I4847" i="7"/>
  <c r="D274" i="10"/>
  <c r="F284" i="10"/>
  <c r="L385" i="10"/>
  <c r="M4910" i="7"/>
  <c r="H258" i="10"/>
  <c r="J339" i="10"/>
  <c r="M160" i="10"/>
  <c r="G113" i="10"/>
  <c r="M4774" i="7"/>
  <c r="E399" i="10"/>
  <c r="G4911" i="7"/>
  <c r="F244" i="10"/>
  <c r="I4772" i="7"/>
  <c r="L4956" i="7"/>
  <c r="L154" i="10"/>
  <c r="K4917" i="7"/>
  <c r="K4513" i="7"/>
  <c r="L99" i="10"/>
  <c r="E69" i="10"/>
  <c r="G382" i="10"/>
  <c r="K401" i="10"/>
  <c r="G360" i="10"/>
  <c r="M46" i="10"/>
  <c r="I292" i="10"/>
  <c r="K53" i="10"/>
  <c r="M31" i="8"/>
  <c r="H413" i="10"/>
  <c r="I260" i="10"/>
  <c r="E200" i="10"/>
  <c r="G377" i="10"/>
  <c r="J4816" i="7"/>
  <c r="J407" i="10"/>
  <c r="H270" i="10"/>
  <c r="H209" i="10"/>
  <c r="E4937" i="7"/>
  <c r="M367" i="10"/>
  <c r="G347" i="10"/>
  <c r="K4922" i="7"/>
  <c r="G4778" i="7"/>
  <c r="L235" i="10"/>
  <c r="F56" i="10"/>
  <c r="E4182" i="7"/>
  <c r="I8" i="10"/>
  <c r="G161" i="10"/>
  <c r="K302" i="10"/>
  <c r="L4721" i="7"/>
  <c r="M224" i="10"/>
  <c r="G409" i="10"/>
  <c r="F315" i="10"/>
  <c r="J353" i="10"/>
  <c r="H187" i="10"/>
  <c r="E404" i="10"/>
  <c r="L312" i="10"/>
  <c r="H86" i="10"/>
  <c r="E4931" i="7"/>
  <c r="M245" i="10"/>
  <c r="I112" i="10"/>
  <c r="H4272" i="7"/>
  <c r="F270" i="10"/>
  <c r="F318" i="10"/>
  <c r="H83" i="10"/>
  <c r="F275" i="10"/>
  <c r="J66" i="10"/>
  <c r="H68" i="10"/>
  <c r="E326" i="10"/>
  <c r="E254" i="10"/>
  <c r="J360" i="10"/>
  <c r="M335" i="10"/>
  <c r="D108" i="10"/>
  <c r="G357" i="10"/>
  <c r="F308" i="10"/>
  <c r="E244" i="10"/>
  <c r="L76" i="10"/>
  <c r="F385" i="10"/>
  <c r="E218" i="10"/>
  <c r="I349" i="10"/>
  <c r="I285" i="10"/>
  <c r="G399" i="10"/>
  <c r="D368" i="10"/>
  <c r="E310" i="10"/>
  <c r="K64" i="10"/>
  <c r="I185" i="10"/>
  <c r="H290" i="10"/>
  <c r="M159" i="10"/>
  <c r="F416" i="10"/>
  <c r="K405" i="10"/>
  <c r="G124" i="10"/>
  <c r="F406" i="10"/>
  <c r="L161" i="10"/>
  <c r="G76" i="10"/>
  <c r="H354" i="10"/>
  <c r="E344" i="10"/>
  <c r="E41" i="10"/>
  <c r="I362" i="10"/>
  <c r="I388" i="10"/>
  <c r="F324" i="10"/>
  <c r="H376" i="10"/>
  <c r="I414" i="10"/>
  <c r="E133" i="10"/>
  <c r="F166" i="10"/>
  <c r="H151" i="10"/>
  <c r="E290" i="10"/>
  <c r="J102" i="10"/>
  <c r="K185" i="10"/>
  <c r="G146" i="10"/>
  <c r="E330" i="10"/>
  <c r="D103" i="10"/>
  <c r="E187" i="10"/>
  <c r="L261" i="10"/>
  <c r="G4950" i="7"/>
  <c r="F368" i="10"/>
  <c r="G4656" i="7"/>
  <c r="F179" i="10"/>
  <c r="M405" i="10"/>
  <c r="K145" i="10"/>
  <c r="I37" i="10"/>
  <c r="L248" i="10"/>
  <c r="E288" i="10"/>
  <c r="J314" i="10"/>
  <c r="M117" i="10"/>
  <c r="G234" i="10"/>
  <c r="H161" i="10"/>
  <c r="E181" i="10"/>
  <c r="L245" i="10"/>
  <c r="D196" i="10"/>
  <c r="G4728" i="7"/>
  <c r="K164" i="10"/>
  <c r="L334" i="10"/>
  <c r="F4525" i="7"/>
  <c r="F248" i="10"/>
  <c r="E369" i="10"/>
  <c r="M277" i="10"/>
  <c r="M104" i="10"/>
  <c r="G24" i="10"/>
  <c r="H253" i="10"/>
  <c r="I368" i="10"/>
  <c r="E395" i="10"/>
  <c r="M361" i="10"/>
  <c r="K128" i="10"/>
  <c r="J99" i="10"/>
  <c r="M341" i="10"/>
  <c r="G156" i="10"/>
  <c r="I160" i="10"/>
  <c r="F133" i="10"/>
  <c r="D211" i="10"/>
  <c r="K121" i="10"/>
  <c r="H4250" i="7"/>
  <c r="M314" i="10"/>
  <c r="K379" i="10"/>
  <c r="K60" i="10"/>
  <c r="J308" i="10"/>
  <c r="E32" i="10"/>
  <c r="F321" i="10"/>
  <c r="M110" i="10"/>
  <c r="F4730" i="7"/>
  <c r="M155" i="10"/>
  <c r="F224" i="10"/>
  <c r="I312" i="10"/>
  <c r="L4938" i="7"/>
  <c r="I20" i="10"/>
  <c r="G226" i="10"/>
  <c r="L389" i="10"/>
  <c r="H11" i="10"/>
  <c r="F4921" i="7"/>
  <c r="H189" i="10"/>
  <c r="F4752" i="7"/>
  <c r="G308" i="10"/>
  <c r="E362" i="10"/>
  <c r="M4841" i="7"/>
  <c r="F191" i="10"/>
  <c r="L384" i="10"/>
  <c r="J402" i="10"/>
  <c r="H337" i="10"/>
  <c r="J4764" i="7"/>
  <c r="I334" i="10"/>
  <c r="M243" i="10"/>
  <c r="H336" i="10"/>
  <c r="F221" i="10"/>
  <c r="E406" i="10"/>
  <c r="F86" i="10"/>
  <c r="M86" i="10"/>
  <c r="G379" i="10"/>
  <c r="L237" i="10"/>
  <c r="F292" i="10"/>
  <c r="L365" i="10"/>
  <c r="H287" i="10"/>
  <c r="H317" i="10"/>
  <c r="E110" i="10"/>
  <c r="E4907" i="7"/>
  <c r="F380" i="10"/>
  <c r="F388" i="10"/>
  <c r="E66" i="10"/>
  <c r="H91" i="10"/>
  <c r="I4864" i="7"/>
  <c r="I369" i="10"/>
  <c r="G298" i="10"/>
  <c r="D124" i="10"/>
  <c r="I391" i="10"/>
  <c r="F396" i="10"/>
  <c r="M198" i="10"/>
  <c r="G321" i="10"/>
  <c r="H136" i="10"/>
  <c r="G222" i="10"/>
  <c r="L325" i="10"/>
  <c r="K288" i="10"/>
  <c r="F4234" i="7"/>
  <c r="G4732" i="7"/>
  <c r="F4900" i="7"/>
  <c r="E42" i="10"/>
  <c r="F4906" i="7"/>
  <c r="K4944" i="7"/>
  <c r="E144" i="10"/>
  <c r="H4390" i="7"/>
  <c r="M4746" i="7"/>
  <c r="F4514" i="7"/>
  <c r="F235" i="10"/>
  <c r="M349" i="10"/>
  <c r="M407" i="10"/>
  <c r="H368" i="10"/>
  <c r="D92" i="10"/>
  <c r="M353" i="10"/>
  <c r="M4808" i="7"/>
  <c r="D86" i="10"/>
  <c r="G211" i="10"/>
  <c r="H4743" i="7"/>
  <c r="K4958" i="7"/>
  <c r="I390" i="10"/>
  <c r="G352" i="10"/>
  <c r="L165" i="10"/>
  <c r="I4807" i="7"/>
  <c r="M274" i="10"/>
  <c r="M360" i="10"/>
  <c r="J163" i="10"/>
  <c r="M60" i="10"/>
  <c r="M4351" i="7"/>
  <c r="L20" i="10"/>
  <c r="K4766" i="7"/>
  <c r="J4784" i="7"/>
  <c r="K4590" i="7"/>
  <c r="F401" i="10"/>
  <c r="H4912" i="7"/>
  <c r="E4959" i="7"/>
  <c r="H173" i="10"/>
  <c r="K377" i="10"/>
  <c r="I265" i="10"/>
  <c r="J413" i="10"/>
  <c r="E103" i="10"/>
  <c r="I200" i="10"/>
  <c r="M34" i="10"/>
  <c r="I42" i="10"/>
  <c r="L4945" i="7"/>
  <c r="J294" i="10"/>
  <c r="L4868" i="7"/>
  <c r="J4646" i="7"/>
  <c r="F102" i="10"/>
  <c r="F58" i="10"/>
  <c r="I4904" i="7"/>
  <c r="M396" i="10"/>
  <c r="M326" i="10"/>
  <c r="L4688" i="7"/>
  <c r="K126" i="10"/>
  <c r="L218" i="10"/>
  <c r="M4840" i="7"/>
  <c r="E112" i="10"/>
  <c r="L189" i="10"/>
  <c r="M391" i="10"/>
  <c r="L383" i="10"/>
  <c r="I214" i="10"/>
  <c r="F4644" i="7"/>
  <c r="D89" i="10"/>
  <c r="H350" i="10"/>
  <c r="J4218" i="7"/>
  <c r="H406" i="10"/>
  <c r="H379" i="10"/>
  <c r="E167" i="10"/>
  <c r="F218" i="10"/>
  <c r="G198" i="10"/>
  <c r="L4901" i="7"/>
  <c r="I236" i="10"/>
  <c r="G235" i="10"/>
  <c r="L297" i="10"/>
  <c r="D178" i="10"/>
  <c r="E106" i="10"/>
  <c r="J4696" i="7"/>
  <c r="M4868" i="7"/>
  <c r="F4688" i="7"/>
  <c r="I341" i="10"/>
  <c r="I4838" i="7"/>
  <c r="I4898" i="7"/>
  <c r="E339" i="10"/>
  <c r="D335" i="10"/>
  <c r="K381" i="10"/>
  <c r="K174" i="10"/>
  <c r="D240" i="10"/>
  <c r="I25" i="10"/>
  <c r="E188" i="10"/>
  <c r="H4927" i="7"/>
  <c r="L381" i="10"/>
  <c r="H390" i="10"/>
  <c r="G291" i="10"/>
  <c r="F67" i="10"/>
  <c r="M362" i="10"/>
  <c r="E58" i="10"/>
  <c r="J369" i="10"/>
  <c r="I354" i="10"/>
  <c r="G286" i="10"/>
  <c r="D360" i="10"/>
  <c r="K90" i="10"/>
  <c r="E239" i="10"/>
  <c r="K392" i="10"/>
  <c r="D341" i="10"/>
  <c r="H127" i="10"/>
  <c r="H48" i="10"/>
  <c r="D294" i="10"/>
  <c r="F389" i="10"/>
  <c r="L364" i="10"/>
  <c r="F164" i="10"/>
  <c r="M241" i="10"/>
  <c r="E4802" i="7"/>
  <c r="D272" i="10"/>
  <c r="F340" i="10"/>
  <c r="F223" i="10"/>
  <c r="G137" i="10"/>
  <c r="J306" i="10"/>
  <c r="K257" i="10"/>
  <c r="F116" i="10"/>
  <c r="F263" i="10"/>
  <c r="L396" i="10"/>
  <c r="I80" i="10"/>
  <c r="K108" i="10"/>
  <c r="H309" i="10"/>
  <c r="L329" i="10"/>
  <c r="A152" i="10" l="1"/>
  <c r="A91" i="10"/>
  <c r="A582" i="3"/>
  <c r="A573" i="3"/>
  <c r="A590" i="3"/>
  <c r="A436" i="7"/>
  <c r="A1032" i="7"/>
  <c r="A141" i="7"/>
  <c r="A474" i="7"/>
  <c r="A499" i="7"/>
  <c r="A584" i="7"/>
  <c r="A1398" i="7"/>
  <c r="A1526" i="7"/>
  <c r="A1272" i="7"/>
  <c r="A1460" i="7"/>
  <c r="A701" i="7"/>
  <c r="A639" i="7"/>
  <c r="A662" i="7"/>
  <c r="A359" i="7"/>
  <c r="A207" i="7"/>
  <c r="A1384" i="7"/>
  <c r="A1130" i="7"/>
  <c r="A836" i="7"/>
  <c r="A1562" i="7"/>
  <c r="A647" i="7"/>
  <c r="A66" i="7"/>
  <c r="A1600" i="7"/>
  <c r="A629" i="7"/>
  <c r="A1439" i="7"/>
  <c r="A1613" i="7"/>
  <c r="A367" i="7"/>
  <c r="A1567" i="7"/>
  <c r="A1164" i="7"/>
  <c r="A547" i="7"/>
  <c r="A3759" i="7"/>
  <c r="A3735" i="7"/>
  <c r="A3355" i="7"/>
  <c r="A4433" i="7"/>
  <c r="A3397" i="7"/>
  <c r="A3556" i="7"/>
  <c r="A3502" i="7"/>
  <c r="A4608" i="7"/>
  <c r="A3661" i="7"/>
  <c r="A4813" i="7"/>
  <c r="A3670" i="7"/>
  <c r="A4110" i="7"/>
  <c r="A3717" i="7"/>
  <c r="A4959" i="7"/>
  <c r="A3746" i="7"/>
  <c r="A4489" i="7"/>
  <c r="A4483" i="7"/>
  <c r="A4470" i="7"/>
  <c r="A3344" i="7"/>
  <c r="A3357" i="7"/>
  <c r="A4567" i="7"/>
  <c r="A3797" i="7"/>
  <c r="A72" i="3"/>
  <c r="A1993" i="7"/>
  <c r="A2378" i="7"/>
  <c r="A1989" i="7"/>
  <c r="A2237" i="7"/>
  <c r="A3005" i="7"/>
  <c r="A2476" i="7"/>
  <c r="A3045" i="7"/>
  <c r="A1787" i="7"/>
  <c r="A428" i="3"/>
  <c r="A284" i="3"/>
  <c r="A538" i="3"/>
  <c r="A221" i="3"/>
  <c r="A206" i="3"/>
  <c r="A323" i="3"/>
  <c r="A328" i="3"/>
  <c r="A163" i="10"/>
  <c r="A204" i="10"/>
  <c r="A614" i="3"/>
  <c r="A1519" i="7"/>
  <c r="A1386" i="7"/>
  <c r="A1490" i="7"/>
  <c r="A1462" i="7"/>
  <c r="A164" i="7"/>
  <c r="A1489" i="7"/>
  <c r="A226" i="7"/>
  <c r="A645" i="7"/>
  <c r="A1010" i="7"/>
  <c r="A320" i="7"/>
  <c r="A1042" i="7"/>
  <c r="A1542" i="7"/>
  <c r="A13" i="7"/>
  <c r="A297" i="7"/>
  <c r="A766" i="7"/>
  <c r="A1075" i="7"/>
  <c r="A884" i="7"/>
  <c r="A1605" i="7"/>
  <c r="A588" i="7"/>
  <c r="A1162" i="7"/>
  <c r="A198" i="7"/>
  <c r="A780" i="7"/>
  <c r="A607" i="7"/>
  <c r="A1623" i="7"/>
  <c r="A1438" i="7"/>
  <c r="A1371" i="7"/>
  <c r="A786" i="7"/>
  <c r="A53" i="7"/>
  <c r="A1120" i="7"/>
  <c r="A4621" i="7"/>
  <c r="A4643" i="7"/>
  <c r="A4902" i="7"/>
  <c r="A4226" i="7"/>
  <c r="A4420" i="7"/>
  <c r="A4788" i="7"/>
  <c r="A3561" i="7"/>
  <c r="A3629" i="7"/>
  <c r="A3423" i="7"/>
  <c r="A3481" i="7"/>
  <c r="A3687" i="7"/>
  <c r="A4084" i="7"/>
  <c r="A4165" i="7"/>
  <c r="A4747" i="7"/>
  <c r="A4294" i="7"/>
  <c r="A4675" i="7"/>
  <c r="A3679" i="7"/>
  <c r="A4819" i="7"/>
  <c r="A4599" i="7"/>
  <c r="A4212" i="7"/>
  <c r="A4250" i="7"/>
  <c r="A4209" i="7"/>
  <c r="A4842" i="7"/>
  <c r="A3633" i="7"/>
  <c r="A144" i="3"/>
  <c r="A497" i="3"/>
  <c r="A509" i="3"/>
  <c r="A44" i="3"/>
  <c r="A66" i="3"/>
  <c r="A98" i="3"/>
  <c r="A1663" i="7"/>
  <c r="A1667" i="7"/>
  <c r="A3221" i="7"/>
  <c r="A1918" i="7"/>
  <c r="A349" i="3"/>
  <c r="A305" i="3"/>
  <c r="A220" i="10"/>
  <c r="A600" i="3"/>
  <c r="A300" i="7"/>
  <c r="A1055" i="7"/>
  <c r="A883" i="7"/>
  <c r="A817" i="7"/>
  <c r="A61" i="7"/>
  <c r="A993" i="7"/>
  <c r="A1000" i="7"/>
  <c r="A630" i="7"/>
  <c r="A695" i="7"/>
  <c r="A362" i="7"/>
  <c r="A683" i="7"/>
  <c r="A1301" i="7"/>
  <c r="A976" i="7"/>
  <c r="A1061" i="7"/>
  <c r="A356" i="7"/>
  <c r="A302" i="7"/>
  <c r="A696" i="7"/>
  <c r="A1350" i="7"/>
  <c r="A1260" i="7"/>
  <c r="A1591" i="7"/>
  <c r="A1299" i="7"/>
  <c r="A477" i="7"/>
  <c r="A304" i="7"/>
  <c r="A1342" i="7"/>
  <c r="A129" i="7"/>
  <c r="A762" i="7"/>
  <c r="A299" i="7"/>
  <c r="A800" i="7"/>
  <c r="A1056" i="7"/>
  <c r="A839" i="7"/>
  <c r="A4940" i="7"/>
  <c r="A4277" i="7"/>
  <c r="A4886" i="7"/>
  <c r="A3891" i="7"/>
  <c r="A4382" i="7"/>
  <c r="A3567" i="7"/>
  <c r="A4297" i="7"/>
  <c r="A4471" i="7"/>
  <c r="A4095" i="7"/>
  <c r="A4482" i="7"/>
  <c r="A4804" i="7"/>
  <c r="A4825" i="7"/>
  <c r="A4674" i="7"/>
  <c r="A4292" i="7"/>
  <c r="A3989" i="7"/>
  <c r="A3830" i="7"/>
  <c r="A3364" i="7"/>
  <c r="A4782" i="7"/>
  <c r="A487" i="3"/>
  <c r="A506" i="3"/>
  <c r="A1889" i="7"/>
  <c r="A2940" i="7"/>
  <c r="A1927" i="7"/>
  <c r="A1848" i="7"/>
  <c r="A1743" i="7"/>
  <c r="A1854" i="7"/>
  <c r="A1890" i="7"/>
  <c r="A433" i="3"/>
  <c r="A232" i="3"/>
  <c r="A241" i="3"/>
  <c r="A248" i="3"/>
  <c r="A605" i="3"/>
  <c r="A628" i="3"/>
  <c r="A1276" i="7"/>
  <c r="A512" i="7"/>
  <c r="A1451" i="7"/>
  <c r="A1428" i="7"/>
  <c r="A211" i="7"/>
  <c r="A842" i="7"/>
  <c r="A503" i="7"/>
  <c r="A971" i="7"/>
  <c r="A894" i="7"/>
  <c r="A1024" i="7"/>
  <c r="A397" i="7"/>
  <c r="A38" i="7"/>
  <c r="A191" i="7"/>
  <c r="A723" i="7"/>
  <c r="A1135" i="7"/>
  <c r="A962" i="7"/>
  <c r="A1285" i="7"/>
  <c r="A1495" i="7"/>
  <c r="A1288" i="7"/>
  <c r="A570" i="7"/>
  <c r="A657" i="7"/>
  <c r="A529" i="7"/>
  <c r="A979" i="7"/>
  <c r="A358" i="7"/>
  <c r="A259" i="7"/>
  <c r="A1401" i="7"/>
  <c r="A34" i="7"/>
  <c r="A774" i="7"/>
  <c r="A380" i="7"/>
  <c r="A19" i="7"/>
  <c r="A1550" i="7"/>
  <c r="A1236" i="7"/>
  <c r="A1480" i="7"/>
  <c r="A56" i="7"/>
  <c r="A965" i="7"/>
  <c r="A1445" i="7"/>
  <c r="A167" i="7"/>
  <c r="A1151" i="7"/>
  <c r="A1368" i="7"/>
  <c r="A1625" i="7"/>
  <c r="A1333" i="7"/>
  <c r="A798" i="7"/>
  <c r="A1508" i="7"/>
  <c r="A3417" i="7"/>
  <c r="A3553" i="7"/>
  <c r="A3342" i="7"/>
  <c r="A3557" i="7"/>
  <c r="A3911" i="7"/>
  <c r="A4571" i="7"/>
  <c r="A4600" i="7"/>
  <c r="A4174" i="7"/>
  <c r="A3820" i="7"/>
  <c r="A3810" i="7"/>
  <c r="A4004" i="7"/>
  <c r="A4779" i="7"/>
  <c r="A3732" i="7"/>
  <c r="A4630" i="7"/>
  <c r="A4574" i="7"/>
  <c r="A4089" i="7"/>
  <c r="A4725" i="7"/>
  <c r="A3469" i="7"/>
  <c r="A3829" i="7"/>
  <c r="A4320" i="7"/>
  <c r="A4943" i="7"/>
  <c r="A4843" i="7"/>
  <c r="A140" i="3"/>
  <c r="A141" i="3"/>
  <c r="A3037" i="7"/>
  <c r="A3216" i="7"/>
  <c r="A1941" i="7"/>
  <c r="A3043" i="7"/>
  <c r="A1769" i="7"/>
  <c r="A2001" i="7"/>
  <c r="A2366" i="7"/>
  <c r="A2239" i="7"/>
  <c r="A403" i="3"/>
  <c r="A416" i="3"/>
  <c r="A400" i="3"/>
  <c r="A188" i="3"/>
  <c r="A195" i="3"/>
  <c r="A216" i="3"/>
  <c r="A180" i="10"/>
  <c r="A606" i="3"/>
  <c r="A493" i="7"/>
  <c r="A260" i="7"/>
  <c r="A1105" i="7"/>
  <c r="A9" i="7"/>
  <c r="A893" i="7"/>
  <c r="A278" i="7"/>
  <c r="A640" i="7"/>
  <c r="A1429" i="7"/>
  <c r="A1589" i="7"/>
  <c r="A257" i="7"/>
  <c r="A194" i="7"/>
  <c r="A838" i="7"/>
  <c r="A1161" i="7"/>
  <c r="A1541" i="7"/>
  <c r="A133" i="7"/>
  <c r="A1411" i="7"/>
  <c r="A1191" i="7"/>
  <c r="A1385" i="7"/>
  <c r="A494" i="7"/>
  <c r="A144" i="7"/>
  <c r="A631" i="7"/>
  <c r="A366" i="7"/>
  <c r="A790" i="7"/>
  <c r="A210" i="7"/>
  <c r="A1226" i="7"/>
  <c r="A80" i="7"/>
  <c r="A4633" i="7"/>
  <c r="A4258" i="7"/>
  <c r="A4259" i="7"/>
  <c r="A3459" i="7"/>
  <c r="A3386" i="7"/>
  <c r="A4697" i="7"/>
  <c r="A3494" i="7"/>
  <c r="A4236" i="7"/>
  <c r="A4310" i="7"/>
  <c r="A4755" i="7"/>
  <c r="A4083" i="7"/>
  <c r="A3380" i="7"/>
  <c r="A3739" i="7"/>
  <c r="A4748" i="7"/>
  <c r="A3544" i="7"/>
  <c r="A4756" i="7"/>
  <c r="A4477" i="7"/>
  <c r="A4841" i="7"/>
  <c r="A4167" i="7"/>
  <c r="A4074" i="7"/>
  <c r="A4700" i="7"/>
  <c r="A3768" i="7"/>
  <c r="A3524" i="7"/>
  <c r="A3570" i="7"/>
  <c r="A3399" i="7"/>
  <c r="A4393" i="7"/>
  <c r="A4160" i="7"/>
  <c r="A136" i="3"/>
  <c r="A129" i="3"/>
  <c r="A499" i="3"/>
  <c r="A85" i="3"/>
  <c r="A1676" i="7"/>
  <c r="A2999" i="7"/>
  <c r="A2003" i="7"/>
  <c r="A423" i="3"/>
  <c r="A434" i="3"/>
  <c r="A250" i="3"/>
  <c r="A556" i="3"/>
  <c r="A566" i="3"/>
  <c r="A226" i="3"/>
  <c r="A669" i="7"/>
  <c r="A828" i="7"/>
  <c r="A771" i="7"/>
  <c r="A1380" i="7"/>
  <c r="A1185" i="7"/>
  <c r="A390" i="7"/>
  <c r="A1461" i="7"/>
  <c r="A407" i="7"/>
  <c r="A282" i="7"/>
  <c r="A1527" i="7"/>
  <c r="A1624" i="7"/>
  <c r="A1378" i="7"/>
  <c r="A235" i="7"/>
  <c r="A1434" i="7"/>
  <c r="A58" i="7"/>
  <c r="A1514" i="7"/>
  <c r="A776" i="7"/>
  <c r="A1152" i="7"/>
  <c r="A1068" i="7"/>
  <c r="A1295" i="7"/>
  <c r="A555" i="7"/>
  <c r="A1427" i="7"/>
  <c r="A310" i="7"/>
  <c r="A1520" i="7"/>
  <c r="A578" i="7"/>
  <c r="A575" i="7"/>
  <c r="A981" i="7"/>
  <c r="A79" i="7"/>
  <c r="A711" i="7"/>
  <c r="A1430" i="7"/>
  <c r="A426" i="7"/>
  <c r="A1477" i="7"/>
  <c r="A4598" i="7"/>
  <c r="A4220" i="7"/>
  <c r="A3648" i="7"/>
  <c r="A4093" i="7"/>
  <c r="A4821" i="7"/>
  <c r="A4105" i="7"/>
  <c r="A4313" i="7"/>
  <c r="A4282" i="7"/>
  <c r="A4810" i="7"/>
  <c r="A4435" i="7"/>
  <c r="A4611" i="7"/>
  <c r="A3635" i="7"/>
  <c r="A4092" i="7"/>
  <c r="A3343" i="7"/>
  <c r="A3369" i="7"/>
  <c r="A3613" i="7"/>
  <c r="A475" i="3"/>
  <c r="A52" i="3"/>
  <c r="A37" i="3"/>
  <c r="A102" i="3"/>
  <c r="A84" i="3"/>
  <c r="A2245" i="7"/>
  <c r="A1837" i="7"/>
  <c r="A2251" i="7"/>
  <c r="A3196" i="7"/>
  <c r="A2470" i="7"/>
  <c r="A2957" i="7"/>
  <c r="A2479" i="7"/>
  <c r="A2484" i="7"/>
  <c r="A410" i="3"/>
  <c r="A364" i="3"/>
  <c r="A178" i="3"/>
  <c r="A88" i="10"/>
  <c r="A616" i="3"/>
  <c r="A580" i="3"/>
  <c r="A1399" i="7"/>
  <c r="A1502" i="7"/>
  <c r="A1524" i="7"/>
  <c r="A1322" i="7"/>
  <c r="A491" i="7"/>
  <c r="A281" i="7"/>
  <c r="A192" i="7"/>
  <c r="A667" i="7"/>
  <c r="A977" i="7"/>
  <c r="A572" i="7"/>
  <c r="A495" i="7"/>
  <c r="A1575" i="7"/>
  <c r="A1395" i="7"/>
  <c r="A885" i="7"/>
  <c r="A1159" i="7"/>
  <c r="A1369" i="7"/>
  <c r="A1154" i="7"/>
  <c r="A479" i="7"/>
  <c r="A225" i="7"/>
  <c r="A670" i="7"/>
  <c r="A1064" i="7"/>
  <c r="A968" i="7"/>
  <c r="A505" i="7"/>
  <c r="A880" i="7"/>
  <c r="A528" i="7"/>
  <c r="A54" i="7"/>
  <c r="A237" i="7"/>
  <c r="A1167" i="7"/>
  <c r="A525" i="7"/>
  <c r="A1558" i="7"/>
  <c r="A508" i="7"/>
  <c r="A1608" i="7"/>
  <c r="A3614" i="7"/>
  <c r="A4097" i="7"/>
  <c r="A4106" i="7"/>
  <c r="A4656" i="7"/>
  <c r="A4895" i="7"/>
  <c r="A4722" i="7"/>
  <c r="A4619" i="7"/>
  <c r="A3694" i="7"/>
  <c r="A4648" i="7"/>
  <c r="A4939" i="7"/>
  <c r="A3762" i="7"/>
  <c r="A3587" i="7"/>
  <c r="A4595" i="7"/>
  <c r="A4732" i="7"/>
  <c r="A4594" i="7"/>
  <c r="A3674" i="7"/>
  <c r="A4885" i="7"/>
  <c r="A3375" i="7"/>
  <c r="A4078" i="7"/>
  <c r="A4671" i="7"/>
  <c r="A3788" i="7"/>
  <c r="A3482" i="7"/>
  <c r="A138" i="3"/>
  <c r="A162" i="3"/>
  <c r="A128" i="3"/>
  <c r="A95" i="3"/>
  <c r="A63" i="3"/>
  <c r="A2959" i="7"/>
  <c r="A1779" i="7"/>
  <c r="A1920" i="7"/>
  <c r="A1976" i="7"/>
  <c r="A1776" i="7"/>
  <c r="A2948" i="7"/>
  <c r="A1751" i="7"/>
  <c r="A2259" i="7"/>
  <c r="A1853" i="7"/>
  <c r="A1662" i="7"/>
  <c r="A2941" i="7"/>
  <c r="A3204" i="7"/>
  <c r="A359" i="3"/>
  <c r="A377" i="3"/>
  <c r="A201" i="3"/>
  <c r="A341" i="3"/>
  <c r="A222" i="10"/>
  <c r="A185" i="10"/>
  <c r="A576" i="3"/>
  <c r="A174" i="10"/>
  <c r="A591" i="3"/>
  <c r="A168" i="10"/>
  <c r="A625" i="3"/>
  <c r="A217" i="7"/>
  <c r="A379" i="7"/>
  <c r="A577" i="7"/>
  <c r="A221" i="10"/>
  <c r="A490" i="7"/>
  <c r="A1474" i="7"/>
  <c r="A618" i="7"/>
  <c r="A1006" i="7"/>
  <c r="A1420" i="7"/>
  <c r="A1392" i="7"/>
  <c r="A1018" i="7"/>
  <c r="A1187" i="7"/>
  <c r="A524" i="7"/>
  <c r="A602" i="7"/>
  <c r="A1303" i="7"/>
  <c r="A1142" i="7"/>
  <c r="A1168" i="7"/>
  <c r="A964" i="7"/>
  <c r="A519" i="7"/>
  <c r="A1607" i="7"/>
  <c r="A1404" i="7"/>
  <c r="A652" i="7"/>
  <c r="A7" i="7"/>
  <c r="A583" i="7"/>
  <c r="A14" i="7"/>
  <c r="A1604" i="7"/>
  <c r="A1441" i="7"/>
  <c r="A571" i="7"/>
  <c r="A788" i="7"/>
  <c r="A998" i="7"/>
  <c r="A1141" i="7"/>
  <c r="A1179" i="7"/>
  <c r="A1292" i="7"/>
  <c r="A886" i="7"/>
  <c r="A818" i="7"/>
  <c r="A502" i="7"/>
  <c r="A1450" i="7"/>
  <c r="A1311" i="7"/>
  <c r="A595" i="7"/>
  <c r="A1437" i="7"/>
  <c r="A826" i="7"/>
  <c r="A4286" i="7"/>
  <c r="A3588" i="7"/>
  <c r="A3546" i="7"/>
  <c r="A4073" i="7"/>
  <c r="A4703" i="7"/>
  <c r="A4001" i="7"/>
  <c r="A3480" i="7"/>
  <c r="A3978" i="7"/>
  <c r="A3559" i="7"/>
  <c r="A4285" i="7"/>
  <c r="A4300" i="7"/>
  <c r="A4251" i="7"/>
  <c r="A3582" i="7"/>
  <c r="A3743" i="7"/>
  <c r="A3574" i="7"/>
  <c r="A3707" i="7"/>
  <c r="A3708" i="7"/>
  <c r="A4559" i="7"/>
  <c r="A4596" i="7"/>
  <c r="A4607" i="7"/>
  <c r="A3898" i="7"/>
  <c r="A4390" i="7"/>
  <c r="A3555" i="7"/>
  <c r="A3684" i="7"/>
  <c r="A4603" i="7"/>
  <c r="A3525" i="7"/>
  <c r="A3607" i="7"/>
  <c r="A4278" i="7"/>
  <c r="A4830" i="7"/>
  <c r="A3323" i="7"/>
  <c r="A4577" i="7"/>
  <c r="A4784" i="7"/>
  <c r="A137" i="3"/>
  <c r="A473" i="3"/>
  <c r="A495" i="3"/>
  <c r="A31" i="3"/>
  <c r="A23" i="3"/>
  <c r="A1771" i="7"/>
  <c r="A1759" i="7"/>
  <c r="A2360" i="7"/>
  <c r="A2364" i="7"/>
  <c r="A1838" i="7"/>
  <c r="A277" i="3"/>
  <c r="A541" i="3"/>
  <c r="A554" i="3"/>
  <c r="A542" i="3"/>
  <c r="A329" i="3"/>
  <c r="A331" i="3"/>
  <c r="A1422" i="7"/>
  <c r="A569" i="7"/>
  <c r="A879" i="7"/>
  <c r="A1497" i="7"/>
  <c r="A124" i="7"/>
  <c r="A1485" i="7"/>
  <c r="A292" i="7"/>
  <c r="A527" i="7"/>
  <c r="A30" i="7"/>
  <c r="A136" i="7"/>
  <c r="A1319" i="7"/>
  <c r="A1447" i="7"/>
  <c r="A1603" i="7"/>
  <c r="A1493" i="7"/>
  <c r="A1383" i="7"/>
  <c r="A1337" i="7"/>
  <c r="A1588" i="7"/>
  <c r="A408" i="7"/>
  <c r="A829" i="7"/>
  <c r="A707" i="7"/>
  <c r="A988" i="7"/>
  <c r="A716" i="7"/>
  <c r="A284" i="7"/>
  <c r="A646" i="7"/>
  <c r="A1138" i="7"/>
  <c r="A1284" i="7"/>
  <c r="A373" i="7"/>
  <c r="A1566" i="7"/>
  <c r="A1112" i="7"/>
  <c r="A1131" i="7"/>
  <c r="A1419" i="7"/>
  <c r="A4565" i="7"/>
  <c r="A3513" i="7"/>
  <c r="A3354" i="7"/>
  <c r="A3521" i="7"/>
  <c r="A3408" i="7"/>
  <c r="A3625" i="7"/>
  <c r="A3550" i="7"/>
  <c r="A4626" i="7"/>
  <c r="A4304" i="7"/>
  <c r="A4625" i="7"/>
  <c r="A4667" i="7"/>
  <c r="A4413" i="7"/>
  <c r="A4219" i="7"/>
  <c r="A4659" i="7"/>
  <c r="A3419" i="7"/>
  <c r="A4628" i="7"/>
  <c r="A4646" i="7"/>
  <c r="A4709" i="7"/>
  <c r="A4795" i="7"/>
  <c r="A4688" i="7"/>
  <c r="A4091" i="7"/>
  <c r="A3551" i="7"/>
  <c r="A4682" i="7"/>
  <c r="A121" i="3"/>
  <c r="A3197" i="7"/>
  <c r="A1921" i="7"/>
  <c r="A1911" i="7"/>
  <c r="A2242" i="7"/>
  <c r="A1990" i="7"/>
  <c r="A1790" i="7"/>
  <c r="A199" i="3"/>
  <c r="A335" i="3"/>
  <c r="A59" i="7"/>
  <c r="A1611" i="7"/>
  <c r="A293" i="7"/>
  <c r="A119" i="7"/>
  <c r="A126" i="7"/>
  <c r="A291" i="7"/>
  <c r="A487" i="7"/>
  <c r="A784" i="7"/>
  <c r="A580" i="7"/>
  <c r="A1011" i="7"/>
  <c r="A469" i="7"/>
  <c r="A182" i="7"/>
  <c r="A1338" i="7"/>
  <c r="A678" i="7"/>
  <c r="A78" i="7"/>
  <c r="A1560" i="7"/>
  <c r="A687" i="7"/>
  <c r="A1119" i="7"/>
  <c r="A1341" i="7"/>
  <c r="A1335" i="7"/>
  <c r="A239" i="7"/>
  <c r="A671" i="7"/>
  <c r="A1108" i="7"/>
  <c r="A675" i="7"/>
  <c r="A808" i="7"/>
  <c r="A1471" i="7"/>
  <c r="A4835" i="7"/>
  <c r="A3318" i="7"/>
  <c r="A3522" i="7"/>
  <c r="A4948" i="7"/>
  <c r="A3620" i="7"/>
  <c r="A3463" i="7"/>
  <c r="A3753" i="7"/>
  <c r="A4883" i="7"/>
  <c r="A4664" i="7"/>
  <c r="A4318" i="7"/>
  <c r="A4678" i="7"/>
  <c r="A4806" i="7"/>
  <c r="A4739" i="7"/>
  <c r="A3310" i="7"/>
  <c r="A4822" i="7"/>
  <c r="A4758" i="7"/>
  <c r="A3505" i="7"/>
  <c r="A3997" i="7"/>
  <c r="A4480" i="7"/>
  <c r="A3809" i="7"/>
  <c r="A3640" i="7"/>
  <c r="A4176" i="7"/>
  <c r="A3637" i="7"/>
  <c r="A4000" i="7"/>
  <c r="A4432" i="7"/>
  <c r="A3377" i="7"/>
  <c r="A4661" i="7"/>
  <c r="A4727" i="7"/>
  <c r="A120" i="3"/>
  <c r="A481" i="3"/>
  <c r="A15" i="3"/>
  <c r="A73" i="3"/>
  <c r="A2370" i="7"/>
  <c r="A1894" i="7"/>
  <c r="A413" i="3"/>
  <c r="A369" i="3"/>
  <c r="A372" i="3"/>
  <c r="A550" i="3"/>
  <c r="A155" i="7"/>
  <c r="A535" i="7"/>
  <c r="A1174" i="7"/>
  <c r="A509" i="7"/>
  <c r="A1626" i="7"/>
  <c r="A538" i="7"/>
  <c r="A822" i="7"/>
  <c r="A1269" i="7"/>
  <c r="A1525" i="7"/>
  <c r="A409" i="7"/>
  <c r="A1463" i="7"/>
  <c r="A215" i="7"/>
  <c r="A138" i="7"/>
  <c r="A694" i="7"/>
  <c r="A1043" i="7"/>
  <c r="A827" i="7"/>
  <c r="A713" i="7"/>
  <c r="A609" i="7"/>
  <c r="A994" i="7"/>
  <c r="A661" i="7"/>
  <c r="A816" i="7"/>
  <c r="A1296" i="7"/>
  <c r="A422" i="7"/>
  <c r="A185" i="7"/>
  <c r="A627" i="7"/>
  <c r="A1615" i="7"/>
  <c r="A585" i="7"/>
  <c r="A4281" i="7"/>
  <c r="A4749" i="7"/>
  <c r="A3896" i="7"/>
  <c r="A3749" i="7"/>
  <c r="A4691" i="7"/>
  <c r="A4951" i="7"/>
  <c r="A4953" i="7"/>
  <c r="A4641" i="7"/>
  <c r="A4391" i="7"/>
  <c r="A4479" i="7"/>
  <c r="A3724" i="7"/>
  <c r="A3914" i="7"/>
  <c r="A3577" i="7"/>
  <c r="A3897" i="7"/>
  <c r="A3699" i="7"/>
  <c r="A3363" i="7"/>
  <c r="A3663" i="7"/>
  <c r="A3636" i="7"/>
  <c r="A4890" i="7"/>
  <c r="A4562" i="7"/>
  <c r="A4778" i="7"/>
  <c r="A4256" i="7"/>
  <c r="A3360" i="7"/>
  <c r="A3615" i="7"/>
  <c r="A4878" i="7"/>
  <c r="A4082" i="7"/>
  <c r="A4557" i="7"/>
  <c r="A3503" i="7"/>
  <c r="A45" i="3"/>
  <c r="A68" i="3"/>
  <c r="A1932" i="7"/>
  <c r="A1850" i="7"/>
  <c r="A2942" i="7"/>
  <c r="A2255" i="7"/>
  <c r="A2939" i="7"/>
  <c r="A361" i="3"/>
  <c r="A570" i="3"/>
  <c r="A209" i="3"/>
  <c r="A203" i="3"/>
  <c r="A793" i="7"/>
  <c r="A877" i="7"/>
  <c r="A294" i="7"/>
  <c r="A1038" i="7"/>
  <c r="A82" i="7"/>
  <c r="A1572" i="7"/>
  <c r="A1222" i="7"/>
  <c r="A820" i="7"/>
  <c r="A1283" i="7"/>
  <c r="A150" i="7"/>
  <c r="A71" i="7"/>
  <c r="A177" i="7"/>
  <c r="A212" i="7"/>
  <c r="A1066" i="7"/>
  <c r="A401" i="7"/>
  <c r="A987" i="7"/>
  <c r="A1263" i="7"/>
  <c r="A638" i="7"/>
  <c r="A1245" i="7"/>
  <c r="A295" i="7"/>
  <c r="A1345" i="7"/>
  <c r="A3396" i="7"/>
  <c r="A3908" i="7"/>
  <c r="A4610" i="7"/>
  <c r="A4119" i="7"/>
  <c r="A3824" i="7"/>
  <c r="A3733" i="7"/>
  <c r="A3338" i="7"/>
  <c r="A3917" i="7"/>
  <c r="A3770" i="7"/>
  <c r="A4566" i="7"/>
  <c r="A4781" i="7"/>
  <c r="A3796" i="7"/>
  <c r="A4717" i="7"/>
  <c r="A4958" i="7"/>
  <c r="A3384" i="7"/>
  <c r="A4419" i="7"/>
  <c r="A3984" i="7"/>
  <c r="A3595" i="7"/>
  <c r="A4836" i="7"/>
  <c r="A4783" i="7"/>
  <c r="A3497" i="7"/>
  <c r="A3324" i="7"/>
  <c r="A3737" i="7"/>
  <c r="A4706" i="7"/>
  <c r="A123" i="3"/>
  <c r="A119" i="3"/>
  <c r="A5" i="3"/>
  <c r="A1901" i="7"/>
  <c r="A2956" i="7"/>
  <c r="A273" i="3"/>
  <c r="A289" i="3"/>
  <c r="A1044" i="7"/>
  <c r="A1293" i="7"/>
  <c r="A388" i="7"/>
  <c r="A726" i="7"/>
  <c r="A147" i="7"/>
  <c r="A74" i="7"/>
  <c r="A1518" i="7"/>
  <c r="A1367" i="7"/>
  <c r="A1057" i="7"/>
  <c r="A467" i="7"/>
  <c r="A8" i="7"/>
  <c r="A1300" i="7"/>
  <c r="A1304" i="7"/>
  <c r="A353" i="7"/>
  <c r="A1388" i="7"/>
  <c r="A1107" i="7"/>
  <c r="A539" i="7"/>
  <c r="A810" i="7"/>
  <c r="A1235" i="7"/>
  <c r="A973" i="7"/>
  <c r="A1569" i="7"/>
  <c r="A1504" i="7"/>
  <c r="A1063" i="7"/>
  <c r="A659" i="7"/>
  <c r="A1424" i="7"/>
  <c r="A201" i="7"/>
  <c r="A3704" i="7"/>
  <c r="A4096" i="7"/>
  <c r="A4731" i="7"/>
  <c r="A3988" i="7"/>
  <c r="A4418" i="7"/>
  <c r="A4729" i="7"/>
  <c r="A3752" i="7"/>
  <c r="A3632" i="7"/>
  <c r="A4733" i="7"/>
  <c r="A4086" i="7"/>
  <c r="A3325" i="7"/>
  <c r="A3548" i="7"/>
  <c r="A3769" i="7"/>
  <c r="A3701" i="7"/>
  <c r="A3764" i="7"/>
  <c r="A3488" i="7"/>
  <c r="A3807" i="7"/>
  <c r="A4288" i="7"/>
  <c r="A3624" i="7"/>
  <c r="A3492" i="7"/>
  <c r="A4117" i="7"/>
  <c r="A4616" i="7"/>
  <c r="A4175" i="7"/>
  <c r="A3996" i="7"/>
  <c r="A4158" i="7"/>
  <c r="A4730" i="7"/>
  <c r="A3518" i="7"/>
  <c r="A3603" i="7"/>
  <c r="A4088" i="7"/>
  <c r="A4875" i="7"/>
  <c r="A3747" i="7"/>
  <c r="A3478" i="7"/>
  <c r="A25" i="3"/>
  <c r="A81" i="3"/>
  <c r="A1678" i="7"/>
  <c r="A1906" i="7"/>
  <c r="A1668" i="7"/>
  <c r="A3019" i="7"/>
  <c r="A3214" i="7"/>
  <c r="A419" i="3"/>
  <c r="A197" i="3"/>
  <c r="A228" i="3"/>
  <c r="A295" i="3"/>
  <c r="A337" i="3"/>
  <c r="A4" i="7"/>
  <c r="A1570" i="7"/>
  <c r="A427" i="7"/>
  <c r="A1555" i="7"/>
  <c r="A399" i="7"/>
  <c r="A242" i="7"/>
  <c r="A42" i="7"/>
  <c r="A312" i="7"/>
  <c r="A412" i="7"/>
  <c r="A1186" i="7"/>
  <c r="A159" i="7"/>
  <c r="A47" i="7"/>
  <c r="A37" i="7"/>
  <c r="A1397" i="7"/>
  <c r="A1033" i="7"/>
  <c r="A801" i="7"/>
  <c r="A154" i="7"/>
  <c r="A1467" i="7"/>
  <c r="A1147" i="7"/>
  <c r="A1515" i="7"/>
  <c r="A1507" i="7"/>
  <c r="A899" i="7"/>
  <c r="A1539" i="7"/>
  <c r="A591" i="7"/>
  <c r="A231" i="7"/>
  <c r="A961" i="7"/>
  <c r="A204" i="7"/>
  <c r="A761" i="7"/>
  <c r="A1315" i="7"/>
  <c r="A4558" i="7"/>
  <c r="A3402" i="7"/>
  <c r="A3990" i="7"/>
  <c r="A3800" i="7"/>
  <c r="A3554" i="7"/>
  <c r="A3520" i="7"/>
  <c r="A4154" i="7"/>
  <c r="A3692" i="7"/>
  <c r="A4066" i="7"/>
  <c r="A4839" i="7"/>
  <c r="A4492" i="7"/>
  <c r="A3326" i="7"/>
  <c r="A3412" i="7"/>
  <c r="A3416" i="7"/>
  <c r="A4067" i="7"/>
  <c r="A4617" i="7"/>
  <c r="A4634" i="7"/>
  <c r="A3365" i="7"/>
  <c r="A4416" i="7"/>
  <c r="A4631" i="7"/>
  <c r="A3530" i="7"/>
  <c r="A4623" i="7"/>
  <c r="A4695" i="7"/>
  <c r="A3351" i="7"/>
  <c r="A4155" i="7"/>
  <c r="A3477" i="7"/>
  <c r="A3677" i="7"/>
  <c r="A2998" i="7"/>
  <c r="A1994" i="7"/>
  <c r="A3038" i="7"/>
  <c r="A1929" i="7"/>
  <c r="A3034" i="7"/>
  <c r="A1945" i="7"/>
  <c r="A2357" i="7"/>
  <c r="A3023" i="7"/>
  <c r="A418" i="3"/>
  <c r="A234" i="3"/>
  <c r="A398" i="3"/>
  <c r="A351" i="3"/>
  <c r="A213" i="3"/>
  <c r="A202" i="3"/>
  <c r="A1789" i="7"/>
  <c r="A1858" i="7"/>
  <c r="A2480" i="7"/>
  <c r="A1765" i="7"/>
  <c r="A3007" i="7"/>
  <c r="A187" i="10"/>
  <c r="A3793" i="7"/>
  <c r="A2474" i="7"/>
  <c r="A3015" i="7"/>
  <c r="A24" i="10"/>
  <c r="A3220" i="7"/>
  <c r="A2469" i="7"/>
  <c r="A3644" i="7"/>
  <c r="A2241" i="7"/>
  <c r="A2475" i="7"/>
  <c r="A1680" i="7"/>
  <c r="A3025" i="7"/>
  <c r="A1752" i="7"/>
  <c r="A202" i="10"/>
  <c r="A219" i="10"/>
  <c r="A23" i="7"/>
  <c r="A1278" i="7"/>
  <c r="A3894" i="7"/>
  <c r="A3655" i="7"/>
  <c r="A4217" i="7"/>
  <c r="A3678" i="7"/>
  <c r="A1988" i="7"/>
  <c r="A1749" i="7"/>
  <c r="A2263" i="7"/>
  <c r="A2478" i="7"/>
  <c r="A1905" i="7"/>
  <c r="A1843" i="7"/>
  <c r="A3199" i="7"/>
  <c r="A2356" i="7"/>
  <c r="A1912" i="7"/>
  <c r="A347" i="3"/>
  <c r="A153" i="7"/>
  <c r="A4437" i="7"/>
  <c r="A3639" i="7"/>
  <c r="A3455" i="7"/>
  <c r="A3475" i="7"/>
  <c r="A3032" i="7"/>
  <c r="A1761" i="7"/>
  <c r="A1774" i="7"/>
  <c r="A2473" i="7"/>
  <c r="A1778" i="7"/>
  <c r="A3217" i="7"/>
  <c r="A219" i="7"/>
  <c r="A3817" i="7"/>
  <c r="A3215" i="7"/>
  <c r="A2943" i="7"/>
  <c r="A2367" i="7"/>
  <c r="A3012" i="7"/>
  <c r="A165" i="10"/>
  <c r="A229" i="10"/>
  <c r="A622" i="7"/>
  <c r="A1374" i="7"/>
  <c r="A1356" i="7"/>
  <c r="A266" i="7"/>
  <c r="A623" i="7"/>
  <c r="A4242" i="7"/>
  <c r="A2247" i="7"/>
  <c r="A1916" i="7"/>
  <c r="A1768" i="7"/>
  <c r="A186" i="10"/>
  <c r="A720" i="7"/>
  <c r="A230" i="7"/>
  <c r="A4414" i="7"/>
  <c r="A4253" i="7"/>
  <c r="A3821" i="7"/>
  <c r="A3026" i="7"/>
  <c r="A2489" i="7"/>
  <c r="A3029" i="7"/>
  <c r="A3205" i="7"/>
  <c r="A1938" i="7"/>
  <c r="A225" i="10"/>
  <c r="A198" i="10"/>
  <c r="A164" i="10"/>
  <c r="A16" i="7"/>
  <c r="A3473" i="7"/>
  <c r="A3812" i="7"/>
  <c r="A4228" i="7"/>
  <c r="A1975" i="7"/>
  <c r="A2252" i="7"/>
  <c r="A1788" i="7"/>
  <c r="A1926" i="7"/>
  <c r="A1896" i="7"/>
  <c r="A2483" i="7"/>
  <c r="A1753" i="7"/>
  <c r="A2997" i="7"/>
  <c r="A1657" i="7"/>
  <c r="A2238" i="7"/>
  <c r="A2371" i="7"/>
  <c r="A2236" i="7"/>
  <c r="A1914" i="7"/>
  <c r="A1841" i="7"/>
  <c r="A1996" i="7"/>
  <c r="A2354" i="7"/>
  <c r="A1659" i="7"/>
  <c r="A1658" i="7"/>
  <c r="A2936" i="7"/>
  <c r="A1924" i="7"/>
  <c r="A1997" i="7"/>
  <c r="A3203" i="7"/>
  <c r="A3801" i="7"/>
  <c r="A4421" i="7"/>
  <c r="A1794" i="7"/>
  <c r="A1745" i="7"/>
  <c r="A1995" i="7"/>
  <c r="A1840" i="7"/>
  <c r="A1764" i="7"/>
  <c r="A1665" i="7"/>
  <c r="A3046" i="7"/>
  <c r="A55" i="10"/>
  <c r="A1782" i="7"/>
  <c r="A2258" i="7"/>
  <c r="A3003" i="7"/>
  <c r="A3020" i="7"/>
  <c r="A1839" i="7"/>
  <c r="A1902" i="7"/>
  <c r="A1683" i="7"/>
  <c r="A2494" i="7"/>
  <c r="A1746" i="7"/>
  <c r="A1671" i="7"/>
  <c r="A26" i="10"/>
  <c r="A166" i="7"/>
  <c r="A3638" i="7"/>
  <c r="A4211" i="7"/>
  <c r="A4705" i="7"/>
  <c r="A3510" i="7"/>
  <c r="A1831" i="7"/>
  <c r="A2955" i="7"/>
  <c r="A799" i="7"/>
  <c r="A1370" i="7"/>
  <c r="A1343" i="7"/>
  <c r="A1777" i="7"/>
  <c r="A2262" i="7"/>
  <c r="A2264" i="7"/>
  <c r="A618" i="3"/>
  <c r="A231" i="10"/>
  <c r="A35" i="10"/>
  <c r="A363" i="7"/>
  <c r="A276" i="7"/>
  <c r="A1977" i="7"/>
  <c r="A2488" i="7"/>
  <c r="A1895" i="7"/>
  <c r="A1933" i="7"/>
  <c r="A3039" i="7"/>
  <c r="A1934" i="7"/>
  <c r="A175" i="3"/>
  <c r="A1339" i="7"/>
  <c r="A1347" i="7"/>
  <c r="A3474" i="7"/>
  <c r="A1893" i="7"/>
  <c r="A3212" i="7"/>
  <c r="A3207" i="7"/>
  <c r="A1506" i="7"/>
  <c r="A371" i="7"/>
  <c r="A620" i="7"/>
  <c r="A4431" i="7"/>
  <c r="A4210" i="7"/>
  <c r="A4240" i="7"/>
  <c r="A3194" i="7"/>
  <c r="A1772" i="7"/>
  <c r="A3011" i="7"/>
  <c r="A1917" i="7"/>
  <c r="A1908" i="7"/>
  <c r="A1672" i="7"/>
  <c r="A632" i="7"/>
  <c r="A710" i="7"/>
  <c r="A1372" i="7"/>
  <c r="A4698" i="7"/>
  <c r="A3659" i="7"/>
  <c r="A2248" i="7"/>
  <c r="A1786" i="7"/>
  <c r="A1980" i="7"/>
  <c r="A2992" i="7"/>
  <c r="A36" i="10"/>
  <c r="A1362" i="7"/>
  <c r="A25" i="7"/>
  <c r="A286" i="7"/>
  <c r="A617" i="7"/>
  <c r="A1394" i="7"/>
  <c r="A1312" i="7"/>
  <c r="A558" i="7"/>
  <c r="A3825" i="7"/>
  <c r="A3916" i="7"/>
  <c r="A3658" i="7"/>
  <c r="A3501" i="7"/>
  <c r="A3811" i="7"/>
  <c r="A2403" i="7"/>
  <c r="A3190" i="7"/>
  <c r="A2870" i="7"/>
  <c r="A3289" i="7"/>
  <c r="A2078" i="7"/>
  <c r="A1880" i="7"/>
  <c r="A2857" i="7"/>
  <c r="A2772" i="7"/>
  <c r="A2536" i="7"/>
  <c r="A703" i="7"/>
  <c r="A614" i="7"/>
  <c r="A4254" i="7"/>
  <c r="A4231" i="7"/>
  <c r="A4438" i="7"/>
  <c r="A3621" i="7"/>
  <c r="A3645" i="7"/>
  <c r="A3634" i="7"/>
  <c r="A3899" i="7"/>
  <c r="A717" i="7"/>
  <c r="A1253" i="7"/>
  <c r="A234" i="7"/>
  <c r="A228" i="7"/>
  <c r="A709" i="7"/>
  <c r="A3657" i="7"/>
  <c r="A3479" i="7"/>
  <c r="A3681" i="7"/>
  <c r="A4230" i="7"/>
  <c r="A4425" i="7"/>
  <c r="A3507" i="7"/>
  <c r="A3783" i="7"/>
  <c r="A634" i="7"/>
  <c r="A151" i="7"/>
  <c r="A1505" i="7"/>
  <c r="A1257" i="7"/>
  <c r="A229" i="7"/>
  <c r="A706" i="7"/>
  <c r="A1510" i="7"/>
  <c r="A4676" i="7"/>
  <c r="A4569" i="7"/>
  <c r="A4247" i="7"/>
  <c r="A3014" i="7"/>
  <c r="A160" i="10"/>
  <c r="A177" i="10"/>
  <c r="A200" i="10"/>
  <c r="A230" i="10"/>
  <c r="A252" i="10"/>
  <c r="A244" i="10"/>
  <c r="A176" i="10"/>
  <c r="A62" i="10"/>
  <c r="A1320" i="7"/>
  <c r="A165" i="7"/>
  <c r="A1358" i="7"/>
  <c r="A4716" i="7"/>
  <c r="A3457" i="7"/>
  <c r="A4677" i="7"/>
  <c r="A4689" i="7"/>
  <c r="A4260" i="7"/>
  <c r="A3804" i="7"/>
  <c r="A3627" i="7"/>
  <c r="A4575" i="7"/>
  <c r="A192" i="10"/>
  <c r="A357" i="7"/>
  <c r="A170" i="7"/>
  <c r="A1324" i="7"/>
  <c r="A1261" i="7"/>
  <c r="A3907" i="7"/>
  <c r="A3779" i="7"/>
  <c r="A4568" i="7"/>
  <c r="A4430" i="7"/>
  <c r="A4681" i="7"/>
  <c r="A3892" i="7"/>
  <c r="A159" i="10"/>
  <c r="A264" i="10"/>
  <c r="A1390" i="7"/>
  <c r="A1354" i="7"/>
  <c r="A372" i="7"/>
  <c r="A1376" i="7"/>
  <c r="A375" i="7"/>
  <c r="A172" i="7"/>
  <c r="A3776" i="7"/>
  <c r="A3808" i="7"/>
  <c r="A3631" i="7"/>
  <c r="A3652" i="7"/>
  <c r="A4157" i="7"/>
  <c r="A3782" i="7"/>
  <c r="A2402" i="7"/>
  <c r="A3285" i="7"/>
  <c r="A3119" i="7"/>
  <c r="A2794" i="7"/>
  <c r="A3295" i="7"/>
  <c r="A2650" i="7"/>
  <c r="A2183" i="7"/>
  <c r="A1713" i="7"/>
  <c r="A3222" i="7"/>
  <c r="A2634" i="7"/>
  <c r="A3156" i="7"/>
  <c r="A2732" i="7"/>
  <c r="A3167" i="7"/>
  <c r="A2761" i="7"/>
  <c r="A2055" i="7"/>
  <c r="A2056" i="7"/>
  <c r="A2156" i="7"/>
  <c r="A2582" i="7"/>
  <c r="A1673" i="7"/>
  <c r="A2524" i="7"/>
  <c r="A2318" i="7"/>
  <c r="A2513" i="7"/>
  <c r="A2789" i="7"/>
  <c r="A2153" i="7"/>
  <c r="A2875" i="7"/>
  <c r="A2413" i="7"/>
  <c r="A1720" i="7"/>
  <c r="A3232" i="7"/>
  <c r="A2730" i="7"/>
  <c r="A2017" i="7"/>
  <c r="A2575" i="7"/>
  <c r="A2204" i="7"/>
  <c r="A1979" i="7"/>
  <c r="A1812" i="7"/>
  <c r="A2311" i="7"/>
  <c r="A2792" i="7"/>
  <c r="A2584" i="7"/>
  <c r="A2343" i="7"/>
  <c r="A2791" i="7"/>
  <c r="A2742" i="7"/>
  <c r="A3157" i="7"/>
  <c r="A2768" i="7"/>
  <c r="A2799" i="7"/>
  <c r="A2844" i="7"/>
  <c r="A2835" i="7"/>
  <c r="A2982" i="7"/>
  <c r="A2635" i="7"/>
  <c r="A3098" i="7"/>
  <c r="A3108" i="7"/>
  <c r="A2574" i="7"/>
  <c r="A3094" i="7"/>
  <c r="A3063" i="7"/>
  <c r="A3109" i="7"/>
  <c r="A3092" i="7"/>
  <c r="A2331" i="7"/>
  <c r="A1740" i="7"/>
  <c r="A2302" i="7"/>
  <c r="A1813" i="7"/>
  <c r="A2037" i="7"/>
  <c r="A3283" i="7"/>
  <c r="A2866" i="7"/>
  <c r="A2162" i="7"/>
  <c r="A2590" i="7"/>
  <c r="A1804" i="7"/>
  <c r="A2978" i="7"/>
  <c r="A3118" i="7"/>
  <c r="A2359" i="7"/>
  <c r="A3122" i="7"/>
  <c r="A2306" i="7"/>
  <c r="A3095" i="7"/>
  <c r="A2589" i="7"/>
  <c r="A2549" i="7"/>
  <c r="A3158" i="7"/>
  <c r="A2329" i="7"/>
  <c r="A2649" i="7"/>
  <c r="A2531" i="7"/>
  <c r="A1675" i="7"/>
  <c r="A2739" i="7"/>
  <c r="A1811" i="7"/>
  <c r="A2640" i="7"/>
  <c r="A2230" i="7"/>
  <c r="A2411" i="7"/>
  <c r="A1754" i="7"/>
  <c r="A1937" i="7"/>
  <c r="A1842" i="7"/>
  <c r="A1986" i="7"/>
  <c r="A1660" i="7"/>
  <c r="A1783" i="7"/>
  <c r="A1830" i="7"/>
  <c r="A1923" i="7"/>
  <c r="A1898" i="7"/>
  <c r="A1992" i="7"/>
  <c r="A2995" i="7"/>
  <c r="A1855" i="7"/>
  <c r="A1682" i="7"/>
  <c r="A1756" i="7"/>
  <c r="A1833" i="7"/>
  <c r="A1799" i="7"/>
  <c r="A3027" i="7"/>
  <c r="A2492" i="7"/>
  <c r="A1755" i="7"/>
  <c r="A3202" i="7"/>
  <c r="A1800" i="7"/>
  <c r="A1985" i="7"/>
  <c r="A3219" i="7"/>
  <c r="A2256" i="7"/>
  <c r="A1766" i="7"/>
  <c r="A1775" i="7"/>
  <c r="A2243" i="7"/>
  <c r="A1928" i="7"/>
  <c r="A2493" i="7"/>
  <c r="A1679" i="7"/>
  <c r="A2486" i="7"/>
  <c r="A3040" i="7"/>
  <c r="A1747" i="7"/>
  <c r="A2932" i="7"/>
  <c r="A3041" i="7"/>
  <c r="A2471" i="7"/>
  <c r="A2379" i="7"/>
  <c r="A2260" i="7"/>
  <c r="A3210" i="7"/>
  <c r="A2352" i="7"/>
  <c r="A2122" i="7"/>
  <c r="A2787" i="7"/>
  <c r="A2271" i="7"/>
  <c r="A2778" i="7"/>
  <c r="A2555" i="7"/>
  <c r="A2629" i="7"/>
  <c r="A209" i="10"/>
  <c r="A228" i="10"/>
  <c r="A51" i="10"/>
  <c r="A623" i="3"/>
  <c r="A1470" i="7"/>
  <c r="A473" i="7"/>
  <c r="A1329" i="7"/>
  <c r="A1228" i="7"/>
  <c r="A796" i="7"/>
  <c r="A715" i="7"/>
  <c r="A480" i="7"/>
  <c r="A152" i="7"/>
  <c r="A175" i="7"/>
  <c r="A705" i="7"/>
  <c r="A1140" i="7"/>
  <c r="A55" i="7"/>
  <c r="A680" i="7"/>
  <c r="A1581" i="7"/>
  <c r="A523" i="7"/>
  <c r="A1265" i="7"/>
  <c r="A767" i="7"/>
  <c r="A795" i="7"/>
  <c r="A763" i="7"/>
  <c r="A616" i="7"/>
  <c r="A691" i="7"/>
  <c r="A197" i="10"/>
  <c r="A183" i="10"/>
  <c r="A173" i="10"/>
  <c r="A206" i="10"/>
  <c r="A38" i="10"/>
  <c r="A169" i="7"/>
  <c r="A1457" i="7"/>
  <c r="A556" i="7"/>
  <c r="A200" i="7"/>
  <c r="A1113" i="7"/>
  <c r="A1143" i="7"/>
  <c r="A1041" i="7"/>
  <c r="A593" i="7"/>
  <c r="A391" i="7"/>
  <c r="A576" i="7"/>
  <c r="A501" i="7"/>
  <c r="A2328" i="7"/>
  <c r="A149" i="10"/>
  <c r="A148" i="10"/>
  <c r="A169" i="10"/>
  <c r="A218" i="10"/>
  <c r="A52" i="10"/>
  <c r="A11" i="10"/>
  <c r="A3" i="10"/>
  <c r="A597" i="3"/>
  <c r="A601" i="3"/>
  <c r="A578" i="3"/>
  <c r="A283" i="7"/>
  <c r="A484" i="7"/>
  <c r="A1593" i="7"/>
  <c r="A1585" i="7"/>
  <c r="A1287" i="7"/>
  <c r="A364" i="7"/>
  <c r="A1045" i="7"/>
  <c r="A1029" i="7"/>
  <c r="A1596" i="7"/>
  <c r="A1097" i="7"/>
  <c r="A220" i="7"/>
  <c r="A746" i="7"/>
  <c r="A757" i="7"/>
  <c r="A94" i="7"/>
  <c r="A330" i="7"/>
  <c r="A974" i="7"/>
  <c r="A1088" i="7"/>
  <c r="A750" i="7"/>
  <c r="A69" i="7"/>
  <c r="A643" i="7"/>
  <c r="A443" i="7"/>
  <c r="A1653" i="7"/>
  <c r="A1192" i="7"/>
  <c r="A1305" i="7"/>
  <c r="A1522" i="7"/>
  <c r="A325" i="7"/>
  <c r="A419" i="7"/>
  <c r="A889" i="7"/>
  <c r="A90" i="7"/>
  <c r="A1034" i="7"/>
  <c r="A99" i="7"/>
  <c r="A458" i="7"/>
  <c r="A728" i="7"/>
  <c r="A1640" i="7"/>
  <c r="A1149" i="7"/>
  <c r="A100" i="7"/>
  <c r="A329" i="7"/>
  <c r="A103" i="7"/>
  <c r="A859" i="7"/>
  <c r="A1094" i="7"/>
  <c r="A215" i="10"/>
  <c r="A156" i="10"/>
  <c r="A224" i="10"/>
  <c r="A205" i="10"/>
  <c r="A207" i="10"/>
  <c r="A155" i="10"/>
  <c r="A115" i="10"/>
  <c r="A139" i="10"/>
  <c r="A61" i="10"/>
  <c r="A107" i="10"/>
  <c r="A31" i="10"/>
  <c r="A102" i="10"/>
  <c r="A118" i="10"/>
  <c r="A137" i="10"/>
  <c r="A23" i="10"/>
  <c r="A108" i="10"/>
  <c r="A128" i="10"/>
  <c r="A84" i="10"/>
  <c r="A129" i="10"/>
  <c r="A355" i="10"/>
  <c r="A362" i="10"/>
  <c r="A285" i="10"/>
  <c r="A364" i="10"/>
  <c r="A377" i="10"/>
  <c r="A358" i="10"/>
  <c r="A356" i="10"/>
  <c r="A328" i="10"/>
  <c r="A335" i="10"/>
  <c r="A322" i="10"/>
  <c r="A370" i="7"/>
  <c r="A471" i="7"/>
  <c r="A187" i="7"/>
  <c r="A498" i="7"/>
  <c r="A143" i="7"/>
  <c r="A966" i="7"/>
  <c r="A881" i="7"/>
  <c r="A264" i="7"/>
  <c r="A1446" i="7"/>
  <c r="A410" i="7"/>
  <c r="A1454" i="7"/>
  <c r="A395" i="7"/>
  <c r="A1246" i="7"/>
  <c r="A597" i="7"/>
  <c r="A1189" i="7"/>
  <c r="A995" i="7"/>
  <c r="A1309" i="7"/>
  <c r="A70" i="7"/>
  <c r="A991" i="7"/>
  <c r="A2512" i="7"/>
  <c r="A157" i="10"/>
  <c r="A145" i="10"/>
  <c r="A75" i="10"/>
  <c r="A77" i="10"/>
  <c r="A63" i="10"/>
  <c r="A74" i="10"/>
  <c r="A617" i="3"/>
  <c r="A1598" i="7"/>
  <c r="A272" i="7"/>
  <c r="A253" i="7"/>
  <c r="A1475" i="7"/>
  <c r="A873" i="7"/>
  <c r="A587" i="7"/>
  <c r="A655" i="7"/>
  <c r="A1247" i="7"/>
  <c r="A149" i="7"/>
  <c r="A1587" i="7"/>
  <c r="A137" i="7"/>
  <c r="A180" i="7"/>
  <c r="A641" i="7"/>
  <c r="A1173" i="7"/>
  <c r="A1557" i="7"/>
  <c r="A240" i="7"/>
  <c r="A628" i="7"/>
  <c r="A1049" i="7"/>
  <c r="A261" i="7"/>
  <c r="A999" i="7"/>
  <c r="A1128" i="7"/>
  <c r="A178" i="7"/>
  <c r="A383" i="7"/>
  <c r="A360" i="7"/>
  <c r="A552" i="7"/>
  <c r="A598" i="7"/>
  <c r="A1332" i="7"/>
  <c r="A564" i="7"/>
  <c r="A1289" i="7"/>
  <c r="A619" i="7"/>
  <c r="A256" i="7"/>
  <c r="A878" i="7"/>
  <c r="A2808" i="7"/>
  <c r="A2510" i="7"/>
  <c r="A193" i="10"/>
  <c r="A212" i="10"/>
  <c r="A13" i="10"/>
  <c r="A7" i="10"/>
  <c r="E32" i="9" s="1"/>
  <c r="A4" i="10"/>
  <c r="A60" i="10"/>
  <c r="A8" i="10"/>
  <c r="A93" i="10"/>
  <c r="A48" i="10"/>
  <c r="A1310" i="7"/>
  <c r="A464" i="7"/>
  <c r="A96" i="7"/>
  <c r="A719" i="7"/>
  <c r="A296" i="7"/>
  <c r="A1144" i="7"/>
  <c r="A1492" i="7"/>
  <c r="A624" i="7"/>
  <c r="A1205" i="7"/>
  <c r="A803" i="7"/>
  <c r="A111" i="7"/>
  <c r="A274" i="7"/>
  <c r="A840" i="7"/>
  <c r="A440" i="7"/>
  <c r="A92" i="7"/>
  <c r="A303" i="7"/>
  <c r="A922" i="7"/>
  <c r="A857" i="7"/>
  <c r="A735" i="7"/>
  <c r="A731" i="7"/>
  <c r="A306" i="7"/>
  <c r="A386" i="7"/>
  <c r="A1204" i="7"/>
  <c r="A209" i="7"/>
  <c r="A863" i="7"/>
  <c r="A1207" i="7"/>
  <c r="A934" i="7"/>
  <c r="A2965" i="7"/>
  <c r="A2743" i="7"/>
  <c r="A3060" i="7"/>
  <c r="A203" i="10"/>
  <c r="A150" i="10"/>
  <c r="A179" i="10"/>
  <c r="A624" i="3"/>
  <c r="A121" i="7"/>
  <c r="A1106" i="7"/>
  <c r="A425" i="7"/>
  <c r="A1111" i="7"/>
  <c r="A65" i="7"/>
  <c r="A26" i="7"/>
  <c r="A1252" i="7"/>
  <c r="A1331" i="7"/>
  <c r="A526" i="7"/>
  <c r="A1039" i="7"/>
  <c r="A589" i="7"/>
  <c r="A1047" i="7"/>
  <c r="A545" i="7"/>
  <c r="A789" i="7"/>
  <c r="A1298" i="7"/>
  <c r="A1240" i="7"/>
  <c r="A1481" i="7"/>
  <c r="A1590" i="7"/>
  <c r="A1244" i="7"/>
  <c r="A513" i="7"/>
  <c r="A507" i="7"/>
  <c r="A1182" i="7"/>
  <c r="A1379" i="7"/>
  <c r="A714" i="7"/>
  <c r="A586" i="7"/>
  <c r="A176" i="7"/>
  <c r="A1616" i="7"/>
  <c r="A615" i="7"/>
  <c r="A1382" i="7"/>
  <c r="A406" i="7"/>
  <c r="A770" i="7"/>
  <c r="A381" i="7"/>
  <c r="A3368" i="7"/>
  <c r="A4701" i="7"/>
  <c r="A3904" i="7"/>
  <c r="A3490" i="7"/>
  <c r="A3706" i="7"/>
  <c r="A3418" i="7"/>
  <c r="A3395" i="7"/>
  <c r="A4847" i="7"/>
  <c r="A3683" i="7"/>
  <c r="A4051" i="7"/>
  <c r="A4407" i="7"/>
  <c r="A4036" i="7"/>
  <c r="A3862" i="7"/>
  <c r="A4309" i="7"/>
  <c r="A4662" i="7"/>
  <c r="A4790" i="7"/>
  <c r="A3867" i="7"/>
  <c r="A3878" i="7"/>
  <c r="A4715" i="7"/>
  <c r="A4831" i="7"/>
  <c r="A3902" i="7"/>
  <c r="A4044" i="7"/>
  <c r="A3740" i="7"/>
  <c r="A3671" i="7"/>
  <c r="A4696" i="7"/>
  <c r="A4406" i="7"/>
  <c r="A4545" i="7"/>
  <c r="A3529" i="7"/>
  <c r="A4734" i="7"/>
  <c r="A4233" i="7"/>
  <c r="A3506" i="7"/>
  <c r="A4389" i="7"/>
  <c r="A3983" i="7"/>
  <c r="A4563" i="7"/>
  <c r="A4796" i="7"/>
  <c r="A4620" i="7"/>
  <c r="A3751" i="7"/>
  <c r="A4650" i="7"/>
  <c r="A4712" i="7"/>
  <c r="A4241" i="7"/>
  <c r="A3703" i="7"/>
  <c r="A3630" i="7"/>
  <c r="A167" i="3"/>
  <c r="A160" i="3"/>
  <c r="A27" i="3"/>
  <c r="A12" i="3"/>
  <c r="A75" i="3"/>
  <c r="A2954" i="7"/>
  <c r="A3021" i="7"/>
  <c r="A2368" i="7"/>
  <c r="A2946" i="7"/>
  <c r="A1767" i="7"/>
  <c r="A3016" i="7"/>
  <c r="A2938" i="7"/>
  <c r="A2953" i="7"/>
  <c r="A1904" i="7"/>
  <c r="A2353" i="7"/>
  <c r="A2365" i="7"/>
  <c r="A1892" i="7"/>
  <c r="A2261" i="7"/>
  <c r="A1793" i="7"/>
  <c r="A286" i="3"/>
  <c r="A220" i="3"/>
  <c r="A1458" i="7"/>
  <c r="A1418" i="7"/>
  <c r="A599" i="7"/>
  <c r="A708" i="7"/>
  <c r="A1396" i="7"/>
  <c r="A250" i="7"/>
  <c r="A579" i="7"/>
  <c r="A805" i="7"/>
  <c r="A1405" i="7"/>
  <c r="A541" i="7"/>
  <c r="A534" i="7"/>
  <c r="A1416" i="7"/>
  <c r="A1307" i="7"/>
  <c r="A722" i="7"/>
  <c r="A156" i="7"/>
  <c r="A319" i="7"/>
  <c r="A4838" i="7"/>
  <c r="A4735" i="7"/>
  <c r="A4614" i="7"/>
  <c r="A3711" i="7"/>
  <c r="A4411" i="7"/>
  <c r="A3781" i="7"/>
  <c r="A3328" i="7"/>
  <c r="A3602" i="7"/>
  <c r="A3388" i="7"/>
  <c r="A3493" i="7"/>
  <c r="A4315" i="7"/>
  <c r="A4605" i="7"/>
  <c r="A3693" i="7"/>
  <c r="A3650" i="7"/>
  <c r="A3668" i="7"/>
  <c r="A4311" i="7"/>
  <c r="A3549" i="7"/>
  <c r="A3317" i="7"/>
  <c r="A4172" i="7"/>
  <c r="A3976" i="7"/>
  <c r="A4785" i="7"/>
  <c r="A3589" i="7"/>
  <c r="A3422" i="7"/>
  <c r="A3985" i="7"/>
  <c r="A4305" i="7"/>
  <c r="A4474" i="7"/>
  <c r="A4669" i="7"/>
  <c r="A3805" i="7"/>
  <c r="A3799" i="7"/>
  <c r="A4957" i="7"/>
  <c r="A3742" i="7"/>
  <c r="A4178" i="7"/>
  <c r="A3483" i="7"/>
  <c r="A3723" i="7"/>
  <c r="A4637" i="7"/>
  <c r="A4683" i="7"/>
  <c r="A3331" i="7"/>
  <c r="A3715" i="7"/>
  <c r="A172" i="3"/>
  <c r="A118" i="3"/>
  <c r="A508" i="3"/>
  <c r="A43" i="3"/>
  <c r="E61" i="5" s="1"/>
  <c r="A69" i="3"/>
  <c r="A1744" i="7"/>
  <c r="A3002" i="7"/>
  <c r="A1909" i="7"/>
  <c r="A1669" i="7"/>
  <c r="A3200" i="7"/>
  <c r="A2485" i="7"/>
  <c r="A422" i="3"/>
  <c r="A236" i="3"/>
  <c r="A270" i="3"/>
  <c r="A365" i="3"/>
  <c r="A352" i="3"/>
  <c r="A520" i="3"/>
  <c r="A558" i="3"/>
  <c r="A543" i="3"/>
  <c r="A902" i="7"/>
  <c r="A1641" i="7"/>
  <c r="A1009" i="7"/>
  <c r="A394" i="7"/>
  <c r="A1085" i="7"/>
  <c r="A745" i="7"/>
  <c r="A462" i="7"/>
  <c r="A1648" i="7"/>
  <c r="A1644" i="7"/>
  <c r="A1081" i="7"/>
  <c r="A439" i="7"/>
  <c r="A550" i="7"/>
  <c r="A1157" i="7"/>
  <c r="A1214" i="7"/>
  <c r="A734" i="7"/>
  <c r="A945" i="7"/>
  <c r="A67" i="7"/>
  <c r="A847" i="7"/>
  <c r="A972" i="7"/>
  <c r="A1101" i="7"/>
  <c r="A908" i="7"/>
  <c r="A1620" i="7"/>
  <c r="A417" i="7"/>
  <c r="A414" i="7"/>
  <c r="A1387" i="7"/>
  <c r="A4387" i="7"/>
  <c r="A4252" i="7"/>
  <c r="A3374" i="7"/>
  <c r="A4161" i="7"/>
  <c r="A3667" i="7"/>
  <c r="A4400" i="7"/>
  <c r="A3454" i="7"/>
  <c r="A4833" i="7"/>
  <c r="A4612" i="7"/>
  <c r="A4751" i="7"/>
  <c r="A4772" i="7"/>
  <c r="A4227" i="7"/>
  <c r="A3784" i="7"/>
  <c r="A4710" i="7"/>
  <c r="A3562" i="7"/>
  <c r="A4762" i="7"/>
  <c r="A3460" i="7"/>
  <c r="A4213" i="7"/>
  <c r="A3993" i="7"/>
  <c r="A3643" i="7"/>
  <c r="A4604" i="7"/>
  <c r="A4415" i="7"/>
  <c r="A4815" i="7"/>
  <c r="A4583" i="7"/>
  <c r="A4618" i="7"/>
  <c r="A4824" i="7"/>
  <c r="A3504" i="7"/>
  <c r="A4764" i="7"/>
  <c r="A4647" i="7"/>
  <c r="A4792" i="7"/>
  <c r="A3334" i="7"/>
  <c r="A3569" i="7"/>
  <c r="A3982" i="7"/>
  <c r="A3642" i="7"/>
  <c r="A4422" i="7"/>
  <c r="A4476" i="7"/>
  <c r="A498" i="3"/>
  <c r="A6" i="3"/>
  <c r="A3017" i="7"/>
  <c r="A1984" i="7"/>
  <c r="A2935" i="7"/>
  <c r="A2944" i="7"/>
  <c r="A3035" i="7"/>
  <c r="A2991" i="7"/>
  <c r="A3206" i="7"/>
  <c r="A3000" i="7"/>
  <c r="A3198" i="7"/>
  <c r="A2491" i="7"/>
  <c r="A2468" i="7"/>
  <c r="A1849" i="7"/>
  <c r="A2482" i="7"/>
  <c r="A1784" i="7"/>
  <c r="A1674" i="7"/>
  <c r="A417" i="3"/>
  <c r="A244" i="3"/>
  <c r="A354" i="3"/>
  <c r="A548" i="3"/>
  <c r="A187" i="3"/>
  <c r="A207" i="3"/>
  <c r="A318" i="3"/>
  <c r="A895" i="7"/>
  <c r="A1433" i="7"/>
  <c r="A650" i="7"/>
  <c r="A361" i="7"/>
  <c r="A1499" i="7"/>
  <c r="A1548" i="7"/>
  <c r="A258" i="7"/>
  <c r="A1389" i="7"/>
  <c r="A985" i="7"/>
  <c r="A769" i="7"/>
  <c r="A1170" i="7"/>
  <c r="A1134" i="7"/>
  <c r="A424" i="7"/>
  <c r="A1060" i="7"/>
  <c r="A273" i="7"/>
  <c r="A1334" i="7"/>
  <c r="A1069" i="7"/>
  <c r="A1053" i="7"/>
  <c r="A887" i="7"/>
  <c r="A1452" i="7"/>
  <c r="A1271" i="7"/>
  <c r="A506" i="7"/>
  <c r="A4934" i="7"/>
  <c r="A4708" i="7"/>
  <c r="A3367" i="7"/>
  <c r="A3600" i="7"/>
  <c r="A3540" i="7"/>
  <c r="A3660" i="7"/>
  <c r="A4399" i="7"/>
  <c r="A3803" i="7"/>
  <c r="A4687" i="7"/>
  <c r="A3572" i="7"/>
  <c r="A3499" i="7"/>
  <c r="A4104" i="7"/>
  <c r="A4624" i="7"/>
  <c r="A4218" i="7"/>
  <c r="A3580" i="7"/>
  <c r="A4469" i="7"/>
  <c r="A3597" i="7"/>
  <c r="A3745" i="7"/>
  <c r="A3601" i="7"/>
  <c r="A4384" i="7"/>
  <c r="A4255" i="7"/>
  <c r="A3596" i="7"/>
  <c r="A3541" i="7"/>
  <c r="A3728" i="7"/>
  <c r="A4753" i="7"/>
  <c r="A4439" i="7"/>
  <c r="A4269" i="7"/>
  <c r="A4153" i="7"/>
  <c r="A4765" i="7"/>
  <c r="A4322" i="7"/>
  <c r="A4085" i="7"/>
  <c r="A4797" i="7"/>
  <c r="A4665" i="7"/>
  <c r="A4249" i="7"/>
  <c r="A4151" i="7"/>
  <c r="A4112" i="7"/>
  <c r="A505" i="3"/>
  <c r="A53" i="3"/>
  <c r="A93" i="3"/>
  <c r="A1930" i="7"/>
  <c r="A1666" i="7"/>
  <c r="A2375" i="7"/>
  <c r="A1983" i="7"/>
  <c r="A3006" i="7"/>
  <c r="A1684" i="7"/>
  <c r="A2250" i="7"/>
  <c r="A1888" i="7"/>
  <c r="A1899" i="7"/>
  <c r="A2377" i="7"/>
  <c r="A442" i="3"/>
  <c r="A259" i="3"/>
  <c r="A269" i="3"/>
  <c r="A396" i="3"/>
  <c r="A523" i="3"/>
  <c r="A792" i="7"/>
  <c r="A1436" i="7"/>
  <c r="A6" i="7"/>
  <c r="A520" i="7"/>
  <c r="A896" i="7"/>
  <c r="A1491" i="7"/>
  <c r="A1534" i="7"/>
  <c r="A1498" i="7"/>
  <c r="A779" i="7"/>
  <c r="A1251" i="7"/>
  <c r="A1375" i="7"/>
  <c r="A1552" i="7"/>
  <c r="A376" i="7"/>
  <c r="A318" i="7"/>
  <c r="A224" i="7"/>
  <c r="A476" i="7"/>
  <c r="A1487" i="7"/>
  <c r="A4386" i="7"/>
  <c r="A3486" i="7"/>
  <c r="A3414" i="7"/>
  <c r="A3341" i="7"/>
  <c r="A4214" i="7"/>
  <c r="A4270" i="7"/>
  <c r="A4429" i="7"/>
  <c r="A4237" i="7"/>
  <c r="A3376" i="7"/>
  <c r="A4818" i="7"/>
  <c r="A3606" i="7"/>
  <c r="A4723" i="7"/>
  <c r="A3472" i="7"/>
  <c r="A4428" i="7"/>
  <c r="A4828" i="7"/>
  <c r="A4268" i="7"/>
  <c r="A4699" i="7"/>
  <c r="A4495" i="7"/>
  <c r="A4632" i="7"/>
  <c r="A3665" i="7"/>
  <c r="A4714" i="7"/>
  <c r="A3415" i="7"/>
  <c r="A4229" i="7"/>
  <c r="A151" i="3"/>
  <c r="A1903" i="7"/>
  <c r="A1748" i="7"/>
  <c r="A1757" i="7"/>
  <c r="A1792" i="7"/>
  <c r="A2993" i="7"/>
  <c r="A1762" i="7"/>
  <c r="A1852" i="7"/>
  <c r="A2487" i="7"/>
  <c r="A2490" i="7"/>
  <c r="A3195" i="7"/>
  <c r="A1681" i="7"/>
  <c r="A3018" i="7"/>
  <c r="A345" i="3"/>
  <c r="A383" i="3"/>
  <c r="A176" i="3"/>
  <c r="A944" i="7"/>
  <c r="A345" i="7"/>
  <c r="A441" i="7"/>
  <c r="A1440" i="7"/>
  <c r="A1202" i="7"/>
  <c r="A1412" i="7"/>
  <c r="A551" i="7"/>
  <c r="A898" i="7"/>
  <c r="A871" i="7"/>
  <c r="A613" i="7"/>
  <c r="A1484" i="7"/>
  <c r="A179" i="7"/>
  <c r="A1359" i="7"/>
  <c r="A1631" i="7"/>
  <c r="A1048" i="7"/>
  <c r="A1529" i="7"/>
  <c r="A486" i="7"/>
  <c r="A1584" i="7"/>
  <c r="A369" i="7"/>
  <c r="A145" i="7"/>
  <c r="A3806" i="7"/>
  <c r="A4889" i="7"/>
  <c r="A4246" i="7"/>
  <c r="A3889" i="7"/>
  <c r="A3339" i="7"/>
  <c r="A3609" i="7"/>
  <c r="A4672" i="7"/>
  <c r="A3348" i="7"/>
  <c r="A4068" i="7"/>
  <c r="A3599" i="7"/>
  <c r="A3662" i="7"/>
  <c r="A3585" i="7"/>
  <c r="A4776" i="7"/>
  <c r="A4893" i="7"/>
  <c r="A3709" i="7"/>
  <c r="A3910" i="7"/>
  <c r="A4072" i="7"/>
  <c r="A3785" i="7"/>
  <c r="A4876" i="7"/>
  <c r="A3718" i="7"/>
  <c r="A3786" i="7"/>
  <c r="A3356" i="7"/>
  <c r="A3791" i="7"/>
  <c r="A3409" i="7"/>
  <c r="A4759" i="7"/>
  <c r="A4150" i="7"/>
  <c r="A4798" i="7"/>
  <c r="A3552" i="7"/>
  <c r="A4245" i="7"/>
  <c r="A4064" i="7"/>
  <c r="A3313" i="7"/>
  <c r="A131" i="3"/>
  <c r="A139" i="3"/>
  <c r="A465" i="3"/>
  <c r="A57" i="3"/>
  <c r="A115" i="3"/>
  <c r="A3044" i="7"/>
  <c r="A2496" i="7"/>
  <c r="A1915" i="7"/>
  <c r="A2481" i="7"/>
  <c r="A3218" i="7"/>
  <c r="A1677" i="7"/>
  <c r="A1919" i="7"/>
  <c r="A3022" i="7"/>
  <c r="A448" i="3"/>
  <c r="A275" i="3"/>
  <c r="A353" i="3"/>
  <c r="A393" i="3"/>
  <c r="A569" i="3"/>
  <c r="A186" i="3"/>
  <c r="A204" i="3"/>
  <c r="A1002" i="7"/>
  <c r="A516" i="7"/>
  <c r="A563" i="7"/>
  <c r="A1410" i="7"/>
  <c r="A1540" i="7"/>
  <c r="A1536" i="7"/>
  <c r="A833" i="7"/>
  <c r="A1414" i="7"/>
  <c r="A123" i="7"/>
  <c r="A1344" i="7"/>
  <c r="A1237" i="7"/>
  <c r="A1355" i="7"/>
  <c r="A1233" i="7"/>
  <c r="A1122" i="7"/>
  <c r="A1020" i="7"/>
  <c r="A1015" i="7"/>
  <c r="A1169" i="7"/>
  <c r="A3795" i="7"/>
  <c r="A3688" i="7"/>
  <c r="A4754" i="7"/>
  <c r="A4272" i="7"/>
  <c r="A4111" i="7"/>
  <c r="A4002" i="7"/>
  <c r="A4944" i="7"/>
  <c r="A4436" i="7"/>
  <c r="A4653" i="7"/>
  <c r="A4312" i="7"/>
  <c r="A4937" i="7"/>
  <c r="A4636" i="7"/>
  <c r="A3915" i="7"/>
  <c r="A4613" i="7"/>
  <c r="A4287" i="7"/>
  <c r="A3610" i="7"/>
  <c r="A3628" i="7"/>
  <c r="A3827" i="7"/>
  <c r="A3539" i="7"/>
  <c r="A3335" i="7"/>
  <c r="A3352" i="7"/>
  <c r="A4323" i="7"/>
  <c r="A4711" i="7"/>
  <c r="A4668" i="7"/>
  <c r="A3913" i="7"/>
  <c r="A4290" i="7"/>
  <c r="A3393" i="7"/>
  <c r="A4168" i="7"/>
  <c r="A3400" i="7"/>
  <c r="A3787" i="7"/>
  <c r="A3750" i="7"/>
  <c r="A3535" i="7"/>
  <c r="A4087" i="7"/>
  <c r="A4321" i="7"/>
  <c r="A4640" i="7"/>
  <c r="A161" i="3"/>
  <c r="A463" i="3"/>
  <c r="A470" i="3"/>
  <c r="A19" i="3"/>
  <c r="A89" i="3"/>
  <c r="A1987" i="7"/>
  <c r="A1760" i="7"/>
  <c r="A1797" i="7"/>
  <c r="A1943" i="7"/>
  <c r="A3009" i="7"/>
  <c r="A1857" i="7"/>
  <c r="A1780" i="7"/>
  <c r="A1999" i="7"/>
  <c r="A2947" i="7"/>
  <c r="A1978" i="7"/>
  <c r="A409" i="3"/>
  <c r="A378" i="3"/>
  <c r="A564" i="3"/>
  <c r="A560" i="3"/>
  <c r="A561" i="3"/>
  <c r="A521" i="3"/>
  <c r="A219" i="3"/>
  <c r="A211" i="3"/>
  <c r="A409" i="10"/>
  <c r="A343" i="10"/>
  <c r="A411" i="10"/>
  <c r="A338" i="10"/>
  <c r="A298" i="10"/>
  <c r="A303" i="10"/>
  <c r="A306" i="10"/>
  <c r="A856" i="7"/>
  <c r="A120" i="10"/>
  <c r="A265" i="10"/>
  <c r="A16" i="10"/>
  <c r="A141" i="10"/>
  <c r="A266" i="10"/>
  <c r="A161" i="10"/>
  <c r="A248" i="10"/>
  <c r="A188" i="10"/>
  <c r="A258" i="10"/>
  <c r="A273" i="10"/>
  <c r="A262" i="10"/>
  <c r="A236" i="10"/>
  <c r="A201" i="10"/>
  <c r="A253" i="10"/>
  <c r="A106" i="10"/>
  <c r="A58" i="10"/>
  <c r="A96" i="10"/>
  <c r="A99" i="10"/>
  <c r="A9" i="10"/>
  <c r="A56" i="10"/>
  <c r="A59" i="10"/>
  <c r="A66" i="10"/>
  <c r="A39" i="10"/>
  <c r="A121" i="10"/>
  <c r="A103" i="10"/>
  <c r="A32" i="10"/>
  <c r="A380" i="10"/>
  <c r="A387" i="10"/>
  <c r="A378" i="10"/>
  <c r="A296" i="10"/>
  <c r="A295" i="10"/>
  <c r="A300" i="10"/>
  <c r="A311" i="10"/>
  <c r="A294" i="10"/>
  <c r="A341" i="10"/>
  <c r="A320" i="10"/>
  <c r="A397" i="10"/>
  <c r="A353" i="10"/>
  <c r="A317" i="10"/>
  <c r="A327" i="10"/>
  <c r="A372" i="10"/>
  <c r="A365" i="10"/>
  <c r="A280" i="10"/>
  <c r="A234" i="10"/>
  <c r="A167" i="10"/>
  <c r="A269" i="10"/>
  <c r="A247" i="10"/>
  <c r="A259" i="10"/>
  <c r="A217" i="10"/>
  <c r="A240" i="10"/>
  <c r="A271" i="10"/>
  <c r="A250" i="10"/>
  <c r="A267" i="10"/>
  <c r="A79" i="10"/>
  <c r="A92" i="10"/>
  <c r="A45" i="10"/>
  <c r="A89" i="10"/>
  <c r="A43" i="10"/>
  <c r="A33" i="10"/>
  <c r="A104" i="10"/>
  <c r="A78" i="10"/>
  <c r="A15" i="10"/>
  <c r="A383" i="10"/>
  <c r="A334" i="10"/>
  <c r="A309" i="10"/>
  <c r="A371" i="10"/>
  <c r="A301" i="10"/>
  <c r="A401" i="10"/>
  <c r="A406" i="10"/>
  <c r="A321" i="10"/>
  <c r="A395" i="10"/>
  <c r="A330" i="10"/>
  <c r="A331" i="10"/>
  <c r="A402" i="10"/>
  <c r="A312" i="10"/>
  <c r="A390" i="10"/>
  <c r="A399" i="10"/>
  <c r="A337" i="10"/>
  <c r="A394" i="10"/>
  <c r="A210" i="10"/>
  <c r="A246" i="10"/>
  <c r="A268" i="10"/>
  <c r="A151" i="10"/>
  <c r="A216" i="10"/>
  <c r="A251" i="10"/>
  <c r="A241" i="10"/>
  <c r="A232" i="10"/>
  <c r="A166" i="10"/>
  <c r="A263" i="10"/>
  <c r="A22" i="10"/>
  <c r="A97" i="10"/>
  <c r="A6" i="10"/>
  <c r="A54" i="10"/>
  <c r="A25" i="10"/>
  <c r="A87" i="10"/>
  <c r="A30" i="10"/>
  <c r="A5" i="10"/>
  <c r="A73" i="10"/>
  <c r="A14" i="10"/>
  <c r="A114" i="10"/>
  <c r="A126" i="10"/>
  <c r="A123" i="10"/>
  <c r="A44" i="10"/>
  <c r="A34" i="10"/>
  <c r="A369" i="10"/>
  <c r="A407" i="10"/>
  <c r="A305" i="10"/>
  <c r="A361" i="10"/>
  <c r="A373" i="10"/>
  <c r="A287" i="10"/>
  <c r="A324" i="10"/>
  <c r="A302" i="10"/>
  <c r="A391" i="10"/>
  <c r="A290" i="10"/>
  <c r="A329" i="10"/>
  <c r="A370" i="10"/>
  <c r="A333" i="10"/>
  <c r="A410" i="10"/>
  <c r="A354" i="10"/>
  <c r="A299" i="10"/>
  <c r="A315" i="10"/>
  <c r="A348" i="10"/>
  <c r="A189" i="10"/>
  <c r="A243" i="10"/>
  <c r="A276" i="10"/>
  <c r="A257" i="10"/>
  <c r="A211" i="10"/>
  <c r="A146" i="10"/>
  <c r="A227" i="10"/>
  <c r="A272" i="10"/>
  <c r="A143" i="10"/>
  <c r="A235" i="10"/>
  <c r="A181" i="10"/>
  <c r="A239" i="10"/>
  <c r="A27" i="10"/>
  <c r="A131" i="10"/>
  <c r="A124" i="10"/>
  <c r="A46" i="10"/>
  <c r="A109" i="10"/>
  <c r="A49" i="10"/>
  <c r="A28" i="10"/>
  <c r="A17" i="10"/>
  <c r="A135" i="10"/>
  <c r="A10" i="10"/>
  <c r="A111" i="10"/>
  <c r="A112" i="10"/>
  <c r="A67" i="10"/>
  <c r="A105" i="10"/>
  <c r="A325" i="10"/>
  <c r="A346" i="10"/>
  <c r="A413" i="10"/>
  <c r="A308" i="10"/>
  <c r="A310" i="10"/>
  <c r="A357" i="10"/>
  <c r="A326" i="10"/>
  <c r="A345" i="10"/>
  <c r="A360" i="10"/>
  <c r="A375" i="10"/>
  <c r="A316" i="10"/>
  <c r="A351" i="10"/>
  <c r="A376" i="10"/>
  <c r="A314" i="10"/>
  <c r="A291" i="10"/>
  <c r="A336" i="10"/>
  <c r="A359" i="10"/>
  <c r="A350" i="10"/>
  <c r="A196" i="10"/>
  <c r="A144" i="10"/>
  <c r="A170" i="10"/>
  <c r="A233" i="10"/>
  <c r="A255" i="10"/>
  <c r="A278" i="10"/>
  <c r="A178" i="10"/>
  <c r="A256" i="10"/>
  <c r="A274" i="10"/>
  <c r="A195" i="10"/>
  <c r="A116" i="10"/>
  <c r="A37" i="10"/>
  <c r="A68" i="10"/>
  <c r="A130" i="10"/>
  <c r="A140" i="10"/>
  <c r="A98" i="10"/>
  <c r="A21" i="10"/>
  <c r="A95" i="10"/>
  <c r="A81" i="10"/>
  <c r="A65" i="10"/>
  <c r="A20" i="10"/>
  <c r="A12" i="10"/>
  <c r="A110" i="10"/>
  <c r="A40" i="10"/>
  <c r="A42" i="10"/>
  <c r="A71" i="10"/>
  <c r="A352" i="10"/>
  <c r="A281" i="10"/>
  <c r="A292" i="10"/>
  <c r="A403" i="10"/>
  <c r="A347" i="10"/>
  <c r="A388" i="10"/>
  <c r="A344" i="10"/>
  <c r="A384" i="10"/>
  <c r="A363" i="10"/>
  <c r="A293" i="10"/>
  <c r="A408" i="10"/>
  <c r="A340" i="10"/>
  <c r="A405" i="10"/>
  <c r="A393" i="10"/>
  <c r="A412" i="10"/>
  <c r="A385" i="10"/>
  <c r="A396" i="10"/>
  <c r="A238" i="10"/>
  <c r="A245" i="10"/>
  <c r="A249" i="10"/>
  <c r="A260" i="10"/>
  <c r="A275" i="10"/>
  <c r="A226" i="10"/>
  <c r="A184" i="10"/>
  <c r="A182" i="10"/>
  <c r="A191" i="10"/>
  <c r="A194" i="10"/>
  <c r="A171" i="10"/>
  <c r="A175" i="10"/>
  <c r="A113" i="10"/>
  <c r="A47" i="10"/>
  <c r="A90" i="10"/>
  <c r="A132" i="10"/>
  <c r="A138" i="10"/>
  <c r="A83" i="10"/>
  <c r="A133" i="10"/>
  <c r="A64" i="10"/>
  <c r="A72" i="10"/>
  <c r="A127" i="10"/>
  <c r="A82" i="10"/>
  <c r="A41" i="10"/>
  <c r="A101" i="10"/>
  <c r="A94" i="10"/>
  <c r="A122" i="10"/>
  <c r="A134" i="10"/>
  <c r="A381" i="10"/>
  <c r="A368" i="10"/>
  <c r="A414" i="10"/>
  <c r="A288" i="10"/>
  <c r="A332" i="10"/>
  <c r="A319" i="10"/>
  <c r="A339" i="10"/>
  <c r="A367" i="10"/>
  <c r="A366" i="10"/>
  <c r="A374" i="10"/>
  <c r="A313" i="10"/>
  <c r="A392" i="10"/>
  <c r="A349" i="10"/>
  <c r="A416" i="10"/>
  <c r="A297" i="10"/>
  <c r="A398" i="10"/>
  <c r="A282" i="10"/>
  <c r="A208" i="10"/>
  <c r="A237" i="10"/>
  <c r="A254" i="10"/>
  <c r="A277" i="10"/>
  <c r="A261" i="10"/>
  <c r="A242" i="10"/>
  <c r="A190" i="10"/>
  <c r="A199" i="10"/>
  <c r="A213" i="10"/>
  <c r="A154" i="10"/>
  <c r="A270" i="10"/>
  <c r="A117" i="10"/>
  <c r="A119" i="10"/>
  <c r="A86" i="10"/>
  <c r="A100" i="10"/>
  <c r="A50" i="10"/>
  <c r="A57" i="10"/>
  <c r="A125" i="10"/>
  <c r="A53" i="10"/>
  <c r="A76" i="10"/>
  <c r="A136" i="10"/>
  <c r="A85" i="10"/>
  <c r="A18" i="10"/>
  <c r="A80" i="10"/>
  <c r="A307" i="10"/>
  <c r="A379" i="10"/>
  <c r="A382" i="10"/>
  <c r="A342" i="10"/>
  <c r="A304" i="10"/>
  <c r="A389" i="10"/>
  <c r="A279" i="10"/>
  <c r="A323" i="10"/>
  <c r="A289" i="10"/>
  <c r="A283" i="10"/>
  <c r="A400" i="10"/>
  <c r="A318" i="10"/>
  <c r="A284" i="10"/>
  <c r="A286" i="10"/>
  <c r="A404" i="10"/>
  <c r="A386" i="10"/>
  <c r="A415" i="10"/>
  <c r="A1578" i="7"/>
  <c r="A1643" i="7"/>
  <c r="A1206" i="7"/>
  <c r="A739" i="7"/>
  <c r="A754" i="7"/>
  <c r="A749" i="7"/>
  <c r="A450" i="7"/>
  <c r="A1632" i="7"/>
  <c r="A108" i="7"/>
  <c r="A459" i="7"/>
  <c r="A870" i="7"/>
  <c r="A117" i="7"/>
  <c r="A954" i="7"/>
  <c r="A636" i="7"/>
  <c r="A115" i="7"/>
  <c r="A851" i="7"/>
  <c r="A916" i="7"/>
  <c r="A1649" i="7"/>
  <c r="A158" i="7"/>
  <c r="A1194" i="7"/>
  <c r="A279" i="7"/>
  <c r="A862" i="7"/>
  <c r="A22" i="7"/>
  <c r="A12" i="7"/>
  <c r="A285" i="7"/>
  <c r="A923" i="7"/>
  <c r="A106" i="7"/>
  <c r="A1076" i="7"/>
  <c r="A1642" i="7"/>
  <c r="A1215" i="7"/>
  <c r="A3" i="7"/>
  <c r="J11" i="8" s="1"/>
  <c r="A323" i="7"/>
  <c r="A1270" i="7"/>
  <c r="A858" i="7"/>
  <c r="A333" i="7"/>
  <c r="A911" i="7"/>
  <c r="A460" i="7"/>
  <c r="A936" i="7"/>
  <c r="A105" i="7"/>
  <c r="A347" i="7"/>
  <c r="A677" i="7"/>
  <c r="A1635" i="7"/>
  <c r="A952" i="7"/>
  <c r="A736" i="7"/>
  <c r="A959" i="7"/>
  <c r="A685" i="7"/>
  <c r="A446" i="7"/>
  <c r="A1627" i="7"/>
  <c r="A339" i="7"/>
  <c r="A116" i="7"/>
  <c r="A335" i="7"/>
  <c r="A1102" i="7"/>
  <c r="A913" i="7"/>
  <c r="A953" i="7"/>
  <c r="A1219" i="7"/>
  <c r="A864" i="7"/>
  <c r="A445" i="7"/>
  <c r="A1639" i="7"/>
  <c r="A947" i="7"/>
  <c r="A332" i="7"/>
  <c r="A1199" i="7"/>
  <c r="A461" i="7"/>
  <c r="A1652" i="7"/>
  <c r="A336" i="7"/>
  <c r="A1645" i="7"/>
  <c r="A729" i="7"/>
  <c r="A738" i="7"/>
  <c r="A1259" i="7"/>
  <c r="A1308" i="7"/>
  <c r="A1216" i="7"/>
  <c r="A1203" i="7"/>
  <c r="A1197" i="7"/>
  <c r="A1084" i="7"/>
  <c r="A866" i="7"/>
  <c r="A732" i="7"/>
  <c r="A451" i="7"/>
  <c r="A1089" i="7"/>
  <c r="A101" i="7"/>
  <c r="A1079" i="7"/>
  <c r="A1080" i="7"/>
  <c r="A1093" i="7"/>
  <c r="A919" i="7"/>
  <c r="A444" i="7"/>
  <c r="A1250" i="7"/>
  <c r="A920" i="7"/>
  <c r="A673" i="7"/>
  <c r="A927" i="7"/>
  <c r="A267" i="7"/>
  <c r="A917" i="7"/>
  <c r="A160" i="7"/>
  <c r="A912" i="7"/>
  <c r="A948" i="7"/>
  <c r="A1655" i="7"/>
  <c r="A1212" i="7"/>
  <c r="A1218" i="7"/>
  <c r="A456" i="7"/>
  <c r="A1196" i="7"/>
  <c r="A904" i="7"/>
  <c r="A915" i="7"/>
  <c r="A60" i="7"/>
  <c r="A1213" i="7"/>
  <c r="A921" i="7"/>
  <c r="A331" i="7"/>
  <c r="A448" i="7"/>
  <c r="A1200" i="7"/>
  <c r="A1195" i="7"/>
  <c r="A1647" i="7"/>
  <c r="A346" i="7"/>
  <c r="A3831" i="7"/>
  <c r="A3852" i="7"/>
  <c r="A4466" i="7"/>
  <c r="A3928" i="7"/>
  <c r="A4199" i="7"/>
  <c r="A3967" i="7"/>
  <c r="A4453" i="7"/>
  <c r="A4048" i="7"/>
  <c r="A4355" i="7"/>
  <c r="A4346" i="7"/>
  <c r="A4202" i="7"/>
  <c r="A4912" i="7"/>
  <c r="A4204" i="7"/>
  <c r="A4357" i="7"/>
  <c r="A3451" i="7"/>
  <c r="A4597" i="7"/>
  <c r="A4028" i="7"/>
  <c r="A4180" i="7"/>
  <c r="A4834" i="7"/>
  <c r="A4445" i="7"/>
  <c r="A4908" i="7"/>
  <c r="A3431" i="7"/>
  <c r="A4022" i="7"/>
  <c r="A4916" i="7"/>
  <c r="A4928" i="7"/>
  <c r="A4027" i="7"/>
  <c r="A4013" i="7"/>
  <c r="A3858" i="7"/>
  <c r="A3446" i="7"/>
  <c r="A4339" i="7"/>
  <c r="A3955" i="7"/>
  <c r="A3838" i="7"/>
  <c r="A4129" i="7"/>
  <c r="A3943" i="7"/>
  <c r="A3871" i="7"/>
  <c r="A4859" i="7"/>
  <c r="A4369" i="7"/>
  <c r="A4869" i="7"/>
  <c r="A4144" i="7"/>
  <c r="A4918" i="7"/>
  <c r="A3966" i="7"/>
  <c r="A3438" i="7"/>
  <c r="A3958" i="7"/>
  <c r="A4053" i="7"/>
  <c r="A3948" i="7"/>
  <c r="A4189" i="7"/>
  <c r="A3370" i="7"/>
  <c r="A4367" i="7"/>
  <c r="A4718" i="7"/>
  <c r="A4054" i="7"/>
  <c r="A4544" i="7"/>
  <c r="A4325" i="7"/>
  <c r="A4361" i="7"/>
  <c r="A1633" i="7"/>
  <c r="A1201" i="7"/>
  <c r="A95" i="7"/>
  <c r="A1346" i="7"/>
  <c r="A1273" i="7"/>
  <c r="A449" i="7"/>
  <c r="A935" i="7"/>
  <c r="A903" i="7"/>
  <c r="A161" i="7"/>
  <c r="A157" i="7"/>
  <c r="A31" i="7"/>
  <c r="A322" i="7"/>
  <c r="A11" i="7"/>
  <c r="A1494" i="7"/>
  <c r="A1078" i="7"/>
  <c r="A457" i="7"/>
  <c r="A343" i="7"/>
  <c r="A57" i="7"/>
  <c r="A951" i="7"/>
  <c r="A730" i="7"/>
  <c r="A348" i="7"/>
  <c r="A1208" i="7"/>
  <c r="A41" i="7"/>
  <c r="A1087" i="7"/>
  <c r="A946" i="7"/>
  <c r="A104" i="7"/>
  <c r="A454" i="7"/>
  <c r="A337" i="7"/>
  <c r="A438" i="7"/>
  <c r="A1634" i="7"/>
  <c r="A625" i="7"/>
  <c r="A91" i="7"/>
  <c r="A1103" i="7"/>
  <c r="A752" i="7"/>
  <c r="A955" i="7"/>
  <c r="A1365" i="7"/>
  <c r="A222" i="7"/>
  <c r="A741" i="7"/>
  <c r="A328" i="7"/>
  <c r="A740" i="7"/>
  <c r="A110" i="7"/>
  <c r="A748" i="7"/>
  <c r="A208" i="7"/>
  <c r="A924" i="7"/>
  <c r="A928" i="7"/>
  <c r="A277" i="7"/>
  <c r="A943" i="7"/>
  <c r="A918" i="7"/>
  <c r="A344" i="7"/>
  <c r="A855" i="7"/>
  <c r="A929" i="7"/>
  <c r="A1211" i="7"/>
  <c r="A213" i="7"/>
  <c r="A635" i="7"/>
  <c r="A20" i="7"/>
  <c r="A1650" i="7"/>
  <c r="A1217" i="7"/>
  <c r="A1082" i="7"/>
  <c r="A939" i="7"/>
  <c r="A1092" i="7"/>
  <c r="A737" i="7"/>
  <c r="A1099" i="7"/>
  <c r="A747" i="7"/>
  <c r="A447" i="7"/>
  <c r="A340" i="7"/>
  <c r="A327" i="7"/>
  <c r="A1193" i="7"/>
  <c r="A907" i="7"/>
  <c r="A819" i="7"/>
  <c r="A1628" i="7"/>
  <c r="A848" i="7"/>
  <c r="A1638" i="7"/>
  <c r="A906" i="7"/>
  <c r="A1357" i="7"/>
  <c r="A455" i="7"/>
  <c r="A326" i="7"/>
  <c r="A626" i="7"/>
  <c r="A1090" i="7"/>
  <c r="A442" i="7"/>
  <c r="A1275" i="7"/>
  <c r="A1014" i="7"/>
  <c r="A1096" i="7"/>
  <c r="A1100" i="7"/>
  <c r="A751" i="7"/>
  <c r="A1086" i="7"/>
  <c r="A957" i="7"/>
  <c r="A1077" i="7"/>
  <c r="A860" i="7"/>
  <c r="A845" i="7"/>
  <c r="A1636" i="7"/>
  <c r="A867" i="7"/>
  <c r="A926" i="7"/>
  <c r="A324" i="7"/>
  <c r="A342" i="7"/>
  <c r="A1654" i="7"/>
  <c r="A756" i="7"/>
  <c r="A733" i="7"/>
  <c r="A1360" i="7"/>
  <c r="A1104" i="7"/>
  <c r="A1316" i="7"/>
  <c r="A744" i="7"/>
  <c r="A114" i="7"/>
  <c r="A853" i="7"/>
  <c r="A97" i="7"/>
  <c r="A1220" i="7"/>
  <c r="A909" i="7"/>
  <c r="A755" i="7"/>
  <c r="A937" i="7"/>
  <c r="A941" i="7"/>
  <c r="A1651" i="7"/>
  <c r="A956" i="7"/>
  <c r="A743" i="7"/>
  <c r="A865" i="7"/>
  <c r="A1098" i="7"/>
  <c r="A938" i="7"/>
  <c r="A93" i="7"/>
  <c r="A109" i="7"/>
  <c r="A290" i="7"/>
  <c r="A466" i="7"/>
  <c r="A868" i="7"/>
  <c r="A202" i="7"/>
  <c r="A350" i="7"/>
  <c r="A753" i="7"/>
  <c r="A289" i="7"/>
  <c r="A113" i="7"/>
  <c r="A872" i="7"/>
  <c r="A852" i="7"/>
  <c r="A1503" i="7"/>
  <c r="A1646" i="7"/>
  <c r="A1267" i="7"/>
  <c r="A453" i="7"/>
  <c r="A1629" i="7"/>
  <c r="A1210" i="7"/>
  <c r="A112" i="7"/>
  <c r="A905" i="7"/>
  <c r="A940" i="7"/>
  <c r="A223" i="7"/>
  <c r="A463" i="7"/>
  <c r="A1327" i="7"/>
  <c r="A1314" i="7"/>
  <c r="A742" i="7"/>
  <c r="A950" i="7"/>
  <c r="A850" i="7"/>
  <c r="A52" i="7"/>
  <c r="A107" i="7"/>
  <c r="A958" i="7"/>
  <c r="A914" i="7"/>
  <c r="A621" i="7"/>
  <c r="A849" i="7"/>
  <c r="A1083" i="7"/>
  <c r="A102" i="7"/>
  <c r="A465" i="7"/>
  <c r="A1630" i="7"/>
  <c r="A949" i="7"/>
  <c r="A1209" i="7"/>
  <c r="A930" i="7"/>
  <c r="A942" i="7"/>
  <c r="A1637" i="7"/>
  <c r="A341" i="7"/>
  <c r="A1091" i="7"/>
  <c r="A98" i="7"/>
  <c r="A1348" i="7"/>
  <c r="A612" i="7"/>
  <c r="A431" i="7"/>
  <c r="A910" i="7"/>
  <c r="A118" i="7"/>
  <c r="A1326" i="7"/>
  <c r="A861" i="7"/>
  <c r="A349" i="7"/>
  <c r="A338" i="7"/>
  <c r="A925" i="7"/>
  <c r="A162" i="7"/>
  <c r="A452" i="7"/>
  <c r="A844" i="7"/>
  <c r="A334" i="7"/>
  <c r="A933" i="7"/>
  <c r="A1198" i="7"/>
  <c r="A1264" i="7"/>
  <c r="A218" i="7"/>
  <c r="A1095" i="7"/>
  <c r="A846" i="7"/>
  <c r="A854" i="7"/>
  <c r="A869" i="7"/>
  <c r="A932" i="7"/>
  <c r="A1501" i="7"/>
  <c r="A931" i="7"/>
  <c r="A4131" i="7"/>
  <c r="A3383" i="7"/>
  <c r="A3847" i="7"/>
  <c r="A4853" i="7"/>
  <c r="A3970" i="7"/>
  <c r="A4506" i="7"/>
  <c r="A4505" i="7"/>
  <c r="A4914" i="7"/>
  <c r="A4452" i="7"/>
  <c r="A4349" i="7"/>
  <c r="A4460" i="7"/>
  <c r="A3936" i="7"/>
  <c r="A4035" i="7"/>
  <c r="A3876" i="7"/>
  <c r="A4484" i="7"/>
  <c r="A4863" i="7"/>
  <c r="A3410" i="7"/>
  <c r="A4352" i="7"/>
  <c r="A3968" i="7"/>
  <c r="A4794" i="7"/>
  <c r="A4871" i="7"/>
  <c r="A3853" i="7"/>
  <c r="A4192" i="7"/>
  <c r="A3448" i="7"/>
  <c r="A4147" i="7"/>
  <c r="A3434" i="7"/>
  <c r="A4862" i="7"/>
  <c r="A3442" i="7"/>
  <c r="A3935" i="7"/>
  <c r="A4507" i="7"/>
  <c r="A3945" i="7"/>
  <c r="A3447" i="7"/>
  <c r="A3863" i="7"/>
  <c r="A3872" i="7"/>
  <c r="A4378" i="7"/>
  <c r="A4223" i="7"/>
  <c r="A4040" i="7"/>
  <c r="A4920" i="7"/>
  <c r="A4032" i="7"/>
  <c r="A4455" i="7"/>
  <c r="A4365" i="7"/>
  <c r="A3398" i="7"/>
  <c r="A4444" i="7"/>
  <c r="A4517" i="7"/>
  <c r="A3856" i="7"/>
  <c r="A4442" i="7"/>
  <c r="A4009" i="7"/>
  <c r="A3969" i="7"/>
  <c r="A4142" i="7"/>
  <c r="A3887" i="7"/>
  <c r="A4327" i="7"/>
  <c r="A4537" i="7"/>
  <c r="A3441" i="7"/>
  <c r="A4055" i="7"/>
  <c r="A4347" i="7"/>
  <c r="A4023" i="7"/>
  <c r="A4553" i="7"/>
  <c r="A4379" i="7"/>
  <c r="A4543" i="7"/>
  <c r="A4457" i="7"/>
  <c r="A3869" i="7"/>
  <c r="A4020" i="7"/>
  <c r="A3888" i="7"/>
  <c r="A4866" i="7"/>
  <c r="A3720" i="7"/>
  <c r="A4449" i="7"/>
  <c r="A4244" i="7"/>
  <c r="A3860" i="7"/>
  <c r="A3855" i="7"/>
  <c r="A4868" i="7"/>
  <c r="A3439" i="7"/>
  <c r="A4851" i="7"/>
  <c r="A4536" i="7"/>
  <c r="A4145" i="7"/>
  <c r="A4031" i="7"/>
  <c r="A4929" i="7"/>
  <c r="A4467" i="7"/>
  <c r="A4861" i="7"/>
  <c r="A3731" i="7"/>
  <c r="A3957" i="7"/>
  <c r="A4927" i="7"/>
  <c r="A4922" i="7"/>
  <c r="A4193" i="7"/>
  <c r="A4380" i="7"/>
  <c r="A4456" i="7"/>
  <c r="A4846" i="7"/>
  <c r="A4047" i="7"/>
  <c r="A4531" i="7"/>
  <c r="A4149" i="7"/>
  <c r="A3440" i="7"/>
  <c r="A4010" i="7"/>
  <c r="A3666" i="7"/>
  <c r="A4541" i="7"/>
  <c r="A3919" i="7"/>
  <c r="A4542" i="7"/>
  <c r="A3427" i="7"/>
  <c r="A3923" i="7"/>
  <c r="A3450" i="7"/>
  <c r="A4337" i="7"/>
  <c r="A4848" i="7"/>
  <c r="A4127" i="7"/>
  <c r="A4205" i="7"/>
  <c r="A4060" i="7"/>
  <c r="A4552" i="7"/>
  <c r="A4373" i="7"/>
  <c r="A3868" i="7"/>
  <c r="A3819" i="7"/>
  <c r="A4122" i="7"/>
  <c r="A4454" i="7"/>
  <c r="A4651" i="7"/>
  <c r="A3794" i="7"/>
  <c r="A4509" i="7"/>
  <c r="A4500" i="7"/>
  <c r="A3845" i="7"/>
  <c r="A3840" i="7"/>
  <c r="A3430" i="7"/>
  <c r="A4037" i="7"/>
  <c r="A4334" i="7"/>
  <c r="A4560" i="7"/>
  <c r="A4011" i="7"/>
  <c r="A3940" i="7"/>
  <c r="A4872" i="7"/>
  <c r="A4366" i="7"/>
  <c r="A4954" i="7"/>
  <c r="A4043" i="7"/>
  <c r="A4850" i="7"/>
  <c r="A4516" i="7"/>
  <c r="A4555" i="7"/>
  <c r="A4368" i="7"/>
  <c r="A3881" i="7"/>
  <c r="A3947" i="7"/>
  <c r="A3961" i="7"/>
  <c r="A4125" i="7"/>
  <c r="A4530" i="7"/>
  <c r="A4528" i="7"/>
  <c r="A4182" i="7"/>
  <c r="A3933" i="7"/>
  <c r="A4519" i="7"/>
  <c r="A3921" i="7"/>
  <c r="A3953" i="7"/>
  <c r="A3432" i="7"/>
  <c r="A4039" i="7"/>
  <c r="A4906" i="7"/>
  <c r="A3949" i="7"/>
  <c r="A4932" i="7"/>
  <c r="A4513" i="7"/>
  <c r="A4137" i="7"/>
  <c r="A4017" i="7"/>
  <c r="A4008" i="7"/>
  <c r="A4501" i="7"/>
  <c r="A3930" i="7"/>
  <c r="A4139" i="7"/>
  <c r="A4301" i="7"/>
  <c r="A4340" i="7"/>
  <c r="A3965" i="7"/>
  <c r="A4450" i="7"/>
  <c r="A4343" i="7"/>
  <c r="A4540" i="7"/>
  <c r="A4548" i="7"/>
  <c r="A3932" i="7"/>
  <c r="A4041" i="7"/>
  <c r="A3834" i="7"/>
  <c r="A3835" i="7"/>
  <c r="A3843" i="7"/>
  <c r="A4353" i="7"/>
  <c r="A4915" i="7"/>
  <c r="A3452" i="7"/>
  <c r="A4331" i="7"/>
  <c r="A4523" i="7"/>
  <c r="A4342" i="7"/>
  <c r="A4057" i="7"/>
  <c r="A3931" i="7"/>
  <c r="A4034" i="7"/>
  <c r="A4858" i="7"/>
  <c r="A4019" i="7"/>
  <c r="A4329" i="7"/>
  <c r="A4864" i="7"/>
  <c r="A4124" i="7"/>
  <c r="A4335" i="7"/>
  <c r="A3813" i="7"/>
  <c r="A4052" i="7"/>
  <c r="A3841" i="7"/>
  <c r="A3960" i="7"/>
  <c r="A4132" i="7"/>
  <c r="A3857" i="7"/>
  <c r="A4007" i="7"/>
  <c r="A4461" i="7"/>
  <c r="A3883" i="7"/>
  <c r="A4363" i="7"/>
  <c r="A4006" i="7"/>
  <c r="A3920" i="7"/>
  <c r="A3837" i="7"/>
  <c r="A4527" i="7"/>
  <c r="A4459" i="7"/>
  <c r="A4532" i="7"/>
  <c r="A4917" i="7"/>
  <c r="A4873" i="7"/>
  <c r="A4515" i="7"/>
  <c r="A4056" i="7"/>
  <c r="A3974" i="7"/>
  <c r="A4203" i="7"/>
  <c r="A4458" i="7"/>
  <c r="A3922" i="7"/>
  <c r="A3719" i="7"/>
  <c r="A4503" i="7"/>
  <c r="A3754" i="7"/>
  <c r="A3836" i="7"/>
  <c r="A3443" i="7"/>
  <c r="A4550" i="7"/>
  <c r="A4038" i="7"/>
  <c r="A3445" i="7"/>
  <c r="A4018" i="7"/>
  <c r="A4522" i="7"/>
  <c r="A4919" i="7"/>
  <c r="A4440" i="7"/>
  <c r="A3975" i="7"/>
  <c r="A4140" i="7"/>
  <c r="A4447" i="7"/>
  <c r="A3428" i="7"/>
  <c r="A4549" i="7"/>
  <c r="A3850" i="7"/>
  <c r="A4181" i="7"/>
  <c r="A3951" i="7"/>
  <c r="A4126" i="7"/>
  <c r="A4376" i="7"/>
  <c r="A4546" i="7"/>
  <c r="A4551" i="7"/>
  <c r="A4005" i="7"/>
  <c r="A4061" i="7"/>
  <c r="A3944" i="7"/>
  <c r="A4865" i="7"/>
  <c r="A4589" i="7"/>
  <c r="A3874" i="7"/>
  <c r="A4045" i="7"/>
  <c r="A4354" i="7"/>
  <c r="A4033" i="7"/>
  <c r="A4348" i="7"/>
  <c r="A3954" i="7"/>
  <c r="A4499" i="7"/>
  <c r="A4123" i="7"/>
  <c r="A4529" i="7"/>
  <c r="A4186" i="7"/>
  <c r="A3780" i="7"/>
  <c r="A3879" i="7"/>
  <c r="A3309" i="7"/>
  <c r="A4372" i="7"/>
  <c r="A4012" i="7"/>
  <c r="A4128" i="7"/>
  <c r="A4026" i="7"/>
  <c r="A4029" i="7"/>
  <c r="A3839" i="7"/>
  <c r="A3942" i="7"/>
  <c r="A4358" i="7"/>
  <c r="A3950" i="7"/>
  <c r="A4870" i="7"/>
  <c r="A4521" i="7"/>
  <c r="A4907" i="7"/>
  <c r="A4921" i="7"/>
  <c r="A4121" i="7"/>
  <c r="A3584" i="7"/>
  <c r="A4465" i="7"/>
  <c r="A4375" i="7"/>
  <c r="A4062" i="7"/>
  <c r="A4518" i="7"/>
  <c r="A4370" i="7"/>
  <c r="A4021" i="7"/>
  <c r="A3963" i="7"/>
  <c r="A4362" i="7"/>
  <c r="A4849" i="7"/>
  <c r="A3453" i="7"/>
  <c r="A4058" i="7"/>
  <c r="A4328" i="7"/>
  <c r="A3866" i="7"/>
  <c r="A4504" i="7"/>
  <c r="A4463" i="7"/>
  <c r="A3842" i="7"/>
  <c r="A3903" i="7"/>
  <c r="A4923" i="7"/>
  <c r="A4359" i="7"/>
  <c r="A4059" i="7"/>
  <c r="A4283" i="7"/>
  <c r="A4138" i="7"/>
  <c r="A3971" i="7"/>
  <c r="A4524" i="7"/>
  <c r="A4197" i="7"/>
  <c r="A3918" i="7"/>
  <c r="A4015" i="7"/>
  <c r="A3730" i="7"/>
  <c r="A4930" i="7"/>
  <c r="A3972" i="7"/>
  <c r="A4443" i="7"/>
  <c r="A4867" i="7"/>
  <c r="A4046" i="7"/>
  <c r="A3925" i="7"/>
  <c r="A3437" i="7"/>
  <c r="A3851" i="7"/>
  <c r="A4572" i="7"/>
  <c r="A4538" i="7"/>
  <c r="A3882" i="7"/>
  <c r="A3433" i="7"/>
  <c r="A3886" i="7"/>
  <c r="A3952" i="7"/>
  <c r="A4198" i="7"/>
  <c r="A4441" i="7"/>
  <c r="A4446" i="7"/>
  <c r="A4535" i="7"/>
  <c r="A4533" i="7"/>
  <c r="A4330" i="7"/>
  <c r="A3436" i="7"/>
  <c r="A4135" i="7"/>
  <c r="A3929" i="7"/>
  <c r="A4539" i="7"/>
  <c r="A4194" i="7"/>
  <c r="A4627" i="7"/>
  <c r="A4803" i="7"/>
  <c r="A3816" i="7"/>
  <c r="A3864" i="7"/>
  <c r="A3946" i="7"/>
  <c r="A4882" i="7"/>
  <c r="A4856" i="7"/>
  <c r="A4744" i="7"/>
  <c r="A3814" i="7"/>
  <c r="A4191" i="7"/>
  <c r="A4913" i="7"/>
  <c r="A4190" i="7"/>
  <c r="A4200" i="7"/>
  <c r="A3528" i="7"/>
  <c r="A4134" i="7"/>
  <c r="A4840" i="7"/>
  <c r="A3998" i="7"/>
  <c r="A4224" i="7"/>
  <c r="A3848" i="7"/>
  <c r="A3939" i="7"/>
  <c r="A4852" i="7"/>
  <c r="A3449" i="7"/>
  <c r="A4350" i="7"/>
  <c r="A3859" i="7"/>
  <c r="A4024" i="7"/>
  <c r="A3861" i="7"/>
  <c r="A3849" i="7"/>
  <c r="A4931" i="7"/>
  <c r="A3927" i="7"/>
  <c r="A4206" i="7"/>
  <c r="A4187" i="7"/>
  <c r="A4374" i="7"/>
  <c r="A4201" i="7"/>
  <c r="A4448" i="7"/>
  <c r="A4911" i="7"/>
  <c r="A3846" i="7"/>
  <c r="A4148" i="7"/>
  <c r="A4050" i="7"/>
  <c r="A4332" i="7"/>
  <c r="A3425" i="7"/>
  <c r="A4554" i="7"/>
  <c r="A4909" i="7"/>
  <c r="A4857" i="7"/>
  <c r="A4141" i="7"/>
  <c r="A4356" i="7"/>
  <c r="A3956" i="7"/>
  <c r="A4860" i="7"/>
  <c r="A4143" i="7"/>
  <c r="A3880" i="7"/>
  <c r="A3833" i="7"/>
  <c r="A3973" i="7"/>
  <c r="A4351" i="7"/>
  <c r="A4049" i="7"/>
  <c r="A3854" i="7"/>
  <c r="A4525" i="7"/>
  <c r="A4511" i="7"/>
  <c r="A4462" i="7"/>
  <c r="A4014" i="7"/>
  <c r="A4508" i="7"/>
  <c r="A3962" i="7"/>
  <c r="A4855" i="7"/>
  <c r="A4016" i="7"/>
  <c r="A3713" i="7"/>
  <c r="A4130" i="7"/>
  <c r="A4324" i="7"/>
  <c r="A4512" i="7"/>
  <c r="A4464" i="7"/>
  <c r="A3435" i="7"/>
  <c r="A4468" i="7"/>
  <c r="A4887" i="7"/>
  <c r="A4360" i="7"/>
  <c r="A4502" i="7"/>
  <c r="A4184" i="7"/>
  <c r="A3934" i="7"/>
  <c r="A3959" i="7"/>
  <c r="A4196" i="7"/>
  <c r="A4188" i="7"/>
  <c r="A4070" i="7"/>
  <c r="A3429" i="7"/>
  <c r="A4185" i="7"/>
  <c r="A4904" i="7"/>
  <c r="A4854" i="7"/>
  <c r="A3873" i="7"/>
  <c r="A4926" i="7"/>
  <c r="A4136" i="7"/>
  <c r="A3937" i="7"/>
  <c r="A4381" i="7"/>
  <c r="A3884" i="7"/>
  <c r="A4336" i="7"/>
  <c r="A4179" i="7"/>
  <c r="A4924" i="7"/>
  <c r="A3926" i="7"/>
  <c r="A4526" i="7"/>
  <c r="A4874" i="7"/>
  <c r="A3832" i="7"/>
  <c r="A4341" i="7"/>
  <c r="A4030" i="7"/>
  <c r="A4326" i="7"/>
  <c r="A4333" i="7"/>
  <c r="A4925" i="7"/>
  <c r="A3924" i="7"/>
  <c r="A4451" i="7"/>
  <c r="A4345" i="7"/>
  <c r="A4146" i="7"/>
  <c r="A3875" i="7"/>
  <c r="A4133" i="7"/>
  <c r="A3941" i="7"/>
  <c r="A4514" i="7"/>
  <c r="A3964" i="7"/>
  <c r="A3865" i="7"/>
  <c r="A3885" i="7"/>
  <c r="A4183" i="7"/>
  <c r="A4510" i="7"/>
  <c r="A4905" i="7"/>
  <c r="A4377" i="7"/>
  <c r="A4207" i="7"/>
  <c r="A4069" i="7"/>
  <c r="A4364" i="7"/>
  <c r="A4547" i="7"/>
  <c r="A3877" i="7"/>
  <c r="A4520" i="7"/>
  <c r="A3938" i="7"/>
  <c r="A3844" i="7"/>
  <c r="A4338" i="7"/>
  <c r="A4195" i="7"/>
  <c r="A4025" i="7"/>
  <c r="A3444" i="7"/>
  <c r="A4042" i="7"/>
  <c r="A3426" i="7"/>
  <c r="A4344" i="7"/>
  <c r="A4498" i="7"/>
  <c r="A3870" i="7"/>
  <c r="A4910" i="7"/>
  <c r="A4371" i="7"/>
  <c r="A4417" i="7"/>
  <c r="A4534" i="7"/>
  <c r="A2296" i="7"/>
  <c r="A2385" i="7"/>
  <c r="A2819" i="7"/>
  <c r="A2196" i="7"/>
  <c r="A2812" i="7"/>
  <c r="A3054" i="7"/>
  <c r="A2762" i="7"/>
  <c r="A2084" i="7"/>
  <c r="A2139" i="7"/>
  <c r="A3252" i="7"/>
  <c r="A2758" i="7"/>
  <c r="A2716" i="7"/>
  <c r="A2788" i="7"/>
  <c r="A1732" i="7"/>
  <c r="A2616" i="7"/>
  <c r="A1884" i="7"/>
  <c r="A2703" i="7"/>
  <c r="A2681" i="7"/>
  <c r="A1959" i="7"/>
  <c r="A2620" i="7"/>
  <c r="A2598" i="7"/>
  <c r="A2723" i="7"/>
  <c r="A2398" i="7"/>
  <c r="A3264" i="7"/>
  <c r="A2795" i="7"/>
  <c r="A2127" i="7"/>
  <c r="A2036" i="7"/>
  <c r="A3165" i="7"/>
  <c r="A2140" i="7"/>
  <c r="A2984" i="7"/>
  <c r="A2657" i="7"/>
  <c r="A2890" i="7"/>
  <c r="A2675" i="7"/>
  <c r="A2551" i="7"/>
  <c r="A2896" i="7"/>
  <c r="A2351" i="7"/>
  <c r="A2049" i="7"/>
  <c r="A2112" i="7"/>
  <c r="A3057" i="7"/>
  <c r="A2419" i="7"/>
  <c r="A2645" i="7"/>
  <c r="A3171" i="7"/>
  <c r="A2342" i="7"/>
  <c r="A1820" i="7"/>
  <c r="A2609" i="7"/>
  <c r="A2881" i="7"/>
  <c r="A2412" i="7"/>
  <c r="A2838" i="7"/>
  <c r="A2098" i="7"/>
  <c r="A2390" i="7"/>
  <c r="A2805" i="7"/>
  <c r="A3263" i="7"/>
  <c r="A2439" i="7"/>
  <c r="A2669" i="7"/>
  <c r="A2923" i="7"/>
  <c r="A2618" i="7"/>
  <c r="A2041" i="7"/>
  <c r="A2558" i="7"/>
  <c r="A2752" i="7"/>
  <c r="A3166" i="7"/>
  <c r="A3140" i="7"/>
  <c r="A1876" i="7"/>
  <c r="A1973" i="7"/>
  <c r="A2757" i="7"/>
  <c r="A3268" i="7"/>
  <c r="A2806" i="7"/>
  <c r="A3161" i="7"/>
  <c r="A2074" i="7"/>
  <c r="A1969" i="7"/>
  <c r="A1951" i="7"/>
  <c r="A2906" i="7"/>
  <c r="A3067" i="7"/>
  <c r="A2521" i="7"/>
  <c r="A3132" i="7"/>
  <c r="A2688" i="7"/>
  <c r="A3062" i="7"/>
  <c r="A2816" i="7"/>
  <c r="A3266" i="7"/>
  <c r="A2190" i="7"/>
  <c r="A2170" i="7"/>
  <c r="A2346" i="7"/>
  <c r="A1809" i="7"/>
  <c r="A3163" i="7"/>
  <c r="A2749" i="7"/>
  <c r="A1875" i="7"/>
  <c r="A2597" i="7"/>
  <c r="A2458" i="7"/>
  <c r="A2831" i="7"/>
  <c r="A2904" i="7"/>
  <c r="A2464" i="7"/>
  <c r="A2047" i="7"/>
  <c r="A2294" i="7"/>
  <c r="A2690" i="7"/>
  <c r="A2534" i="7"/>
  <c r="A2194" i="7"/>
  <c r="A2168" i="7"/>
  <c r="A2561" i="7"/>
  <c r="A2633" i="7"/>
  <c r="A2726" i="7"/>
  <c r="A2286" i="7"/>
  <c r="A2694" i="7"/>
  <c r="A3290" i="7"/>
  <c r="A2337" i="7"/>
  <c r="A2867" i="7"/>
  <c r="A1821" i="7"/>
  <c r="A1739" i="7"/>
  <c r="A2027" i="7"/>
  <c r="A2515" i="7"/>
  <c r="A2410" i="7"/>
  <c r="A3036" i="7"/>
  <c r="A3300" i="7"/>
  <c r="A3104" i="7"/>
  <c r="A2630" i="7"/>
  <c r="A3265" i="7"/>
  <c r="A2446" i="7"/>
  <c r="A2445" i="7"/>
  <c r="A3249" i="7"/>
  <c r="A3143" i="7"/>
  <c r="A3240" i="7"/>
  <c r="A2782" i="7"/>
  <c r="A2184" i="7"/>
  <c r="A2623" i="7"/>
  <c r="A3175" i="7"/>
  <c r="A2269" i="7"/>
  <c r="A2467" i="7"/>
  <c r="A3077" i="7"/>
  <c r="A2010" i="7"/>
  <c r="A2843" i="7"/>
  <c r="A1807" i="7"/>
  <c r="A2889" i="7"/>
  <c r="A2132" i="7"/>
  <c r="A2523" i="7"/>
  <c r="A3130" i="7"/>
  <c r="A3261" i="7"/>
  <c r="A2910" i="7"/>
  <c r="A3274" i="7"/>
  <c r="A2676" i="7"/>
  <c r="A2121" i="7"/>
  <c r="A3164" i="7"/>
  <c r="A2384" i="7"/>
  <c r="A2030" i="7"/>
  <c r="A1954" i="7"/>
  <c r="A2401" i="7"/>
  <c r="A2824" i="7"/>
  <c r="A2976" i="7"/>
  <c r="A3123" i="7"/>
  <c r="A2566" i="7"/>
  <c r="A3086" i="7"/>
  <c r="A2147" i="7"/>
  <c r="A2980" i="7"/>
  <c r="A2868" i="7"/>
  <c r="A1964" i="7"/>
  <c r="A1859" i="7"/>
  <c r="A2585" i="7"/>
  <c r="A2095" i="7"/>
  <c r="A2796" i="7"/>
  <c r="A1714" i="7"/>
  <c r="A2820" i="7"/>
  <c r="A3066" i="7"/>
  <c r="A2700" i="7"/>
  <c r="A2774" i="7"/>
  <c r="A3049" i="7"/>
  <c r="A3053" i="7"/>
  <c r="A2193" i="7"/>
  <c r="A1957" i="7"/>
  <c r="A1718" i="7"/>
  <c r="A2679" i="7"/>
  <c r="A1865" i="7"/>
  <c r="A2814" i="7"/>
  <c r="A2596" i="7"/>
  <c r="A2520" i="7"/>
  <c r="A3180" i="7"/>
  <c r="A2563" i="7"/>
  <c r="A2273" i="7"/>
  <c r="A2059" i="7"/>
  <c r="A2135" i="7"/>
  <c r="A2176" i="7"/>
  <c r="A2110" i="7"/>
  <c r="A2437" i="7"/>
  <c r="A2856" i="7"/>
  <c r="A2981" i="7"/>
  <c r="A3186" i="7"/>
  <c r="A3260" i="7"/>
  <c r="A2987" i="7"/>
  <c r="A3227" i="7"/>
  <c r="A1712" i="7"/>
  <c r="A1730" i="7"/>
  <c r="A2107" i="7"/>
  <c r="A1711" i="7"/>
  <c r="A2053" i="7"/>
  <c r="A2963" i="7"/>
  <c r="A2847" i="7"/>
  <c r="A1727" i="7"/>
  <c r="A2449" i="7"/>
  <c r="A2809" i="7"/>
  <c r="A2803" i="7"/>
  <c r="A3138" i="7"/>
  <c r="A2552" i="7"/>
  <c r="A2292" i="7"/>
  <c r="A2858" i="7"/>
  <c r="A2973" i="7"/>
  <c r="A2087" i="7"/>
  <c r="A2797" i="7"/>
  <c r="A2454" i="7"/>
  <c r="A2215" i="7"/>
  <c r="A3177" i="7"/>
  <c r="A2917" i="7"/>
  <c r="A2068" i="7"/>
  <c r="A1948" i="7"/>
  <c r="A2962" i="7"/>
  <c r="A2134" i="7"/>
  <c r="A2195" i="7"/>
  <c r="A2909" i="7"/>
  <c r="A2177" i="7"/>
  <c r="A2912" i="7"/>
  <c r="A2671" i="7"/>
  <c r="A2117" i="7"/>
  <c r="A2289" i="7"/>
  <c r="A2565" i="7"/>
  <c r="A1701" i="7"/>
  <c r="A2317" i="7"/>
  <c r="A3103" i="7"/>
  <c r="A2397" i="7"/>
  <c r="A2653" i="7"/>
  <c r="A3276" i="7"/>
  <c r="A2175" i="7"/>
  <c r="A2880" i="7"/>
  <c r="A2500" i="7"/>
  <c r="A2408" i="7"/>
  <c r="A2766" i="7"/>
  <c r="A2325" i="7"/>
  <c r="A2680" i="7"/>
  <c r="A2528" i="7"/>
  <c r="A1955" i="7"/>
  <c r="A1688" i="7"/>
  <c r="A1947" i="7"/>
  <c r="A2315" i="7"/>
  <c r="A3059" i="7"/>
  <c r="A3072" i="7"/>
  <c r="A2971" i="7"/>
  <c r="A2518" i="7"/>
  <c r="K17" i="5"/>
  <c r="A2802" i="7"/>
  <c r="A2786" i="7"/>
  <c r="A3083" i="7"/>
  <c r="A2322" i="7"/>
  <c r="A2431" i="7"/>
  <c r="A2711" i="7"/>
  <c r="A3184" i="7"/>
  <c r="A2142" i="7"/>
  <c r="A2443" i="7"/>
  <c r="A2070" i="7"/>
  <c r="A2051" i="7"/>
  <c r="A2850" i="7"/>
  <c r="A1697" i="7"/>
  <c r="A3307" i="7"/>
  <c r="A2755" i="7"/>
  <c r="A2641" i="7"/>
  <c r="A2593" i="7"/>
  <c r="A2414" i="7"/>
  <c r="A2603" i="7"/>
  <c r="A3082" i="7"/>
  <c r="A2852" i="7"/>
  <c r="A2007" i="7"/>
  <c r="A2444" i="7"/>
  <c r="A3179" i="7"/>
  <c r="A2547" i="7"/>
  <c r="A3181" i="7"/>
  <c r="A3116" i="7"/>
  <c r="A2807" i="7"/>
  <c r="A3293" i="7"/>
  <c r="A2725" i="7"/>
  <c r="A1861" i="7"/>
  <c r="A2270" i="7"/>
  <c r="A2216" i="7"/>
  <c r="A2026" i="7"/>
  <c r="A2503" i="7"/>
  <c r="A2877" i="7"/>
  <c r="A2602" i="7"/>
  <c r="A3270" i="7"/>
  <c r="A2815" i="7"/>
  <c r="A2448" i="7"/>
  <c r="A2154" i="7"/>
  <c r="A2025" i="7"/>
  <c r="A2647" i="7"/>
  <c r="A3106" i="7"/>
  <c r="A2611" i="7"/>
  <c r="A2728" i="7"/>
  <c r="A3182" i="7"/>
  <c r="A2834" i="7"/>
  <c r="A2039" i="7"/>
  <c r="A1694" i="7"/>
  <c r="A2689" i="7"/>
  <c r="A3061" i="7"/>
  <c r="A2674" i="7"/>
  <c r="A1690" i="7"/>
  <c r="A2321" i="7"/>
  <c r="A2529" i="7"/>
  <c r="A2171" i="7"/>
  <c r="A3306" i="7"/>
  <c r="A2032" i="7"/>
  <c r="A2544" i="7"/>
  <c r="A3149" i="7"/>
  <c r="A1699" i="7"/>
  <c r="A2595" i="7"/>
  <c r="A1737" i="7"/>
  <c r="A2775" i="7"/>
  <c r="A1726" i="7"/>
  <c r="A2753" i="7"/>
  <c r="A2572" i="7"/>
  <c r="A2009" i="7"/>
  <c r="A2610" i="7"/>
  <c r="A1687" i="7"/>
  <c r="A2303" i="7"/>
  <c r="A2687" i="7"/>
  <c r="A1692" i="7"/>
  <c r="A1814" i="7"/>
  <c r="A2556" i="7"/>
  <c r="A2453" i="7"/>
  <c r="A2012" i="7"/>
  <c r="A3233" i="7"/>
  <c r="A1818" i="7"/>
  <c r="A2060" i="7"/>
  <c r="A2105" i="7"/>
  <c r="A1706" i="7"/>
  <c r="A1696" i="7"/>
  <c r="A2174" i="7"/>
  <c r="A2900" i="7"/>
  <c r="A1722" i="7"/>
  <c r="A3089" i="7"/>
  <c r="A1708" i="7"/>
  <c r="A3225" i="7"/>
  <c r="A2143" i="7"/>
  <c r="A3084" i="7"/>
  <c r="A2892" i="7"/>
  <c r="A1734" i="7"/>
  <c r="A2851" i="7"/>
  <c r="A2104" i="7"/>
  <c r="A1872" i="7"/>
  <c r="A1733" i="7"/>
  <c r="A3241" i="7"/>
  <c r="A2136" i="7"/>
  <c r="A2268" i="7"/>
  <c r="A2550" i="7"/>
  <c r="A3247" i="7"/>
  <c r="A1802" i="7"/>
  <c r="A2091" i="7"/>
  <c r="A2394" i="7"/>
  <c r="A3056" i="7"/>
  <c r="A3096" i="7"/>
  <c r="A2898" i="7"/>
  <c r="A2516" i="7"/>
  <c r="A1824" i="7"/>
  <c r="A3250" i="7"/>
  <c r="A2719" i="7"/>
  <c r="A2451" i="7"/>
  <c r="A2131" i="7"/>
  <c r="A1806" i="7"/>
  <c r="A2043" i="7"/>
  <c r="A2116" i="7"/>
  <c r="A2580" i="7"/>
  <c r="A3188" i="7"/>
  <c r="A3304" i="7"/>
  <c r="A2038" i="7"/>
  <c r="A2278" i="7"/>
  <c r="A2130" i="7"/>
  <c r="A2126" i="7"/>
  <c r="A1878" i="7"/>
  <c r="A3139" i="7"/>
  <c r="A2651" i="7"/>
  <c r="A2282" i="7"/>
  <c r="A2607" i="7"/>
  <c r="A2118" i="7"/>
  <c r="A2713" i="7"/>
  <c r="A1691" i="7"/>
  <c r="A2930" i="7"/>
  <c r="A2235" i="7"/>
  <c r="A1704" i="7"/>
  <c r="A2181" i="7"/>
  <c r="A2770" i="7"/>
  <c r="A2975" i="7"/>
  <c r="A2232" i="7"/>
  <c r="A3147" i="7"/>
  <c r="A1946" i="7"/>
  <c r="A2023" i="7"/>
  <c r="A1873" i="7"/>
  <c r="A2833" i="7"/>
  <c r="A2581" i="7"/>
  <c r="A2160" i="7"/>
  <c r="A2186" i="7"/>
  <c r="A1967" i="7"/>
  <c r="A3121" i="7"/>
  <c r="A3271" i="7"/>
  <c r="A2693" i="7"/>
  <c r="A2054" i="7"/>
  <c r="A3093" i="7"/>
  <c r="A2199" i="7"/>
  <c r="A2731" i="7"/>
  <c r="A2622" i="7"/>
  <c r="A2554" i="7"/>
  <c r="A2822" i="7"/>
  <c r="A2564" i="7"/>
  <c r="A2970" i="7"/>
  <c r="A2119" i="7"/>
  <c r="A2560" i="7"/>
  <c r="A2925" i="7"/>
  <c r="A3160" i="7"/>
  <c r="A2234" i="7"/>
  <c r="A2895" i="7"/>
  <c r="A3277" i="7"/>
  <c r="A2740" i="7"/>
  <c r="A1879" i="7"/>
  <c r="A2145" i="7"/>
  <c r="A2968" i="7"/>
  <c r="A1819" i="7"/>
  <c r="A2832" i="7"/>
  <c r="A1966" i="7"/>
  <c r="A3238" i="7"/>
  <c r="A1886" i="7"/>
  <c r="A1965" i="7"/>
  <c r="A2594" i="7"/>
  <c r="A3279" i="7"/>
  <c r="A2066" i="7"/>
  <c r="A3088" i="7"/>
  <c r="A2887" i="7"/>
  <c r="A2586" i="7"/>
  <c r="A2508" i="7"/>
  <c r="A2760" i="7"/>
  <c r="A2915" i="7"/>
  <c r="A2621" i="7"/>
  <c r="A2579" i="7"/>
  <c r="A2200" i="7"/>
  <c r="A2212" i="7"/>
  <c r="A2334" i="7"/>
  <c r="A2738" i="7"/>
  <c r="A2189" i="7"/>
  <c r="A3292" i="7"/>
  <c r="A3262" i="7"/>
  <c r="A2708" i="7"/>
  <c r="A3101" i="7"/>
  <c r="A2974" i="7"/>
  <c r="A2724" i="7"/>
  <c r="A2279" i="7"/>
  <c r="A2021" i="7"/>
  <c r="A3302" i="7"/>
  <c r="A2967" i="7"/>
  <c r="A2111" i="7"/>
  <c r="A2655" i="7"/>
  <c r="A2670" i="7"/>
  <c r="A2920" i="7"/>
  <c r="A2034" i="7"/>
  <c r="A2275" i="7"/>
  <c r="A2123" i="7"/>
  <c r="A2790" i="7"/>
  <c r="A2625" i="7"/>
  <c r="A1815" i="7"/>
  <c r="A2644" i="7"/>
  <c r="A3055" i="7"/>
  <c r="A2813" i="7"/>
  <c r="A2604" i="7"/>
  <c r="A3234" i="7"/>
  <c r="A3256" i="7"/>
  <c r="A2509" i="7"/>
  <c r="A2433" i="7"/>
  <c r="A2848" i="7"/>
  <c r="A2526" i="7"/>
  <c r="A3074" i="7"/>
  <c r="A3068" i="7"/>
  <c r="A2214" i="7"/>
  <c r="A2441" i="7"/>
  <c r="A2686" i="7"/>
  <c r="A3183" i="7"/>
  <c r="A2280" i="7"/>
  <c r="A1867" i="7"/>
  <c r="A2988" i="7"/>
  <c r="A3136" i="7"/>
  <c r="A2301" i="7"/>
  <c r="A2966" i="7"/>
  <c r="A1689" i="7"/>
  <c r="A2931" i="7"/>
  <c r="A1860" i="7"/>
  <c r="A2684" i="7"/>
  <c r="A2810" i="7"/>
  <c r="A2854" i="7"/>
  <c r="A1869" i="7"/>
  <c r="A1828" i="7"/>
  <c r="A2661" i="7"/>
  <c r="A2231" i="7"/>
  <c r="A2178" i="7"/>
  <c r="A2919" i="7"/>
  <c r="A2522" i="7"/>
  <c r="A2543" i="7"/>
  <c r="A1719" i="7"/>
  <c r="A2605" i="7"/>
  <c r="A2765" i="7"/>
  <c r="A2697" i="7"/>
  <c r="A2033" i="7"/>
  <c r="A2771" i="7"/>
  <c r="A2079" i="7"/>
  <c r="A2024" i="7"/>
  <c r="A2715" i="7"/>
  <c r="A2102" i="7"/>
  <c r="A2283" i="7"/>
  <c r="A3257" i="7"/>
  <c r="A2159" i="7"/>
  <c r="A3115" i="7"/>
  <c r="A2018" i="7"/>
  <c r="A2514" i="7"/>
  <c r="A2165" i="7"/>
  <c r="A2330" i="7"/>
  <c r="A2577" i="7"/>
  <c r="A2849" i="7"/>
  <c r="A3298" i="7"/>
  <c r="A2571" i="7"/>
  <c r="A3075" i="7"/>
  <c r="A3282" i="7"/>
  <c r="A2546" i="7"/>
  <c r="A3226" i="7"/>
  <c r="A2878" i="7"/>
  <c r="A2386" i="7"/>
  <c r="A2382" i="7"/>
  <c r="A3150" i="7"/>
  <c r="A2631" i="7"/>
  <c r="A2720" i="7"/>
  <c r="A2421" i="7"/>
  <c r="A2071" i="7"/>
  <c r="A2210" i="7"/>
  <c r="A2545" i="7"/>
  <c r="A2028" i="7"/>
  <c r="A2527" i="7"/>
  <c r="A2779" i="7"/>
  <c r="A3058" i="7"/>
  <c r="A1803" i="7"/>
  <c r="A2229" i="7"/>
  <c r="A1805" i="7"/>
  <c r="A2035" i="7"/>
  <c r="A2222" i="7"/>
  <c r="A2913" i="7"/>
  <c r="A3246" i="7"/>
  <c r="A2069" i="7"/>
  <c r="A3191" i="7"/>
  <c r="A3112" i="7"/>
  <c r="A3113" i="7"/>
  <c r="A2907" i="7"/>
  <c r="A2326" i="7"/>
  <c r="A2504" i="7"/>
  <c r="A3173" i="7"/>
  <c r="A2557" i="7"/>
  <c r="A2094" i="7"/>
  <c r="A2658" i="7"/>
  <c r="A2735" i="7"/>
  <c r="A3176" i="7"/>
  <c r="A3145" i="7"/>
  <c r="A2172" i="7"/>
  <c r="A2901" i="7"/>
  <c r="A2220" i="7"/>
  <c r="A2535" i="7"/>
  <c r="A2277" i="7"/>
  <c r="A3052" i="7"/>
  <c r="A2776" i="7"/>
  <c r="A2005" i="7"/>
  <c r="A2502" i="7"/>
  <c r="A2637" i="7"/>
  <c r="A2769" i="7"/>
  <c r="A2692" i="7"/>
  <c r="A2737" i="7"/>
  <c r="A2918" i="7"/>
  <c r="A2042" i="7"/>
  <c r="A2662" i="7"/>
  <c r="A2885" i="7"/>
  <c r="A2125" i="7"/>
  <c r="A1725" i="7"/>
  <c r="A2741" i="7"/>
  <c r="A1823" i="7"/>
  <c r="A3110" i="7"/>
  <c r="A2438" i="7"/>
  <c r="A2642" i="7"/>
  <c r="A3237" i="7"/>
  <c r="A2203" i="7"/>
  <c r="A1863" i="7"/>
  <c r="A2717" i="7"/>
  <c r="A3174" i="7"/>
  <c r="A2823" i="7"/>
  <c r="A2418" i="7"/>
  <c r="A2058" i="7"/>
  <c r="A3134" i="7"/>
  <c r="A3100" i="7"/>
  <c r="A2859" i="7"/>
  <c r="A3076" i="7"/>
  <c r="A2144" i="7"/>
  <c r="A2836" i="7"/>
  <c r="A3073" i="7"/>
  <c r="A2422" i="7"/>
  <c r="A2568" i="7"/>
  <c r="A2109" i="7"/>
  <c r="A2606" i="7"/>
  <c r="A2344" i="7"/>
  <c r="A3239" i="7"/>
  <c r="A2519" i="7"/>
  <c r="A2409" i="7"/>
  <c r="A2211" i="7"/>
  <c r="A1742" i="7"/>
  <c r="A3231" i="7"/>
  <c r="A3280" i="7"/>
  <c r="A2393" i="7"/>
  <c r="A1717" i="7"/>
  <c r="A3187" i="7"/>
  <c r="A2405" i="7"/>
  <c r="A2612" i="7"/>
  <c r="A2902" i="7"/>
  <c r="A2015" i="7"/>
  <c r="A2440" i="7"/>
  <c r="A2530" i="7"/>
  <c r="A2721" i="7"/>
  <c r="A3284" i="7"/>
  <c r="A2462" i="7"/>
  <c r="A2696" i="7"/>
  <c r="A2699" i="7"/>
  <c r="A3172" i="7"/>
  <c r="A2305" i="7"/>
  <c r="A2734" i="7"/>
  <c r="A2072" i="7"/>
  <c r="A2188" i="7"/>
  <c r="A3297" i="7"/>
  <c r="A2701" i="7"/>
  <c r="A2400" i="7"/>
  <c r="A2350" i="7"/>
  <c r="A1816" i="7"/>
  <c r="A2781" i="7"/>
  <c r="A3281" i="7"/>
  <c r="A2660" i="7"/>
  <c r="A3127" i="7"/>
  <c r="A2213" i="7"/>
  <c r="A3071" i="7"/>
  <c r="A2665" i="7"/>
  <c r="A2427" i="7"/>
  <c r="A2345" i="7"/>
  <c r="A2615" i="7"/>
  <c r="A2804" i="7"/>
  <c r="A1729" i="7"/>
  <c r="A2151" i="7"/>
  <c r="A3305" i="7"/>
  <c r="A2839" i="7"/>
  <c r="A2780" i="7"/>
  <c r="A1881" i="7"/>
  <c r="A1874" i="7"/>
  <c r="A2507" i="7"/>
  <c r="A2206" i="7"/>
  <c r="A2628" i="7"/>
  <c r="A2569" i="7"/>
  <c r="A2307" i="7"/>
  <c r="A3258" i="7"/>
  <c r="A2542" i="7"/>
  <c r="A2167" i="7"/>
  <c r="A2452" i="7"/>
  <c r="A2685" i="7"/>
  <c r="A2459" i="7"/>
  <c r="A1868" i="7"/>
  <c r="A2430" i="7"/>
  <c r="A1702" i="7"/>
  <c r="A2830" i="7"/>
  <c r="A3287" i="7"/>
  <c r="A2387" i="7"/>
  <c r="A2705" i="7"/>
  <c r="A2722" i="7"/>
  <c r="A2698" i="7"/>
  <c r="A1882" i="7"/>
  <c r="A2573" i="7"/>
  <c r="A2383" i="7"/>
  <c r="A3223" i="7"/>
  <c r="A2434" i="7"/>
  <c r="A2097" i="7"/>
  <c r="A2497" i="7"/>
  <c r="A2081" i="7"/>
  <c r="A2818" i="7"/>
  <c r="A2155" i="7"/>
  <c r="A3129" i="7"/>
  <c r="A2031" i="7"/>
  <c r="A2883" i="7"/>
  <c r="A2922" i="7"/>
  <c r="A2396" i="7"/>
  <c r="A2710" i="7"/>
  <c r="A2763" i="7"/>
  <c r="A2893" i="7"/>
  <c r="A2538" i="7"/>
  <c r="A2093" i="7"/>
  <c r="A1883" i="7"/>
  <c r="A2678" i="7"/>
  <c r="A2013" i="7"/>
  <c r="A2395" i="7"/>
  <c r="A3070" i="7"/>
  <c r="A2750" i="7"/>
  <c r="A3144" i="7"/>
  <c r="A2006" i="7"/>
  <c r="A2764" i="7"/>
  <c r="A2817" i="7"/>
  <c r="A1870" i="7"/>
  <c r="A2202" i="7"/>
  <c r="A3051" i="7"/>
  <c r="A2905" i="7"/>
  <c r="A1724" i="7"/>
  <c r="A2733" i="7"/>
  <c r="A2197" i="7"/>
  <c r="A1970" i="7"/>
  <c r="A2336" i="7"/>
  <c r="A3133" i="7"/>
  <c r="A3151" i="7"/>
  <c r="A2309" i="7"/>
  <c r="A1686" i="7"/>
  <c r="A2921" i="7"/>
  <c r="A1707" i="7"/>
  <c r="A2187" i="7"/>
  <c r="A2667" i="7"/>
  <c r="A2404" i="7"/>
  <c r="A2989" i="7"/>
  <c r="A2050" i="7"/>
  <c r="A3124" i="7"/>
  <c r="A2075" i="7"/>
  <c r="A2312" i="7"/>
  <c r="A3272" i="7"/>
  <c r="A2455" i="7"/>
  <c r="A3099" i="7"/>
  <c r="A2114" i="7"/>
  <c r="A2014" i="7"/>
  <c r="A2424" i="7"/>
  <c r="A2562" i="7"/>
  <c r="A2120" i="7"/>
  <c r="A3064" i="7"/>
  <c r="A3230" i="7"/>
  <c r="A3273" i="7"/>
  <c r="A2082" i="7"/>
  <c r="A2417" i="7"/>
  <c r="A2853" i="7"/>
  <c r="A3048" i="7"/>
  <c r="A1974" i="7"/>
  <c r="A2340" i="7"/>
  <c r="A1862" i="7"/>
  <c r="A2179" i="7"/>
  <c r="A2541" i="7"/>
  <c r="A2164" i="7"/>
  <c r="A2828" i="7"/>
  <c r="A2855" i="7"/>
  <c r="A3114" i="7"/>
  <c r="A2986" i="7"/>
  <c r="A2888" i="7"/>
  <c r="A3069" i="7"/>
  <c r="A2392" i="7"/>
  <c r="A2793" i="7"/>
  <c r="A1715" i="7"/>
  <c r="A3152" i="7"/>
  <c r="A2914" i="7"/>
  <c r="A2129" i="7"/>
  <c r="A2961" i="7"/>
  <c r="A2456" i="7"/>
  <c r="A2773" i="7"/>
  <c r="A2092" i="7"/>
  <c r="A2614" i="7"/>
  <c r="A2407" i="7"/>
  <c r="A2149" i="7"/>
  <c r="A3243" i="7"/>
  <c r="A2748" i="7"/>
  <c r="A200" i="3"/>
  <c r="A2511" i="7"/>
  <c r="A2029" i="7"/>
  <c r="A2706" i="7"/>
  <c r="A2341" i="7"/>
  <c r="A2192" i="7"/>
  <c r="A2388" i="7"/>
  <c r="A2744" i="7"/>
  <c r="A1971" i="7"/>
  <c r="A2339" i="7"/>
  <c r="A3087" i="7"/>
  <c r="A2539" i="7"/>
  <c r="A3170" i="7"/>
  <c r="A2505" i="7"/>
  <c r="A2133" i="7"/>
  <c r="A3178" i="7"/>
  <c r="A2754" i="7"/>
  <c r="A1961" i="7"/>
  <c r="A2977" i="7"/>
  <c r="A2746" i="7"/>
  <c r="A2825" i="7"/>
  <c r="A3153" i="7"/>
  <c r="A2223" i="7"/>
  <c r="A2057" i="7"/>
  <c r="A2180" i="7"/>
  <c r="A2576" i="7"/>
  <c r="A2800" i="7"/>
  <c r="A1710" i="7"/>
  <c r="A3294" i="7"/>
  <c r="A2840" i="7"/>
  <c r="A2447" i="7"/>
  <c r="A2672" i="7"/>
  <c r="A2553" i="7"/>
  <c r="A2077" i="7"/>
  <c r="A1827" i="7"/>
  <c r="A2648" i="7"/>
  <c r="A2863" i="7"/>
  <c r="A2871" i="7"/>
  <c r="A2924" i="7"/>
  <c r="A2020" i="7"/>
  <c r="A2801" i="7"/>
  <c r="A2636" i="7"/>
  <c r="A2525" i="7"/>
  <c r="A3111" i="7"/>
  <c r="A2567" i="7"/>
  <c r="A2908" i="7"/>
  <c r="A2276" i="7"/>
  <c r="A3169" i="7"/>
  <c r="A2300" i="7"/>
  <c r="A2837" i="7"/>
  <c r="A2295" i="7"/>
  <c r="A2702" i="7"/>
  <c r="A2659" i="7"/>
  <c r="A2008" i="7"/>
  <c r="A2426" i="7"/>
  <c r="A2381" i="7"/>
  <c r="A2065" i="7"/>
  <c r="A2499" i="7"/>
  <c r="A2406" i="7"/>
  <c r="A227" i="3"/>
  <c r="A2099" i="7"/>
  <c r="A2884" i="7"/>
  <c r="A2652" i="7"/>
  <c r="A3131" i="7"/>
  <c r="A2161" i="7"/>
  <c r="A2150" i="7"/>
  <c r="A2969" i="7"/>
  <c r="A3228" i="7"/>
  <c r="A2821" i="7"/>
  <c r="A2182" i="7"/>
  <c r="A2683" i="7"/>
  <c r="A2327" i="7"/>
  <c r="A2274" i="7"/>
  <c r="A2219" i="7"/>
  <c r="A1887" i="7"/>
  <c r="A1801" i="7"/>
  <c r="A2927" i="7"/>
  <c r="A2846" i="7"/>
  <c r="A2632" i="7"/>
  <c r="A2096" i="7"/>
  <c r="A3288" i="7"/>
  <c r="A1698" i="7"/>
  <c r="A2044" i="7"/>
  <c r="A3142" i="7"/>
  <c r="A2442" i="7"/>
  <c r="A2617" i="7"/>
  <c r="A2548" i="7"/>
  <c r="A2570" i="7"/>
  <c r="A2872" i="7"/>
  <c r="A2874" i="7"/>
  <c r="A3090" i="7"/>
  <c r="A2209" i="7"/>
  <c r="A2333" i="7"/>
  <c r="A3141" i="7"/>
  <c r="A2756" i="7"/>
  <c r="A2626" i="7"/>
  <c r="A1693" i="7"/>
  <c r="A2198" i="7"/>
  <c r="A1826" i="7"/>
  <c r="A2088" i="7"/>
  <c r="A3126" i="7"/>
  <c r="A2882" i="7"/>
  <c r="A3155" i="7"/>
  <c r="A2432" i="7"/>
  <c r="A2141" i="7"/>
  <c r="A2663" i="7"/>
  <c r="A2266" i="7"/>
  <c r="A2767" i="7"/>
  <c r="A2313" i="7"/>
  <c r="A2436" i="7"/>
  <c r="A1950" i="7"/>
  <c r="A2682" i="7"/>
  <c r="A2399" i="7"/>
  <c r="A1877" i="7"/>
  <c r="A3275" i="7"/>
  <c r="A2429" i="7"/>
  <c r="A3117" i="7"/>
  <c r="A2619" i="7"/>
  <c r="A2759" i="7"/>
  <c r="A2435" i="7"/>
  <c r="A2559" i="7"/>
  <c r="A1670" i="7"/>
  <c r="A2416" i="7"/>
  <c r="A3296" i="7"/>
  <c r="A1661" i="7"/>
  <c r="A2704" i="7"/>
  <c r="A2926" i="7"/>
  <c r="A1864" i="7"/>
  <c r="A2587" i="7"/>
  <c r="A2827" i="7"/>
  <c r="A2891" i="7"/>
  <c r="A2100" i="7"/>
  <c r="A2463" i="7"/>
  <c r="A2090" i="7"/>
  <c r="A1817" i="7"/>
  <c r="A1825" i="7"/>
  <c r="A2903" i="7"/>
  <c r="A2086" i="7"/>
  <c r="A2285" i="7"/>
  <c r="A2928" i="7"/>
  <c r="A3065" i="7"/>
  <c r="A1949" i="7"/>
  <c r="A2588" i="7"/>
  <c r="A3259" i="7"/>
  <c r="A1866" i="7"/>
  <c r="A2785" i="7"/>
  <c r="A3299" i="7"/>
  <c r="A2265" i="7"/>
  <c r="A2113" i="7"/>
  <c r="A1741" i="7"/>
  <c r="A2048" i="7"/>
  <c r="A2323" i="7"/>
  <c r="A3080" i="7"/>
  <c r="A2291" i="7"/>
  <c r="A2101" i="7"/>
  <c r="A3097" i="7"/>
  <c r="A2080" i="7"/>
  <c r="A2299" i="7"/>
  <c r="A2089" i="7"/>
  <c r="A2784" i="7"/>
  <c r="A2083" i="7"/>
  <c r="A2707" i="7"/>
  <c r="A2591" i="7"/>
  <c r="A2173" i="7"/>
  <c r="A3135" i="7"/>
  <c r="A2646" i="7"/>
  <c r="A3254" i="7"/>
  <c r="A2287" i="7"/>
  <c r="A3042" i="7"/>
  <c r="A2064" i="7"/>
  <c r="A2085" i="7"/>
  <c r="A2465" i="7"/>
  <c r="A3278" i="7"/>
  <c r="A3303" i="7"/>
  <c r="A1685" i="7"/>
  <c r="A2624" i="7"/>
  <c r="A2040" i="7"/>
  <c r="A2115" i="7"/>
  <c r="A2613" i="7"/>
  <c r="A3107" i="7"/>
  <c r="A3267" i="7"/>
  <c r="A3085" i="7"/>
  <c r="A2783" i="7"/>
  <c r="A2319" i="7"/>
  <c r="A3050" i="7"/>
  <c r="A2450" i="7"/>
  <c r="A3224" i="7"/>
  <c r="A3253" i="7"/>
  <c r="A2745" i="7"/>
  <c r="A2861" i="7"/>
  <c r="A2314" i="7"/>
  <c r="A2293" i="7"/>
  <c r="A2929" i="7"/>
  <c r="A2972" i="7"/>
  <c r="A2016" i="7"/>
  <c r="A2061" i="7"/>
  <c r="A3159" i="7"/>
  <c r="A2425" i="7"/>
  <c r="A1716" i="7"/>
  <c r="A3208" i="7"/>
  <c r="A2106" i="7"/>
  <c r="A2864" i="7"/>
  <c r="A2747" i="7"/>
  <c r="A2506" i="7"/>
  <c r="A3091" i="7"/>
  <c r="A2298" i="7"/>
  <c r="A2869" i="7"/>
  <c r="A3079" i="7"/>
  <c r="A2138" i="7"/>
  <c r="A2777" i="7"/>
  <c r="A2894" i="7"/>
  <c r="A2668" i="7"/>
  <c r="A2842" i="7"/>
  <c r="A2638" i="7"/>
  <c r="A2860" i="7"/>
  <c r="A2067" i="7"/>
  <c r="A2583" i="7"/>
  <c r="A2729" i="7"/>
  <c r="A2826" i="7"/>
  <c r="A2338" i="7"/>
  <c r="A1738" i="7"/>
  <c r="A2533" i="7"/>
  <c r="A2281" i="7"/>
  <c r="A2146" i="7"/>
  <c r="A2498" i="7"/>
  <c r="A2829" i="7"/>
  <c r="A2004" i="7"/>
  <c r="A2460" i="7"/>
  <c r="A2103" i="7"/>
  <c r="A2221" i="7"/>
  <c r="A2011" i="7"/>
  <c r="A1731" i="7"/>
  <c r="A2537" i="7"/>
  <c r="A2052" i="7"/>
  <c r="A2158" i="7"/>
  <c r="A1723" i="7"/>
  <c r="A3185" i="7"/>
  <c r="A3120" i="7"/>
  <c r="A2348" i="7"/>
  <c r="A3128" i="7"/>
  <c r="A1963" i="7"/>
  <c r="A1700" i="7"/>
  <c r="A2691" i="7"/>
  <c r="A2798" i="7"/>
  <c r="A2191" i="7"/>
  <c r="A3248" i="7"/>
  <c r="A1664" i="7"/>
  <c r="A2324" i="7"/>
  <c r="A2964" i="7"/>
  <c r="A3244" i="7"/>
  <c r="A2428" i="7"/>
  <c r="A2673" i="7"/>
  <c r="A2983" i="7"/>
  <c r="A2332" i="7"/>
  <c r="A2163" i="7"/>
  <c r="A2420" i="7"/>
  <c r="A2457" i="7"/>
  <c r="A1736" i="7"/>
  <c r="A3154" i="7"/>
  <c r="A2208" i="7"/>
  <c r="A3192" i="7"/>
  <c r="A3245" i="7"/>
  <c r="A2166" i="7"/>
  <c r="A2639" i="7"/>
  <c r="A2185" i="7"/>
  <c r="A2308" i="7"/>
  <c r="A1822" i="7"/>
  <c r="A2316" i="7"/>
  <c r="A2677" i="7"/>
  <c r="A2608" i="7"/>
  <c r="A2062" i="7"/>
  <c r="A1952" i="7"/>
  <c r="A2599" i="7"/>
  <c r="A2108" i="7"/>
  <c r="A2022" i="7"/>
  <c r="A2841" i="7"/>
  <c r="A2627" i="7"/>
  <c r="A3137" i="7"/>
  <c r="A3242" i="7"/>
  <c r="A2272" i="7"/>
  <c r="A2217" i="7"/>
  <c r="M7" i="5"/>
  <c r="A3251" i="7"/>
  <c r="A2664" i="7"/>
  <c r="A1871" i="7"/>
  <c r="A1829" i="7"/>
  <c r="A2643" i="7"/>
  <c r="A2600" i="7"/>
  <c r="A3308" i="7"/>
  <c r="A2128" i="7"/>
  <c r="A1958" i="7"/>
  <c r="A3146" i="7"/>
  <c r="A2423" i="7"/>
  <c r="A1968" i="7"/>
  <c r="A3291" i="7"/>
  <c r="A2656" i="7"/>
  <c r="A1705" i="7"/>
  <c r="A2654" i="7"/>
  <c r="A1709" i="7"/>
  <c r="A2517" i="7"/>
  <c r="A3102" i="7"/>
  <c r="A2157" i="7"/>
  <c r="A2389" i="7"/>
  <c r="A2879" i="7"/>
  <c r="A3125" i="7"/>
  <c r="A1810" i="7"/>
  <c r="A2391" i="7"/>
  <c r="A2718" i="7"/>
  <c r="A1885" i="7"/>
  <c r="A2267" i="7"/>
  <c r="A2226" i="7"/>
  <c r="A2205" i="7"/>
  <c r="A2310" i="7"/>
  <c r="A2811" i="7"/>
  <c r="A2501" i="7"/>
  <c r="A2233" i="7"/>
  <c r="A2736" i="7"/>
  <c r="A2225" i="7"/>
  <c r="A1703" i="7"/>
  <c r="A2845" i="7"/>
  <c r="A1808" i="7"/>
  <c r="A2349" i="7"/>
  <c r="A1728" i="7"/>
  <c r="A2979" i="7"/>
  <c r="A2897" i="7"/>
  <c r="A2045" i="7"/>
  <c r="A2224" i="7"/>
  <c r="A3229" i="7"/>
  <c r="A1960" i="7"/>
  <c r="A3078" i="7"/>
  <c r="A3236" i="7"/>
  <c r="A2886" i="7"/>
  <c r="A2472" i="7"/>
  <c r="A2873" i="7"/>
  <c r="A2124" i="7"/>
  <c r="A2862" i="7"/>
  <c r="A2714" i="7"/>
  <c r="A3286" i="7"/>
  <c r="A3028" i="7"/>
  <c r="A2148" i="7"/>
  <c r="A2284" i="7"/>
  <c r="A2911" i="7"/>
  <c r="A3081" i="7"/>
  <c r="A2076" i="7"/>
  <c r="A2320" i="7"/>
  <c r="A2695" i="7"/>
  <c r="A2290" i="7"/>
  <c r="A1953" i="7"/>
  <c r="A2578" i="7"/>
  <c r="A2865" i="7"/>
  <c r="A1972" i="7"/>
  <c r="A2335" i="7"/>
  <c r="A1962" i="7"/>
  <c r="A3162" i="7"/>
  <c r="A2019" i="7"/>
  <c r="A3235" i="7"/>
  <c r="A2666" i="7"/>
  <c r="A2227" i="7"/>
  <c r="A2304" i="7"/>
  <c r="A2347" i="7"/>
  <c r="A2540" i="7"/>
  <c r="A2063" i="7"/>
  <c r="A2709" i="7"/>
  <c r="A2288" i="7"/>
  <c r="A2727" i="7"/>
  <c r="A2916" i="7"/>
  <c r="A2169" i="7"/>
  <c r="A2137" i="7"/>
  <c r="A3168" i="7"/>
  <c r="A2751" i="7"/>
  <c r="A2876" i="7"/>
  <c r="A2297" i="7"/>
  <c r="A2073" i="7"/>
  <c r="A3255" i="7"/>
  <c r="A2201" i="7"/>
  <c r="A2415" i="7"/>
  <c r="A1721" i="7"/>
  <c r="A1956" i="7"/>
  <c r="A2601" i="7"/>
  <c r="A3105" i="7"/>
  <c r="A2228" i="7"/>
  <c r="A2218" i="7"/>
  <c r="A3301" i="7"/>
  <c r="A2985" i="7"/>
  <c r="A2592" i="7"/>
  <c r="A2532" i="7"/>
  <c r="A1695" i="7"/>
  <c r="A1735" i="7"/>
  <c r="A3189" i="7"/>
  <c r="A2466" i="7"/>
  <c r="A2899" i="7"/>
  <c r="A2207" i="7"/>
  <c r="A2152" i="7"/>
  <c r="A2046" i="7"/>
  <c r="A3148" i="7"/>
  <c r="A2461" i="7"/>
  <c r="A3269" i="7"/>
  <c r="A2712" i="7"/>
  <c r="D12" i="8"/>
  <c r="H15" i="8"/>
  <c r="F25" i="8"/>
  <c r="H26" i="8"/>
  <c r="I25" i="8"/>
  <c r="G28" i="8" l="1"/>
  <c r="I62" i="5"/>
  <c r="D20" i="8"/>
  <c r="J23" i="8"/>
  <c r="E28" i="8"/>
  <c r="K22" i="8"/>
  <c r="D61" i="5"/>
  <c r="H37" i="8"/>
  <c r="I30" i="8"/>
  <c r="E12" i="8"/>
  <c r="D17" i="8"/>
  <c r="J26" i="8"/>
  <c r="D12" i="5"/>
  <c r="D62" i="5"/>
  <c r="K62" i="5"/>
  <c r="F28" i="8"/>
  <c r="E23" i="8"/>
  <c r="H23" i="8"/>
  <c r="H12" i="8"/>
  <c r="H37" i="9"/>
  <c r="I33" i="8"/>
  <c r="D13" i="8"/>
  <c r="C28" i="8"/>
  <c r="K29" i="8"/>
  <c r="G61" i="5"/>
  <c r="D24" i="8"/>
  <c r="E25" i="8"/>
  <c r="D14" i="8"/>
  <c r="D11" i="8"/>
  <c r="J36" i="8"/>
  <c r="J61" i="5"/>
  <c r="C30" i="8"/>
  <c r="F26" i="8"/>
  <c r="E29" i="8"/>
  <c r="K36" i="8"/>
  <c r="I13" i="8"/>
  <c r="E30" i="9"/>
  <c r="G26" i="5"/>
  <c r="H61" i="5"/>
  <c r="K61" i="5"/>
  <c r="G60" i="5"/>
  <c r="K63" i="5"/>
  <c r="E60" i="5"/>
  <c r="C60" i="5"/>
  <c r="F64" i="5"/>
  <c r="I18" i="8"/>
  <c r="I31" i="8"/>
  <c r="D30" i="8"/>
  <c r="I32" i="8"/>
  <c r="C33" i="8"/>
  <c r="C35" i="8"/>
  <c r="D34" i="8"/>
  <c r="C21" i="8"/>
  <c r="G22" i="8"/>
  <c r="H29" i="8"/>
  <c r="I22" i="8"/>
  <c r="J17" i="8"/>
  <c r="I28" i="8"/>
  <c r="D25" i="8"/>
  <c r="F12" i="8"/>
  <c r="F23" i="8"/>
  <c r="G30" i="8"/>
  <c r="I26" i="8"/>
  <c r="H35" i="8"/>
  <c r="D22" i="8"/>
  <c r="I24" i="8"/>
  <c r="G35" i="8"/>
  <c r="J33" i="8"/>
  <c r="G16" i="8"/>
  <c r="H13" i="8"/>
  <c r="G17" i="8"/>
  <c r="C10" i="8"/>
  <c r="G15" i="8"/>
  <c r="I14" i="8"/>
  <c r="G13" i="8"/>
  <c r="D10" i="8"/>
  <c r="G12" i="8"/>
  <c r="E51" i="9"/>
  <c r="D36" i="9"/>
  <c r="C20" i="9"/>
  <c r="J14" i="5"/>
  <c r="G30" i="5"/>
  <c r="G63" i="5"/>
  <c r="M63" i="5" s="1"/>
  <c r="K64" i="5"/>
  <c r="C61" i="5"/>
  <c r="G62" i="5"/>
  <c r="M62" i="5" s="1"/>
  <c r="E62" i="5"/>
  <c r="D63" i="5"/>
  <c r="C62" i="5"/>
  <c r="E19" i="8"/>
  <c r="K30" i="8"/>
  <c r="G18" i="8"/>
  <c r="G24" i="8"/>
  <c r="K20" i="8"/>
  <c r="I21" i="8"/>
  <c r="D32" i="8"/>
  <c r="F34" i="8"/>
  <c r="H20" i="8"/>
  <c r="F33" i="8"/>
  <c r="E36" i="8"/>
  <c r="K19" i="8"/>
  <c r="G20" i="8"/>
  <c r="C27" i="8"/>
  <c r="G31" i="8"/>
  <c r="C24" i="8"/>
  <c r="D33" i="8"/>
  <c r="D21" i="8"/>
  <c r="K27" i="8"/>
  <c r="G38" i="8"/>
  <c r="F36" i="8"/>
  <c r="D37" i="8"/>
  <c r="H34" i="8"/>
  <c r="D15" i="8"/>
  <c r="C14" i="8"/>
  <c r="K16" i="8"/>
  <c r="H17" i="8"/>
  <c r="K10" i="8"/>
  <c r="J13" i="8"/>
  <c r="E17" i="8"/>
  <c r="F13" i="8"/>
  <c r="F17" i="8"/>
  <c r="J25" i="9"/>
  <c r="H15" i="9"/>
  <c r="D47" i="9"/>
  <c r="G29" i="5"/>
  <c r="J59" i="5"/>
  <c r="F62" i="5"/>
  <c r="J62" i="5"/>
  <c r="J60" i="5"/>
  <c r="G64" i="5"/>
  <c r="I64" i="5"/>
  <c r="I61" i="5"/>
  <c r="F31" i="8"/>
  <c r="C20" i="8"/>
  <c r="K25" i="8"/>
  <c r="I27" i="8"/>
  <c r="I19" i="8"/>
  <c r="D18" i="8"/>
  <c r="H18" i="8"/>
  <c r="E30" i="8"/>
  <c r="E37" i="8"/>
  <c r="I35" i="8"/>
  <c r="C32" i="8"/>
  <c r="F24" i="8"/>
  <c r="J38" i="8"/>
  <c r="J30" i="8"/>
  <c r="K31" i="8"/>
  <c r="I38" i="8"/>
  <c r="H22" i="8"/>
  <c r="C22" i="8"/>
  <c r="E18" i="8"/>
  <c r="F21" i="8"/>
  <c r="H32" i="8"/>
  <c r="K18" i="8"/>
  <c r="I29" i="8"/>
  <c r="E11" i="8"/>
  <c r="H11" i="8"/>
  <c r="H19" i="8"/>
  <c r="J14" i="8"/>
  <c r="K13" i="8"/>
  <c r="E14" i="8"/>
  <c r="H21" i="8"/>
  <c r="C13" i="8"/>
  <c r="F15" i="8"/>
  <c r="H19" i="9"/>
  <c r="J13" i="9"/>
  <c r="D21" i="9"/>
  <c r="C9" i="5"/>
  <c r="K33" i="5"/>
  <c r="D59" i="5"/>
  <c r="E59" i="5"/>
  <c r="J64" i="5"/>
  <c r="C59" i="5"/>
  <c r="F59" i="5"/>
  <c r="F61" i="5"/>
  <c r="C63" i="5"/>
  <c r="K15" i="8"/>
  <c r="D38" i="8"/>
  <c r="H38" i="8"/>
  <c r="E31" i="8"/>
  <c r="C23" i="8"/>
  <c r="G25" i="8"/>
  <c r="D27" i="8"/>
  <c r="F37" i="8"/>
  <c r="G21" i="8"/>
  <c r="F16" i="8"/>
  <c r="I36" i="8"/>
  <c r="C18" i="8"/>
  <c r="J24" i="8"/>
  <c r="I20" i="8"/>
  <c r="D26" i="8"/>
  <c r="G26" i="8"/>
  <c r="G34" i="8"/>
  <c r="K24" i="8"/>
  <c r="E26" i="8"/>
  <c r="K35" i="8"/>
  <c r="E27" i="8"/>
  <c r="G37" i="8"/>
  <c r="J32" i="8"/>
  <c r="C16" i="8"/>
  <c r="I11" i="8"/>
  <c r="C12" i="8"/>
  <c r="F11" i="8"/>
  <c r="I16" i="8"/>
  <c r="F14" i="8"/>
  <c r="D16" i="8"/>
  <c r="G14" i="8"/>
  <c r="I15" i="8"/>
  <c r="E27" i="9"/>
  <c r="F52" i="9"/>
  <c r="E19" i="9"/>
  <c r="K32" i="5"/>
  <c r="F22" i="5"/>
  <c r="C23" i="5"/>
  <c r="C18" i="5"/>
  <c r="H63" i="5"/>
  <c r="F63" i="5"/>
  <c r="K60" i="5"/>
  <c r="I60" i="5"/>
  <c r="H62" i="5"/>
  <c r="D64" i="5"/>
  <c r="I59" i="5"/>
  <c r="J28" i="8"/>
  <c r="E34" i="8"/>
  <c r="F27" i="8"/>
  <c r="J37" i="8"/>
  <c r="G32" i="8"/>
  <c r="K38" i="8"/>
  <c r="J21" i="8"/>
  <c r="D36" i="8"/>
  <c r="J35" i="8"/>
  <c r="D23" i="8"/>
  <c r="D31" i="8"/>
  <c r="J34" i="8"/>
  <c r="F22" i="8"/>
  <c r="C36" i="8"/>
  <c r="F18" i="8"/>
  <c r="E33" i="8"/>
  <c r="J25" i="8"/>
  <c r="J19" i="8"/>
  <c r="C19" i="8"/>
  <c r="C29" i="8"/>
  <c r="F30" i="8"/>
  <c r="G33" i="8"/>
  <c r="C17" i="8"/>
  <c r="E20" i="8"/>
  <c r="H14" i="8"/>
  <c r="E15" i="8"/>
  <c r="J15" i="8"/>
  <c r="H10" i="8"/>
  <c r="E22" i="8"/>
  <c r="D19" i="8"/>
  <c r="E13" i="8"/>
  <c r="I17" i="8"/>
  <c r="J19" i="9"/>
  <c r="I46" i="9"/>
  <c r="C36" i="9"/>
  <c r="D14" i="5"/>
  <c r="C8" i="5"/>
  <c r="F23" i="5"/>
  <c r="D26" i="5"/>
  <c r="H59" i="5"/>
  <c r="C64" i="5"/>
  <c r="H60" i="5"/>
  <c r="E63" i="5"/>
  <c r="D60" i="5"/>
  <c r="I63" i="5"/>
  <c r="H27" i="8"/>
  <c r="J20" i="8"/>
  <c r="E38" i="8"/>
  <c r="C25" i="8"/>
  <c r="K26" i="8"/>
  <c r="K21" i="8"/>
  <c r="C34" i="8"/>
  <c r="I37" i="8"/>
  <c r="F29" i="8"/>
  <c r="K28" i="8"/>
  <c r="E24" i="8"/>
  <c r="G19" i="8"/>
  <c r="F38" i="8"/>
  <c r="F19" i="8"/>
  <c r="I12" i="8"/>
  <c r="F32" i="8"/>
  <c r="K33" i="8"/>
  <c r="C26" i="8"/>
  <c r="F35" i="8"/>
  <c r="G23" i="8"/>
  <c r="E32" i="8"/>
  <c r="J18" i="8"/>
  <c r="H31" i="8"/>
  <c r="C15" i="8"/>
  <c r="J16" i="8"/>
  <c r="K17" i="8"/>
  <c r="F10" i="8"/>
  <c r="G10" i="8"/>
  <c r="K23" i="8"/>
  <c r="I10" i="8"/>
  <c r="J10" i="8"/>
  <c r="H30" i="8"/>
  <c r="E10" i="8"/>
  <c r="J46" i="9"/>
  <c r="C14" i="9"/>
  <c r="I33" i="9"/>
  <c r="H15" i="5"/>
  <c r="I29" i="5"/>
  <c r="I26" i="5"/>
  <c r="G59" i="5"/>
  <c r="H64" i="5"/>
  <c r="F60" i="5"/>
  <c r="E64" i="5"/>
  <c r="K59" i="5"/>
  <c r="J63" i="5"/>
  <c r="D35" i="8"/>
  <c r="G29" i="8"/>
  <c r="H33" i="8"/>
  <c r="E35" i="8"/>
  <c r="G36" i="8"/>
  <c r="G27" i="8"/>
  <c r="J27" i="8"/>
  <c r="J22" i="8"/>
  <c r="C31" i="8"/>
  <c r="H28" i="8"/>
  <c r="D28" i="8"/>
  <c r="C38" i="8"/>
  <c r="K34" i="8"/>
  <c r="C37" i="8"/>
  <c r="E21" i="8"/>
  <c r="K37" i="8"/>
  <c r="I23" i="8"/>
  <c r="H25" i="8"/>
  <c r="D29" i="8"/>
  <c r="J29" i="8"/>
  <c r="H16" i="8"/>
  <c r="J31" i="8"/>
  <c r="I34" i="8"/>
  <c r="J12" i="8"/>
  <c r="E16" i="8"/>
  <c r="H36" i="8"/>
  <c r="K11" i="8"/>
  <c r="F20" i="8"/>
  <c r="C11" i="8"/>
  <c r="G11" i="8"/>
  <c r="K14" i="8"/>
  <c r="K12" i="8"/>
  <c r="E53" i="9"/>
  <c r="K29" i="5"/>
  <c r="M29" i="5" s="1"/>
  <c r="H9" i="5"/>
  <c r="H23" i="5"/>
  <c r="K32" i="8"/>
  <c r="J43" i="5"/>
  <c r="K57" i="5"/>
  <c r="I47" i="5"/>
  <c r="H47" i="5"/>
  <c r="G39" i="5"/>
  <c r="C52" i="5"/>
  <c r="E48" i="5"/>
  <c r="I48" i="5"/>
  <c r="K46" i="5"/>
  <c r="I39" i="5"/>
  <c r="C54" i="5"/>
  <c r="K40" i="5"/>
  <c r="C35" i="5"/>
  <c r="D57" i="5"/>
  <c r="H57" i="5"/>
  <c r="F57" i="5"/>
  <c r="H51" i="5"/>
  <c r="I43" i="5"/>
  <c r="F51" i="5"/>
  <c r="H24" i="8"/>
  <c r="E34" i="5"/>
  <c r="H39" i="5"/>
  <c r="M61" i="5"/>
  <c r="E52" i="9"/>
  <c r="K23" i="9"/>
  <c r="G31" i="9"/>
  <c r="C43" i="9"/>
  <c r="H12" i="9"/>
  <c r="C24" i="9"/>
  <c r="J39" i="9"/>
  <c r="F11" i="9"/>
  <c r="J23" i="9"/>
  <c r="K24" i="9"/>
  <c r="F42" i="9"/>
  <c r="C13" i="9"/>
  <c r="F35" i="9"/>
  <c r="E24" i="9"/>
  <c r="E11" i="9"/>
  <c r="J53" i="9"/>
  <c r="K52" i="9"/>
  <c r="H30" i="9"/>
  <c r="G30" i="9"/>
  <c r="I27" i="9"/>
  <c r="I25" i="9"/>
  <c r="I31" i="9"/>
  <c r="F50" i="9"/>
  <c r="F25" i="9"/>
  <c r="H49" i="9"/>
  <c r="J27" i="9"/>
  <c r="I45" i="9"/>
  <c r="K35" i="9"/>
  <c r="I18" i="9"/>
  <c r="E26" i="9"/>
  <c r="G22" i="9"/>
  <c r="H48" i="9"/>
  <c r="E35" i="9"/>
  <c r="I39" i="9"/>
  <c r="I32" i="9"/>
  <c r="F16" i="9"/>
  <c r="G15" i="9"/>
  <c r="C27" i="9"/>
  <c r="I17" i="9"/>
  <c r="G47" i="9"/>
  <c r="F17" i="9"/>
  <c r="G42" i="9"/>
  <c r="C55" i="9"/>
  <c r="G18" i="9"/>
  <c r="I48" i="9"/>
  <c r="D50" i="9"/>
  <c r="J36" i="9"/>
  <c r="E55" i="9"/>
  <c r="E49" i="9"/>
  <c r="E13" i="9"/>
  <c r="J16" i="9"/>
  <c r="E34" i="9"/>
  <c r="K47" i="9"/>
  <c r="K27" i="9"/>
  <c r="F51" i="9"/>
  <c r="K37" i="9"/>
  <c r="C33" i="9"/>
  <c r="I55" i="9"/>
  <c r="F55" i="9"/>
  <c r="J30" i="9"/>
  <c r="J55" i="9"/>
  <c r="K26" i="9"/>
  <c r="H50" i="9"/>
  <c r="E22" i="9"/>
  <c r="C49" i="9"/>
  <c r="G12" i="9"/>
  <c r="J33" i="9"/>
  <c r="D25" i="9"/>
  <c r="C42" i="9"/>
  <c r="D41" i="9"/>
  <c r="K44" i="9"/>
  <c r="H16" i="9"/>
  <c r="F53" i="9"/>
  <c r="C16" i="9"/>
  <c r="I52" i="9"/>
  <c r="E48" i="9"/>
  <c r="J14" i="9"/>
  <c r="I22" i="9"/>
  <c r="H21" i="9"/>
  <c r="J10" i="9"/>
  <c r="H13" i="9"/>
  <c r="C25" i="9"/>
  <c r="G35" i="9"/>
  <c r="G34" i="9"/>
  <c r="E17" i="9"/>
  <c r="I23" i="9"/>
  <c r="H39" i="9"/>
  <c r="C39" i="9"/>
  <c r="G28" i="9"/>
  <c r="E12" i="9"/>
  <c r="C54" i="9"/>
  <c r="D22" i="9"/>
  <c r="G16" i="9"/>
  <c r="F12" i="9"/>
  <c r="H24" i="9"/>
  <c r="C23" i="9"/>
  <c r="F47" i="9"/>
  <c r="F24" i="9"/>
  <c r="K55" i="9"/>
  <c r="G41" i="9"/>
  <c r="F30" i="9"/>
  <c r="I34" i="9"/>
  <c r="K49" i="9"/>
  <c r="F41" i="9"/>
  <c r="E44" i="9"/>
  <c r="F14" i="9"/>
  <c r="F48" i="9"/>
  <c r="K14" i="9"/>
  <c r="C21" i="9"/>
  <c r="E54" i="9"/>
  <c r="J31" i="9"/>
  <c r="D55" i="9"/>
  <c r="H53" i="9"/>
  <c r="H52" i="9"/>
  <c r="F15" i="9"/>
  <c r="H27" i="9"/>
  <c r="F22" i="9"/>
  <c r="I51" i="9"/>
  <c r="I15" i="9"/>
  <c r="D37" i="9"/>
  <c r="K19" i="9"/>
  <c r="K34" i="9"/>
  <c r="D32" i="9"/>
  <c r="H54" i="9"/>
  <c r="I35" i="9"/>
  <c r="K15" i="9"/>
  <c r="H45" i="9"/>
  <c r="K40" i="9"/>
  <c r="G24" i="9"/>
  <c r="D18" i="9"/>
  <c r="C12" i="9"/>
  <c r="I16" i="9"/>
  <c r="I10" i="9"/>
  <c r="J50" i="9"/>
  <c r="C26" i="9"/>
  <c r="K48" i="9"/>
  <c r="D53" i="9"/>
  <c r="F23" i="9"/>
  <c r="D13" i="9"/>
  <c r="K32" i="9"/>
  <c r="J20" i="9"/>
  <c r="C29" i="9"/>
  <c r="C37" i="9"/>
  <c r="H23" i="9"/>
  <c r="F21" i="9"/>
  <c r="F20" i="9"/>
  <c r="E23" i="9"/>
  <c r="K38" i="9"/>
  <c r="G14" i="9"/>
  <c r="E41" i="9"/>
  <c r="G11" i="9"/>
  <c r="E39" i="9"/>
  <c r="H11" i="9"/>
  <c r="F45" i="9"/>
  <c r="G37" i="9"/>
  <c r="E20" i="9"/>
  <c r="K16" i="9"/>
  <c r="J26" i="9"/>
  <c r="H55" i="9"/>
  <c r="F37" i="9"/>
  <c r="H25" i="9"/>
  <c r="I14" i="9"/>
  <c r="H18" i="9"/>
  <c r="K17" i="9"/>
  <c r="I19" i="9"/>
  <c r="F27" i="9"/>
  <c r="E43" i="9"/>
  <c r="H41" i="9"/>
  <c r="I47" i="9"/>
  <c r="C22" i="9"/>
  <c r="I37" i="9"/>
  <c r="J12" i="9"/>
  <c r="I36" i="9"/>
  <c r="C30" i="9"/>
  <c r="C19" i="9"/>
  <c r="D10" i="9"/>
  <c r="D39" i="9"/>
  <c r="H22" i="9"/>
  <c r="C45" i="9"/>
  <c r="H34" i="9"/>
  <c r="D43" i="9"/>
  <c r="H46" i="9"/>
  <c r="C11" i="9"/>
  <c r="G39" i="9"/>
  <c r="I44" i="9"/>
  <c r="E45" i="9"/>
  <c r="D12" i="9"/>
  <c r="D30" i="9"/>
  <c r="D42" i="9"/>
  <c r="E18" i="9"/>
  <c r="F36" i="9"/>
  <c r="I21" i="9"/>
  <c r="F19" i="9"/>
  <c r="E25" i="9"/>
  <c r="I50" i="9"/>
  <c r="G52" i="9"/>
  <c r="J43" i="9"/>
  <c r="F54" i="9"/>
  <c r="J47" i="9"/>
  <c r="H14" i="9"/>
  <c r="F40" i="9"/>
  <c r="J34" i="9"/>
  <c r="H44" i="9"/>
  <c r="J18" i="9"/>
  <c r="J24" i="9"/>
  <c r="D16" i="9"/>
  <c r="E21" i="9"/>
  <c r="J37" i="9"/>
  <c r="J45" i="9"/>
  <c r="H28" i="9"/>
  <c r="G23" i="9"/>
  <c r="J28" i="9"/>
  <c r="F43" i="9"/>
  <c r="E14" i="9"/>
  <c r="C41" i="9"/>
  <c r="D15" i="9"/>
  <c r="G27" i="9"/>
  <c r="H17" i="9"/>
  <c r="H10" i="9"/>
  <c r="E10" i="9"/>
  <c r="F32" i="9"/>
  <c r="K45" i="9"/>
  <c r="F29" i="9"/>
  <c r="F26" i="9"/>
  <c r="I29" i="9"/>
  <c r="K50" i="9"/>
  <c r="J40" i="9"/>
  <c r="I13" i="9"/>
  <c r="G45" i="9"/>
  <c r="K10" i="9"/>
  <c r="G33" i="9"/>
  <c r="G49" i="9"/>
  <c r="D23" i="9"/>
  <c r="K21" i="9"/>
  <c r="E16" i="9"/>
  <c r="D31" i="9"/>
  <c r="F46" i="9"/>
  <c r="G53" i="9"/>
  <c r="H42" i="9"/>
  <c r="C46" i="9"/>
  <c r="G32" i="9"/>
  <c r="D20" i="9"/>
  <c r="G25" i="9"/>
  <c r="I40" i="9"/>
  <c r="H43" i="9"/>
  <c r="J17" i="9"/>
  <c r="G46" i="9"/>
  <c r="E38" i="9"/>
  <c r="G13" i="9"/>
  <c r="J48" i="9"/>
  <c r="K13" i="9"/>
  <c r="K46" i="9"/>
  <c r="J32" i="9"/>
  <c r="F33" i="9"/>
  <c r="D44" i="9"/>
  <c r="C48" i="9"/>
  <c r="I26" i="9"/>
  <c r="H32" i="9"/>
  <c r="K42" i="9"/>
  <c r="C51" i="9"/>
  <c r="E29" i="9"/>
  <c r="G29" i="9"/>
  <c r="I38" i="9"/>
  <c r="I12" i="9"/>
  <c r="D51" i="9"/>
  <c r="E31" i="9"/>
  <c r="J52" i="9"/>
  <c r="I11" i="9"/>
  <c r="K28" i="9"/>
  <c r="K30" i="9"/>
  <c r="E46" i="9"/>
  <c r="H36" i="9"/>
  <c r="H47" i="9"/>
  <c r="D49" i="9"/>
  <c r="C18" i="9"/>
  <c r="D19" i="9"/>
  <c r="J22" i="9"/>
  <c r="I20" i="9"/>
  <c r="H31" i="9"/>
  <c r="D48" i="9"/>
  <c r="F38" i="9"/>
  <c r="C50" i="9"/>
  <c r="C44" i="9"/>
  <c r="E50" i="9"/>
  <c r="I24" i="9"/>
  <c r="F31" i="9"/>
  <c r="H26" i="9"/>
  <c r="K36" i="9"/>
  <c r="D34" i="9"/>
  <c r="J51" i="9"/>
  <c r="G36" i="9"/>
  <c r="K39" i="9"/>
  <c r="D38" i="9"/>
  <c r="G48" i="9"/>
  <c r="J21" i="9"/>
  <c r="G19" i="9"/>
  <c r="G21" i="9"/>
  <c r="C34" i="9"/>
  <c r="H38" i="9"/>
  <c r="G54" i="9"/>
  <c r="G38" i="9"/>
  <c r="H29" i="9"/>
  <c r="C10" i="9"/>
  <c r="E28" i="9"/>
  <c r="G26" i="9"/>
  <c r="E33" i="9"/>
  <c r="D35" i="9"/>
  <c r="K41" i="9"/>
  <c r="F18" i="9"/>
  <c r="I43" i="9"/>
  <c r="K51" i="9"/>
  <c r="K33" i="9"/>
  <c r="I30" i="9"/>
  <c r="F28" i="9"/>
  <c r="E47" i="9"/>
  <c r="G17" i="9"/>
  <c r="H20" i="9"/>
  <c r="F49" i="9"/>
  <c r="D52" i="9"/>
  <c r="K25" i="9"/>
  <c r="G50" i="9"/>
  <c r="J44" i="9"/>
  <c r="C40" i="9"/>
  <c r="F13" i="9"/>
  <c r="K53" i="9"/>
  <c r="K54" i="9"/>
  <c r="J49" i="9"/>
  <c r="H51" i="9"/>
  <c r="K20" i="9"/>
  <c r="F44" i="9"/>
  <c r="H33" i="9"/>
  <c r="G44" i="9"/>
  <c r="E36" i="9"/>
  <c r="D33" i="9"/>
  <c r="D28" i="9"/>
  <c r="C31" i="9"/>
  <c r="K31" i="9"/>
  <c r="D14" i="9"/>
  <c r="J54" i="9"/>
  <c r="I42" i="9"/>
  <c r="I49" i="9"/>
  <c r="K29" i="9"/>
  <c r="G40" i="9"/>
  <c r="G55" i="9"/>
  <c r="J29" i="9"/>
  <c r="C53" i="9"/>
  <c r="F10" i="9"/>
  <c r="I53" i="9"/>
  <c r="C47" i="9"/>
  <c r="J42" i="9"/>
  <c r="K18" i="9"/>
  <c r="D26" i="9"/>
  <c r="G20" i="9"/>
  <c r="D54" i="9"/>
  <c r="I54" i="9"/>
  <c r="D46" i="9"/>
  <c r="J38" i="9"/>
  <c r="E37" i="9"/>
  <c r="K43" i="9"/>
  <c r="D24" i="9"/>
  <c r="K11" i="9"/>
  <c r="C38" i="9"/>
  <c r="G10" i="9"/>
  <c r="D29" i="9"/>
  <c r="J15" i="9"/>
  <c r="K12" i="9"/>
  <c r="C52" i="9"/>
  <c r="E15" i="9"/>
  <c r="C17" i="9"/>
  <c r="H40" i="9"/>
  <c r="D40" i="9"/>
  <c r="J35" i="9"/>
  <c r="G51" i="9"/>
  <c r="D17" i="9"/>
  <c r="I41" i="9"/>
  <c r="D27" i="9"/>
  <c r="C15" i="9"/>
  <c r="E42" i="9"/>
  <c r="E40" i="9"/>
  <c r="C32" i="9"/>
  <c r="J41" i="9"/>
  <c r="D11" i="9"/>
  <c r="K22" i="9"/>
  <c r="F39" i="9"/>
  <c r="F34" i="9"/>
  <c r="H35" i="9"/>
  <c r="C28" i="9"/>
  <c r="G43" i="9"/>
  <c r="D45" i="9"/>
  <c r="I28" i="9"/>
  <c r="C35" i="9"/>
  <c r="J11" i="9"/>
  <c r="K14" i="5"/>
  <c r="H50" i="5"/>
  <c r="C42" i="5"/>
  <c r="C39" i="5"/>
  <c r="E17" i="5"/>
  <c r="E57" i="5"/>
  <c r="E22" i="5"/>
  <c r="J34" i="5"/>
  <c r="J57" i="5"/>
  <c r="H29" i="5"/>
  <c r="I9" i="5"/>
  <c r="J8" i="5"/>
  <c r="K36" i="5"/>
  <c r="H24" i="5"/>
  <c r="K15" i="5"/>
  <c r="H40" i="5"/>
  <c r="K56" i="5"/>
  <c r="I30" i="5"/>
  <c r="C38" i="5"/>
  <c r="K21" i="5"/>
  <c r="G17" i="5"/>
  <c r="M17" i="5" s="1"/>
  <c r="K24" i="5"/>
  <c r="D15" i="5"/>
  <c r="J40" i="5"/>
  <c r="C56" i="5"/>
  <c r="D31" i="5"/>
  <c r="J23" i="5"/>
  <c r="G43" i="5"/>
  <c r="G14" i="5"/>
  <c r="F39" i="5"/>
  <c r="C14" i="5"/>
  <c r="G50" i="5"/>
  <c r="F14" i="5"/>
  <c r="E50" i="5"/>
  <c r="C53" i="5"/>
  <c r="K49" i="5"/>
  <c r="E14" i="5"/>
  <c r="E35" i="5"/>
  <c r="I18" i="5"/>
  <c r="F18" i="5"/>
  <c r="J18" i="5"/>
  <c r="H12" i="5"/>
  <c r="E41" i="5"/>
  <c r="H41" i="5"/>
  <c r="K42" i="5"/>
  <c r="E42" i="5"/>
  <c r="I50" i="5"/>
  <c r="E9" i="5"/>
  <c r="D56" i="5"/>
  <c r="H30" i="5"/>
  <c r="H34" i="5"/>
  <c r="H56" i="5"/>
  <c r="E15" i="5"/>
  <c r="G40" i="5"/>
  <c r="G8" i="5"/>
  <c r="C47" i="5"/>
  <c r="J52" i="5"/>
  <c r="J22" i="5"/>
  <c r="I40" i="5"/>
  <c r="E8" i="5"/>
  <c r="H36" i="5"/>
  <c r="F38" i="5"/>
  <c r="K16" i="5"/>
  <c r="K9" i="5"/>
  <c r="K52" i="5"/>
  <c r="D22" i="5"/>
  <c r="G34" i="5"/>
  <c r="D8" i="5"/>
  <c r="D54" i="5"/>
  <c r="H14" i="5"/>
  <c r="J39" i="5"/>
  <c r="D42" i="5"/>
  <c r="C50" i="5"/>
  <c r="G42" i="5"/>
  <c r="I42" i="5"/>
  <c r="K50" i="5"/>
  <c r="H43" i="5"/>
  <c r="H28" i="5"/>
  <c r="H54" i="5"/>
  <c r="C32" i="5"/>
  <c r="I35" i="5"/>
  <c r="G35" i="5"/>
  <c r="K35" i="5"/>
  <c r="J26" i="5"/>
  <c r="K12" i="5"/>
  <c r="G12" i="5"/>
  <c r="K53" i="5"/>
  <c r="F53" i="5"/>
  <c r="F50" i="5"/>
  <c r="F40" i="5"/>
  <c r="G56" i="5"/>
  <c r="F30" i="5"/>
  <c r="G38" i="5"/>
  <c r="F56" i="5"/>
  <c r="K22" i="5"/>
  <c r="I34" i="5"/>
  <c r="H21" i="5"/>
  <c r="J17" i="5"/>
  <c r="I57" i="5"/>
  <c r="E30" i="5"/>
  <c r="F34" i="5"/>
  <c r="E21" i="5"/>
  <c r="E47" i="5"/>
  <c r="J48" i="5"/>
  <c r="D29" i="5"/>
  <c r="D9" i="5"/>
  <c r="G57" i="5"/>
  <c r="M57" i="5" s="1"/>
  <c r="C22" i="5"/>
  <c r="D38" i="5"/>
  <c r="J21" i="5"/>
  <c r="J46" i="5"/>
  <c r="D43" i="5"/>
  <c r="J42" i="5"/>
  <c r="E39" i="5"/>
  <c r="E53" i="5"/>
  <c r="H53" i="5"/>
  <c r="I53" i="5"/>
  <c r="J28" i="5"/>
  <c r="F41" i="5"/>
  <c r="C49" i="5"/>
  <c r="D49" i="5"/>
  <c r="J32" i="5"/>
  <c r="D32" i="5"/>
  <c r="H35" i="5"/>
  <c r="C26" i="5"/>
  <c r="E26" i="5"/>
  <c r="H26" i="5"/>
  <c r="G28" i="5"/>
  <c r="D33" i="5"/>
  <c r="E33" i="5"/>
  <c r="G13" i="5"/>
  <c r="D34" i="5"/>
  <c r="H8" i="5"/>
  <c r="C36" i="5"/>
  <c r="G48" i="5"/>
  <c r="K8" i="5"/>
  <c r="K30" i="5"/>
  <c r="M30" i="5" s="1"/>
  <c r="I38" i="5"/>
  <c r="H16" i="5"/>
  <c r="G9" i="5"/>
  <c r="I56" i="5"/>
  <c r="E36" i="5"/>
  <c r="J38" i="5"/>
  <c r="I16" i="5"/>
  <c r="C17" i="5"/>
  <c r="I24" i="5"/>
  <c r="I15" i="5"/>
  <c r="E40" i="5"/>
  <c r="E56" i="5"/>
  <c r="J30" i="5"/>
  <c r="F48" i="5"/>
  <c r="D16" i="5"/>
  <c r="G23" i="5"/>
  <c r="E43" i="5"/>
  <c r="J53" i="5"/>
  <c r="D50" i="5"/>
  <c r="J33" i="5"/>
  <c r="D28" i="5"/>
  <c r="C33" i="5"/>
  <c r="G33" i="5"/>
  <c r="M33" i="5" s="1"/>
  <c r="K26" i="5"/>
  <c r="M26" i="5" s="1"/>
  <c r="G49" i="5"/>
  <c r="K51" i="5"/>
  <c r="E51" i="5"/>
  <c r="G32" i="5"/>
  <c r="M32" i="5" s="1"/>
  <c r="J49" i="5"/>
  <c r="E32" i="5"/>
  <c r="H18" i="5"/>
  <c r="K18" i="5"/>
  <c r="G18" i="5"/>
  <c r="G46" i="5"/>
  <c r="C31" i="5"/>
  <c r="E28" i="5"/>
  <c r="H33" i="5"/>
  <c r="I22" i="5"/>
  <c r="D48" i="5"/>
  <c r="I21" i="5"/>
  <c r="K47" i="5"/>
  <c r="H48" i="5"/>
  <c r="D21" i="5"/>
  <c r="G36" i="5"/>
  <c r="C48" i="5"/>
  <c r="F29" i="5"/>
  <c r="D40" i="5"/>
  <c r="F8" i="5"/>
  <c r="G47" i="5"/>
  <c r="K48" i="5"/>
  <c r="J16" i="5"/>
  <c r="D17" i="5"/>
  <c r="E52" i="5"/>
  <c r="G22" i="5"/>
  <c r="C34" i="5"/>
  <c r="I8" i="5"/>
  <c r="I36" i="5"/>
  <c r="F24" i="5"/>
  <c r="C29" i="5"/>
  <c r="I14" i="5"/>
  <c r="D39" i="5"/>
  <c r="G53" i="5"/>
  <c r="M53" i="5" s="1"/>
  <c r="H31" i="5"/>
  <c r="K28" i="5"/>
  <c r="K31" i="5"/>
  <c r="I31" i="5"/>
  <c r="H49" i="5"/>
  <c r="H32" i="5"/>
  <c r="D41" i="5"/>
  <c r="J41" i="5"/>
  <c r="G51" i="5"/>
  <c r="C51" i="5"/>
  <c r="F49" i="5"/>
  <c r="D35" i="5"/>
  <c r="D18" i="5"/>
  <c r="F35" i="5"/>
  <c r="I46" i="5"/>
  <c r="J54" i="5"/>
  <c r="D46" i="5"/>
  <c r="F31" i="5"/>
  <c r="C30" i="5"/>
  <c r="D24" i="5"/>
  <c r="F16" i="5"/>
  <c r="I17" i="5"/>
  <c r="G24" i="5"/>
  <c r="C21" i="5"/>
  <c r="F36" i="5"/>
  <c r="E24" i="5"/>
  <c r="C15" i="5"/>
  <c r="K34" i="5"/>
  <c r="G21" i="5"/>
  <c r="J47" i="5"/>
  <c r="C24" i="5"/>
  <c r="E29" i="5"/>
  <c r="F9" i="5"/>
  <c r="C57" i="5"/>
  <c r="D30" i="5"/>
  <c r="E38" i="5"/>
  <c r="F21" i="5"/>
  <c r="D47" i="5"/>
  <c r="J24" i="5"/>
  <c r="G15" i="5"/>
  <c r="H42" i="5"/>
  <c r="J50" i="5"/>
  <c r="I33" i="5"/>
  <c r="C28" i="5"/>
  <c r="G31" i="5"/>
  <c r="H46" i="5"/>
  <c r="F54" i="5"/>
  <c r="I28" i="5"/>
  <c r="E54" i="5"/>
  <c r="J31" i="5"/>
  <c r="E23" i="5"/>
  <c r="I51" i="5"/>
  <c r="E12" i="5"/>
  <c r="K41" i="5"/>
  <c r="G41" i="5"/>
  <c r="C41" i="5"/>
  <c r="J51" i="5"/>
  <c r="F32" i="5"/>
  <c r="J35" i="5"/>
  <c r="J25" i="5"/>
  <c r="I58" i="5"/>
  <c r="C20" i="5"/>
  <c r="K20" i="5"/>
  <c r="C37" i="5"/>
  <c r="D11" i="5"/>
  <c r="H25" i="5"/>
  <c r="C58" i="5"/>
  <c r="D20" i="5"/>
  <c r="H37" i="5"/>
  <c r="J37" i="5"/>
  <c r="E11" i="5"/>
  <c r="E25" i="5"/>
  <c r="E58" i="5"/>
  <c r="E20" i="5"/>
  <c r="F37" i="5"/>
  <c r="I11" i="5"/>
  <c r="I49" i="5"/>
  <c r="C25" i="5"/>
  <c r="H58" i="5"/>
  <c r="G37" i="5"/>
  <c r="H11" i="5"/>
  <c r="D25" i="5"/>
  <c r="G58" i="5"/>
  <c r="J20" i="5"/>
  <c r="I37" i="5"/>
  <c r="K11" i="5"/>
  <c r="I54" i="5"/>
  <c r="I25" i="5"/>
  <c r="K58" i="5"/>
  <c r="J58" i="5"/>
  <c r="G25" i="5"/>
  <c r="K25" i="5"/>
  <c r="F58" i="5"/>
  <c r="H20" i="5"/>
  <c r="K37" i="5"/>
  <c r="F11" i="5"/>
  <c r="E49" i="5"/>
  <c r="C27" i="5"/>
  <c r="D10" i="5"/>
  <c r="E10" i="5"/>
  <c r="E19" i="5"/>
  <c r="D19" i="5"/>
  <c r="D44" i="5"/>
  <c r="K13" i="5"/>
  <c r="C55" i="5"/>
  <c r="H45" i="5"/>
  <c r="G45" i="5"/>
  <c r="F27" i="5"/>
  <c r="J10" i="5"/>
  <c r="H19" i="5"/>
  <c r="E44" i="5"/>
  <c r="D13" i="5"/>
  <c r="K55" i="5"/>
  <c r="J45" i="5"/>
  <c r="C12" i="5"/>
  <c r="D58" i="5"/>
  <c r="C11" i="5"/>
  <c r="G27" i="5"/>
  <c r="J27" i="5"/>
  <c r="H10" i="5"/>
  <c r="I19" i="5"/>
  <c r="J44" i="5"/>
  <c r="J13" i="5"/>
  <c r="J55" i="5"/>
  <c r="E55" i="5"/>
  <c r="D45" i="5"/>
  <c r="F33" i="5"/>
  <c r="E18" i="5"/>
  <c r="F25" i="5"/>
  <c r="G20" i="5"/>
  <c r="G11" i="5"/>
  <c r="D27" i="5"/>
  <c r="F10" i="5"/>
  <c r="J19" i="5"/>
  <c r="H44" i="5"/>
  <c r="H13" i="5"/>
  <c r="G55" i="5"/>
  <c r="E45" i="5"/>
  <c r="F42" i="5"/>
  <c r="I20" i="5"/>
  <c r="J11" i="5"/>
  <c r="K27" i="5"/>
  <c r="M27" i="5" s="1"/>
  <c r="I10" i="5"/>
  <c r="K19" i="5"/>
  <c r="F44" i="5"/>
  <c r="F20" i="5"/>
  <c r="H27" i="5"/>
  <c r="G10" i="5"/>
  <c r="G19" i="5"/>
  <c r="C44" i="5"/>
  <c r="I13" i="5"/>
  <c r="H55" i="5"/>
  <c r="F45" i="5"/>
  <c r="E46" i="5"/>
  <c r="E37" i="5"/>
  <c r="E27" i="5"/>
  <c r="C10" i="5"/>
  <c r="F19" i="5"/>
  <c r="I44" i="5"/>
  <c r="C13" i="5"/>
  <c r="I55" i="5"/>
  <c r="I45" i="5"/>
  <c r="C19" i="5"/>
  <c r="G44" i="5"/>
  <c r="K10" i="5"/>
  <c r="F13" i="5"/>
  <c r="D37" i="5"/>
  <c r="I27" i="5"/>
  <c r="E13" i="5"/>
  <c r="K45" i="5"/>
  <c r="F55" i="5"/>
  <c r="C45" i="5"/>
  <c r="D55" i="5"/>
  <c r="K44" i="5"/>
  <c r="I23" i="5"/>
  <c r="K43" i="5"/>
  <c r="K23" i="5"/>
  <c r="G54" i="5"/>
  <c r="J36" i="5"/>
  <c r="I52" i="5"/>
  <c r="J29" i="5"/>
  <c r="J9" i="5"/>
  <c r="G52" i="5"/>
  <c r="G16" i="5"/>
  <c r="M16" i="5" s="1"/>
  <c r="F47" i="5"/>
  <c r="D52" i="5"/>
  <c r="H22" i="5"/>
  <c r="H38" i="5"/>
  <c r="E16" i="5"/>
  <c r="H17" i="5"/>
  <c r="F52" i="5"/>
  <c r="J15" i="5"/>
  <c r="C40" i="5"/>
  <c r="J56" i="5"/>
  <c r="D36" i="5"/>
  <c r="K38" i="5"/>
  <c r="C16" i="5"/>
  <c r="F17" i="5"/>
  <c r="H52" i="5"/>
  <c r="F15" i="5"/>
  <c r="D53" i="5"/>
  <c r="F28" i="5"/>
  <c r="E31" i="5"/>
  <c r="C46" i="5"/>
  <c r="K54" i="5"/>
  <c r="D23" i="5"/>
  <c r="C43" i="5"/>
  <c r="F46" i="5"/>
  <c r="F43" i="5"/>
  <c r="K39" i="5"/>
  <c r="F26" i="5"/>
  <c r="I12" i="5"/>
  <c r="F12" i="5"/>
  <c r="J12" i="5"/>
  <c r="I41" i="5"/>
  <c r="D51" i="5"/>
  <c r="I32" i="5"/>
  <c r="M56" i="5" l="1"/>
  <c r="M60" i="5"/>
  <c r="M40" i="5"/>
  <c r="M23" i="5"/>
  <c r="M50" i="5"/>
  <c r="M39" i="5"/>
  <c r="M28" i="5"/>
  <c r="M64" i="5"/>
  <c r="M59" i="5"/>
  <c r="M46" i="5"/>
  <c r="M43" i="5"/>
  <c r="M11" i="5"/>
  <c r="M13" i="5"/>
  <c r="M37" i="5"/>
  <c r="M12" i="5"/>
  <c r="M54" i="5"/>
  <c r="M10" i="5"/>
  <c r="M48" i="5"/>
  <c r="M8" i="5"/>
  <c r="M45" i="5"/>
  <c r="M18" i="5"/>
  <c r="M52" i="5"/>
  <c r="M14" i="5"/>
  <c r="M55" i="5"/>
  <c r="M58" i="5"/>
  <c r="M9" i="5"/>
  <c r="M19" i="5"/>
  <c r="M22" i="5"/>
  <c r="M15" i="5"/>
  <c r="M20" i="5"/>
  <c r="M41" i="5"/>
  <c r="M24" i="5"/>
  <c r="M38" i="5"/>
  <c r="M42" i="5"/>
  <c r="M36" i="5"/>
  <c r="M31" i="5"/>
  <c r="M49" i="5"/>
  <c r="M21" i="5"/>
  <c r="M47" i="5"/>
  <c r="M44" i="5"/>
  <c r="M25" i="5"/>
  <c r="M51" i="5"/>
  <c r="M35" i="5"/>
  <c r="M3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tc={EB5382FD-5EB3-4AB6-BC75-1CC84F8E7E7C}</author>
  </authors>
  <commentList>
    <comment ref="M7" authorId="0" shapeId="0" xr:uid="{EB5382FD-5EB3-4AB6-BC75-1CC84F8E7E7C}">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<sst xmlns="http://schemas.openxmlformats.org/spreadsheetml/2006/main" count="281" uniqueCount="217">
  <si>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</si>
  <si>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</si>
  <si>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</si>
  <si>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</si>
  <si>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</si>
  <si>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</si>
  <si>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</si>
  <si>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</si>
  <si>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</si>
  <si>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</si>
  <si>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</si>
  <si>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</si>
  <si>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</si>
  <si>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</si>
  <si>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</si>
  <si>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</si>
  <si>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</si>
  <si>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ALTA Y MEDIA ALTA</t>
  </si>
  <si>
    <t>MEDIA</t>
  </si>
  <si>
    <t>MEDIA BAJA</t>
  </si>
  <si>
    <t>BAJA</t>
  </si>
  <si>
    <t>HOMBRE</t>
  </si>
  <si>
    <t>MUJER</t>
  </si>
  <si>
    <t>Hiper+Super+Discount+G.A</t>
  </si>
  <si>
    <t>Restaurantes</t>
  </si>
  <si>
    <t>Restaurantes Fast Food</t>
  </si>
  <si>
    <t>Bares/Cafeterias/Cervecerias</t>
  </si>
  <si>
    <t>Panaderias/Pastelerias</t>
  </si>
  <si>
    <t>Tda.Alimentacion/24 horas</t>
  </si>
  <si>
    <t>Hoteles</t>
  </si>
  <si>
    <t>Estaciones de servicio</t>
  </si>
  <si>
    <t>Maquinas dispensadoras</t>
  </si>
  <si>
    <t>Servicio en la empresa</t>
  </si>
  <si>
    <t>Resto de canales</t>
  </si>
  <si>
    <t>KPI</t>
  </si>
  <si>
    <t>Dimensión</t>
  </si>
  <si>
    <t>T.ESPAÑA</t>
  </si>
  <si>
    <t>Perfil Sociodemografico</t>
  </si>
  <si>
    <t>Perfil de la categoría</t>
  </si>
  <si>
    <t>DE 15 A 19 AÑOS</t>
  </si>
  <si>
    <t>DE 20 A 24 AÑOS</t>
  </si>
  <si>
    <t>DE 25 A 34 AÑOS</t>
  </si>
  <si>
    <t>DE 35 A 49 AÑOS</t>
  </si>
  <si>
    <t>DE 50 A 59 AÑOS</t>
  </si>
  <si>
    <t>DE 60 A 75 AÑOS</t>
  </si>
  <si>
    <t>Motivos y Lugares de Consumo</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</si>
  <si>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</si>
  <si>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</si>
  <si>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</si>
  <si>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</si>
  <si>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</si>
  <si>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</si>
  <si>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</si>
  <si>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</si>
  <si>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</si>
  <si>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</si>
  <si>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</si>
  <si>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</si>
  <si>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</si>
  <si>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</si>
  <si>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</si>
  <si>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</si>
  <si>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</si>
  <si>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</si>
  <si>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</si>
  <si>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</si>
  <si>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</si>
  <si>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</si>
  <si>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</si>
  <si>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</si>
  <si>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</si>
  <si>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</si>
  <si>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</si>
  <si>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</si>
  <si>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</si>
  <si>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</si>
  <si>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</si>
  <si>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</si>
  <si>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Resto</t>
  </si>
  <si>
    <t>Principales variables</t>
  </si>
  <si>
    <t>Perfil sociodemografico</t>
  </si>
  <si>
    <t>Lugares y motivos de consumo</t>
  </si>
  <si>
    <t>Metodología</t>
  </si>
  <si>
    <t>Glosario Variables</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</si>
  <si>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</si>
  <si>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</si>
  <si>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</si>
  <si>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</si>
  <si>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</si>
  <si>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</si>
  <si>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</si>
  <si>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</si>
  <si>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</si>
  <si>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</si>
  <si>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</si>
  <si>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</si>
  <si>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</si>
  <si>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</si>
  <si>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 xml:space="preserve">Gasto per cápita (euros por individuo): </t>
    </r>
    <r>
      <rPr>
        <sz val="11"/>
        <color theme="1"/>
        <rFont val="Calibri"/>
        <family val="2"/>
        <scheme val="minor"/>
      </rPr>
      <t>Ratio entre gasto total y total individuos.</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</si>
  <si>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</si>
  <si>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</si>
  <si>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</si>
  <si>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</si>
  <si>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</si>
  <si>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</si>
  <si>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</si>
  <si>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</si>
  <si>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</si>
  <si>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</si>
  <si>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Metodología del panel de consumo alimentario fuera de hogares: BEBIDAS</t>
  </si>
  <si>
    <t xml:space="preserve">% Poblacion </t>
  </si>
  <si>
    <t>Informe consumo de bebidas fuera del hogar</t>
  </si>
  <si>
    <r>
      <rPr>
        <b/>
        <sz val="11"/>
        <color theme="1"/>
        <rFont val="Calibri"/>
        <family val="2"/>
        <scheme val="minor"/>
      </rPr>
      <t>Volumen (millones de kilos consumidos):</t>
    </r>
    <r>
      <rPr>
        <sz val="11"/>
        <color theme="1"/>
        <rFont val="Calibri"/>
        <family val="2"/>
        <scheme val="minor"/>
      </rPr>
      <t xml:space="preserve"> Volumen total de litros consumidos por los individuos residentes en España.</t>
    </r>
  </si>
  <si>
    <r>
      <rPr>
        <b/>
        <sz val="11"/>
        <color theme="1"/>
        <rFont val="Calibri"/>
        <family val="2"/>
        <scheme val="minor"/>
      </rPr>
      <t>Consumo medio (litros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</si>
  <si>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per cápita (litros por individuo):</t>
    </r>
    <r>
      <rPr>
        <sz val="11"/>
        <color theme="1"/>
        <rFont val="Calibri"/>
        <family val="2"/>
        <scheme val="minor"/>
      </rPr>
      <t xml:space="preserve"> Ratio entre volumen total y total individuos.</t>
    </r>
  </si>
  <si>
    <r>
      <rPr>
        <b/>
        <sz val="11"/>
        <color theme="1"/>
        <rFont val="Calibri"/>
        <family val="2"/>
        <scheme val="minor"/>
      </rPr>
      <t>Precio medio (€/l):</t>
    </r>
    <r>
      <rPr>
        <sz val="11"/>
        <color theme="1"/>
        <rFont val="Calibri"/>
        <family val="2"/>
        <scheme val="minor"/>
      </rPr>
      <t xml:space="preserve"> Precio medio pagado por kilo o litro.</t>
    </r>
  </si>
  <si>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</si>
  <si>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</si>
  <si>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perfil</t>
  </si>
  <si>
    <t>DISTRIBUCION VOLUMEN X CRITERIO (Consumiciones)</t>
  </si>
  <si>
    <t>DISTRIBUCION VOLUMEN X CRITERIO (kg ó litros)</t>
  </si>
  <si>
    <t>CONSUMO PER CAPITA (kg ó litros por individuo)</t>
  </si>
  <si>
    <t>TOTAL BEBIDAS</t>
  </si>
  <si>
    <t>.Total Bebidas Caliente</t>
  </si>
  <si>
    <t>Cafe</t>
  </si>
  <si>
    <t>Leche</t>
  </si>
  <si>
    <t>Leche Sola</t>
  </si>
  <si>
    <t>Leche Con Cacao</t>
  </si>
  <si>
    <t>Leche Con Cafe</t>
  </si>
  <si>
    <t>Infusiones</t>
  </si>
  <si>
    <t>Resto Bebidas Caliente</t>
  </si>
  <si>
    <t>.Total Bebidas Frias</t>
  </si>
  <si>
    <t>Total bebidas de vino</t>
  </si>
  <si>
    <t>Vino</t>
  </si>
  <si>
    <t>Tinto</t>
  </si>
  <si>
    <t>Blanco</t>
  </si>
  <si>
    <t>Rosado</t>
  </si>
  <si>
    <t>Resto vino</t>
  </si>
  <si>
    <t>Cava</t>
  </si>
  <si>
    <t>Otr.Bebidas Deri.Vino</t>
  </si>
  <si>
    <t>Tinto de Verano</t>
  </si>
  <si>
    <t>Sangria de Vino</t>
  </si>
  <si>
    <t>Sangria de Cava</t>
  </si>
  <si>
    <t>Calimocho</t>
  </si>
  <si>
    <t>Sidra</t>
  </si>
  <si>
    <t>Cerveza</t>
  </si>
  <si>
    <t>Con alcohol</t>
  </si>
  <si>
    <t>Sin alcohol</t>
  </si>
  <si>
    <t>Otras Cervezas</t>
  </si>
  <si>
    <t>Espirituosas</t>
  </si>
  <si>
    <t>Whisky</t>
  </si>
  <si>
    <t>Brandy</t>
  </si>
  <si>
    <t>Ginebra</t>
  </si>
  <si>
    <t>Ron</t>
  </si>
  <si>
    <t>Anis</t>
  </si>
  <si>
    <t>Otras Espirituosas</t>
  </si>
  <si>
    <t>T.Zumo+Horchata+Mosto</t>
  </si>
  <si>
    <t>Agua Envasada</t>
  </si>
  <si>
    <t>Bebidas Refrescantes</t>
  </si>
  <si>
    <t>Colas</t>
  </si>
  <si>
    <t>Cola Regular</t>
  </si>
  <si>
    <t>Light/Zero</t>
  </si>
  <si>
    <t>Otra Variedad Cola</t>
  </si>
  <si>
    <t>Con Cafeina</t>
  </si>
  <si>
    <t>Sin Cafeina</t>
  </si>
  <si>
    <t>Frutas con gas</t>
  </si>
  <si>
    <t>Frutas sin gas</t>
  </si>
  <si>
    <t>Mixers</t>
  </si>
  <si>
    <t>Gaseosas</t>
  </si>
  <si>
    <t>Bebidas Zumo+Leche</t>
  </si>
  <si>
    <t>perfil nomenclatura</t>
  </si>
  <si>
    <t>Motivos</t>
  </si>
  <si>
    <t>Motivos nomenclatura</t>
  </si>
  <si>
    <t>Aperitivo/antes de comer</t>
  </si>
  <si>
    <t>Tarde/merienda</t>
  </si>
  <si>
    <t>Leche+bebidas vegetales</t>
  </si>
  <si>
    <t>Bebidas Vegetales</t>
  </si>
  <si>
    <t>Rebujito</t>
  </si>
  <si>
    <t>Espum/Lambrusc/Mosca</t>
  </si>
  <si>
    <t>Cerveza Envasada</t>
  </si>
  <si>
    <t>Cerveza Surtidor</t>
  </si>
  <si>
    <t>Isotonicas</t>
  </si>
  <si>
    <t>Energeticas</t>
  </si>
  <si>
    <t>VOLUMEN (miles Consumiciones)</t>
  </si>
  <si>
    <t>VOLUMEN (Miles kg ó litros)</t>
  </si>
  <si>
    <t>VALOR (Miles Euros)</t>
  </si>
  <si>
    <t>PENETRACION (%)</t>
  </si>
  <si>
    <t>FRECUENCIA COMPRA (Actos)</t>
  </si>
  <si>
    <t>CONSUMO MEDIO (kg ó litros por consumidor)</t>
  </si>
  <si>
    <t>GASTO PER CAPITA (€ por individuo)</t>
  </si>
  <si>
    <t>PRECIO MEDIO (kg ó litros)</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</si>
  <si>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</si>
  <si>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</si>
  <si>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</si>
  <si>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</si>
  <si>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</si>
  <si>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</si>
  <si>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</si>
  <si>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</si>
  <si>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</si>
  <si>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</si>
  <si>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</si>
  <si>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COMPRA MEDIA (Consumiciones)</t>
  </si>
  <si>
    <t>Tda.Alimentacion/Delicatesen</t>
  </si>
  <si>
    <t>Canal Conveniencia/24h</t>
  </si>
  <si>
    <t>En m.transp.(avion,tren,autoc,e</t>
  </si>
  <si>
    <t>VOLUMEN POR ACTO (consumiciones)</t>
  </si>
  <si>
    <t>Conclusiones</t>
  </si>
  <si>
    <t>Informe consumo de bebidas
fuera del hogar</t>
  </si>
  <si>
    <t>NIVEL ALTO</t>
  </si>
  <si>
    <t>NIVEL MEDIO ALTO</t>
  </si>
  <si>
    <t>NIVEL MEDIO</t>
  </si>
  <si>
    <t>NIVEL MEDIO BAJO</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</si>
  <si>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alimentación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
**Los informes desde T1 2024 están elaborados con el Panel ya adaptado al nuevo censo de población publicado por el INE (censo 2021). Por ello, los datos pueden sufrir alguna ligera variación respecto a informes de meses anteriores. En todo caso, la tendencia en el consumo alimentario fuera del hogar no se ha visto afectada. Para más información consultar el apartado de Metodología de la web.</t>
  </si>
  <si>
    <t>En el primer trimestre de 2025, el 86,0 % de la población española consumió bebidas fuera de casa, un porcentaje que disminuye respecto al mismo periodo del año anterior (86,7 %). La frecuencia de consumo también ha decrecido, con un promedio de 22,0 ocasiones, en comparación con las 22,7 del primer trimestre de 2024.
Esta leve disminución en la demanda, unida a la reducción del precio medio (1,3 %), ha provocado una caída en la facturación del 1,7 %. No obstante, el comportamiento varía en los diferentes segmentos: mientras el volumen de compras de bebidas frías, dominantes en el mercado, muestra una evolución positiva del 0,6 %, en bebidas calientes se registra una contracción del 5,9 % que explica la evolución negativa del total de la categoría.
En el segmento de bebidas frías, que cierra positivo en términos de volumen, se observa asimismo disparidad en las evoluciones frente al año previo. Así pues, los españoles muestran un mayor interés por bebidas refrescantes (4,5 %), agua envasada (6,2 %), zumos, horchatas y mostos (0,6 %) o cava (43,9 %), pero pierden relevancia otras como vinos (3,7 %), sidras (25,5 %), cervezas (3,0 %) o espirituosas (14,5 %). En bebidas calientes, por su parte, el decrecimiento en la demanda se produce a través de todos los tipos de bebidas a excepción de, por un lado, bebidas vegetales, que continúan ganando terreno a leches de origen animal y crecen en un 11,1 %; por otro lado, infusiones, que ganan un 4,8 % de volumen adicional.</t>
  </si>
  <si>
    <t>Los establecimientos siguen siendo el lugar preferido para consumir bebidas fuera del hogar, con un 75,1 % de los litros consumidos, aunque en ellos el consumo se ha reducido un 4,6 % al cierre del trimestre y son el lugar de consumo que más contribuye a la evolución negativa de la categoría. Por otro lado, el consumo en la calle, en la propia casa o en casa de otros se incrementa en un 10,6 %, 16,9 % y 67,9 %, respectivamente.
En cuanto a los momentos de consumo, destacan las caídas producidas en el desayuno (12,5 %) y el aperitivo/antes de comer (6,7 %), que en conjunto representan un 27,7 % del volumen. Por el contrario, el consumo ha aumentado durante las comidas principales del día, tanto en la comida (5,0 %) como en la cena (2,7 %).
El consumo de bebidas fuera de casa sigue siendo un acto social, con la familia y los amigos como los entornos más comunes, representando un 28,0 % y un 31,5 % del volumen, respectivamente y con evoluciones positivas frente a 2024 (5,9 % y 1,0 %, respectivamente). El consumo con la pareja, que representa el 15,1 % del volumen, sin embargo, ha disminuido un 8,8 %. 
En cuanto a edades, contribuyen en negativo al consumo todos los grupos de edad, a excepción de los de 20 a 24 años y 60 a 75 años, y la contracción más destacada es la de los jóvenes de 19 años (12,7 %). A nivel regional, destaca la caída en el consumo en el área metropolitana de Barcelona (13,7 %) y área metropolitana de Madrid (13,0 %) y, en contraste, el crecimiento en la región catalana aragonesa (24,1 %) y resto centro (8,7 %).</t>
  </si>
  <si>
    <t xml:space="preserve">La compra de bebidas fuera del hogar cae ligeramente (0,4 %) ante una pérdida de compradores y frecuencia de consumo en bebidas calientes como café o infusiones.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</si>
</sst>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5"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11"/>
      <color theme="1"/>
      <name val="Calibri"/>
      <family val="2"/>
      <scheme val="minor"/>
    </font>
    <font>
      <sz val="11"/>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sz val="20"/>
      <color rgb="FF92D050"/>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b/>
      <sz val="20"/>
      <color theme="0"/>
      <name val="Calibri"/>
      <family val="2"/>
      <scheme val="minor"/>
    </font>
    <font>
      <b/>
      <sz val="18"/>
      <color rgb="FFFF0000"/>
      <name val="Calibri"/>
      <family val="2"/>
      <scheme val="minor"/>
    </font>
    <font>
      <sz val="20"/>
      <color theme="2" tint="-0.749992370372631"/>
      <name val="Calibri"/>
      <family val="2"/>
      <scheme val="minor"/>
    </font>
    <font>
      <b/>
      <sz val="20"/>
      <color theme="2" tint="-0.749992370372631"/>
      <name val="Calibri"/>
      <family val="2"/>
      <scheme val="minor"/>
    </font>
    <font>
      <sz val="18"/>
      <color theme="2" tint="-0.74999237037263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6">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hair">
        <color theme="0" tint="-0.24994659260841701"/>
      </left>
      <right style="thin">
        <color indexed="64"/>
      </right>
      <top style="thin">
        <color indexed="64"/>
      </top>
      <bottom style="hair">
        <color theme="0" tint="-0.24994659260841701"/>
      </bottom>
      <diagonal/>
    </border>
    <border>
      <left style="thin">
        <color indexed="64"/>
      </left>
      <right/>
      <top/>
      <bottom/>
      <diagonal/>
    </border>
    <border>
      <left style="hair">
        <color theme="0" tint="-0.24994659260841701"/>
      </left>
      <right style="thin">
        <color indexed="64"/>
      </right>
      <top style="hair">
        <color theme="0" tint="-0.24994659260841701"/>
      </top>
      <bottom style="hair">
        <color theme="0" tint="-0.24994659260841701"/>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hair">
        <color theme="0" tint="-0.24994659260841701"/>
      </left>
      <right style="thin">
        <color indexed="64"/>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hair">
        <color theme="0" tint="-0.24994659260841701"/>
      </left>
      <right style="thin">
        <color indexed="64"/>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thick">
        <color theme="2" tint="-0.499984740745262"/>
      </left>
      <right/>
      <top style="thick">
        <color theme="2" tint="-0.499984740745262"/>
      </top>
      <bottom style="thick">
        <color theme="2" tint="-0.499984740745262"/>
      </bottom>
      <diagonal/>
    </border>
    <border>
      <left/>
      <right/>
      <top style="thick">
        <color theme="2" tint="-0.499984740745262"/>
      </top>
      <bottom style="thick">
        <color theme="2" tint="-0.499984740745262"/>
      </bottom>
      <diagonal/>
    </border>
    <border>
      <left/>
      <right/>
      <top/>
      <bottom style="double">
        <color theme="2" tint="-0.749961851863155"/>
      </bottom>
      <diagonal/>
    </border>
    <border>
      <left/>
      <right/>
      <top/>
      <bottom style="double">
        <color theme="1" tint="0.499984740745262"/>
      </bottom>
      <diagonal/>
    </border>
  </borders>
  <cellStyleXfs count="5">
    <xf numFmtId="0" fontId="0" fillId="0" borderId="0"/>
    <xf numFmtId="164" fontId="1" fillId="0" borderId="0" applyFont="0" applyFill="0" applyBorder="0" applyAlignment="0" applyProtection="0"/>
    <xf numFmtId="0" fontId="24" fillId="0" borderId="0" applyNumberFormat="0" applyFill="0" applyBorder="0" applyAlignment="0" applyProtection="0"/>
    <xf numFmtId="0" fontId="27" fillId="0" borderId="0"/>
    <xf numFmtId="164" fontId="1" fillId="0" borderId="0" applyFont="0" applyFill="0" applyBorder="0" applyAlignment="0" applyProtection="0"/>
  </cellStyleXfs>
  <cellXfs count="102">
    <xf numFmtId="0" fontId="0" fillId="0" borderId="0" xfId="0"/>
    <xf numFmtId="0" fontId="0" fillId="2" borderId="0" xfId="0" applyFill="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11" fillId="0" borderId="0" xfId="0" applyFont="1" applyAlignment="1" applyProtection="1">
      <alignment vertical="top"/>
      <protection locked="0"/>
    </xf>
    <xf numFmtId="0" fontId="3" fillId="0" borderId="0" xfId="0" applyFont="1" applyAlignment="1" applyProtection="1">
      <alignment vertical="top"/>
      <protection locked="0"/>
    </xf>
    <xf numFmtId="0" fontId="12"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0" fillId="0" borderId="0" xfId="0" applyProtection="1">
      <protection hidden="1"/>
    </xf>
    <xf numFmtId="0" fontId="19" fillId="0" borderId="0" xfId="0" applyFont="1"/>
    <xf numFmtId="164" fontId="19" fillId="0" borderId="0" xfId="1" applyFont="1" applyFill="1" applyBorder="1"/>
    <xf numFmtId="0" fontId="5" fillId="0" borderId="0" xfId="0" applyFont="1" applyAlignment="1" applyProtection="1">
      <alignment horizontal="left" indent="2"/>
      <protection locked="0"/>
    </xf>
    <xf numFmtId="0" fontId="5" fillId="0" borderId="0" xfId="0" applyFont="1" applyProtection="1">
      <protection locked="0"/>
    </xf>
    <xf numFmtId="0" fontId="6" fillId="0" borderId="0" xfId="0" applyFont="1" applyAlignment="1">
      <alignment vertical="center" wrapText="1"/>
    </xf>
    <xf numFmtId="0" fontId="25" fillId="0" borderId="0" xfId="0" applyFont="1" applyAlignment="1">
      <alignment vertical="center" wrapText="1"/>
    </xf>
    <xf numFmtId="0" fontId="25" fillId="0" borderId="0" xfId="0" applyFont="1" applyAlignment="1">
      <alignment vertical="center"/>
    </xf>
    <xf numFmtId="0" fontId="26"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19" fillId="2" borderId="0" xfId="0" applyFont="1" applyFill="1"/>
    <xf numFmtId="164" fontId="19" fillId="2" borderId="0" xfId="1" applyFont="1" applyFill="1" applyBorder="1"/>
    <xf numFmtId="0" fontId="5" fillId="0" borderId="0" xfId="0" applyFont="1" applyAlignment="1" applyProtection="1">
      <alignment vertical="top"/>
      <protection locked="0"/>
    </xf>
    <xf numFmtId="0" fontId="18" fillId="0" borderId="0" xfId="0" applyFont="1" applyAlignment="1">
      <alignment horizontal="left"/>
    </xf>
    <xf numFmtId="0" fontId="21" fillId="3" borderId="1" xfId="0" applyFont="1" applyFill="1" applyBorder="1" applyAlignment="1" applyProtection="1">
      <alignment horizontal="center" vertical="center" wrapText="1"/>
      <protection hidden="1"/>
    </xf>
    <xf numFmtId="167" fontId="19" fillId="0" borderId="2" xfId="1" applyNumberFormat="1" applyFont="1" applyFill="1" applyBorder="1" applyAlignment="1" applyProtection="1">
      <alignment horizontal="center"/>
      <protection hidden="1"/>
    </xf>
    <xf numFmtId="0" fontId="32" fillId="0" borderId="0" xfId="2" applyFont="1" applyAlignment="1">
      <alignment horizontal="left" vertical="center"/>
    </xf>
    <xf numFmtId="0" fontId="7" fillId="0" borderId="24" xfId="0" applyFont="1" applyBorder="1" applyAlignment="1">
      <alignment vertical="center" wrapText="1"/>
    </xf>
    <xf numFmtId="0" fontId="5" fillId="0" borderId="0" xfId="0" applyFont="1" applyAlignment="1" applyProtection="1">
      <alignment horizontal="left"/>
      <protection locked="0"/>
    </xf>
    <xf numFmtId="0" fontId="19" fillId="0" borderId="0" xfId="0" applyFont="1" applyProtection="1">
      <protection locked="0"/>
    </xf>
    <xf numFmtId="0" fontId="7" fillId="0" borderId="25" xfId="0" applyFont="1" applyBorder="1" applyAlignment="1" applyProtection="1">
      <alignment vertical="center" wrapText="1"/>
      <protection locked="0"/>
    </xf>
    <xf numFmtId="0" fontId="20" fillId="0" borderId="0" xfId="0" applyFont="1" applyAlignment="1" applyProtection="1">
      <alignment vertical="center" wrapText="1"/>
      <protection locked="0"/>
    </xf>
    <xf numFmtId="0" fontId="23" fillId="0" borderId="0" xfId="0" applyFont="1" applyAlignment="1" applyProtection="1">
      <alignment vertical="center"/>
      <protection locked="0"/>
    </xf>
    <xf numFmtId="0" fontId="19"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18" fillId="0" borderId="0" xfId="0" applyFont="1" applyAlignment="1" applyProtection="1">
      <alignment horizontal="left" indent="2"/>
      <protection locked="0"/>
    </xf>
    <xf numFmtId="164" fontId="4" fillId="0" borderId="0" xfId="1" applyFont="1" applyFill="1" applyBorder="1" applyProtection="1">
      <protection locked="0"/>
    </xf>
    <xf numFmtId="0" fontId="18" fillId="0" borderId="0" xfId="0" applyFont="1" applyAlignment="1" applyProtection="1">
      <alignment horizontal="left" indent="4"/>
      <protection locked="0"/>
    </xf>
    <xf numFmtId="0" fontId="0" fillId="0" borderId="0" xfId="0" applyAlignment="1" applyProtection="1">
      <alignment horizontal="left" indent="6"/>
      <protection locked="0"/>
    </xf>
    <xf numFmtId="0" fontId="0" fillId="0" borderId="0" xfId="0" applyAlignment="1" applyProtection="1">
      <alignment horizontal="left" indent="8"/>
      <protection locked="0"/>
    </xf>
    <xf numFmtId="0" fontId="0" fillId="0" borderId="0" xfId="0" applyAlignment="1" applyProtection="1">
      <alignment horizontal="left" indent="10"/>
      <protection locked="0"/>
    </xf>
    <xf numFmtId="0" fontId="19" fillId="0" borderId="0" xfId="0" applyFont="1" applyAlignment="1" applyProtection="1">
      <alignment horizontal="left" indent="3"/>
      <protection locked="0"/>
    </xf>
    <xf numFmtId="0" fontId="19" fillId="0" borderId="0" xfId="0" quotePrefix="1" applyFont="1" applyAlignment="1" applyProtection="1">
      <alignment horizontal="left" indent="3"/>
      <protection locked="0"/>
    </xf>
    <xf numFmtId="164" fontId="19" fillId="0" borderId="2" xfId="1" applyFont="1" applyFill="1" applyBorder="1" applyProtection="1">
      <protection hidden="1"/>
    </xf>
    <xf numFmtId="0" fontId="9" fillId="0" borderId="14" xfId="0" applyFont="1" applyBorder="1" applyAlignment="1" applyProtection="1">
      <alignment vertical="center"/>
      <protection locked="0"/>
    </xf>
    <xf numFmtId="0" fontId="5" fillId="0" borderId="15" xfId="0" applyFont="1" applyBorder="1" applyProtection="1">
      <protection locked="0"/>
    </xf>
    <xf numFmtId="0" fontId="10" fillId="0" borderId="3" xfId="0" applyFont="1" applyBorder="1" applyAlignment="1" applyProtection="1">
      <alignment horizontal="left" vertical="center" indent="2"/>
      <protection locked="0"/>
    </xf>
    <xf numFmtId="0" fontId="5" fillId="0" borderId="4" xfId="0" applyFont="1" applyBorder="1" applyProtection="1">
      <protection locked="0"/>
    </xf>
    <xf numFmtId="0" fontId="10" fillId="0" borderId="7" xfId="0" applyFont="1" applyBorder="1" applyAlignment="1" applyProtection="1">
      <alignment horizontal="left" vertical="center" indent="2"/>
      <protection locked="0"/>
    </xf>
    <xf numFmtId="0" fontId="10" fillId="0" borderId="9" xfId="0" applyFont="1" applyBorder="1" applyAlignment="1" applyProtection="1">
      <alignment horizontal="left" vertical="center" indent="2"/>
      <protection locked="0"/>
    </xf>
    <xf numFmtId="0" fontId="5" fillId="0" borderId="10" xfId="0" applyFont="1" applyBorder="1" applyProtection="1">
      <protection locked="0"/>
    </xf>
    <xf numFmtId="0" fontId="22" fillId="0" borderId="0" xfId="0" applyFont="1" applyAlignment="1" applyProtection="1">
      <alignment horizontal="left"/>
      <protection locked="0"/>
    </xf>
    <xf numFmtId="165" fontId="16" fillId="0" borderId="0" xfId="1" applyNumberFormat="1" applyFont="1" applyBorder="1" applyAlignment="1" applyProtection="1">
      <alignment horizontal="right"/>
      <protection locked="0"/>
    </xf>
    <xf numFmtId="0" fontId="17" fillId="0" borderId="0" xfId="0" applyFont="1" applyAlignment="1" applyProtection="1">
      <alignment horizontal="right"/>
      <protection locked="0"/>
    </xf>
    <xf numFmtId="49" fontId="22" fillId="0" borderId="0" xfId="0" applyNumberFormat="1" applyFont="1" applyAlignment="1" applyProtection="1">
      <alignment horizontal="left"/>
      <protection locked="0"/>
    </xf>
    <xf numFmtId="0" fontId="0" fillId="0" borderId="0" xfId="0" applyAlignment="1" applyProtection="1">
      <alignment horizontal="center"/>
      <protection locked="0"/>
    </xf>
    <xf numFmtId="49" fontId="15" fillId="0" borderId="0" xfId="0" applyNumberFormat="1" applyFont="1" applyAlignment="1" applyProtection="1">
      <alignment horizontal="left"/>
      <protection locked="0"/>
    </xf>
    <xf numFmtId="0" fontId="9" fillId="3" borderId="13" xfId="0" applyFont="1" applyFill="1" applyBorder="1" applyAlignment="1" applyProtection="1">
      <alignment horizontal="center" vertical="center" wrapText="1"/>
      <protection hidden="1"/>
    </xf>
    <xf numFmtId="0" fontId="21" fillId="4" borderId="1" xfId="0" applyFont="1" applyFill="1" applyBorder="1" applyAlignment="1" applyProtection="1">
      <alignment horizontal="center" vertical="center" wrapText="1"/>
      <protection hidden="1"/>
    </xf>
    <xf numFmtId="164" fontId="19" fillId="0" borderId="16" xfId="1" applyFont="1" applyFill="1" applyBorder="1" applyProtection="1">
      <protection hidden="1"/>
    </xf>
    <xf numFmtId="164" fontId="19" fillId="0" borderId="17" xfId="1" applyFont="1" applyFill="1" applyBorder="1" applyProtection="1">
      <protection hidden="1"/>
    </xf>
    <xf numFmtId="165" fontId="19" fillId="0" borderId="18" xfId="1" applyNumberFormat="1" applyFont="1" applyFill="1" applyBorder="1" applyProtection="1">
      <protection hidden="1"/>
    </xf>
    <xf numFmtId="164" fontId="19" fillId="0" borderId="5" xfId="1" applyFont="1" applyFill="1" applyBorder="1" applyProtection="1">
      <protection hidden="1"/>
    </xf>
    <xf numFmtId="164" fontId="19" fillId="0" borderId="6" xfId="1" applyFont="1" applyFill="1" applyBorder="1" applyProtection="1">
      <protection hidden="1"/>
    </xf>
    <xf numFmtId="165" fontId="19" fillId="0" borderId="19" xfId="1" applyNumberFormat="1" applyFont="1" applyFill="1" applyBorder="1" applyProtection="1">
      <protection hidden="1"/>
    </xf>
    <xf numFmtId="164" fontId="19" fillId="0" borderId="8" xfId="1" applyFont="1" applyFill="1" applyBorder="1" applyProtection="1">
      <protection hidden="1"/>
    </xf>
    <xf numFmtId="165" fontId="19" fillId="0" borderId="20" xfId="1" applyNumberFormat="1" applyFont="1" applyFill="1" applyBorder="1" applyProtection="1">
      <protection hidden="1"/>
    </xf>
    <xf numFmtId="164" fontId="19" fillId="0" borderId="11" xfId="1" applyFont="1" applyFill="1" applyBorder="1" applyProtection="1">
      <protection hidden="1"/>
    </xf>
    <xf numFmtId="164" fontId="19" fillId="0" borderId="12" xfId="1" applyFont="1" applyFill="1" applyBorder="1" applyProtection="1">
      <protection hidden="1"/>
    </xf>
    <xf numFmtId="165" fontId="19" fillId="0" borderId="21" xfId="1" applyNumberFormat="1" applyFont="1" applyFill="1" applyBorder="1" applyProtection="1">
      <protection hidden="1"/>
    </xf>
    <xf numFmtId="164" fontId="0" fillId="0" borderId="0" xfId="1" applyFont="1" applyProtection="1">
      <protection locked="0"/>
    </xf>
    <xf numFmtId="0" fontId="4" fillId="0" borderId="0" xfId="0" applyFont="1" applyAlignment="1" applyProtection="1">
      <alignment horizontal="left" indent="2"/>
      <protection locked="0"/>
    </xf>
    <xf numFmtId="0" fontId="31" fillId="0" borderId="0" xfId="0" applyFont="1" applyProtection="1">
      <protection locked="0"/>
    </xf>
    <xf numFmtId="0" fontId="3" fillId="0" borderId="0" xfId="0" applyFont="1" applyAlignment="1" applyProtection="1">
      <alignment horizontal="left" indent="2"/>
      <protection locked="0"/>
    </xf>
    <xf numFmtId="0" fontId="12" fillId="0" borderId="0" xfId="0" applyFont="1" applyProtection="1">
      <protection locked="0"/>
    </xf>
    <xf numFmtId="0" fontId="30" fillId="0" borderId="0" xfId="0" applyFont="1" applyAlignment="1" applyProtection="1">
      <alignment vertical="center"/>
      <protection locked="0"/>
    </xf>
    <xf numFmtId="164" fontId="5" fillId="0" borderId="0" xfId="1" applyFont="1" applyProtection="1">
      <protection locked="0"/>
    </xf>
    <xf numFmtId="0" fontId="9" fillId="0" borderId="0" xfId="0" applyFont="1" applyAlignment="1" applyProtection="1">
      <alignment horizontal="center" vertical="center"/>
      <protection locked="0"/>
    </xf>
    <xf numFmtId="0" fontId="19" fillId="0" borderId="14" xfId="0" applyFont="1" applyBorder="1" applyAlignment="1" applyProtection="1">
      <alignment horizontal="left" indent="3"/>
      <protection locked="0"/>
    </xf>
    <xf numFmtId="166" fontId="0" fillId="0" borderId="0" xfId="0" applyNumberFormat="1" applyProtection="1">
      <protection locked="0"/>
    </xf>
    <xf numFmtId="0" fontId="19" fillId="0" borderId="3" xfId="0" applyFont="1" applyBorder="1" applyAlignment="1" applyProtection="1">
      <alignment horizontal="left" indent="5"/>
      <protection locked="0"/>
    </xf>
    <xf numFmtId="0" fontId="19" fillId="0" borderId="7" xfId="0" applyFont="1" applyBorder="1" applyAlignment="1" applyProtection="1">
      <alignment horizontal="left" indent="5"/>
      <protection locked="0"/>
    </xf>
    <xf numFmtId="164" fontId="4" fillId="0" borderId="0" xfId="1" applyFont="1" applyProtection="1">
      <protection locked="0"/>
    </xf>
    <xf numFmtId="0" fontId="19" fillId="0" borderId="9" xfId="0" applyFont="1" applyBorder="1" applyAlignment="1" applyProtection="1">
      <alignment horizontal="left" indent="5"/>
      <protection locked="0"/>
    </xf>
    <xf numFmtId="164" fontId="0" fillId="0" borderId="0" xfId="1" applyFont="1" applyFill="1" applyProtection="1">
      <protection locked="0"/>
    </xf>
    <xf numFmtId="0" fontId="18" fillId="0" borderId="0" xfId="0" applyFont="1" applyAlignment="1">
      <alignment horizontal="left" wrapText="1"/>
    </xf>
    <xf numFmtId="0" fontId="0" fillId="0" borderId="0" xfId="0" applyAlignment="1">
      <alignment horizontal="left" vertical="top" wrapText="1"/>
    </xf>
    <xf numFmtId="0" fontId="33" fillId="0" borderId="0" xfId="0" applyFont="1" applyAlignment="1">
      <alignment horizontal="center" vertical="center" wrapText="1"/>
    </xf>
    <xf numFmtId="164" fontId="34" fillId="0" borderId="0" xfId="4" applyFont="1" applyFill="1" applyAlignment="1">
      <alignment horizontal="center" vertical="center" wrapText="1"/>
    </xf>
    <xf numFmtId="0" fontId="25" fillId="0" borderId="22" xfId="0" applyFont="1" applyBorder="1" applyAlignment="1">
      <alignment horizontal="center" vertical="center"/>
    </xf>
    <xf numFmtId="0" fontId="25" fillId="0" borderId="23" xfId="0" applyFont="1" applyBorder="1" applyAlignment="1">
      <alignment horizontal="center" vertical="center"/>
    </xf>
    <xf numFmtId="164" fontId="32" fillId="0" borderId="0" xfId="4" applyFont="1" applyFill="1" applyAlignment="1">
      <alignment horizontal="center" vertical="center" wrapText="1"/>
    </xf>
    <xf numFmtId="0" fontId="28" fillId="0" borderId="0" xfId="3" applyFont="1" applyAlignment="1">
      <alignment horizontal="left" vertical="center" wrapText="1"/>
    </xf>
    <xf numFmtId="0" fontId="0" fillId="2" borderId="0" xfId="0" applyFill="1" applyAlignment="1">
      <alignment horizontal="center"/>
    </xf>
    <xf numFmtId="0" fontId="33" fillId="0" borderId="0" xfId="0" applyFont="1" applyAlignment="1" applyProtection="1">
      <alignment horizontal="center" wrapText="1"/>
      <protection locked="0"/>
    </xf>
    <xf numFmtId="0" fontId="33" fillId="0" borderId="0" xfId="0" applyFont="1" applyAlignment="1" applyProtection="1">
      <alignment horizontal="center"/>
      <protection locked="0"/>
    </xf>
  </cellXfs>
  <cellStyles count="5">
    <cellStyle name="Hipervínculo" xfId="2" builtinId="8"/>
    <cellStyle name="Millares" xfId="1" builtinId="3"/>
    <cellStyle name="Millares 2" xfId="4" xr:uid="{6AA21C11-F9BD-4EC3-AF84-73BEF7183938}"/>
    <cellStyle name="Normal" xfId="0" builtinId="0"/>
    <cellStyle name="Normal 2 2" xfId="3" xr:uid="{00000000-0005-0000-0000-000003000000}"/>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Drop" dropStyle="combo" dx="22" fmlaLink="$A$6" fmlaRange="Desplegables!$B$2:$B$12" noThreeD="1" sel="2" val="0"/>
</file>

<file path=xl/ctrlProps/ctrlProp2.xml><?xml version="1.0" encoding="utf-8"?>
<formControlPr xmlns="http://schemas.microsoft.com/office/spreadsheetml/2009/9/main" objectType="Drop" dropStyle="combo" dx="22" fmlaLink="A7" fmlaRange="Desplegables!$E$2:$E$4" noThreeD="1" sel="3" val="0"/>
</file>

<file path=xl/ctrlProps/ctrlProp3.xml><?xml version="1.0" encoding="utf-8"?>
<formControlPr xmlns="http://schemas.microsoft.com/office/spreadsheetml/2009/9/main" objectType="Drop" dropStyle="combo" dx="22" fmlaLink="C7" fmlaRange="Desplegables!$H$2:$H$58" noThreeD="1" sel="1" val="0"/>
</file>

<file path=xl/ctrlProps/ctrlProp4.xml><?xml version="1.0" encoding="utf-8"?>
<formControlPr xmlns="http://schemas.microsoft.com/office/spreadsheetml/2009/9/main" objectType="Drop" dropStyle="combo" dx="22" fmlaLink="A7" fmlaRange="Desplegables!$L$2:$L$4" noThreeD="1" sel="3" val="0"/>
</file>

<file path=xl/ctrlProps/ctrlProp5.xml><?xml version="1.0" encoding="utf-8"?>
<formControlPr xmlns="http://schemas.microsoft.com/office/spreadsheetml/2009/9/main" objectType="Drop" dropStyle="combo" dx="22" fmlaLink="C7" fmlaRange="Desplegables!$O$2:$O$4"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2.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607785</xdr:colOff>
      <xdr:row>0</xdr:row>
      <xdr:rowOff>121557</xdr:rowOff>
    </xdr:from>
    <xdr:to>
      <xdr:col>3</xdr:col>
      <xdr:colOff>191198</xdr:colOff>
      <xdr:row>0</xdr:row>
      <xdr:rowOff>634848</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607785" y="121557"/>
          <a:ext cx="1869413" cy="513291"/>
        </a:xfrm>
        <a:prstGeom prst="rect">
          <a:avLst/>
        </a:prstGeom>
      </xdr:spPr>
    </xdr:pic>
    <xdr:clientData/>
  </xdr:twoCellAnchor>
  <xdr:twoCellAnchor editAs="oneCell">
    <xdr:from>
      <xdr:col>13</xdr:col>
      <xdr:colOff>91654</xdr:colOff>
      <xdr:row>0</xdr:row>
      <xdr:rowOff>108858</xdr:rowOff>
    </xdr:from>
    <xdr:to>
      <xdr:col>16</xdr:col>
      <xdr:colOff>29755</xdr:colOff>
      <xdr:row>0</xdr:row>
      <xdr:rowOff>606274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9997654" y="108858"/>
          <a:ext cx="2224101" cy="497416"/>
        </a:xfrm>
        <a:prstGeom prst="rect">
          <a:avLst/>
        </a:prstGeom>
      </xdr:spPr>
    </xdr:pic>
    <xdr:clientData/>
  </xdr:twoCellAnchor>
  <xdr:twoCellAnchor editAs="oneCell">
    <xdr:from>
      <xdr:col>5</xdr:col>
      <xdr:colOff>353786</xdr:colOff>
      <xdr:row>1</xdr:row>
      <xdr:rowOff>149678</xdr:rowOff>
    </xdr:from>
    <xdr:to>
      <xdr:col>15</xdr:col>
      <xdr:colOff>207736</xdr:colOff>
      <xdr:row>12</xdr:row>
      <xdr:rowOff>77723</xdr:rowOff>
    </xdr:to>
    <xdr:pic>
      <xdr:nvPicPr>
        <xdr:cNvPr id="7" name="Imagen 6" descr="Gratis 2 Vasos De Whisky Llenos De Bebida En Bandeja Negra Foto de stock">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63786" y="875392"/>
          <a:ext cx="7473950" cy="4808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6439274</xdr:colOff>
      <xdr:row>0</xdr:row>
      <xdr:rowOff>67236</xdr:rowOff>
    </xdr:from>
    <xdr:to>
      <xdr:col>2</xdr:col>
      <xdr:colOff>12673</xdr:colOff>
      <xdr:row>0</xdr:row>
      <xdr:rowOff>506252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6528921" y="67236"/>
          <a:ext cx="1805987" cy="432666"/>
        </a:xfrm>
        <a:prstGeom prst="rect">
          <a:avLst/>
        </a:prstGeom>
      </xdr:spPr>
    </xdr:pic>
    <xdr:clientData/>
  </xdr:twoCellAnchor>
  <xdr:twoCellAnchor editAs="oneCell">
    <xdr:from>
      <xdr:col>0</xdr:col>
      <xdr:colOff>0</xdr:colOff>
      <xdr:row>0</xdr:row>
      <xdr:rowOff>28921</xdr:rowOff>
    </xdr:from>
    <xdr:to>
      <xdr:col>1</xdr:col>
      <xdr:colOff>447863</xdr:colOff>
      <xdr:row>0</xdr:row>
      <xdr:rowOff>391819</xdr:rowOff>
    </xdr:to>
    <xdr:pic>
      <xdr:nvPicPr>
        <xdr:cNvPr id="5" name="Imagen 4">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28921"/>
          <a:ext cx="537510" cy="356548"/>
        </a:xfrm>
        <a:prstGeom prst="rect">
          <a:avLst/>
        </a:prstGeom>
      </xdr:spPr>
    </xdr:pic>
    <xdr:clientData/>
  </xdr:twoCellAnchor>
  <xdr:twoCellAnchor editAs="oneCell">
    <xdr:from>
      <xdr:col>1</xdr:col>
      <xdr:colOff>576862</xdr:colOff>
      <xdr:row>0</xdr:row>
      <xdr:rowOff>68341</xdr:rowOff>
    </xdr:from>
    <xdr:to>
      <xdr:col>1</xdr:col>
      <xdr:colOff>2296663</xdr:colOff>
      <xdr:row>0</xdr:row>
      <xdr:rowOff>464283</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666509" y="68341"/>
          <a:ext cx="1719801" cy="4022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4597" y="10618659"/>
          <a:ext cx="4238625" cy="3102197"/>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0</xdr:colOff>
      <xdr:row>0</xdr:row>
      <xdr:rowOff>27145</xdr:rowOff>
    </xdr:from>
    <xdr:to>
      <xdr:col>1</xdr:col>
      <xdr:colOff>682999</xdr:colOff>
      <xdr:row>0</xdr:row>
      <xdr:rowOff>425824</xdr:rowOff>
    </xdr:to>
    <xdr:pic>
      <xdr:nvPicPr>
        <xdr:cNvPr id="84" name="Imagen 83">
          <a:hlinkClick xmlns:r="http://schemas.openxmlformats.org/officeDocument/2006/relationships" r:id="rId1"/>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27145"/>
          <a:ext cx="772646" cy="398679"/>
        </a:xfrm>
        <a:prstGeom prst="rect">
          <a:avLst/>
        </a:prstGeom>
      </xdr:spPr>
    </xdr:pic>
    <xdr:clientData/>
  </xdr:twoCellAnchor>
  <xdr:twoCellAnchor editAs="oneCell">
    <xdr:from>
      <xdr:col>1</xdr:col>
      <xdr:colOff>6414478</xdr:colOff>
      <xdr:row>0</xdr:row>
      <xdr:rowOff>44824</xdr:rowOff>
    </xdr:from>
    <xdr:to>
      <xdr:col>1</xdr:col>
      <xdr:colOff>8224874</xdr:colOff>
      <xdr:row>0</xdr:row>
      <xdr:rowOff>556594</xdr:rowOff>
    </xdr:to>
    <xdr:pic>
      <xdr:nvPicPr>
        <xdr:cNvPr id="87" name="Imagen 86">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4"/>
        <a:stretch>
          <a:fillRect/>
        </a:stretch>
      </xdr:blipFill>
      <xdr:spPr>
        <a:xfrm>
          <a:off x="6504125" y="44824"/>
          <a:ext cx="1810396" cy="511770"/>
        </a:xfrm>
        <a:prstGeom prst="rect">
          <a:avLst/>
        </a:prstGeom>
      </xdr:spPr>
    </xdr:pic>
    <xdr:clientData/>
  </xdr:twoCellAnchor>
  <xdr:twoCellAnchor editAs="oneCell">
    <xdr:from>
      <xdr:col>1</xdr:col>
      <xdr:colOff>754529</xdr:colOff>
      <xdr:row>0</xdr:row>
      <xdr:rowOff>117148</xdr:rowOff>
    </xdr:from>
    <xdr:to>
      <xdr:col>1</xdr:col>
      <xdr:colOff>2495620</xdr:colOff>
      <xdr:row>0</xdr:row>
      <xdr:rowOff>513810</xdr:rowOff>
    </xdr:to>
    <xdr:pic>
      <xdr:nvPicPr>
        <xdr:cNvPr id="88" name="Imagen 87">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5"/>
        <a:stretch>
          <a:fillRect/>
        </a:stretch>
      </xdr:blipFill>
      <xdr:spPr>
        <a:xfrm>
          <a:off x="844176" y="117148"/>
          <a:ext cx="1741091" cy="396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18143</xdr:colOff>
      <xdr:row>0</xdr:row>
      <xdr:rowOff>81642</xdr:rowOff>
    </xdr:from>
    <xdr:to>
      <xdr:col>1</xdr:col>
      <xdr:colOff>416151</xdr:colOff>
      <xdr:row>0</xdr:row>
      <xdr:rowOff>511688</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8143" y="81642"/>
          <a:ext cx="833437" cy="430046"/>
        </a:xfrm>
        <a:prstGeom prst="rect">
          <a:avLst/>
        </a:prstGeom>
      </xdr:spPr>
    </xdr:pic>
    <xdr:clientData/>
  </xdr:twoCellAnchor>
  <xdr:twoCellAnchor editAs="oneCell">
    <xdr:from>
      <xdr:col>8</xdr:col>
      <xdr:colOff>1448254</xdr:colOff>
      <xdr:row>0</xdr:row>
      <xdr:rowOff>54497</xdr:rowOff>
    </xdr:from>
    <xdr:to>
      <xdr:col>9</xdr:col>
      <xdr:colOff>463744</xdr:colOff>
      <xdr:row>0</xdr:row>
      <xdr:rowOff>559917</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7217683" y="54497"/>
          <a:ext cx="1827632" cy="505420"/>
        </a:xfrm>
        <a:prstGeom prst="rect">
          <a:avLst/>
        </a:prstGeom>
      </xdr:spPr>
    </xdr:pic>
    <xdr:clientData/>
  </xdr:twoCellAnchor>
  <xdr:twoCellAnchor editAs="oneCell">
    <xdr:from>
      <xdr:col>1</xdr:col>
      <xdr:colOff>412599</xdr:colOff>
      <xdr:row>0</xdr:row>
      <xdr:rowOff>98345</xdr:rowOff>
    </xdr:from>
    <xdr:to>
      <xdr:col>4</xdr:col>
      <xdr:colOff>202747</xdr:colOff>
      <xdr:row>0</xdr:row>
      <xdr:rowOff>579566</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848028" y="98345"/>
          <a:ext cx="2076148" cy="4812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184150</xdr:colOff>
          <xdr:row>4</xdr:row>
          <xdr:rowOff>95250</xdr:rowOff>
        </xdr:from>
        <xdr:to>
          <xdr:col>2</xdr:col>
          <xdr:colOff>184150</xdr:colOff>
          <xdr:row>5</xdr:row>
          <xdr:rowOff>361950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0</xdr:col>
      <xdr:colOff>830262</xdr:colOff>
      <xdr:row>0</xdr:row>
      <xdr:rowOff>430046</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0262" cy="430046"/>
        </a:xfrm>
        <a:prstGeom prst="rect">
          <a:avLst/>
        </a:prstGeom>
      </xdr:spPr>
    </xdr:pic>
    <xdr:clientData/>
  </xdr:twoCellAnchor>
  <xdr:twoCellAnchor editAs="oneCell">
    <xdr:from>
      <xdr:col>10</xdr:col>
      <xdr:colOff>763962</xdr:colOff>
      <xdr:row>0</xdr:row>
      <xdr:rowOff>163859</xdr:rowOff>
    </xdr:from>
    <xdr:to>
      <xdr:col>12</xdr:col>
      <xdr:colOff>1236175</xdr:colOff>
      <xdr:row>1</xdr:row>
      <xdr:rowOff>121942</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14173045" y="163859"/>
          <a:ext cx="2047013" cy="571916"/>
        </a:xfrm>
        <a:prstGeom prst="rect">
          <a:avLst/>
        </a:prstGeom>
      </xdr:spPr>
    </xdr:pic>
    <xdr:clientData/>
  </xdr:twoCellAnchor>
  <xdr:twoCellAnchor editAs="oneCell">
    <xdr:from>
      <xdr:col>0</xdr:col>
      <xdr:colOff>1247170</xdr:colOff>
      <xdr:row>0</xdr:row>
      <xdr:rowOff>144564</xdr:rowOff>
    </xdr:from>
    <xdr:to>
      <xdr:col>2</xdr:col>
      <xdr:colOff>580186</xdr:colOff>
      <xdr:row>1</xdr:row>
      <xdr:rowOff>89380</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1247170" y="144564"/>
          <a:ext cx="2412766" cy="5586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31750</xdr:colOff>
          <xdr:row>6</xdr:row>
          <xdr:rowOff>31750</xdr:rowOff>
        </xdr:from>
        <xdr:to>
          <xdr:col>2</xdr:col>
          <xdr:colOff>19050</xdr:colOff>
          <xdr:row>7</xdr:row>
          <xdr:rowOff>57150</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165100</xdr:colOff>
          <xdr:row>6</xdr:row>
          <xdr:rowOff>31750</xdr:rowOff>
        </xdr:from>
        <xdr:to>
          <xdr:col>5</xdr:col>
          <xdr:colOff>762000</xdr:colOff>
          <xdr:row>7</xdr:row>
          <xdr:rowOff>57150</xdr:rowOff>
        </xdr:to>
        <xdr:sp macro="" textlink="">
          <xdr:nvSpPr>
            <xdr:cNvPr id="10244" name="Drop Down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18142</xdr:rowOff>
    </xdr:from>
    <xdr:to>
      <xdr:col>0</xdr:col>
      <xdr:colOff>830262</xdr:colOff>
      <xdr:row>0</xdr:row>
      <xdr:rowOff>445013</xdr:rowOff>
    </xdr:to>
    <xdr:pic>
      <xdr:nvPicPr>
        <xdr:cNvPr id="9" name="Imagen 8">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18142"/>
          <a:ext cx="833437" cy="430046"/>
        </a:xfrm>
        <a:prstGeom prst="rect">
          <a:avLst/>
        </a:prstGeom>
      </xdr:spPr>
    </xdr:pic>
    <xdr:clientData/>
  </xdr:twoCellAnchor>
  <xdr:twoCellAnchor editAs="oneCell">
    <xdr:from>
      <xdr:col>9</xdr:col>
      <xdr:colOff>1052436</xdr:colOff>
      <xdr:row>0</xdr:row>
      <xdr:rowOff>55940</xdr:rowOff>
    </xdr:from>
    <xdr:to>
      <xdr:col>12</xdr:col>
      <xdr:colOff>733619</xdr:colOff>
      <xdr:row>2</xdr:row>
      <xdr:rowOff>12111</xdr:rowOff>
    </xdr:to>
    <xdr:pic>
      <xdr:nvPicPr>
        <xdr:cNvPr id="10" name="Imagen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4"/>
        <a:stretch>
          <a:fillRect/>
        </a:stretch>
      </xdr:blipFill>
      <xdr:spPr>
        <a:xfrm>
          <a:off x="12473365" y="55940"/>
          <a:ext cx="2024786" cy="575242"/>
        </a:xfrm>
        <a:prstGeom prst="rect">
          <a:avLst/>
        </a:prstGeom>
      </xdr:spPr>
    </xdr:pic>
    <xdr:clientData/>
  </xdr:twoCellAnchor>
  <xdr:twoCellAnchor editAs="oneCell">
    <xdr:from>
      <xdr:col>0</xdr:col>
      <xdr:colOff>1265617</xdr:colOff>
      <xdr:row>0</xdr:row>
      <xdr:rowOff>65824</xdr:rowOff>
    </xdr:from>
    <xdr:to>
      <xdr:col>2</xdr:col>
      <xdr:colOff>45578</xdr:colOff>
      <xdr:row>1</xdr:row>
      <xdr:rowOff>149584</xdr:rowOff>
    </xdr:to>
    <xdr:pic>
      <xdr:nvPicPr>
        <xdr:cNvPr id="11" name="Imagen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5"/>
        <a:stretch>
          <a:fillRect/>
        </a:stretch>
      </xdr:blipFill>
      <xdr:spPr>
        <a:xfrm>
          <a:off x="1265617" y="65824"/>
          <a:ext cx="2393565" cy="5554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5</xdr:row>
          <xdr:rowOff>298450</xdr:rowOff>
        </xdr:from>
        <xdr:to>
          <xdr:col>1</xdr:col>
          <xdr:colOff>317500</xdr:colOff>
          <xdr:row>6</xdr:row>
          <xdr:rowOff>222250</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5</xdr:row>
          <xdr:rowOff>285750</xdr:rowOff>
        </xdr:from>
        <xdr:to>
          <xdr:col>5</xdr:col>
          <xdr:colOff>546100</xdr:colOff>
          <xdr:row>6</xdr:row>
          <xdr:rowOff>260350</xdr:rowOff>
        </xdr:to>
        <xdr:sp macro="" textlink="">
          <xdr:nvSpPr>
            <xdr:cNvPr id="11268" name="Drop Down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0</xdr:col>
      <xdr:colOff>142876</xdr:colOff>
      <xdr:row>0</xdr:row>
      <xdr:rowOff>40216</xdr:rowOff>
    </xdr:from>
    <xdr:ext cx="833437" cy="433221"/>
    <xdr:pic>
      <xdr:nvPicPr>
        <xdr:cNvPr id="9" name="Imagen 8">
          <a:hlinkClick xmlns:r="http://schemas.openxmlformats.org/officeDocument/2006/relationships" r:id="rId1"/>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2876" y="40216"/>
          <a:ext cx="833437" cy="433221"/>
        </a:xfrm>
        <a:prstGeom prst="rect">
          <a:avLst/>
        </a:prstGeom>
      </xdr:spPr>
    </xdr:pic>
    <xdr:clientData/>
  </xdr:oneCellAnchor>
  <xdr:twoCellAnchor editAs="oneCell">
    <xdr:from>
      <xdr:col>9</xdr:col>
      <xdr:colOff>202366</xdr:colOff>
      <xdr:row>0</xdr:row>
      <xdr:rowOff>95665</xdr:rowOff>
    </xdr:from>
    <xdr:to>
      <xdr:col>10</xdr:col>
      <xdr:colOff>1068506</xdr:colOff>
      <xdr:row>1</xdr:row>
      <xdr:rowOff>49514</xdr:rowOff>
    </xdr:to>
    <xdr:pic>
      <xdr:nvPicPr>
        <xdr:cNvPr id="10" name="Imagen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4"/>
        <a:stretch>
          <a:fillRect/>
        </a:stretch>
      </xdr:blipFill>
      <xdr:spPr>
        <a:xfrm>
          <a:off x="12068929" y="95665"/>
          <a:ext cx="2013902" cy="572974"/>
        </a:xfrm>
        <a:prstGeom prst="rect">
          <a:avLst/>
        </a:prstGeom>
      </xdr:spPr>
    </xdr:pic>
    <xdr:clientData/>
  </xdr:twoCellAnchor>
  <xdr:twoCellAnchor editAs="oneCell">
    <xdr:from>
      <xdr:col>0</xdr:col>
      <xdr:colOff>1865842</xdr:colOff>
      <xdr:row>0</xdr:row>
      <xdr:rowOff>31750</xdr:rowOff>
    </xdr:from>
    <xdr:to>
      <xdr:col>2</xdr:col>
      <xdr:colOff>223378</xdr:colOff>
      <xdr:row>0</xdr:row>
      <xdr:rowOff>585107</xdr:rowOff>
    </xdr:to>
    <xdr:pic>
      <xdr:nvPicPr>
        <xdr:cNvPr id="11" name="Imagen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5"/>
        <a:stretch>
          <a:fillRect/>
        </a:stretch>
      </xdr:blipFill>
      <xdr:spPr>
        <a:xfrm>
          <a:off x="1865842" y="31750"/>
          <a:ext cx="2389786" cy="5533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ktglbuc-my.sharepoint.com/personal/belen_nunez_kantar_com/Documents/Desktop/INSTITUCIONES/MAPA/TRIM%20OOH%202025/TRIM1%202025/Bristol%20T%20BEBIDAS.xlsx" TargetMode="External"/><Relationship Id="rId1" Type="http://schemas.openxmlformats.org/officeDocument/2006/relationships/externalLinkPath" Target="Bristol%20T%20BEBID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pi"/>
      <sheetName val="Perfil"/>
      <sheetName val="Perfil (2)"/>
      <sheetName val="poblacion"/>
    </sheetNames>
    <sheetDataSet>
      <sheetData sheetId="0">
        <row r="2">
          <cell r="C2" t="str">
            <v>TRIM 1 23</v>
          </cell>
          <cell r="D2" t="str">
            <v>TRIM 2 23</v>
          </cell>
          <cell r="E2" t="str">
            <v>TRIM 3 23</v>
          </cell>
          <cell r="F2" t="str">
            <v>TRIM 4 23</v>
          </cell>
          <cell r="G2" t="str">
            <v>TRIM 1 24</v>
          </cell>
          <cell r="H2" t="str">
            <v>TRIM 2 24</v>
          </cell>
          <cell r="I2" t="str">
            <v>TRIM 3 24</v>
          </cell>
          <cell r="J2" t="str">
            <v>TRIM 4 24</v>
          </cell>
          <cell r="K2" t="str">
            <v>TRIM 1 25</v>
          </cell>
        </row>
        <row r="3">
          <cell r="A3" t="str">
            <v>VOLUMEN (miles Consumiciones)</v>
          </cell>
          <cell r="B3" t="str">
            <v>TOTAL BEBIDAS</v>
          </cell>
          <cell r="C3">
            <v>1574847</v>
          </cell>
          <cell r="D3">
            <v>1666405</v>
          </cell>
          <cell r="E3">
            <v>2331992</v>
          </cell>
          <cell r="F3">
            <v>1592737</v>
          </cell>
          <cell r="G3">
            <v>1531146</v>
          </cell>
          <cell r="H3">
            <v>1618014</v>
          </cell>
          <cell r="I3">
            <v>2267297</v>
          </cell>
          <cell r="J3">
            <v>1515358</v>
          </cell>
          <cell r="K3">
            <v>1486302</v>
          </cell>
        </row>
        <row r="4">
          <cell r="B4" t="str">
            <v>.Total Bebidas Caliente</v>
          </cell>
          <cell r="C4">
            <v>692893.9</v>
          </cell>
          <cell r="D4">
            <v>649905.5</v>
          </cell>
          <cell r="E4">
            <v>789707.6</v>
          </cell>
          <cell r="F4">
            <v>663185.5</v>
          </cell>
          <cell r="G4">
            <v>677507.5</v>
          </cell>
          <cell r="H4">
            <v>633856.5</v>
          </cell>
          <cell r="I4">
            <v>776264.6</v>
          </cell>
          <cell r="J4">
            <v>625143.6</v>
          </cell>
          <cell r="K4">
            <v>634139.5</v>
          </cell>
        </row>
        <row r="5">
          <cell r="B5" t="str">
            <v>Cafe</v>
          </cell>
          <cell r="C5">
            <v>282098.40000000002</v>
          </cell>
          <cell r="D5">
            <v>274185.59999999998</v>
          </cell>
          <cell r="E5">
            <v>339318.5</v>
          </cell>
          <cell r="F5">
            <v>277619.40000000002</v>
          </cell>
          <cell r="G5">
            <v>274965.90000000002</v>
          </cell>
          <cell r="H5">
            <v>263958.40000000002</v>
          </cell>
          <cell r="I5">
            <v>331646.3</v>
          </cell>
          <cell r="J5">
            <v>248452</v>
          </cell>
          <cell r="K5">
            <v>255828.3</v>
          </cell>
        </row>
        <row r="6">
          <cell r="B6" t="str">
            <v>Leche+bebidas vegetales</v>
          </cell>
          <cell r="C6">
            <v>357077.2</v>
          </cell>
          <cell r="D6">
            <v>337544.6</v>
          </cell>
          <cell r="E6">
            <v>409974.7</v>
          </cell>
          <cell r="F6">
            <v>338245.5</v>
          </cell>
          <cell r="G6">
            <v>350993.6</v>
          </cell>
          <cell r="H6">
            <v>335529.5</v>
          </cell>
          <cell r="I6">
            <v>405396.9</v>
          </cell>
          <cell r="J6">
            <v>329086.5</v>
          </cell>
          <cell r="K6">
            <v>328505.2</v>
          </cell>
        </row>
        <row r="7">
          <cell r="B7" t="str">
            <v>Leche</v>
          </cell>
          <cell r="C7">
            <v>342112.2</v>
          </cell>
          <cell r="D7">
            <v>322167</v>
          </cell>
          <cell r="E7">
            <v>390371.7</v>
          </cell>
          <cell r="F7">
            <v>322789.90000000002</v>
          </cell>
          <cell r="G7">
            <v>335126.8</v>
          </cell>
          <cell r="H7">
            <v>319338.2</v>
          </cell>
          <cell r="I7">
            <v>386712.6</v>
          </cell>
          <cell r="J7">
            <v>312074.3</v>
          </cell>
          <cell r="K7">
            <v>310883.20000000001</v>
          </cell>
        </row>
        <row r="8">
          <cell r="B8" t="str">
            <v>Leche Sola</v>
          </cell>
          <cell r="C8">
            <v>2657.239</v>
          </cell>
          <cell r="D8">
            <v>2185.2930000000001</v>
          </cell>
          <cell r="E8">
            <v>3082.26</v>
          </cell>
          <cell r="F8">
            <v>2345.9609999999998</v>
          </cell>
          <cell r="G8">
            <v>2739.1640000000002</v>
          </cell>
          <cell r="H8">
            <v>2010.2739999999999</v>
          </cell>
          <cell r="I8">
            <v>4248.473</v>
          </cell>
          <cell r="J8">
            <v>2741.5360000000001</v>
          </cell>
          <cell r="K8">
            <v>2975.306</v>
          </cell>
        </row>
        <row r="9">
          <cell r="B9" t="str">
            <v>Leche Con Cacao</v>
          </cell>
          <cell r="C9">
            <v>10879.38</v>
          </cell>
          <cell r="D9">
            <v>9436.8860000000004</v>
          </cell>
          <cell r="E9">
            <v>12175.93</v>
          </cell>
          <cell r="F9">
            <v>9619.8179999999993</v>
          </cell>
          <cell r="G9">
            <v>10586.4</v>
          </cell>
          <cell r="H9">
            <v>8792.2739999999994</v>
          </cell>
          <cell r="I9">
            <v>11297.53</v>
          </cell>
          <cell r="J9">
            <v>8430.8220000000001</v>
          </cell>
          <cell r="K9">
            <v>8425.8880000000008</v>
          </cell>
        </row>
        <row r="10">
          <cell r="B10" t="str">
            <v>Leche Con Cafe</v>
          </cell>
          <cell r="C10">
            <v>328575.59999999998</v>
          </cell>
          <cell r="D10">
            <v>310544.8</v>
          </cell>
          <cell r="E10">
            <v>375113.5</v>
          </cell>
          <cell r="F10">
            <v>310824.09999999998</v>
          </cell>
          <cell r="G10">
            <v>321801.2</v>
          </cell>
          <cell r="H10">
            <v>308535.59999999998</v>
          </cell>
          <cell r="I10">
            <v>371166.6</v>
          </cell>
          <cell r="J10">
            <v>300901.90000000002</v>
          </cell>
          <cell r="K10">
            <v>299482</v>
          </cell>
        </row>
        <row r="11">
          <cell r="B11" t="str">
            <v>Bebidas Vegetales</v>
          </cell>
          <cell r="C11">
            <v>14965.08</v>
          </cell>
          <cell r="D11">
            <v>15377.59</v>
          </cell>
          <cell r="E11">
            <v>19603</v>
          </cell>
          <cell r="F11">
            <v>15455.65</v>
          </cell>
          <cell r="G11">
            <v>15866.82</v>
          </cell>
          <cell r="H11">
            <v>16191.33</v>
          </cell>
          <cell r="I11">
            <v>18684.29</v>
          </cell>
          <cell r="J11">
            <v>17012.240000000002</v>
          </cell>
          <cell r="K11">
            <v>17621.93</v>
          </cell>
        </row>
        <row r="12">
          <cell r="B12" t="str">
            <v>Infusiones</v>
          </cell>
          <cell r="C12">
            <v>29457.4</v>
          </cell>
          <cell r="D12">
            <v>24043.83</v>
          </cell>
          <cell r="E12">
            <v>25748.69</v>
          </cell>
          <cell r="F12">
            <v>25515.77</v>
          </cell>
          <cell r="G12">
            <v>27601.040000000001</v>
          </cell>
          <cell r="H12">
            <v>23205.119999999999</v>
          </cell>
          <cell r="I12">
            <v>25458.28</v>
          </cell>
          <cell r="J12">
            <v>26971.7</v>
          </cell>
          <cell r="K12">
            <v>28913.87</v>
          </cell>
        </row>
        <row r="13">
          <cell r="B13" t="str">
            <v>Resto Bebidas Caliente</v>
          </cell>
          <cell r="C13">
            <v>24260.82</v>
          </cell>
          <cell r="D13">
            <v>14131.56</v>
          </cell>
          <cell r="E13">
            <v>14665.74</v>
          </cell>
          <cell r="F13">
            <v>21804.83</v>
          </cell>
          <cell r="G13">
            <v>23946.92</v>
          </cell>
          <cell r="H13">
            <v>11163.45</v>
          </cell>
          <cell r="I13">
            <v>13763.26</v>
          </cell>
          <cell r="J13">
            <v>20633.43</v>
          </cell>
          <cell r="K13">
            <v>20892.22</v>
          </cell>
        </row>
        <row r="14">
          <cell r="B14" t="str">
            <v>.Total Bebidas Frias</v>
          </cell>
          <cell r="C14">
            <v>881953.5</v>
          </cell>
          <cell r="D14">
            <v>1016499</v>
          </cell>
          <cell r="E14">
            <v>1542285</v>
          </cell>
          <cell r="F14">
            <v>929551.4</v>
          </cell>
          <cell r="G14">
            <v>853638.7</v>
          </cell>
          <cell r="H14">
            <v>984158</v>
          </cell>
          <cell r="I14">
            <v>1491032</v>
          </cell>
          <cell r="J14">
            <v>890214.9</v>
          </cell>
          <cell r="K14">
            <v>852162.9</v>
          </cell>
        </row>
        <row r="15">
          <cell r="B15" t="str">
            <v>Total bebidas de vino</v>
          </cell>
          <cell r="C15">
            <v>73386.19</v>
          </cell>
          <cell r="D15">
            <v>72873.429999999993</v>
          </cell>
          <cell r="E15">
            <v>99265.93</v>
          </cell>
          <cell r="F15">
            <v>80019.34</v>
          </cell>
          <cell r="G15">
            <v>72105.429999999993</v>
          </cell>
          <cell r="H15">
            <v>75431.92</v>
          </cell>
          <cell r="I15">
            <v>101788.2</v>
          </cell>
          <cell r="J15">
            <v>75507.070000000007</v>
          </cell>
          <cell r="K15">
            <v>70643.78</v>
          </cell>
        </row>
        <row r="16">
          <cell r="B16" t="str">
            <v>Vino</v>
          </cell>
          <cell r="C16">
            <v>62114.04</v>
          </cell>
          <cell r="D16">
            <v>55413.06</v>
          </cell>
          <cell r="E16">
            <v>62135.27</v>
          </cell>
          <cell r="F16">
            <v>65030.18</v>
          </cell>
          <cell r="G16">
            <v>60392.24</v>
          </cell>
          <cell r="H16">
            <v>57023</v>
          </cell>
          <cell r="I16">
            <v>65896.17</v>
          </cell>
          <cell r="J16">
            <v>62251.32</v>
          </cell>
          <cell r="K16">
            <v>58759.5</v>
          </cell>
        </row>
        <row r="17">
          <cell r="B17" t="str">
            <v>Tinto</v>
          </cell>
          <cell r="C17">
            <v>35033.629999999997</v>
          </cell>
          <cell r="D17">
            <v>26882.3</v>
          </cell>
          <cell r="E17">
            <v>27482.98</v>
          </cell>
          <cell r="F17">
            <v>35694.519999999997</v>
          </cell>
          <cell r="G17">
            <v>31388.37</v>
          </cell>
          <cell r="H17">
            <v>28659.279999999999</v>
          </cell>
          <cell r="I17">
            <v>32213.62</v>
          </cell>
          <cell r="J17">
            <v>34221.35</v>
          </cell>
          <cell r="K17">
            <v>34691.82</v>
          </cell>
        </row>
        <row r="18">
          <cell r="B18" t="str">
            <v>Blanco</v>
          </cell>
          <cell r="C18">
            <v>23673.15</v>
          </cell>
          <cell r="D18">
            <v>25271.7</v>
          </cell>
          <cell r="E18">
            <v>30271.06</v>
          </cell>
          <cell r="F18">
            <v>25422.01</v>
          </cell>
          <cell r="G18">
            <v>25754.23</v>
          </cell>
          <cell r="H18">
            <v>25037.02</v>
          </cell>
          <cell r="I18">
            <v>30256.52</v>
          </cell>
          <cell r="J18">
            <v>25877.16</v>
          </cell>
          <cell r="K18">
            <v>22025.18</v>
          </cell>
        </row>
        <row r="19">
          <cell r="B19" t="str">
            <v>Rosado</v>
          </cell>
          <cell r="C19">
            <v>2499.0079999999998</v>
          </cell>
          <cell r="D19">
            <v>2529.299</v>
          </cell>
          <cell r="E19">
            <v>3247.7570000000001</v>
          </cell>
          <cell r="F19">
            <v>3001.6930000000002</v>
          </cell>
          <cell r="G19">
            <v>2230.3960000000002</v>
          </cell>
          <cell r="H19">
            <v>1868.2449999999999</v>
          </cell>
          <cell r="I19" t="str">
            <v/>
          </cell>
          <cell r="J19" t="str">
            <v/>
          </cell>
          <cell r="K19" t="str">
            <v/>
          </cell>
        </row>
        <row r="20">
          <cell r="B20" t="str">
            <v>Resto vino</v>
          </cell>
          <cell r="C20">
            <v>908.24639999999999</v>
          </cell>
          <cell r="D20">
            <v>729.75750000000005</v>
          </cell>
          <cell r="E20">
            <v>1133.473</v>
          </cell>
          <cell r="F20">
            <v>911.96630000000005</v>
          </cell>
          <cell r="G20">
            <v>1019.246</v>
          </cell>
          <cell r="H20">
            <v>1458.4549999999999</v>
          </cell>
          <cell r="I20">
            <v>3426.0309999999999</v>
          </cell>
          <cell r="J20">
            <v>2152.8049999999998</v>
          </cell>
          <cell r="K20">
            <v>2042.5050000000001</v>
          </cell>
        </row>
        <row r="21">
          <cell r="B21" t="str">
            <v>Cava</v>
          </cell>
          <cell r="C21">
            <v>1137.6099999999999</v>
          </cell>
          <cell r="D21">
            <v>1269.723</v>
          </cell>
          <cell r="E21">
            <v>1584.4159999999999</v>
          </cell>
          <cell r="F21">
            <v>2398.2130000000002</v>
          </cell>
          <cell r="G21">
            <v>1250.502</v>
          </cell>
          <cell r="H21">
            <v>1207.729</v>
          </cell>
          <cell r="I21">
            <v>2128.6509999999998</v>
          </cell>
          <cell r="J21">
            <v>1954.1479999999999</v>
          </cell>
          <cell r="K21">
            <v>1881.2</v>
          </cell>
        </row>
        <row r="22">
          <cell r="B22" t="str">
            <v>Otr.Bebidas Deri.Vino</v>
          </cell>
          <cell r="C22">
            <v>10134.549999999999</v>
          </cell>
          <cell r="D22">
            <v>16190.65</v>
          </cell>
          <cell r="E22">
            <v>35546.239999999998</v>
          </cell>
          <cell r="F22">
            <v>12590.95</v>
          </cell>
          <cell r="G22">
            <v>10462.69</v>
          </cell>
          <cell r="H22">
            <v>17201.18</v>
          </cell>
          <cell r="I22">
            <v>33763.379999999997</v>
          </cell>
          <cell r="J22">
            <v>11301.6</v>
          </cell>
          <cell r="K22">
            <v>10003.08</v>
          </cell>
        </row>
        <row r="23">
          <cell r="B23" t="str">
            <v>Tinto de Verano</v>
          </cell>
          <cell r="C23">
            <v>6196.9790000000003</v>
          </cell>
          <cell r="D23">
            <v>11666.86</v>
          </cell>
          <cell r="E23">
            <v>27196.22</v>
          </cell>
          <cell r="F23">
            <v>8247.7579999999998</v>
          </cell>
          <cell r="G23">
            <v>6877.8860000000004</v>
          </cell>
          <cell r="H23">
            <v>12443.8</v>
          </cell>
          <cell r="I23">
            <v>26844.6</v>
          </cell>
          <cell r="J23">
            <v>7598.067</v>
          </cell>
          <cell r="K23">
            <v>6194.5429999999997</v>
          </cell>
        </row>
        <row r="24">
          <cell r="B24" t="str">
            <v>Sangria de Vino</v>
          </cell>
          <cell r="C24">
            <v>586.24630000000002</v>
          </cell>
          <cell r="D24">
            <v>958.26009999999997</v>
          </cell>
          <cell r="E24">
            <v>2160.6640000000002</v>
          </cell>
          <cell r="F24">
            <v>788.9194</v>
          </cell>
          <cell r="G24">
            <v>681.02260000000001</v>
          </cell>
          <cell r="H24">
            <v>1104.7339999999999</v>
          </cell>
          <cell r="I24">
            <v>2248.98</v>
          </cell>
          <cell r="J24">
            <v>638.24440000000004</v>
          </cell>
          <cell r="K24">
            <v>730.98559999999998</v>
          </cell>
        </row>
        <row r="25">
          <cell r="B25" t="str">
            <v>Sangria de Cava</v>
          </cell>
          <cell r="C25">
            <v>268.20260000000002</v>
          </cell>
          <cell r="D25">
            <v>405.16579999999999</v>
          </cell>
          <cell r="E25">
            <v>1244.9639999999999</v>
          </cell>
          <cell r="F25">
            <v>701.28380000000004</v>
          </cell>
          <cell r="G25">
            <v>633.60090000000002</v>
          </cell>
          <cell r="H25">
            <v>546.92370000000005</v>
          </cell>
          <cell r="I25">
            <v>950.97439999999995</v>
          </cell>
          <cell r="J25">
            <v>390.8408</v>
          </cell>
          <cell r="K25">
            <v>525.76610000000005</v>
          </cell>
        </row>
        <row r="26">
          <cell r="B26" t="str">
            <v>Calimocho</v>
          </cell>
          <cell r="C26">
            <v>1570.61</v>
          </cell>
          <cell r="D26">
            <v>1049.5160000000001</v>
          </cell>
          <cell r="E26">
            <v>2945.8690000000001</v>
          </cell>
          <cell r="F26">
            <v>736.73</v>
          </cell>
          <cell r="G26">
            <v>712.99839999999995</v>
          </cell>
          <cell r="H26">
            <v>1238.0419999999999</v>
          </cell>
          <cell r="I26">
            <v>1833.789</v>
          </cell>
          <cell r="J26">
            <v>956.04859999999996</v>
          </cell>
          <cell r="K26">
            <v>1002.357</v>
          </cell>
        </row>
        <row r="27">
          <cell r="B27" t="str">
            <v>Rebujito</v>
          </cell>
          <cell r="C27">
            <v>36.113950000000003</v>
          </cell>
          <cell r="D27">
            <v>601.06169999999997</v>
          </cell>
          <cell r="E27">
            <v>307.71379999999999</v>
          </cell>
          <cell r="F27">
            <v>54.951129999999999</v>
          </cell>
          <cell r="G27">
            <v>17.04326</v>
          </cell>
          <cell r="H27">
            <v>600.06060000000002</v>
          </cell>
          <cell r="I27">
            <v>234.82149999999999</v>
          </cell>
          <cell r="J27">
            <v>34.178820000000002</v>
          </cell>
          <cell r="K27">
            <v>41.195770000000003</v>
          </cell>
        </row>
        <row r="28">
          <cell r="B28" t="str">
            <v>Espum/Lambrusc/Mosca</v>
          </cell>
          <cell r="C28">
            <v>1476.396</v>
          </cell>
          <cell r="D28">
            <v>1509.7950000000001</v>
          </cell>
          <cell r="E28">
            <v>1690.8140000000001</v>
          </cell>
          <cell r="F28">
            <v>2061.3069999999998</v>
          </cell>
          <cell r="G28">
            <v>1540.1420000000001</v>
          </cell>
          <cell r="H28">
            <v>1267.6220000000001</v>
          </cell>
          <cell r="I28">
            <v>1650.22</v>
          </cell>
          <cell r="J28">
            <v>1684.2190000000001</v>
          </cell>
          <cell r="K28">
            <v>1508.232</v>
          </cell>
        </row>
        <row r="29">
          <cell r="B29" t="str">
            <v>Sidra</v>
          </cell>
          <cell r="C29">
            <v>6837.5820000000003</v>
          </cell>
          <cell r="D29">
            <v>8154.0940000000001</v>
          </cell>
          <cell r="E29">
            <v>10157.61</v>
          </cell>
          <cell r="F29">
            <v>8925.8389999999999</v>
          </cell>
          <cell r="G29">
            <v>7576.9790000000003</v>
          </cell>
          <cell r="H29">
            <v>6578.6450000000004</v>
          </cell>
          <cell r="I29">
            <v>9033.7289999999994</v>
          </cell>
          <cell r="J29">
            <v>5912.3209999999999</v>
          </cell>
          <cell r="K29">
            <v>5702.4070000000002</v>
          </cell>
        </row>
        <row r="30">
          <cell r="B30" t="str">
            <v>Cerveza</v>
          </cell>
          <cell r="C30">
            <v>370357.5</v>
          </cell>
          <cell r="D30">
            <v>450571.3</v>
          </cell>
          <cell r="E30">
            <v>657432.9</v>
          </cell>
          <cell r="F30">
            <v>399049.2</v>
          </cell>
          <cell r="G30">
            <v>362644.6</v>
          </cell>
          <cell r="H30">
            <v>428028.4</v>
          </cell>
          <cell r="I30">
            <v>627171.1</v>
          </cell>
          <cell r="J30">
            <v>369965.3</v>
          </cell>
          <cell r="K30">
            <v>354507.2</v>
          </cell>
        </row>
        <row r="31">
          <cell r="B31" t="str">
            <v>Con alcohol</v>
          </cell>
          <cell r="C31">
            <v>330697</v>
          </cell>
          <cell r="D31">
            <v>394680.3</v>
          </cell>
          <cell r="E31">
            <v>579134.19999999995</v>
          </cell>
          <cell r="F31">
            <v>353681.4</v>
          </cell>
          <cell r="G31">
            <v>319942.2</v>
          </cell>
          <cell r="H31">
            <v>375117.1</v>
          </cell>
          <cell r="I31">
            <v>549894.69999999995</v>
          </cell>
          <cell r="J31">
            <v>326691.90000000002</v>
          </cell>
          <cell r="K31">
            <v>312640.7</v>
          </cell>
        </row>
        <row r="32">
          <cell r="B32" t="str">
            <v>Sin alcohol</v>
          </cell>
          <cell r="C32">
            <v>39241.81</v>
          </cell>
          <cell r="D32">
            <v>55444.78</v>
          </cell>
          <cell r="E32">
            <v>77721.69</v>
          </cell>
          <cell r="F32">
            <v>45093.13</v>
          </cell>
          <cell r="G32">
            <v>42345.05</v>
          </cell>
          <cell r="H32">
            <v>52579.79</v>
          </cell>
          <cell r="I32">
            <v>76354.34</v>
          </cell>
          <cell r="J32">
            <v>42681.56</v>
          </cell>
          <cell r="K32">
            <v>41447.46</v>
          </cell>
        </row>
        <row r="33">
          <cell r="B33" t="str">
            <v>Cerveza Envasada</v>
          </cell>
          <cell r="C33">
            <v>190906.9</v>
          </cell>
          <cell r="D33">
            <v>227173.3</v>
          </cell>
          <cell r="E33">
            <v>323200.90000000002</v>
          </cell>
          <cell r="F33">
            <v>196335</v>
          </cell>
          <cell r="G33">
            <v>184249.60000000001</v>
          </cell>
          <cell r="H33">
            <v>213976</v>
          </cell>
          <cell r="I33">
            <v>302017.3</v>
          </cell>
          <cell r="J33">
            <v>183852.4</v>
          </cell>
          <cell r="K33">
            <v>187351.4</v>
          </cell>
        </row>
        <row r="34">
          <cell r="B34" t="str">
            <v>Cerveza Surtidor</v>
          </cell>
          <cell r="C34">
            <v>179450.6</v>
          </cell>
          <cell r="D34">
            <v>223398</v>
          </cell>
          <cell r="E34">
            <v>334232</v>
          </cell>
          <cell r="F34">
            <v>202714.2</v>
          </cell>
          <cell r="G34">
            <v>178395</v>
          </cell>
          <cell r="H34">
            <v>214052.4</v>
          </cell>
          <cell r="I34">
            <v>325153.7</v>
          </cell>
          <cell r="J34">
            <v>186113</v>
          </cell>
          <cell r="K34">
            <v>167155.79999999999</v>
          </cell>
        </row>
        <row r="35">
          <cell r="B35" t="str">
            <v>Otras Cervezas</v>
          </cell>
          <cell r="C35">
            <v>418.72710000000001</v>
          </cell>
          <cell r="D35">
            <v>446.25479999999999</v>
          </cell>
          <cell r="E35">
            <v>576.96360000000004</v>
          </cell>
          <cell r="F35">
            <v>274.661</v>
          </cell>
          <cell r="G35">
            <v>357.31439999999998</v>
          </cell>
          <cell r="H35">
            <v>331.46769999999998</v>
          </cell>
          <cell r="I35">
            <v>921.95809999999994</v>
          </cell>
          <cell r="J35">
            <v>591.89589999999998</v>
          </cell>
          <cell r="K35">
            <v>419.03129999999999</v>
          </cell>
        </row>
        <row r="36">
          <cell r="B36" t="str">
            <v>Espirituosas</v>
          </cell>
          <cell r="C36">
            <v>64081.919999999998</v>
          </cell>
          <cell r="D36">
            <v>62315.56</v>
          </cell>
          <cell r="E36">
            <v>89660.61</v>
          </cell>
          <cell r="F36">
            <v>64992.52</v>
          </cell>
          <cell r="G36">
            <v>57467.47</v>
          </cell>
          <cell r="H36">
            <v>61185.1</v>
          </cell>
          <cell r="I36">
            <v>89904.56</v>
          </cell>
          <cell r="J36">
            <v>58821.52</v>
          </cell>
          <cell r="K36">
            <v>52984.49</v>
          </cell>
        </row>
        <row r="37">
          <cell r="B37" t="str">
            <v>Whisky</v>
          </cell>
          <cell r="C37">
            <v>11239.12</v>
          </cell>
          <cell r="D37">
            <v>8612.1010000000006</v>
          </cell>
          <cell r="E37">
            <v>11054.34</v>
          </cell>
          <cell r="F37">
            <v>9711.3240000000005</v>
          </cell>
          <cell r="G37">
            <v>7252.9229999999998</v>
          </cell>
          <cell r="H37">
            <v>8614.7829999999994</v>
          </cell>
          <cell r="I37">
            <v>11843.46</v>
          </cell>
          <cell r="J37">
            <v>9071.0249999999996</v>
          </cell>
          <cell r="K37">
            <v>8642.8850000000002</v>
          </cell>
        </row>
        <row r="38">
          <cell r="B38" t="str">
            <v>Brandy</v>
          </cell>
          <cell r="C38">
            <v>1416.682</v>
          </cell>
          <cell r="D38">
            <v>882.29459999999995</v>
          </cell>
          <cell r="E38">
            <v>795.14779999999996</v>
          </cell>
          <cell r="F38">
            <v>1207.8399999999999</v>
          </cell>
          <cell r="G38">
            <v>836.89469999999994</v>
          </cell>
          <cell r="H38">
            <v>1154.8530000000001</v>
          </cell>
          <cell r="I38">
            <v>835.05460000000005</v>
          </cell>
          <cell r="J38">
            <v>884.42859999999996</v>
          </cell>
          <cell r="K38">
            <v>1315.8109999999999</v>
          </cell>
        </row>
        <row r="39">
          <cell r="B39" t="str">
            <v>Ginebra</v>
          </cell>
          <cell r="C39">
            <v>13578.66</v>
          </cell>
          <cell r="D39">
            <v>15153.97</v>
          </cell>
          <cell r="E39">
            <v>21763.19</v>
          </cell>
          <cell r="F39">
            <v>15888.43</v>
          </cell>
          <cell r="G39">
            <v>14235.2</v>
          </cell>
          <cell r="H39">
            <v>14046.35</v>
          </cell>
          <cell r="I39">
            <v>23778.13</v>
          </cell>
          <cell r="J39">
            <v>13904.39</v>
          </cell>
          <cell r="K39">
            <v>11661</v>
          </cell>
        </row>
        <row r="40">
          <cell r="B40" t="str">
            <v>Ron</v>
          </cell>
          <cell r="C40">
            <v>6945.4089999999997</v>
          </cell>
          <cell r="D40">
            <v>6103.4579999999996</v>
          </cell>
          <cell r="E40">
            <v>10527.84</v>
          </cell>
          <cell r="F40">
            <v>6334.9440000000004</v>
          </cell>
          <cell r="G40">
            <v>6060.6930000000002</v>
          </cell>
          <cell r="H40">
            <v>5828.5860000000002</v>
          </cell>
          <cell r="I40">
            <v>9731.3269999999993</v>
          </cell>
          <cell r="J40">
            <v>7175.2629999999999</v>
          </cell>
          <cell r="K40">
            <v>5771.2920000000004</v>
          </cell>
        </row>
        <row r="41">
          <cell r="B41" t="str">
            <v>Anis</v>
          </cell>
          <cell r="C41">
            <v>1148.2170000000001</v>
          </cell>
          <cell r="D41">
            <v>655.15970000000004</v>
          </cell>
          <cell r="E41">
            <v>369.18020000000001</v>
          </cell>
          <cell r="F41">
            <v>1153.732</v>
          </cell>
          <cell r="G41">
            <v>885.76080000000002</v>
          </cell>
          <cell r="H41">
            <v>816.59929999999997</v>
          </cell>
          <cell r="I41">
            <v>1181.7049999999999</v>
          </cell>
          <cell r="J41">
            <v>995.11379999999997</v>
          </cell>
          <cell r="K41">
            <v>1229.442</v>
          </cell>
        </row>
        <row r="42">
          <cell r="B42" t="str">
            <v>Otras Espirituosas</v>
          </cell>
          <cell r="C42">
            <v>29753.84</v>
          </cell>
          <cell r="D42">
            <v>30908.58</v>
          </cell>
          <cell r="E42">
            <v>45150.9</v>
          </cell>
          <cell r="F42">
            <v>30696.25</v>
          </cell>
          <cell r="G42">
            <v>28196</v>
          </cell>
          <cell r="H42">
            <v>30723.93</v>
          </cell>
          <cell r="I42">
            <v>42534.89</v>
          </cell>
          <cell r="J42">
            <v>26791.3</v>
          </cell>
          <cell r="K42">
            <v>24364.07</v>
          </cell>
        </row>
        <row r="43">
          <cell r="B43" t="str">
            <v>T.Zumo+Horchata+Mosto</v>
          </cell>
          <cell r="C43">
            <v>27173.47</v>
          </cell>
          <cell r="D43">
            <v>30609.38</v>
          </cell>
          <cell r="E43">
            <v>47526.05</v>
          </cell>
          <cell r="F43">
            <v>24213.98</v>
          </cell>
          <cell r="G43">
            <v>25183.360000000001</v>
          </cell>
          <cell r="H43">
            <v>28905.69</v>
          </cell>
          <cell r="I43">
            <v>44446.92</v>
          </cell>
          <cell r="J43">
            <v>22717.77</v>
          </cell>
          <cell r="K43">
            <v>24535.1</v>
          </cell>
        </row>
        <row r="44">
          <cell r="B44" t="str">
            <v>Agua Envasada</v>
          </cell>
          <cell r="C44">
            <v>129869.4</v>
          </cell>
          <cell r="D44">
            <v>151924</v>
          </cell>
          <cell r="E44">
            <v>241008.1</v>
          </cell>
          <cell r="F44">
            <v>132666.1</v>
          </cell>
          <cell r="G44">
            <v>124465.5</v>
          </cell>
          <cell r="H44">
            <v>142076.79999999999</v>
          </cell>
          <cell r="I44">
            <v>235087.7</v>
          </cell>
          <cell r="J44">
            <v>136368.70000000001</v>
          </cell>
          <cell r="K44">
            <v>130552.1</v>
          </cell>
        </row>
        <row r="45">
          <cell r="B45" t="str">
            <v>Bebidas Refrescantes</v>
          </cell>
          <cell r="C45">
            <v>210247.4</v>
          </cell>
          <cell r="D45">
            <v>240051.6</v>
          </cell>
          <cell r="E45">
            <v>397233.3</v>
          </cell>
          <cell r="F45">
            <v>219684.4</v>
          </cell>
          <cell r="G45">
            <v>204195.4</v>
          </cell>
          <cell r="H45">
            <v>241951.5</v>
          </cell>
          <cell r="I45">
            <v>383600.1</v>
          </cell>
          <cell r="J45">
            <v>220922.2</v>
          </cell>
          <cell r="K45">
            <v>213237.8</v>
          </cell>
        </row>
        <row r="46">
          <cell r="B46" t="str">
            <v>Colas</v>
          </cell>
          <cell r="C46">
            <v>134880.79999999999</v>
          </cell>
          <cell r="D46">
            <v>145097.60000000001</v>
          </cell>
          <cell r="E46">
            <v>234073.9</v>
          </cell>
          <cell r="F46">
            <v>134681.20000000001</v>
          </cell>
          <cell r="G46">
            <v>125992.4</v>
          </cell>
          <cell r="H46">
            <v>147570.29999999999</v>
          </cell>
          <cell r="I46">
            <v>222383.7</v>
          </cell>
          <cell r="J46">
            <v>135524.9</v>
          </cell>
          <cell r="K46">
            <v>129270.8</v>
          </cell>
        </row>
        <row r="47">
          <cell r="B47" t="str">
            <v>Cola Regular</v>
          </cell>
          <cell r="C47">
            <v>61752.14</v>
          </cell>
          <cell r="D47">
            <v>66796.33</v>
          </cell>
          <cell r="E47">
            <v>112975.2</v>
          </cell>
          <cell r="F47">
            <v>65682.09</v>
          </cell>
          <cell r="G47">
            <v>61428.36</v>
          </cell>
          <cell r="H47">
            <v>67724.37</v>
          </cell>
          <cell r="I47">
            <v>104565.2</v>
          </cell>
          <cell r="J47">
            <v>63176.71</v>
          </cell>
          <cell r="K47">
            <v>60185.55</v>
          </cell>
        </row>
        <row r="48">
          <cell r="B48" t="str">
            <v>Light/Zero</v>
          </cell>
          <cell r="C48">
            <v>73128.7</v>
          </cell>
          <cell r="D48">
            <v>78301.3</v>
          </cell>
          <cell r="E48">
            <v>121098.8</v>
          </cell>
          <cell r="F48">
            <v>68999.14</v>
          </cell>
          <cell r="G48">
            <v>64564.02</v>
          </cell>
          <cell r="H48">
            <v>79845.97</v>
          </cell>
          <cell r="I48">
            <v>117818.5</v>
          </cell>
          <cell r="J48">
            <v>72348.149999999994</v>
          </cell>
          <cell r="K48">
            <v>69085.3</v>
          </cell>
        </row>
        <row r="49">
          <cell r="B49" t="str">
            <v>Otra Variedad Cola</v>
          </cell>
          <cell r="C49" t="str">
            <v/>
          </cell>
          <cell r="D49" t="str">
            <v/>
          </cell>
          <cell r="E49" t="str">
            <v/>
          </cell>
          <cell r="F49" t="str">
            <v/>
          </cell>
          <cell r="G49" t="str">
            <v/>
          </cell>
          <cell r="H49" t="str">
            <v/>
          </cell>
          <cell r="I49" t="str">
            <v/>
          </cell>
          <cell r="J49" t="str">
            <v/>
          </cell>
          <cell r="K49" t="str">
            <v/>
          </cell>
        </row>
        <row r="50">
          <cell r="B50" t="str">
            <v>Con Cafeina</v>
          </cell>
          <cell r="C50">
            <v>107636.9</v>
          </cell>
          <cell r="D50">
            <v>118132.6</v>
          </cell>
          <cell r="E50">
            <v>187994.3</v>
          </cell>
          <cell r="F50">
            <v>109652.7</v>
          </cell>
          <cell r="G50">
            <v>102727.8</v>
          </cell>
          <cell r="H50">
            <v>119848.7</v>
          </cell>
          <cell r="I50">
            <v>183033.7</v>
          </cell>
          <cell r="J50">
            <v>112545.3</v>
          </cell>
          <cell r="K50">
            <v>108209.4</v>
          </cell>
        </row>
        <row r="51">
          <cell r="B51" t="str">
            <v>Sin Cafeina</v>
          </cell>
          <cell r="C51">
            <v>23449.11</v>
          </cell>
          <cell r="D51">
            <v>23151.22</v>
          </cell>
          <cell r="E51">
            <v>38765.4</v>
          </cell>
          <cell r="F51">
            <v>20531.14</v>
          </cell>
          <cell r="G51">
            <v>19057.47</v>
          </cell>
          <cell r="H51">
            <v>22859.54</v>
          </cell>
          <cell r="I51">
            <v>32712.63</v>
          </cell>
          <cell r="J51">
            <v>19782.759999999998</v>
          </cell>
          <cell r="K51">
            <v>18666.03</v>
          </cell>
        </row>
        <row r="52">
          <cell r="B52" t="str">
            <v>Frutas con gas</v>
          </cell>
          <cell r="C52">
            <v>20824.919999999998</v>
          </cell>
          <cell r="D52">
            <v>27626.12</v>
          </cell>
          <cell r="E52">
            <v>50759.99</v>
          </cell>
          <cell r="F52">
            <v>23622.560000000001</v>
          </cell>
          <cell r="G52">
            <v>22133.34</v>
          </cell>
          <cell r="H52">
            <v>28852.5</v>
          </cell>
          <cell r="I52">
            <v>49297.82</v>
          </cell>
          <cell r="J52">
            <v>27599.83</v>
          </cell>
          <cell r="K52">
            <v>24907.9</v>
          </cell>
        </row>
        <row r="53">
          <cell r="B53" t="str">
            <v>Frutas sin gas</v>
          </cell>
          <cell r="C53">
            <v>4668.1000000000004</v>
          </cell>
          <cell r="D53">
            <v>6432.2529999999997</v>
          </cell>
          <cell r="E53">
            <v>12499.23</v>
          </cell>
          <cell r="F53">
            <v>5321.5010000000002</v>
          </cell>
          <cell r="G53">
            <v>5331.2929999999997</v>
          </cell>
          <cell r="H53">
            <v>6481.134</v>
          </cell>
          <cell r="I53">
            <v>21076.76</v>
          </cell>
          <cell r="J53">
            <v>12413.96</v>
          </cell>
          <cell r="K53">
            <v>15526.38</v>
          </cell>
        </row>
        <row r="54">
          <cell r="B54" t="str">
            <v>Mixers</v>
          </cell>
          <cell r="C54">
            <v>2158.989</v>
          </cell>
          <cell r="D54">
            <v>4326.8270000000002</v>
          </cell>
          <cell r="E54">
            <v>6758.134</v>
          </cell>
          <cell r="F54">
            <v>2921.2979999999998</v>
          </cell>
          <cell r="G54">
            <v>2858.962</v>
          </cell>
          <cell r="H54">
            <v>3628.6790000000001</v>
          </cell>
          <cell r="I54">
            <v>5378.4449999999997</v>
          </cell>
          <cell r="J54">
            <v>2537.2510000000002</v>
          </cell>
          <cell r="K54">
            <v>2172.0729999999999</v>
          </cell>
        </row>
        <row r="55">
          <cell r="B55" t="str">
            <v>Isotonicas</v>
          </cell>
          <cell r="C55">
            <v>20794.55</v>
          </cell>
          <cell r="D55">
            <v>27343.7</v>
          </cell>
          <cell r="E55">
            <v>43614.879999999997</v>
          </cell>
          <cell r="F55">
            <v>21721.95</v>
          </cell>
          <cell r="G55">
            <v>21751.119999999999</v>
          </cell>
          <cell r="H55">
            <v>25048.240000000002</v>
          </cell>
          <cell r="I55">
            <v>46413.38</v>
          </cell>
          <cell r="J55">
            <v>23622.28</v>
          </cell>
          <cell r="K55">
            <v>24006.98</v>
          </cell>
        </row>
        <row r="56">
          <cell r="B56" t="str">
            <v>Energeticas</v>
          </cell>
          <cell r="C56">
            <v>9024.8770000000004</v>
          </cell>
          <cell r="D56">
            <v>8578.5939999999991</v>
          </cell>
          <cell r="E56">
            <v>12967.65</v>
          </cell>
          <cell r="F56">
            <v>12071.9</v>
          </cell>
          <cell r="G56">
            <v>7396.72</v>
          </cell>
          <cell r="H56">
            <v>7097.9769999999999</v>
          </cell>
          <cell r="I56">
            <v>10561.69</v>
          </cell>
          <cell r="J56">
            <v>6115.9989999999998</v>
          </cell>
          <cell r="K56">
            <v>6207.1149999999998</v>
          </cell>
        </row>
        <row r="57">
          <cell r="B57" t="str">
            <v>Gaseosas</v>
          </cell>
          <cell r="C57">
            <v>3209.83</v>
          </cell>
          <cell r="D57">
            <v>3587.6660000000002</v>
          </cell>
          <cell r="E57">
            <v>5351.0860000000002</v>
          </cell>
          <cell r="F57">
            <v>4153.9380000000001</v>
          </cell>
          <cell r="G57">
            <v>3009.0509999999999</v>
          </cell>
          <cell r="H57">
            <v>3239.92</v>
          </cell>
          <cell r="I57">
            <v>5440.79</v>
          </cell>
          <cell r="J57">
            <v>3300.886</v>
          </cell>
          <cell r="K57">
            <v>2267.2660000000001</v>
          </cell>
        </row>
        <row r="58">
          <cell r="B58" t="str">
            <v>Bebidas Zumo+Leche</v>
          </cell>
          <cell r="C58">
            <v>1779.338</v>
          </cell>
          <cell r="D58">
            <v>1367.0709999999999</v>
          </cell>
          <cell r="E58">
            <v>2228.9270000000001</v>
          </cell>
          <cell r="F58">
            <v>1438.096</v>
          </cell>
          <cell r="G58">
            <v>1928.7929999999999</v>
          </cell>
          <cell r="H58">
            <v>1298.1310000000001</v>
          </cell>
          <cell r="I58">
            <v>2267.1590000000001</v>
          </cell>
          <cell r="J58">
            <v>1417.4079999999999</v>
          </cell>
          <cell r="K58">
            <v>1799.9670000000001</v>
          </cell>
        </row>
        <row r="59">
          <cell r="B59" t="str">
            <v>Resto</v>
          </cell>
          <cell r="C59">
            <v>12905.93</v>
          </cell>
          <cell r="D59">
            <v>15691.69</v>
          </cell>
          <cell r="E59">
            <v>28979.49</v>
          </cell>
          <cell r="F59">
            <v>13751.9</v>
          </cell>
          <cell r="G59">
            <v>13793.79</v>
          </cell>
          <cell r="H59">
            <v>18734.59</v>
          </cell>
          <cell r="I59">
            <v>20780.349999999999</v>
          </cell>
          <cell r="J59">
            <v>8389.7180000000008</v>
          </cell>
          <cell r="K59">
            <v>7079.2809999999999</v>
          </cell>
        </row>
        <row r="60">
          <cell r="A60" t="str">
            <v>VOLUMEN (Miles kg ó litros)</v>
          </cell>
          <cell r="B60" t="str">
            <v>TOTAL BEBIDAS</v>
          </cell>
          <cell r="C60">
            <v>454490.39196179202</v>
          </cell>
          <cell r="D60">
            <v>516847.91877450998</v>
          </cell>
          <cell r="E60">
            <v>784011.58253349597</v>
          </cell>
          <cell r="F60">
            <v>478596.12595712999</v>
          </cell>
          <cell r="G60">
            <v>443938.90018659999</v>
          </cell>
          <cell r="H60">
            <v>499115.49383925</v>
          </cell>
          <cell r="I60">
            <v>767143.07991168997</v>
          </cell>
          <cell r="J60">
            <v>459500.00067536999</v>
          </cell>
          <cell r="K60">
            <v>442214.76659409399</v>
          </cell>
        </row>
        <row r="61">
          <cell r="B61" t="str">
            <v>.Total Bebidas Caliente</v>
          </cell>
          <cell r="C61">
            <v>70234.760070000004</v>
          </cell>
          <cell r="D61">
            <v>65552.043042499994</v>
          </cell>
          <cell r="E61">
            <v>79749.815332500002</v>
          </cell>
          <cell r="F61">
            <v>66942.810249999995</v>
          </cell>
          <cell r="G61">
            <v>68938.310280000005</v>
          </cell>
          <cell r="H61">
            <v>64039.979070000001</v>
          </cell>
          <cell r="I61">
            <v>78469.285625000004</v>
          </cell>
          <cell r="J61">
            <v>64204.336674999999</v>
          </cell>
          <cell r="K61">
            <v>64900.056982499998</v>
          </cell>
        </row>
        <row r="62">
          <cell r="B62" t="str">
            <v>Cafe</v>
          </cell>
          <cell r="C62">
            <v>16653.707350000001</v>
          </cell>
          <cell r="D62">
            <v>16455.17945</v>
          </cell>
          <cell r="E62">
            <v>20675.4758</v>
          </cell>
          <cell r="F62">
            <v>16594.9058</v>
          </cell>
          <cell r="G62">
            <v>16355.693300000001</v>
          </cell>
          <cell r="H62">
            <v>15714.7601</v>
          </cell>
          <cell r="I62">
            <v>20197.988399999998</v>
          </cell>
          <cell r="J62">
            <v>14913.80905</v>
          </cell>
          <cell r="K62">
            <v>15351.698399999999</v>
          </cell>
        </row>
        <row r="63">
          <cell r="B63" t="str">
            <v>Leche+bebidas vegetales</v>
          </cell>
          <cell r="C63">
            <v>46772.290399999998</v>
          </cell>
          <cell r="D63">
            <v>44218.054600000003</v>
          </cell>
          <cell r="E63">
            <v>53861.4251</v>
          </cell>
          <cell r="F63">
            <v>44337.298300000002</v>
          </cell>
          <cell r="G63">
            <v>46063.626400000001</v>
          </cell>
          <cell r="H63">
            <v>43965.724999999999</v>
          </cell>
          <cell r="I63">
            <v>53241.884400000003</v>
          </cell>
          <cell r="J63">
            <v>43249.656300000002</v>
          </cell>
          <cell r="K63">
            <v>43239.875399999997</v>
          </cell>
        </row>
        <row r="64">
          <cell r="B64" t="str">
            <v>Leche</v>
          </cell>
          <cell r="C64">
            <v>43779.273800000003</v>
          </cell>
          <cell r="D64">
            <v>41142.535799999998</v>
          </cell>
          <cell r="E64">
            <v>49940.825499999999</v>
          </cell>
          <cell r="F64">
            <v>41246.168299999998</v>
          </cell>
          <cell r="G64">
            <v>42890.262799999997</v>
          </cell>
          <cell r="H64">
            <v>40727.459600000002</v>
          </cell>
          <cell r="I64">
            <v>49505.025600000001</v>
          </cell>
          <cell r="J64">
            <v>39847.2091</v>
          </cell>
          <cell r="K64">
            <v>39715.488799999999</v>
          </cell>
        </row>
        <row r="65">
          <cell r="B65" t="str">
            <v>Leche Sola</v>
          </cell>
          <cell r="C65">
            <v>531.44780000000003</v>
          </cell>
          <cell r="D65">
            <v>437.05860000000001</v>
          </cell>
          <cell r="E65">
            <v>616.452</v>
          </cell>
          <cell r="F65">
            <v>469.19220000000001</v>
          </cell>
          <cell r="G65">
            <v>547.83280000000002</v>
          </cell>
          <cell r="H65">
            <v>402.0548</v>
          </cell>
          <cell r="I65">
            <v>849.69460000000004</v>
          </cell>
          <cell r="J65">
            <v>548.30719999999997</v>
          </cell>
          <cell r="K65">
            <v>595.06119999999999</v>
          </cell>
        </row>
        <row r="66">
          <cell r="B66" t="str">
            <v>Leche Con Cacao</v>
          </cell>
          <cell r="C66">
            <v>2175.8760000000002</v>
          </cell>
          <cell r="D66">
            <v>1887.3771999999999</v>
          </cell>
          <cell r="E66">
            <v>2435.1860000000001</v>
          </cell>
          <cell r="F66">
            <v>1923.9636</v>
          </cell>
          <cell r="G66">
            <v>2117.2800000000002</v>
          </cell>
          <cell r="H66">
            <v>1758.4548</v>
          </cell>
          <cell r="I66">
            <v>2259.5059999999999</v>
          </cell>
          <cell r="J66">
            <v>1686.1643999999999</v>
          </cell>
          <cell r="K66">
            <v>1685.1776</v>
          </cell>
        </row>
        <row r="67">
          <cell r="B67" t="str">
            <v>Leche Con Cafe</v>
          </cell>
          <cell r="C67">
            <v>41071.949999999997</v>
          </cell>
          <cell r="D67">
            <v>38818.1</v>
          </cell>
          <cell r="E67">
            <v>46889.1875</v>
          </cell>
          <cell r="F67">
            <v>38853.012499999997</v>
          </cell>
          <cell r="G67">
            <v>40225.15</v>
          </cell>
          <cell r="H67">
            <v>38566.949999999997</v>
          </cell>
          <cell r="I67">
            <v>46395.824999999997</v>
          </cell>
          <cell r="J67">
            <v>37612.737500000003</v>
          </cell>
          <cell r="K67">
            <v>37435.25</v>
          </cell>
        </row>
        <row r="68">
          <cell r="B68" t="str">
            <v>Bebidas Vegetales</v>
          </cell>
          <cell r="C68">
            <v>2993.0165999999999</v>
          </cell>
          <cell r="D68">
            <v>3075.5187999999998</v>
          </cell>
          <cell r="E68">
            <v>3920.5996</v>
          </cell>
          <cell r="F68">
            <v>3091.13</v>
          </cell>
          <cell r="G68">
            <v>3173.3636000000001</v>
          </cell>
          <cell r="H68">
            <v>3238.2654000000002</v>
          </cell>
          <cell r="I68">
            <v>3736.8588</v>
          </cell>
          <cell r="J68">
            <v>3402.4472000000001</v>
          </cell>
          <cell r="K68">
            <v>3524.3865999999998</v>
          </cell>
        </row>
        <row r="69">
          <cell r="B69" t="str">
            <v>Infusiones</v>
          </cell>
          <cell r="C69">
            <v>3682.1750499999998</v>
          </cell>
          <cell r="D69">
            <v>3005.4789125000002</v>
          </cell>
          <cell r="E69">
            <v>3218.5864124999998</v>
          </cell>
          <cell r="F69">
            <v>3189.4712</v>
          </cell>
          <cell r="G69">
            <v>3450.12995</v>
          </cell>
          <cell r="H69">
            <v>2900.63985</v>
          </cell>
          <cell r="I69">
            <v>3182.2846249999998</v>
          </cell>
          <cell r="J69">
            <v>3371.4631749999999</v>
          </cell>
          <cell r="K69">
            <v>3614.2337625</v>
          </cell>
        </row>
        <row r="70">
          <cell r="B70" t="str">
            <v>Resto Bebidas Caliente</v>
          </cell>
          <cell r="C70">
            <v>3126.58727</v>
          </cell>
          <cell r="D70">
            <v>1873.33008</v>
          </cell>
          <cell r="E70">
            <v>1994.3280199999999</v>
          </cell>
          <cell r="F70">
            <v>2821.1349500000001</v>
          </cell>
          <cell r="G70">
            <v>3068.8606300000001</v>
          </cell>
          <cell r="H70">
            <v>1458.85412</v>
          </cell>
          <cell r="I70">
            <v>1847.1282000000001</v>
          </cell>
          <cell r="J70">
            <v>2669.4081500000002</v>
          </cell>
          <cell r="K70">
            <v>2694.2494200000001</v>
          </cell>
        </row>
        <row r="71">
          <cell r="B71" t="str">
            <v>.Total Bebidas Frias</v>
          </cell>
          <cell r="C71">
            <v>384255.631891792</v>
          </cell>
          <cell r="D71">
            <v>451295.87573201</v>
          </cell>
          <cell r="E71">
            <v>704261.76720099605</v>
          </cell>
          <cell r="F71">
            <v>411653.31570713001</v>
          </cell>
          <cell r="G71">
            <v>375000.58990660001</v>
          </cell>
          <cell r="H71">
            <v>435075.51476925</v>
          </cell>
          <cell r="I71">
            <v>688673.79428668995</v>
          </cell>
          <cell r="J71">
            <v>395295.66400037002</v>
          </cell>
          <cell r="K71">
            <v>377314.70961159398</v>
          </cell>
        </row>
        <row r="72">
          <cell r="B72" t="str">
            <v>Total bebidas de vino</v>
          </cell>
          <cell r="C72">
            <v>29809.525642500001</v>
          </cell>
          <cell r="D72">
            <v>31118.142363999999</v>
          </cell>
          <cell r="E72">
            <v>45985.252939999998</v>
          </cell>
          <cell r="F72">
            <v>32613.805608499999</v>
          </cell>
          <cell r="G72">
            <v>28149.337778000001</v>
          </cell>
          <cell r="H72">
            <v>30766.642485249999</v>
          </cell>
          <cell r="I72">
            <v>45354.856879999999</v>
          </cell>
          <cell r="J72">
            <v>30092.245035</v>
          </cell>
          <cell r="K72">
            <v>26989.161395499999</v>
          </cell>
        </row>
        <row r="73">
          <cell r="B73" t="str">
            <v>Vino</v>
          </cell>
          <cell r="C73">
            <v>23797.236349999999</v>
          </cell>
          <cell r="D73">
            <v>21069.920320000001</v>
          </cell>
          <cell r="E73">
            <v>24433.80759</v>
          </cell>
          <cell r="F73">
            <v>24631.175996000002</v>
          </cell>
          <cell r="G73">
            <v>21750.767808000001</v>
          </cell>
          <cell r="H73">
            <v>21202.51986</v>
          </cell>
          <cell r="I73">
            <v>25647.859885000002</v>
          </cell>
          <cell r="J73">
            <v>23280.965219999998</v>
          </cell>
          <cell r="K73">
            <v>20942.669549999999</v>
          </cell>
        </row>
        <row r="74">
          <cell r="B74" t="str">
            <v>Tinto</v>
          </cell>
          <cell r="C74">
            <v>14504.923500000001</v>
          </cell>
          <cell r="D74">
            <v>11140.07101</v>
          </cell>
          <cell r="E74">
            <v>11621.1253</v>
          </cell>
          <cell r="F74">
            <v>14470.214099999999</v>
          </cell>
          <cell r="G74">
            <v>12040.3652</v>
          </cell>
          <cell r="H74">
            <v>11403.451429999999</v>
          </cell>
          <cell r="I74">
            <v>13673.57468</v>
          </cell>
          <cell r="J74">
            <v>13674.64327</v>
          </cell>
          <cell r="K74">
            <v>12934.608130000001</v>
          </cell>
        </row>
        <row r="75">
          <cell r="B75" t="str">
            <v>Blanco</v>
          </cell>
          <cell r="C75">
            <v>7955.9278000000004</v>
          </cell>
          <cell r="D75">
            <v>8668.0271499999999</v>
          </cell>
          <cell r="E75">
            <v>11060.869699999999</v>
          </cell>
          <cell r="F75">
            <v>8762.3352500000001</v>
          </cell>
          <cell r="G75">
            <v>8552.6433300000008</v>
          </cell>
          <cell r="H75">
            <v>8629.2795999999998</v>
          </cell>
          <cell r="I75">
            <v>10769.09318</v>
          </cell>
          <cell r="J75">
            <v>8824.8994999999995</v>
          </cell>
          <cell r="K75">
            <v>7271.1459000000004</v>
          </cell>
        </row>
        <row r="76">
          <cell r="B76" t="str">
            <v>Rosado</v>
          </cell>
          <cell r="C76">
            <v>980.83730000000003</v>
          </cell>
          <cell r="D76">
            <v>1060.801015</v>
          </cell>
          <cell r="E76">
            <v>1386.38159</v>
          </cell>
          <cell r="F76">
            <v>1109.3914749999999</v>
          </cell>
          <cell r="G76">
            <v>858.49185299999999</v>
          </cell>
          <cell r="H76">
            <v>666.02808000000005</v>
          </cell>
          <cell r="I76" t="str">
            <v/>
          </cell>
          <cell r="J76" t="str">
            <v/>
          </cell>
          <cell r="K76" t="str">
            <v/>
          </cell>
        </row>
        <row r="77">
          <cell r="B77" t="str">
            <v>Resto vino</v>
          </cell>
          <cell r="C77">
            <v>355.54775000000001</v>
          </cell>
          <cell r="D77">
            <v>201.02114499999999</v>
          </cell>
          <cell r="E77">
            <v>365.43099999999998</v>
          </cell>
          <cell r="F77">
            <v>289.23517099999998</v>
          </cell>
          <cell r="G77">
            <v>299.267425</v>
          </cell>
          <cell r="H77">
            <v>503.76074999999997</v>
          </cell>
          <cell r="I77">
            <v>1205.1920250000001</v>
          </cell>
          <cell r="J77">
            <v>781.42245000000003</v>
          </cell>
          <cell r="K77">
            <v>736.91552000000001</v>
          </cell>
        </row>
        <row r="78">
          <cell r="B78" t="str">
            <v>Cava</v>
          </cell>
          <cell r="C78">
            <v>705.84900000000005</v>
          </cell>
          <cell r="D78">
            <v>701.90705000000003</v>
          </cell>
          <cell r="E78">
            <v>1046.6050749999999</v>
          </cell>
          <cell r="F78">
            <v>1341.6222749999999</v>
          </cell>
          <cell r="G78">
            <v>725.85127499999999</v>
          </cell>
          <cell r="H78">
            <v>557.57730000000004</v>
          </cell>
          <cell r="I78">
            <v>1044.5182500000001</v>
          </cell>
          <cell r="J78">
            <v>1074.6482249999999</v>
          </cell>
          <cell r="K78">
            <v>1044.391975</v>
          </cell>
        </row>
        <row r="79">
          <cell r="B79" t="str">
            <v>Otr.Bebidas Deri.Vino</v>
          </cell>
          <cell r="C79">
            <v>5306.4402925000004</v>
          </cell>
          <cell r="D79">
            <v>9346.3149940000003</v>
          </cell>
          <cell r="E79">
            <v>20504.840274999999</v>
          </cell>
          <cell r="F79">
            <v>6641.0073375000002</v>
          </cell>
          <cell r="G79">
            <v>5672.7186949999996</v>
          </cell>
          <cell r="H79">
            <v>9006.5453252499992</v>
          </cell>
          <cell r="I79">
            <v>18662.478745</v>
          </cell>
          <cell r="J79">
            <v>5736.63159</v>
          </cell>
          <cell r="K79">
            <v>5002.0998705000002</v>
          </cell>
        </row>
        <row r="80">
          <cell r="B80" t="str">
            <v>Tinto de Verano</v>
          </cell>
          <cell r="C80">
            <v>3343.3646749999998</v>
          </cell>
          <cell r="D80">
            <v>6604.2370000000001</v>
          </cell>
          <cell r="E80">
            <v>15573.52325</v>
          </cell>
          <cell r="F80">
            <v>4292.0747499999998</v>
          </cell>
          <cell r="G80">
            <v>3698.9347499999999</v>
          </cell>
          <cell r="H80">
            <v>6360.9975000000004</v>
          </cell>
          <cell r="I80">
            <v>14358.88625</v>
          </cell>
          <cell r="J80">
            <v>3722.14</v>
          </cell>
          <cell r="K80">
            <v>3037.7662999999998</v>
          </cell>
        </row>
        <row r="81">
          <cell r="B81" t="str">
            <v>Sangria de Vino</v>
          </cell>
          <cell r="C81">
            <v>467.44508500000001</v>
          </cell>
          <cell r="D81">
            <v>626.48732399999994</v>
          </cell>
          <cell r="E81">
            <v>1586.4825249999999</v>
          </cell>
          <cell r="F81">
            <v>590.69980499999997</v>
          </cell>
          <cell r="G81">
            <v>400.87929250000002</v>
          </cell>
          <cell r="H81">
            <v>646.97451750000005</v>
          </cell>
          <cell r="I81">
            <v>1873.5358225</v>
          </cell>
          <cell r="J81">
            <v>570.36547499999995</v>
          </cell>
          <cell r="K81">
            <v>474.92790000000002</v>
          </cell>
        </row>
        <row r="82">
          <cell r="B82" t="str">
            <v>Sangria de Cava</v>
          </cell>
          <cell r="C82">
            <v>229.72714500000001</v>
          </cell>
          <cell r="D82">
            <v>339.60129999999998</v>
          </cell>
          <cell r="E82">
            <v>1069.76675</v>
          </cell>
          <cell r="F82">
            <v>625.86141250000003</v>
          </cell>
          <cell r="G82">
            <v>590.99506250000002</v>
          </cell>
          <cell r="H82">
            <v>389.18277024999998</v>
          </cell>
          <cell r="I82">
            <v>784.10924499999999</v>
          </cell>
          <cell r="J82">
            <v>310.81374</v>
          </cell>
          <cell r="K82">
            <v>503.66529500000001</v>
          </cell>
        </row>
        <row r="83">
          <cell r="B83" t="str">
            <v>Calimocho</v>
          </cell>
          <cell r="C83">
            <v>547.53980000000001</v>
          </cell>
          <cell r="D83">
            <v>436.510875</v>
          </cell>
          <cell r="E83">
            <v>1218.1356000000001</v>
          </cell>
          <cell r="F83">
            <v>321.96727499999997</v>
          </cell>
          <cell r="G83">
            <v>231.54130000000001</v>
          </cell>
          <cell r="H83">
            <v>487.42110000000002</v>
          </cell>
          <cell r="I83">
            <v>645.70050000000003</v>
          </cell>
          <cell r="J83">
            <v>309.33292</v>
          </cell>
          <cell r="K83">
            <v>348.28732500000001</v>
          </cell>
        </row>
        <row r="84">
          <cell r="B84" t="str">
            <v>Rebujito</v>
          </cell>
          <cell r="C84">
            <v>9.0284875000000007</v>
          </cell>
          <cell r="D84">
            <v>553.97047499999996</v>
          </cell>
          <cell r="E84">
            <v>220.21910500000001</v>
          </cell>
          <cell r="F84">
            <v>27.319870000000002</v>
          </cell>
          <cell r="G84">
            <v>4.260815</v>
          </cell>
          <cell r="H84">
            <v>533.5311375</v>
          </cell>
          <cell r="I84">
            <v>177.1153525</v>
          </cell>
          <cell r="J84">
            <v>8.5447050000000004</v>
          </cell>
          <cell r="K84">
            <v>11.7579005</v>
          </cell>
        </row>
        <row r="85">
          <cell r="B85" t="str">
            <v>Espum/Lambrusc/Mosca</v>
          </cell>
          <cell r="C85">
            <v>709.33510000000001</v>
          </cell>
          <cell r="D85">
            <v>785.50801999999999</v>
          </cell>
          <cell r="E85">
            <v>836.71304499999997</v>
          </cell>
          <cell r="F85">
            <v>783.08422499999995</v>
          </cell>
          <cell r="G85">
            <v>746.10747500000002</v>
          </cell>
          <cell r="H85">
            <v>588.43830000000003</v>
          </cell>
          <cell r="I85">
            <v>823.131575</v>
          </cell>
          <cell r="J85">
            <v>815.43475000000001</v>
          </cell>
          <cell r="K85">
            <v>625.69515000000001</v>
          </cell>
        </row>
        <row r="86">
          <cell r="B86" t="str">
            <v>Sidra</v>
          </cell>
          <cell r="C86">
            <v>4719.3057374999999</v>
          </cell>
          <cell r="D86">
            <v>5729.4880700000003</v>
          </cell>
          <cell r="E86">
            <v>6969.2020590000002</v>
          </cell>
          <cell r="F86">
            <v>6366.6444561999997</v>
          </cell>
          <cell r="G86">
            <v>5195.7131558000001</v>
          </cell>
          <cell r="H86">
            <v>4606.5422580000004</v>
          </cell>
          <cell r="I86">
            <v>6282.4506935999998</v>
          </cell>
          <cell r="J86">
            <v>4069.563607</v>
          </cell>
          <cell r="K86">
            <v>3872.4835557000001</v>
          </cell>
        </row>
        <row r="87">
          <cell r="B87" t="str">
            <v>Cerveza</v>
          </cell>
          <cell r="C87">
            <v>144444.7614659</v>
          </cell>
          <cell r="D87">
            <v>176688.65267541001</v>
          </cell>
          <cell r="E87">
            <v>264898.46975565999</v>
          </cell>
          <cell r="F87">
            <v>157909.79621699001</v>
          </cell>
          <cell r="G87">
            <v>141148.74354696</v>
          </cell>
          <cell r="H87">
            <v>168624.24906673</v>
          </cell>
          <cell r="I87">
            <v>253091.29006922999</v>
          </cell>
          <cell r="J87">
            <v>143880.36032770999</v>
          </cell>
          <cell r="K87">
            <v>136955.29005839999</v>
          </cell>
        </row>
        <row r="88">
          <cell r="B88" t="str">
            <v>Con alcohol</v>
          </cell>
          <cell r="C88">
            <v>130431.67887</v>
          </cell>
          <cell r="D88">
            <v>156895.16547000001</v>
          </cell>
          <cell r="E88">
            <v>237233.38003999999</v>
          </cell>
          <cell r="F88">
            <v>142258.88110999999</v>
          </cell>
          <cell r="G88">
            <v>126451.16033499999</v>
          </cell>
          <cell r="H88">
            <v>150037.51563000001</v>
          </cell>
          <cell r="I88">
            <v>225775.69688999999</v>
          </cell>
          <cell r="J88">
            <v>129026.17249</v>
          </cell>
          <cell r="K88">
            <v>122356.814505</v>
          </cell>
        </row>
        <row r="89">
          <cell r="B89" t="str">
            <v>Sin alcohol</v>
          </cell>
          <cell r="C89">
            <v>13811.335476</v>
          </cell>
          <cell r="D89">
            <v>19593.767124999998</v>
          </cell>
          <cell r="E89">
            <v>27382.425765</v>
          </cell>
          <cell r="F89">
            <v>15556.037023000001</v>
          </cell>
          <cell r="G89">
            <v>14579.993435</v>
          </cell>
          <cell r="H89">
            <v>18480.768296999999</v>
          </cell>
          <cell r="I89">
            <v>27007.00448</v>
          </cell>
          <cell r="J89">
            <v>14615.36781</v>
          </cell>
          <cell r="K89">
            <v>14439.78766</v>
          </cell>
        </row>
        <row r="90">
          <cell r="B90" t="str">
            <v>Cerveza Envasada</v>
          </cell>
          <cell r="C90">
            <v>61381.581200000001</v>
          </cell>
          <cell r="D90">
            <v>73449.243449999994</v>
          </cell>
          <cell r="E90">
            <v>104520.0468</v>
          </cell>
          <cell r="F90">
            <v>62746.544300000001</v>
          </cell>
          <cell r="G90">
            <v>59274.572784999997</v>
          </cell>
          <cell r="H90">
            <v>69162.157300000006</v>
          </cell>
          <cell r="I90">
            <v>97686.818050000002</v>
          </cell>
          <cell r="J90">
            <v>59277.6924</v>
          </cell>
          <cell r="K90">
            <v>60101.986255000003</v>
          </cell>
        </row>
        <row r="91">
          <cell r="B91" t="str">
            <v>Cerveza Surtidor</v>
          </cell>
          <cell r="C91">
            <v>83063.191949999993</v>
          </cell>
          <cell r="D91">
            <v>103239.40564</v>
          </cell>
          <cell r="E91">
            <v>160378.48319999999</v>
          </cell>
          <cell r="F91">
            <v>95163.227209999997</v>
          </cell>
          <cell r="G91">
            <v>81874.180420000004</v>
          </cell>
          <cell r="H91">
            <v>99462.103640000001</v>
          </cell>
          <cell r="I91">
            <v>155404.46843000001</v>
          </cell>
          <cell r="J91">
            <v>84602.681909999999</v>
          </cell>
          <cell r="K91">
            <v>76853.309099999999</v>
          </cell>
        </row>
        <row r="92">
          <cell r="B92" t="str">
            <v>Otras Cervezas</v>
          </cell>
          <cell r="C92">
            <v>201.7471199</v>
          </cell>
          <cell r="D92">
            <v>199.72008041000001</v>
          </cell>
          <cell r="E92">
            <v>282.66395066000001</v>
          </cell>
          <cell r="F92">
            <v>94.878083989999993</v>
          </cell>
          <cell r="G92">
            <v>117.58977695999999</v>
          </cell>
          <cell r="H92">
            <v>105.96513973</v>
          </cell>
          <cell r="I92">
            <v>308.58869922999997</v>
          </cell>
          <cell r="J92">
            <v>238.82002771000001</v>
          </cell>
          <cell r="K92">
            <v>158.68789340000001</v>
          </cell>
        </row>
        <row r="93">
          <cell r="B93" t="str">
            <v>Espirituosas</v>
          </cell>
          <cell r="C93">
            <v>8286.4474078999992</v>
          </cell>
          <cell r="D93">
            <v>9383.6414617999999</v>
          </cell>
          <cell r="E93">
            <v>17386.356780900001</v>
          </cell>
          <cell r="F93">
            <v>9619.9182063999997</v>
          </cell>
          <cell r="G93">
            <v>9016.7764497000007</v>
          </cell>
          <cell r="H93">
            <v>10203.9796398</v>
          </cell>
          <cell r="I93">
            <v>18355.943447500002</v>
          </cell>
          <cell r="J93">
            <v>9184.5248716999995</v>
          </cell>
          <cell r="K93">
            <v>7706.1112808600001</v>
          </cell>
        </row>
        <row r="94">
          <cell r="B94" t="str">
            <v>Whisky</v>
          </cell>
          <cell r="C94">
            <v>890.03098499999999</v>
          </cell>
          <cell r="D94">
            <v>715.53898500000003</v>
          </cell>
          <cell r="E94">
            <v>1097.333292</v>
          </cell>
          <cell r="F94">
            <v>1032.506406</v>
          </cell>
          <cell r="G94">
            <v>619.36990000000003</v>
          </cell>
          <cell r="H94">
            <v>795.10955000000001</v>
          </cell>
          <cell r="I94">
            <v>1236.5777109999999</v>
          </cell>
          <cell r="J94">
            <v>1025.8283374</v>
          </cell>
          <cell r="K94">
            <v>884.82529799999998</v>
          </cell>
        </row>
        <row r="95">
          <cell r="B95" t="str">
            <v>Brandy</v>
          </cell>
          <cell r="C95">
            <v>93.559347000000002</v>
          </cell>
          <cell r="D95">
            <v>50.042416500000002</v>
          </cell>
          <cell r="E95">
            <v>44.099102500000001</v>
          </cell>
          <cell r="F95">
            <v>69.273368500000004</v>
          </cell>
          <cell r="G95">
            <v>49.313034500000001</v>
          </cell>
          <cell r="H95">
            <v>104.2283255</v>
          </cell>
          <cell r="I95">
            <v>97.6910065</v>
          </cell>
          <cell r="J95">
            <v>95.100211999999999</v>
          </cell>
          <cell r="K95">
            <v>243.23516799999999</v>
          </cell>
        </row>
        <row r="96">
          <cell r="B96" t="str">
            <v>Ginebra</v>
          </cell>
          <cell r="C96">
            <v>1347.4239954</v>
          </cell>
          <cell r="D96">
            <v>1315.7669817999999</v>
          </cell>
          <cell r="E96">
            <v>2240.9274024000001</v>
          </cell>
          <cell r="F96">
            <v>1481.5554331999999</v>
          </cell>
          <cell r="G96">
            <v>1214.0081253999999</v>
          </cell>
          <cell r="H96">
            <v>1494.9140954</v>
          </cell>
          <cell r="I96">
            <v>2785.6250319999999</v>
          </cell>
          <cell r="J96">
            <v>1882.4689578</v>
          </cell>
          <cell r="K96">
            <v>1578.3407973599999</v>
          </cell>
        </row>
        <row r="97">
          <cell r="B97" t="str">
            <v>Ron</v>
          </cell>
          <cell r="C97">
            <v>767.025396</v>
          </cell>
          <cell r="D97">
            <v>714.26762299999996</v>
          </cell>
          <cell r="E97">
            <v>1133.185508</v>
          </cell>
          <cell r="F97">
            <v>648.09272799999997</v>
          </cell>
          <cell r="G97">
            <v>603.5378657</v>
          </cell>
          <cell r="H97">
            <v>614.66097649999995</v>
          </cell>
          <cell r="I97">
            <v>1362.2903530000001</v>
          </cell>
          <cell r="J97">
            <v>913.97233800000004</v>
          </cell>
          <cell r="K97">
            <v>673.41752399999996</v>
          </cell>
        </row>
        <row r="98">
          <cell r="B98" t="str">
            <v>Anis</v>
          </cell>
          <cell r="C98">
            <v>90.952173500000001</v>
          </cell>
          <cell r="D98">
            <v>77.373720500000005</v>
          </cell>
          <cell r="E98">
            <v>41.031081999999998</v>
          </cell>
          <cell r="F98">
            <v>85.007021499999993</v>
          </cell>
          <cell r="G98">
            <v>70.1242065</v>
          </cell>
          <cell r="H98">
            <v>49.536092400000001</v>
          </cell>
          <cell r="I98">
            <v>78.451994999999997</v>
          </cell>
          <cell r="J98">
            <v>70.784951500000005</v>
          </cell>
          <cell r="K98">
            <v>59.8040935</v>
          </cell>
        </row>
        <row r="99">
          <cell r="B99" t="str">
            <v>Otras Espirituosas</v>
          </cell>
          <cell r="C99">
            <v>5097.4555110000001</v>
          </cell>
          <cell r="D99">
            <v>6510.6517350000004</v>
          </cell>
          <cell r="E99">
            <v>12829.780393999999</v>
          </cell>
          <cell r="F99">
            <v>6303.4832491999996</v>
          </cell>
          <cell r="G99">
            <v>6460.4233175999998</v>
          </cell>
          <cell r="H99">
            <v>7145.5306</v>
          </cell>
          <cell r="I99">
            <v>12795.307349999999</v>
          </cell>
          <cell r="J99">
            <v>5196.3700749999998</v>
          </cell>
          <cell r="K99">
            <v>4266.4884000000002</v>
          </cell>
        </row>
        <row r="100">
          <cell r="B100" t="str">
            <v>T.Zumo+Horchata+Mosto</v>
          </cell>
          <cell r="C100">
            <v>8659.2316725000001</v>
          </cell>
          <cell r="D100">
            <v>10024.6585025</v>
          </cell>
          <cell r="E100">
            <v>16607.743719999999</v>
          </cell>
          <cell r="F100">
            <v>7977.0667224999997</v>
          </cell>
          <cell r="G100">
            <v>7961.1146774999997</v>
          </cell>
          <cell r="H100">
            <v>9733.2656774999996</v>
          </cell>
          <cell r="I100">
            <v>15627.999260000001</v>
          </cell>
          <cell r="J100">
            <v>7253.2621374999999</v>
          </cell>
          <cell r="K100">
            <v>8004.9080590000003</v>
          </cell>
        </row>
        <row r="101">
          <cell r="B101" t="str">
            <v>Agua Envasada</v>
          </cell>
          <cell r="C101">
            <v>120930.61569999999</v>
          </cell>
          <cell r="D101">
            <v>142338.07045999999</v>
          </cell>
          <cell r="E101">
            <v>226539.17769000001</v>
          </cell>
          <cell r="F101">
            <v>124716.48224</v>
          </cell>
          <cell r="G101">
            <v>118982.76834</v>
          </cell>
          <cell r="H101">
            <v>134460.66904000001</v>
          </cell>
          <cell r="I101">
            <v>228862.52166</v>
          </cell>
          <cell r="J101">
            <v>130951.91567</v>
          </cell>
          <cell r="K101">
            <v>126366.41063</v>
          </cell>
        </row>
        <row r="102">
          <cell r="B102" t="str">
            <v>Bebidas Refrescantes</v>
          </cell>
          <cell r="C102">
            <v>67405.744265492001</v>
          </cell>
          <cell r="D102">
            <v>76013.222198300005</v>
          </cell>
          <cell r="E102">
            <v>125875.56425543599</v>
          </cell>
          <cell r="F102">
            <v>72449.602256540005</v>
          </cell>
          <cell r="G102">
            <v>64546.135958639999</v>
          </cell>
          <cell r="H102">
            <v>76680.166601970006</v>
          </cell>
          <cell r="I102">
            <v>121098.73227636</v>
          </cell>
          <cell r="J102">
            <v>69863.792351459997</v>
          </cell>
          <cell r="K102">
            <v>67420.344632134002</v>
          </cell>
        </row>
        <row r="103">
          <cell r="B103" t="str">
            <v>Colas</v>
          </cell>
          <cell r="C103">
            <v>38481.2192602</v>
          </cell>
          <cell r="D103">
            <v>41178.2680913</v>
          </cell>
          <cell r="E103">
            <v>66154.224870699996</v>
          </cell>
          <cell r="F103">
            <v>37646.769955600001</v>
          </cell>
          <cell r="G103">
            <v>35798.022754600002</v>
          </cell>
          <cell r="H103">
            <v>42118.136386099999</v>
          </cell>
          <cell r="I103">
            <v>62972.952500649997</v>
          </cell>
          <cell r="J103">
            <v>38279.395915599998</v>
          </cell>
          <cell r="K103">
            <v>36903.823931799998</v>
          </cell>
        </row>
        <row r="104">
          <cell r="B104" t="str">
            <v>Cola Regular</v>
          </cell>
          <cell r="C104">
            <v>16038.9349814</v>
          </cell>
          <cell r="D104">
            <v>17571.654289999999</v>
          </cell>
          <cell r="E104">
            <v>29713.1883585</v>
          </cell>
          <cell r="F104">
            <v>16864.332017000001</v>
          </cell>
          <cell r="G104">
            <v>16142.945931</v>
          </cell>
          <cell r="H104">
            <v>18039.726678999999</v>
          </cell>
          <cell r="I104">
            <v>27337.227706500002</v>
          </cell>
          <cell r="J104">
            <v>16604.601720999999</v>
          </cell>
          <cell r="K104">
            <v>16457.6614916</v>
          </cell>
        </row>
        <row r="105">
          <cell r="B105" t="str">
            <v>Light/Zero</v>
          </cell>
          <cell r="C105">
            <v>22442.284278800002</v>
          </cell>
          <cell r="D105">
            <v>23606.613801300002</v>
          </cell>
          <cell r="E105">
            <v>36441.0365122</v>
          </cell>
          <cell r="F105">
            <v>20782.4379386</v>
          </cell>
          <cell r="G105">
            <v>19655.0768236</v>
          </cell>
          <cell r="H105">
            <v>24078.4097071</v>
          </cell>
          <cell r="I105">
            <v>35635.724794150003</v>
          </cell>
          <cell r="J105">
            <v>21674.794194599999</v>
          </cell>
          <cell r="K105">
            <v>20446.162440200002</v>
          </cell>
        </row>
        <row r="106">
          <cell r="B106" t="str">
            <v>Otra Variedad Cola</v>
          </cell>
          <cell r="C106" t="str">
            <v/>
          </cell>
          <cell r="D106" t="str">
            <v/>
          </cell>
          <cell r="E106" t="str">
            <v/>
          </cell>
          <cell r="F106" t="str">
            <v/>
          </cell>
          <cell r="G106" t="str">
            <v/>
          </cell>
          <cell r="H106" t="str">
            <v/>
          </cell>
          <cell r="I106" t="str">
            <v/>
          </cell>
          <cell r="J106" t="str">
            <v/>
          </cell>
          <cell r="K106" t="str">
            <v/>
          </cell>
        </row>
        <row r="107">
          <cell r="B107" t="str">
            <v>Con Cafeina</v>
          </cell>
          <cell r="C107">
            <v>37943.788326900001</v>
          </cell>
          <cell r="D107">
            <v>41834.6130491</v>
          </cell>
          <cell r="E107">
            <v>65106.703716999997</v>
          </cell>
          <cell r="F107">
            <v>38428.850461499998</v>
          </cell>
          <cell r="G107">
            <v>35666.885546400001</v>
          </cell>
          <cell r="H107">
            <v>41661.659296700003</v>
          </cell>
          <cell r="I107">
            <v>65632.117041499994</v>
          </cell>
          <cell r="J107">
            <v>39911.370389600001</v>
          </cell>
          <cell r="K107">
            <v>37378.101495800001</v>
          </cell>
        </row>
        <row r="108">
          <cell r="B108" t="str">
            <v>Sin Cafeina</v>
          </cell>
          <cell r="C108">
            <v>8204.3081664000001</v>
          </cell>
          <cell r="D108">
            <v>7671.9874490000002</v>
          </cell>
          <cell r="E108">
            <v>12698.1900535</v>
          </cell>
          <cell r="F108">
            <v>7489.6535486000002</v>
          </cell>
          <cell r="G108">
            <v>6823.5824506999998</v>
          </cell>
          <cell r="H108">
            <v>7885.4281855999998</v>
          </cell>
          <cell r="I108">
            <v>10704.577718</v>
          </cell>
          <cell r="J108">
            <v>7681.3385342000001</v>
          </cell>
          <cell r="K108">
            <v>7514.5809644000001</v>
          </cell>
        </row>
        <row r="109">
          <cell r="B109" t="str">
            <v>Frutas con gas</v>
          </cell>
          <cell r="C109">
            <v>8128.0972160000001</v>
          </cell>
          <cell r="D109">
            <v>10468.585945999999</v>
          </cell>
          <cell r="E109">
            <v>19252.271212299998</v>
          </cell>
          <cell r="F109">
            <v>11467.4523768</v>
          </cell>
          <cell r="G109">
            <v>9216.8963406000003</v>
          </cell>
          <cell r="H109">
            <v>11621.5741292</v>
          </cell>
          <cell r="I109">
            <v>18742.736646500001</v>
          </cell>
          <cell r="J109">
            <v>11868.67484154</v>
          </cell>
          <cell r="K109">
            <v>10038.979992099999</v>
          </cell>
        </row>
        <row r="110">
          <cell r="B110" t="str">
            <v>Frutas sin gas</v>
          </cell>
          <cell r="C110">
            <v>1982.7277273919999</v>
          </cell>
          <cell r="D110">
            <v>2693.1082944099999</v>
          </cell>
          <cell r="E110">
            <v>5221.8470436999996</v>
          </cell>
          <cell r="F110">
            <v>2274.1337836399998</v>
          </cell>
          <cell r="G110">
            <v>1893.75064604</v>
          </cell>
          <cell r="H110">
            <v>2500.5059850900002</v>
          </cell>
          <cell r="I110">
            <v>7369.4830018000002</v>
          </cell>
          <cell r="J110">
            <v>3957.9435769199999</v>
          </cell>
          <cell r="K110">
            <v>5204.2199989999999</v>
          </cell>
        </row>
        <row r="111">
          <cell r="B111" t="str">
            <v>Mixers</v>
          </cell>
          <cell r="C111">
            <v>684.60353120000002</v>
          </cell>
          <cell r="D111">
            <v>1158.9856659899999</v>
          </cell>
          <cell r="E111">
            <v>1729.4911543999999</v>
          </cell>
          <cell r="F111">
            <v>837.33162200000004</v>
          </cell>
          <cell r="G111">
            <v>733.53763128000003</v>
          </cell>
          <cell r="H111">
            <v>890.95538759999999</v>
          </cell>
          <cell r="I111">
            <v>1321.5765911999999</v>
          </cell>
          <cell r="J111">
            <v>642.20085674999996</v>
          </cell>
          <cell r="K111">
            <v>547.37700759999996</v>
          </cell>
        </row>
        <row r="112">
          <cell r="B112" t="str">
            <v>Isotonicas</v>
          </cell>
          <cell r="C112">
            <v>7583.9786716999997</v>
          </cell>
          <cell r="D112">
            <v>9576.9987946000001</v>
          </cell>
          <cell r="E112">
            <v>14723.776795199999</v>
          </cell>
          <cell r="F112">
            <v>7244.7399367999997</v>
          </cell>
          <cell r="G112">
            <v>7079.0724511999997</v>
          </cell>
          <cell r="H112">
            <v>8212.1831882999995</v>
          </cell>
          <cell r="I112">
            <v>15342.583858</v>
          </cell>
          <cell r="J112">
            <v>8084.7497437000002</v>
          </cell>
          <cell r="K112">
            <v>7822.7362400000002</v>
          </cell>
        </row>
        <row r="113">
          <cell r="B113" t="str">
            <v>Energeticas</v>
          </cell>
          <cell r="C113">
            <v>4114.6316244</v>
          </cell>
          <cell r="D113">
            <v>3766.2728108000001</v>
          </cell>
          <cell r="E113">
            <v>5674.1471502599998</v>
          </cell>
          <cell r="F113">
            <v>5514.8179656000002</v>
          </cell>
          <cell r="G113">
            <v>3169.77667217</v>
          </cell>
          <cell r="H113">
            <v>3025.3557039500001</v>
          </cell>
          <cell r="I113">
            <v>4456.1598707499998</v>
          </cell>
          <cell r="J113">
            <v>2449.93045347</v>
          </cell>
          <cell r="K113">
            <v>2625.59037915</v>
          </cell>
        </row>
        <row r="114">
          <cell r="B114" t="str">
            <v>Gaseosas</v>
          </cell>
          <cell r="C114">
            <v>1718.5884464999999</v>
          </cell>
          <cell r="D114">
            <v>1740.9280905000001</v>
          </cell>
          <cell r="E114">
            <v>2834.516170076</v>
          </cell>
          <cell r="F114">
            <v>1999.6432597</v>
          </cell>
          <cell r="G114">
            <v>1375.1737175799999</v>
          </cell>
          <cell r="H114">
            <v>1465.5806707300001</v>
          </cell>
          <cell r="I114">
            <v>2663.1396184</v>
          </cell>
          <cell r="J114">
            <v>1259.7589470999999</v>
          </cell>
          <cell r="K114">
            <v>1000.72186199</v>
          </cell>
        </row>
        <row r="115">
          <cell r="B115" t="str">
            <v>Bebidas Zumo+Leche</v>
          </cell>
          <cell r="C115">
            <v>616.64966300000003</v>
          </cell>
          <cell r="D115">
            <v>519.27043300000003</v>
          </cell>
          <cell r="E115">
            <v>831.10536300000001</v>
          </cell>
          <cell r="F115">
            <v>631.82841599999995</v>
          </cell>
          <cell r="G115">
            <v>750.71607700000004</v>
          </cell>
          <cell r="H115">
            <v>496.214743</v>
          </cell>
          <cell r="I115">
            <v>917.58547499999997</v>
          </cell>
          <cell r="J115">
            <v>522.79967899999997</v>
          </cell>
          <cell r="K115">
            <v>721.77874499999996</v>
          </cell>
        </row>
        <row r="116">
          <cell r="B116" t="str">
            <v>Resto</v>
          </cell>
          <cell r="C116">
            <v>4095.2481250999999</v>
          </cell>
          <cell r="D116">
            <v>4910.8040717000003</v>
          </cell>
          <cell r="E116">
            <v>9454.1844958000001</v>
          </cell>
          <cell r="F116">
            <v>4832.8849404000002</v>
          </cell>
          <cell r="G116">
            <v>4529.18966817</v>
          </cell>
          <cell r="H116">
            <v>6349.6604079999997</v>
          </cell>
          <cell r="I116">
            <v>7312.5147140600002</v>
          </cell>
          <cell r="J116">
            <v>2798.3383373800002</v>
          </cell>
          <cell r="K116">
            <v>2555.116475494</v>
          </cell>
        </row>
        <row r="117">
          <cell r="A117" t="str">
            <v>VALOR (Miles Euros)</v>
          </cell>
          <cell r="B117" t="str">
            <v>TOTAL BEBIDAS</v>
          </cell>
          <cell r="C117">
            <v>2453111</v>
          </cell>
          <cell r="D117">
            <v>2654140</v>
          </cell>
          <cell r="E117">
            <v>3815291</v>
          </cell>
          <cell r="F117">
            <v>2594657</v>
          </cell>
          <cell r="G117">
            <v>2460402</v>
          </cell>
          <cell r="H117">
            <v>2652668</v>
          </cell>
          <cell r="I117">
            <v>3812512</v>
          </cell>
          <cell r="J117">
            <v>2512798</v>
          </cell>
          <cell r="K117">
            <v>2419150</v>
          </cell>
        </row>
        <row r="118">
          <cell r="B118" t="str">
            <v>.Total Bebidas Caliente</v>
          </cell>
          <cell r="C118">
            <v>797188.3</v>
          </cell>
          <cell r="D118">
            <v>745444.4</v>
          </cell>
          <cell r="E118">
            <v>903304.6</v>
          </cell>
          <cell r="F118">
            <v>774225.7</v>
          </cell>
          <cell r="G118">
            <v>784354.7</v>
          </cell>
          <cell r="H118">
            <v>732714.2</v>
          </cell>
          <cell r="I118">
            <v>898338.7</v>
          </cell>
          <cell r="J118">
            <v>735031.9</v>
          </cell>
          <cell r="K118">
            <v>744901.2</v>
          </cell>
        </row>
        <row r="119">
          <cell r="B119" t="str">
            <v>Cafe</v>
          </cell>
          <cell r="C119">
            <v>319497.59999999998</v>
          </cell>
          <cell r="D119">
            <v>315822.90000000002</v>
          </cell>
          <cell r="E119">
            <v>392612.5</v>
          </cell>
          <cell r="F119">
            <v>323680.09999999998</v>
          </cell>
          <cell r="G119">
            <v>319567.8</v>
          </cell>
          <cell r="H119">
            <v>312051.90000000002</v>
          </cell>
          <cell r="I119">
            <v>389622.2</v>
          </cell>
          <cell r="J119">
            <v>296751.3</v>
          </cell>
          <cell r="K119">
            <v>304649.90000000002</v>
          </cell>
        </row>
        <row r="120">
          <cell r="B120" t="str">
            <v>Leche+bebidas vegetales</v>
          </cell>
          <cell r="C120">
            <v>400308.3</v>
          </cell>
          <cell r="D120">
            <v>377841.3</v>
          </cell>
          <cell r="E120">
            <v>455874.4</v>
          </cell>
          <cell r="F120">
            <v>380389.9</v>
          </cell>
          <cell r="G120">
            <v>390632.8</v>
          </cell>
          <cell r="H120">
            <v>374278.40000000002</v>
          </cell>
          <cell r="I120">
            <v>455201.1</v>
          </cell>
          <cell r="J120">
            <v>369456.6</v>
          </cell>
          <cell r="K120">
            <v>369941</v>
          </cell>
        </row>
        <row r="121">
          <cell r="B121" t="str">
            <v>Leche</v>
          </cell>
          <cell r="C121">
            <v>380645.5</v>
          </cell>
          <cell r="D121">
            <v>358038.9</v>
          </cell>
          <cell r="E121">
            <v>431823.1</v>
          </cell>
          <cell r="F121">
            <v>361517.8</v>
          </cell>
          <cell r="G121">
            <v>371129.2</v>
          </cell>
          <cell r="H121">
            <v>354433.7</v>
          </cell>
          <cell r="I121">
            <v>431349.3</v>
          </cell>
          <cell r="J121">
            <v>347355.4</v>
          </cell>
          <cell r="K121">
            <v>345723.6</v>
          </cell>
        </row>
        <row r="122">
          <cell r="B122" t="str">
            <v>Leche Sola</v>
          </cell>
          <cell r="C122">
            <v>2514.2130000000002</v>
          </cell>
          <cell r="D122">
            <v>2224.2759999999998</v>
          </cell>
          <cell r="E122">
            <v>2947.7080000000001</v>
          </cell>
          <cell r="F122">
            <v>2347.6439999999998</v>
          </cell>
          <cell r="G122">
            <v>2606.0680000000002</v>
          </cell>
          <cell r="H122">
            <v>1893.59</v>
          </cell>
          <cell r="I122">
            <v>3920.9340000000002</v>
          </cell>
          <cell r="J122">
            <v>2560.6179999999999</v>
          </cell>
          <cell r="K122">
            <v>2813.4580000000001</v>
          </cell>
        </row>
        <row r="123">
          <cell r="B123" t="str">
            <v>Leche Con Cacao</v>
          </cell>
          <cell r="C123">
            <v>12940.91</v>
          </cell>
          <cell r="D123">
            <v>10844.75</v>
          </cell>
          <cell r="E123">
            <v>14300.01</v>
          </cell>
          <cell r="F123">
            <v>11473.98</v>
          </cell>
          <cell r="G123">
            <v>12556.83</v>
          </cell>
          <cell r="H123">
            <v>10528.08</v>
          </cell>
          <cell r="I123">
            <v>13372.42</v>
          </cell>
          <cell r="J123">
            <v>10003.57</v>
          </cell>
          <cell r="K123">
            <v>10023.700000000001</v>
          </cell>
        </row>
        <row r="124">
          <cell r="B124" t="str">
            <v>Leche Con Cafe</v>
          </cell>
          <cell r="C124">
            <v>365190.40000000002</v>
          </cell>
          <cell r="D124">
            <v>344969.9</v>
          </cell>
          <cell r="E124">
            <v>414575.3</v>
          </cell>
          <cell r="F124">
            <v>347696.2</v>
          </cell>
          <cell r="G124">
            <v>355966.3</v>
          </cell>
          <cell r="H124">
            <v>342012</v>
          </cell>
          <cell r="I124">
            <v>414055.9</v>
          </cell>
          <cell r="J124">
            <v>334791.2</v>
          </cell>
          <cell r="K124">
            <v>332886.5</v>
          </cell>
        </row>
        <row r="125">
          <cell r="B125" t="str">
            <v>Bebidas Vegetales</v>
          </cell>
          <cell r="C125">
            <v>19662.75</v>
          </cell>
          <cell r="D125">
            <v>19802.400000000001</v>
          </cell>
          <cell r="E125">
            <v>24051.31</v>
          </cell>
          <cell r="F125">
            <v>18872.11</v>
          </cell>
          <cell r="G125">
            <v>19503.62</v>
          </cell>
          <cell r="H125">
            <v>19844.75</v>
          </cell>
          <cell r="I125">
            <v>23851.81</v>
          </cell>
          <cell r="J125">
            <v>22101.23</v>
          </cell>
          <cell r="K125">
            <v>24217.37</v>
          </cell>
        </row>
        <row r="126">
          <cell r="B126" t="str">
            <v>Infusiones</v>
          </cell>
          <cell r="C126">
            <v>33677.910000000003</v>
          </cell>
          <cell r="D126">
            <v>26979.95</v>
          </cell>
          <cell r="E126">
            <v>28838.58</v>
          </cell>
          <cell r="F126">
            <v>29352.83</v>
          </cell>
          <cell r="G126">
            <v>30884.98</v>
          </cell>
          <cell r="H126">
            <v>26277.41</v>
          </cell>
          <cell r="I126">
            <v>28723.68</v>
          </cell>
          <cell r="J126">
            <v>30791.61</v>
          </cell>
          <cell r="K126">
            <v>32099.55</v>
          </cell>
        </row>
        <row r="127">
          <cell r="B127" t="str">
            <v>Resto Bebidas Caliente</v>
          </cell>
          <cell r="C127">
            <v>43704.52</v>
          </cell>
          <cell r="D127">
            <v>24800.2</v>
          </cell>
          <cell r="E127">
            <v>25979.15</v>
          </cell>
          <cell r="F127">
            <v>40802.78</v>
          </cell>
          <cell r="G127">
            <v>43269.120000000003</v>
          </cell>
          <cell r="H127">
            <v>20106.43</v>
          </cell>
          <cell r="I127">
            <v>24791.68</v>
          </cell>
          <cell r="J127">
            <v>38032.379999999997</v>
          </cell>
          <cell r="K127">
            <v>38210.78</v>
          </cell>
        </row>
        <row r="128">
          <cell r="B128" t="str">
            <v>.Total Bebidas Frias</v>
          </cell>
          <cell r="C128">
            <v>1655922</v>
          </cell>
          <cell r="D128">
            <v>1908695</v>
          </cell>
          <cell r="E128">
            <v>2911986</v>
          </cell>
          <cell r="F128">
            <v>1820432</v>
          </cell>
          <cell r="G128">
            <v>1676047</v>
          </cell>
          <cell r="H128">
            <v>1919954</v>
          </cell>
          <cell r="I128">
            <v>2914173</v>
          </cell>
          <cell r="J128">
            <v>1777767</v>
          </cell>
          <cell r="K128">
            <v>1674249</v>
          </cell>
        </row>
        <row r="129">
          <cell r="B129" t="str">
            <v>Total bebidas de vino</v>
          </cell>
          <cell r="C129">
            <v>239131.1</v>
          </cell>
          <cell r="D129">
            <v>238939.2</v>
          </cell>
          <cell r="E129">
            <v>330129.7</v>
          </cell>
          <cell r="F129">
            <v>276361</v>
          </cell>
          <cell r="G129">
            <v>239487.3</v>
          </cell>
          <cell r="H129">
            <v>246537</v>
          </cell>
          <cell r="I129">
            <v>346620.9</v>
          </cell>
          <cell r="J129">
            <v>264966.40000000002</v>
          </cell>
          <cell r="K129">
            <v>243724.5</v>
          </cell>
        </row>
        <row r="130">
          <cell r="B130" t="str">
            <v>Vino</v>
          </cell>
          <cell r="C130">
            <v>202787.1</v>
          </cell>
          <cell r="D130">
            <v>183984.6</v>
          </cell>
          <cell r="E130">
            <v>212937.7</v>
          </cell>
          <cell r="F130">
            <v>218552.5</v>
          </cell>
          <cell r="G130">
            <v>193518.9</v>
          </cell>
          <cell r="H130">
            <v>186584.5</v>
          </cell>
          <cell r="I130">
            <v>231311.5</v>
          </cell>
          <cell r="J130">
            <v>208482.8</v>
          </cell>
          <cell r="K130">
            <v>191505.7</v>
          </cell>
        </row>
        <row r="131">
          <cell r="B131" t="str">
            <v>Tinto</v>
          </cell>
          <cell r="C131">
            <v>122575.4</v>
          </cell>
          <cell r="D131">
            <v>95293.92</v>
          </cell>
          <cell r="E131">
            <v>94879.19</v>
          </cell>
          <cell r="F131">
            <v>126870.8</v>
          </cell>
          <cell r="G131">
            <v>108124.4</v>
          </cell>
          <cell r="H131">
            <v>99007.95</v>
          </cell>
          <cell r="I131">
            <v>117390.7</v>
          </cell>
          <cell r="J131">
            <v>119561.4</v>
          </cell>
          <cell r="K131">
            <v>119177.9</v>
          </cell>
        </row>
        <row r="132">
          <cell r="B132" t="str">
            <v>Blanco</v>
          </cell>
          <cell r="C132">
            <v>68706.259999999995</v>
          </cell>
          <cell r="D132">
            <v>77829.89</v>
          </cell>
          <cell r="E132">
            <v>103384.9</v>
          </cell>
          <cell r="F132">
            <v>80283.199999999997</v>
          </cell>
          <cell r="G132">
            <v>76745.13</v>
          </cell>
          <cell r="H132">
            <v>78337.100000000006</v>
          </cell>
          <cell r="I132">
            <v>103945.7</v>
          </cell>
          <cell r="J132">
            <v>82100.5</v>
          </cell>
          <cell r="K132">
            <v>65720.289999999994</v>
          </cell>
        </row>
        <row r="133">
          <cell r="B133" t="str">
            <v>Rosado</v>
          </cell>
          <cell r="C133">
            <v>8713.1779999999999</v>
          </cell>
          <cell r="D133">
            <v>9362.2659999999996</v>
          </cell>
          <cell r="E133">
            <v>11685.33</v>
          </cell>
          <cell r="F133">
            <v>8962.1039999999994</v>
          </cell>
          <cell r="G133">
            <v>6324.9160000000002</v>
          </cell>
          <cell r="H133">
            <v>4970.9380000000001</v>
          </cell>
          <cell r="I133" t="str">
            <v/>
          </cell>
          <cell r="J133" t="str">
            <v/>
          </cell>
          <cell r="K133" t="str">
            <v/>
          </cell>
        </row>
        <row r="134">
          <cell r="B134" t="str">
            <v>Resto vino</v>
          </cell>
          <cell r="C134">
            <v>2792.3009999999999</v>
          </cell>
          <cell r="D134">
            <v>1498.5070000000001</v>
          </cell>
          <cell r="E134">
            <v>2988.328</v>
          </cell>
          <cell r="F134">
            <v>2436.37</v>
          </cell>
          <cell r="G134">
            <v>2324.4659999999999</v>
          </cell>
          <cell r="H134">
            <v>4268.5020000000004</v>
          </cell>
          <cell r="I134">
            <v>9975.1260000000002</v>
          </cell>
          <cell r="J134">
            <v>6820.9570000000003</v>
          </cell>
          <cell r="K134">
            <v>6607.4359999999997</v>
          </cell>
        </row>
        <row r="135">
          <cell r="B135" t="str">
            <v>Cava</v>
          </cell>
          <cell r="C135">
            <v>8057.6040000000003</v>
          </cell>
          <cell r="D135">
            <v>11140.61</v>
          </cell>
          <cell r="E135">
            <v>16669.22</v>
          </cell>
          <cell r="F135">
            <v>18671.52</v>
          </cell>
          <cell r="G135">
            <v>11270.6</v>
          </cell>
          <cell r="H135">
            <v>10255.18</v>
          </cell>
          <cell r="I135">
            <v>20318</v>
          </cell>
          <cell r="J135">
            <v>22605.94</v>
          </cell>
          <cell r="K135">
            <v>20570.3</v>
          </cell>
        </row>
        <row r="136">
          <cell r="B136" t="str">
            <v>Otr.Bebidas Deri.Vino</v>
          </cell>
          <cell r="C136">
            <v>28286.32</v>
          </cell>
          <cell r="D136">
            <v>43814.04</v>
          </cell>
          <cell r="E136">
            <v>100522.7</v>
          </cell>
          <cell r="F136">
            <v>39137</v>
          </cell>
          <cell r="G136">
            <v>34697.800000000003</v>
          </cell>
          <cell r="H136">
            <v>49697.38</v>
          </cell>
          <cell r="I136">
            <v>94991.39</v>
          </cell>
          <cell r="J136">
            <v>33877.660000000003</v>
          </cell>
          <cell r="K136">
            <v>31648.560000000001</v>
          </cell>
        </row>
        <row r="137">
          <cell r="B137" t="str">
            <v>Tinto de Verano</v>
          </cell>
          <cell r="C137">
            <v>14458.94</v>
          </cell>
          <cell r="D137">
            <v>27817.69</v>
          </cell>
          <cell r="E137">
            <v>65314.69</v>
          </cell>
          <cell r="F137">
            <v>20402.45</v>
          </cell>
          <cell r="G137">
            <v>17229.349999999999</v>
          </cell>
          <cell r="H137">
            <v>29828.48</v>
          </cell>
          <cell r="I137">
            <v>64781.29</v>
          </cell>
          <cell r="J137">
            <v>17781.09</v>
          </cell>
          <cell r="K137">
            <v>14299.87</v>
          </cell>
        </row>
        <row r="138">
          <cell r="B138" t="str">
            <v>Sangria de Vino</v>
          </cell>
          <cell r="C138">
            <v>1256.425</v>
          </cell>
          <cell r="D138">
            <v>1889.548</v>
          </cell>
          <cell r="E138">
            <v>4782.2349999999997</v>
          </cell>
          <cell r="F138">
            <v>1617.6320000000001</v>
          </cell>
          <cell r="G138">
            <v>1511.1980000000001</v>
          </cell>
          <cell r="H138">
            <v>2593.7159999999999</v>
          </cell>
          <cell r="I138">
            <v>4329.37</v>
          </cell>
          <cell r="J138">
            <v>1180.5050000000001</v>
          </cell>
          <cell r="K138">
            <v>1564.2909999999999</v>
          </cell>
        </row>
        <row r="139">
          <cell r="B139" t="str">
            <v>Sangria de Cava</v>
          </cell>
          <cell r="C139">
            <v>2693.6460000000002</v>
          </cell>
          <cell r="D139">
            <v>4474.5690000000004</v>
          </cell>
          <cell r="E139">
            <v>15637.04</v>
          </cell>
          <cell r="F139">
            <v>9025.5969999999998</v>
          </cell>
          <cell r="G139">
            <v>8469.5419999999995</v>
          </cell>
          <cell r="H139">
            <v>7681.7569999999996</v>
          </cell>
          <cell r="I139">
            <v>13410.69</v>
          </cell>
          <cell r="J139">
            <v>5547.826</v>
          </cell>
          <cell r="K139">
            <v>7439.2190000000001</v>
          </cell>
        </row>
        <row r="140">
          <cell r="B140" t="str">
            <v>Calimocho</v>
          </cell>
          <cell r="C140">
            <v>4590.1130000000003</v>
          </cell>
          <cell r="D140">
            <v>3230.6990000000001</v>
          </cell>
          <cell r="E140">
            <v>8694.6229999999996</v>
          </cell>
          <cell r="F140">
            <v>2268.6590000000001</v>
          </cell>
          <cell r="G140">
            <v>2279.7330000000002</v>
          </cell>
          <cell r="H140">
            <v>4074.8760000000002</v>
          </cell>
          <cell r="I140">
            <v>6006.6890000000003</v>
          </cell>
          <cell r="J140">
            <v>3317.0630000000001</v>
          </cell>
          <cell r="K140">
            <v>3613.3209999999999</v>
          </cell>
        </row>
        <row r="141">
          <cell r="B141" t="str">
            <v>Rebujito</v>
          </cell>
          <cell r="C141">
            <v>75.392139999999998</v>
          </cell>
          <cell r="D141">
            <v>946.72659999999996</v>
          </cell>
          <cell r="E141">
            <v>594.07190000000003</v>
          </cell>
          <cell r="F141">
            <v>110.2777</v>
          </cell>
          <cell r="G141">
            <v>38.729140000000001</v>
          </cell>
          <cell r="H141">
            <v>1274.308</v>
          </cell>
          <cell r="I141">
            <v>495.05450000000002</v>
          </cell>
          <cell r="J141">
            <v>98.512249999999995</v>
          </cell>
          <cell r="K141">
            <v>130.46340000000001</v>
          </cell>
        </row>
        <row r="142">
          <cell r="B142" t="str">
            <v>Espum/Lambrusc/Mosca</v>
          </cell>
          <cell r="C142">
            <v>5211.808</v>
          </cell>
          <cell r="D142">
            <v>5454.8119999999999</v>
          </cell>
          <cell r="E142">
            <v>5500.0739999999996</v>
          </cell>
          <cell r="F142">
            <v>5712.3869999999997</v>
          </cell>
          <cell r="G142">
            <v>5169.2470000000003</v>
          </cell>
          <cell r="H142">
            <v>4244.2430000000004</v>
          </cell>
          <cell r="I142">
            <v>5968.2939999999999</v>
          </cell>
          <cell r="J142">
            <v>5952.665</v>
          </cell>
          <cell r="K142">
            <v>4601.4009999999998</v>
          </cell>
        </row>
        <row r="143">
          <cell r="B143" t="str">
            <v>Sidra</v>
          </cell>
          <cell r="C143">
            <v>17959.330000000002</v>
          </cell>
          <cell r="D143">
            <v>22348.86</v>
          </cell>
          <cell r="E143">
            <v>27848.73</v>
          </cell>
          <cell r="F143">
            <v>25016.42</v>
          </cell>
          <cell r="G143">
            <v>21262.52</v>
          </cell>
          <cell r="H143">
            <v>18687.759999999998</v>
          </cell>
          <cell r="I143">
            <v>25483.94</v>
          </cell>
          <cell r="J143">
            <v>16267.65</v>
          </cell>
          <cell r="K143">
            <v>15713.56</v>
          </cell>
        </row>
        <row r="144">
          <cell r="B144" t="str">
            <v>Cerveza</v>
          </cell>
          <cell r="C144">
            <v>651845.4</v>
          </cell>
          <cell r="D144">
            <v>805174.5</v>
          </cell>
          <cell r="E144">
            <v>1171094</v>
          </cell>
          <cell r="F144">
            <v>714254.7</v>
          </cell>
          <cell r="G144">
            <v>657112.19999999995</v>
          </cell>
          <cell r="H144">
            <v>783966.7</v>
          </cell>
          <cell r="I144">
            <v>1161361</v>
          </cell>
          <cell r="J144">
            <v>684874</v>
          </cell>
          <cell r="K144">
            <v>658536.4</v>
          </cell>
        </row>
        <row r="145">
          <cell r="B145" t="str">
            <v>Con alcohol</v>
          </cell>
          <cell r="C145">
            <v>580950.9</v>
          </cell>
          <cell r="D145">
            <v>705937.1</v>
          </cell>
          <cell r="E145">
            <v>1034027</v>
          </cell>
          <cell r="F145">
            <v>631105</v>
          </cell>
          <cell r="G145">
            <v>577672.6</v>
          </cell>
          <cell r="H145">
            <v>683807.9</v>
          </cell>
          <cell r="I145">
            <v>1016989</v>
          </cell>
          <cell r="J145">
            <v>601134.5</v>
          </cell>
          <cell r="K145">
            <v>578975.19999999995</v>
          </cell>
        </row>
        <row r="146">
          <cell r="B146" t="str">
            <v>Sin alcohol</v>
          </cell>
          <cell r="C146">
            <v>70215.63</v>
          </cell>
          <cell r="D146">
            <v>98516.09</v>
          </cell>
          <cell r="E146">
            <v>135996.79999999999</v>
          </cell>
          <cell r="F146">
            <v>82686.539999999994</v>
          </cell>
          <cell r="G146">
            <v>78712.98</v>
          </cell>
          <cell r="H146">
            <v>99677.13</v>
          </cell>
          <cell r="I146">
            <v>142770.9</v>
          </cell>
          <cell r="J146">
            <v>82815.05</v>
          </cell>
          <cell r="K146">
            <v>78899.149999999994</v>
          </cell>
        </row>
        <row r="147">
          <cell r="B147" t="str">
            <v>Cerveza Envasada</v>
          </cell>
          <cell r="C147">
            <v>346404.9</v>
          </cell>
          <cell r="D147">
            <v>421608.4</v>
          </cell>
          <cell r="E147">
            <v>588568.30000000005</v>
          </cell>
          <cell r="F147">
            <v>362016.1</v>
          </cell>
          <cell r="G147">
            <v>344075.4</v>
          </cell>
          <cell r="H147">
            <v>408753.3</v>
          </cell>
          <cell r="I147">
            <v>575611.4</v>
          </cell>
          <cell r="J147">
            <v>353198</v>
          </cell>
          <cell r="K147">
            <v>357422.7</v>
          </cell>
        </row>
        <row r="148">
          <cell r="B148" t="str">
            <v>Cerveza Surtidor</v>
          </cell>
          <cell r="C148">
            <v>305440.5</v>
          </cell>
          <cell r="D148">
            <v>383566.1</v>
          </cell>
          <cell r="E148">
            <v>582525.19999999995</v>
          </cell>
          <cell r="F148">
            <v>352238.6</v>
          </cell>
          <cell r="G148">
            <v>313036.79999999999</v>
          </cell>
          <cell r="H148">
            <v>375213.4</v>
          </cell>
          <cell r="I148">
            <v>585749.80000000005</v>
          </cell>
          <cell r="J148">
            <v>331676</v>
          </cell>
          <cell r="K148">
            <v>301113.7</v>
          </cell>
        </row>
        <row r="149">
          <cell r="B149" t="str">
            <v>Otras Cervezas</v>
          </cell>
          <cell r="C149">
            <v>678.89779999999996</v>
          </cell>
          <cell r="D149">
            <v>721.37890000000004</v>
          </cell>
          <cell r="E149">
            <v>1069.508</v>
          </cell>
          <cell r="F149">
            <v>463.05099999999999</v>
          </cell>
          <cell r="G149">
            <v>726.66160000000002</v>
          </cell>
          <cell r="H149">
            <v>481.67619999999999</v>
          </cell>
          <cell r="I149">
            <v>1600.9559999999999</v>
          </cell>
          <cell r="J149">
            <v>924.44820000000004</v>
          </cell>
          <cell r="K149">
            <v>662.05640000000005</v>
          </cell>
        </row>
        <row r="150">
          <cell r="B150" t="str">
            <v>Espirituosas</v>
          </cell>
          <cell r="C150">
            <v>232799.2</v>
          </cell>
          <cell r="D150">
            <v>242400.9</v>
          </cell>
          <cell r="E150">
            <v>391561.4</v>
          </cell>
          <cell r="F150">
            <v>271251.90000000002</v>
          </cell>
          <cell r="G150">
            <v>249485.7</v>
          </cell>
          <cell r="H150">
            <v>270408.7</v>
          </cell>
          <cell r="I150">
            <v>419067.3</v>
          </cell>
          <cell r="J150">
            <v>265564.79999999999</v>
          </cell>
          <cell r="K150">
            <v>225420.1</v>
          </cell>
        </row>
        <row r="151">
          <cell r="B151" t="str">
            <v>Whisky</v>
          </cell>
          <cell r="C151">
            <v>40672.76</v>
          </cell>
          <cell r="D151">
            <v>34830.080000000002</v>
          </cell>
          <cell r="E151">
            <v>49850.6</v>
          </cell>
          <cell r="F151">
            <v>42978.36</v>
          </cell>
          <cell r="G151">
            <v>34634.519999999997</v>
          </cell>
          <cell r="H151">
            <v>42997.52</v>
          </cell>
          <cell r="I151">
            <v>54396.72</v>
          </cell>
          <cell r="J151">
            <v>44275.01</v>
          </cell>
          <cell r="K151">
            <v>41905.660000000003</v>
          </cell>
        </row>
        <row r="152">
          <cell r="B152" t="str">
            <v>Brandy</v>
          </cell>
          <cell r="C152">
            <v>4173.3249999999998</v>
          </cell>
          <cell r="D152">
            <v>2317.8939999999998</v>
          </cell>
          <cell r="E152">
            <v>2044.3330000000001</v>
          </cell>
          <cell r="F152">
            <v>2900.1840000000002</v>
          </cell>
          <cell r="G152">
            <v>2276.8809999999999</v>
          </cell>
          <cell r="H152">
            <v>2940.326</v>
          </cell>
          <cell r="I152">
            <v>2313.62</v>
          </cell>
          <cell r="J152">
            <v>2125.047</v>
          </cell>
          <cell r="K152">
            <v>3691.6320000000001</v>
          </cell>
        </row>
        <row r="153">
          <cell r="B153" t="str">
            <v>Ginebra</v>
          </cell>
          <cell r="C153">
            <v>68275.899999999994</v>
          </cell>
          <cell r="D153">
            <v>77017.36</v>
          </cell>
          <cell r="E153">
            <v>118611.9</v>
          </cell>
          <cell r="F153">
            <v>92532.79</v>
          </cell>
          <cell r="G153">
            <v>86046.55</v>
          </cell>
          <cell r="H153">
            <v>84635.6</v>
          </cell>
          <cell r="I153">
            <v>138879.4</v>
          </cell>
          <cell r="J153">
            <v>83605.97</v>
          </cell>
          <cell r="K153">
            <v>66906.720000000001</v>
          </cell>
        </row>
        <row r="154">
          <cell r="B154" t="str">
            <v>Ron</v>
          </cell>
          <cell r="C154">
            <v>35786.559999999998</v>
          </cell>
          <cell r="D154">
            <v>32799.050000000003</v>
          </cell>
          <cell r="E154">
            <v>57713.14</v>
          </cell>
          <cell r="F154">
            <v>35494.25</v>
          </cell>
          <cell r="G154">
            <v>34774.230000000003</v>
          </cell>
          <cell r="H154">
            <v>32570.18</v>
          </cell>
          <cell r="I154">
            <v>54719.06</v>
          </cell>
          <cell r="J154">
            <v>37660.6</v>
          </cell>
          <cell r="K154">
            <v>30493.82</v>
          </cell>
        </row>
        <row r="155">
          <cell r="B155" t="str">
            <v>Anis</v>
          </cell>
          <cell r="C155">
            <v>2111.7109999999998</v>
          </cell>
          <cell r="D155">
            <v>1540.31</v>
          </cell>
          <cell r="E155">
            <v>928.5607</v>
          </cell>
          <cell r="F155">
            <v>2446.335</v>
          </cell>
          <cell r="G155">
            <v>1842.8309999999999</v>
          </cell>
          <cell r="H155">
            <v>1305.942</v>
          </cell>
          <cell r="I155">
            <v>3098.4409999999998</v>
          </cell>
          <cell r="J155">
            <v>2268.9850000000001</v>
          </cell>
          <cell r="K155">
            <v>2615.627</v>
          </cell>
        </row>
        <row r="156">
          <cell r="B156" t="str">
            <v>Otras Espirituosas</v>
          </cell>
          <cell r="C156">
            <v>81778.990000000005</v>
          </cell>
          <cell r="D156">
            <v>93896.23</v>
          </cell>
          <cell r="E156">
            <v>162412.9</v>
          </cell>
          <cell r="F156">
            <v>94900</v>
          </cell>
          <cell r="G156">
            <v>89910.71</v>
          </cell>
          <cell r="H156">
            <v>105959.2</v>
          </cell>
          <cell r="I156">
            <v>165660.1</v>
          </cell>
          <cell r="J156">
            <v>95629.22</v>
          </cell>
          <cell r="K156">
            <v>79806.679999999993</v>
          </cell>
        </row>
        <row r="157">
          <cell r="B157" t="str">
            <v>T.Zumo+Horchata+Mosto</v>
          </cell>
          <cell r="C157">
            <v>45220.62</v>
          </cell>
          <cell r="D157">
            <v>52990.64</v>
          </cell>
          <cell r="E157">
            <v>87134.29</v>
          </cell>
          <cell r="F157">
            <v>40724.33</v>
          </cell>
          <cell r="G157">
            <v>43717.120000000003</v>
          </cell>
          <cell r="H157">
            <v>51977.79</v>
          </cell>
          <cell r="I157">
            <v>84706.74</v>
          </cell>
          <cell r="J157">
            <v>40085.21</v>
          </cell>
          <cell r="K157">
            <v>40782.239999999998</v>
          </cell>
        </row>
        <row r="158">
          <cell r="B158" t="str">
            <v>Agua Envasada</v>
          </cell>
          <cell r="C158">
            <v>128842.3</v>
          </cell>
          <cell r="D158">
            <v>151582.70000000001</v>
          </cell>
          <cell r="E158">
            <v>240945.8</v>
          </cell>
          <cell r="F158">
            <v>131616.6</v>
          </cell>
          <cell r="G158">
            <v>121804.5</v>
          </cell>
          <cell r="H158">
            <v>138861.79999999999</v>
          </cell>
          <cell r="I158">
            <v>229984.3</v>
          </cell>
          <cell r="J158">
            <v>136854.70000000001</v>
          </cell>
          <cell r="K158">
            <v>129783.7</v>
          </cell>
        </row>
        <row r="159">
          <cell r="B159" t="str">
            <v>Bebidas Refrescantes</v>
          </cell>
          <cell r="C159">
            <v>340124.1</v>
          </cell>
          <cell r="D159">
            <v>395258.5</v>
          </cell>
          <cell r="E159">
            <v>663272.69999999995</v>
          </cell>
          <cell r="F159">
            <v>361206.8</v>
          </cell>
          <cell r="G159">
            <v>343177.5</v>
          </cell>
          <cell r="H159">
            <v>409513.7</v>
          </cell>
          <cell r="I159">
            <v>646948.69999999995</v>
          </cell>
          <cell r="J159">
            <v>369153.6</v>
          </cell>
          <cell r="K159">
            <v>360288.5</v>
          </cell>
        </row>
        <row r="160">
          <cell r="B160" t="str">
            <v>Colas</v>
          </cell>
          <cell r="C160">
            <v>215008.9</v>
          </cell>
          <cell r="D160">
            <v>234162.2</v>
          </cell>
          <cell r="E160">
            <v>384247.7</v>
          </cell>
          <cell r="F160">
            <v>218611.4</v>
          </cell>
          <cell r="G160">
            <v>207148</v>
          </cell>
          <cell r="H160">
            <v>243321.1</v>
          </cell>
          <cell r="I160">
            <v>358946.6</v>
          </cell>
          <cell r="J160">
            <v>219821.7</v>
          </cell>
          <cell r="K160">
            <v>211136</v>
          </cell>
        </row>
        <row r="161">
          <cell r="B161" t="str">
            <v>Cola Regular</v>
          </cell>
          <cell r="C161">
            <v>97517.5</v>
          </cell>
          <cell r="D161">
            <v>106342.1</v>
          </cell>
          <cell r="E161">
            <v>182782.8</v>
          </cell>
          <cell r="F161">
            <v>106463.4</v>
          </cell>
          <cell r="G161">
            <v>99654.96</v>
          </cell>
          <cell r="H161">
            <v>110639.8</v>
          </cell>
          <cell r="I161">
            <v>168591.9</v>
          </cell>
          <cell r="J161">
            <v>103372.6</v>
          </cell>
          <cell r="K161">
            <v>98006.14</v>
          </cell>
        </row>
        <row r="162">
          <cell r="B162" t="str">
            <v>Light/Zero</v>
          </cell>
          <cell r="C162">
            <v>117491.4</v>
          </cell>
          <cell r="D162">
            <v>127820.1</v>
          </cell>
          <cell r="E162">
            <v>201464.9</v>
          </cell>
          <cell r="F162">
            <v>112148</v>
          </cell>
          <cell r="G162">
            <v>107493.1</v>
          </cell>
          <cell r="H162">
            <v>132681.29999999999</v>
          </cell>
          <cell r="I162">
            <v>190354.7</v>
          </cell>
          <cell r="J162">
            <v>116449.1</v>
          </cell>
          <cell r="K162">
            <v>113129.8</v>
          </cell>
        </row>
        <row r="163">
          <cell r="B163" t="str">
            <v>Otra Variedad Cola</v>
          </cell>
          <cell r="C163" t="str">
            <v/>
          </cell>
          <cell r="D163" t="str">
            <v/>
          </cell>
          <cell r="E163" t="str">
            <v/>
          </cell>
          <cell r="F163" t="str">
            <v/>
          </cell>
          <cell r="G163" t="str">
            <v/>
          </cell>
          <cell r="H163" t="str">
            <v/>
          </cell>
          <cell r="I163" t="str">
            <v/>
          </cell>
          <cell r="J163" t="str">
            <v/>
          </cell>
          <cell r="K163" t="str">
            <v/>
          </cell>
        </row>
        <row r="164">
          <cell r="B164" t="str">
            <v>Con Cafeina</v>
          </cell>
          <cell r="C164">
            <v>172226.5</v>
          </cell>
          <cell r="D164">
            <v>190219.6</v>
          </cell>
          <cell r="E164">
            <v>305522.5</v>
          </cell>
          <cell r="F164">
            <v>177618.2</v>
          </cell>
          <cell r="G164">
            <v>169043.7</v>
          </cell>
          <cell r="H164">
            <v>196535.5</v>
          </cell>
          <cell r="I164">
            <v>296056.40000000002</v>
          </cell>
          <cell r="J164">
            <v>180196</v>
          </cell>
          <cell r="K164">
            <v>174518.6</v>
          </cell>
        </row>
        <row r="165">
          <cell r="B165" t="str">
            <v>Sin Cafeina</v>
          </cell>
          <cell r="C165">
            <v>36454.76</v>
          </cell>
          <cell r="D165">
            <v>37717.360000000001</v>
          </cell>
          <cell r="E165">
            <v>65841.289999999994</v>
          </cell>
          <cell r="F165">
            <v>34269.72</v>
          </cell>
          <cell r="G165">
            <v>31670.92</v>
          </cell>
          <cell r="H165">
            <v>38983.760000000002</v>
          </cell>
          <cell r="I165">
            <v>52817.32</v>
          </cell>
          <cell r="J165">
            <v>33325.49</v>
          </cell>
          <cell r="K165">
            <v>31934.57</v>
          </cell>
        </row>
        <row r="166">
          <cell r="B166" t="str">
            <v>Frutas con gas</v>
          </cell>
          <cell r="C166">
            <v>31283.68</v>
          </cell>
          <cell r="D166">
            <v>41642.17</v>
          </cell>
          <cell r="E166">
            <v>77053.899999999994</v>
          </cell>
          <cell r="F166">
            <v>35445.519999999997</v>
          </cell>
          <cell r="G166">
            <v>34862.32</v>
          </cell>
          <cell r="H166">
            <v>45326.92</v>
          </cell>
          <cell r="I166">
            <v>77256.62</v>
          </cell>
          <cell r="J166">
            <v>42584.98</v>
          </cell>
          <cell r="K166">
            <v>38379.120000000003</v>
          </cell>
        </row>
        <row r="167">
          <cell r="B167" t="str">
            <v>Frutas sin gas</v>
          </cell>
          <cell r="C167">
            <v>8061.59</v>
          </cell>
          <cell r="D167">
            <v>11425.42</v>
          </cell>
          <cell r="E167">
            <v>22589.59</v>
          </cell>
          <cell r="F167">
            <v>9841.3019999999997</v>
          </cell>
          <cell r="G167">
            <v>9882.2549999999992</v>
          </cell>
          <cell r="H167">
            <v>12099.12</v>
          </cell>
          <cell r="I167">
            <v>42318.53</v>
          </cell>
          <cell r="J167">
            <v>25480.06</v>
          </cell>
          <cell r="K167">
            <v>32583.91</v>
          </cell>
        </row>
        <row r="168">
          <cell r="B168" t="str">
            <v>Mixers</v>
          </cell>
          <cell r="C168">
            <v>4036.0619999999999</v>
          </cell>
          <cell r="D168">
            <v>7889.1019999999999</v>
          </cell>
          <cell r="E168">
            <v>12209.92</v>
          </cell>
          <cell r="F168">
            <v>5720.0039999999999</v>
          </cell>
          <cell r="G168">
            <v>5619.3280000000004</v>
          </cell>
          <cell r="H168">
            <v>7326.1450000000004</v>
          </cell>
          <cell r="I168">
            <v>10872.51</v>
          </cell>
          <cell r="J168">
            <v>4879.2340000000004</v>
          </cell>
          <cell r="K168">
            <v>4447.3069999999998</v>
          </cell>
        </row>
        <row r="169">
          <cell r="B169" t="str">
            <v>Isotonicas</v>
          </cell>
          <cell r="C169">
            <v>37766.769999999997</v>
          </cell>
          <cell r="D169">
            <v>50494.69</v>
          </cell>
          <cell r="E169">
            <v>81439.83</v>
          </cell>
          <cell r="F169">
            <v>40247.269999999997</v>
          </cell>
          <cell r="G169">
            <v>40408.1</v>
          </cell>
          <cell r="H169">
            <v>47937.279999999999</v>
          </cell>
          <cell r="I169">
            <v>89454.83</v>
          </cell>
          <cell r="J169">
            <v>45190.78</v>
          </cell>
          <cell r="K169">
            <v>45242.34</v>
          </cell>
        </row>
        <row r="170">
          <cell r="B170" t="str">
            <v>Energeticas</v>
          </cell>
          <cell r="C170">
            <v>11389.64</v>
          </cell>
          <cell r="D170">
            <v>11840.9</v>
          </cell>
          <cell r="E170">
            <v>17698.96</v>
          </cell>
          <cell r="F170">
            <v>16494.46</v>
          </cell>
          <cell r="G170">
            <v>10791.22</v>
          </cell>
          <cell r="H170">
            <v>9449.9660000000003</v>
          </cell>
          <cell r="I170">
            <v>14097.1</v>
          </cell>
          <cell r="J170">
            <v>8445.2579999999998</v>
          </cell>
          <cell r="K170">
            <v>8533.2469999999994</v>
          </cell>
        </row>
        <row r="171">
          <cell r="B171" t="str">
            <v>Gaseosas</v>
          </cell>
          <cell r="C171">
            <v>4042.223</v>
          </cell>
          <cell r="D171">
            <v>3840.5790000000002</v>
          </cell>
          <cell r="E171">
            <v>5608.402</v>
          </cell>
          <cell r="F171">
            <v>4922.9650000000001</v>
          </cell>
          <cell r="G171">
            <v>3356.7089999999998</v>
          </cell>
          <cell r="H171">
            <v>3853.7919999999999</v>
          </cell>
          <cell r="I171">
            <v>6712.6279999999997</v>
          </cell>
          <cell r="J171">
            <v>4032.3589999999999</v>
          </cell>
          <cell r="K171">
            <v>2939.971</v>
          </cell>
        </row>
        <row r="172">
          <cell r="B172" t="str">
            <v>Bebidas Zumo+Leche</v>
          </cell>
          <cell r="C172">
            <v>2378.7040000000002</v>
          </cell>
          <cell r="D172">
            <v>1913.0250000000001</v>
          </cell>
          <cell r="E172">
            <v>3146.835</v>
          </cell>
          <cell r="F172">
            <v>1997.223</v>
          </cell>
          <cell r="G172">
            <v>2860.0459999999998</v>
          </cell>
          <cell r="H172">
            <v>1896.5719999999999</v>
          </cell>
          <cell r="I172">
            <v>3206.5459999999998</v>
          </cell>
          <cell r="J172">
            <v>2038.6410000000001</v>
          </cell>
          <cell r="K172">
            <v>2724.3020000000001</v>
          </cell>
        </row>
        <row r="173">
          <cell r="B173" t="str">
            <v>Resto</v>
          </cell>
          <cell r="C173">
            <v>26156.57</v>
          </cell>
          <cell r="D173">
            <v>32050.400000000001</v>
          </cell>
          <cell r="E173">
            <v>59277.56</v>
          </cell>
          <cell r="F173">
            <v>27926.7</v>
          </cell>
          <cell r="G173">
            <v>28249.46</v>
          </cell>
          <cell r="H173">
            <v>38302.83</v>
          </cell>
          <cell r="I173">
            <v>44083.4</v>
          </cell>
          <cell r="J173">
            <v>16680.599999999999</v>
          </cell>
          <cell r="K173">
            <v>14302.33</v>
          </cell>
        </row>
        <row r="174">
          <cell r="A174" t="str">
            <v>PENETRACION (%)</v>
          </cell>
          <cell r="B174" t="str">
            <v>TOTAL BEBIDAS</v>
          </cell>
          <cell r="C174">
            <v>88.143010000000004</v>
          </cell>
          <cell r="D174">
            <v>88.317419999999998</v>
          </cell>
          <cell r="E174">
            <v>89.526660000000007</v>
          </cell>
          <cell r="F174">
            <v>86.977029999999999</v>
          </cell>
          <cell r="G174">
            <v>86.654510000000002</v>
          </cell>
          <cell r="H174">
            <v>86.04392</v>
          </cell>
          <cell r="I174">
            <v>88.393090000000001</v>
          </cell>
          <cell r="J174">
            <v>86.877430000000004</v>
          </cell>
          <cell r="K174">
            <v>85.961079999999995</v>
          </cell>
        </row>
        <row r="175">
          <cell r="B175" t="str">
            <v>.Total Bebidas Caliente</v>
          </cell>
          <cell r="C175">
            <v>71.183890000000005</v>
          </cell>
          <cell r="D175">
            <v>68.942729999999997</v>
          </cell>
          <cell r="E175">
            <v>70.006029999999996</v>
          </cell>
          <cell r="F175">
            <v>70.173720000000003</v>
          </cell>
          <cell r="G175">
            <v>68.848920000000007</v>
          </cell>
          <cell r="H175">
            <v>67.109870000000001</v>
          </cell>
          <cell r="I175">
            <v>68.23751</v>
          </cell>
          <cell r="J175">
            <v>69.444149999999993</v>
          </cell>
          <cell r="K175">
            <v>67.688879999999997</v>
          </cell>
        </row>
        <row r="176">
          <cell r="B176" t="str">
            <v>Cafe</v>
          </cell>
          <cell r="C176">
            <v>45.304900000000004</v>
          </cell>
          <cell r="D176">
            <v>44.779380000000003</v>
          </cell>
          <cell r="E176">
            <v>49.387680000000003</v>
          </cell>
          <cell r="F176">
            <v>45.24944</v>
          </cell>
          <cell r="G176">
            <v>43.926639999999999</v>
          </cell>
          <cell r="H176">
            <v>43.576830000000001</v>
          </cell>
          <cell r="I176">
            <v>47.411659999999998</v>
          </cell>
          <cell r="J176">
            <v>43.986730000000001</v>
          </cell>
          <cell r="K176">
            <v>43.400649999999999</v>
          </cell>
        </row>
        <row r="177">
          <cell r="B177" t="str">
            <v>Leche+bebidas vegetales</v>
          </cell>
          <cell r="C177">
            <v>54.94632</v>
          </cell>
          <cell r="D177">
            <v>53.378900000000002</v>
          </cell>
          <cell r="E177">
            <v>54.787399999999998</v>
          </cell>
          <cell r="F177">
            <v>54.211680000000001</v>
          </cell>
          <cell r="G177">
            <v>53.457590000000003</v>
          </cell>
          <cell r="H177">
            <v>52.266910000000003</v>
          </cell>
          <cell r="I177">
            <v>52.539920000000002</v>
          </cell>
          <cell r="J177">
            <v>53.987110000000001</v>
          </cell>
          <cell r="K177">
            <v>52.53687</v>
          </cell>
        </row>
        <row r="178">
          <cell r="B178" t="str">
            <v>Leche</v>
          </cell>
          <cell r="C178">
            <v>53.670740000000002</v>
          </cell>
          <cell r="D178">
            <v>51.816940000000002</v>
          </cell>
          <cell r="E178">
            <v>53.287590000000002</v>
          </cell>
          <cell r="F178">
            <v>52.557310000000001</v>
          </cell>
          <cell r="G178">
            <v>51.880209999999998</v>
          </cell>
          <cell r="H178">
            <v>50.955840000000002</v>
          </cell>
          <cell r="I178">
            <v>51.244450000000001</v>
          </cell>
          <cell r="J178">
            <v>52.146259999999998</v>
          </cell>
          <cell r="K178">
            <v>51.009140000000002</v>
          </cell>
        </row>
        <row r="179">
          <cell r="B179" t="str">
            <v>Leche Sola</v>
          </cell>
          <cell r="C179">
            <v>2.397723</v>
          </cell>
          <cell r="D179">
            <v>2.1980529999999998</v>
          </cell>
          <cell r="E179">
            <v>2.7807010000000001</v>
          </cell>
          <cell r="F179">
            <v>2.1847639999999999</v>
          </cell>
          <cell r="G179">
            <v>2.3659910000000002</v>
          </cell>
          <cell r="H179">
            <v>2.1443439999999998</v>
          </cell>
          <cell r="I179">
            <v>2.9350960000000001</v>
          </cell>
          <cell r="J179">
            <v>2.813275</v>
          </cell>
          <cell r="K179">
            <v>2.4243519999999998</v>
          </cell>
        </row>
        <row r="180">
          <cell r="B180" t="str">
            <v>Leche Con Cacao</v>
          </cell>
          <cell r="C180">
            <v>7.2821259999999999</v>
          </cell>
          <cell r="D180">
            <v>6.1242700000000001</v>
          </cell>
          <cell r="E180">
            <v>7.4688220000000003</v>
          </cell>
          <cell r="F180">
            <v>6.5252489999999996</v>
          </cell>
          <cell r="G180">
            <v>6.713114</v>
          </cell>
          <cell r="H180">
            <v>6.3290139999999999</v>
          </cell>
          <cell r="I180">
            <v>7.65069</v>
          </cell>
          <cell r="J180">
            <v>7.3073980000000001</v>
          </cell>
          <cell r="K180">
            <v>6.4021720000000002</v>
          </cell>
        </row>
        <row r="181">
          <cell r="B181" t="str">
            <v>Leche Con Cafe</v>
          </cell>
          <cell r="C181">
            <v>51.847670000000001</v>
          </cell>
          <cell r="D181">
            <v>49.982999999999997</v>
          </cell>
          <cell r="E181">
            <v>51.046709999999997</v>
          </cell>
          <cell r="F181">
            <v>50.855980000000002</v>
          </cell>
          <cell r="G181">
            <v>49.889110000000002</v>
          </cell>
          <cell r="H181">
            <v>49.320369999999997</v>
          </cell>
          <cell r="I181">
            <v>49.359389999999998</v>
          </cell>
          <cell r="J181">
            <v>50.07761</v>
          </cell>
          <cell r="K181">
            <v>49.272410000000001</v>
          </cell>
        </row>
        <row r="182">
          <cell r="B182" t="str">
            <v>Bebidas Vegetales</v>
          </cell>
          <cell r="C182">
            <v>5.5684189999999996</v>
          </cell>
          <cell r="D182">
            <v>5.4615809999999998</v>
          </cell>
          <cell r="E182">
            <v>6.3048599999999997</v>
          </cell>
          <cell r="F182">
            <v>5.8503949999999998</v>
          </cell>
          <cell r="G182">
            <v>5.7326860000000002</v>
          </cell>
          <cell r="H182">
            <v>5.5593529999999998</v>
          </cell>
          <cell r="I182">
            <v>5.9404170000000001</v>
          </cell>
          <cell r="J182">
            <v>6.4501220000000004</v>
          </cell>
          <cell r="K182">
            <v>6.1275029999999999</v>
          </cell>
        </row>
        <row r="183">
          <cell r="B183" t="str">
            <v>Infusiones</v>
          </cell>
          <cell r="C183">
            <v>18.94173</v>
          </cell>
          <cell r="D183">
            <v>15.22964</v>
          </cell>
          <cell r="E183">
            <v>14.94946</v>
          </cell>
          <cell r="F183">
            <v>17.676279999999998</v>
          </cell>
          <cell r="G183">
            <v>17.377790000000001</v>
          </cell>
          <cell r="H183">
            <v>15.67995</v>
          </cell>
          <cell r="I183">
            <v>15.399990000000001</v>
          </cell>
          <cell r="J183">
            <v>17.795970000000001</v>
          </cell>
          <cell r="K183">
            <v>17.038730000000001</v>
          </cell>
        </row>
        <row r="184">
          <cell r="B184" t="str">
            <v>Resto Bebidas Caliente</v>
          </cell>
          <cell r="C184">
            <v>15.738049999999999</v>
          </cell>
          <cell r="D184">
            <v>9.8113949999999992</v>
          </cell>
          <cell r="E184">
            <v>9.9515039999999999</v>
          </cell>
          <cell r="F184">
            <v>15.080970000000001</v>
          </cell>
          <cell r="G184">
            <v>14.64404</v>
          </cell>
          <cell r="H184">
            <v>9.2876130000000003</v>
          </cell>
          <cell r="I184">
            <v>9.0635879999999993</v>
          </cell>
          <cell r="J184">
            <v>14.66455</v>
          </cell>
          <cell r="K184">
            <v>14.088850000000001</v>
          </cell>
        </row>
        <row r="185">
          <cell r="B185" t="str">
            <v>.Total Bebidas Frias</v>
          </cell>
          <cell r="C185">
            <v>81.600309999999993</v>
          </cell>
          <cell r="D185">
            <v>83.534739999999999</v>
          </cell>
          <cell r="E185">
            <v>86.141109999999998</v>
          </cell>
          <cell r="F185">
            <v>81.019000000000005</v>
          </cell>
          <cell r="G185">
            <v>79.791240000000002</v>
          </cell>
          <cell r="H185">
            <v>80.759159999999994</v>
          </cell>
          <cell r="I185">
            <v>84.921570000000003</v>
          </cell>
          <cell r="J185">
            <v>80.110249999999994</v>
          </cell>
          <cell r="K185">
            <v>79.191900000000004</v>
          </cell>
        </row>
        <row r="186">
          <cell r="B186" t="str">
            <v>Total bebidas de vino</v>
          </cell>
          <cell r="C186">
            <v>27.434629999999999</v>
          </cell>
          <cell r="D186">
            <v>28.597539999999999</v>
          </cell>
          <cell r="E186">
            <v>33.414149999999999</v>
          </cell>
          <cell r="F186">
            <v>30.152650000000001</v>
          </cell>
          <cell r="G186">
            <v>26.542200000000001</v>
          </cell>
          <cell r="H186">
            <v>28.340070000000001</v>
          </cell>
          <cell r="I186">
            <v>32.965519999999998</v>
          </cell>
          <cell r="J186">
            <v>27.084869999999999</v>
          </cell>
          <cell r="K186">
            <v>25.557950000000002</v>
          </cell>
        </row>
        <row r="187">
          <cell r="B187" t="str">
            <v>Vino</v>
          </cell>
          <cell r="C187">
            <v>23.178979999999999</v>
          </cell>
          <cell r="D187">
            <v>21.780889999999999</v>
          </cell>
          <cell r="E187">
            <v>22.626059999999999</v>
          </cell>
          <cell r="F187">
            <v>24.897500000000001</v>
          </cell>
          <cell r="G187">
            <v>22.017489999999999</v>
          </cell>
          <cell r="H187">
            <v>21.649819999999998</v>
          </cell>
          <cell r="I187">
            <v>22.846589999999999</v>
          </cell>
          <cell r="J187">
            <v>22.587160000000001</v>
          </cell>
          <cell r="K187">
            <v>21.418769999999999</v>
          </cell>
        </row>
        <row r="188">
          <cell r="B188" t="str">
            <v>Tinto</v>
          </cell>
          <cell r="C188">
            <v>17.472819999999999</v>
          </cell>
          <cell r="D188">
            <v>15.03708</v>
          </cell>
          <cell r="E188">
            <v>14.55153</v>
          </cell>
          <cell r="F188">
            <v>17.968499999999999</v>
          </cell>
          <cell r="G188">
            <v>16.081489999999999</v>
          </cell>
          <cell r="H188">
            <v>14.96041</v>
          </cell>
          <cell r="I188">
            <v>15.03009</v>
          </cell>
          <cell r="J188">
            <v>16.568650000000002</v>
          </cell>
          <cell r="K188">
            <v>15.853</v>
          </cell>
        </row>
        <row r="189">
          <cell r="B189" t="str">
            <v>Blanco</v>
          </cell>
          <cell r="C189">
            <v>11.49094</v>
          </cell>
          <cell r="D189">
            <v>12.416869999999999</v>
          </cell>
          <cell r="E189">
            <v>14.16831</v>
          </cell>
          <cell r="F189">
            <v>13.13552</v>
          </cell>
          <cell r="G189">
            <v>11.841530000000001</v>
          </cell>
          <cell r="H189">
            <v>12.566409999999999</v>
          </cell>
          <cell r="I189">
            <v>14.29171</v>
          </cell>
          <cell r="J189">
            <v>12.14467</v>
          </cell>
          <cell r="K189">
            <v>11.07192</v>
          </cell>
        </row>
        <row r="190">
          <cell r="B190" t="str">
            <v>Rosado</v>
          </cell>
          <cell r="C190">
            <v>1.981806</v>
          </cell>
          <cell r="D190">
            <v>1.9865900000000001</v>
          </cell>
          <cell r="E190">
            <v>2.658093</v>
          </cell>
          <cell r="F190">
            <v>2.451022</v>
          </cell>
          <cell r="G190">
            <v>1.755098</v>
          </cell>
          <cell r="H190">
            <v>1.708259</v>
          </cell>
          <cell r="I190">
            <v>0</v>
          </cell>
          <cell r="J190">
            <v>0</v>
          </cell>
          <cell r="K190">
            <v>0</v>
          </cell>
        </row>
        <row r="191">
          <cell r="B191" t="str">
            <v>Resto vino</v>
          </cell>
          <cell r="C191">
            <v>1.117213</v>
          </cell>
          <cell r="D191">
            <v>0.75074909999999995</v>
          </cell>
          <cell r="E191">
            <v>1.0290349999999999</v>
          </cell>
          <cell r="F191">
            <v>1.085747</v>
          </cell>
          <cell r="G191">
            <v>0.99831590000000003</v>
          </cell>
          <cell r="H191">
            <v>1.394992</v>
          </cell>
          <cell r="I191">
            <v>2.4794459999999998</v>
          </cell>
          <cell r="J191">
            <v>2.339515</v>
          </cell>
          <cell r="K191">
            <v>1.8736930000000001</v>
          </cell>
        </row>
        <row r="192">
          <cell r="B192" t="str">
            <v>Cava</v>
          </cell>
          <cell r="C192">
            <v>1.771919</v>
          </cell>
          <cell r="D192">
            <v>1.320476</v>
          </cell>
          <cell r="E192">
            <v>1.8492839999999999</v>
          </cell>
          <cell r="F192">
            <v>2.8127040000000001</v>
          </cell>
          <cell r="G192">
            <v>1.881642</v>
          </cell>
          <cell r="H192">
            <v>1.1216219999999999</v>
          </cell>
          <cell r="I192">
            <v>1.978194</v>
          </cell>
          <cell r="J192">
            <v>1.800162</v>
          </cell>
          <cell r="K192">
            <v>1.9848220000000001</v>
          </cell>
        </row>
        <row r="193">
          <cell r="B193" t="str">
            <v>Otr.Bebidas Deri.Vino</v>
          </cell>
          <cell r="C193">
            <v>8.0836299999999994</v>
          </cell>
          <cell r="D193">
            <v>12.32198</v>
          </cell>
          <cell r="E193">
            <v>19.16873</v>
          </cell>
          <cell r="F193">
            <v>10.28688</v>
          </cell>
          <cell r="G193">
            <v>8.3099129999999999</v>
          </cell>
          <cell r="H193">
            <v>12.13865</v>
          </cell>
          <cell r="I193">
            <v>19.22654</v>
          </cell>
          <cell r="J193">
            <v>8.7259440000000001</v>
          </cell>
          <cell r="K193">
            <v>7.9305099999999999</v>
          </cell>
        </row>
        <row r="194">
          <cell r="B194" t="str">
            <v>Tinto de Verano</v>
          </cell>
          <cell r="C194">
            <v>4.7986180000000003</v>
          </cell>
          <cell r="D194">
            <v>8.2898610000000001</v>
          </cell>
          <cell r="E194">
            <v>14.804449999999999</v>
          </cell>
          <cell r="F194">
            <v>6.6584320000000004</v>
          </cell>
          <cell r="G194">
            <v>5.1939760000000001</v>
          </cell>
          <cell r="H194">
            <v>8.5806360000000002</v>
          </cell>
          <cell r="I194">
            <v>15.165469999999999</v>
          </cell>
          <cell r="J194">
            <v>5.6050709999999997</v>
          </cell>
          <cell r="K194">
            <v>4.9125439999999996</v>
          </cell>
        </row>
        <row r="195">
          <cell r="B195" t="str">
            <v>Sangria de Vino</v>
          </cell>
          <cell r="C195">
            <v>0.95217779999999996</v>
          </cell>
          <cell r="D195">
            <v>1.62819</v>
          </cell>
          <cell r="E195">
            <v>2.9796610000000001</v>
          </cell>
          <cell r="F195">
            <v>1.1856329999999999</v>
          </cell>
          <cell r="G195">
            <v>0.89137429999999995</v>
          </cell>
          <cell r="H195">
            <v>1.3707009999999999</v>
          </cell>
          <cell r="I195">
            <v>3.1094560000000002</v>
          </cell>
          <cell r="J195">
            <v>1.0600290000000001</v>
          </cell>
          <cell r="K195">
            <v>0.85787310000000006</v>
          </cell>
        </row>
        <row r="196">
          <cell r="B196" t="str">
            <v>Sangria de Cava</v>
          </cell>
          <cell r="C196">
            <v>0.57589009999999996</v>
          </cell>
          <cell r="D196">
            <v>0.65266630000000003</v>
          </cell>
          <cell r="E196">
            <v>1.3812850000000001</v>
          </cell>
          <cell r="F196">
            <v>0.48323939999999999</v>
          </cell>
          <cell r="G196">
            <v>0.66805519999999996</v>
          </cell>
          <cell r="H196">
            <v>0.72006930000000002</v>
          </cell>
          <cell r="I196">
            <v>1.0795889999999999</v>
          </cell>
          <cell r="J196">
            <v>0.46231889999999998</v>
          </cell>
          <cell r="K196">
            <v>0.65787070000000003</v>
          </cell>
        </row>
        <row r="197">
          <cell r="B197" t="str">
            <v>Calimocho</v>
          </cell>
          <cell r="C197">
            <v>0.86581430000000004</v>
          </cell>
          <cell r="D197">
            <v>0.80326140000000001</v>
          </cell>
          <cell r="E197">
            <v>1.5174019999999999</v>
          </cell>
          <cell r="F197">
            <v>0.49530550000000001</v>
          </cell>
          <cell r="G197">
            <v>0.51062149999999995</v>
          </cell>
          <cell r="H197">
            <v>1.0603899999999999</v>
          </cell>
          <cell r="I197">
            <v>1.312851</v>
          </cell>
          <cell r="J197">
            <v>0.74137529999999996</v>
          </cell>
          <cell r="K197">
            <v>0.62178710000000004</v>
          </cell>
        </row>
        <row r="198">
          <cell r="B198" t="str">
            <v>Rebujito</v>
          </cell>
          <cell r="C198">
            <v>3.686859E-2</v>
          </cell>
          <cell r="D198">
            <v>0.45688659999999998</v>
          </cell>
          <cell r="E198">
            <v>0.35313509999999998</v>
          </cell>
          <cell r="F198">
            <v>6.4619309999999999E-2</v>
          </cell>
          <cell r="G198">
            <v>3.5135649999999997E-2</v>
          </cell>
          <cell r="H198">
            <v>0.63176350000000003</v>
          </cell>
          <cell r="I198">
            <v>0.20543239999999999</v>
          </cell>
          <cell r="J198">
            <v>6.079507E-2</v>
          </cell>
          <cell r="K198">
            <v>0.1104271</v>
          </cell>
        </row>
        <row r="199">
          <cell r="B199" t="str">
            <v>Espum/Lambrusc/Mosca</v>
          </cell>
          <cell r="C199">
            <v>1.7531600000000001</v>
          </cell>
          <cell r="D199">
            <v>1.930199</v>
          </cell>
          <cell r="E199">
            <v>1.6385369999999999</v>
          </cell>
          <cell r="F199">
            <v>2.3081830000000001</v>
          </cell>
          <cell r="G199">
            <v>1.6672560000000001</v>
          </cell>
          <cell r="H199">
            <v>1.3027139999999999</v>
          </cell>
          <cell r="I199">
            <v>1.733053</v>
          </cell>
          <cell r="J199">
            <v>1.578613</v>
          </cell>
          <cell r="K199">
            <v>1.5857650000000001</v>
          </cell>
        </row>
        <row r="200">
          <cell r="B200" t="str">
            <v>Sidra</v>
          </cell>
          <cell r="C200">
            <v>2.7750270000000001</v>
          </cell>
          <cell r="D200">
            <v>2.3832840000000002</v>
          </cell>
          <cell r="E200">
            <v>4.4552550000000002</v>
          </cell>
          <cell r="F200">
            <v>2.9103119999999998</v>
          </cell>
          <cell r="G200">
            <v>2.4985200000000001</v>
          </cell>
          <cell r="H200">
            <v>2.6693880000000001</v>
          </cell>
          <cell r="I200">
            <v>3.7723339999999999</v>
          </cell>
          <cell r="J200">
            <v>2.666757</v>
          </cell>
          <cell r="K200">
            <v>2.5386060000000001</v>
          </cell>
        </row>
        <row r="201">
          <cell r="B201" t="str">
            <v>Cerveza</v>
          </cell>
          <cell r="C201">
            <v>54.307040000000001</v>
          </cell>
          <cell r="D201">
            <v>57.999110000000002</v>
          </cell>
          <cell r="E201">
            <v>63.088839999999998</v>
          </cell>
          <cell r="F201">
            <v>54.590389999999999</v>
          </cell>
          <cell r="G201">
            <v>53.209060000000001</v>
          </cell>
          <cell r="H201">
            <v>56.313960000000002</v>
          </cell>
          <cell r="I201">
            <v>59.836019999999998</v>
          </cell>
          <cell r="J201">
            <v>52.927950000000003</v>
          </cell>
          <cell r="K201">
            <v>50.380969999999998</v>
          </cell>
        </row>
        <row r="202">
          <cell r="B202" t="str">
            <v>Con alcohol</v>
          </cell>
          <cell r="C202">
            <v>50.83954</v>
          </cell>
          <cell r="D202">
            <v>54.820979999999999</v>
          </cell>
          <cell r="E202">
            <v>59.53875</v>
          </cell>
          <cell r="F202">
            <v>51.478850000000001</v>
          </cell>
          <cell r="G202">
            <v>49.504390000000001</v>
          </cell>
          <cell r="H202">
            <v>52.631030000000003</v>
          </cell>
          <cell r="I202">
            <v>56.677349999999997</v>
          </cell>
          <cell r="J202">
            <v>49.852080000000001</v>
          </cell>
          <cell r="K202">
            <v>46.896790000000003</v>
          </cell>
        </row>
        <row r="203">
          <cell r="B203" t="str">
            <v>Sin alcohol</v>
          </cell>
          <cell r="C203">
            <v>16.95364</v>
          </cell>
          <cell r="D203">
            <v>20.071290000000001</v>
          </cell>
          <cell r="E203">
            <v>23.89997</v>
          </cell>
          <cell r="F203">
            <v>17.186</v>
          </cell>
          <cell r="G203">
            <v>16.738910000000001</v>
          </cell>
          <cell r="H203">
            <v>19.343810000000001</v>
          </cell>
          <cell r="I203">
            <v>22.289709999999999</v>
          </cell>
          <cell r="J203">
            <v>16.450500000000002</v>
          </cell>
          <cell r="K203">
            <v>17.019729999999999</v>
          </cell>
        </row>
        <row r="204">
          <cell r="B204" t="str">
            <v>Cerveza Envasada</v>
          </cell>
          <cell r="C204">
            <v>39.474580000000003</v>
          </cell>
          <cell r="D204">
            <v>43.382510000000003</v>
          </cell>
          <cell r="E204">
            <v>48.383580000000002</v>
          </cell>
          <cell r="F204">
            <v>39.235790000000001</v>
          </cell>
          <cell r="G204">
            <v>39.038910000000001</v>
          </cell>
          <cell r="H204">
            <v>41.410530000000001</v>
          </cell>
          <cell r="I204">
            <v>46.231580000000001</v>
          </cell>
          <cell r="J204">
            <v>38.251040000000003</v>
          </cell>
          <cell r="K204">
            <v>36.331530000000001</v>
          </cell>
        </row>
        <row r="205">
          <cell r="B205" t="str">
            <v>Cerveza Surtidor</v>
          </cell>
          <cell r="C205">
            <v>41.795929999999998</v>
          </cell>
          <cell r="D205">
            <v>45.724260000000001</v>
          </cell>
          <cell r="E205">
            <v>52.480530000000002</v>
          </cell>
          <cell r="F205">
            <v>42.086320000000001</v>
          </cell>
          <cell r="G205">
            <v>40.44538</v>
          </cell>
          <cell r="H205">
            <v>44.229129999999998</v>
          </cell>
          <cell r="I205">
            <v>48.33681</v>
          </cell>
          <cell r="J205">
            <v>40.926380000000002</v>
          </cell>
          <cell r="K205">
            <v>37.571449999999999</v>
          </cell>
        </row>
        <row r="206">
          <cell r="B206" t="str">
            <v>Otras Cervezas</v>
          </cell>
          <cell r="C206">
            <v>0.41655510000000001</v>
          </cell>
          <cell r="D206">
            <v>0.53700000000000003</v>
          </cell>
          <cell r="E206">
            <v>0.63862699999999994</v>
          </cell>
          <cell r="F206">
            <v>0.31850879999999998</v>
          </cell>
          <cell r="G206">
            <v>0.27751710000000002</v>
          </cell>
          <cell r="H206">
            <v>0.42270429999999998</v>
          </cell>
          <cell r="I206">
            <v>0.49539070000000002</v>
          </cell>
          <cell r="J206">
            <v>0.52307590000000004</v>
          </cell>
          <cell r="K206">
            <v>0.39024989999999998</v>
          </cell>
        </row>
        <row r="207">
          <cell r="B207" t="str">
            <v>Espirituosas</v>
          </cell>
          <cell r="C207">
            <v>22.640650000000001</v>
          </cell>
          <cell r="D207">
            <v>23.665859999999999</v>
          </cell>
          <cell r="E207">
            <v>29.45459</v>
          </cell>
          <cell r="F207">
            <v>24.744720000000001</v>
          </cell>
          <cell r="G207">
            <v>20.79429</v>
          </cell>
          <cell r="H207">
            <v>22.725460000000002</v>
          </cell>
          <cell r="I207">
            <v>28.20926</v>
          </cell>
          <cell r="J207">
            <v>23.163650000000001</v>
          </cell>
          <cell r="K207">
            <v>19.035340000000001</v>
          </cell>
        </row>
        <row r="208">
          <cell r="B208" t="str">
            <v>Whisky</v>
          </cell>
          <cell r="C208">
            <v>3.07159</v>
          </cell>
          <cell r="D208">
            <v>2.963514</v>
          </cell>
          <cell r="E208">
            <v>4.3004899999999999</v>
          </cell>
          <cell r="F208">
            <v>3.6560839999999999</v>
          </cell>
          <cell r="G208">
            <v>2.7246990000000002</v>
          </cell>
          <cell r="H208">
            <v>3.4404880000000002</v>
          </cell>
          <cell r="I208">
            <v>4.0591869999999997</v>
          </cell>
          <cell r="J208">
            <v>3.6261540000000001</v>
          </cell>
          <cell r="K208">
            <v>2.9234529999999999</v>
          </cell>
        </row>
        <row r="209">
          <cell r="B209" t="str">
            <v>Brandy</v>
          </cell>
          <cell r="C209">
            <v>0.82322589999999995</v>
          </cell>
          <cell r="D209">
            <v>0.58475069999999996</v>
          </cell>
          <cell r="E209">
            <v>0.52373510000000001</v>
          </cell>
          <cell r="F209">
            <v>0.75608359999999997</v>
          </cell>
          <cell r="G209">
            <v>0.50557759999999996</v>
          </cell>
          <cell r="H209">
            <v>0.44939449999999997</v>
          </cell>
          <cell r="I209">
            <v>0.78929910000000003</v>
          </cell>
          <cell r="J209">
            <v>0.65504759999999995</v>
          </cell>
          <cell r="K209">
            <v>0.67506219999999995</v>
          </cell>
        </row>
        <row r="210">
          <cell r="B210" t="str">
            <v>Ginebra</v>
          </cell>
          <cell r="C210">
            <v>8.0090479999999999</v>
          </cell>
          <cell r="D210">
            <v>8.1028339999999996</v>
          </cell>
          <cell r="E210">
            <v>11.226900000000001</v>
          </cell>
          <cell r="F210">
            <v>8.2426539999999999</v>
          </cell>
          <cell r="G210">
            <v>6.752319</v>
          </cell>
          <cell r="H210">
            <v>7.6679310000000003</v>
          </cell>
          <cell r="I210">
            <v>10.59041</v>
          </cell>
          <cell r="J210">
            <v>7.8559349999999997</v>
          </cell>
          <cell r="K210">
            <v>6.5179239999999998</v>
          </cell>
        </row>
        <row r="211">
          <cell r="B211" t="str">
            <v>Ron</v>
          </cell>
          <cell r="C211">
            <v>4.1268729999999998</v>
          </cell>
          <cell r="D211">
            <v>3.822273</v>
          </cell>
          <cell r="E211">
            <v>5.501023</v>
          </cell>
          <cell r="F211">
            <v>4.4170179999999997</v>
          </cell>
          <cell r="G211">
            <v>3.5666910000000001</v>
          </cell>
          <cell r="H211">
            <v>4.1756489999999999</v>
          </cell>
          <cell r="I211">
            <v>5.4163009999999998</v>
          </cell>
          <cell r="J211">
            <v>4.1525600000000003</v>
          </cell>
          <cell r="K211">
            <v>3.3452820000000001</v>
          </cell>
        </row>
        <row r="212">
          <cell r="B212" t="str">
            <v>Anis</v>
          </cell>
          <cell r="C212">
            <v>0.80382220000000004</v>
          </cell>
          <cell r="D212">
            <v>0.80122559999999998</v>
          </cell>
          <cell r="E212">
            <v>0.40952569999999999</v>
          </cell>
          <cell r="F212">
            <v>1.2096389999999999</v>
          </cell>
          <cell r="G212">
            <v>0.92152590000000001</v>
          </cell>
          <cell r="H212">
            <v>0.53462330000000002</v>
          </cell>
          <cell r="I212">
            <v>0.66059270000000003</v>
          </cell>
          <cell r="J212">
            <v>0.81803760000000003</v>
          </cell>
          <cell r="K212">
            <v>0.69148419999999999</v>
          </cell>
        </row>
        <row r="213">
          <cell r="B213" t="str">
            <v>Otras Espirituosas</v>
          </cell>
          <cell r="C213">
            <v>15.25792</v>
          </cell>
          <cell r="D213">
            <v>15.718019999999999</v>
          </cell>
          <cell r="E213">
            <v>21.312259999999998</v>
          </cell>
          <cell r="F213">
            <v>15.98414</v>
          </cell>
          <cell r="G213">
            <v>13.93135</v>
          </cell>
          <cell r="H213">
            <v>15.968360000000001</v>
          </cell>
          <cell r="I213">
            <v>20.510370000000002</v>
          </cell>
          <cell r="J213">
            <v>15.24633</v>
          </cell>
          <cell r="K213">
            <v>12.69383</v>
          </cell>
        </row>
        <row r="214">
          <cell r="B214" t="str">
            <v>T.Zumo+Horchata+Mosto</v>
          </cell>
          <cell r="C214">
            <v>17.475169999999999</v>
          </cell>
          <cell r="D214">
            <v>20.87707</v>
          </cell>
          <cell r="E214">
            <v>26.786909999999999</v>
          </cell>
          <cell r="F214">
            <v>16.906359999999999</v>
          </cell>
          <cell r="G214">
            <v>17.0258</v>
          </cell>
          <cell r="H214">
            <v>18.94491</v>
          </cell>
          <cell r="I214">
            <v>25.807120000000001</v>
          </cell>
          <cell r="J214">
            <v>16.76641</v>
          </cell>
          <cell r="K214">
            <v>16.025929999999999</v>
          </cell>
        </row>
        <row r="215">
          <cell r="B215" t="str">
            <v>Agua Envasada</v>
          </cell>
          <cell r="C215">
            <v>48.27901</v>
          </cell>
          <cell r="D215">
            <v>51.809660000000001</v>
          </cell>
          <cell r="E215">
            <v>59.852290000000004</v>
          </cell>
          <cell r="F215">
            <v>49.434950000000001</v>
          </cell>
          <cell r="G215">
            <v>46.508159999999997</v>
          </cell>
          <cell r="H215">
            <v>50.6447</v>
          </cell>
          <cell r="I215">
            <v>59.9422</v>
          </cell>
          <cell r="J215">
            <v>48.132869999999997</v>
          </cell>
          <cell r="K215">
            <v>47.783630000000002</v>
          </cell>
        </row>
        <row r="216">
          <cell r="B216" t="str">
            <v>Bebidas Refrescantes</v>
          </cell>
          <cell r="C216">
            <v>59.929659999999998</v>
          </cell>
          <cell r="D216">
            <v>63.374459999999999</v>
          </cell>
          <cell r="E216">
            <v>69.481120000000004</v>
          </cell>
          <cell r="F216">
            <v>59.479950000000002</v>
          </cell>
          <cell r="G216">
            <v>58.269880000000001</v>
          </cell>
          <cell r="H216">
            <v>60.693420000000003</v>
          </cell>
          <cell r="I216">
            <v>67.320580000000007</v>
          </cell>
          <cell r="J216">
            <v>58.422400000000003</v>
          </cell>
          <cell r="K216">
            <v>56.969470000000001</v>
          </cell>
        </row>
        <row r="217">
          <cell r="B217" t="str">
            <v>Colas</v>
          </cell>
          <cell r="C217">
            <v>46.379440000000002</v>
          </cell>
          <cell r="D217">
            <v>49.349829999999997</v>
          </cell>
          <cell r="E217">
            <v>55.265909999999998</v>
          </cell>
          <cell r="F217">
            <v>44.903080000000003</v>
          </cell>
          <cell r="G217">
            <v>45.82085</v>
          </cell>
          <cell r="H217">
            <v>47.645699999999998</v>
          </cell>
          <cell r="I217">
            <v>53.565069999999999</v>
          </cell>
          <cell r="J217">
            <v>45.275869999999998</v>
          </cell>
          <cell r="K217">
            <v>43.845889999999997</v>
          </cell>
        </row>
        <row r="218">
          <cell r="B218" t="str">
            <v>Cola Regular</v>
          </cell>
          <cell r="C218">
            <v>28.765999999999998</v>
          </cell>
          <cell r="D218">
            <v>30.760950000000001</v>
          </cell>
          <cell r="E218">
            <v>36.912700000000001</v>
          </cell>
          <cell r="F218">
            <v>27.571429999999999</v>
          </cell>
          <cell r="G218">
            <v>27.548380000000002</v>
          </cell>
          <cell r="H218">
            <v>29.05772</v>
          </cell>
          <cell r="I218">
            <v>35.037170000000003</v>
          </cell>
          <cell r="J218">
            <v>28.096060000000001</v>
          </cell>
          <cell r="K218">
            <v>26.651759999999999</v>
          </cell>
        </row>
        <row r="219">
          <cell r="B219" t="str">
            <v>Light/Zero</v>
          </cell>
          <cell r="C219">
            <v>28.534369999999999</v>
          </cell>
          <cell r="D219">
            <v>30.77983</v>
          </cell>
          <cell r="E219">
            <v>34.156660000000002</v>
          </cell>
          <cell r="F219">
            <v>27.869039999999998</v>
          </cell>
          <cell r="G219">
            <v>28.113119999999999</v>
          </cell>
          <cell r="H219">
            <v>30.409120000000001</v>
          </cell>
          <cell r="I219">
            <v>34.312049999999999</v>
          </cell>
          <cell r="J219">
            <v>27.683260000000001</v>
          </cell>
          <cell r="K219">
            <v>27.636700000000001</v>
          </cell>
        </row>
        <row r="220">
          <cell r="B220" t="str">
            <v>Otra Variedad Cola</v>
          </cell>
          <cell r="C220">
            <v>0</v>
          </cell>
          <cell r="D220">
            <v>0</v>
          </cell>
          <cell r="E220">
            <v>0</v>
          </cell>
          <cell r="F220">
            <v>0</v>
          </cell>
          <cell r="G220">
            <v>0</v>
          </cell>
          <cell r="H220">
            <v>0</v>
          </cell>
          <cell r="I220">
            <v>0</v>
          </cell>
          <cell r="J220">
            <v>0</v>
          </cell>
          <cell r="K220">
            <v>0</v>
          </cell>
        </row>
        <row r="221">
          <cell r="B221" t="str">
            <v>Con Cafeina</v>
          </cell>
          <cell r="C221">
            <v>40.57047</v>
          </cell>
          <cell r="D221">
            <v>43.709449999999997</v>
          </cell>
          <cell r="E221">
            <v>49.232700000000001</v>
          </cell>
          <cell r="F221">
            <v>40.03933</v>
          </cell>
          <cell r="G221">
            <v>39.3461</v>
          </cell>
          <cell r="H221">
            <v>41.816699999999997</v>
          </cell>
          <cell r="I221">
            <v>48.147640000000003</v>
          </cell>
          <cell r="J221">
            <v>40.648110000000003</v>
          </cell>
          <cell r="K221">
            <v>39.362369999999999</v>
          </cell>
        </row>
        <row r="222">
          <cell r="B222" t="str">
            <v>Sin Cafeina</v>
          </cell>
          <cell r="C222">
            <v>12.213469999999999</v>
          </cell>
          <cell r="D222">
            <v>12.712540000000001</v>
          </cell>
          <cell r="E222">
            <v>16.005410000000001</v>
          </cell>
          <cell r="F222">
            <v>10.32747</v>
          </cell>
          <cell r="G222">
            <v>12.011839999999999</v>
          </cell>
          <cell r="H222">
            <v>13.54208</v>
          </cell>
          <cell r="I222">
            <v>15.7136</v>
          </cell>
          <cell r="J222">
            <v>10.949669999999999</v>
          </cell>
          <cell r="K222">
            <v>12.261240000000001</v>
          </cell>
        </row>
        <row r="223">
          <cell r="B223" t="str">
            <v>Frutas con gas</v>
          </cell>
          <cell r="C223">
            <v>16.519300000000001</v>
          </cell>
          <cell r="D223">
            <v>19.09216</v>
          </cell>
          <cell r="E223">
            <v>25.143270000000001</v>
          </cell>
          <cell r="F223">
            <v>17.248000000000001</v>
          </cell>
          <cell r="G223">
            <v>15.342930000000001</v>
          </cell>
          <cell r="H223">
            <v>18.128229999999999</v>
          </cell>
          <cell r="I223">
            <v>23.009180000000001</v>
          </cell>
          <cell r="J223">
            <v>16.711790000000001</v>
          </cell>
          <cell r="K223">
            <v>15.6892</v>
          </cell>
        </row>
        <row r="224">
          <cell r="B224" t="str">
            <v>Frutas sin gas</v>
          </cell>
          <cell r="C224">
            <v>5.603313</v>
          </cell>
          <cell r="D224">
            <v>6.4123710000000003</v>
          </cell>
          <cell r="E224">
            <v>10.42615</v>
          </cell>
          <cell r="F224">
            <v>5.6212660000000003</v>
          </cell>
          <cell r="G224">
            <v>5.291353</v>
          </cell>
          <cell r="H224">
            <v>7.3832979999999999</v>
          </cell>
          <cell r="I224">
            <v>15.39668</v>
          </cell>
          <cell r="J224">
            <v>11.035780000000001</v>
          </cell>
          <cell r="K224">
            <v>12.382849999999999</v>
          </cell>
        </row>
        <row r="225">
          <cell r="B225" t="str">
            <v>Mixers</v>
          </cell>
          <cell r="C225">
            <v>2.8441670000000001</v>
          </cell>
          <cell r="D225">
            <v>4.3091049999999997</v>
          </cell>
          <cell r="E225">
            <v>5.7890030000000001</v>
          </cell>
          <cell r="F225">
            <v>3.5829900000000001</v>
          </cell>
          <cell r="G225">
            <v>3.4650620000000001</v>
          </cell>
          <cell r="H225">
            <v>3.9774159999999998</v>
          </cell>
          <cell r="I225">
            <v>4.882708</v>
          </cell>
          <cell r="J225">
            <v>2.9154010000000001</v>
          </cell>
          <cell r="K225">
            <v>2.6730870000000002</v>
          </cell>
        </row>
        <row r="226">
          <cell r="B226" t="str">
            <v>Isotonicas</v>
          </cell>
          <cell r="C226">
            <v>16.358260000000001</v>
          </cell>
          <cell r="D226">
            <v>19.508209999999998</v>
          </cell>
          <cell r="E226">
            <v>24.710840000000001</v>
          </cell>
          <cell r="F226">
            <v>16.201440000000002</v>
          </cell>
          <cell r="G226">
            <v>14.89096</v>
          </cell>
          <cell r="H226">
            <v>18.164429999999999</v>
          </cell>
          <cell r="I226">
            <v>25.857009999999999</v>
          </cell>
          <cell r="J226">
            <v>15.65178</v>
          </cell>
          <cell r="K226">
            <v>15.636469999999999</v>
          </cell>
        </row>
        <row r="227">
          <cell r="B227" t="str">
            <v>Energeticas</v>
          </cell>
          <cell r="C227">
            <v>3.7713939999999999</v>
          </cell>
          <cell r="D227">
            <v>4.348751</v>
          </cell>
          <cell r="E227">
            <v>5.626582</v>
          </cell>
          <cell r="F227">
            <v>4.3859250000000003</v>
          </cell>
          <cell r="G227">
            <v>4.0777749999999999</v>
          </cell>
          <cell r="H227">
            <v>3.4366940000000001</v>
          </cell>
          <cell r="I227">
            <v>4.2394400000000001</v>
          </cell>
          <cell r="J227">
            <v>3.1851829999999999</v>
          </cell>
          <cell r="K227">
            <v>3.363213</v>
          </cell>
        </row>
        <row r="228">
          <cell r="B228" t="str">
            <v>Gaseosas</v>
          </cell>
          <cell r="C228">
            <v>2.3440720000000002</v>
          </cell>
          <cell r="D228">
            <v>2.3656359999999999</v>
          </cell>
          <cell r="E228">
            <v>3.9871660000000002</v>
          </cell>
          <cell r="F228">
            <v>2.7328239999999999</v>
          </cell>
          <cell r="G228">
            <v>1.9297740000000001</v>
          </cell>
          <cell r="H228">
            <v>2.4803350000000002</v>
          </cell>
          <cell r="I228">
            <v>3.898523</v>
          </cell>
          <cell r="J228">
            <v>2.7741169999999999</v>
          </cell>
          <cell r="K228">
            <v>2.3308490000000002</v>
          </cell>
        </row>
        <row r="229">
          <cell r="B229" t="str">
            <v>Bebidas Zumo+Leche</v>
          </cell>
          <cell r="C229">
            <v>1.7378260000000001</v>
          </cell>
          <cell r="D229">
            <v>1.506405</v>
          </cell>
          <cell r="E229">
            <v>2.303817</v>
          </cell>
          <cell r="F229">
            <v>1.608457</v>
          </cell>
          <cell r="G229">
            <v>1.996372</v>
          </cell>
          <cell r="H229">
            <v>1.1841520000000001</v>
          </cell>
          <cell r="I229">
            <v>2.140625</v>
          </cell>
          <cell r="J229">
            <v>1.069151</v>
          </cell>
          <cell r="K229">
            <v>1.905816</v>
          </cell>
        </row>
        <row r="230">
          <cell r="B230" t="str">
            <v>Resto</v>
          </cell>
          <cell r="C230">
            <v>10.570650000000001</v>
          </cell>
          <cell r="D230">
            <v>12.88181</v>
          </cell>
          <cell r="E230">
            <v>17.76136</v>
          </cell>
          <cell r="F230">
            <v>11.94975</v>
          </cell>
          <cell r="G230">
            <v>10.880940000000001</v>
          </cell>
          <cell r="H230">
            <v>13.5435</v>
          </cell>
          <cell r="I230">
            <v>14.31635</v>
          </cell>
          <cell r="J230">
            <v>7.0147570000000004</v>
          </cell>
          <cell r="K230">
            <v>5.6422840000000001</v>
          </cell>
        </row>
        <row r="231">
          <cell r="A231" t="str">
            <v>FRECUENCIA COMPRA (Actos)</v>
          </cell>
          <cell r="B231" t="str">
            <v>TOTAL BEBIDAS</v>
          </cell>
          <cell r="C231">
            <v>22.9552116067639</v>
          </cell>
          <cell r="D231">
            <v>23.803479379775101</v>
          </cell>
          <cell r="E231">
            <v>31.667689885268601</v>
          </cell>
          <cell r="F231">
            <v>22.688407656875299</v>
          </cell>
          <cell r="G231">
            <v>22.6708662707405</v>
          </cell>
          <cell r="H231">
            <v>23.247697483437499</v>
          </cell>
          <cell r="I231">
            <v>30.9061708660067</v>
          </cell>
          <cell r="J231">
            <v>22.294202141974701</v>
          </cell>
          <cell r="K231">
            <v>22.003583070219801</v>
          </cell>
        </row>
        <row r="232">
          <cell r="B232" t="str">
            <v>.Total Bebidas Caliente</v>
          </cell>
          <cell r="C232">
            <v>16.6279864879027</v>
          </cell>
          <cell r="D232">
            <v>16.530740086173498</v>
          </cell>
          <cell r="E232">
            <v>19.664051501977699</v>
          </cell>
          <cell r="F232">
            <v>15.8572865189431</v>
          </cell>
          <cell r="G232">
            <v>16.6918267814474</v>
          </cell>
          <cell r="H232">
            <v>16.082980529243901</v>
          </cell>
          <cell r="I232">
            <v>19.537147313229301</v>
          </cell>
          <cell r="J232">
            <v>15.465592299866501</v>
          </cell>
          <cell r="K232">
            <v>15.998294665938699</v>
          </cell>
        </row>
        <row r="233">
          <cell r="B233" t="str">
            <v>Cafe</v>
          </cell>
          <cell r="C233">
            <v>11.3421333042286</v>
          </cell>
          <cell r="D233">
            <v>11.581683585412399</v>
          </cell>
          <cell r="E233">
            <v>12.810491634783601</v>
          </cell>
          <cell r="F233">
            <v>10.8725738151425</v>
          </cell>
          <cell r="G233">
            <v>11.467718466369799</v>
          </cell>
          <cell r="H233">
            <v>11.236487023728801</v>
          </cell>
          <cell r="I233">
            <v>13.1158816235322</v>
          </cell>
          <cell r="J233">
            <v>10.791193533864201</v>
          </cell>
          <cell r="K233">
            <v>11.061124070424</v>
          </cell>
        </row>
        <row r="234">
          <cell r="B234" t="str">
            <v>Leche+bebidas vegetales</v>
          </cell>
          <cell r="C234">
            <v>11.727664045817599</v>
          </cell>
          <cell r="D234">
            <v>11.422238547594</v>
          </cell>
          <cell r="E234">
            <v>13.562059400610099</v>
          </cell>
          <cell r="F234">
            <v>11.1379096180431</v>
          </cell>
          <cell r="G234">
            <v>11.745723770880501</v>
          </cell>
          <cell r="H234">
            <v>11.432234037392901</v>
          </cell>
          <cell r="I234">
            <v>13.735316620548099</v>
          </cell>
          <cell r="J234">
            <v>10.9275431739119</v>
          </cell>
          <cell r="K234">
            <v>11.2283408761537</v>
          </cell>
        </row>
        <row r="235">
          <cell r="B235" t="str">
            <v>Leche</v>
          </cell>
          <cell r="C235">
            <v>11.484239076312001</v>
          </cell>
          <cell r="D235">
            <v>11.227599772302</v>
          </cell>
          <cell r="E235">
            <v>13.2763794837412</v>
          </cell>
          <cell r="F235">
            <v>10.9432382091825</v>
          </cell>
          <cell r="G235">
            <v>11.5047966448463</v>
          </cell>
          <cell r="H235">
            <v>11.0955128233478</v>
          </cell>
          <cell r="I235">
            <v>13.3795202214684</v>
          </cell>
          <cell r="J235">
            <v>10.657133827982101</v>
          </cell>
          <cell r="K235">
            <v>10.9066611965484</v>
          </cell>
        </row>
        <row r="236">
          <cell r="B236" t="str">
            <v>Leche Sola</v>
          </cell>
          <cell r="C236">
            <v>1.9942192707584001</v>
          </cell>
          <cell r="D236">
            <v>1.90931014448731</v>
          </cell>
          <cell r="E236">
            <v>1.73299190212698</v>
          </cell>
          <cell r="F236">
            <v>1.7907589153780401</v>
          </cell>
          <cell r="G236">
            <v>2.02382739710142</v>
          </cell>
          <cell r="H236">
            <v>1.73569391906582</v>
          </cell>
          <cell r="I236">
            <v>2.0486951163799598</v>
          </cell>
          <cell r="J236">
            <v>1.5687175692967299</v>
          </cell>
          <cell r="K236">
            <v>2.0412385784145002</v>
          </cell>
        </row>
        <row r="237">
          <cell r="B237" t="str">
            <v>Leche Con Cacao</v>
          </cell>
          <cell r="C237">
            <v>3.47190845417312</v>
          </cell>
          <cell r="D237">
            <v>3.6278337375723901</v>
          </cell>
          <cell r="E237">
            <v>3.5974103753367599</v>
          </cell>
          <cell r="F237">
            <v>3.4115082313034799</v>
          </cell>
          <cell r="G237">
            <v>3.5146577986656</v>
          </cell>
          <cell r="H237">
            <v>3.0852767002930901</v>
          </cell>
          <cell r="I237">
            <v>3.34239494831411</v>
          </cell>
          <cell r="J237">
            <v>2.77899971473289</v>
          </cell>
          <cell r="K237">
            <v>2.9659239586366999</v>
          </cell>
        </row>
        <row r="238">
          <cell r="B238" t="str">
            <v>Leche Con Cafe</v>
          </cell>
          <cell r="C238">
            <v>11.498693765632</v>
          </cell>
          <cell r="D238">
            <v>11.3035378129925</v>
          </cell>
          <cell r="E238">
            <v>13.437498775177501</v>
          </cell>
          <cell r="F238">
            <v>10.956387343337299</v>
          </cell>
          <cell r="G238">
            <v>11.5908441566508</v>
          </cell>
          <cell r="H238">
            <v>11.1515052860643</v>
          </cell>
          <cell r="I238">
            <v>13.4829840892631</v>
          </cell>
          <cell r="J238">
            <v>10.776291282769</v>
          </cell>
          <cell r="K238">
            <v>10.9821013554308</v>
          </cell>
        </row>
        <row r="239">
          <cell r="B239" t="str">
            <v>Bebidas Vegetales</v>
          </cell>
          <cell r="C239">
            <v>5.95225079700917</v>
          </cell>
          <cell r="D239">
            <v>5.9970735567171101</v>
          </cell>
          <cell r="E239">
            <v>6.22582148471996</v>
          </cell>
          <cell r="F239">
            <v>5.48647697959822</v>
          </cell>
          <cell r="G239">
            <v>6.0785993112720202</v>
          </cell>
          <cell r="H239">
            <v>6.4344304243884798</v>
          </cell>
          <cell r="I239">
            <v>6.7095268670149899</v>
          </cell>
          <cell r="J239">
            <v>5.8766145427309304</v>
          </cell>
          <cell r="K239">
            <v>6.1375363891929204</v>
          </cell>
        </row>
        <row r="240">
          <cell r="B240" t="str">
            <v>Infusiones</v>
          </cell>
          <cell r="C240">
            <v>3.4749445310915599</v>
          </cell>
          <cell r="D240">
            <v>3.7010272092016798</v>
          </cell>
          <cell r="E240">
            <v>3.8638551904147498</v>
          </cell>
          <cell r="F240">
            <v>3.1939084862946401</v>
          </cell>
          <cell r="G240">
            <v>3.5449693166107199</v>
          </cell>
          <cell r="H240">
            <v>3.2874532112761798</v>
          </cell>
          <cell r="I240">
            <v>3.6510162330963198</v>
          </cell>
          <cell r="J240">
            <v>3.2914305993850599</v>
          </cell>
          <cell r="K240">
            <v>3.7203590913159199</v>
          </cell>
        </row>
        <row r="241">
          <cell r="B241" t="str">
            <v>Resto Bebidas Caliente</v>
          </cell>
          <cell r="C241">
            <v>2.3519404983340801</v>
          </cell>
          <cell r="D241">
            <v>2.2007734953735101</v>
          </cell>
          <cell r="E241">
            <v>2.42265455432159</v>
          </cell>
          <cell r="F241">
            <v>2.1970288369783502</v>
          </cell>
          <cell r="G241">
            <v>2.3665098782112999</v>
          </cell>
          <cell r="H241">
            <v>1.9883804233032101</v>
          </cell>
          <cell r="I241">
            <v>2.5014982170890301</v>
          </cell>
          <cell r="J241">
            <v>2.2463069895385499</v>
          </cell>
          <cell r="K241">
            <v>2.2892054355321099</v>
          </cell>
        </row>
        <row r="242">
          <cell r="B242" t="str">
            <v>.Total Bebidas Frias</v>
          </cell>
          <cell r="C242">
            <v>12.649901154066599</v>
          </cell>
          <cell r="D242">
            <v>13.989466387284899</v>
          </cell>
          <cell r="E242">
            <v>20.0009788235669</v>
          </cell>
          <cell r="F242">
            <v>12.874901882619</v>
          </cell>
          <cell r="G242">
            <v>12.426211543560299</v>
          </cell>
          <cell r="H242">
            <v>13.704605703761599</v>
          </cell>
          <cell r="I242">
            <v>19.481702280671801</v>
          </cell>
          <cell r="J242">
            <v>12.9181413447517</v>
          </cell>
          <cell r="K242">
            <v>12.4427843318607</v>
          </cell>
        </row>
        <row r="243">
          <cell r="B243" t="str">
            <v>Total bebidas de vino</v>
          </cell>
          <cell r="C243">
            <v>4.1120351169927396</v>
          </cell>
          <cell r="D243">
            <v>3.9720562852119898</v>
          </cell>
          <cell r="E243">
            <v>4.6248881581986199</v>
          </cell>
          <cell r="F243">
            <v>3.9547960475926902</v>
          </cell>
          <cell r="G243">
            <v>4.0319367081850102</v>
          </cell>
          <cell r="H243">
            <v>4.0195000636152596</v>
          </cell>
          <cell r="I243">
            <v>4.7791669443860503</v>
          </cell>
          <cell r="J243">
            <v>4.18694461085318</v>
          </cell>
          <cell r="K243">
            <v>4.0788201036810303</v>
          </cell>
        </row>
        <row r="244">
          <cell r="B244" t="str">
            <v>Vino</v>
          </cell>
          <cell r="C244">
            <v>4.1321136792812299</v>
          </cell>
          <cell r="D244">
            <v>4.0985736269599604</v>
          </cell>
          <cell r="E244">
            <v>4.5355424092218097</v>
          </cell>
          <cell r="F244">
            <v>3.96288878597821</v>
          </cell>
          <cell r="G244">
            <v>4.0916869796269904</v>
          </cell>
          <cell r="H244">
            <v>4.0910290925807198</v>
          </cell>
          <cell r="I244">
            <v>4.6965167393887199</v>
          </cell>
          <cell r="J244">
            <v>4.2180114883095303</v>
          </cell>
          <cell r="K244">
            <v>4.1073777666446301</v>
          </cell>
        </row>
        <row r="245">
          <cell r="B245" t="str">
            <v>Tinto</v>
          </cell>
          <cell r="C245">
            <v>3.4059481997267902</v>
          </cell>
          <cell r="D245">
            <v>3.24103553473166</v>
          </cell>
          <cell r="E245">
            <v>3.4121832175081801</v>
          </cell>
          <cell r="F245">
            <v>3.26391847099391</v>
          </cell>
          <cell r="G245">
            <v>3.2343778328000901</v>
          </cell>
          <cell r="H245">
            <v>3.31780464621633</v>
          </cell>
          <cell r="I245">
            <v>3.7593003602630399</v>
          </cell>
          <cell r="J245">
            <v>3.4531571467457098</v>
          </cell>
          <cell r="K245">
            <v>3.5350664296640399</v>
          </cell>
        </row>
        <row r="246">
          <cell r="B246" t="str">
            <v>Blanco</v>
          </cell>
          <cell r="C246">
            <v>2.9842326376193</v>
          </cell>
          <cell r="D246">
            <v>2.99092997715863</v>
          </cell>
          <cell r="E246">
            <v>3.4684567825522801</v>
          </cell>
          <cell r="F246">
            <v>2.8951374428001602</v>
          </cell>
          <cell r="G246">
            <v>3.08801839546831</v>
          </cell>
          <cell r="H246">
            <v>2.92964665964876</v>
          </cell>
          <cell r="I246">
            <v>3.3556068993193602</v>
          </cell>
          <cell r="J246">
            <v>3.1163915607750798</v>
          </cell>
          <cell r="K246">
            <v>2.9120420766789499</v>
          </cell>
        </row>
        <row r="247">
          <cell r="B247" t="str">
            <v>Rosado</v>
          </cell>
          <cell r="C247">
            <v>2.0715885243412</v>
          </cell>
          <cell r="D247">
            <v>2.5066556209639699</v>
          </cell>
          <cell r="E247">
            <v>2.2727070867450698</v>
          </cell>
          <cell r="F247">
            <v>2.0340662865949399</v>
          </cell>
          <cell r="G247">
            <v>2.3273091057744901</v>
          </cell>
          <cell r="H247">
            <v>2.0193991923049701</v>
          </cell>
          <cell r="I247" t="str">
            <v/>
          </cell>
          <cell r="J247" t="str">
            <v/>
          </cell>
          <cell r="K247" t="str">
            <v/>
          </cell>
        </row>
        <row r="248">
          <cell r="B248" t="str">
            <v>Resto vino</v>
          </cell>
          <cell r="C248">
            <v>1.2245710309328499</v>
          </cell>
          <cell r="D248">
            <v>1.4799292484975199</v>
          </cell>
          <cell r="E248">
            <v>1.18467734543606</v>
          </cell>
          <cell r="F248">
            <v>1.1877275609832501</v>
          </cell>
          <cell r="G248">
            <v>1.55553354614738</v>
          </cell>
          <cell r="H248">
            <v>1.5129610696393601</v>
          </cell>
          <cell r="I248">
            <v>2.6938419924633701</v>
          </cell>
          <cell r="J248">
            <v>1.6855049676908</v>
          </cell>
          <cell r="K248">
            <v>1.9406840429001599</v>
          </cell>
        </row>
        <row r="249">
          <cell r="B249" t="str">
            <v>Cava</v>
          </cell>
          <cell r="C249">
            <v>1.0762103413745301</v>
          </cell>
          <cell r="D249">
            <v>1.43116612636746</v>
          </cell>
          <cell r="E249">
            <v>1.5528254913064701</v>
          </cell>
          <cell r="F249">
            <v>1.2937541072546901</v>
          </cell>
          <cell r="G249">
            <v>1.2289981174233799</v>
          </cell>
          <cell r="H249">
            <v>1.6072616428169</v>
          </cell>
          <cell r="I249">
            <v>1.4579058921099399</v>
          </cell>
          <cell r="J249">
            <v>1.54431475534203</v>
          </cell>
          <cell r="K249">
            <v>1.3552817333381</v>
          </cell>
        </row>
        <row r="250">
          <cell r="B250" t="str">
            <v>Otr.Bebidas Deri.Vino</v>
          </cell>
          <cell r="C250">
            <v>2.1422323676012098</v>
          </cell>
          <cell r="D250">
            <v>2.0434020170661298</v>
          </cell>
          <cell r="E250">
            <v>2.7242978976442802</v>
          </cell>
          <cell r="F250">
            <v>1.8737708643945601</v>
          </cell>
          <cell r="G250">
            <v>1.9811030695435501</v>
          </cell>
          <cell r="H250">
            <v>2.1142357007247701</v>
          </cell>
          <cell r="I250">
            <v>2.6605048374813198</v>
          </cell>
          <cell r="J250">
            <v>2.0044075632015401</v>
          </cell>
          <cell r="K250">
            <v>1.9700290301990599</v>
          </cell>
        </row>
        <row r="251">
          <cell r="B251" t="str">
            <v>Tinto de Verano</v>
          </cell>
          <cell r="C251">
            <v>2.0950978949794798</v>
          </cell>
          <cell r="D251">
            <v>2.1361097204925699</v>
          </cell>
          <cell r="E251">
            <v>2.6352835332185198</v>
          </cell>
          <cell r="F251">
            <v>1.9317166812329001</v>
          </cell>
          <cell r="G251">
            <v>2.1268161354232702</v>
          </cell>
          <cell r="H251">
            <v>2.12609539367529</v>
          </cell>
          <cell r="I251">
            <v>2.6059968771837099</v>
          </cell>
          <cell r="J251">
            <v>2.1204855486797598</v>
          </cell>
          <cell r="K251">
            <v>1.9802600124624701</v>
          </cell>
        </row>
        <row r="252">
          <cell r="B252" t="str">
            <v>Sangria de Vino</v>
          </cell>
          <cell r="C252">
            <v>1.25148729610933</v>
          </cell>
          <cell r="D252">
            <v>1.11583379208844</v>
          </cell>
          <cell r="E252">
            <v>1.40948973376371</v>
          </cell>
          <cell r="F252">
            <v>1.1283442686537899</v>
          </cell>
          <cell r="G252">
            <v>1.19300383496534</v>
          </cell>
          <cell r="H252">
            <v>1.29142153231006</v>
          </cell>
          <cell r="I252">
            <v>1.3844240225832301</v>
          </cell>
          <cell r="J252">
            <v>1.1003394893177101</v>
          </cell>
          <cell r="K252">
            <v>1.24737002250605</v>
          </cell>
        </row>
        <row r="253">
          <cell r="B253" t="str">
            <v>Sangria de Cava</v>
          </cell>
          <cell r="C253">
            <v>1.1082365319760901</v>
          </cell>
          <cell r="D253">
            <v>1.1685709843901599</v>
          </cell>
          <cell r="E253">
            <v>1.57678158912146</v>
          </cell>
          <cell r="F253">
            <v>1.53463720292824</v>
          </cell>
          <cell r="G253">
            <v>1.3408357688102399</v>
          </cell>
          <cell r="H253">
            <v>1.2717876615250201</v>
          </cell>
          <cell r="I253">
            <v>1.41776548738376</v>
          </cell>
          <cell r="J253">
            <v>1.2838208860643801</v>
          </cell>
          <cell r="K253">
            <v>1.3111089678755801</v>
          </cell>
        </row>
        <row r="254">
          <cell r="B254" t="str">
            <v>Calimocho</v>
          </cell>
          <cell r="C254">
            <v>2.9435036454904902</v>
          </cell>
          <cell r="D254">
            <v>2.0778651600635398</v>
          </cell>
          <cell r="E254">
            <v>2.4637583156870102</v>
          </cell>
          <cell r="F254">
            <v>2.4444148862503199</v>
          </cell>
          <cell r="G254">
            <v>2.0436401892463198</v>
          </cell>
          <cell r="H254">
            <v>1.85823579620396</v>
          </cell>
          <cell r="I254">
            <v>2.2401068039680698</v>
          </cell>
          <cell r="J254">
            <v>2.0361795946903598</v>
          </cell>
          <cell r="K254">
            <v>2.3672814130917899</v>
          </cell>
        </row>
        <row r="255">
          <cell r="B255" t="str">
            <v>Rebujito</v>
          </cell>
          <cell r="C255">
            <v>1.3805941453733599</v>
          </cell>
          <cell r="D255">
            <v>1.4171203684414999</v>
          </cell>
          <cell r="E255">
            <v>1.2931708639716999</v>
          </cell>
          <cell r="F255">
            <v>1.1789150748527799</v>
          </cell>
          <cell r="G255">
            <v>0.80687764724558197</v>
          </cell>
          <cell r="H255">
            <v>1.4451405780073601</v>
          </cell>
          <cell r="I255">
            <v>1.58739681238527</v>
          </cell>
          <cell r="J255">
            <v>0.97311379548413701</v>
          </cell>
          <cell r="K255">
            <v>0.92659344525290999</v>
          </cell>
        </row>
        <row r="256">
          <cell r="B256" t="str">
            <v>Espum/Lambrusc/Mosca</v>
          </cell>
          <cell r="C256">
            <v>1.7064893489717701</v>
          </cell>
          <cell r="D256">
            <v>1.3869782691779999</v>
          </cell>
          <cell r="E256">
            <v>1.7166407774272601</v>
          </cell>
          <cell r="F256">
            <v>1.3318855239993701</v>
          </cell>
          <cell r="G256">
            <v>1.4776839946866001</v>
          </cell>
          <cell r="H256">
            <v>1.51749273059848</v>
          </cell>
          <cell r="I256">
            <v>1.59432516696112</v>
          </cell>
          <cell r="J256">
            <v>1.5338818411575701</v>
          </cell>
          <cell r="K256">
            <v>1.58877297081114</v>
          </cell>
        </row>
        <row r="257">
          <cell r="B257" t="str">
            <v>Sidra</v>
          </cell>
          <cell r="C257">
            <v>2.6268836177986201</v>
          </cell>
          <cell r="D257">
            <v>3.8723077085439002</v>
          </cell>
          <cell r="E257">
            <v>3.1137434707800198</v>
          </cell>
          <cell r="F257">
            <v>4.0140773419024303</v>
          </cell>
          <cell r="G257">
            <v>4.1804172889275604</v>
          </cell>
          <cell r="H257">
            <v>3.6945256780851499</v>
          </cell>
          <cell r="I257">
            <v>3.6012109227984399</v>
          </cell>
          <cell r="J257">
            <v>3.1956428942879298</v>
          </cell>
          <cell r="K257">
            <v>3.26104612610705</v>
          </cell>
        </row>
        <row r="258">
          <cell r="B258" t="str">
            <v>Cerveza</v>
          </cell>
          <cell r="C258">
            <v>7.0180085777186703</v>
          </cell>
          <cell r="D258">
            <v>7.9155441116682503</v>
          </cell>
          <cell r="E258">
            <v>10.672357803136199</v>
          </cell>
          <cell r="F258">
            <v>7.3988981945133796</v>
          </cell>
          <cell r="G258">
            <v>7.0121453117381396</v>
          </cell>
          <cell r="H258">
            <v>7.6588279608243104</v>
          </cell>
          <cell r="I258">
            <v>10.594579224188401</v>
          </cell>
          <cell r="J258">
            <v>7.1617664434502402</v>
          </cell>
          <cell r="K258">
            <v>7.1377312519712302</v>
          </cell>
        </row>
        <row r="259">
          <cell r="B259" t="str">
            <v>Con alcohol</v>
          </cell>
          <cell r="C259">
            <v>6.7437332780126802</v>
          </cell>
          <cell r="D259">
            <v>7.3825970487442598</v>
          </cell>
          <cell r="E259">
            <v>10.068523367985501</v>
          </cell>
          <cell r="F259">
            <v>6.9161947772824597</v>
          </cell>
          <cell r="G259">
            <v>6.6349733834462397</v>
          </cell>
          <cell r="H259">
            <v>7.19804469811963</v>
          </cell>
          <cell r="I259">
            <v>9.8968237479833405</v>
          </cell>
          <cell r="J259">
            <v>6.7090127552476302</v>
          </cell>
          <cell r="K259">
            <v>6.7052671055426796</v>
          </cell>
        </row>
        <row r="260">
          <cell r="B260" t="str">
            <v>Sin alcohol</v>
          </cell>
          <cell r="C260">
            <v>3.41167523439012</v>
          </cell>
          <cell r="D260">
            <v>3.9536854828500401</v>
          </cell>
          <cell r="E260">
            <v>4.6114778808432302</v>
          </cell>
          <cell r="F260">
            <v>3.9688202399018802</v>
          </cell>
          <cell r="G260">
            <v>3.7618107046025102</v>
          </cell>
          <cell r="H260">
            <v>3.9177737436000801</v>
          </cell>
          <cell r="I260">
            <v>4.9109280145893104</v>
          </cell>
          <cell r="J260">
            <v>3.9743527833944299</v>
          </cell>
          <cell r="K260">
            <v>3.8011540622969999</v>
          </cell>
        </row>
        <row r="261">
          <cell r="B261" t="str">
            <v>Cerveza Envasada</v>
          </cell>
          <cell r="C261">
            <v>5.13154262991132</v>
          </cell>
          <cell r="D261">
            <v>5.4937717044914702</v>
          </cell>
          <cell r="E261">
            <v>6.9026192138695803</v>
          </cell>
          <cell r="F261">
            <v>5.1884816105552103</v>
          </cell>
          <cell r="G261">
            <v>4.9944820828243204</v>
          </cell>
          <cell r="H261">
            <v>5.3433788786412304</v>
          </cell>
          <cell r="I261">
            <v>6.7865723361071497</v>
          </cell>
          <cell r="J261">
            <v>5.0892105838746797</v>
          </cell>
          <cell r="K261">
            <v>5.3337260140507201</v>
          </cell>
        </row>
        <row r="262">
          <cell r="B262" t="str">
            <v>Cerveza Surtidor</v>
          </cell>
          <cell r="C262">
            <v>4.7089959536706596</v>
          </cell>
          <cell r="D262">
            <v>5.3214094837797896</v>
          </cell>
          <cell r="E262">
            <v>7.0675624599022502</v>
          </cell>
          <cell r="F262">
            <v>5.16982144360927</v>
          </cell>
          <cell r="G262">
            <v>4.8255286162126803</v>
          </cell>
          <cell r="H262">
            <v>5.2350849884338304</v>
          </cell>
          <cell r="I262">
            <v>7.3165247888441902</v>
          </cell>
          <cell r="J262">
            <v>4.9793343974494304</v>
          </cell>
          <cell r="K262">
            <v>4.8712537395018103</v>
          </cell>
        </row>
        <row r="263">
          <cell r="B263" t="str">
            <v>Otras Cervezas</v>
          </cell>
          <cell r="C263">
            <v>1.0976286537669799</v>
          </cell>
          <cell r="D263">
            <v>1.1837385452821001</v>
          </cell>
          <cell r="E263">
            <v>1.27838936038708</v>
          </cell>
          <cell r="F263">
            <v>1.38084097892258</v>
          </cell>
          <cell r="G263">
            <v>1.1257023839818501</v>
          </cell>
          <cell r="H263">
            <v>1.09402137730972</v>
          </cell>
          <cell r="I263">
            <v>2.7285584149137501</v>
          </cell>
          <cell r="J263">
            <v>1.8690949079958099</v>
          </cell>
          <cell r="K263">
            <v>1.4291383361440999</v>
          </cell>
        </row>
        <row r="264">
          <cell r="B264" t="str">
            <v>Espirituosas</v>
          </cell>
          <cell r="C264">
            <v>3.70375256413833</v>
          </cell>
          <cell r="D264">
            <v>3.32542392737211</v>
          </cell>
          <cell r="E264">
            <v>3.9552637528880799</v>
          </cell>
          <cell r="F264">
            <v>3.4307793385669001</v>
          </cell>
          <cell r="G264">
            <v>3.53509617299407</v>
          </cell>
          <cell r="H264">
            <v>3.50655191097042</v>
          </cell>
          <cell r="I264">
            <v>4.0512810526830902</v>
          </cell>
          <cell r="J264">
            <v>3.19698499979022</v>
          </cell>
          <cell r="K264">
            <v>3.5519711894034498</v>
          </cell>
        </row>
        <row r="265">
          <cell r="B265" t="str">
            <v>Whisky</v>
          </cell>
          <cell r="C265">
            <v>5.2365510451716597</v>
          </cell>
          <cell r="D265">
            <v>4.3425133818777999</v>
          </cell>
          <cell r="E265">
            <v>4.0087218382920797</v>
          </cell>
          <cell r="F265">
            <v>3.91331237159502</v>
          </cell>
          <cell r="G265">
            <v>3.8700962950778699</v>
          </cell>
          <cell r="H265">
            <v>3.4712738354417998</v>
          </cell>
          <cell r="I265">
            <v>4.1762410867641702</v>
          </cell>
          <cell r="J265">
            <v>3.4554966704266099</v>
          </cell>
          <cell r="K265">
            <v>4.3183767416225498</v>
          </cell>
        </row>
        <row r="266">
          <cell r="B266" t="str">
            <v>Brandy</v>
          </cell>
          <cell r="C266">
            <v>3.6491959983584601</v>
          </cell>
          <cell r="D266">
            <v>3.3575166053482199</v>
          </cell>
          <cell r="E266">
            <v>3.2021628536220899</v>
          </cell>
          <cell r="F266">
            <v>3.2058614613847198</v>
          </cell>
          <cell r="G266">
            <v>3.0721662351324102</v>
          </cell>
          <cell r="H266">
            <v>5.2586950130726899</v>
          </cell>
          <cell r="I266">
            <v>2.3950866185571398</v>
          </cell>
          <cell r="J266">
            <v>2.71812309411149</v>
          </cell>
          <cell r="K266">
            <v>3.3542491479113701</v>
          </cell>
        </row>
        <row r="267">
          <cell r="B267" t="str">
            <v>Ginebra</v>
          </cell>
          <cell r="C267">
            <v>2.19628260429681</v>
          </cell>
          <cell r="D267">
            <v>2.2481202503605</v>
          </cell>
          <cell r="E267">
            <v>2.38292004426724</v>
          </cell>
          <cell r="F267">
            <v>2.2780043837064299</v>
          </cell>
          <cell r="G267">
            <v>2.4326122843517601</v>
          </cell>
          <cell r="H267">
            <v>2.3579810649991999</v>
          </cell>
          <cell r="I267">
            <v>2.7711917920956499</v>
          </cell>
          <cell r="J267">
            <v>2.2379692231563202</v>
          </cell>
          <cell r="K267">
            <v>2.2302038481161799</v>
          </cell>
        </row>
        <row r="268">
          <cell r="B268" t="str">
            <v>Ron</v>
          </cell>
          <cell r="C268">
            <v>2.2416599024287498</v>
          </cell>
          <cell r="D268">
            <v>1.97209910977675</v>
          </cell>
          <cell r="E268">
            <v>2.5283789997635902</v>
          </cell>
          <cell r="F268">
            <v>1.9768232361665401</v>
          </cell>
          <cell r="G268">
            <v>2.2319179620675702</v>
          </cell>
          <cell r="H268">
            <v>1.9411145644088801</v>
          </cell>
          <cell r="I268">
            <v>2.4155974448936899</v>
          </cell>
          <cell r="J268">
            <v>2.15717027299659</v>
          </cell>
          <cell r="K268">
            <v>2.2487099776975699</v>
          </cell>
        </row>
        <row r="269">
          <cell r="B269" t="str">
            <v>Anis</v>
          </cell>
          <cell r="C269">
            <v>1.81637645653248</v>
          </cell>
          <cell r="D269">
            <v>1.4077610298288199</v>
          </cell>
          <cell r="E269">
            <v>1.9765376962316701</v>
          </cell>
          <cell r="F269">
            <v>1.5951458932760001</v>
          </cell>
          <cell r="G269">
            <v>1.9782691562879</v>
          </cell>
          <cell r="H269">
            <v>3.45109349132131</v>
          </cell>
          <cell r="I269">
            <v>2.9280972979611501</v>
          </cell>
          <cell r="J269">
            <v>1.92838294204567</v>
          </cell>
          <cell r="K269">
            <v>2.7063899298781098</v>
          </cell>
        </row>
        <row r="270">
          <cell r="B270" t="str">
            <v>Otras Espirituosas</v>
          </cell>
          <cell r="C270">
            <v>2.8899136876194702</v>
          </cell>
          <cell r="D270">
            <v>2.7544010226774698</v>
          </cell>
          <cell r="E270">
            <v>3.1305736396349602</v>
          </cell>
          <cell r="F270">
            <v>2.8066240884689999</v>
          </cell>
          <cell r="G270">
            <v>2.8906930383157401</v>
          </cell>
          <cell r="H270">
            <v>2.7630583626231999</v>
          </cell>
          <cell r="I270">
            <v>2.9996536187229399</v>
          </cell>
          <cell r="J270">
            <v>2.4839389192076502</v>
          </cell>
          <cell r="K270">
            <v>2.7128870107415</v>
          </cell>
        </row>
        <row r="271">
          <cell r="B271" t="str">
            <v>T.Zumo+Horchata+Mosto</v>
          </cell>
          <cell r="C271">
            <v>2.9585594320475499</v>
          </cell>
          <cell r="D271">
            <v>2.7991800989445101</v>
          </cell>
          <cell r="E271">
            <v>3.2116314784964102</v>
          </cell>
          <cell r="F271">
            <v>2.7643002559241401</v>
          </cell>
          <cell r="G271">
            <v>2.7347888002300502</v>
          </cell>
          <cell r="H271">
            <v>2.7977184593057798</v>
          </cell>
          <cell r="I271">
            <v>3.14205026976544</v>
          </cell>
          <cell r="J271">
            <v>2.6046220692035198</v>
          </cell>
          <cell r="K271">
            <v>2.7387688811797801</v>
          </cell>
        </row>
        <row r="272">
          <cell r="B272" t="str">
            <v>Agua Envasada</v>
          </cell>
          <cell r="C272">
            <v>5.4502627378730901</v>
          </cell>
          <cell r="D272">
            <v>5.89470356760431</v>
          </cell>
          <cell r="E272">
            <v>7.8050422768467298</v>
          </cell>
          <cell r="F272">
            <v>5.3659280878685802</v>
          </cell>
          <cell r="G272">
            <v>5.45087010849781</v>
          </cell>
          <cell r="H272">
            <v>5.6102451660128301</v>
          </cell>
          <cell r="I272">
            <v>7.5554139444916002</v>
          </cell>
          <cell r="J272">
            <v>5.6772910908055598</v>
          </cell>
          <cell r="K272">
            <v>5.3290902822346302</v>
          </cell>
        </row>
        <row r="273">
          <cell r="B273" t="str">
            <v>Bebidas Refrescantes</v>
          </cell>
          <cell r="C273">
            <v>5.7433074028130102</v>
          </cell>
          <cell r="D273">
            <v>6.2033885463039802</v>
          </cell>
          <cell r="E273">
            <v>8.9655643354275902</v>
          </cell>
          <cell r="F273">
            <v>5.6995704524737096</v>
          </cell>
          <cell r="G273">
            <v>5.6070509873422401</v>
          </cell>
          <cell r="H273">
            <v>6.3192443200778996</v>
          </cell>
          <cell r="I273">
            <v>8.8434563454387103</v>
          </cell>
          <cell r="J273">
            <v>6.13580804091918</v>
          </cell>
          <cell r="K273">
            <v>6.0673925138642604</v>
          </cell>
        </row>
        <row r="274">
          <cell r="B274" t="str">
            <v>Colas</v>
          </cell>
          <cell r="C274">
            <v>4.9236039726969496</v>
          </cell>
          <cell r="D274">
            <v>5.0120484579329103</v>
          </cell>
          <cell r="E274">
            <v>6.9158162196659001</v>
          </cell>
          <cell r="F274">
            <v>4.8614656918472399</v>
          </cell>
          <cell r="G274">
            <v>4.5897509040318401</v>
          </cell>
          <cell r="H274">
            <v>5.1714711233010204</v>
          </cell>
          <cell r="I274">
            <v>6.84396251191815</v>
          </cell>
          <cell r="J274">
            <v>5.11315898191447</v>
          </cell>
          <cell r="K274">
            <v>5.0689211986427898</v>
          </cell>
        </row>
        <row r="275">
          <cell r="B275" t="str">
            <v>Cola Regular</v>
          </cell>
          <cell r="C275">
            <v>3.80050773273982</v>
          </cell>
          <cell r="D275">
            <v>3.8720784807821298</v>
          </cell>
          <cell r="E275">
            <v>5.1715105159562897</v>
          </cell>
          <cell r="F275">
            <v>3.98121646296774</v>
          </cell>
          <cell r="G275">
            <v>3.8145118211171001</v>
          </cell>
          <cell r="H275">
            <v>4.1003098328298702</v>
          </cell>
          <cell r="I275">
            <v>5.1428675947991103</v>
          </cell>
          <cell r="J275">
            <v>4.0368740403651699</v>
          </cell>
          <cell r="K275">
            <v>4.1048161964936698</v>
          </cell>
        </row>
        <row r="276">
          <cell r="B276" t="str">
            <v>Light/Zero</v>
          </cell>
          <cell r="C276">
            <v>4.3127780265262698</v>
          </cell>
          <cell r="D276">
            <v>4.3470474018454803</v>
          </cell>
          <cell r="E276">
            <v>5.7796182554558797</v>
          </cell>
          <cell r="F276">
            <v>4.0430812576643103</v>
          </cell>
          <cell r="G276">
            <v>3.8784980849054498</v>
          </cell>
          <cell r="H276">
            <v>4.3595693179323298</v>
          </cell>
          <cell r="I276">
            <v>5.6386970289323797</v>
          </cell>
          <cell r="J276">
            <v>4.4307381901001204</v>
          </cell>
          <cell r="K276">
            <v>4.24952155437082</v>
          </cell>
        </row>
        <row r="277">
          <cell r="B277" t="str">
            <v>Otra Variedad Cola</v>
          </cell>
          <cell r="C277" t="str">
            <v/>
          </cell>
          <cell r="D277" t="str">
            <v/>
          </cell>
          <cell r="E277" t="str">
            <v/>
          </cell>
          <cell r="F277" t="str">
            <v/>
          </cell>
          <cell r="G277" t="str">
            <v/>
          </cell>
          <cell r="H277" t="str">
            <v/>
          </cell>
          <cell r="I277" t="str">
            <v/>
          </cell>
          <cell r="J277" t="str">
            <v/>
          </cell>
          <cell r="K277" t="str">
            <v/>
          </cell>
        </row>
        <row r="278">
          <cell r="B278" t="str">
            <v>Con Cafeina</v>
          </cell>
          <cell r="C278">
            <v>4.6562787525767204</v>
          </cell>
          <cell r="D278">
            <v>4.7489024174933103</v>
          </cell>
          <cell r="E278">
            <v>6.5175680084713798</v>
          </cell>
          <cell r="F278">
            <v>4.5878575844232596</v>
          </cell>
          <cell r="G278">
            <v>4.52269547823024</v>
          </cell>
          <cell r="H278">
            <v>4.9440138340240498</v>
          </cell>
          <cell r="I278">
            <v>6.4431894041470903</v>
          </cell>
          <cell r="J278">
            <v>4.9170925819022004</v>
          </cell>
          <cell r="K278">
            <v>4.8706658616525802</v>
          </cell>
        </row>
        <row r="279">
          <cell r="B279" t="str">
            <v>Sin Cafeina</v>
          </cell>
          <cell r="C279">
            <v>2.87122723328413</v>
          </cell>
          <cell r="D279">
            <v>2.7922225085087802</v>
          </cell>
          <cell r="E279">
            <v>3.4155073885397398</v>
          </cell>
          <cell r="F279">
            <v>2.8893447386803599</v>
          </cell>
          <cell r="G279">
            <v>2.3781625350044302</v>
          </cell>
          <cell r="H279">
            <v>2.5328363691884999</v>
          </cell>
          <cell r="I279">
            <v>3.2065931839836801</v>
          </cell>
          <cell r="J279">
            <v>2.6243210758234001</v>
          </cell>
          <cell r="K279">
            <v>2.3539571663218002</v>
          </cell>
        </row>
        <row r="280">
          <cell r="B280" t="str">
            <v>Frutas con gas</v>
          </cell>
          <cell r="C280">
            <v>2.3844782445302499</v>
          </cell>
          <cell r="D280">
            <v>2.76953743410174</v>
          </cell>
          <cell r="E280">
            <v>3.5951112240298699</v>
          </cell>
          <cell r="F280">
            <v>2.5290257044211102</v>
          </cell>
          <cell r="G280">
            <v>2.57918725667226</v>
          </cell>
          <cell r="H280">
            <v>2.8506488289782599</v>
          </cell>
          <cell r="I280">
            <v>3.7079123790760802</v>
          </cell>
          <cell r="J280">
            <v>3.0163361868071599</v>
          </cell>
          <cell r="K280">
            <v>2.8333072299510502</v>
          </cell>
        </row>
        <row r="281">
          <cell r="B281" t="str">
            <v>Frutas sin gas</v>
          </cell>
          <cell r="C281">
            <v>1.6696819930739699</v>
          </cell>
          <cell r="D281">
            <v>2.0048861001993799</v>
          </cell>
          <cell r="E281">
            <v>2.3193875760732499</v>
          </cell>
          <cell r="F281">
            <v>1.70472132464541</v>
          </cell>
          <cell r="G281">
            <v>1.96469628713161</v>
          </cell>
          <cell r="H281">
            <v>1.74756191036499</v>
          </cell>
          <cell r="I281">
            <v>2.6296914768017099</v>
          </cell>
          <cell r="J281">
            <v>2.17482101929216</v>
          </cell>
          <cell r="K281">
            <v>2.4068896051390198</v>
          </cell>
        </row>
        <row r="282">
          <cell r="B282" t="str">
            <v>Mixers</v>
          </cell>
          <cell r="C282">
            <v>1.54186796381184</v>
          </cell>
          <cell r="D282">
            <v>1.6692711891612999</v>
          </cell>
          <cell r="E282">
            <v>2.2539566238981799</v>
          </cell>
          <cell r="F282">
            <v>1.53333168472425</v>
          </cell>
          <cell r="G282">
            <v>1.6031886042072501</v>
          </cell>
          <cell r="H282">
            <v>1.86948881970158</v>
          </cell>
          <cell r="I282">
            <v>2.08528676520221</v>
          </cell>
          <cell r="J282">
            <v>1.5476205889997601</v>
          </cell>
          <cell r="K282">
            <v>1.50423715800335</v>
          </cell>
        </row>
        <row r="283">
          <cell r="B283" t="str">
            <v>Isotonicas</v>
          </cell>
          <cell r="C283">
            <v>2.62985256654424</v>
          </cell>
          <cell r="D283">
            <v>2.7861585212462501</v>
          </cell>
          <cell r="E283">
            <v>3.42930864992341</v>
          </cell>
          <cell r="F283">
            <v>2.66954942888706</v>
          </cell>
          <cell r="G283">
            <v>2.8275175566719701</v>
          </cell>
          <cell r="H283">
            <v>2.78990809240881</v>
          </cell>
          <cell r="I283">
            <v>3.4520375962441201</v>
          </cell>
          <cell r="J283">
            <v>2.9924036744999598</v>
          </cell>
          <cell r="K283">
            <v>2.9385330773398</v>
          </cell>
        </row>
        <row r="284">
          <cell r="B284" t="str">
            <v>Energeticas</v>
          </cell>
          <cell r="C284">
            <v>4.6273208654509999</v>
          </cell>
          <cell r="D284">
            <v>3.9660152283429899</v>
          </cell>
          <cell r="E284">
            <v>4.6636260562214096</v>
          </cell>
          <cell r="F284">
            <v>3.5741441051023002</v>
          </cell>
          <cell r="G284">
            <v>3.48696510580446</v>
          </cell>
          <cell r="H284">
            <v>4.0588690454722798</v>
          </cell>
          <cell r="I284">
            <v>4.8558349939500198</v>
          </cell>
          <cell r="J284">
            <v>4.0089050164011804</v>
          </cell>
          <cell r="K284">
            <v>3.6427245760432898</v>
          </cell>
        </row>
        <row r="285">
          <cell r="B285" t="str">
            <v>Gaseosas</v>
          </cell>
          <cell r="C285">
            <v>2.8832550764547</v>
          </cell>
          <cell r="D285">
            <v>3.0043523442767999</v>
          </cell>
          <cell r="E285">
            <v>2.53963645643592</v>
          </cell>
          <cell r="F285">
            <v>3.2854341995088099</v>
          </cell>
          <cell r="G285">
            <v>3.2160262449460202</v>
          </cell>
          <cell r="H285">
            <v>2.7178827878557299</v>
          </cell>
          <cell r="I285">
            <v>3.1223629637123</v>
          </cell>
          <cell r="J285">
            <v>2.7999562544597199</v>
          </cell>
          <cell r="K285">
            <v>2.3049668718014198</v>
          </cell>
        </row>
        <row r="286">
          <cell r="B286" t="str">
            <v>Bebidas Zumo+Leche</v>
          </cell>
          <cell r="C286">
            <v>1.7837892779818301</v>
          </cell>
          <cell r="D286">
            <v>1.9129950873582</v>
          </cell>
          <cell r="E286">
            <v>1.7561008955663799</v>
          </cell>
          <cell r="F286">
            <v>1.65199026568565</v>
          </cell>
          <cell r="G286">
            <v>1.6594830444786299</v>
          </cell>
          <cell r="H286">
            <v>2.1856923829019399</v>
          </cell>
          <cell r="I286">
            <v>1.8038571279304101</v>
          </cell>
          <cell r="J286">
            <v>2.7438313322214598</v>
          </cell>
          <cell r="K286">
            <v>1.7048428836785401</v>
          </cell>
        </row>
        <row r="287">
          <cell r="B287" t="str">
            <v>Resto</v>
          </cell>
          <cell r="C287">
            <v>2.3987106686196098</v>
          </cell>
          <cell r="D287">
            <v>2.5658783854994698</v>
          </cell>
          <cell r="E287">
            <v>3.3824844005841501</v>
          </cell>
          <cell r="F287">
            <v>2.2964714948871801</v>
          </cell>
          <cell r="G287">
            <v>2.5178685987466598</v>
          </cell>
          <cell r="H287">
            <v>2.66616248847712</v>
          </cell>
          <cell r="I287">
            <v>2.6379921812957101</v>
          </cell>
          <cell r="J287">
            <v>2.1998767154918801</v>
          </cell>
          <cell r="K287">
            <v>2.22445115431205</v>
          </cell>
        </row>
        <row r="288">
          <cell r="A288" t="str">
            <v>COMPRA MEDIA (Consumiciones)</v>
          </cell>
          <cell r="B288" t="str">
            <v>TOTAL BEBIDAS</v>
          </cell>
          <cell r="C288">
            <v>51.067445734351502</v>
          </cell>
          <cell r="D288">
            <v>53.929383270290799</v>
          </cell>
          <cell r="E288">
            <v>74.450470951925297</v>
          </cell>
          <cell r="F288">
            <v>52.339825353943702</v>
          </cell>
          <cell r="G288">
            <v>49.774540555880797</v>
          </cell>
          <cell r="H288">
            <v>52.971762169976998</v>
          </cell>
          <cell r="I288">
            <v>72.255833089537703</v>
          </cell>
          <cell r="J288">
            <v>49.135006663272897</v>
          </cell>
          <cell r="K288">
            <v>48.116411581720897</v>
          </cell>
        </row>
        <row r="289">
          <cell r="B289" t="str">
            <v>.Total Bebidas Caliente</v>
          </cell>
          <cell r="C289">
            <v>27.8213770759311</v>
          </cell>
          <cell r="D289">
            <v>26.943432536894001</v>
          </cell>
          <cell r="E289">
            <v>32.242122660151601</v>
          </cell>
          <cell r="F289">
            <v>27.011784515213002</v>
          </cell>
          <cell r="G289">
            <v>27.720348761088001</v>
          </cell>
          <cell r="H289">
            <v>26.606444414781802</v>
          </cell>
          <cell r="I289">
            <v>32.0456792503537</v>
          </cell>
          <cell r="J289">
            <v>25.358696481102601</v>
          </cell>
          <cell r="K289">
            <v>26.070870032824001</v>
          </cell>
        </row>
        <row r="290">
          <cell r="B290" t="str">
            <v>Cafe</v>
          </cell>
          <cell r="C290">
            <v>17.797096804516599</v>
          </cell>
          <cell r="D290">
            <v>17.500791470501099</v>
          </cell>
          <cell r="E290">
            <v>19.6372941249322</v>
          </cell>
          <cell r="F290">
            <v>17.5359537729985</v>
          </cell>
          <cell r="G290">
            <v>17.6332646940185</v>
          </cell>
          <cell r="H290">
            <v>17.063271402427599</v>
          </cell>
          <cell r="I290">
            <v>19.7048312281538</v>
          </cell>
          <cell r="J290">
            <v>15.9112231978579</v>
          </cell>
          <cell r="K290">
            <v>16.403645335737401</v>
          </cell>
        </row>
        <row r="291">
          <cell r="B291" t="str">
            <v>Leche+bebidas vegetales</v>
          </cell>
          <cell r="C291">
            <v>18.5745043318135</v>
          </cell>
          <cell r="D291">
            <v>18.073932159156001</v>
          </cell>
          <cell r="E291">
            <v>21.387949702871701</v>
          </cell>
          <cell r="F291">
            <v>17.833312068396499</v>
          </cell>
          <cell r="G291">
            <v>18.495736944722601</v>
          </cell>
          <cell r="H291">
            <v>18.083651768053802</v>
          </cell>
          <cell r="I291">
            <v>21.735712305756401</v>
          </cell>
          <cell r="J291">
            <v>17.171286302637199</v>
          </cell>
          <cell r="K291">
            <v>17.400672073767101</v>
          </cell>
        </row>
        <row r="292">
          <cell r="B292" t="str">
            <v>Leche</v>
          </cell>
          <cell r="C292">
            <v>18.219000445739798</v>
          </cell>
          <cell r="D292">
            <v>17.770534737176501</v>
          </cell>
          <cell r="E292">
            <v>20.938475360375499</v>
          </cell>
          <cell r="F292">
            <v>17.554139192147201</v>
          </cell>
          <cell r="G292">
            <v>18.196561445270198</v>
          </cell>
          <cell r="H292">
            <v>17.6538403704375</v>
          </cell>
          <cell r="I292">
            <v>21.258095211394899</v>
          </cell>
          <cell r="J292">
            <v>16.858447069246299</v>
          </cell>
          <cell r="K292">
            <v>16.960450935602999</v>
          </cell>
        </row>
        <row r="293">
          <cell r="B293" t="str">
            <v>Leche Sola</v>
          </cell>
          <cell r="C293">
            <v>3.1675628302948202</v>
          </cell>
          <cell r="D293">
            <v>2.8415989152139001</v>
          </cell>
          <cell r="E293">
            <v>3.1681644625865899</v>
          </cell>
          <cell r="F293">
            <v>3.0690857988579801</v>
          </cell>
          <cell r="G293">
            <v>3.2612702047643101</v>
          </cell>
          <cell r="H293">
            <v>2.64084595391498</v>
          </cell>
          <cell r="I293">
            <v>4.0774954603563396</v>
          </cell>
          <cell r="J293">
            <v>2.74514009442998</v>
          </cell>
          <cell r="K293">
            <v>3.4152621147837099</v>
          </cell>
        </row>
        <row r="294">
          <cell r="B294" t="str">
            <v>Leche Con Cacao</v>
          </cell>
          <cell r="C294">
            <v>4.2701159237693798</v>
          </cell>
          <cell r="D294">
            <v>4.4041846092959904</v>
          </cell>
          <cell r="E294">
            <v>4.6595372581435202</v>
          </cell>
          <cell r="F294">
            <v>4.2136888784542403</v>
          </cell>
          <cell r="G294">
            <v>4.4422810624816398</v>
          </cell>
          <cell r="H294">
            <v>3.9133386298845698</v>
          </cell>
          <cell r="I294">
            <v>4.1597356333477498</v>
          </cell>
          <cell r="J294">
            <v>3.2500489580040601</v>
          </cell>
          <cell r="K294">
            <v>3.66249005689845</v>
          </cell>
        </row>
        <row r="295">
          <cell r="B295" t="str">
            <v>Leche Con Cafe</v>
          </cell>
          <cell r="C295">
            <v>18.113388530165199</v>
          </cell>
          <cell r="D295">
            <v>17.757959335850899</v>
          </cell>
          <cell r="E295">
            <v>21.003313040006802</v>
          </cell>
          <cell r="F295">
            <v>17.4688978811892</v>
          </cell>
          <cell r="G295">
            <v>18.170367166528699</v>
          </cell>
          <cell r="H295">
            <v>17.6222477339319</v>
          </cell>
          <cell r="I295">
            <v>21.1827329211688</v>
          </cell>
          <cell r="J295">
            <v>16.926386714585998</v>
          </cell>
          <cell r="K295">
            <v>16.914334899109399</v>
          </cell>
        </row>
        <row r="296">
          <cell r="B296" t="str">
            <v>Bebidas Vegetales</v>
          </cell>
          <cell r="C296">
            <v>7.6814078074304701</v>
          </cell>
          <cell r="D296">
            <v>8.0475044639773294</v>
          </cell>
          <cell r="E296">
            <v>8.8866866979406005</v>
          </cell>
          <cell r="F296">
            <v>7.5508334636129097</v>
          </cell>
          <cell r="G296">
            <v>7.7967485907021699</v>
          </cell>
          <cell r="H296">
            <v>8.2042814825474508</v>
          </cell>
          <cell r="I296">
            <v>8.8601779026305998</v>
          </cell>
          <cell r="J296">
            <v>7.4297855428685002</v>
          </cell>
          <cell r="K296">
            <v>8.0030927975512007</v>
          </cell>
        </row>
        <row r="297">
          <cell r="B297" t="str">
            <v>Infusiones</v>
          </cell>
          <cell r="C297">
            <v>4.4449668755854699</v>
          </cell>
          <cell r="D297">
            <v>4.5123768443091397</v>
          </cell>
          <cell r="E297">
            <v>4.9229175286193803</v>
          </cell>
          <cell r="F297">
            <v>4.1258232195908198</v>
          </cell>
          <cell r="G297">
            <v>4.4741709843761699</v>
          </cell>
          <cell r="H297">
            <v>4.1689002190884503</v>
          </cell>
          <cell r="I297">
            <v>4.6568411533063996</v>
          </cell>
          <cell r="J297">
            <v>4.2694250553391502</v>
          </cell>
          <cell r="K297">
            <v>4.7223372751106201</v>
          </cell>
        </row>
        <row r="298">
          <cell r="B298" t="str">
            <v>Resto Bebidas Caliente</v>
          </cell>
          <cell r="C298">
            <v>4.4060385023171804</v>
          </cell>
          <cell r="D298">
            <v>4.1167129709336203</v>
          </cell>
          <cell r="E298">
            <v>4.2121906393274404</v>
          </cell>
          <cell r="F298">
            <v>4.1325320271360004</v>
          </cell>
          <cell r="G298">
            <v>4.6064950893640297</v>
          </cell>
          <cell r="H298">
            <v>3.3859191719072501</v>
          </cell>
          <cell r="I298">
            <v>4.2776374510449298</v>
          </cell>
          <cell r="J298">
            <v>3.96356165646647</v>
          </cell>
          <cell r="K298">
            <v>4.1266455201025698</v>
          </cell>
        </row>
        <row r="299">
          <cell r="B299" t="str">
            <v>.Total Bebidas Frias</v>
          </cell>
          <cell r="C299">
            <v>30.892103814150001</v>
          </cell>
          <cell r="D299">
            <v>34.780116907840998</v>
          </cell>
          <cell r="E299">
            <v>51.173725588306098</v>
          </cell>
          <cell r="F299">
            <v>32.792862522776502</v>
          </cell>
          <cell r="G299">
            <v>30.137043900437899</v>
          </cell>
          <cell r="H299">
            <v>34.328538341332703</v>
          </cell>
          <cell r="I299">
            <v>49.459736127521801</v>
          </cell>
          <cell r="J299">
            <v>31.3032585155077</v>
          </cell>
          <cell r="K299">
            <v>29.945381210546099</v>
          </cell>
        </row>
        <row r="300">
          <cell r="B300" t="str">
            <v>Total bebidas de vino</v>
          </cell>
          <cell r="C300">
            <v>7.64555436741239</v>
          </cell>
          <cell r="D300">
            <v>7.2833590026255601</v>
          </cell>
          <cell r="E300">
            <v>8.4910748959422193</v>
          </cell>
          <cell r="F300">
            <v>7.5851166688152603</v>
          </cell>
          <cell r="G300">
            <v>7.65266744362102</v>
          </cell>
          <cell r="H300">
            <v>7.4978450332389697</v>
          </cell>
          <cell r="I300">
            <v>8.6980173399439096</v>
          </cell>
          <cell r="J300">
            <v>7.8531474131762504</v>
          </cell>
          <cell r="K300">
            <v>7.6919411737356898</v>
          </cell>
        </row>
        <row r="301">
          <cell r="B301" t="str">
            <v>Vino</v>
          </cell>
          <cell r="C301">
            <v>7.65930150628476</v>
          </cell>
          <cell r="D301">
            <v>7.2715617588675396</v>
          </cell>
          <cell r="E301">
            <v>7.8491372934281101</v>
          </cell>
          <cell r="F301">
            <v>7.4653818699289101</v>
          </cell>
          <cell r="G301">
            <v>7.7267174580234403</v>
          </cell>
          <cell r="H301">
            <v>7.4195572727288104</v>
          </cell>
          <cell r="I301">
            <v>8.1249657843846599</v>
          </cell>
          <cell r="J301">
            <v>7.7637156692031297</v>
          </cell>
          <cell r="K301">
            <v>7.6343430387932099</v>
          </cell>
        </row>
        <row r="302">
          <cell r="B302" t="str">
            <v>Tinto</v>
          </cell>
          <cell r="C302">
            <v>5.7308066088345404</v>
          </cell>
          <cell r="D302">
            <v>5.1096834282129997</v>
          </cell>
          <cell r="E302">
            <v>5.3981859897693099</v>
          </cell>
          <cell r="F302">
            <v>5.6778320268072999</v>
          </cell>
          <cell r="G302">
            <v>5.4982478789306697</v>
          </cell>
          <cell r="H302">
            <v>5.3963985948675299</v>
          </cell>
          <cell r="I302">
            <v>6.0375489218910303</v>
          </cell>
          <cell r="J302">
            <v>5.8182565335066201</v>
          </cell>
          <cell r="K302">
            <v>6.0898077519238303</v>
          </cell>
        </row>
        <row r="303">
          <cell r="B303" t="str">
            <v>Blanco</v>
          </cell>
          <cell r="C303">
            <v>5.8883599107536</v>
          </cell>
          <cell r="D303">
            <v>5.8171940268548896</v>
          </cell>
          <cell r="E303">
            <v>6.1066411785021497</v>
          </cell>
          <cell r="F303">
            <v>5.5316587353913302</v>
          </cell>
          <cell r="G303">
            <v>6.1266439308371501</v>
          </cell>
          <cell r="H303">
            <v>5.61246348326193</v>
          </cell>
          <cell r="I303">
            <v>5.96372314734732</v>
          </cell>
          <cell r="J303">
            <v>6.0022420416914004</v>
          </cell>
          <cell r="K303">
            <v>5.5358550821750399</v>
          </cell>
        </row>
        <row r="304">
          <cell r="B304" t="str">
            <v>Rosado</v>
          </cell>
          <cell r="C304">
            <v>3.6041286250112998</v>
          </cell>
          <cell r="D304">
            <v>3.6390089599103099</v>
          </cell>
          <cell r="E304">
            <v>3.4922557627875501</v>
          </cell>
          <cell r="F304">
            <v>3.5003537444730002</v>
          </cell>
          <cell r="G304">
            <v>3.5798295886350502</v>
          </cell>
          <cell r="H304">
            <v>3.0807925899174999</v>
          </cell>
          <cell r="I304" t="str">
            <v/>
          </cell>
          <cell r="J304" t="str">
            <v/>
          </cell>
          <cell r="K304" t="str">
            <v/>
          </cell>
        </row>
        <row r="305">
          <cell r="B305" t="str">
            <v>Resto vino</v>
          </cell>
          <cell r="C305">
            <v>2.3235998864098599</v>
          </cell>
          <cell r="D305">
            <v>2.77827376080175</v>
          </cell>
          <cell r="E305">
            <v>3.1482824994653198</v>
          </cell>
          <cell r="F305">
            <v>2.4007281951463999</v>
          </cell>
          <cell r="G305">
            <v>2.8760258006698201</v>
          </cell>
          <cell r="H305">
            <v>2.9451248854273699</v>
          </cell>
          <cell r="I305">
            <v>3.8924173306211598</v>
          </cell>
          <cell r="J305">
            <v>2.5921588100564201</v>
          </cell>
          <cell r="K305">
            <v>3.0335608287979801</v>
          </cell>
        </row>
        <row r="306">
          <cell r="B306" t="str">
            <v>Cava</v>
          </cell>
          <cell r="C306">
            <v>1.8350300544826199</v>
          </cell>
          <cell r="D306">
            <v>2.7483354332743599</v>
          </cell>
          <cell r="E306">
            <v>2.4488291982066399</v>
          </cell>
          <cell r="F306">
            <v>2.4370054972050599</v>
          </cell>
          <cell r="G306">
            <v>1.8721000647486601</v>
          </cell>
          <cell r="H306">
            <v>3.0332290971029399</v>
          </cell>
          <cell r="I306">
            <v>3.0312266105871402</v>
          </cell>
          <cell r="J306">
            <v>3.0579379010207601</v>
          </cell>
          <cell r="K306">
            <v>2.6375543035164402</v>
          </cell>
        </row>
        <row r="307">
          <cell r="B307" t="str">
            <v>Otr.Bebidas Deri.Vino</v>
          </cell>
          <cell r="C307">
            <v>3.58337072438218</v>
          </cell>
          <cell r="D307">
            <v>3.7555614988519199</v>
          </cell>
          <cell r="E307">
            <v>5.3002100029642598</v>
          </cell>
          <cell r="F307">
            <v>3.4983859737254601</v>
          </cell>
          <cell r="G307">
            <v>3.54673469041848</v>
          </cell>
          <cell r="H307">
            <v>3.99181085127185</v>
          </cell>
          <cell r="I307">
            <v>4.9468370810370796</v>
          </cell>
          <cell r="J307">
            <v>3.6484667310169399</v>
          </cell>
          <cell r="K307">
            <v>3.5101100396485201</v>
          </cell>
        </row>
        <row r="308">
          <cell r="B308" t="str">
            <v>Tinto de Verano</v>
          </cell>
          <cell r="C308">
            <v>3.6911145512126802</v>
          </cell>
          <cell r="D308">
            <v>4.0225169873823798</v>
          </cell>
          <cell r="E308">
            <v>5.2506004278289602</v>
          </cell>
          <cell r="F308">
            <v>3.5404363346651899</v>
          </cell>
          <cell r="G308">
            <v>3.7302392479956001</v>
          </cell>
          <cell r="H308">
            <v>4.0852237864697596</v>
          </cell>
          <cell r="I308">
            <v>4.98636414801837</v>
          </cell>
          <cell r="J308">
            <v>3.8186057638425801</v>
          </cell>
          <cell r="K308">
            <v>3.5090596499178601</v>
          </cell>
        </row>
        <row r="309">
          <cell r="B309" t="str">
            <v>Sangria de Vino</v>
          </cell>
          <cell r="C309">
            <v>1.7597695970529901</v>
          </cell>
          <cell r="D309">
            <v>1.6821685517756599</v>
          </cell>
          <cell r="E309">
            <v>2.0725893169751402</v>
          </cell>
          <cell r="F309">
            <v>1.9018451228840401</v>
          </cell>
          <cell r="G309">
            <v>2.1522027743849002</v>
          </cell>
          <cell r="H309">
            <v>2.2703734934088899</v>
          </cell>
          <cell r="I309">
            <v>2.0374369919951301</v>
          </cell>
          <cell r="J309">
            <v>1.6961029815267299</v>
          </cell>
          <cell r="K309">
            <v>2.37123117656256</v>
          </cell>
        </row>
        <row r="310">
          <cell r="B310" t="str">
            <v>Sangria de Cava</v>
          </cell>
          <cell r="C310">
            <v>1.3311194546532901</v>
          </cell>
          <cell r="D310">
            <v>1.7743231318658499</v>
          </cell>
          <cell r="E310">
            <v>2.5761208829501001</v>
          </cell>
          <cell r="F310">
            <v>4.1478632362361196</v>
          </cell>
          <cell r="G310">
            <v>2.6716843605065201</v>
          </cell>
          <cell r="H310">
            <v>2.1396108964029601</v>
          </cell>
          <cell r="I310">
            <v>2.4813797573453198</v>
          </cell>
          <cell r="J310">
            <v>2.381447608138</v>
          </cell>
          <cell r="K310">
            <v>2.2240274751515101</v>
          </cell>
        </row>
        <row r="311">
          <cell r="B311" t="str">
            <v>Calimocho</v>
          </cell>
          <cell r="C311">
            <v>5.18486264790101</v>
          </cell>
          <cell r="D311">
            <v>3.7344220576262899</v>
          </cell>
          <cell r="E311">
            <v>5.5488814908883901</v>
          </cell>
          <cell r="F311">
            <v>4.2513595486944604</v>
          </cell>
          <cell r="G311">
            <v>3.9334283684124598</v>
          </cell>
          <cell r="H311">
            <v>3.28890976340046</v>
          </cell>
          <cell r="I311">
            <v>3.93474650042989</v>
          </cell>
          <cell r="J311">
            <v>3.6326588305028999</v>
          </cell>
          <cell r="K311">
            <v>4.48609737987963</v>
          </cell>
        </row>
        <row r="312">
          <cell r="B312" t="str">
            <v>Rebujito</v>
          </cell>
          <cell r="C312">
            <v>2.79970463284545</v>
          </cell>
          <cell r="D312">
            <v>3.7601207869544102</v>
          </cell>
          <cell r="E312">
            <v>2.4905711383512101</v>
          </cell>
          <cell r="F312">
            <v>2.4305646844223201</v>
          </cell>
          <cell r="G312">
            <v>1.36642649205836</v>
          </cell>
          <cell r="H312">
            <v>2.6756109251996998</v>
          </cell>
          <cell r="I312">
            <v>3.2199691662702601</v>
          </cell>
          <cell r="J312">
            <v>1.5836945189674601</v>
          </cell>
          <cell r="K312">
            <v>1.03816138867839</v>
          </cell>
        </row>
        <row r="313">
          <cell r="B313" t="str">
            <v>Espum/Lambrusc/Mosca</v>
          </cell>
          <cell r="C313">
            <v>2.4069944539854302</v>
          </cell>
          <cell r="D313">
            <v>2.2356671685014202</v>
          </cell>
          <cell r="E313">
            <v>2.9493916973601699</v>
          </cell>
          <cell r="F313">
            <v>2.5524970191250298</v>
          </cell>
          <cell r="G313">
            <v>2.6021969302989798</v>
          </cell>
          <cell r="H313">
            <v>2.7410882121629498</v>
          </cell>
          <cell r="I313">
            <v>2.6823333058633998</v>
          </cell>
          <cell r="J313">
            <v>3.00542422809988</v>
          </cell>
          <cell r="K313">
            <v>2.6467765448137599</v>
          </cell>
        </row>
        <row r="314">
          <cell r="B314" t="str">
            <v>Sidra</v>
          </cell>
          <cell r="C314">
            <v>7.0425367206593199</v>
          </cell>
          <cell r="D314">
            <v>9.7789249686631905</v>
          </cell>
          <cell r="E314">
            <v>6.5164598572456898</v>
          </cell>
          <cell r="F314">
            <v>8.7660169784489206</v>
          </cell>
          <cell r="G314">
            <v>8.5426986163202603</v>
          </cell>
          <cell r="H314">
            <v>6.9423579077290896</v>
          </cell>
          <cell r="I314">
            <v>6.7458981259670399</v>
          </cell>
          <cell r="J314">
            <v>6.2453591483364397</v>
          </cell>
          <cell r="K314">
            <v>6.2510209802045802</v>
          </cell>
        </row>
        <row r="315">
          <cell r="B315" t="str">
            <v>Cerveza</v>
          </cell>
          <cell r="C315">
            <v>19.492099899002099</v>
          </cell>
          <cell r="D315">
            <v>22.2041074794564</v>
          </cell>
          <cell r="E315">
            <v>29.7845912548045</v>
          </cell>
          <cell r="F315">
            <v>20.8931095794877</v>
          </cell>
          <cell r="G315">
            <v>19.198952605172298</v>
          </cell>
          <cell r="H315">
            <v>21.411087105828301</v>
          </cell>
          <cell r="I315">
            <v>29.526105820564101</v>
          </cell>
          <cell r="J315">
            <v>19.690589250910399</v>
          </cell>
          <cell r="K315">
            <v>19.581521826187</v>
          </cell>
        </row>
        <row r="316">
          <cell r="B316" t="str">
            <v>Con alcohol</v>
          </cell>
          <cell r="C316">
            <v>18.591842115767498</v>
          </cell>
          <cell r="D316">
            <v>20.5773681447276</v>
          </cell>
          <cell r="E316">
            <v>27.8017555692639</v>
          </cell>
          <cell r="F316">
            <v>19.637042618010302</v>
          </cell>
          <cell r="G316">
            <v>18.205791056496501</v>
          </cell>
          <cell r="H316">
            <v>20.077388891624501</v>
          </cell>
          <cell r="I316">
            <v>27.330832000493</v>
          </cell>
          <cell r="J316">
            <v>18.460267061761201</v>
          </cell>
          <cell r="K316">
            <v>18.551988056116301</v>
          </cell>
        </row>
        <row r="317">
          <cell r="B317" t="str">
            <v>Sin alcohol</v>
          </cell>
          <cell r="C317">
            <v>6.6157610370553197</v>
          </cell>
          <cell r="D317">
            <v>7.8954433804963804</v>
          </cell>
          <cell r="E317">
            <v>9.2947493222825592</v>
          </cell>
          <cell r="F317">
            <v>7.4994291416335797</v>
          </cell>
          <cell r="G317">
            <v>7.1261893586740097</v>
          </cell>
          <cell r="H317">
            <v>7.6570108529606298</v>
          </cell>
          <cell r="I317">
            <v>9.6496607645104806</v>
          </cell>
          <cell r="J317">
            <v>7.3087666376244602</v>
          </cell>
          <cell r="K317">
            <v>6.7769333388489601</v>
          </cell>
        </row>
        <row r="318">
          <cell r="B318" t="str">
            <v>Cerveza Envasada</v>
          </cell>
          <cell r="C318">
            <v>13.822855181681801</v>
          </cell>
          <cell r="D318">
            <v>14.966969313447899</v>
          </cell>
          <cell r="E318">
            <v>19.092703323137201</v>
          </cell>
          <cell r="F318">
            <v>14.302375388273401</v>
          </cell>
          <cell r="G318">
            <v>13.295070386456199</v>
          </cell>
          <cell r="H318">
            <v>14.555814203442401</v>
          </cell>
          <cell r="I318">
            <v>18.4024594514066</v>
          </cell>
          <cell r="J318">
            <v>13.539694685159301</v>
          </cell>
          <cell r="K318">
            <v>14.3503151147863</v>
          </cell>
        </row>
        <row r="319">
          <cell r="B319" t="str">
            <v>Cerveza Surtidor</v>
          </cell>
          <cell r="C319">
            <v>12.271695594582001</v>
          </cell>
          <cell r="D319">
            <v>13.9644434831909</v>
          </cell>
          <cell r="E319">
            <v>18.2029890999478</v>
          </cell>
          <cell r="F319">
            <v>13.766893314390201</v>
          </cell>
          <cell r="G319">
            <v>12.424979645167699</v>
          </cell>
          <cell r="H319">
            <v>13.633077213113101</v>
          </cell>
          <cell r="I319">
            <v>18.949311532694299</v>
          </cell>
          <cell r="J319">
            <v>12.8102094574178</v>
          </cell>
          <cell r="K319">
            <v>12.380874786036401</v>
          </cell>
        </row>
        <row r="320">
          <cell r="B320" t="str">
            <v>Otras Cervezas</v>
          </cell>
          <cell r="C320">
            <v>2.8731103334705601</v>
          </cell>
          <cell r="D320">
            <v>2.3751979310319098</v>
          </cell>
          <cell r="E320">
            <v>2.58222395873194</v>
          </cell>
          <cell r="F320">
            <v>2.4647243998391901</v>
          </cell>
          <cell r="G320">
            <v>3.62695826790844</v>
          </cell>
          <cell r="H320">
            <v>2.20895557200864</v>
          </cell>
          <cell r="I320">
            <v>5.24259236935002</v>
          </cell>
          <cell r="J320">
            <v>3.1875966679448</v>
          </cell>
          <cell r="K320">
            <v>2.9880756875091401</v>
          </cell>
        </row>
        <row r="321">
          <cell r="B321" t="str">
            <v>Espirituosas</v>
          </cell>
          <cell r="C321">
            <v>8.0898471294464294</v>
          </cell>
          <cell r="D321">
            <v>7.5260201823305897</v>
          </cell>
          <cell r="E321">
            <v>8.7004451112001693</v>
          </cell>
          <cell r="F321">
            <v>7.5071256597212797</v>
          </cell>
          <cell r="G321">
            <v>7.7850191592784501</v>
          </cell>
          <cell r="H321">
            <v>7.5842957425501201</v>
          </cell>
          <cell r="I321">
            <v>8.9778600623325495</v>
          </cell>
          <cell r="J321">
            <v>7.1533920272507796</v>
          </cell>
          <cell r="K321">
            <v>7.74597489774147</v>
          </cell>
        </row>
        <row r="322">
          <cell r="B322" t="str">
            <v>Whisky</v>
          </cell>
          <cell r="C322">
            <v>10.4583420182831</v>
          </cell>
          <cell r="D322">
            <v>8.3060240150455709</v>
          </cell>
          <cell r="E322">
            <v>7.3469607487368904</v>
          </cell>
          <cell r="F322">
            <v>7.5919778353852099</v>
          </cell>
          <cell r="G322">
            <v>7.4985321723322196</v>
          </cell>
          <cell r="H322">
            <v>7.0535328732387201</v>
          </cell>
          <cell r="I322">
            <v>8.2190600114505799</v>
          </cell>
          <cell r="J322">
            <v>7.0468136775083696</v>
          </cell>
          <cell r="K322">
            <v>8.2271741189438803</v>
          </cell>
        </row>
        <row r="323">
          <cell r="B323" t="str">
            <v>Brandy</v>
          </cell>
          <cell r="C323">
            <v>4.9186624068039304</v>
          </cell>
          <cell r="D323">
            <v>4.3125495814264498</v>
          </cell>
          <cell r="E323">
            <v>4.3393931654436804</v>
          </cell>
          <cell r="F323">
            <v>4.5659625155888897</v>
          </cell>
          <cell r="G323">
            <v>4.6629920786022003</v>
          </cell>
          <cell r="H323">
            <v>7.2390461797104102</v>
          </cell>
          <cell r="I323">
            <v>2.9802729537391901</v>
          </cell>
          <cell r="J323">
            <v>3.8034066997827001</v>
          </cell>
          <cell r="K323">
            <v>5.4242263595904703</v>
          </cell>
        </row>
        <row r="324">
          <cell r="B324" t="str">
            <v>Ginebra</v>
          </cell>
          <cell r="C324">
            <v>4.8458472379692097</v>
          </cell>
          <cell r="D324">
            <v>5.3454062008810004</v>
          </cell>
          <cell r="E324">
            <v>5.5405819966135104</v>
          </cell>
          <cell r="F324">
            <v>5.5094298927722196</v>
          </cell>
          <cell r="G324">
            <v>5.9387146607637797</v>
          </cell>
          <cell r="H324">
            <v>5.1602120314513096</v>
          </cell>
          <cell r="I324">
            <v>6.3248151747919499</v>
          </cell>
          <cell r="J324">
            <v>4.9858235754997304</v>
          </cell>
          <cell r="K324">
            <v>4.9786844335524298</v>
          </cell>
        </row>
        <row r="325">
          <cell r="B325" t="str">
            <v>Ron</v>
          </cell>
          <cell r="C325">
            <v>4.8102797485642697</v>
          </cell>
          <cell r="D325">
            <v>4.5639984894993999</v>
          </cell>
          <cell r="E325">
            <v>5.4700165485063499</v>
          </cell>
          <cell r="F325">
            <v>4.0992685313164898</v>
          </cell>
          <cell r="G325">
            <v>4.7867252275803898</v>
          </cell>
          <cell r="H325">
            <v>3.9320726510285602</v>
          </cell>
          <cell r="I325">
            <v>5.06118202271968</v>
          </cell>
          <cell r="J325">
            <v>4.8674857762693797</v>
          </cell>
          <cell r="K325">
            <v>4.8009643036291996</v>
          </cell>
        </row>
        <row r="326">
          <cell r="B326" t="str">
            <v>Anis</v>
          </cell>
          <cell r="C326">
            <v>4.0827961156763299</v>
          </cell>
          <cell r="D326">
            <v>2.3371333111211099</v>
          </cell>
          <cell r="E326">
            <v>2.5766183769085802</v>
          </cell>
          <cell r="F326">
            <v>2.7261009661948798</v>
          </cell>
          <cell r="G326">
            <v>2.7076382437660902</v>
          </cell>
          <cell r="H326">
            <v>4.3027236907136803</v>
          </cell>
          <cell r="I326">
            <v>5.0391591799556803</v>
          </cell>
          <cell r="J326">
            <v>3.4267487936296601</v>
          </cell>
          <cell r="K326">
            <v>4.9478190739274099</v>
          </cell>
        </row>
        <row r="327">
          <cell r="B327" t="str">
            <v>Otras Espirituosas</v>
          </cell>
          <cell r="C327">
            <v>5.5736712396717696</v>
          </cell>
          <cell r="D327">
            <v>5.6204673694240501</v>
          </cell>
          <cell r="E327">
            <v>6.0552176562603899</v>
          </cell>
          <cell r="F327">
            <v>5.4889450407223999</v>
          </cell>
          <cell r="G327">
            <v>5.7013296699452596</v>
          </cell>
          <cell r="H327">
            <v>5.4199940444142696</v>
          </cell>
          <cell r="I327">
            <v>5.84190702533198</v>
          </cell>
          <cell r="J327">
            <v>4.9500702750232</v>
          </cell>
          <cell r="K327">
            <v>5.3412771192789004</v>
          </cell>
        </row>
        <row r="328">
          <cell r="B328" t="str">
            <v>T.Zumo+Horchata+Mosto</v>
          </cell>
          <cell r="C328">
            <v>4.4444428088628198</v>
          </cell>
          <cell r="D328">
            <v>4.1905996142544097</v>
          </cell>
          <cell r="E328">
            <v>5.0710967528945696</v>
          </cell>
          <cell r="F328">
            <v>4.0936332741282602</v>
          </cell>
          <cell r="G328">
            <v>4.1666593591646102</v>
          </cell>
          <cell r="H328">
            <v>4.2980649132824196</v>
          </cell>
          <cell r="I328">
            <v>4.85159953421417</v>
          </cell>
          <cell r="J328">
            <v>3.8168790154039298</v>
          </cell>
          <cell r="K328">
            <v>4.2604217548559697</v>
          </cell>
        </row>
        <row r="329">
          <cell r="B329" t="str">
            <v>Agua Envasada</v>
          </cell>
          <cell r="C329">
            <v>7.6885105758210104</v>
          </cell>
          <cell r="D329">
            <v>8.3812138206946294</v>
          </cell>
          <cell r="E329">
            <v>11.509163565027499</v>
          </cell>
          <cell r="F329">
            <v>7.6704095727120301</v>
          </cell>
          <cell r="G329">
            <v>7.5387901037007303</v>
          </cell>
          <cell r="H329">
            <v>7.9026255351551802</v>
          </cell>
          <cell r="I329">
            <v>11.0479046418666</v>
          </cell>
          <cell r="J329">
            <v>7.9809711981169</v>
          </cell>
          <cell r="K329">
            <v>7.6031371827320999</v>
          </cell>
        </row>
        <row r="330">
          <cell r="B330" t="str">
            <v>Bebidas Refrescantes</v>
          </cell>
          <cell r="C330">
            <v>10.027265915888201</v>
          </cell>
          <cell r="D330">
            <v>10.8263364381703</v>
          </cell>
          <cell r="E330">
            <v>16.340734999932099</v>
          </cell>
          <cell r="F330">
            <v>10.5565377095059</v>
          </cell>
          <cell r="G330">
            <v>9.8715079720748893</v>
          </cell>
          <cell r="H330">
            <v>11.229725006880701</v>
          </cell>
          <cell r="I330">
            <v>16.051428999434702</v>
          </cell>
          <cell r="J330">
            <v>10.6522843936812</v>
          </cell>
          <cell r="K330">
            <v>10.416218283670499</v>
          </cell>
        </row>
        <row r="331">
          <cell r="B331" t="str">
            <v>Colas</v>
          </cell>
          <cell r="C331">
            <v>8.3122447118217107</v>
          </cell>
          <cell r="D331">
            <v>8.4036068344288299</v>
          </cell>
          <cell r="E331">
            <v>12.1056572977429</v>
          </cell>
          <cell r="F331">
            <v>8.5728180182886895</v>
          </cell>
          <cell r="G331">
            <v>7.7457423512328196</v>
          </cell>
          <cell r="H331">
            <v>8.7248408253374006</v>
          </cell>
          <cell r="I331">
            <v>11.6951045773598</v>
          </cell>
          <cell r="J331">
            <v>8.4320878119921492</v>
          </cell>
          <cell r="K331">
            <v>8.2046380321684307</v>
          </cell>
        </row>
        <row r="332">
          <cell r="B332" t="str">
            <v>Cola Regular</v>
          </cell>
          <cell r="C332">
            <v>6.1357305737578702</v>
          </cell>
          <cell r="D332">
            <v>6.2064645552377797</v>
          </cell>
          <cell r="E332">
            <v>8.7478261138891806</v>
          </cell>
          <cell r="F332">
            <v>6.8089559801733799</v>
          </cell>
          <cell r="G332">
            <v>6.2813729363865898</v>
          </cell>
          <cell r="H332">
            <v>6.5654672116208603</v>
          </cell>
          <cell r="I332">
            <v>8.4069954043615205</v>
          </cell>
          <cell r="J332">
            <v>6.3342375649273102</v>
          </cell>
          <cell r="K332">
            <v>6.2842637251200397</v>
          </cell>
        </row>
        <row r="333">
          <cell r="B333" t="str">
            <v>Light/Zero</v>
          </cell>
          <cell r="C333">
            <v>7.3250955845305796</v>
          </cell>
          <cell r="D333">
            <v>7.2709975587311302</v>
          </cell>
          <cell r="E333">
            <v>10.133451599946399</v>
          </cell>
          <cell r="F333">
            <v>7.0764349624959699</v>
          </cell>
          <cell r="G333">
            <v>6.4693892990177799</v>
          </cell>
          <cell r="H333">
            <v>7.3965902637987897</v>
          </cell>
          <cell r="I333">
            <v>9.6727384082880192</v>
          </cell>
          <cell r="J333">
            <v>7.3619514849746199</v>
          </cell>
          <cell r="K333">
            <v>6.9564474009874804</v>
          </cell>
        </row>
        <row r="334">
          <cell r="B334" t="str">
            <v>Otra Variedad Cola</v>
          </cell>
          <cell r="C334" t="str">
            <v/>
          </cell>
          <cell r="D334" t="str">
            <v/>
          </cell>
          <cell r="E334" t="str">
            <v/>
          </cell>
          <cell r="F334" t="str">
            <v/>
          </cell>
          <cell r="G334" t="str">
            <v/>
          </cell>
          <cell r="H334" t="str">
            <v/>
          </cell>
          <cell r="I334" t="str">
            <v/>
          </cell>
          <cell r="J334" t="str">
            <v/>
          </cell>
          <cell r="K334" t="str">
            <v/>
          </cell>
        </row>
        <row r="335">
          <cell r="B335" t="str">
            <v>Con Cafeina</v>
          </cell>
          <cell r="C335">
            <v>7.5830645649898099</v>
          </cell>
          <cell r="D335">
            <v>7.7247706422018396</v>
          </cell>
          <cell r="E335">
            <v>10.913999719014001</v>
          </cell>
          <cell r="F335">
            <v>7.8275385513735198</v>
          </cell>
          <cell r="G335">
            <v>7.3547525190548901</v>
          </cell>
          <cell r="H335">
            <v>8.0735771218547399</v>
          </cell>
          <cell r="I335">
            <v>10.7087538768205</v>
          </cell>
          <cell r="J335">
            <v>7.7995538371873003</v>
          </cell>
          <cell r="K335">
            <v>7.65018367329625</v>
          </cell>
        </row>
        <row r="336">
          <cell r="B336" t="str">
            <v>Sin Cafeina</v>
          </cell>
          <cell r="C336">
            <v>5.4875800468228899</v>
          </cell>
          <cell r="D336">
            <v>5.20514380503616</v>
          </cell>
          <cell r="E336">
            <v>6.92261413355891</v>
          </cell>
          <cell r="F336">
            <v>5.6821399749147297</v>
          </cell>
          <cell r="G336">
            <v>4.4692799400014502</v>
          </cell>
          <cell r="H336">
            <v>4.7551505807183299</v>
          </cell>
          <cell r="I336">
            <v>5.8643859965203697</v>
          </cell>
          <cell r="J336">
            <v>5.0894255565686102</v>
          </cell>
          <cell r="K336">
            <v>4.2364842275986501</v>
          </cell>
        </row>
        <row r="337">
          <cell r="B337" t="str">
            <v>Frutas con gas</v>
          </cell>
          <cell r="C337">
            <v>3.60317419670967</v>
          </cell>
          <cell r="D337">
            <v>4.1357674363248602</v>
          </cell>
          <cell r="E337">
            <v>5.77022320969298</v>
          </cell>
          <cell r="F337">
            <v>3.9145423075234098</v>
          </cell>
          <cell r="G337">
            <v>4.0636872626392702</v>
          </cell>
          <cell r="H337">
            <v>4.48343007224301</v>
          </cell>
          <cell r="I337">
            <v>6.0354461634595999</v>
          </cell>
          <cell r="J337">
            <v>4.6522827088251502</v>
          </cell>
          <cell r="K337">
            <v>4.4179871046335304</v>
          </cell>
        </row>
        <row r="338">
          <cell r="B338" t="str">
            <v>Frutas sin gas</v>
          </cell>
          <cell r="C338">
            <v>2.3811624904549</v>
          </cell>
          <cell r="D338">
            <v>2.86705278833541</v>
          </cell>
          <cell r="E338">
            <v>3.4265118701683202</v>
          </cell>
          <cell r="F338">
            <v>2.7057814680825598</v>
          </cell>
          <cell r="G338">
            <v>2.8382308002721501</v>
          </cell>
          <cell r="H338">
            <v>2.4727648571713101</v>
          </cell>
          <cell r="I338">
            <v>3.8561987586912698</v>
          </cell>
          <cell r="J338">
            <v>3.1687657829370601</v>
          </cell>
          <cell r="K338">
            <v>3.4892952766894401</v>
          </cell>
        </row>
        <row r="339">
          <cell r="B339" t="str">
            <v>Mixers</v>
          </cell>
          <cell r="C339">
            <v>2.1696467387098899</v>
          </cell>
          <cell r="D339">
            <v>2.8699452254327</v>
          </cell>
          <cell r="E339">
            <v>3.3366893765728398</v>
          </cell>
          <cell r="F339">
            <v>2.33036051889705</v>
          </cell>
          <cell r="G339">
            <v>2.3242308555299398</v>
          </cell>
          <cell r="H339">
            <v>2.5699806225158399</v>
          </cell>
          <cell r="I339">
            <v>3.1029782780645401</v>
          </cell>
          <cell r="J339">
            <v>2.4515899940189798</v>
          </cell>
          <cell r="K339">
            <v>2.2612539147683801</v>
          </cell>
        </row>
        <row r="340">
          <cell r="B340" t="str">
            <v>Isotonicas</v>
          </cell>
          <cell r="C340">
            <v>3.63334008938961</v>
          </cell>
          <cell r="D340">
            <v>4.0061863321968403</v>
          </cell>
          <cell r="E340">
            <v>5.04475402549114</v>
          </cell>
          <cell r="F340">
            <v>3.8321090620537799</v>
          </cell>
          <cell r="G340">
            <v>4.1147243361778001</v>
          </cell>
          <cell r="H340">
            <v>3.8845224787755299</v>
          </cell>
          <cell r="I340">
            <v>5.0564734597508503</v>
          </cell>
          <cell r="J340">
            <v>4.2514873820222601</v>
          </cell>
          <cell r="K340">
            <v>4.2725469718940996</v>
          </cell>
        </row>
        <row r="341">
          <cell r="B341" t="str">
            <v>Energeticas</v>
          </cell>
          <cell r="C341">
            <v>6.8396343455119597</v>
          </cell>
          <cell r="D341">
            <v>5.6382292532722502</v>
          </cell>
          <cell r="E341">
            <v>6.5873317436885799</v>
          </cell>
          <cell r="F341">
            <v>7.8669668720532</v>
          </cell>
          <cell r="G341">
            <v>5.1097282629720304</v>
          </cell>
          <cell r="H341">
            <v>5.8180330099442896</v>
          </cell>
          <cell r="I341">
            <v>7.0179067525248104</v>
          </cell>
          <cell r="J341">
            <v>5.4089851429764098</v>
          </cell>
          <cell r="K341">
            <v>5.1359805718399203</v>
          </cell>
        </row>
        <row r="342">
          <cell r="B342" t="str">
            <v>Gaseosas</v>
          </cell>
          <cell r="C342">
            <v>3.9138559790547598</v>
          </cell>
          <cell r="D342">
            <v>4.3346632934981599</v>
          </cell>
          <cell r="E342">
            <v>3.8359286905793701</v>
          </cell>
          <cell r="F342">
            <v>4.3445135630542202</v>
          </cell>
          <cell r="G342">
            <v>4.3924302003725799</v>
          </cell>
          <cell r="H342">
            <v>3.6796470177371301</v>
          </cell>
          <cell r="I342">
            <v>3.93137708282151</v>
          </cell>
          <cell r="J342">
            <v>3.35188118516295</v>
          </cell>
          <cell r="K342">
            <v>2.7069263275903999</v>
          </cell>
        </row>
        <row r="343">
          <cell r="B343" t="str">
            <v>Bebidas Zumo+Leche</v>
          </cell>
          <cell r="C343">
            <v>2.9264830783056399</v>
          </cell>
          <cell r="D343">
            <v>2.5938244001879101</v>
          </cell>
          <cell r="E343">
            <v>2.7652897992078298</v>
          </cell>
          <cell r="F343">
            <v>2.5554725309483901</v>
          </cell>
          <cell r="G343">
            <v>2.7216107230271298</v>
          </cell>
          <cell r="H343">
            <v>3.0881154048817301</v>
          </cell>
          <cell r="I343">
            <v>2.9834878751502498</v>
          </cell>
          <cell r="J343">
            <v>3.7345516534532699</v>
          </cell>
          <cell r="K343">
            <v>2.6282795506902898</v>
          </cell>
        </row>
        <row r="344">
          <cell r="B344" t="str">
            <v>Resto</v>
          </cell>
          <cell r="C344">
            <v>3.4896444388323302</v>
          </cell>
          <cell r="D344">
            <v>3.4816425814276002</v>
          </cell>
          <cell r="E344">
            <v>4.6634492913379502</v>
          </cell>
          <cell r="F344">
            <v>3.2892483467532099</v>
          </cell>
          <cell r="G344">
            <v>3.5710764808128701</v>
          </cell>
          <cell r="H344">
            <v>3.8966879819228</v>
          </cell>
          <cell r="I344">
            <v>4.0888718445577998</v>
          </cell>
          <cell r="J344">
            <v>3.3691278725390799</v>
          </cell>
          <cell r="K344">
            <v>3.4915823603915701</v>
          </cell>
        </row>
        <row r="345">
          <cell r="A345" t="str">
            <v>CONSUMO MEDIO (kg ó litros por consumidor)</v>
          </cell>
          <cell r="B345" t="str">
            <v>TOTAL BEBIDAS</v>
          </cell>
          <cell r="C345">
            <v>14.737725904988199</v>
          </cell>
          <cell r="D345">
            <v>16.726599778590799</v>
          </cell>
          <cell r="E345">
            <v>25.030116549020299</v>
          </cell>
          <cell r="F345">
            <v>15.727416169568601</v>
          </cell>
          <cell r="G345">
            <v>14.4315792169206</v>
          </cell>
          <cell r="H345">
            <v>16.340419325792801</v>
          </cell>
          <cell r="I345">
            <v>24.447861192377101</v>
          </cell>
          <cell r="J345">
            <v>14.8991430374593</v>
          </cell>
          <cell r="K345">
            <v>14.3159248369148</v>
          </cell>
        </row>
        <row r="346">
          <cell r="B346" t="str">
            <v>.Total Bebidas Caliente</v>
          </cell>
          <cell r="C346">
            <v>2.8200966175990501</v>
          </cell>
          <cell r="D346">
            <v>2.71762133013365</v>
          </cell>
          <cell r="E346">
            <v>3.25601947869681</v>
          </cell>
          <cell r="F346">
            <v>2.7266047965701801</v>
          </cell>
          <cell r="G346">
            <v>2.8206241317796499</v>
          </cell>
          <cell r="H346">
            <v>2.6881102322840298</v>
          </cell>
          <cell r="I346">
            <v>3.23936137000597</v>
          </cell>
          <cell r="J346">
            <v>2.6044228662212099</v>
          </cell>
          <cell r="K346">
            <v>2.6681841309579801</v>
          </cell>
        </row>
        <row r="347">
          <cell r="B347" t="str">
            <v>Cafe</v>
          </cell>
          <cell r="C347">
            <v>1.0506533956308901</v>
          </cell>
          <cell r="D347">
            <v>1.05030557463312</v>
          </cell>
          <cell r="E347">
            <v>1.19654660579225</v>
          </cell>
          <cell r="F347">
            <v>1.04822465928557</v>
          </cell>
          <cell r="G347">
            <v>1.0488728573728101</v>
          </cell>
          <cell r="H347">
            <v>1.0158616532390701</v>
          </cell>
          <cell r="I347">
            <v>1.20006751943323</v>
          </cell>
          <cell r="J347">
            <v>0.95510176824812698</v>
          </cell>
          <cell r="K347">
            <v>0.98434698528195397</v>
          </cell>
        </row>
        <row r="348">
          <cell r="B348" t="str">
            <v>Leche+bebidas vegetales</v>
          </cell>
          <cell r="C348">
            <v>2.4330091942124601</v>
          </cell>
          <cell r="D348">
            <v>2.36766969179852</v>
          </cell>
          <cell r="E348">
            <v>2.8098940031270101</v>
          </cell>
          <cell r="F348">
            <v>2.3375946667538399</v>
          </cell>
          <cell r="G348">
            <v>2.4273397481161401</v>
          </cell>
          <cell r="H348">
            <v>2.36957066556</v>
          </cell>
          <cell r="I348">
            <v>2.8546105851690999</v>
          </cell>
          <cell r="J348">
            <v>2.2567082843506299</v>
          </cell>
          <cell r="K348">
            <v>2.2903835079199601</v>
          </cell>
        </row>
        <row r="349">
          <cell r="B349" t="str">
            <v>Leche</v>
          </cell>
          <cell r="C349">
            <v>2.3314415822539098</v>
          </cell>
          <cell r="D349">
            <v>2.2693971189148199</v>
          </cell>
          <cell r="E349">
            <v>2.6786899363057302</v>
          </cell>
          <cell r="F349">
            <v>2.2430719780294499</v>
          </cell>
          <cell r="G349">
            <v>2.3288358389838999</v>
          </cell>
          <cell r="H349">
            <v>2.2515191432526498</v>
          </cell>
          <cell r="I349">
            <v>2.7213557242441602</v>
          </cell>
          <cell r="J349">
            <v>2.1525709277231102</v>
          </cell>
          <cell r="K349">
            <v>2.1667063359354599</v>
          </cell>
        </row>
        <row r="350">
          <cell r="B350" t="str">
            <v>Leche Sola</v>
          </cell>
          <cell r="C350">
            <v>0.633512566058963</v>
          </cell>
          <cell r="D350">
            <v>0.56831978304277897</v>
          </cell>
          <cell r="E350">
            <v>0.63363289251731802</v>
          </cell>
          <cell r="F350">
            <v>0.61381715977159701</v>
          </cell>
          <cell r="G350">
            <v>0.65225404095286299</v>
          </cell>
          <cell r="H350">
            <v>0.52816919078299596</v>
          </cell>
          <cell r="I350">
            <v>0.81549909207126703</v>
          </cell>
          <cell r="J350">
            <v>0.54902801888599495</v>
          </cell>
          <cell r="K350">
            <v>0.68305242295674096</v>
          </cell>
        </row>
        <row r="351">
          <cell r="B351" t="str">
            <v>Leche Con Cacao</v>
          </cell>
          <cell r="C351">
            <v>0.85402318475387595</v>
          </cell>
          <cell r="D351">
            <v>0.88083692185919804</v>
          </cell>
          <cell r="E351">
            <v>0.93190745162870403</v>
          </cell>
          <cell r="F351">
            <v>0.84273777569084796</v>
          </cell>
          <cell r="G351">
            <v>0.888456212496328</v>
          </cell>
          <cell r="H351">
            <v>0.78266772597691303</v>
          </cell>
          <cell r="I351">
            <v>0.83194712666955095</v>
          </cell>
          <cell r="J351">
            <v>0.65000979160081096</v>
          </cell>
          <cell r="K351">
            <v>0.73249801137968995</v>
          </cell>
        </row>
        <row r="352">
          <cell r="B352" t="str">
            <v>Leche Con Cafe</v>
          </cell>
          <cell r="C352">
            <v>2.2641735662706499</v>
          </cell>
          <cell r="D352">
            <v>2.2197449169813699</v>
          </cell>
          <cell r="E352">
            <v>2.6254141300008502</v>
          </cell>
          <cell r="F352">
            <v>2.18361223514865</v>
          </cell>
          <cell r="G352">
            <v>2.27129589581609</v>
          </cell>
          <cell r="H352">
            <v>2.2027809667414902</v>
          </cell>
          <cell r="I352">
            <v>2.6478416151460999</v>
          </cell>
          <cell r="J352">
            <v>2.1157983393232498</v>
          </cell>
          <cell r="K352">
            <v>2.11429186238867</v>
          </cell>
        </row>
        <row r="353">
          <cell r="B353" t="str">
            <v>Bebidas Vegetales</v>
          </cell>
          <cell r="C353">
            <v>1.5362818694593701</v>
          </cell>
          <cell r="D353">
            <v>1.6095013114568799</v>
          </cell>
          <cell r="E353">
            <v>1.77733715825492</v>
          </cell>
          <cell r="F353">
            <v>1.5101666927225801</v>
          </cell>
          <cell r="G353">
            <v>1.5593495215856501</v>
          </cell>
          <cell r="H353">
            <v>1.6408559924845001</v>
          </cell>
          <cell r="I353">
            <v>1.7720359598898701</v>
          </cell>
          <cell r="J353">
            <v>1.4859567591882901</v>
          </cell>
          <cell r="K353">
            <v>1.60061883200342</v>
          </cell>
        </row>
        <row r="354">
          <cell r="B354" t="str">
            <v>Infusiones</v>
          </cell>
          <cell r="C354">
            <v>0.55562086699292101</v>
          </cell>
          <cell r="D354">
            <v>0.56404713603549905</v>
          </cell>
          <cell r="E354">
            <v>0.61536472214595805</v>
          </cell>
          <cell r="F354">
            <v>0.51572789436400301</v>
          </cell>
          <cell r="G354">
            <v>0.55927136494194396</v>
          </cell>
          <cell r="H354">
            <v>0.52111250043790702</v>
          </cell>
          <cell r="I354">
            <v>0.58210507556811397</v>
          </cell>
          <cell r="J354">
            <v>0.53367823876501197</v>
          </cell>
          <cell r="K354">
            <v>0.59029216143038099</v>
          </cell>
        </row>
        <row r="355">
          <cell r="B355" t="str">
            <v>Resto Bebidas Caliente</v>
          </cell>
          <cell r="C355">
            <v>0.56782350689196603</v>
          </cell>
          <cell r="D355">
            <v>0.54572617879244201</v>
          </cell>
          <cell r="E355">
            <v>0.57279685972834804</v>
          </cell>
          <cell r="F355">
            <v>0.53467192973977495</v>
          </cell>
          <cell r="G355">
            <v>0.59033443223753301</v>
          </cell>
          <cell r="H355">
            <v>0.44247630740710903</v>
          </cell>
          <cell r="I355">
            <v>0.57408962449312195</v>
          </cell>
          <cell r="J355">
            <v>0.51277774896365202</v>
          </cell>
          <cell r="K355">
            <v>0.53216997997732896</v>
          </cell>
        </row>
        <row r="356">
          <cell r="B356" t="str">
            <v>.Total Bebidas Frias</v>
          </cell>
          <cell r="C356">
            <v>13.459286540132901</v>
          </cell>
          <cell r="D356">
            <v>15.4413563790872</v>
          </cell>
          <cell r="E356">
            <v>23.3677293218045</v>
          </cell>
          <cell r="F356">
            <v>14.522371316991199</v>
          </cell>
          <cell r="G356">
            <v>13.239101320857801</v>
          </cell>
          <cell r="H356">
            <v>15.175923469738899</v>
          </cell>
          <cell r="I356">
            <v>22.8443280515501</v>
          </cell>
          <cell r="J356">
            <v>13.900062063961</v>
          </cell>
          <cell r="K356">
            <v>13.259005778901701</v>
          </cell>
        </row>
        <row r="357">
          <cell r="B357" t="str">
            <v>Total bebidas de vino</v>
          </cell>
          <cell r="C357">
            <v>3.1056299416348998</v>
          </cell>
          <cell r="D357">
            <v>3.11011300458649</v>
          </cell>
          <cell r="E357">
            <v>3.93351703673543</v>
          </cell>
          <cell r="F357">
            <v>3.0914966376195299</v>
          </cell>
          <cell r="G357">
            <v>2.9875353461340102</v>
          </cell>
          <cell r="H357">
            <v>3.05816844576501</v>
          </cell>
          <cell r="I357">
            <v>3.8756686098478399</v>
          </cell>
          <cell r="J357">
            <v>3.1297577333258499</v>
          </cell>
          <cell r="K357">
            <v>2.9386740316365301</v>
          </cell>
        </row>
        <row r="358">
          <cell r="B358" t="str">
            <v>Vino</v>
          </cell>
          <cell r="C358">
            <v>2.9344445832370498</v>
          </cell>
          <cell r="D358">
            <v>2.7648938149472002</v>
          </cell>
          <cell r="E358">
            <v>3.0865611491688401</v>
          </cell>
          <cell r="F358">
            <v>2.8276276448191702</v>
          </cell>
          <cell r="G358">
            <v>2.7828415926862098</v>
          </cell>
          <cell r="H358">
            <v>2.75876945140452</v>
          </cell>
          <cell r="I358">
            <v>3.1623686780023301</v>
          </cell>
          <cell r="J358">
            <v>2.9035013951943101</v>
          </cell>
          <cell r="K358">
            <v>2.7209816879447399</v>
          </cell>
        </row>
        <row r="359">
          <cell r="B359" t="str">
            <v>Tinto</v>
          </cell>
          <cell r="C359">
            <v>2.37271762744653</v>
          </cell>
          <cell r="D359">
            <v>2.1174615352448698</v>
          </cell>
          <cell r="E359">
            <v>2.2826125762131202</v>
          </cell>
          <cell r="F359">
            <v>2.30173833551309</v>
          </cell>
          <cell r="G359">
            <v>2.1090904823172001</v>
          </cell>
          <cell r="H359">
            <v>2.1472126750390101</v>
          </cell>
          <cell r="I359">
            <v>2.5627320390452999</v>
          </cell>
          <cell r="J359">
            <v>2.3249399146746001</v>
          </cell>
          <cell r="K359">
            <v>2.2705432248343</v>
          </cell>
        </row>
        <row r="360">
          <cell r="B360" t="str">
            <v>Blanco</v>
          </cell>
          <cell r="C360">
            <v>1.97892406842224</v>
          </cell>
          <cell r="D360">
            <v>1.99525935182817</v>
          </cell>
          <cell r="E360">
            <v>2.2313312576456399</v>
          </cell>
          <cell r="F360">
            <v>1.90662533482167</v>
          </cell>
          <cell r="G360">
            <v>2.0345784110167302</v>
          </cell>
          <cell r="H360">
            <v>1.9343962117639</v>
          </cell>
          <cell r="I360">
            <v>2.1226463014750601</v>
          </cell>
          <cell r="J360">
            <v>2.0469472999587799</v>
          </cell>
          <cell r="K360">
            <v>1.8275451089957599</v>
          </cell>
        </row>
        <row r="361">
          <cell r="B361" t="str">
            <v>Rosado</v>
          </cell>
          <cell r="C361">
            <v>1.4145868238152099</v>
          </cell>
          <cell r="D361">
            <v>1.5262190821516</v>
          </cell>
          <cell r="E361">
            <v>1.4907516470906099</v>
          </cell>
          <cell r="F361">
            <v>1.2936907950289001</v>
          </cell>
          <cell r="G361">
            <v>1.37789636323394</v>
          </cell>
          <cell r="H361">
            <v>1.0983004764048501</v>
          </cell>
          <cell r="I361" t="str">
            <v/>
          </cell>
          <cell r="J361" t="str">
            <v/>
          </cell>
          <cell r="K361" t="str">
            <v/>
          </cell>
        </row>
        <row r="362">
          <cell r="B362" t="str">
            <v>Resto vino</v>
          </cell>
          <cell r="C362">
            <v>0.90961077468986595</v>
          </cell>
          <cell r="D362">
            <v>0.76531145280428603</v>
          </cell>
          <cell r="E362">
            <v>1.01500434687206</v>
          </cell>
          <cell r="F362">
            <v>0.76140426466163302</v>
          </cell>
          <cell r="G362">
            <v>0.84444857826277497</v>
          </cell>
          <cell r="H362">
            <v>1.0172671224868499</v>
          </cell>
          <cell r="I362">
            <v>1.3692550723669501</v>
          </cell>
          <cell r="J362">
            <v>0.94089854313018095</v>
          </cell>
          <cell r="K362">
            <v>1.0944786209117201</v>
          </cell>
        </row>
        <row r="363">
          <cell r="B363" t="str">
            <v>Cava</v>
          </cell>
          <cell r="C363">
            <v>1.1385748445657999</v>
          </cell>
          <cell r="D363">
            <v>1.5192888656660399</v>
          </cell>
          <cell r="E363">
            <v>1.6176036259740201</v>
          </cell>
          <cell r="F363">
            <v>1.363323799574</v>
          </cell>
          <cell r="G363">
            <v>1.08665657386026</v>
          </cell>
          <cell r="H363">
            <v>1.40036356686318</v>
          </cell>
          <cell r="I363">
            <v>1.4874075245984</v>
          </cell>
          <cell r="J363">
            <v>1.68165744738484</v>
          </cell>
          <cell r="K363">
            <v>1.4642996747923001</v>
          </cell>
        </row>
        <row r="364">
          <cell r="B364" t="str">
            <v>Otr.Bebidas Deri.Vino</v>
          </cell>
          <cell r="C364">
            <v>1.8762493445517101</v>
          </cell>
          <cell r="D364">
            <v>2.16795871367788</v>
          </cell>
          <cell r="E364">
            <v>3.05742490724024</v>
          </cell>
          <cell r="F364">
            <v>1.84519888657471</v>
          </cell>
          <cell r="G364">
            <v>1.9229880828488599</v>
          </cell>
          <cell r="H364">
            <v>2.0901138969422299</v>
          </cell>
          <cell r="I364">
            <v>2.7343305640558602</v>
          </cell>
          <cell r="J364">
            <v>1.8519421590054299</v>
          </cell>
          <cell r="K364">
            <v>1.7552514800208201</v>
          </cell>
        </row>
        <row r="365">
          <cell r="B365" t="str">
            <v>Tinto de Verano</v>
          </cell>
          <cell r="C365">
            <v>1.9914125902158</v>
          </cell>
          <cell r="D365">
            <v>2.2770184540826999</v>
          </cell>
          <cell r="E365">
            <v>3.0066806283834402</v>
          </cell>
          <cell r="F365">
            <v>1.84241795115703</v>
          </cell>
          <cell r="G365">
            <v>2.0061268215589498</v>
          </cell>
          <cell r="H365">
            <v>2.08827675570764</v>
          </cell>
          <cell r="I365">
            <v>2.66715226162707</v>
          </cell>
          <cell r="J365">
            <v>1.87065805787564</v>
          </cell>
          <cell r="K365">
            <v>1.7208215600747701</v>
          </cell>
        </row>
        <row r="366">
          <cell r="B366" t="str">
            <v>Sangria de Vino</v>
          </cell>
          <cell r="C366">
            <v>1.4031570841041601</v>
          </cell>
          <cell r="D366">
            <v>1.09976119690144</v>
          </cell>
          <cell r="E366">
            <v>1.52181307824018</v>
          </cell>
          <cell r="F366">
            <v>1.4239978674980001</v>
          </cell>
          <cell r="G366">
            <v>1.26687943324047</v>
          </cell>
          <cell r="H366">
            <v>1.3296176232857899</v>
          </cell>
          <cell r="I366">
            <v>1.69730775311009</v>
          </cell>
          <cell r="J366">
            <v>1.51571808966504</v>
          </cell>
          <cell r="K366">
            <v>1.5406101612663601</v>
          </cell>
        </row>
        <row r="367">
          <cell r="B367" t="str">
            <v>Sangria de Cava</v>
          </cell>
          <cell r="C367">
            <v>1.14016147483826</v>
          </cell>
          <cell r="D367">
            <v>1.48719966542515</v>
          </cell>
          <cell r="E367">
            <v>2.2135969108830902</v>
          </cell>
          <cell r="F367">
            <v>3.7017645978526201</v>
          </cell>
          <cell r="G367">
            <v>2.4920297076879598</v>
          </cell>
          <cell r="H367">
            <v>1.5225152903763199</v>
          </cell>
          <cell r="I367">
            <v>2.0459781126498502</v>
          </cell>
          <cell r="J367">
            <v>1.8938315490589099</v>
          </cell>
          <cell r="K367">
            <v>2.1305395200646999</v>
          </cell>
        </row>
        <row r="368">
          <cell r="B368" t="str">
            <v>Calimocho</v>
          </cell>
          <cell r="C368">
            <v>1.80752615688121</v>
          </cell>
          <cell r="D368">
            <v>1.5532072307556499</v>
          </cell>
          <cell r="E368">
            <v>2.29449784910063</v>
          </cell>
          <cell r="F368">
            <v>1.8579379812663901</v>
          </cell>
          <cell r="G368">
            <v>1.2773536628961599</v>
          </cell>
          <cell r="H368">
            <v>1.2948543059745901</v>
          </cell>
          <cell r="I368">
            <v>1.38547443719034</v>
          </cell>
          <cell r="J368">
            <v>1.17535966623794</v>
          </cell>
          <cell r="K368">
            <v>1.55877681916501</v>
          </cell>
        </row>
        <row r="369">
          <cell r="B369" t="str">
            <v>Rebujito</v>
          </cell>
          <cell r="C369">
            <v>0.69992615821136195</v>
          </cell>
          <cell r="D369">
            <v>3.46552757962536</v>
          </cell>
          <cell r="E369">
            <v>1.78240737668098</v>
          </cell>
          <cell r="F369">
            <v>1.2083957364481701</v>
          </cell>
          <cell r="G369">
            <v>0.34160662301459099</v>
          </cell>
          <cell r="H369">
            <v>2.3789626254902001</v>
          </cell>
          <cell r="I369">
            <v>2.4286786939146898</v>
          </cell>
          <cell r="J369">
            <v>0.39592362974186501</v>
          </cell>
          <cell r="K369">
            <v>0.29630707985364502</v>
          </cell>
        </row>
        <row r="370">
          <cell r="B370" t="str">
            <v>Espum/Lambrusc/Mosca</v>
          </cell>
          <cell r="C370">
            <v>1.15644153175516</v>
          </cell>
          <cell r="D370">
            <v>1.16316088668234</v>
          </cell>
          <cell r="E370">
            <v>1.45953044391396</v>
          </cell>
          <cell r="F370">
            <v>0.96968581101036</v>
          </cell>
          <cell r="G370">
            <v>1.26061011330002</v>
          </cell>
          <cell r="H370">
            <v>1.2724308095908701</v>
          </cell>
          <cell r="I370">
            <v>1.3379508421485</v>
          </cell>
          <cell r="J370">
            <v>1.45511204545523</v>
          </cell>
          <cell r="K370">
            <v>1.09802420796252</v>
          </cell>
        </row>
        <row r="371">
          <cell r="B371" t="str">
            <v>Sidra</v>
          </cell>
          <cell r="C371">
            <v>4.8607656847642797</v>
          </cell>
          <cell r="D371">
            <v>6.8711783240886</v>
          </cell>
          <cell r="E371">
            <v>4.4709853454215596</v>
          </cell>
          <cell r="F371">
            <v>6.2526462104903402</v>
          </cell>
          <cell r="G371">
            <v>5.8579298671475302</v>
          </cell>
          <cell r="H371">
            <v>4.8612237128032501</v>
          </cell>
          <cell r="I371">
            <v>4.6913929298118804</v>
          </cell>
          <cell r="J371">
            <v>4.2988001332665302</v>
          </cell>
          <cell r="K371">
            <v>4.2450452856448004</v>
          </cell>
        </row>
        <row r="372">
          <cell r="B372" t="str">
            <v>Cerveza</v>
          </cell>
          <cell r="C372">
            <v>7.6021998214720901</v>
          </cell>
          <cell r="D372">
            <v>8.7071986928709197</v>
          </cell>
          <cell r="E372">
            <v>12.001061470601099</v>
          </cell>
          <cell r="F372">
            <v>8.2677190582919202</v>
          </cell>
          <cell r="G372">
            <v>7.4726275743185004</v>
          </cell>
          <cell r="H372">
            <v>8.4350208652571599</v>
          </cell>
          <cell r="I372">
            <v>11.9150901769026</v>
          </cell>
          <cell r="J372">
            <v>7.657715673567</v>
          </cell>
          <cell r="K372">
            <v>7.5648477703424097</v>
          </cell>
        </row>
        <row r="373">
          <cell r="B373" t="str">
            <v>Con alcohol</v>
          </cell>
          <cell r="C373">
            <v>7.3328913792550896</v>
          </cell>
          <cell r="D373">
            <v>8.1800119742590205</v>
          </cell>
          <cell r="E373">
            <v>11.388559758243201</v>
          </cell>
          <cell r="F373">
            <v>7.8984750432098698</v>
          </cell>
          <cell r="G373">
            <v>7.1954978240149297</v>
          </cell>
          <cell r="H373">
            <v>8.0304564884850596</v>
          </cell>
          <cell r="I373">
            <v>11.2214895715395</v>
          </cell>
          <cell r="J373">
            <v>7.2908376428135098</v>
          </cell>
          <cell r="K373">
            <v>7.2606098990988697</v>
          </cell>
        </row>
        <row r="374">
          <cell r="B374" t="str">
            <v>Sin alcohol</v>
          </cell>
          <cell r="C374">
            <v>2.3284475183948099</v>
          </cell>
          <cell r="D374">
            <v>2.7901901485779002</v>
          </cell>
          <cell r="E374">
            <v>3.2746686712767898</v>
          </cell>
          <cell r="F374">
            <v>2.5871213060308098</v>
          </cell>
          <cell r="G374">
            <v>2.4536467442129299</v>
          </cell>
          <cell r="H374">
            <v>2.6912896270825701</v>
          </cell>
          <cell r="I374">
            <v>3.4131449698552099</v>
          </cell>
          <cell r="J374">
            <v>2.50272746934129</v>
          </cell>
          <cell r="K374">
            <v>2.3610006113511801</v>
          </cell>
        </row>
        <row r="375">
          <cell r="B375" t="str">
            <v>Cerveza Envasada</v>
          </cell>
          <cell r="C375">
            <v>4.4444109026454397</v>
          </cell>
          <cell r="D375">
            <v>4.8390923264843098</v>
          </cell>
          <cell r="E375">
            <v>6.17439569281155</v>
          </cell>
          <cell r="F375">
            <v>4.5708846150484002</v>
          </cell>
          <cell r="G375">
            <v>4.2771306819862804</v>
          </cell>
          <cell r="H375">
            <v>4.7047870395187097</v>
          </cell>
          <cell r="I375">
            <v>5.9522342200332803</v>
          </cell>
          <cell r="J375">
            <v>4.3654684776308903</v>
          </cell>
          <cell r="K375">
            <v>4.6035548268323998</v>
          </cell>
        </row>
        <row r="376">
          <cell r="B376" t="str">
            <v>Cerveza Surtidor</v>
          </cell>
          <cell r="C376">
            <v>5.6802607889008696</v>
          </cell>
          <cell r="D376">
            <v>6.4534187651545896</v>
          </cell>
          <cell r="E376">
            <v>8.7345549844292698</v>
          </cell>
          <cell r="F376">
            <v>6.4628032789668604</v>
          </cell>
          <cell r="G376">
            <v>5.7024301420067296</v>
          </cell>
          <cell r="H376">
            <v>6.3347784874300697</v>
          </cell>
          <cell r="I376">
            <v>9.0566636204749305</v>
          </cell>
          <cell r="J376">
            <v>5.8232260826830604</v>
          </cell>
          <cell r="K376">
            <v>5.6923612393925502</v>
          </cell>
        </row>
        <row r="377">
          <cell r="B377" t="str">
            <v>Otras Cervezas</v>
          </cell>
          <cell r="C377">
            <v>1.3842947708247599</v>
          </cell>
          <cell r="D377">
            <v>1.0630131525204001</v>
          </cell>
          <cell r="E377">
            <v>1.2650739590228499</v>
          </cell>
          <cell r="F377">
            <v>0.85140711138510805</v>
          </cell>
          <cell r="G377">
            <v>1.19360768490321</v>
          </cell>
          <cell r="H377">
            <v>0.70616921602091998</v>
          </cell>
          <cell r="I377">
            <v>1.7547486809333801</v>
          </cell>
          <cell r="J377">
            <v>1.2861415741634299</v>
          </cell>
          <cell r="K377">
            <v>1.13158954037701</v>
          </cell>
        </row>
        <row r="378">
          <cell r="B378" t="str">
            <v>Espirituosas</v>
          </cell>
          <cell r="C378">
            <v>1.0460999417013199</v>
          </cell>
          <cell r="D378">
            <v>1.13328797856043</v>
          </cell>
          <cell r="E378">
            <v>1.68712930746248</v>
          </cell>
          <cell r="F378">
            <v>1.1111730213213</v>
          </cell>
          <cell r="G378">
            <v>1.2214871720617799</v>
          </cell>
          <cell r="H378">
            <v>1.2648504184712199</v>
          </cell>
          <cell r="I378">
            <v>1.8330226140225301</v>
          </cell>
          <cell r="J378">
            <v>1.11694677375398</v>
          </cell>
          <cell r="K378">
            <v>1.1265814682890001</v>
          </cell>
        </row>
        <row r="379">
          <cell r="B379" t="str">
            <v>Whisky</v>
          </cell>
          <cell r="C379">
            <v>0.82820082426376396</v>
          </cell>
          <cell r="D379">
            <v>0.69010848724502105</v>
          </cell>
          <cell r="E379">
            <v>0.72931216378420005</v>
          </cell>
          <cell r="F379">
            <v>0.80717786259064594</v>
          </cell>
          <cell r="G379">
            <v>0.64034391675248603</v>
          </cell>
          <cell r="H379">
            <v>0.65101249198628097</v>
          </cell>
          <cell r="I379">
            <v>0.85815348010895398</v>
          </cell>
          <cell r="J379">
            <v>0.79691337624645397</v>
          </cell>
          <cell r="K379">
            <v>0.84226641815694803</v>
          </cell>
        </row>
        <row r="380">
          <cell r="B380" t="str">
            <v>Brandy</v>
          </cell>
          <cell r="C380">
            <v>0.32483425560148599</v>
          </cell>
          <cell r="D380">
            <v>0.24460129567906599</v>
          </cell>
          <cell r="E380">
            <v>0.24066386650469301</v>
          </cell>
          <cell r="F380">
            <v>0.261872105493754</v>
          </cell>
          <cell r="G380">
            <v>0.27476131614328198</v>
          </cell>
          <cell r="H380">
            <v>0.65334173399418705</v>
          </cell>
          <cell r="I380">
            <v>0.34865488375911002</v>
          </cell>
          <cell r="J380">
            <v>0.40897002140314698</v>
          </cell>
          <cell r="K380">
            <v>1.0026991793236399</v>
          </cell>
        </row>
        <row r="381">
          <cell r="B381" t="str">
            <v>Ginebra</v>
          </cell>
          <cell r="C381">
            <v>0.480858261896426</v>
          </cell>
          <cell r="D381">
            <v>0.464123195666099</v>
          </cell>
          <cell r="E381">
            <v>0.57050653058928003</v>
          </cell>
          <cell r="F381">
            <v>0.51374023685607595</v>
          </cell>
          <cell r="G381">
            <v>0.50646621421541904</v>
          </cell>
          <cell r="H381">
            <v>0.54918706290739105</v>
          </cell>
          <cell r="I381">
            <v>0.740956646871471</v>
          </cell>
          <cell r="J381">
            <v>0.67501401427503405</v>
          </cell>
          <cell r="K381">
            <v>0.67387537592461699</v>
          </cell>
        </row>
        <row r="382">
          <cell r="B382" t="str">
            <v>Ron</v>
          </cell>
          <cell r="C382">
            <v>0.53122958331370995</v>
          </cell>
          <cell r="D382">
            <v>0.53410973786832505</v>
          </cell>
          <cell r="E382">
            <v>0.58877637590308896</v>
          </cell>
          <cell r="F382">
            <v>0.41937326127357299</v>
          </cell>
          <cell r="G382">
            <v>0.47667320016806902</v>
          </cell>
          <cell r="H382">
            <v>0.41466174048905802</v>
          </cell>
          <cell r="I382">
            <v>0.70851585239382597</v>
          </cell>
          <cell r="J382">
            <v>0.62001174801797099</v>
          </cell>
          <cell r="K382">
            <v>0.56019579223549198</v>
          </cell>
        </row>
        <row r="383">
          <cell r="B383" t="str">
            <v>Anis</v>
          </cell>
          <cell r="C383">
            <v>0.32340505381658602</v>
          </cell>
          <cell r="D383">
            <v>0.27601316073916699</v>
          </cell>
          <cell r="E383">
            <v>0.28636812024491798</v>
          </cell>
          <cell r="F383">
            <v>0.20085923199191699</v>
          </cell>
          <cell r="G383">
            <v>0.214359207737744</v>
          </cell>
          <cell r="H383">
            <v>0.26100943059204401</v>
          </cell>
          <cell r="I383">
            <v>0.33454380813323797</v>
          </cell>
          <cell r="J383">
            <v>0.24375327440917699</v>
          </cell>
          <cell r="K383">
            <v>0.240678156853465</v>
          </cell>
        </row>
        <row r="384">
          <cell r="B384" t="str">
            <v>Otras Espirituosas</v>
          </cell>
          <cell r="C384">
            <v>0.954886534886492</v>
          </cell>
          <cell r="D384">
            <v>1.1839076926294101</v>
          </cell>
          <cell r="E384">
            <v>1.7206105031725201</v>
          </cell>
          <cell r="F384">
            <v>1.1271563503676501</v>
          </cell>
          <cell r="G384">
            <v>1.30632015679668</v>
          </cell>
          <cell r="H384">
            <v>1.26053969320266</v>
          </cell>
          <cell r="I384">
            <v>1.75735721661081</v>
          </cell>
          <cell r="J384">
            <v>0.96010260966349503</v>
          </cell>
          <cell r="K384">
            <v>0.93533210463559002</v>
          </cell>
        </row>
        <row r="385">
          <cell r="B385" t="str">
            <v>T.Zumo+Horchata+Mosto</v>
          </cell>
          <cell r="C385">
            <v>1.41628801684584</v>
          </cell>
          <cell r="D385">
            <v>1.3724332232017999</v>
          </cell>
          <cell r="E385">
            <v>1.7720697438856601</v>
          </cell>
          <cell r="F385">
            <v>1.3486087691972699</v>
          </cell>
          <cell r="G385">
            <v>1.3171893258242</v>
          </cell>
          <cell r="H385">
            <v>1.44726549340697</v>
          </cell>
          <cell r="I385">
            <v>1.70587284631906</v>
          </cell>
          <cell r="J385">
            <v>1.2186417965252601</v>
          </cell>
          <cell r="K385">
            <v>1.39002019311865</v>
          </cell>
        </row>
        <row r="386">
          <cell r="B386" t="str">
            <v>Agua Envasada</v>
          </cell>
          <cell r="C386">
            <v>7.1593178820414698</v>
          </cell>
          <cell r="D386">
            <v>7.8523854252807901</v>
          </cell>
          <cell r="E386">
            <v>10.818210881381299</v>
          </cell>
          <cell r="F386">
            <v>7.2107833067276896</v>
          </cell>
          <cell r="G386">
            <v>7.2067048015113304</v>
          </cell>
          <cell r="H386">
            <v>7.4789995032936698</v>
          </cell>
          <cell r="I386">
            <v>10.7553534931721</v>
          </cell>
          <cell r="J386">
            <v>7.6639541720387703</v>
          </cell>
          <cell r="K386">
            <v>7.3593695950455498</v>
          </cell>
        </row>
        <row r="387">
          <cell r="B387" t="str">
            <v>Bebidas Refrescantes</v>
          </cell>
          <cell r="C387">
            <v>3.2147618567860801</v>
          </cell>
          <cell r="D387">
            <v>3.4281992591100998</v>
          </cell>
          <cell r="E387">
            <v>5.1780634666454404</v>
          </cell>
          <cell r="F387">
            <v>3.4814349961120201</v>
          </cell>
          <cell r="G387">
            <v>3.1203822205708098</v>
          </cell>
          <cell r="H387">
            <v>3.5589660920553299</v>
          </cell>
          <cell r="I387">
            <v>5.0672763199372</v>
          </cell>
          <cell r="J387">
            <v>3.3686473561681098</v>
          </cell>
          <cell r="K387">
            <v>3.293342111242</v>
          </cell>
        </row>
        <row r="388">
          <cell r="B388" t="str">
            <v>Colas</v>
          </cell>
          <cell r="C388">
            <v>2.3714665934665899</v>
          </cell>
          <cell r="D388">
            <v>2.3849186696540201</v>
          </cell>
          <cell r="E388">
            <v>3.4213142733235702</v>
          </cell>
          <cell r="F388">
            <v>2.3963174355866799</v>
          </cell>
          <cell r="G388">
            <v>2.2007856104074599</v>
          </cell>
          <cell r="H388">
            <v>2.4901625586488199</v>
          </cell>
          <cell r="I388">
            <v>3.3117322224615098</v>
          </cell>
          <cell r="J388">
            <v>2.3816673375177002</v>
          </cell>
          <cell r="K388">
            <v>2.3422344207918102</v>
          </cell>
        </row>
        <row r="389">
          <cell r="B389" t="str">
            <v>Cola Regular</v>
          </cell>
          <cell r="C389">
            <v>1.5936384348119801</v>
          </cell>
          <cell r="D389">
            <v>1.63269223814807</v>
          </cell>
          <cell r="E389">
            <v>2.30073330296733</v>
          </cell>
          <cell r="F389">
            <v>1.7482466580887099</v>
          </cell>
          <cell r="G389">
            <v>1.6507011368126301</v>
          </cell>
          <cell r="H389">
            <v>1.7488421674144301</v>
          </cell>
          <cell r="I389">
            <v>2.1979009048567799</v>
          </cell>
          <cell r="J389">
            <v>1.6648143274921201</v>
          </cell>
          <cell r="K389">
            <v>1.7184238594142101</v>
          </cell>
        </row>
        <row r="390">
          <cell r="B390" t="str">
            <v>Light/Zero</v>
          </cell>
          <cell r="C390">
            <v>2.2479803070124</v>
          </cell>
          <cell r="D390">
            <v>2.1920917190284301</v>
          </cell>
          <cell r="E390">
            <v>3.0493570518309001</v>
          </cell>
          <cell r="F390">
            <v>2.1314116441829798</v>
          </cell>
          <cell r="G390">
            <v>1.96946137607247</v>
          </cell>
          <cell r="H390">
            <v>2.2305212248945598</v>
          </cell>
          <cell r="I390">
            <v>2.9256444779347599</v>
          </cell>
          <cell r="J390">
            <v>2.2055682599686999</v>
          </cell>
          <cell r="K390">
            <v>2.0587976540204198</v>
          </cell>
        </row>
        <row r="391">
          <cell r="B391" t="str">
            <v>Otra Variedad Cola</v>
          </cell>
          <cell r="C391" t="str">
            <v/>
          </cell>
          <cell r="D391" t="str">
            <v/>
          </cell>
          <cell r="E391" t="str">
            <v/>
          </cell>
          <cell r="F391" t="str">
            <v/>
          </cell>
          <cell r="G391" t="str">
            <v/>
          </cell>
          <cell r="H391" t="str">
            <v/>
          </cell>
          <cell r="I391" t="str">
            <v/>
          </cell>
          <cell r="J391" t="str">
            <v/>
          </cell>
          <cell r="K391" t="str">
            <v/>
          </cell>
        </row>
        <row r="392">
          <cell r="B392" t="str">
            <v>Con Cafeina</v>
          </cell>
          <cell r="C392">
            <v>2.6731557367704699</v>
          </cell>
          <cell r="D392">
            <v>2.7355936524681699</v>
          </cell>
          <cell r="E392">
            <v>3.7797664401169002</v>
          </cell>
          <cell r="F392">
            <v>2.7432366779145401</v>
          </cell>
          <cell r="G392">
            <v>2.5535552822043099</v>
          </cell>
          <cell r="H392">
            <v>2.8065270575011998</v>
          </cell>
          <cell r="I392">
            <v>3.8399386987866202</v>
          </cell>
          <cell r="J392">
            <v>2.7659163205358901</v>
          </cell>
          <cell r="K392">
            <v>2.64255546932133</v>
          </cell>
        </row>
        <row r="393">
          <cell r="B393" t="str">
            <v>Sin Cafeina</v>
          </cell>
          <cell r="C393">
            <v>1.91997895834523</v>
          </cell>
          <cell r="D393">
            <v>1.72491116850332</v>
          </cell>
          <cell r="E393">
            <v>2.2676064205445101</v>
          </cell>
          <cell r="F393">
            <v>2.0728152370867901</v>
          </cell>
          <cell r="G393">
            <v>1.6002386552810799</v>
          </cell>
          <cell r="H393">
            <v>1.64029540471805</v>
          </cell>
          <cell r="I393">
            <v>1.91900729681787</v>
          </cell>
          <cell r="J393">
            <v>1.97614491833358</v>
          </cell>
          <cell r="K393">
            <v>1.7055262277352901</v>
          </cell>
        </row>
        <row r="394">
          <cell r="B394" t="str">
            <v>Frutas con gas</v>
          </cell>
          <cell r="C394">
            <v>1.4063415445072001</v>
          </cell>
          <cell r="D394">
            <v>1.56719933381289</v>
          </cell>
          <cell r="E394">
            <v>2.18853278317268</v>
          </cell>
          <cell r="F394">
            <v>1.90029478128084</v>
          </cell>
          <cell r="G394">
            <v>1.69222468278004</v>
          </cell>
          <cell r="H394">
            <v>1.80589255481004</v>
          </cell>
          <cell r="I394">
            <v>2.2946405740832398</v>
          </cell>
          <cell r="J394">
            <v>2.0006076393211298</v>
          </cell>
          <cell r="K394">
            <v>1.7806432557048899</v>
          </cell>
        </row>
        <row r="395">
          <cell r="B395" t="str">
            <v>Frutas sin gas</v>
          </cell>
          <cell r="C395">
            <v>1.01137441212714</v>
          </cell>
          <cell r="D395">
            <v>1.2004011105871299</v>
          </cell>
          <cell r="E395">
            <v>1.4315058511157399</v>
          </cell>
          <cell r="F395">
            <v>1.15631079421268</v>
          </cell>
          <cell r="G395">
            <v>1.00817970642882</v>
          </cell>
          <cell r="H395">
            <v>0.95402491679343104</v>
          </cell>
          <cell r="I395">
            <v>1.3483187740306199</v>
          </cell>
          <cell r="J395">
            <v>1.01029777583781</v>
          </cell>
          <cell r="K395">
            <v>1.16956175627309</v>
          </cell>
        </row>
        <row r="396">
          <cell r="B396" t="str">
            <v>Mixers</v>
          </cell>
          <cell r="C396">
            <v>0.68798304149643896</v>
          </cell>
          <cell r="D396">
            <v>0.76874471256949595</v>
          </cell>
          <cell r="E396">
            <v>0.853900612471308</v>
          </cell>
          <cell r="F396">
            <v>0.66795121659372902</v>
          </cell>
          <cell r="G396">
            <v>0.59633908961130599</v>
          </cell>
          <cell r="H396">
            <v>0.63101147322705897</v>
          </cell>
          <cell r="I396">
            <v>0.76245521805878502</v>
          </cell>
          <cell r="J396">
            <v>0.62051929216254798</v>
          </cell>
          <cell r="K396">
            <v>0.56985119804430995</v>
          </cell>
        </row>
        <row r="397">
          <cell r="B397" t="str">
            <v>Isotonicas</v>
          </cell>
          <cell r="C397">
            <v>1.32511517416647</v>
          </cell>
          <cell r="D397">
            <v>1.4031474041330201</v>
          </cell>
          <cell r="E397">
            <v>1.70303878534157</v>
          </cell>
          <cell r="F397">
            <v>1.2780912194362899</v>
          </cell>
          <cell r="G397">
            <v>1.3391692792149801</v>
          </cell>
          <cell r="H397">
            <v>1.2735589484440299</v>
          </cell>
          <cell r="I397">
            <v>1.6714871462060901</v>
          </cell>
          <cell r="J397">
            <v>1.4550759504225801</v>
          </cell>
          <cell r="K397">
            <v>1.3922204306471799</v>
          </cell>
        </row>
        <row r="398">
          <cell r="B398" t="str">
            <v>Energeticas</v>
          </cell>
          <cell r="C398">
            <v>3.1183334440320798</v>
          </cell>
          <cell r="D398">
            <v>2.4753601275053301</v>
          </cell>
          <cell r="E398">
            <v>2.88236416322678</v>
          </cell>
          <cell r="F398">
            <v>3.5938742236747401</v>
          </cell>
          <cell r="G398">
            <v>2.1897134742286402</v>
          </cell>
          <cell r="H398">
            <v>2.4798078878537302</v>
          </cell>
          <cell r="I398">
            <v>2.96097636337239</v>
          </cell>
          <cell r="J398">
            <v>2.1667167414750499</v>
          </cell>
          <cell r="K398">
            <v>2.17250384066095</v>
          </cell>
        </row>
        <row r="399">
          <cell r="B399" t="str">
            <v>Gaseosas</v>
          </cell>
          <cell r="C399">
            <v>2.09553392761251</v>
          </cell>
          <cell r="D399">
            <v>2.10341126808075</v>
          </cell>
          <cell r="E399">
            <v>2.0319243422187001</v>
          </cell>
          <cell r="F399">
            <v>2.0913834686595298</v>
          </cell>
          <cell r="G399">
            <v>2.00739521126662</v>
          </cell>
          <cell r="H399">
            <v>1.66449157519471</v>
          </cell>
          <cell r="I399">
            <v>1.92431725248204</v>
          </cell>
          <cell r="J399">
            <v>1.2792208857334599</v>
          </cell>
          <cell r="K399">
            <v>1.1947783607287401</v>
          </cell>
        </row>
        <row r="400">
          <cell r="B400" t="str">
            <v>Bebidas Zumo+Leche</v>
          </cell>
          <cell r="C400">
            <v>1.01420573494883</v>
          </cell>
          <cell r="D400">
            <v>0.985242404682378</v>
          </cell>
          <cell r="E400">
            <v>1.0311002479537501</v>
          </cell>
          <cell r="F400">
            <v>1.12274852399327</v>
          </cell>
          <cell r="G400">
            <v>1.05929300091407</v>
          </cell>
          <cell r="H400">
            <v>1.18044202933889</v>
          </cell>
          <cell r="I400">
            <v>1.2075046959990401</v>
          </cell>
          <cell r="J400">
            <v>1.37745970506325</v>
          </cell>
          <cell r="K400">
            <v>1.0539283862461899</v>
          </cell>
        </row>
        <row r="401">
          <cell r="B401" t="str">
            <v>Resto</v>
          </cell>
          <cell r="C401">
            <v>1.1073173219902599</v>
          </cell>
          <cell r="D401">
            <v>1.0895999452626699</v>
          </cell>
          <cell r="E401">
            <v>1.52139012753905</v>
          </cell>
          <cell r="F401">
            <v>1.1559536355164901</v>
          </cell>
          <cell r="G401">
            <v>1.1725626315278499</v>
          </cell>
          <cell r="H401">
            <v>1.3206931884361801</v>
          </cell>
          <cell r="I401">
            <v>1.43885620440631</v>
          </cell>
          <cell r="J401">
            <v>1.1237516790506701</v>
          </cell>
          <cell r="K401">
            <v>1.26021267054956</v>
          </cell>
        </row>
        <row r="402">
          <cell r="A402" t="str">
            <v>VOLUMEN POR ACTO (consumiciones)</v>
          </cell>
          <cell r="B402" t="str">
            <v>TOTAL BEBIDAS</v>
          </cell>
          <cell r="C402">
            <v>2.2246558476204301</v>
          </cell>
          <cell r="D402">
            <v>2.26560925862429</v>
          </cell>
          <cell r="E402">
            <v>2.3509915381152799</v>
          </cell>
          <cell r="F402">
            <v>2.3068972554397398</v>
          </cell>
          <cell r="G402">
            <v>2.19552883253168</v>
          </cell>
          <cell r="H402">
            <v>2.2785810167960099</v>
          </cell>
          <cell r="I402">
            <v>2.3379095845552</v>
          </cell>
          <cell r="J402">
            <v>2.2039365369691</v>
          </cell>
          <cell r="K402">
            <v>2.1867534677496598</v>
          </cell>
        </row>
        <row r="403">
          <cell r="B403" t="str">
            <v>.Total Bebidas Caliente</v>
          </cell>
          <cell r="C403">
            <v>1.6731657255177499</v>
          </cell>
          <cell r="D403">
            <v>1.62989874599927</v>
          </cell>
          <cell r="E403">
            <v>1.6396479971031801</v>
          </cell>
          <cell r="F403">
            <v>1.70343043766944</v>
          </cell>
          <cell r="G403">
            <v>1.6607139005239699</v>
          </cell>
          <cell r="H403">
            <v>1.65432298860294</v>
          </cell>
          <cell r="I403">
            <v>1.6402435184923001</v>
          </cell>
          <cell r="J403">
            <v>1.6396847912072201</v>
          </cell>
          <cell r="K403">
            <v>1.6296030656523901</v>
          </cell>
        </row>
        <row r="404">
          <cell r="B404" t="str">
            <v>Cafe</v>
          </cell>
          <cell r="C404">
            <v>1.5691137043753001</v>
          </cell>
          <cell r="D404">
            <v>1.51107490905243</v>
          </cell>
          <cell r="E404">
            <v>1.53290714242474</v>
          </cell>
          <cell r="F404">
            <v>1.6128613216289001</v>
          </cell>
          <cell r="G404">
            <v>1.5376436686800199</v>
          </cell>
          <cell r="H404">
            <v>1.5185592584581</v>
          </cell>
          <cell r="I404">
            <v>1.5023642171945</v>
          </cell>
          <cell r="J404">
            <v>1.4744637048651299</v>
          </cell>
          <cell r="K404">
            <v>1.4829998498614301</v>
          </cell>
        </row>
        <row r="405">
          <cell r="B405" t="str">
            <v>Leche+bebidas vegetales</v>
          </cell>
          <cell r="C405">
            <v>1.5838196131170501</v>
          </cell>
          <cell r="D405">
            <v>1.58234588463949</v>
          </cell>
          <cell r="E405">
            <v>1.5770429159091901</v>
          </cell>
          <cell r="F405">
            <v>1.60113636040887</v>
          </cell>
          <cell r="G405">
            <v>1.5746783515015299</v>
          </cell>
          <cell r="H405">
            <v>1.5818125931384099</v>
          </cell>
          <cell r="I405">
            <v>1.5824689671324901</v>
          </cell>
          <cell r="J405">
            <v>1.57137666073298</v>
          </cell>
          <cell r="K405">
            <v>1.5497099941739401</v>
          </cell>
        </row>
        <row r="406">
          <cell r="B406" t="str">
            <v>Leche</v>
          </cell>
          <cell r="C406">
            <v>1.58643514164724</v>
          </cell>
          <cell r="D406">
            <v>1.5827545599742201</v>
          </cell>
          <cell r="E406">
            <v>1.57712239138822</v>
          </cell>
          <cell r="F406">
            <v>1.6041082956064501</v>
          </cell>
          <cell r="G406">
            <v>1.58164998539297</v>
          </cell>
          <cell r="H406">
            <v>1.5910792634378501</v>
          </cell>
          <cell r="I406">
            <v>1.5888533265404201</v>
          </cell>
          <cell r="J406">
            <v>1.5818931563927201</v>
          </cell>
          <cell r="K406">
            <v>1.5550543498106</v>
          </cell>
        </row>
        <row r="407">
          <cell r="B407" t="str">
            <v>Leche Sola</v>
          </cell>
          <cell r="C407">
            <v>1.5883723905096001</v>
          </cell>
          <cell r="D407">
            <v>1.4882856634991199</v>
          </cell>
          <cell r="E407">
            <v>1.8281472975714099</v>
          </cell>
          <cell r="F407">
            <v>1.7138464438190899</v>
          </cell>
          <cell r="G407">
            <v>1.61143692858156</v>
          </cell>
          <cell r="H407">
            <v>1.52149288817946</v>
          </cell>
          <cell r="I407">
            <v>1.99028905167757</v>
          </cell>
          <cell r="J407">
            <v>1.74992627618791</v>
          </cell>
          <cell r="K407">
            <v>1.67313225945223</v>
          </cell>
        </row>
        <row r="408">
          <cell r="B408" t="str">
            <v>Leche Con Cacao</v>
          </cell>
          <cell r="C408">
            <v>1.22990452661182</v>
          </cell>
          <cell r="D408">
            <v>1.2139984706805</v>
          </cell>
          <cell r="E408">
            <v>1.2952476287077299</v>
          </cell>
          <cell r="F408">
            <v>1.2351395901056501</v>
          </cell>
          <cell r="G408">
            <v>1.2639298950151601</v>
          </cell>
          <cell r="H408">
            <v>1.2683914637260301</v>
          </cell>
          <cell r="I408">
            <v>1.2445374342867299</v>
          </cell>
          <cell r="J408">
            <v>1.16950316359296</v>
          </cell>
          <cell r="K408">
            <v>1.23485635774085</v>
          </cell>
        </row>
        <row r="409">
          <cell r="B409" t="str">
            <v>Leche Con Cafe</v>
          </cell>
          <cell r="C409">
            <v>1.57525618990774</v>
          </cell>
          <cell r="D409">
            <v>1.5710089734418899</v>
          </cell>
          <cell r="E409">
            <v>1.5630373919590801</v>
          </cell>
          <cell r="F409">
            <v>1.5944030941743099</v>
          </cell>
          <cell r="G409">
            <v>1.5676483024838701</v>
          </cell>
          <cell r="H409">
            <v>1.5802573089351299</v>
          </cell>
          <cell r="I409">
            <v>1.57107156553253</v>
          </cell>
          <cell r="J409">
            <v>1.57070612425361</v>
          </cell>
          <cell r="K409">
            <v>1.54017290058474</v>
          </cell>
        </row>
        <row r="410">
          <cell r="B410" t="str">
            <v>Bebidas Vegetales</v>
          </cell>
          <cell r="C410">
            <v>1.2905047299569701</v>
          </cell>
          <cell r="D410">
            <v>1.3419052455949301</v>
          </cell>
          <cell r="E410">
            <v>1.4273918260828999</v>
          </cell>
          <cell r="F410">
            <v>1.3762626712353201</v>
          </cell>
          <cell r="G410">
            <v>1.2826554591687001</v>
          </cell>
          <cell r="H410">
            <v>1.2750594755754401</v>
          </cell>
          <cell r="I410">
            <v>1.32053691389009</v>
          </cell>
          <cell r="J410">
            <v>1.2642968989788099</v>
          </cell>
          <cell r="K410">
            <v>1.3039585087663501</v>
          </cell>
        </row>
        <row r="411">
          <cell r="B411" t="str">
            <v>Infusiones</v>
          </cell>
          <cell r="C411">
            <v>1.27914757654828</v>
          </cell>
          <cell r="D411">
            <v>1.2192228236231899</v>
          </cell>
          <cell r="E411">
            <v>1.2740947281957899</v>
          </cell>
          <cell r="F411">
            <v>1.2917787836737</v>
          </cell>
          <cell r="G411">
            <v>1.2621183950482899</v>
          </cell>
          <cell r="H411">
            <v>1.2681245788651401</v>
          </cell>
          <cell r="I411">
            <v>1.2754917688648799</v>
          </cell>
          <cell r="J411">
            <v>1.2971335492040501</v>
          </cell>
          <cell r="K411">
            <v>1.26932297641202</v>
          </cell>
        </row>
        <row r="412">
          <cell r="B412" t="str">
            <v>Resto Bebidas Caliente</v>
          </cell>
          <cell r="C412">
            <v>1.8733630827132099</v>
          </cell>
          <cell r="D412">
            <v>1.8705754952010401</v>
          </cell>
          <cell r="E412">
            <v>1.7386674595491201</v>
          </cell>
          <cell r="F412">
            <v>1.8809639443875601</v>
          </cell>
          <cell r="G412">
            <v>1.9465353311120701</v>
          </cell>
          <cell r="H412">
            <v>1.7028528003119101</v>
          </cell>
          <cell r="I412">
            <v>1.71003018184149</v>
          </cell>
          <cell r="J412">
            <v>1.7644790649388</v>
          </cell>
          <cell r="K412">
            <v>1.80265408077862</v>
          </cell>
        </row>
        <row r="413">
          <cell r="B413" t="str">
            <v>.Total Bebidas Frias</v>
          </cell>
          <cell r="C413">
            <v>2.4420826248289802</v>
          </cell>
          <cell r="D413">
            <v>2.4861646573919902</v>
          </cell>
          <cell r="E413">
            <v>2.5585610604221398</v>
          </cell>
          <cell r="F413">
            <v>2.5470378587542202</v>
          </cell>
          <cell r="G413">
            <v>2.4252801261906698</v>
          </cell>
          <cell r="H413">
            <v>2.50489062461026</v>
          </cell>
          <cell r="I413">
            <v>2.5387789739807101</v>
          </cell>
          <cell r="J413">
            <v>2.4232014250428899</v>
          </cell>
          <cell r="K413">
            <v>2.4066463270498502</v>
          </cell>
        </row>
        <row r="414">
          <cell r="B414" t="str">
            <v>Total bebidas de vino</v>
          </cell>
          <cell r="C414">
            <v>1.85931154522917</v>
          </cell>
          <cell r="D414">
            <v>1.8336494952857501</v>
          </cell>
          <cell r="E414">
            <v>1.83595248263246</v>
          </cell>
          <cell r="F414">
            <v>1.91795394188087</v>
          </cell>
          <cell r="G414">
            <v>1.8980127907478701</v>
          </cell>
          <cell r="H414">
            <v>1.8653675617796099</v>
          </cell>
          <cell r="I414">
            <v>1.8199860856840799</v>
          </cell>
          <cell r="J414">
            <v>1.87562725162872</v>
          </cell>
          <cell r="K414">
            <v>1.88582506171182</v>
          </cell>
        </row>
        <row r="415">
          <cell r="B415" t="str">
            <v>Vino</v>
          </cell>
          <cell r="C415">
            <v>1.85360377297681</v>
          </cell>
          <cell r="D415">
            <v>1.7741688745167401</v>
          </cell>
          <cell r="E415">
            <v>1.73058403719674</v>
          </cell>
          <cell r="F415">
            <v>1.8838232090548399</v>
          </cell>
          <cell r="G415">
            <v>1.8883940771852099</v>
          </cell>
          <cell r="H415">
            <v>1.8136163554017599</v>
          </cell>
          <cell r="I415">
            <v>1.72999825939983</v>
          </cell>
          <cell r="J415">
            <v>1.8406103659794999</v>
          </cell>
          <cell r="K415">
            <v>1.8586902575143001</v>
          </cell>
        </row>
        <row r="416">
          <cell r="B416" t="str">
            <v>Tinto</v>
          </cell>
          <cell r="C416">
            <v>1.6825877179501001</v>
          </cell>
          <cell r="D416">
            <v>1.57655890330621</v>
          </cell>
          <cell r="E416">
            <v>1.58203286449297</v>
          </cell>
          <cell r="F416">
            <v>1.7395753225043999</v>
          </cell>
          <cell r="G416">
            <v>1.6999398843179301</v>
          </cell>
          <cell r="H416">
            <v>1.62649678636796</v>
          </cell>
          <cell r="I416">
            <v>1.6060299373015701</v>
          </cell>
          <cell r="J416">
            <v>1.6849092833755901</v>
          </cell>
          <cell r="K416">
            <v>1.7226855203687299</v>
          </cell>
        </row>
        <row r="417">
          <cell r="B417" t="str">
            <v>Blanco</v>
          </cell>
          <cell r="C417">
            <v>1.9731571314262899</v>
          </cell>
          <cell r="D417">
            <v>1.94494490719612</v>
          </cell>
          <cell r="E417">
            <v>1.7606219599508901</v>
          </cell>
          <cell r="F417">
            <v>1.91067223739165</v>
          </cell>
          <cell r="G417">
            <v>1.9840049981010599</v>
          </cell>
          <cell r="H417">
            <v>1.9157475748064501</v>
          </cell>
          <cell r="I417">
            <v>1.7772412938347999</v>
          </cell>
          <cell r="J417">
            <v>1.9260230701557199</v>
          </cell>
          <cell r="K417">
            <v>1.90102166672277</v>
          </cell>
        </row>
        <row r="418">
          <cell r="B418" t="str">
            <v>Rosado</v>
          </cell>
          <cell r="C418">
            <v>1.7397898195818</v>
          </cell>
          <cell r="D418">
            <v>1.45173869496715</v>
          </cell>
          <cell r="E418">
            <v>1.53660618350476</v>
          </cell>
          <cell r="F418">
            <v>1.72086512988357</v>
          </cell>
          <cell r="G418">
            <v>1.53818398241678</v>
          </cell>
          <cell r="H418">
            <v>1.5255986046033101</v>
          </cell>
          <cell r="I418" t="str">
            <v/>
          </cell>
          <cell r="J418" t="str">
            <v/>
          </cell>
          <cell r="K418" t="str">
            <v/>
          </cell>
        </row>
        <row r="419">
          <cell r="B419" t="str">
            <v>Resto vino</v>
          </cell>
          <cell r="C419">
            <v>1.89748069137305</v>
          </cell>
          <cell r="D419">
            <v>1.87730174508164</v>
          </cell>
          <cell r="E419">
            <v>2.6575020714239201</v>
          </cell>
          <cell r="F419">
            <v>2.0212785103336102</v>
          </cell>
          <cell r="G419">
            <v>1.8488998889113799</v>
          </cell>
          <cell r="H419">
            <v>1.9465966074919501</v>
          </cell>
          <cell r="I419">
            <v>1.4449315667032701</v>
          </cell>
          <cell r="J419">
            <v>1.5379122931970699</v>
          </cell>
          <cell r="K419">
            <v>1.5631399865918501</v>
          </cell>
        </row>
        <row r="420">
          <cell r="B420" t="str">
            <v>Cava</v>
          </cell>
          <cell r="C420">
            <v>1.7050849484859301</v>
          </cell>
          <cell r="D420">
            <v>1.92034689938484</v>
          </cell>
          <cell r="E420">
            <v>1.5770150682845401</v>
          </cell>
          <cell r="F420">
            <v>1.8836697665650799</v>
          </cell>
          <cell r="G420">
            <v>1.5232733380207</v>
          </cell>
          <cell r="H420">
            <v>1.8872030640803901</v>
          </cell>
          <cell r="I420">
            <v>2.0791647986278599</v>
          </cell>
          <cell r="J420">
            <v>1.98012606590909</v>
          </cell>
          <cell r="K420">
            <v>1.9461298995154701</v>
          </cell>
        </row>
        <row r="421">
          <cell r="B421" t="str">
            <v>Otr.Bebidas Deri.Vino</v>
          </cell>
          <cell r="C421">
            <v>1.6727273747594</v>
          </cell>
          <cell r="D421">
            <v>1.8378965409088099</v>
          </cell>
          <cell r="E421">
            <v>1.94553246454706</v>
          </cell>
          <cell r="F421">
            <v>1.86702976345821</v>
          </cell>
          <cell r="G421">
            <v>1.7902827697075101</v>
          </cell>
          <cell r="H421">
            <v>1.8880633081275899</v>
          </cell>
          <cell r="I421">
            <v>1.85936030310707</v>
          </cell>
          <cell r="J421">
            <v>1.8202219937692801</v>
          </cell>
          <cell r="K421">
            <v>1.78175548981319</v>
          </cell>
        </row>
        <row r="422">
          <cell r="B422" t="str">
            <v>Tinto de Verano</v>
          </cell>
          <cell r="C422">
            <v>1.7617861962716601</v>
          </cell>
          <cell r="D422">
            <v>1.88310410686901</v>
          </cell>
          <cell r="E422">
            <v>1.99242334331149</v>
          </cell>
          <cell r="F422">
            <v>1.8327927532341499</v>
          </cell>
          <cell r="G422">
            <v>1.7539077242580801</v>
          </cell>
          <cell r="H422">
            <v>1.9214677754453</v>
          </cell>
          <cell r="I422">
            <v>1.91341908030493</v>
          </cell>
          <cell r="J422">
            <v>1.8008166885268699</v>
          </cell>
          <cell r="K422">
            <v>1.77201964784125</v>
          </cell>
        </row>
        <row r="423">
          <cell r="B423" t="str">
            <v>Sangria de Vino</v>
          </cell>
          <cell r="C423">
            <v>1.4061425973110799</v>
          </cell>
          <cell r="D423">
            <v>1.5075440121124599</v>
          </cell>
          <cell r="E423">
            <v>1.47045364526408</v>
          </cell>
          <cell r="F423">
            <v>1.6855184855532701</v>
          </cell>
          <cell r="G423">
            <v>1.8040199966728701</v>
          </cell>
          <cell r="H423">
            <v>1.75804215479334</v>
          </cell>
          <cell r="I423">
            <v>1.47168566765652</v>
          </cell>
          <cell r="J423">
            <v>1.5414360731326999</v>
          </cell>
          <cell r="K423">
            <v>1.9009845785764401</v>
          </cell>
        </row>
        <row r="424">
          <cell r="B424" t="str">
            <v>Sangria de Cava</v>
          </cell>
          <cell r="C424">
            <v>1.2011149391364899</v>
          </cell>
          <cell r="D424">
            <v>1.51837000538894</v>
          </cell>
          <cell r="E424">
            <v>1.6337842226997601</v>
          </cell>
          <cell r="F424">
            <v>2.7028298468990499</v>
          </cell>
          <cell r="G424">
            <v>1.9925515284225901</v>
          </cell>
          <cell r="H424">
            <v>1.682364879871</v>
          </cell>
          <cell r="I424">
            <v>1.7502046561482201</v>
          </cell>
          <cell r="J424">
            <v>1.8549687374524999</v>
          </cell>
          <cell r="K424">
            <v>1.6962949149491</v>
          </cell>
        </row>
        <row r="425">
          <cell r="B425" t="str">
            <v>Calimocho</v>
          </cell>
          <cell r="C425">
            <v>1.76145956396022</v>
          </cell>
          <cell r="D425">
            <v>1.79723984472221</v>
          </cell>
          <cell r="E425">
            <v>2.2522020344114502</v>
          </cell>
          <cell r="F425">
            <v>1.7392135731982701</v>
          </cell>
          <cell r="G425">
            <v>1.9247166840377501</v>
          </cell>
          <cell r="H425">
            <v>1.7699098091421499</v>
          </cell>
          <cell r="I425">
            <v>1.75649950862163</v>
          </cell>
          <cell r="J425">
            <v>1.78405620013854</v>
          </cell>
          <cell r="K425">
            <v>1.8950418632403201</v>
          </cell>
        </row>
        <row r="426">
          <cell r="B426" t="str">
            <v>Rebujito</v>
          </cell>
          <cell r="C426">
            <v>2.02789838145251</v>
          </cell>
          <cell r="D426">
            <v>2.6533531453574799</v>
          </cell>
          <cell r="E426">
            <v>1.92594127175271</v>
          </cell>
          <cell r="F426">
            <v>2.0616961613845302</v>
          </cell>
          <cell r="G426">
            <v>1.6934742172160799</v>
          </cell>
          <cell r="H426">
            <v>1.85145373807784</v>
          </cell>
          <cell r="I426">
            <v>2.0284588838450799</v>
          </cell>
          <cell r="J426">
            <v>1.62745048556171</v>
          </cell>
          <cell r="K426">
            <v>1.1204065752861301</v>
          </cell>
        </row>
        <row r="427">
          <cell r="B427" t="str">
            <v>Espum/Lambrusc/Mosca</v>
          </cell>
          <cell r="C427">
            <v>1.4104948591889701</v>
          </cell>
          <cell r="D427">
            <v>1.6118977623394199</v>
          </cell>
          <cell r="E427">
            <v>1.71811816201899</v>
          </cell>
          <cell r="F427">
            <v>1.91645375907414</v>
          </cell>
          <cell r="G427">
            <v>1.76099689761536</v>
          </cell>
          <cell r="H427">
            <v>1.8063270794594899</v>
          </cell>
          <cell r="I427">
            <v>1.6824254935247001</v>
          </cell>
          <cell r="J427">
            <v>1.9593583726317401</v>
          </cell>
          <cell r="K427">
            <v>1.6659249580904301</v>
          </cell>
        </row>
        <row r="428">
          <cell r="B428" t="str">
            <v>Sidra</v>
          </cell>
          <cell r="C428">
            <v>2.6809473678019602</v>
          </cell>
          <cell r="D428">
            <v>2.5253481140165701</v>
          </cell>
          <cell r="E428">
            <v>2.0928056271807298</v>
          </cell>
          <cell r="F428">
            <v>2.1838186541503801</v>
          </cell>
          <cell r="G428">
            <v>2.0435038001940198</v>
          </cell>
          <cell r="H428">
            <v>1.87909315366493</v>
          </cell>
          <cell r="I428">
            <v>1.87323049679215</v>
          </cell>
          <cell r="J428">
            <v>1.9543357486844799</v>
          </cell>
          <cell r="K428">
            <v>1.91687597736217</v>
          </cell>
        </row>
        <row r="429">
          <cell r="B429" t="str">
            <v>Cerveza</v>
          </cell>
          <cell r="C429">
            <v>2.77744030705336</v>
          </cell>
          <cell r="D429">
            <v>2.8051271228121299</v>
          </cell>
          <cell r="E429">
            <v>2.79081640666621</v>
          </cell>
          <cell r="F429">
            <v>2.8238136314648701</v>
          </cell>
          <cell r="G429">
            <v>2.7379570376320901</v>
          </cell>
          <cell r="H429">
            <v>2.7956088340602698</v>
          </cell>
          <cell r="I429">
            <v>2.7869068884919299</v>
          </cell>
          <cell r="J429">
            <v>2.7494039922117701</v>
          </cell>
          <cell r="K429">
            <v>2.7433817742548299</v>
          </cell>
        </row>
        <row r="430">
          <cell r="B430" t="str">
            <v>Con alcohol</v>
          </cell>
          <cell r="C430">
            <v>2.7569065010895999</v>
          </cell>
          <cell r="D430">
            <v>2.78728041214544</v>
          </cell>
          <cell r="E430">
            <v>2.7612545110303</v>
          </cell>
          <cell r="F430">
            <v>2.8392842090728601</v>
          </cell>
          <cell r="G430">
            <v>2.7439132012071998</v>
          </cell>
          <cell r="H430">
            <v>2.7892837199065199</v>
          </cell>
          <cell r="I430">
            <v>2.7615761072902001</v>
          </cell>
          <cell r="J430">
            <v>2.7515623736625101</v>
          </cell>
          <cell r="K430">
            <v>2.7667783794594798</v>
          </cell>
        </row>
        <row r="431">
          <cell r="B431" t="str">
            <v>Sin alcohol</v>
          </cell>
          <cell r="C431">
            <v>1.93915322606548</v>
          </cell>
          <cell r="D431">
            <v>1.9969831729773599</v>
          </cell>
          <cell r="E431">
            <v>2.0155684495190398</v>
          </cell>
          <cell r="F431">
            <v>1.889586498838</v>
          </cell>
          <cell r="G431">
            <v>1.89435086405471</v>
          </cell>
          <cell r="H431">
            <v>1.95442905948023</v>
          </cell>
          <cell r="I431">
            <v>1.9649363085436</v>
          </cell>
          <cell r="J431">
            <v>1.83898285732505</v>
          </cell>
          <cell r="K431">
            <v>1.78286205393994</v>
          </cell>
        </row>
        <row r="432">
          <cell r="B432" t="str">
            <v>Cerveza Envasada</v>
          </cell>
          <cell r="C432">
            <v>2.6937036635162199</v>
          </cell>
          <cell r="D432">
            <v>2.7243522516983298</v>
          </cell>
          <cell r="E432">
            <v>2.7660084862821099</v>
          </cell>
          <cell r="F432">
            <v>2.75656279848373</v>
          </cell>
          <cell r="G432">
            <v>2.66195176316221</v>
          </cell>
          <cell r="H432">
            <v>2.72408424220589</v>
          </cell>
          <cell r="I432">
            <v>2.71159851247713</v>
          </cell>
          <cell r="J432">
            <v>2.6604705114895801</v>
          </cell>
          <cell r="K432">
            <v>2.69048598990332</v>
          </cell>
        </row>
        <row r="433">
          <cell r="B433" t="str">
            <v>Cerveza Surtidor</v>
          </cell>
          <cell r="C433">
            <v>2.6060110722788399</v>
          </cell>
          <cell r="D433">
            <v>2.6242001345237602</v>
          </cell>
          <cell r="E433">
            <v>2.5755681967046402</v>
          </cell>
          <cell r="F433">
            <v>2.66293400353474</v>
          </cell>
          <cell r="G433">
            <v>2.5748432209939902</v>
          </cell>
          <cell r="H433">
            <v>2.6041749547969899</v>
          </cell>
          <cell r="I433">
            <v>2.5899333467149699</v>
          </cell>
          <cell r="J433">
            <v>2.5726750675712</v>
          </cell>
          <cell r="K433">
            <v>2.5416197652850401</v>
          </cell>
        </row>
        <row r="434">
          <cell r="B434" t="str">
            <v>Otras Cervezas</v>
          </cell>
          <cell r="C434">
            <v>2.6175613433653102</v>
          </cell>
          <cell r="D434">
            <v>2.0065224204267902</v>
          </cell>
          <cell r="E434">
            <v>2.0199041377738598</v>
          </cell>
          <cell r="F434">
            <v>1.7849444197132101</v>
          </cell>
          <cell r="G434">
            <v>3.2219513074842201</v>
          </cell>
          <cell r="H434">
            <v>2.0191155473036901</v>
          </cell>
          <cell r="I434">
            <v>1.9213780950024999</v>
          </cell>
          <cell r="J434">
            <v>1.7054225841120001</v>
          </cell>
          <cell r="K434">
            <v>2.09082326877546</v>
          </cell>
        </row>
        <row r="435">
          <cell r="B435" t="str">
            <v>Espirituosas</v>
          </cell>
          <cell r="C435">
            <v>2.1842299098964002</v>
          </cell>
          <cell r="D435">
            <v>2.26317616842252</v>
          </cell>
          <cell r="E435">
            <v>2.1997130039298201</v>
          </cell>
          <cell r="F435">
            <v>2.1881691939001602</v>
          </cell>
          <cell r="G435">
            <v>2.2022085901795601</v>
          </cell>
          <cell r="H435">
            <v>2.1628927604985102</v>
          </cell>
          <cell r="I435">
            <v>2.2160546122532501</v>
          </cell>
          <cell r="J435">
            <v>2.2375431938905499</v>
          </cell>
          <cell r="K435">
            <v>2.1807538644598101</v>
          </cell>
        </row>
        <row r="436">
          <cell r="B436" t="str">
            <v>Whisky</v>
          </cell>
          <cell r="C436">
            <v>1.99718133711809</v>
          </cell>
          <cell r="D436">
            <v>1.91272272175563</v>
          </cell>
          <cell r="E436">
            <v>1.8327439630650599</v>
          </cell>
          <cell r="F436">
            <v>1.9400387994814801</v>
          </cell>
          <cell r="G436">
            <v>1.9375570013255601</v>
          </cell>
          <cell r="H436">
            <v>2.03197247109172</v>
          </cell>
          <cell r="I436">
            <v>1.96805209294535</v>
          </cell>
          <cell r="J436">
            <v>2.0393055903707098</v>
          </cell>
          <cell r="K436">
            <v>1.9051543233008099</v>
          </cell>
        </row>
        <row r="437">
          <cell r="B437" t="str">
            <v>Brandy</v>
          </cell>
          <cell r="C437">
            <v>1.3478756441190101</v>
          </cell>
          <cell r="D437">
            <v>1.2844462405806001</v>
          </cell>
          <cell r="E437">
            <v>1.3551444332492999</v>
          </cell>
          <cell r="F437">
            <v>1.4242544696914901</v>
          </cell>
          <cell r="G437">
            <v>1.5178189335191501</v>
          </cell>
          <cell r="H437">
            <v>1.3765860468642399</v>
          </cell>
          <cell r="I437">
            <v>1.2443278379362299</v>
          </cell>
          <cell r="J437">
            <v>1.3992768421792099</v>
          </cell>
          <cell r="K437">
            <v>1.6171208876860099</v>
          </cell>
        </row>
        <row r="438">
          <cell r="B438" t="str">
            <v>Ginebra</v>
          </cell>
          <cell r="C438">
            <v>2.2063860217664102</v>
          </cell>
          <cell r="D438">
            <v>2.3777225439892899</v>
          </cell>
          <cell r="E438">
            <v>2.32512291377249</v>
          </cell>
          <cell r="F438">
            <v>2.4185334901806099</v>
          </cell>
          <cell r="G438">
            <v>2.4412910758387998</v>
          </cell>
          <cell r="H438">
            <v>2.1884026585485201</v>
          </cell>
          <cell r="I438">
            <v>2.2823447993864598</v>
          </cell>
          <cell r="J438">
            <v>2.2278338432500702</v>
          </cell>
          <cell r="K438">
            <v>2.2323898498147798</v>
          </cell>
        </row>
        <row r="439">
          <cell r="B439" t="str">
            <v>Ron</v>
          </cell>
          <cell r="C439">
            <v>2.1458561770911402</v>
          </cell>
          <cell r="D439">
            <v>2.3142845442570401</v>
          </cell>
          <cell r="E439">
            <v>2.1634480230289101</v>
          </cell>
          <cell r="F439">
            <v>2.07366468398348</v>
          </cell>
          <cell r="G439">
            <v>2.1446689837766901</v>
          </cell>
          <cell r="H439">
            <v>2.0256777848792198</v>
          </cell>
          <cell r="I439">
            <v>2.0952092135295501</v>
          </cell>
          <cell r="J439">
            <v>2.2564216822382899</v>
          </cell>
          <cell r="K439">
            <v>2.1349859925221901</v>
          </cell>
        </row>
        <row r="440">
          <cell r="B440" t="str">
            <v>Anis</v>
          </cell>
          <cell r="C440">
            <v>2.24776978417266</v>
          </cell>
          <cell r="D440">
            <v>1.6601775880991001</v>
          </cell>
          <cell r="E440">
            <v>1.30360194081852</v>
          </cell>
          <cell r="F440">
            <v>1.7089978902156699</v>
          </cell>
          <cell r="G440">
            <v>1.3686905217926999</v>
          </cell>
          <cell r="H440">
            <v>1.2467711180627301</v>
          </cell>
          <cell r="I440">
            <v>1.7209671220503799</v>
          </cell>
          <cell r="J440">
            <v>1.77700638131267</v>
          </cell>
          <cell r="K440">
            <v>1.8281988930361699</v>
          </cell>
        </row>
        <row r="441">
          <cell r="B441" t="str">
            <v>Otras Espirituosas</v>
          </cell>
          <cell r="C441">
            <v>1.9286635665105401</v>
          </cell>
          <cell r="D441">
            <v>2.0405406922048601</v>
          </cell>
          <cell r="E441">
            <v>1.9342198438003999</v>
          </cell>
          <cell r="F441">
            <v>1.95571079977319</v>
          </cell>
          <cell r="G441">
            <v>1.97230546252228</v>
          </cell>
          <cell r="H441">
            <v>1.96159231297186</v>
          </cell>
          <cell r="I441">
            <v>1.9475272040973499</v>
          </cell>
          <cell r="J441">
            <v>1.9928309173569501</v>
          </cell>
          <cell r="K441">
            <v>1.96885351219217</v>
          </cell>
        </row>
        <row r="442">
          <cell r="B442" t="str">
            <v>T.Zumo+Horchata+Mosto</v>
          </cell>
          <cell r="C442">
            <v>1.5022320527754001</v>
          </cell>
          <cell r="D442">
            <v>1.4970810973665301</v>
          </cell>
          <cell r="E442">
            <v>1.57897840609929</v>
          </cell>
          <cell r="F442">
            <v>1.48089313574213</v>
          </cell>
          <cell r="G442">
            <v>1.5235762845065499</v>
          </cell>
          <cell r="H442">
            <v>1.53627499542929</v>
          </cell>
          <cell r="I442">
            <v>1.54408717801206</v>
          </cell>
          <cell r="J442">
            <v>1.4654252762939699</v>
          </cell>
          <cell r="K442">
            <v>1.5555974014940299</v>
          </cell>
        </row>
        <row r="443">
          <cell r="B443" t="str">
            <v>Agua Envasada</v>
          </cell>
          <cell r="C443">
            <v>1.4106678788886</v>
          </cell>
          <cell r="D443">
            <v>1.42182108473707</v>
          </cell>
          <cell r="E443">
            <v>1.47458055405655</v>
          </cell>
          <cell r="F443">
            <v>1.4294655923648101</v>
          </cell>
          <cell r="G443">
            <v>1.3830434322674201</v>
          </cell>
          <cell r="H443">
            <v>1.40860609497598</v>
          </cell>
          <cell r="I443">
            <v>1.4622500796162501</v>
          </cell>
          <cell r="J443">
            <v>1.4057710042456999</v>
          </cell>
          <cell r="K443">
            <v>1.4267232829735299</v>
          </cell>
        </row>
        <row r="444">
          <cell r="B444" t="str">
            <v>Bebidas Refrescantes</v>
          </cell>
          <cell r="C444">
            <v>1.7459044436620199</v>
          </cell>
          <cell r="D444">
            <v>1.7452294592478399</v>
          </cell>
          <cell r="E444">
            <v>1.8226108684939599</v>
          </cell>
          <cell r="F444">
            <v>1.85216373716799</v>
          </cell>
          <cell r="G444">
            <v>1.76055256040288</v>
          </cell>
          <cell r="H444">
            <v>1.77706770589657</v>
          </cell>
          <cell r="I444">
            <v>1.81506284109309</v>
          </cell>
          <cell r="J444">
            <v>1.7360850148247899</v>
          </cell>
          <cell r="K444">
            <v>1.71675365651208</v>
          </cell>
        </row>
        <row r="445">
          <cell r="B445" t="str">
            <v>Colas</v>
          </cell>
          <cell r="C445">
            <v>1.6882439688317601</v>
          </cell>
          <cell r="D445">
            <v>1.6766810825876699</v>
          </cell>
          <cell r="E445">
            <v>1.7504307392262799</v>
          </cell>
          <cell r="F445">
            <v>1.76342250705697</v>
          </cell>
          <cell r="G445">
            <v>1.6876171524752299</v>
          </cell>
          <cell r="H445">
            <v>1.68711003451726</v>
          </cell>
          <cell r="I445">
            <v>1.7088206659510199</v>
          </cell>
          <cell r="J445">
            <v>1.6490955673032901</v>
          </cell>
          <cell r="K445">
            <v>1.6186162125316199</v>
          </cell>
        </row>
        <row r="446">
          <cell r="B446" t="str">
            <v>Cola Regular</v>
          </cell>
          <cell r="C446">
            <v>1.61445022750541</v>
          </cell>
          <cell r="D446">
            <v>1.60287674592384</v>
          </cell>
          <cell r="E446">
            <v>1.69154178201871</v>
          </cell>
          <cell r="F446">
            <v>1.71027022607501</v>
          </cell>
          <cell r="G446">
            <v>1.6467042785430599</v>
          </cell>
          <cell r="H446">
            <v>1.6012124642516701</v>
          </cell>
          <cell r="I446">
            <v>1.63469022863108</v>
          </cell>
          <cell r="J446">
            <v>1.56909467612577</v>
          </cell>
          <cell r="K446">
            <v>1.5309488718369499</v>
          </cell>
        </row>
        <row r="447">
          <cell r="B447" t="str">
            <v>Light/Zero</v>
          </cell>
          <cell r="C447">
            <v>1.6984633893691401</v>
          </cell>
          <cell r="D447">
            <v>1.6726290023072501</v>
          </cell>
          <cell r="E447">
            <v>1.7533081169125</v>
          </cell>
          <cell r="F447">
            <v>1.7502579125961</v>
          </cell>
          <cell r="G447">
            <v>1.6680140501282501</v>
          </cell>
          <cell r="H447">
            <v>1.6966332507603901</v>
          </cell>
          <cell r="I447">
            <v>1.71542084255579</v>
          </cell>
          <cell r="J447">
            <v>1.66156319085246</v>
          </cell>
          <cell r="K447">
            <v>1.6369954386588501</v>
          </cell>
        </row>
        <row r="448">
          <cell r="B448" t="str">
            <v>Otra Variedad Cola</v>
          </cell>
          <cell r="C448" t="str">
            <v/>
          </cell>
          <cell r="D448" t="str">
            <v/>
          </cell>
          <cell r="E448" t="str">
            <v/>
          </cell>
          <cell r="F448" t="str">
            <v/>
          </cell>
          <cell r="G448" t="str">
            <v/>
          </cell>
          <cell r="H448" t="str">
            <v/>
          </cell>
          <cell r="I448" t="str">
            <v/>
          </cell>
          <cell r="J448" t="str">
            <v/>
          </cell>
          <cell r="K448" t="str">
            <v/>
          </cell>
        </row>
        <row r="449">
          <cell r="B449" t="str">
            <v>Con Cafeina</v>
          </cell>
          <cell r="C449">
            <v>1.6285675682095799</v>
          </cell>
          <cell r="D449">
            <v>1.62664337210772</v>
          </cell>
          <cell r="E449">
            <v>1.6745509528750999</v>
          </cell>
          <cell r="F449">
            <v>1.7061424439044599</v>
          </cell>
          <cell r="G449">
            <v>1.62618786837553</v>
          </cell>
          <cell r="H449">
            <v>1.6330005119106801</v>
          </cell>
          <cell r="I449">
            <v>1.66202686357907</v>
          </cell>
          <cell r="J449">
            <v>1.58621252442841</v>
          </cell>
          <cell r="K449">
            <v>1.5706648517048101</v>
          </cell>
        </row>
        <row r="450">
          <cell r="B450" t="str">
            <v>Sin Cafeina</v>
          </cell>
          <cell r="C450">
            <v>1.9112315400220601</v>
          </cell>
          <cell r="D450">
            <v>1.8641579563141699</v>
          </cell>
          <cell r="E450">
            <v>2.0268186673484498</v>
          </cell>
          <cell r="F450">
            <v>1.96658429118774</v>
          </cell>
          <cell r="G450">
            <v>1.8792996164970399</v>
          </cell>
          <cell r="H450">
            <v>1.87740141391046</v>
          </cell>
          <cell r="I450">
            <v>1.8288525110736999</v>
          </cell>
          <cell r="J450">
            <v>1.9393303675586899</v>
          </cell>
          <cell r="K450">
            <v>1.7997286816473499</v>
          </cell>
        </row>
        <row r="451">
          <cell r="B451" t="str">
            <v>Frutas con gas</v>
          </cell>
          <cell r="C451">
            <v>1.51109543774408</v>
          </cell>
          <cell r="D451">
            <v>1.4933062053614099</v>
          </cell>
          <cell r="E451">
            <v>1.6050193860831301</v>
          </cell>
          <cell r="F451">
            <v>1.5478459948747101</v>
          </cell>
          <cell r="G451">
            <v>1.5755689130855699</v>
          </cell>
          <cell r="H451">
            <v>1.5727753017722601</v>
          </cell>
          <cell r="I451">
            <v>1.62772081603597</v>
          </cell>
          <cell r="J451">
            <v>1.54236213097641</v>
          </cell>
          <cell r="K451">
            <v>1.55930393214359</v>
          </cell>
        </row>
        <row r="452">
          <cell r="B452" t="str">
            <v>Frutas sin gas</v>
          </cell>
          <cell r="C452">
            <v>1.4261173686559701</v>
          </cell>
          <cell r="D452">
            <v>1.4300327525091301</v>
          </cell>
          <cell r="E452">
            <v>1.4773347522924301</v>
          </cell>
          <cell r="F452">
            <v>1.5872280289831999</v>
          </cell>
          <cell r="G452">
            <v>1.4446155463630801</v>
          </cell>
          <cell r="H452">
            <v>1.41497983133248</v>
          </cell>
          <cell r="I452">
            <v>1.466407292532</v>
          </cell>
          <cell r="J452">
            <v>1.4570237066995</v>
          </cell>
          <cell r="K452">
            <v>1.4497113906842001</v>
          </cell>
        </row>
        <row r="453">
          <cell r="B453" t="str">
            <v>Mixers</v>
          </cell>
          <cell r="C453">
            <v>1.4071546913433799</v>
          </cell>
          <cell r="D453">
            <v>1.7192803925853799</v>
          </cell>
          <cell r="E453">
            <v>1.4803698266393801</v>
          </cell>
          <cell r="F453">
            <v>1.5198019724715499</v>
          </cell>
          <cell r="G453">
            <v>1.4497551001987301</v>
          </cell>
          <cell r="H453">
            <v>1.3746969735427901</v>
          </cell>
          <cell r="I453">
            <v>1.48803432211092</v>
          </cell>
          <cell r="J453">
            <v>1.58410272611032</v>
          </cell>
          <cell r="K453">
            <v>1.5032562536680401</v>
          </cell>
        </row>
        <row r="454">
          <cell r="B454" t="str">
            <v>Isotonicas</v>
          </cell>
          <cell r="C454">
            <v>1.3815755816927799</v>
          </cell>
          <cell r="D454">
            <v>1.4378888715940199</v>
          </cell>
          <cell r="E454">
            <v>1.4710702769795301</v>
          </cell>
          <cell r="F454">
            <v>1.43548908313392</v>
          </cell>
          <cell r="G454">
            <v>1.45524271864147</v>
          </cell>
          <cell r="H454">
            <v>1.3923478301472001</v>
          </cell>
          <cell r="I454">
            <v>1.46477937124798</v>
          </cell>
          <cell r="J454">
            <v>1.4207599790936301</v>
          </cell>
          <cell r="K454">
            <v>1.4539727338247099</v>
          </cell>
        </row>
        <row r="455">
          <cell r="B455" t="str">
            <v>Energeticas</v>
          </cell>
          <cell r="C455">
            <v>1.47809813591678</v>
          </cell>
          <cell r="D455">
            <v>1.4216358053743301</v>
          </cell>
          <cell r="E455">
            <v>1.4124914099621899</v>
          </cell>
          <cell r="F455">
            <v>2.20107713643181</v>
          </cell>
          <cell r="G455">
            <v>1.4653798096420001</v>
          </cell>
          <cell r="H455">
            <v>1.4334123483078101</v>
          </cell>
          <cell r="I455">
            <v>1.4452523121705301</v>
          </cell>
          <cell r="J455">
            <v>1.34924252903155</v>
          </cell>
          <cell r="K455">
            <v>1.4099283282675701</v>
          </cell>
        </row>
        <row r="456">
          <cell r="B456" t="str">
            <v>Gaseosas</v>
          </cell>
          <cell r="C456">
            <v>1.3574435404679199</v>
          </cell>
          <cell r="D456">
            <v>1.44279458491464</v>
          </cell>
          <cell r="E456">
            <v>1.5104243289855099</v>
          </cell>
          <cell r="F456">
            <v>1.3223559807418299</v>
          </cell>
          <cell r="G456">
            <v>1.3657942646690999</v>
          </cell>
          <cell r="H456">
            <v>1.35386523443131</v>
          </cell>
          <cell r="I456">
            <v>1.2591031627365099</v>
          </cell>
          <cell r="J456">
            <v>1.1971191263521099</v>
          </cell>
          <cell r="K456">
            <v>1.1743883874022101</v>
          </cell>
        </row>
        <row r="457">
          <cell r="B457" t="str">
            <v>Bebidas Zumo+Leche</v>
          </cell>
          <cell r="C457">
            <v>1.64059909678157</v>
          </cell>
          <cell r="D457">
            <v>1.3558970523912399</v>
          </cell>
          <cell r="E457">
            <v>1.57467592334207</v>
          </cell>
          <cell r="F457">
            <v>1.5469053202245999</v>
          </cell>
          <cell r="G457">
            <v>1.6400352700694201</v>
          </cell>
          <cell r="H457">
            <v>1.412877415431</v>
          </cell>
          <cell r="I457">
            <v>1.65394910104286</v>
          </cell>
          <cell r="J457">
            <v>1.3610718740607499</v>
          </cell>
          <cell r="K457">
            <v>1.5416549969808699</v>
          </cell>
        </row>
        <row r="458">
          <cell r="B458" t="str">
            <v>Resto</v>
          </cell>
          <cell r="C458">
            <v>1.4548000659206299</v>
          </cell>
          <cell r="D458">
            <v>1.35690085746206</v>
          </cell>
          <cell r="E458">
            <v>1.3787053357977299</v>
          </cell>
          <cell r="F458">
            <v>1.43230532322144</v>
          </cell>
          <cell r="G458">
            <v>1.4182934258723701</v>
          </cell>
          <cell r="H458">
            <v>1.4615343208689999</v>
          </cell>
          <cell r="I458">
            <v>1.54999392096358</v>
          </cell>
          <cell r="J458">
            <v>1.53150758349918</v>
          </cell>
          <cell r="K458">
            <v>1.56963768506367</v>
          </cell>
        </row>
        <row r="459">
          <cell r="A459" t="str">
            <v>CONSUMO PER CAPITA (kg ó litros por individuo)</v>
          </cell>
          <cell r="B459" t="str">
            <v>TOTAL BEBIDAS</v>
          </cell>
          <cell r="C459">
            <v>12.9902752182063</v>
          </cell>
          <cell r="D459">
            <v>14.7725013781771</v>
          </cell>
          <cell r="E459">
            <v>22.4086273404452</v>
          </cell>
          <cell r="F459">
            <v>13.6792394800305</v>
          </cell>
          <cell r="G459">
            <v>12.5056142556843</v>
          </cell>
          <cell r="H459">
            <v>14.059937332349699</v>
          </cell>
          <cell r="I459">
            <v>21.610219946852901</v>
          </cell>
          <cell r="J459">
            <v>12.9439925629685</v>
          </cell>
          <cell r="K459">
            <v>12.3061236018002</v>
          </cell>
        </row>
        <row r="460">
          <cell r="B460" t="str">
            <v>.Total Bebidas Caliente</v>
          </cell>
          <cell r="C460">
            <v>2.0074544741654301</v>
          </cell>
          <cell r="D460">
            <v>1.87360233605645</v>
          </cell>
          <cell r="E460">
            <v>2.2794099730623301</v>
          </cell>
          <cell r="F460">
            <v>1.9133600154517301</v>
          </cell>
          <cell r="G460">
            <v>1.9419692519896601</v>
          </cell>
          <cell r="H460">
            <v>1.80398728234251</v>
          </cell>
          <cell r="I460">
            <v>2.2104595387939598</v>
          </cell>
          <cell r="J460">
            <v>1.80861932185296</v>
          </cell>
          <cell r="K460">
            <v>1.80606395458319</v>
          </cell>
        </row>
        <row r="461">
          <cell r="B461" t="str">
            <v>Cafe</v>
          </cell>
          <cell r="C461">
            <v>0.47599747023717698</v>
          </cell>
          <cell r="D461">
            <v>0.47032032442614602</v>
          </cell>
          <cell r="E461">
            <v>0.59094660871953897</v>
          </cell>
          <cell r="F461">
            <v>0.47431578826863002</v>
          </cell>
          <cell r="G461">
            <v>0.46073460411586598</v>
          </cell>
          <cell r="H461">
            <v>0.44268030566718097</v>
          </cell>
          <cell r="I461">
            <v>0.56897193208411501</v>
          </cell>
          <cell r="J461">
            <v>0.42011803602452902</v>
          </cell>
          <cell r="K461">
            <v>0.42721298986777201</v>
          </cell>
        </row>
        <row r="462">
          <cell r="B462" t="str">
            <v>Leche+bebidas vegetales</v>
          </cell>
          <cell r="C462">
            <v>1.3368490174814001</v>
          </cell>
          <cell r="D462">
            <v>1.26383603711544</v>
          </cell>
          <cell r="E462">
            <v>1.5394678670692099</v>
          </cell>
          <cell r="F462">
            <v>1.2672493404376599</v>
          </cell>
          <cell r="G462">
            <v>1.29759733045496</v>
          </cell>
          <cell r="H462">
            <v>1.2385013671546501</v>
          </cell>
          <cell r="I462">
            <v>1.4998101177593799</v>
          </cell>
          <cell r="J462">
            <v>1.2183315838514901</v>
          </cell>
          <cell r="K462">
            <v>1.20329580605735</v>
          </cell>
        </row>
        <row r="463">
          <cell r="B463" t="str">
            <v>Leche</v>
          </cell>
          <cell r="C463">
            <v>1.2513019498633799</v>
          </cell>
          <cell r="D463">
            <v>1.17593214346982</v>
          </cell>
          <cell r="E463">
            <v>1.42740931062986</v>
          </cell>
          <cell r="F463">
            <v>1.1788982930160701</v>
          </cell>
          <cell r="G463">
            <v>1.20820492382011</v>
          </cell>
          <cell r="H463">
            <v>1.14728049220519</v>
          </cell>
          <cell r="I463">
            <v>1.39454377343244</v>
          </cell>
          <cell r="J463">
            <v>1.12248523265491</v>
          </cell>
          <cell r="K463">
            <v>1.10521826828619</v>
          </cell>
        </row>
        <row r="464">
          <cell r="B464" t="str">
            <v>Leche Sola</v>
          </cell>
          <cell r="C464">
            <v>1.5189876504286E-2</v>
          </cell>
          <cell r="D464">
            <v>1.2491970040765301E-2</v>
          </cell>
          <cell r="E464">
            <v>1.7619436178558E-2</v>
          </cell>
          <cell r="F464">
            <v>1.34104563325123E-2</v>
          </cell>
          <cell r="G464">
            <v>1.5432271906080999E-2</v>
          </cell>
          <cell r="H464">
            <v>1.13257643524037E-2</v>
          </cell>
          <cell r="I464">
            <v>2.3935681231420099E-2</v>
          </cell>
          <cell r="J464">
            <v>1.5445667998315E-2</v>
          </cell>
          <cell r="K464">
            <v>1.6559595077000201E-2</v>
          </cell>
        </row>
        <row r="465">
          <cell r="B465" t="str">
            <v>Leche Con Cacao</v>
          </cell>
          <cell r="C465">
            <v>6.2191044382990002E-2</v>
          </cell>
          <cell r="D465">
            <v>5.3944831354346301E-2</v>
          </cell>
          <cell r="E465">
            <v>6.9602508766883994E-2</v>
          </cell>
          <cell r="F465">
            <v>5.4990738280889302E-2</v>
          </cell>
          <cell r="G465">
            <v>5.9643078384960801E-2</v>
          </cell>
          <cell r="H465">
            <v>4.9535149950560499E-2</v>
          </cell>
          <cell r="I465">
            <v>6.36496956253947E-2</v>
          </cell>
          <cell r="J465">
            <v>4.7498802511241799E-2</v>
          </cell>
          <cell r="K465">
            <v>4.68957825851073E-2</v>
          </cell>
        </row>
        <row r="466">
          <cell r="B466" t="str">
            <v>Leche Con Cafe</v>
          </cell>
          <cell r="C466">
            <v>1.17392123886724</v>
          </cell>
          <cell r="D466">
            <v>1.1094951018548</v>
          </cell>
          <cell r="E466">
            <v>1.3401875372405501</v>
          </cell>
          <cell r="F466">
            <v>1.11049740158475</v>
          </cell>
          <cell r="G466">
            <v>1.13312930788917</v>
          </cell>
          <cell r="H466">
            <v>1.08641972308648</v>
          </cell>
          <cell r="I466">
            <v>1.30695846940226</v>
          </cell>
          <cell r="J466">
            <v>1.05954124075278</v>
          </cell>
          <cell r="K466">
            <v>1.04176255503278</v>
          </cell>
        </row>
        <row r="467">
          <cell r="B467" t="str">
            <v>Bebidas Vegetales</v>
          </cell>
          <cell r="C467">
            <v>8.5546611512530693E-2</v>
          </cell>
          <cell r="D467">
            <v>8.7904217821279704E-2</v>
          </cell>
          <cell r="E467">
            <v>0.11205861955595101</v>
          </cell>
          <cell r="F467">
            <v>8.8350716682707303E-2</v>
          </cell>
          <cell r="G467">
            <v>8.9392611715007397E-2</v>
          </cell>
          <cell r="H467">
            <v>9.1220976843866902E-2</v>
          </cell>
          <cell r="I467">
            <v>0.105266325407411</v>
          </cell>
          <cell r="J467">
            <v>9.5846023834890895E-2</v>
          </cell>
          <cell r="K467">
            <v>9.80779669495742E-2</v>
          </cell>
        </row>
        <row r="468">
          <cell r="B468" t="str">
            <v>Infusiones</v>
          </cell>
          <cell r="C468">
            <v>0.10524420444945801</v>
          </cell>
          <cell r="D468">
            <v>8.5902348248516697E-2</v>
          </cell>
          <cell r="E468">
            <v>9.1993702991321202E-2</v>
          </cell>
          <cell r="F468">
            <v>9.1161506645885404E-2</v>
          </cell>
          <cell r="G468">
            <v>9.71890033297447E-2</v>
          </cell>
          <cell r="H468">
            <v>8.1710179512413703E-2</v>
          </cell>
          <cell r="I468">
            <v>8.9644123426982095E-2</v>
          </cell>
          <cell r="J468">
            <v>9.4973219267149994E-2</v>
          </cell>
          <cell r="K468">
            <v>0.100578287597287</v>
          </cell>
        </row>
        <row r="469">
          <cell r="B469" t="str">
            <v>Resto Bebidas Caliente</v>
          </cell>
          <cell r="C469">
            <v>8.9364347426411098E-2</v>
          </cell>
          <cell r="D469">
            <v>5.3543351019732698E-2</v>
          </cell>
          <cell r="E469">
            <v>5.7001902407741001E-2</v>
          </cell>
          <cell r="F469">
            <v>8.06337133224765E-2</v>
          </cell>
          <cell r="G469">
            <v>8.6448810390637204E-2</v>
          </cell>
          <cell r="H469">
            <v>4.1095487048662602E-2</v>
          </cell>
          <cell r="I469">
            <v>5.20331183148037E-2</v>
          </cell>
          <cell r="J469">
            <v>7.5196549385649195E-2</v>
          </cell>
          <cell r="K469">
            <v>7.4976630224035903E-2</v>
          </cell>
        </row>
        <row r="470">
          <cell r="B470" t="str">
            <v>.Total Bebidas Frias</v>
          </cell>
          <cell r="C470">
            <v>10.982819540536701</v>
          </cell>
          <cell r="D470">
            <v>12.8988969037439</v>
          </cell>
          <cell r="E470">
            <v>20.129221419597901</v>
          </cell>
          <cell r="F470">
            <v>11.7658800173131</v>
          </cell>
          <cell r="G470">
            <v>10.563643108768799</v>
          </cell>
          <cell r="H470">
            <v>12.255948316404</v>
          </cell>
          <cell r="I470">
            <v>19.399762037326798</v>
          </cell>
          <cell r="J470">
            <v>11.1353744695943</v>
          </cell>
          <cell r="K470">
            <v>10.5000585974221</v>
          </cell>
        </row>
        <row r="471">
          <cell r="B471" t="str">
            <v>Total bebidas de vino</v>
          </cell>
          <cell r="C471">
            <v>0.85201808365675002</v>
          </cell>
          <cell r="D471">
            <v>0.88941581053182395</v>
          </cell>
          <cell r="E471">
            <v>1.3143512829303301</v>
          </cell>
          <cell r="F471">
            <v>0.93216816090318599</v>
          </cell>
          <cell r="G471">
            <v>0.79295760664158199</v>
          </cell>
          <cell r="H471">
            <v>0.86668707824771696</v>
          </cell>
          <cell r="I471">
            <v>1.2776343107131101</v>
          </cell>
          <cell r="J471">
            <v>0.84769081338625196</v>
          </cell>
          <cell r="K471">
            <v>0.75106483966864901</v>
          </cell>
        </row>
        <row r="472">
          <cell r="B472" t="str">
            <v>Vino</v>
          </cell>
          <cell r="C472">
            <v>0.68017432305959902</v>
          </cell>
          <cell r="D472">
            <v>0.60221848045045301</v>
          </cell>
          <cell r="E472">
            <v>0.69836717754763</v>
          </cell>
          <cell r="F472">
            <v>0.70400859286885198</v>
          </cell>
          <cell r="G472">
            <v>0.61271186938552602</v>
          </cell>
          <cell r="H472">
            <v>0.59726862044406603</v>
          </cell>
          <cell r="I472">
            <v>0.72249340615161295</v>
          </cell>
          <cell r="J472">
            <v>0.65581850573476996</v>
          </cell>
          <cell r="K472">
            <v>0.58280080948300195</v>
          </cell>
        </row>
        <row r="473">
          <cell r="B473" t="str">
            <v>Tinto</v>
          </cell>
          <cell r="C473">
            <v>0.414580680152002</v>
          </cell>
          <cell r="D473">
            <v>0.31840438502399898</v>
          </cell>
          <cell r="E473">
            <v>0.33215505381142502</v>
          </cell>
          <cell r="F473">
            <v>0.41358785281666899</v>
          </cell>
          <cell r="G473">
            <v>0.33917317500479199</v>
          </cell>
          <cell r="H473">
            <v>0.32123181975780402</v>
          </cell>
          <cell r="I473">
            <v>0.38518093192734398</v>
          </cell>
          <cell r="J473">
            <v>0.38521115717273402</v>
          </cell>
          <cell r="K473">
            <v>0.35994921743298097</v>
          </cell>
        </row>
        <row r="474">
          <cell r="B474" t="str">
            <v>Blanco</v>
          </cell>
          <cell r="C474">
            <v>0.227396977347959</v>
          </cell>
          <cell r="D474">
            <v>0.247748759879347</v>
          </cell>
          <cell r="E474">
            <v>0.316141929710133</v>
          </cell>
          <cell r="F474">
            <v>0.25044515218056801</v>
          </cell>
          <cell r="G474">
            <v>0.24092521291406899</v>
          </cell>
          <cell r="H474">
            <v>0.24308415899472</v>
          </cell>
          <cell r="I474">
            <v>0.303362453732541</v>
          </cell>
          <cell r="J474">
            <v>0.248594994653904</v>
          </cell>
          <cell r="K474">
            <v>0.20234433243192301</v>
          </cell>
        </row>
        <row r="475">
          <cell r="B475" t="str">
            <v>Rosado</v>
          </cell>
          <cell r="C475">
            <v>2.80343665495793E-2</v>
          </cell>
          <cell r="D475">
            <v>3.0319715664115399E-2</v>
          </cell>
          <cell r="E475">
            <v>3.9625565178700299E-2</v>
          </cell>
          <cell r="F475">
            <v>3.1708645998133202E-2</v>
          </cell>
          <cell r="G475">
            <v>2.4183431513191599E-2</v>
          </cell>
          <cell r="H475">
            <v>1.8761816735228701E-2</v>
          </cell>
          <cell r="I475" t="str">
            <v/>
          </cell>
          <cell r="J475" t="str">
            <v/>
          </cell>
          <cell r="K475" t="str">
            <v/>
          </cell>
        </row>
        <row r="476">
          <cell r="B476" t="str">
            <v>Resto vino</v>
          </cell>
          <cell r="C476">
            <v>1.01622898242359E-2</v>
          </cell>
          <cell r="D476">
            <v>5.7455688441251001E-3</v>
          </cell>
          <cell r="E476">
            <v>1.0444749980834901E-2</v>
          </cell>
          <cell r="F476">
            <v>8.2669239614357407E-3</v>
          </cell>
          <cell r="G476">
            <v>8.4302644241212293E-3</v>
          </cell>
          <cell r="H476">
            <v>1.4190794977321701E-2</v>
          </cell>
          <cell r="I476">
            <v>3.3949940121599402E-2</v>
          </cell>
          <cell r="J476">
            <v>2.20124625513121E-2</v>
          </cell>
          <cell r="K476">
            <v>2.0507169306519399E-2</v>
          </cell>
        </row>
        <row r="477">
          <cell r="B477" t="str">
            <v>Cava</v>
          </cell>
          <cell r="C477">
            <v>2.0174624000081898E-2</v>
          </cell>
          <cell r="D477">
            <v>2.0061844841792301E-2</v>
          </cell>
          <cell r="E477">
            <v>2.99140850385574E-2</v>
          </cell>
          <cell r="F477">
            <v>3.8346263043569903E-2</v>
          </cell>
          <cell r="G477">
            <v>2.0446986489515599E-2</v>
          </cell>
          <cell r="H477">
            <v>1.5706785845922101E-2</v>
          </cell>
          <cell r="I477">
            <v>2.9423806407154099E-2</v>
          </cell>
          <cell r="J477">
            <v>3.02725583379919E-2</v>
          </cell>
          <cell r="K477">
            <v>2.9063742091206098E-2</v>
          </cell>
        </row>
        <row r="478">
          <cell r="B478" t="str">
            <v>Otr.Bebidas Deri.Vino</v>
          </cell>
          <cell r="C478">
            <v>0.15166905489098501</v>
          </cell>
          <cell r="D478">
            <v>0.26713543910764598</v>
          </cell>
          <cell r="E478">
            <v>0.58606952542163204</v>
          </cell>
          <cell r="F478">
            <v>0.189813395223277</v>
          </cell>
          <cell r="G478">
            <v>0.15979863668510799</v>
          </cell>
          <cell r="H478">
            <v>0.25371161055117802</v>
          </cell>
          <cell r="I478">
            <v>0.52571715963042598</v>
          </cell>
          <cell r="J478">
            <v>0.161599435707205</v>
          </cell>
          <cell r="K478">
            <v>0.13920039414819901</v>
          </cell>
        </row>
        <row r="479">
          <cell r="B479" t="str">
            <v>Tinto de Verano</v>
          </cell>
          <cell r="C479">
            <v>9.5560283008361793E-2</v>
          </cell>
          <cell r="D479">
            <v>0.18876166478780401</v>
          </cell>
          <cell r="E479">
            <v>0.44512253028871201</v>
          </cell>
          <cell r="F479">
            <v>0.122676146433584</v>
          </cell>
          <cell r="G479">
            <v>0.10419774564133499</v>
          </cell>
          <cell r="H479">
            <v>0.179187427079881</v>
          </cell>
          <cell r="I479">
            <v>0.40448617609137399</v>
          </cell>
          <cell r="J479">
            <v>0.10485171231115099</v>
          </cell>
          <cell r="K479">
            <v>8.4536116300159697E-2</v>
          </cell>
        </row>
        <row r="480">
          <cell r="B480" t="str">
            <v>Sangria de Vino</v>
          </cell>
          <cell r="C480">
            <v>1.33605502539671E-2</v>
          </cell>
          <cell r="D480">
            <v>1.7906201831829501E-2</v>
          </cell>
          <cell r="E480">
            <v>4.5344870785222202E-2</v>
          </cell>
          <cell r="F480">
            <v>1.6883388636352602E-2</v>
          </cell>
          <cell r="G480">
            <v>1.12926376798912E-2</v>
          </cell>
          <cell r="H480">
            <v>1.8225082058554502E-2</v>
          </cell>
          <cell r="I480">
            <v>5.2777037767546803E-2</v>
          </cell>
          <cell r="J480">
            <v>1.6067051308695401E-2</v>
          </cell>
          <cell r="K480">
            <v>1.3216480149370701E-2</v>
          </cell>
        </row>
        <row r="481">
          <cell r="B481" t="str">
            <v>Sangria de Cava</v>
          </cell>
          <cell r="C481">
            <v>6.5660770576075602E-3</v>
          </cell>
          <cell r="D481">
            <v>9.7064510299427007E-3</v>
          </cell>
          <cell r="E481">
            <v>3.0576082090491501E-2</v>
          </cell>
          <cell r="F481">
            <v>1.7888385032075401E-2</v>
          </cell>
          <cell r="G481">
            <v>1.6648134047754198E-2</v>
          </cell>
          <cell r="H481">
            <v>1.0963165193805699E-2</v>
          </cell>
          <cell r="I481">
            <v>2.2088154646575299E-2</v>
          </cell>
          <cell r="J481">
            <v>8.7555411854621304E-3</v>
          </cell>
          <cell r="K481">
            <v>1.40161952544263E-2</v>
          </cell>
        </row>
        <row r="482">
          <cell r="B482" t="str">
            <v>Calimocho</v>
          </cell>
          <cell r="C482">
            <v>1.5649819942517899E-2</v>
          </cell>
          <cell r="D482">
            <v>1.2476314146669099E-2</v>
          </cell>
          <cell r="E482">
            <v>3.481675625221E-2</v>
          </cell>
          <cell r="F482">
            <v>9.2024690078013893E-3</v>
          </cell>
          <cell r="G482">
            <v>6.5224424337853E-3</v>
          </cell>
          <cell r="H482">
            <v>1.37305055751239E-2</v>
          </cell>
          <cell r="I482">
            <v>1.81892150033977E-2</v>
          </cell>
          <cell r="J482">
            <v>8.7138262516505208E-3</v>
          </cell>
          <cell r="K482">
            <v>9.6922731793583905E-3</v>
          </cell>
        </row>
        <row r="483">
          <cell r="B483" t="str">
            <v>Rebujito</v>
          </cell>
          <cell r="C483">
            <v>2.5805290557369799E-4</v>
          </cell>
          <cell r="D483">
            <v>1.5833531130612599E-2</v>
          </cell>
          <cell r="E483">
            <v>6.2943060720497502E-3</v>
          </cell>
          <cell r="F483">
            <v>7.8085698696222399E-4</v>
          </cell>
          <cell r="G483">
            <v>1.20025707439226E-4</v>
          </cell>
          <cell r="H483">
            <v>1.50294175464888E-2</v>
          </cell>
          <cell r="I483">
            <v>4.9892929291976097E-3</v>
          </cell>
          <cell r="J483">
            <v>2.4070204784810699E-4</v>
          </cell>
          <cell r="K483">
            <v>3.2720331537706401E-4</v>
          </cell>
        </row>
        <row r="484">
          <cell r="B484" t="str">
            <v>Espum/Lambrusc/Mosca</v>
          </cell>
          <cell r="C484">
            <v>2.0274270358118799E-2</v>
          </cell>
          <cell r="D484">
            <v>2.2451319803133599E-2</v>
          </cell>
          <cell r="E484">
            <v>2.3914946349794599E-2</v>
          </cell>
          <cell r="F484">
            <v>2.23821230431532E-2</v>
          </cell>
          <cell r="G484">
            <v>2.1017597750601399E-2</v>
          </cell>
          <cell r="H484">
            <v>1.6576134296853701E-2</v>
          </cell>
          <cell r="I484">
            <v>2.3187397208379801E-2</v>
          </cell>
          <cell r="J484">
            <v>2.2970587914122299E-2</v>
          </cell>
          <cell r="K484">
            <v>1.7412083581396801E-2</v>
          </cell>
        </row>
        <row r="485">
          <cell r="B485" t="str">
            <v>Sidra</v>
          </cell>
          <cell r="C485">
            <v>0.13488756015894399</v>
          </cell>
          <cell r="D485">
            <v>0.16375969360947201</v>
          </cell>
          <cell r="E485">
            <v>0.19919379815116101</v>
          </cell>
          <cell r="F485">
            <v>0.18197151298144601</v>
          </cell>
          <cell r="G485">
            <v>0.14636154931665499</v>
          </cell>
          <cell r="H485">
            <v>0.129764922442724</v>
          </cell>
          <cell r="I485">
            <v>0.17697501056489001</v>
          </cell>
          <cell r="J485">
            <v>0.114638553469895</v>
          </cell>
          <cell r="K485">
            <v>0.107764974324096</v>
          </cell>
        </row>
        <row r="486">
          <cell r="B486" t="str">
            <v>Cerveza</v>
          </cell>
          <cell r="C486">
            <v>4.12852969792677</v>
          </cell>
          <cell r="D486">
            <v>5.0500977477967703</v>
          </cell>
          <cell r="E486">
            <v>7.5713304694891601</v>
          </cell>
          <cell r="F486">
            <v>4.5133800780258904</v>
          </cell>
          <cell r="G486">
            <v>3.9761148895956699</v>
          </cell>
          <cell r="H486">
            <v>4.75009427605257</v>
          </cell>
          <cell r="I486">
            <v>7.1295157412694596</v>
          </cell>
          <cell r="J486">
            <v>4.0530719228477103</v>
          </cell>
          <cell r="K486">
            <v>3.8112436857218799</v>
          </cell>
        </row>
        <row r="487">
          <cell r="B487" t="str">
            <v>Con alcohol</v>
          </cell>
          <cell r="C487">
            <v>3.72800824591295</v>
          </cell>
          <cell r="D487">
            <v>4.4843627284061398</v>
          </cell>
          <cell r="E487">
            <v>6.78060612306101</v>
          </cell>
          <cell r="F487">
            <v>4.0660441197814503</v>
          </cell>
          <cell r="G487">
            <v>3.56208730524187</v>
          </cell>
          <cell r="H487">
            <v>4.2265119635915198</v>
          </cell>
          <cell r="I487">
            <v>6.36004291967493</v>
          </cell>
          <cell r="J487">
            <v>3.6346342143655099</v>
          </cell>
          <cell r="K487">
            <v>3.4049929770996101</v>
          </cell>
        </row>
        <row r="488">
          <cell r="B488" t="str">
            <v>Sin alcohol</v>
          </cell>
          <cell r="C488">
            <v>0.39475660985758998</v>
          </cell>
          <cell r="D488">
            <v>0.56002715627249999</v>
          </cell>
          <cell r="E488">
            <v>0.78264483003455099</v>
          </cell>
          <cell r="F488">
            <v>0.44462266765445502</v>
          </cell>
          <cell r="G488">
            <v>0.41071372023173303</v>
          </cell>
          <cell r="H488">
            <v>0.52059795201256098</v>
          </cell>
          <cell r="I488">
            <v>0.760780115660314</v>
          </cell>
          <cell r="J488">
            <v>0.41171118234398901</v>
          </cell>
          <cell r="K488">
            <v>0.40183592935032098</v>
          </cell>
        </row>
        <row r="489">
          <cell r="B489" t="str">
            <v>Cerveza Envasada</v>
          </cell>
          <cell r="C489">
            <v>1.75441253729349</v>
          </cell>
          <cell r="D489">
            <v>2.0993197124462899</v>
          </cell>
          <cell r="E489">
            <v>2.9873936795480298</v>
          </cell>
          <cell r="F489">
            <v>1.7934226887027001</v>
          </cell>
          <cell r="G489">
            <v>1.66974519752301</v>
          </cell>
          <cell r="H489">
            <v>1.94827724843601</v>
          </cell>
          <cell r="I489">
            <v>2.7518119252220599</v>
          </cell>
          <cell r="J489">
            <v>1.6698370935659801</v>
          </cell>
          <cell r="K489">
            <v>1.6725419029770601</v>
          </cell>
        </row>
        <row r="490">
          <cell r="B490" t="str">
            <v>Cerveza Surtidor</v>
          </cell>
          <cell r="C490">
            <v>2.3741178231464599</v>
          </cell>
          <cell r="D490">
            <v>2.9507779750680698</v>
          </cell>
          <cell r="E490">
            <v>4.5839407489698996</v>
          </cell>
          <cell r="F490">
            <v>2.7199560689564799</v>
          </cell>
          <cell r="G490">
            <v>2.3063695401691602</v>
          </cell>
          <cell r="H490">
            <v>2.8018174124174799</v>
          </cell>
          <cell r="I490">
            <v>4.3777022865680904</v>
          </cell>
          <cell r="J490">
            <v>2.38323563485798</v>
          </cell>
          <cell r="K490">
            <v>2.1387026568777499</v>
          </cell>
        </row>
        <row r="491">
          <cell r="B491" t="str">
            <v>Otras Cervezas</v>
          </cell>
          <cell r="C491">
            <v>5.7663504669038402E-3</v>
          </cell>
          <cell r="D491">
            <v>5.7083806290345301E-3</v>
          </cell>
          <cell r="E491">
            <v>8.0791038722888304E-3</v>
          </cell>
          <cell r="F491">
            <v>2.7118065735873701E-3</v>
          </cell>
          <cell r="G491">
            <v>3.3124654325205399E-3</v>
          </cell>
          <cell r="H491">
            <v>2.98500764139672E-3</v>
          </cell>
          <cell r="I491">
            <v>8.6928617737166494E-3</v>
          </cell>
          <cell r="J491">
            <v>6.7274966143295398E-3</v>
          </cell>
          <cell r="K491">
            <v>4.4160270497317503E-3</v>
          </cell>
        </row>
        <row r="492">
          <cell r="B492" t="str">
            <v>Espirituosas</v>
          </cell>
          <cell r="C492">
            <v>0.23684382645079999</v>
          </cell>
          <cell r="D492">
            <v>0.26820234640294</v>
          </cell>
          <cell r="E492">
            <v>0.49693702028291198</v>
          </cell>
          <cell r="F492">
            <v>0.27495665284149701</v>
          </cell>
          <cell r="G492">
            <v>0.25399958487132601</v>
          </cell>
          <cell r="H492">
            <v>0.28744307590950902</v>
          </cell>
          <cell r="I492">
            <v>0.51708211504841095</v>
          </cell>
          <cell r="J492">
            <v>0.25872564135866399</v>
          </cell>
          <cell r="K492">
            <v>0.21444861286580399</v>
          </cell>
        </row>
        <row r="493">
          <cell r="B493" t="str">
            <v>Whisky</v>
          </cell>
          <cell r="C493">
            <v>2.5438933698003399E-2</v>
          </cell>
          <cell r="D493">
            <v>2.0451461634694398E-2</v>
          </cell>
          <cell r="E493">
            <v>3.1363996672323098E-2</v>
          </cell>
          <cell r="F493">
            <v>2.9511100685718598E-2</v>
          </cell>
          <cell r="G493">
            <v>1.7447444296315801E-2</v>
          </cell>
          <cell r="H493">
            <v>2.2398006665288999E-2</v>
          </cell>
          <cell r="I493">
            <v>3.4834054504630299E-2</v>
          </cell>
          <cell r="J493">
            <v>2.8897306269295799E-2</v>
          </cell>
          <cell r="K493">
            <v>2.46232628696018E-2</v>
          </cell>
        </row>
        <row r="494">
          <cell r="B494" t="str">
            <v>Brandy</v>
          </cell>
          <cell r="C494">
            <v>2.6741197241836301E-3</v>
          </cell>
          <cell r="D494">
            <v>1.43030778869241E-3</v>
          </cell>
          <cell r="E494">
            <v>1.26044114190222E-3</v>
          </cell>
          <cell r="F494">
            <v>1.97997204261298E-3</v>
          </cell>
          <cell r="G494">
            <v>1.3891316678856199E-3</v>
          </cell>
          <cell r="H494">
            <v>2.9360818187745101E-3</v>
          </cell>
          <cell r="I494">
            <v>2.7519298596167001E-3</v>
          </cell>
          <cell r="J494">
            <v>2.6789483099208E-3</v>
          </cell>
          <cell r="K494">
            <v>6.7688431393241001E-3</v>
          </cell>
        </row>
        <row r="495">
          <cell r="B495" t="str">
            <v>Ginebra</v>
          </cell>
          <cell r="C495">
            <v>3.8512169007250498E-2</v>
          </cell>
          <cell r="D495">
            <v>3.7607132100319199E-2</v>
          </cell>
          <cell r="E495">
            <v>6.4050197682727905E-2</v>
          </cell>
          <cell r="F495">
            <v>4.2345830182826803E-2</v>
          </cell>
          <cell r="G495">
            <v>3.4198214411048401E-2</v>
          </cell>
          <cell r="H495">
            <v>4.2111285044665298E-2</v>
          </cell>
          <cell r="I495">
            <v>7.8470346825940895E-2</v>
          </cell>
          <cell r="J495">
            <v>5.3028662202337401E-2</v>
          </cell>
          <cell r="K495">
            <v>4.3922684857480902E-2</v>
          </cell>
        </row>
        <row r="496">
          <cell r="B496" t="str">
            <v>Ron</v>
          </cell>
          <cell r="C496">
            <v>2.1923170241786E-2</v>
          </cell>
          <cell r="D496">
            <v>2.0415132300911801E-2</v>
          </cell>
          <cell r="E496">
            <v>3.2388723856995399E-2</v>
          </cell>
          <cell r="F496">
            <v>1.8523792437640799E-2</v>
          </cell>
          <cell r="G496">
            <v>1.7001460129806498E-2</v>
          </cell>
          <cell r="H496">
            <v>1.73148188201139E-2</v>
          </cell>
          <cell r="I496">
            <v>3.8375351198365298E-2</v>
          </cell>
          <cell r="J496">
            <v>2.57463598434951E-2</v>
          </cell>
          <cell r="K496">
            <v>1.8740129002411302E-2</v>
          </cell>
        </row>
        <row r="497">
          <cell r="B497" t="str">
            <v>Anis</v>
          </cell>
          <cell r="C497">
            <v>2.5996016184996699E-3</v>
          </cell>
          <cell r="D497">
            <v>2.2114881032113602E-3</v>
          </cell>
          <cell r="E497">
            <v>1.1727510490098399E-3</v>
          </cell>
          <cell r="F497">
            <v>2.4296716052747101E-3</v>
          </cell>
          <cell r="G497">
            <v>1.97537561833812E-3</v>
          </cell>
          <cell r="H497">
            <v>1.3954172311423901E-3</v>
          </cell>
          <cell r="I497">
            <v>2.20997197483017E-3</v>
          </cell>
          <cell r="J497">
            <v>1.9939934358982501E-3</v>
          </cell>
          <cell r="K497">
            <v>1.66425142749293E-3</v>
          </cell>
        </row>
        <row r="498">
          <cell r="B498" t="str">
            <v>Otras Espirituosas</v>
          </cell>
          <cell r="C498">
            <v>0.14569582358375299</v>
          </cell>
          <cell r="D498">
            <v>0.18608684790902999</v>
          </cell>
          <cell r="E498">
            <v>0.36670098402343598</v>
          </cell>
          <cell r="F498">
            <v>0.18016624906165599</v>
          </cell>
          <cell r="G498">
            <v>0.181988033163894</v>
          </cell>
          <cell r="H498">
            <v>0.20128751615349599</v>
          </cell>
          <cell r="I498">
            <v>0.36044046734857799</v>
          </cell>
          <cell r="J498">
            <v>0.14638041220790801</v>
          </cell>
          <cell r="K498">
            <v>0.118729467297864</v>
          </cell>
        </row>
        <row r="499">
          <cell r="B499" t="str">
            <v>T.Zumo+Horchata+Mosto</v>
          </cell>
          <cell r="C499">
            <v>0.24749873863343899</v>
          </cell>
          <cell r="D499">
            <v>0.28652384471109599</v>
          </cell>
          <cell r="E499">
            <v>0.474682727431883</v>
          </cell>
          <cell r="F499">
            <v>0.228000653512059</v>
          </cell>
          <cell r="G499">
            <v>0.224262020236177</v>
          </cell>
          <cell r="H499">
            <v>0.27418314518700598</v>
          </cell>
          <cell r="I499">
            <v>0.44023665249697402</v>
          </cell>
          <cell r="J499">
            <v>0.20432248003678999</v>
          </cell>
          <cell r="K499">
            <v>0.22276366313505999</v>
          </cell>
        </row>
        <row r="500">
          <cell r="B500" t="str">
            <v>Agua Envasada</v>
          </cell>
          <cell r="C500">
            <v>3.4564477962025899</v>
          </cell>
          <cell r="D500">
            <v>4.0682941907275296</v>
          </cell>
          <cell r="E500">
            <v>6.4749469495358802</v>
          </cell>
          <cell r="F500">
            <v>3.56464712228918</v>
          </cell>
          <cell r="G500">
            <v>3.3517057998145701</v>
          </cell>
          <cell r="H500">
            <v>3.78771686144457</v>
          </cell>
          <cell r="I500">
            <v>6.4469955015842197</v>
          </cell>
          <cell r="J500">
            <v>3.6888810984870002</v>
          </cell>
          <cell r="K500">
            <v>3.5165739376290599</v>
          </cell>
        </row>
        <row r="501">
          <cell r="B501" t="str">
            <v>Bebidas Refrescantes</v>
          </cell>
          <cell r="C501">
            <v>1.9265958505815799</v>
          </cell>
          <cell r="D501">
            <v>2.17260276818502</v>
          </cell>
          <cell r="E501">
            <v>3.5977764909360799</v>
          </cell>
          <cell r="F501">
            <v>2.07075579496993</v>
          </cell>
          <cell r="G501">
            <v>1.8182429754679501</v>
          </cell>
          <cell r="H501">
            <v>2.1600582379087299</v>
          </cell>
          <cell r="I501">
            <v>3.4113198087843801</v>
          </cell>
          <cell r="J501">
            <v>1.9680446330099599</v>
          </cell>
          <cell r="K501">
            <v>1.8761995460613801</v>
          </cell>
        </row>
        <row r="502">
          <cell r="B502" t="str">
            <v>Colas</v>
          </cell>
          <cell r="C502">
            <v>1.09987292583688</v>
          </cell>
          <cell r="D502">
            <v>1.1769533091125199</v>
          </cell>
          <cell r="E502">
            <v>1.89082046711216</v>
          </cell>
          <cell r="F502">
            <v>1.07602033515544</v>
          </cell>
          <cell r="G502">
            <v>1.00841867336639</v>
          </cell>
          <cell r="H502">
            <v>1.1864553822061401</v>
          </cell>
          <cell r="I502">
            <v>1.7739316831740599</v>
          </cell>
          <cell r="J502">
            <v>1.07832060756698</v>
          </cell>
          <cell r="K502">
            <v>1.02697352768251</v>
          </cell>
        </row>
        <row r="503">
          <cell r="B503" t="str">
            <v>Cola Regular</v>
          </cell>
          <cell r="C503">
            <v>0.45842603215801597</v>
          </cell>
          <cell r="D503">
            <v>0.50223164303060797</v>
          </cell>
          <cell r="E503">
            <v>0.84926278192441995</v>
          </cell>
          <cell r="F503">
            <v>0.482016603562267</v>
          </cell>
          <cell r="G503">
            <v>0.454741421833463</v>
          </cell>
          <cell r="H503">
            <v>0.50817366024921595</v>
          </cell>
          <cell r="I503">
            <v>0.77008227646620697</v>
          </cell>
          <cell r="J503">
            <v>0.46774723234078303</v>
          </cell>
          <cell r="K503">
            <v>0.45799020279381197</v>
          </cell>
        </row>
        <row r="504">
          <cell r="B504" t="str">
            <v>Light/Zero</v>
          </cell>
          <cell r="C504">
            <v>0.64144701833005502</v>
          </cell>
          <cell r="D504">
            <v>0.67472210456102899</v>
          </cell>
          <cell r="E504">
            <v>1.0415585203799</v>
          </cell>
          <cell r="F504">
            <v>0.59400396368201203</v>
          </cell>
          <cell r="G504">
            <v>0.55367704000890405</v>
          </cell>
          <cell r="H504">
            <v>0.67828187590365596</v>
          </cell>
          <cell r="I504">
            <v>1.00384859609121</v>
          </cell>
          <cell r="J504">
            <v>0.61057319588461201</v>
          </cell>
          <cell r="K504">
            <v>0.56898373124866197</v>
          </cell>
        </row>
        <row r="505">
          <cell r="B505" t="str">
            <v>Otra Variedad Cola</v>
          </cell>
          <cell r="C505" t="str">
            <v/>
          </cell>
          <cell r="D505" t="str">
            <v/>
          </cell>
          <cell r="E505" t="str">
            <v/>
          </cell>
          <cell r="F505" t="str">
            <v/>
          </cell>
          <cell r="G505" t="str">
            <v/>
          </cell>
          <cell r="H505" t="str">
            <v/>
          </cell>
          <cell r="I505" t="str">
            <v/>
          </cell>
          <cell r="J505" t="str">
            <v/>
          </cell>
          <cell r="K505" t="str">
            <v/>
          </cell>
        </row>
        <row r="506">
          <cell r="B506" t="str">
            <v>Con Cafeina</v>
          </cell>
          <cell r="C506">
            <v>1.0845118462397401</v>
          </cell>
          <cell r="D506">
            <v>1.19571293972875</v>
          </cell>
          <cell r="E506">
            <v>1.8608810721634299</v>
          </cell>
          <cell r="F506">
            <v>1.09837358615124</v>
          </cell>
          <cell r="G506">
            <v>1.0047244148913901</v>
          </cell>
          <cell r="H506">
            <v>1.1735970000541001</v>
          </cell>
          <cell r="I506">
            <v>1.8488398609124701</v>
          </cell>
          <cell r="J506">
            <v>1.1242927084793799</v>
          </cell>
          <cell r="K506">
            <v>1.0401724612895</v>
          </cell>
        </row>
        <row r="507">
          <cell r="B507" t="str">
            <v>Sin Cafeina</v>
          </cell>
          <cell r="C507">
            <v>0.234496054083807</v>
          </cell>
          <cell r="D507">
            <v>0.21928002226045201</v>
          </cell>
          <cell r="E507">
            <v>0.36293970479447402</v>
          </cell>
          <cell r="F507">
            <v>0.21406937176556701</v>
          </cell>
          <cell r="G507">
            <v>0.192218106890514</v>
          </cell>
          <cell r="H507">
            <v>0.222130115943243</v>
          </cell>
          <cell r="I507">
            <v>0.30154513059277299</v>
          </cell>
          <cell r="J507">
            <v>0.216381347279296</v>
          </cell>
          <cell r="K507">
            <v>0.20911866404557</v>
          </cell>
        </row>
        <row r="508">
          <cell r="B508" t="str">
            <v>Frutas con gas</v>
          </cell>
          <cell r="C508">
            <v>0.232317778761778</v>
          </cell>
          <cell r="D508">
            <v>0.29921220433049101</v>
          </cell>
          <cell r="E508">
            <v>0.55026870671162098</v>
          </cell>
          <cell r="F508">
            <v>0.32776284387531901</v>
          </cell>
          <cell r="G508">
            <v>0.25963684852166302</v>
          </cell>
          <cell r="H508">
            <v>0.32737635588884001</v>
          </cell>
          <cell r="I508">
            <v>0.527977980043845</v>
          </cell>
          <cell r="J508">
            <v>0.33433734740730497</v>
          </cell>
          <cell r="K508">
            <v>0.27936868167405199</v>
          </cell>
        </row>
        <row r="509">
          <cell r="B509" t="str">
            <v>Frutas sin gas</v>
          </cell>
          <cell r="C509">
            <v>5.66704739133937E-2</v>
          </cell>
          <cell r="D509">
            <v>7.6974172698967003E-2</v>
          </cell>
          <cell r="E509">
            <v>0.149250947296104</v>
          </cell>
          <cell r="F509">
            <v>6.4999305529407594E-2</v>
          </cell>
          <cell r="G509">
            <v>5.3346347141512401E-2</v>
          </cell>
          <cell r="H509">
            <v>7.0438502601111105E-2</v>
          </cell>
          <cell r="I509">
            <v>0.20759632701741801</v>
          </cell>
          <cell r="J509">
            <v>0.111494239886354</v>
          </cell>
          <cell r="K509">
            <v>0.14482507793666299</v>
          </cell>
        </row>
        <row r="510">
          <cell r="B510" t="str">
            <v>Mixers</v>
          </cell>
          <cell r="C510">
            <v>1.9567386631838001E-2</v>
          </cell>
          <cell r="D510">
            <v>3.3126016846567803E-2</v>
          </cell>
          <cell r="E510">
            <v>4.94323320729824E-2</v>
          </cell>
          <cell r="F510">
            <v>2.3932625295431598E-2</v>
          </cell>
          <cell r="G510">
            <v>2.06635191852673E-2</v>
          </cell>
          <cell r="H510">
            <v>2.5097951297968799E-2</v>
          </cell>
          <cell r="I510">
            <v>3.7228461928573799E-2</v>
          </cell>
          <cell r="J510">
            <v>1.8090625648899902E-2</v>
          </cell>
          <cell r="K510">
            <v>1.5232618294266699E-2</v>
          </cell>
        </row>
        <row r="511">
          <cell r="B511" t="str">
            <v>Isotonicas</v>
          </cell>
          <cell r="C511">
            <v>0.21676578548960401</v>
          </cell>
          <cell r="D511">
            <v>0.27372894220781901</v>
          </cell>
          <cell r="E511">
            <v>0.42083518938369902</v>
          </cell>
          <cell r="F511">
            <v>0.20706918206223901</v>
          </cell>
          <cell r="G511">
            <v>0.199415161700191</v>
          </cell>
          <cell r="H511">
            <v>0.231334723698853</v>
          </cell>
          <cell r="I511">
            <v>0.43219659854322401</v>
          </cell>
          <cell r="J511">
            <v>0.22774528659305099</v>
          </cell>
          <cell r="K511">
            <v>0.21769412997201701</v>
          </cell>
        </row>
        <row r="512">
          <cell r="B512" t="str">
            <v>Energeticas</v>
          </cell>
          <cell r="C512">
            <v>0.117604640408219</v>
          </cell>
          <cell r="D512">
            <v>0.107647248298489</v>
          </cell>
          <cell r="E512">
            <v>0.162178583182569</v>
          </cell>
          <cell r="F512">
            <v>0.15762462804470601</v>
          </cell>
          <cell r="G512">
            <v>8.9291588623727006E-2</v>
          </cell>
          <cell r="H512">
            <v>8.5223408893395899E-2</v>
          </cell>
          <cell r="I512">
            <v>0.125528816339354</v>
          </cell>
          <cell r="J512">
            <v>6.9013893307617397E-2</v>
          </cell>
          <cell r="K512">
            <v>7.3065931594608502E-2</v>
          </cell>
        </row>
        <row r="513">
          <cell r="B513" t="str">
            <v>Gaseosas</v>
          </cell>
          <cell r="C513">
            <v>4.9120824047665101E-2</v>
          </cell>
          <cell r="D513">
            <v>4.9759054185774698E-2</v>
          </cell>
          <cell r="E513">
            <v>8.1016196518667496E-2</v>
          </cell>
          <cell r="F513">
            <v>5.7153829363559998E-2</v>
          </cell>
          <cell r="G513">
            <v>3.8738190864268301E-2</v>
          </cell>
          <cell r="H513">
            <v>4.1284967111605599E-2</v>
          </cell>
          <cell r="I513">
            <v>7.5019950680980593E-2</v>
          </cell>
          <cell r="J513">
            <v>3.5487084058682498E-2</v>
          </cell>
          <cell r="K513">
            <v>2.78484794732623E-2</v>
          </cell>
        </row>
        <row r="514">
          <cell r="B514" t="str">
            <v>Bebidas Zumo+Leche</v>
          </cell>
          <cell r="C514">
            <v>1.7625130955431799E-2</v>
          </cell>
          <cell r="D514">
            <v>1.4841740846255599E-2</v>
          </cell>
          <cell r="E514">
            <v>2.3754662799400798E-2</v>
          </cell>
          <cell r="F514">
            <v>1.8058927226566501E-2</v>
          </cell>
          <cell r="G514">
            <v>2.11474288682083E-2</v>
          </cell>
          <cell r="H514">
            <v>1.39782278992571E-2</v>
          </cell>
          <cell r="I514">
            <v>2.5848147398729399E-2</v>
          </cell>
          <cell r="J514">
            <v>1.47271242112808E-2</v>
          </cell>
          <cell r="K514">
            <v>2.0085935813621801E-2</v>
          </cell>
        </row>
        <row r="515">
          <cell r="B515" t="str">
            <v>Resto</v>
          </cell>
          <cell r="C515">
            <v>0.117050638496963</v>
          </cell>
          <cell r="D515">
            <v>0.14036019470884101</v>
          </cell>
          <cell r="E515">
            <v>0.27021957755666998</v>
          </cell>
          <cell r="F515">
            <v>0.13813356956013101</v>
          </cell>
          <cell r="G515">
            <v>0.12758583639896701</v>
          </cell>
          <cell r="H515">
            <v>0.17886808197585399</v>
          </cell>
          <cell r="I515">
            <v>0.20599169021952199</v>
          </cell>
          <cell r="J515">
            <v>7.8828449568824302E-2</v>
          </cell>
          <cell r="K515">
            <v>7.1104777876390302E-2</v>
          </cell>
        </row>
        <row r="516">
          <cell r="A516" t="str">
            <v>GASTO PER CAPITA (€ por individuo)</v>
          </cell>
          <cell r="B516" t="str">
            <v>TOTAL BEBIDAS</v>
          </cell>
          <cell r="C516">
            <v>70.114985034685503</v>
          </cell>
          <cell r="D516">
            <v>75.860394099760001</v>
          </cell>
          <cell r="E516">
            <v>109.048687696781</v>
          </cell>
          <cell r="F516">
            <v>74.160513523916194</v>
          </cell>
          <cell r="G516">
            <v>69.308723144066207</v>
          </cell>
          <cell r="H516">
            <v>74.724880922132797</v>
          </cell>
          <cell r="I516">
            <v>107.39746603658401</v>
          </cell>
          <cell r="J516">
            <v>70.784850003125797</v>
          </cell>
          <cell r="K516">
            <v>67.321042082298604</v>
          </cell>
        </row>
        <row r="517">
          <cell r="B517" t="str">
            <v>.Total Bebidas Caliente</v>
          </cell>
          <cell r="C517">
            <v>22.7852877690813</v>
          </cell>
          <cell r="D517">
            <v>21.306221811190301</v>
          </cell>
          <cell r="E517">
            <v>25.8182605861657</v>
          </cell>
          <cell r="F517">
            <v>22.128926045723102</v>
          </cell>
          <cell r="G517">
            <v>22.095010798306099</v>
          </cell>
          <cell r="H517">
            <v>20.6403424483781</v>
          </cell>
          <cell r="I517">
            <v>25.305969497065501</v>
          </cell>
          <cell r="J517">
            <v>20.705655807140101</v>
          </cell>
          <cell r="K517">
            <v>20.729399473540202</v>
          </cell>
        </row>
        <row r="518">
          <cell r="B518" t="str">
            <v>Cafe</v>
          </cell>
          <cell r="C518">
            <v>9.1319035546069909</v>
          </cell>
          <cell r="D518">
            <v>9.0268191386515895</v>
          </cell>
          <cell r="E518">
            <v>11.2216535019668</v>
          </cell>
          <cell r="F518">
            <v>9.2514283376268995</v>
          </cell>
          <cell r="G518">
            <v>9.0021218373652303</v>
          </cell>
          <cell r="H518">
            <v>8.7904129364357608</v>
          </cell>
          <cell r="I518">
            <v>10.975553185131201</v>
          </cell>
          <cell r="J518">
            <v>8.3594052281181597</v>
          </cell>
          <cell r="K518">
            <v>8.4779150326401602</v>
          </cell>
        </row>
        <row r="519">
          <cell r="B519" t="str">
            <v>Leche+bebidas vegetales</v>
          </cell>
          <cell r="C519">
            <v>11.4416410436178</v>
          </cell>
          <cell r="D519">
            <v>10.799422443395899</v>
          </cell>
          <cell r="E519">
            <v>13.0298073048842</v>
          </cell>
          <cell r="F519">
            <v>10.872309959494</v>
          </cell>
          <cell r="G519">
            <v>11.0039985577025</v>
          </cell>
          <cell r="H519">
            <v>10.543310956351901</v>
          </cell>
          <cell r="I519">
            <v>12.8228972939056</v>
          </cell>
          <cell r="J519">
            <v>10.407496455466299</v>
          </cell>
          <cell r="K519">
            <v>10.2948597716973</v>
          </cell>
        </row>
        <row r="520">
          <cell r="B520" t="str">
            <v>Leche</v>
          </cell>
          <cell r="C520">
            <v>10.8796335574831</v>
          </cell>
          <cell r="D520">
            <v>10.2334346421733</v>
          </cell>
          <cell r="E520">
            <v>12.3423733451312</v>
          </cell>
          <cell r="F520">
            <v>10.3329044825462</v>
          </cell>
          <cell r="G520">
            <v>10.454590332177199</v>
          </cell>
          <cell r="H520">
            <v>9.9842925088828096</v>
          </cell>
          <cell r="I520">
            <v>12.1509982713642</v>
          </cell>
          <cell r="J520">
            <v>9.7849088001231692</v>
          </cell>
          <cell r="K520">
            <v>9.6209325389863203</v>
          </cell>
        </row>
        <row r="521">
          <cell r="B521" t="str">
            <v>Leche Sola</v>
          </cell>
          <cell r="C521">
            <v>7.1861403839606305E-2</v>
          </cell>
          <cell r="D521">
            <v>6.3574058843352502E-2</v>
          </cell>
          <cell r="E521">
            <v>8.4251414512443501E-2</v>
          </cell>
          <cell r="F521">
            <v>6.7100385186038003E-2</v>
          </cell>
          <cell r="G521">
            <v>7.3412088472498901E-2</v>
          </cell>
          <cell r="H521">
            <v>5.33418681236194E-2</v>
          </cell>
          <cell r="I521">
            <v>0.11045171565576301</v>
          </cell>
          <cell r="J521">
            <v>7.2131928047833999E-2</v>
          </cell>
          <cell r="K521">
            <v>7.82940061394473E-2</v>
          </cell>
        </row>
        <row r="522">
          <cell r="B522" t="str">
            <v>Leche Con Cacao</v>
          </cell>
          <cell r="C522">
            <v>0.36987802069891801</v>
          </cell>
          <cell r="D522">
            <v>0.30996358853442102</v>
          </cell>
          <cell r="E522">
            <v>0.40872301803292599</v>
          </cell>
          <cell r="F522">
            <v>0.327949359967183</v>
          </cell>
          <cell r="G522">
            <v>0.35372175430581998</v>
          </cell>
          <cell r="H522">
            <v>0.29657288972767298</v>
          </cell>
          <cell r="I522">
            <v>0.37669758910794698</v>
          </cell>
          <cell r="J522">
            <v>0.281797905256085</v>
          </cell>
          <cell r="K522">
            <v>0.27894345135986898</v>
          </cell>
        </row>
        <row r="523">
          <cell r="B523" t="str">
            <v>Leche Con Cafe</v>
          </cell>
          <cell r="C523">
            <v>10.437896588558001</v>
          </cell>
          <cell r="D523">
            <v>9.8598956243952909</v>
          </cell>
          <cell r="E523">
            <v>11.849398122067401</v>
          </cell>
          <cell r="F523">
            <v>9.9378581426830799</v>
          </cell>
          <cell r="G523">
            <v>10.0274541462461</v>
          </cell>
          <cell r="H523">
            <v>9.6343782003049991</v>
          </cell>
          <cell r="I523">
            <v>11.6638483163297</v>
          </cell>
          <cell r="J523">
            <v>9.4309828802306797</v>
          </cell>
          <cell r="K523">
            <v>9.2636937318682406</v>
          </cell>
        </row>
        <row r="524">
          <cell r="B524" t="str">
            <v>Bebidas Vegetales</v>
          </cell>
          <cell r="C524">
            <v>0.56200210701070397</v>
          </cell>
          <cell r="D524">
            <v>0.56599051938297695</v>
          </cell>
          <cell r="E524">
            <v>0.68743479877726998</v>
          </cell>
          <cell r="F524">
            <v>0.53940288626323996</v>
          </cell>
          <cell r="G524">
            <v>0.549410578005323</v>
          </cell>
          <cell r="H524">
            <v>0.55902072764707</v>
          </cell>
          <cell r="I524">
            <v>0.67189918789967196</v>
          </cell>
          <cell r="J524">
            <v>0.62258571341251301</v>
          </cell>
          <cell r="K524">
            <v>0.673930156942944</v>
          </cell>
        </row>
        <row r="525">
          <cell r="B525" t="str">
            <v>Infusiones</v>
          </cell>
          <cell r="C525">
            <v>0.96258455867557302</v>
          </cell>
          <cell r="D525">
            <v>0.771138686413116</v>
          </cell>
          <cell r="E525">
            <v>0.82426488625818595</v>
          </cell>
          <cell r="F525">
            <v>0.83896296261290704</v>
          </cell>
          <cell r="G525">
            <v>0.87001952609324096</v>
          </cell>
          <cell r="H525">
            <v>0.74022698413292998</v>
          </cell>
          <cell r="I525">
            <v>0.80913853367127297</v>
          </cell>
          <cell r="J525">
            <v>0.86739144885323205</v>
          </cell>
          <cell r="K525">
            <v>0.89327862661829904</v>
          </cell>
        </row>
        <row r="526">
          <cell r="B526" t="str">
            <v>Resto Bebidas Caliente</v>
          </cell>
          <cell r="C526">
            <v>1.2491658067118401</v>
          </cell>
          <cell r="D526">
            <v>0.70883707475597402</v>
          </cell>
          <cell r="E526">
            <v>0.74253631202356796</v>
          </cell>
          <cell r="F526">
            <v>1.16622555233669</v>
          </cell>
          <cell r="G526">
            <v>1.2188771018414499</v>
          </cell>
          <cell r="H526">
            <v>0.56639215829190703</v>
          </cell>
          <cell r="I526">
            <v>0.69837514183517502</v>
          </cell>
          <cell r="J526">
            <v>1.0713624819508301</v>
          </cell>
          <cell r="K526">
            <v>1.063344581747</v>
          </cell>
        </row>
        <row r="527">
          <cell r="B527" t="str">
            <v>.Total Bebidas Frias</v>
          </cell>
          <cell r="C527">
            <v>47.329670640523098</v>
          </cell>
          <cell r="D527">
            <v>54.554143633059603</v>
          </cell>
          <cell r="E527">
            <v>83.230431772168401</v>
          </cell>
          <cell r="F527">
            <v>52.031609304261799</v>
          </cell>
          <cell r="G527">
            <v>47.213691972944297</v>
          </cell>
          <cell r="H527">
            <v>54.084535201557102</v>
          </cell>
          <cell r="I527">
            <v>82.091497026047605</v>
          </cell>
          <cell r="J527">
            <v>50.0792269370017</v>
          </cell>
          <cell r="K527">
            <v>46.591643948288699</v>
          </cell>
        </row>
        <row r="528">
          <cell r="B528" t="str">
            <v>Total bebidas de vino</v>
          </cell>
          <cell r="C528">
            <v>6.8348629229526896</v>
          </cell>
          <cell r="D528">
            <v>6.8293376818560203</v>
          </cell>
          <cell r="E528">
            <v>9.4357727094499708</v>
          </cell>
          <cell r="F528">
            <v>7.8989532288198898</v>
          </cell>
          <cell r="G528">
            <v>6.7462786416763398</v>
          </cell>
          <cell r="H528">
            <v>6.9448732442090204</v>
          </cell>
          <cell r="I528">
            <v>9.7642189858952708</v>
          </cell>
          <cell r="J528">
            <v>7.46403543088213</v>
          </cell>
          <cell r="K528">
            <v>6.78245981167621</v>
          </cell>
        </row>
        <row r="529">
          <cell r="B529" t="str">
            <v>Vino</v>
          </cell>
          <cell r="C529">
            <v>5.7960754954521896</v>
          </cell>
          <cell r="D529">
            <v>5.2586305289969202</v>
          </cell>
          <cell r="E529">
            <v>6.08618611711365</v>
          </cell>
          <cell r="F529">
            <v>6.2466703992515997</v>
          </cell>
          <cell r="G529">
            <v>5.4513628220894299</v>
          </cell>
          <cell r="H529">
            <v>5.2560293609953002</v>
          </cell>
          <cell r="I529">
            <v>6.5159835661289804</v>
          </cell>
          <cell r="J529">
            <v>5.8729041977152603</v>
          </cell>
          <cell r="K529">
            <v>5.3292956141118601</v>
          </cell>
        </row>
        <row r="530">
          <cell r="B530" t="str">
            <v>Tinto</v>
          </cell>
          <cell r="C530">
            <v>3.5034581672839402</v>
          </cell>
          <cell r="D530">
            <v>2.7236812015730698</v>
          </cell>
          <cell r="E530">
            <v>2.7118374207732199</v>
          </cell>
          <cell r="F530">
            <v>3.6262229013690299</v>
          </cell>
          <cell r="G530">
            <v>3.0458292115166201</v>
          </cell>
          <cell r="H530">
            <v>2.7890243707548898</v>
          </cell>
          <cell r="I530">
            <v>3.3068645386301601</v>
          </cell>
          <cell r="J530">
            <v>3.36801365401849</v>
          </cell>
          <cell r="K530">
            <v>3.3165281397903601</v>
          </cell>
        </row>
        <row r="531">
          <cell r="B531" t="str">
            <v>Blanco</v>
          </cell>
          <cell r="C531">
            <v>1.9637679277183699</v>
          </cell>
          <cell r="D531">
            <v>2.22452680354675</v>
          </cell>
          <cell r="E531">
            <v>2.9549486320130098</v>
          </cell>
          <cell r="F531">
            <v>2.2946552109545202</v>
          </cell>
          <cell r="G531">
            <v>2.1618856383863601</v>
          </cell>
          <cell r="H531">
            <v>2.2067320743188499</v>
          </cell>
          <cell r="I531">
            <v>2.9281223664689802</v>
          </cell>
          <cell r="J531">
            <v>2.3127485314232601</v>
          </cell>
          <cell r="K531">
            <v>1.82889030012208</v>
          </cell>
        </row>
        <row r="532">
          <cell r="B532" t="str">
            <v>Rosado</v>
          </cell>
          <cell r="C532">
            <v>0.24904071843896</v>
          </cell>
          <cell r="D532">
            <v>0.26759141354311</v>
          </cell>
          <cell r="E532">
            <v>0.33399015746423899</v>
          </cell>
          <cell r="F532">
            <v>0.25615500888399501</v>
          </cell>
          <cell r="G532">
            <v>0.17817079146200099</v>
          </cell>
          <cell r="H532">
            <v>0.14002987345245901</v>
          </cell>
          <cell r="I532" t="str">
            <v/>
          </cell>
          <cell r="J532" t="str">
            <v/>
          </cell>
          <cell r="K532" t="str">
            <v/>
          </cell>
        </row>
        <row r="533">
          <cell r="B533" t="str">
            <v>Resto vino</v>
          </cell>
          <cell r="C533">
            <v>7.9809735931400796E-2</v>
          </cell>
          <cell r="D533">
            <v>4.28301964547231E-2</v>
          </cell>
          <cell r="E533">
            <v>8.54124002088721E-2</v>
          </cell>
          <cell r="F533">
            <v>6.9636363593980802E-2</v>
          </cell>
          <cell r="G533">
            <v>6.5479438749069904E-2</v>
          </cell>
          <cell r="H533">
            <v>0.120242469748363</v>
          </cell>
          <cell r="I533">
            <v>0.28099665727991302</v>
          </cell>
          <cell r="J533">
            <v>0.19214454425593999</v>
          </cell>
          <cell r="K533">
            <v>0.18387427738527201</v>
          </cell>
        </row>
        <row r="534">
          <cell r="B534" t="str">
            <v>Cava</v>
          </cell>
          <cell r="C534">
            <v>0.23030298412487099</v>
          </cell>
          <cell r="D534">
            <v>0.31841992363934701</v>
          </cell>
          <cell r="E534">
            <v>0.47643994522616001</v>
          </cell>
          <cell r="F534">
            <v>0.53366959589522001</v>
          </cell>
          <cell r="G534">
            <v>0.31748901443857702</v>
          </cell>
          <cell r="H534">
            <v>0.288885354678864</v>
          </cell>
          <cell r="I534">
            <v>0.57235275552203801</v>
          </cell>
          <cell r="J534">
            <v>0.63680339437134803</v>
          </cell>
          <cell r="K534">
            <v>0.57243823032893004</v>
          </cell>
        </row>
        <row r="535">
          <cell r="B535" t="str">
            <v>Otr.Bebidas Deri.Vino</v>
          </cell>
          <cell r="C535">
            <v>0.80848161559597398</v>
          </cell>
          <cell r="D535">
            <v>1.2522885032222499</v>
          </cell>
          <cell r="E535">
            <v>2.8731406971713702</v>
          </cell>
          <cell r="F535">
            <v>1.1186144618310201</v>
          </cell>
          <cell r="G535">
            <v>0.97742571667791001</v>
          </cell>
          <cell r="H535">
            <v>1.3999599030079699</v>
          </cell>
          <cell r="I535">
            <v>2.67588268538687</v>
          </cell>
          <cell r="J535">
            <v>0.95432496460532701</v>
          </cell>
          <cell r="K535">
            <v>0.88072852207618002</v>
          </cell>
        </row>
        <row r="536">
          <cell r="B536" t="str">
            <v>Tinto de Verano</v>
          </cell>
          <cell r="C536">
            <v>0.41326643447918898</v>
          </cell>
          <cell r="D536">
            <v>0.79508253185811695</v>
          </cell>
          <cell r="E536">
            <v>1.8668248418239499</v>
          </cell>
          <cell r="F536">
            <v>0.58314313929501704</v>
          </cell>
          <cell r="G536">
            <v>0.485344984489259</v>
          </cell>
          <cell r="H536">
            <v>0.84025950095149404</v>
          </cell>
          <cell r="I536">
            <v>1.8248724739613</v>
          </cell>
          <cell r="J536">
            <v>0.50088866438626201</v>
          </cell>
          <cell r="K536">
            <v>0.39794222267761897</v>
          </cell>
        </row>
        <row r="537">
          <cell r="B537" t="str">
            <v>Sangria de Vino</v>
          </cell>
          <cell r="C537">
            <v>3.59112329801064E-2</v>
          </cell>
          <cell r="D537">
            <v>5.4006883400133703E-2</v>
          </cell>
          <cell r="E537">
            <v>0.13668592292850301</v>
          </cell>
          <cell r="F537">
            <v>4.6235176472760701E-2</v>
          </cell>
          <cell r="G537">
            <v>4.2569950096827E-2</v>
          </cell>
          <cell r="H537">
            <v>7.3064217612845705E-2</v>
          </cell>
          <cell r="I537">
            <v>0.121957275252304</v>
          </cell>
          <cell r="J537">
            <v>3.3254527555637098E-2</v>
          </cell>
          <cell r="K537">
            <v>4.3531704389949001E-2</v>
          </cell>
        </row>
        <row r="538">
          <cell r="B538" t="str">
            <v>Sangria de Cava</v>
          </cell>
          <cell r="C538">
            <v>7.6989975224374799E-2</v>
          </cell>
          <cell r="D538">
            <v>0.12789169204770301</v>
          </cell>
          <cell r="E538">
            <v>0.446938006525534</v>
          </cell>
          <cell r="F538">
            <v>0.25796981736806601</v>
          </cell>
          <cell r="G538">
            <v>0.238584176900943</v>
          </cell>
          <cell r="H538">
            <v>0.21639285550995799</v>
          </cell>
          <cell r="I538">
            <v>0.377775669048873</v>
          </cell>
          <cell r="J538">
            <v>0.156280797086955</v>
          </cell>
          <cell r="K538">
            <v>0.20702150233408101</v>
          </cell>
        </row>
        <row r="539">
          <cell r="B539" t="str">
            <v>Calimocho</v>
          </cell>
          <cell r="C539">
            <v>0.13119492311939801</v>
          </cell>
          <cell r="D539">
            <v>9.2339545119763E-2</v>
          </cell>
          <cell r="E539">
            <v>0.24850974694102901</v>
          </cell>
          <cell r="F539">
            <v>6.4842814030617493E-2</v>
          </cell>
          <cell r="G539">
            <v>6.4219330447313996E-2</v>
          </cell>
          <cell r="H539">
            <v>0.11478802956199199</v>
          </cell>
          <cell r="I539">
            <v>0.16920686553525</v>
          </cell>
          <cell r="J539">
            <v>9.3440784277918507E-2</v>
          </cell>
          <cell r="K539">
            <v>0.100552881781479</v>
          </cell>
        </row>
        <row r="540">
          <cell r="B540" t="str">
            <v>Rebujito</v>
          </cell>
          <cell r="C540">
            <v>2.1548637891362298E-3</v>
          </cell>
          <cell r="D540">
            <v>2.7059249129259201E-2</v>
          </cell>
          <cell r="E540">
            <v>1.6979772792211301E-2</v>
          </cell>
          <cell r="F540">
            <v>3.1519590887923001E-3</v>
          </cell>
          <cell r="G540">
            <v>1.0909866837712601E-3</v>
          </cell>
          <cell r="H540">
            <v>3.5896887114355201E-2</v>
          </cell>
          <cell r="I540">
            <v>1.39455551512253E-2</v>
          </cell>
          <cell r="J540">
            <v>2.7750636579173598E-3</v>
          </cell>
          <cell r="K540">
            <v>3.6305849854201501E-3</v>
          </cell>
        </row>
        <row r="541">
          <cell r="B541" t="str">
            <v>Espum/Lambrusc/Mosca</v>
          </cell>
          <cell r="C541">
            <v>0.14896429691214599</v>
          </cell>
          <cell r="D541">
            <v>0.15590894753432399</v>
          </cell>
          <cell r="E541">
            <v>0.15720320773760599</v>
          </cell>
          <cell r="F541">
            <v>0.16327151616942501</v>
          </cell>
          <cell r="G541">
            <v>0.14561595716421799</v>
          </cell>
          <cell r="H541">
            <v>0.119559080291818</v>
          </cell>
          <cell r="I541">
            <v>0.168125252192385</v>
          </cell>
          <cell r="J541">
            <v>0.167685047400566</v>
          </cell>
          <cell r="K541">
            <v>0.128049544260528</v>
          </cell>
        </row>
        <row r="542">
          <cell r="B542" t="str">
            <v>Sidra</v>
          </cell>
          <cell r="C542">
            <v>0.51331495362549096</v>
          </cell>
          <cell r="D542">
            <v>0.63877303197194302</v>
          </cell>
          <cell r="E542">
            <v>0.79597266020181401</v>
          </cell>
          <cell r="F542">
            <v>0.71501963524069201</v>
          </cell>
          <cell r="G542">
            <v>0.59895827122449896</v>
          </cell>
          <cell r="H542">
            <v>0.52642862937310897</v>
          </cell>
          <cell r="I542">
            <v>0.71787599627792098</v>
          </cell>
          <cell r="J542">
            <v>0.45825548988759901</v>
          </cell>
          <cell r="K542">
            <v>0.437283042157178</v>
          </cell>
        </row>
        <row r="543">
          <cell r="B543" t="str">
            <v>Cerveza</v>
          </cell>
          <cell r="C543">
            <v>18.6310882100925</v>
          </cell>
          <cell r="D543">
            <v>23.013418617795001</v>
          </cell>
          <cell r="E543">
            <v>33.472219348849201</v>
          </cell>
          <cell r="F543">
            <v>20.414838159796901</v>
          </cell>
          <cell r="G543">
            <v>18.510640172193298</v>
          </cell>
          <cell r="H543">
            <v>22.084105666274301</v>
          </cell>
          <cell r="I543">
            <v>32.715236974498701</v>
          </cell>
          <cell r="J543">
            <v>19.292720519784499</v>
          </cell>
          <cell r="K543">
            <v>18.3260003702506</v>
          </cell>
        </row>
        <row r="544">
          <cell r="B544" t="str">
            <v>Con alcohol</v>
          </cell>
          <cell r="C544">
            <v>16.604783166435901</v>
          </cell>
          <cell r="D544">
            <v>20.1770271910923</v>
          </cell>
          <cell r="E544">
            <v>29.554566926577699</v>
          </cell>
          <cell r="F544">
            <v>18.0382465698606</v>
          </cell>
          <cell r="G544">
            <v>16.272845813313701</v>
          </cell>
          <cell r="H544">
            <v>19.262664127787801</v>
          </cell>
          <cell r="I544">
            <v>28.648316793762799</v>
          </cell>
          <cell r="J544">
            <v>16.933804816265798</v>
          </cell>
          <cell r="K544">
            <v>16.111946832632501</v>
          </cell>
        </row>
        <row r="545">
          <cell r="B545" t="str">
            <v>Sin alcohol</v>
          </cell>
          <cell r="C545">
            <v>2.0069083186040002</v>
          </cell>
          <cell r="D545">
            <v>2.8157773529619701</v>
          </cell>
          <cell r="E545">
            <v>3.8870622104375401</v>
          </cell>
          <cell r="F545">
            <v>2.3633467791031699</v>
          </cell>
          <cell r="G545">
            <v>2.2173193006191498</v>
          </cell>
          <cell r="H545">
            <v>2.80787621523903</v>
          </cell>
          <cell r="I545">
            <v>4.02181818777286</v>
          </cell>
          <cell r="J545">
            <v>2.33287882964175</v>
          </cell>
          <cell r="K545">
            <v>2.1956356985100101</v>
          </cell>
        </row>
        <row r="546">
          <cell r="B546" t="str">
            <v>Cerveza Envasada</v>
          </cell>
          <cell r="C546">
            <v>9.9009684608759994</v>
          </cell>
          <cell r="D546">
            <v>12.0503736114785</v>
          </cell>
          <cell r="E546">
            <v>16.8224687343168</v>
          </cell>
          <cell r="F546">
            <v>10.347149706149899</v>
          </cell>
          <cell r="G546">
            <v>9.6924907214379097</v>
          </cell>
          <cell r="H546">
            <v>11.5144579883302</v>
          </cell>
          <cell r="I546">
            <v>16.214821471644498</v>
          </cell>
          <cell r="J546">
            <v>9.9494952973796593</v>
          </cell>
          <cell r="K546">
            <v>9.9465006079639604</v>
          </cell>
        </row>
        <row r="547">
          <cell r="B547" t="str">
            <v>Cerveza Surtidor</v>
          </cell>
          <cell r="C547">
            <v>8.7301212238180206</v>
          </cell>
          <cell r="D547">
            <v>10.963046453497199</v>
          </cell>
          <cell r="E547">
            <v>16.6497459528401</v>
          </cell>
          <cell r="F547">
            <v>10.067686288912</v>
          </cell>
          <cell r="G547">
            <v>8.8181467804429197</v>
          </cell>
          <cell r="H547">
            <v>10.569648127466101</v>
          </cell>
          <cell r="I547">
            <v>16.5004151085387</v>
          </cell>
          <cell r="J547">
            <v>9.34322700630279</v>
          </cell>
          <cell r="K547">
            <v>8.37950477024145</v>
          </cell>
        </row>
        <row r="548">
          <cell r="B548" t="str">
            <v>Otras Cervezas</v>
          </cell>
          <cell r="C548">
            <v>1.9404304993054799E-2</v>
          </cell>
          <cell r="D548">
            <v>2.0618384142949999E-2</v>
          </cell>
          <cell r="E548">
            <v>3.0568688380915001E-2</v>
          </cell>
          <cell r="F548">
            <v>1.3234929426257799E-2</v>
          </cell>
          <cell r="G548">
            <v>2.0469818834326602E-2</v>
          </cell>
          <cell r="H548">
            <v>1.35686806183852E-2</v>
          </cell>
          <cell r="I548">
            <v>4.5098505708498597E-2</v>
          </cell>
          <cell r="J548">
            <v>2.6041459735425002E-2</v>
          </cell>
          <cell r="K548">
            <v>1.8423957292560699E-2</v>
          </cell>
        </row>
        <row r="549">
          <cell r="B549" t="str">
            <v>Espirituosas</v>
          </cell>
          <cell r="C549">
            <v>6.6538832153956999</v>
          </cell>
          <cell r="D549">
            <v>6.9282794333995801</v>
          </cell>
          <cell r="E549">
            <v>11.191611780770801</v>
          </cell>
          <cell r="F549">
            <v>7.75292605411944</v>
          </cell>
          <cell r="G549">
            <v>7.0279289483150604</v>
          </cell>
          <cell r="H549">
            <v>7.6173327686309502</v>
          </cell>
          <cell r="I549">
            <v>11.80501598577</v>
          </cell>
          <cell r="J549">
            <v>7.4808903195411398</v>
          </cell>
          <cell r="K549">
            <v>6.2730767822075801</v>
          </cell>
        </row>
        <row r="550">
          <cell r="B550" t="str">
            <v>Whisky</v>
          </cell>
          <cell r="C550">
            <v>1.1625119376656301</v>
          </cell>
          <cell r="D550">
            <v>0.99550976227149501</v>
          </cell>
          <cell r="E550">
            <v>1.4248305997019799</v>
          </cell>
          <cell r="F550">
            <v>1.22840759330559</v>
          </cell>
          <cell r="G550">
            <v>0.97564292102285899</v>
          </cell>
          <cell r="H550">
            <v>1.21122773528616</v>
          </cell>
          <cell r="I550">
            <v>1.53234066286119</v>
          </cell>
          <cell r="J550">
            <v>1.2472150333543099</v>
          </cell>
          <cell r="K550">
            <v>1.1661670210339701</v>
          </cell>
        </row>
        <row r="551">
          <cell r="B551" t="str">
            <v>Brandy</v>
          </cell>
          <cell r="C551">
            <v>0.11928226367300999</v>
          </cell>
          <cell r="D551">
            <v>6.6249835108650207E-2</v>
          </cell>
          <cell r="E551">
            <v>5.8431153353934798E-2</v>
          </cell>
          <cell r="F551">
            <v>8.2893085218361695E-2</v>
          </cell>
          <cell r="G551">
            <v>6.4138975286687494E-2</v>
          </cell>
          <cell r="H551">
            <v>8.28281339881064E-2</v>
          </cell>
          <cell r="I551">
            <v>6.51740645317887E-2</v>
          </cell>
          <cell r="J551">
            <v>5.9862022906450103E-2</v>
          </cell>
          <cell r="K551">
            <v>0.102732175374037</v>
          </cell>
        </row>
        <row r="552">
          <cell r="B552" t="str">
            <v>Ginebra</v>
          </cell>
          <cell r="C552">
            <v>1.9514666570425401</v>
          </cell>
          <cell r="D552">
            <v>2.20130317267538</v>
          </cell>
          <cell r="E552">
            <v>3.3901658904199898</v>
          </cell>
          <cell r="F552">
            <v>2.6447730026678098</v>
          </cell>
          <cell r="G552">
            <v>2.4239033534157199</v>
          </cell>
          <cell r="H552">
            <v>2.3841596567277099</v>
          </cell>
          <cell r="I552">
            <v>3.9121972841959201</v>
          </cell>
          <cell r="J552">
            <v>2.3551584863370598</v>
          </cell>
          <cell r="K552">
            <v>1.86190636542066</v>
          </cell>
        </row>
        <row r="553">
          <cell r="B553" t="str">
            <v>Ron</v>
          </cell>
          <cell r="C553">
            <v>1.02285380815199</v>
          </cell>
          <cell r="D553">
            <v>0.93745946691779403</v>
          </cell>
          <cell r="E553">
            <v>1.6495577654176199</v>
          </cell>
          <cell r="F553">
            <v>1.0144969868103999</v>
          </cell>
          <cell r="G553">
            <v>0.97957844650561599</v>
          </cell>
          <cell r="H553">
            <v>0.91749238555816903</v>
          </cell>
          <cell r="I553">
            <v>1.5414211369258799</v>
          </cell>
          <cell r="J553">
            <v>1.06088917487777</v>
          </cell>
          <cell r="K553">
            <v>0.84859407456749003</v>
          </cell>
        </row>
        <row r="554">
          <cell r="B554" t="str">
            <v>Anis</v>
          </cell>
          <cell r="C554">
            <v>6.0357076935644099E-2</v>
          </cell>
          <cell r="D554">
            <v>4.4024989599117E-2</v>
          </cell>
          <cell r="E554">
            <v>2.65401369380001E-2</v>
          </cell>
          <cell r="F554">
            <v>6.9921173352600105E-2</v>
          </cell>
          <cell r="G554">
            <v>5.1911937515009901E-2</v>
          </cell>
          <cell r="H554">
            <v>3.6788004087148399E-2</v>
          </cell>
          <cell r="I554">
            <v>8.7282264468415097E-2</v>
          </cell>
          <cell r="J554">
            <v>6.3916709699964797E-2</v>
          </cell>
          <cell r="K554">
            <v>7.2788679064904604E-2</v>
          </cell>
        </row>
        <row r="555">
          <cell r="B555" t="str">
            <v>Otras Espirituosas</v>
          </cell>
          <cell r="C555">
            <v>2.3374127099659701</v>
          </cell>
          <cell r="D555">
            <v>2.68373339297364</v>
          </cell>
          <cell r="E555">
            <v>4.6420880497652499</v>
          </cell>
          <cell r="F555">
            <v>2.7124331675064099</v>
          </cell>
          <cell r="G555">
            <v>2.5327555902865901</v>
          </cell>
          <cell r="H555">
            <v>2.9848398076430498</v>
          </cell>
          <cell r="I555">
            <v>4.6666017651394904</v>
          </cell>
          <cell r="J555">
            <v>2.69385059968439</v>
          </cell>
          <cell r="K555">
            <v>2.2208907454690601</v>
          </cell>
        </row>
        <row r="556">
          <cell r="B556" t="str">
            <v>T.Zumo+Horchata+Mosto</v>
          </cell>
          <cell r="C556">
            <v>1.29249878436279</v>
          </cell>
          <cell r="D556">
            <v>1.5145734792576899</v>
          </cell>
          <cell r="E556">
            <v>2.49047330735428</v>
          </cell>
          <cell r="F556">
            <v>1.1639834762383401</v>
          </cell>
          <cell r="G556">
            <v>1.2314971015071601</v>
          </cell>
          <cell r="H556">
            <v>1.4641985962649899</v>
          </cell>
          <cell r="I556">
            <v>2.3861667153375299</v>
          </cell>
          <cell r="J556">
            <v>1.1291897858828099</v>
          </cell>
          <cell r="K556">
            <v>1.1349038747595701</v>
          </cell>
        </row>
        <row r="557">
          <cell r="B557" t="str">
            <v>Agua Envasada</v>
          </cell>
          <cell r="C557">
            <v>3.6825801416363202</v>
          </cell>
          <cell r="D557">
            <v>4.3325233778414498</v>
          </cell>
          <cell r="E557">
            <v>6.8867172937670196</v>
          </cell>
          <cell r="F557">
            <v>3.76186632278994</v>
          </cell>
          <cell r="G557">
            <v>3.4311930608885199</v>
          </cell>
          <cell r="H557">
            <v>3.9116954052495099</v>
          </cell>
          <cell r="I557">
            <v>6.4785956948325403</v>
          </cell>
          <cell r="J557">
            <v>3.8551609839852299</v>
          </cell>
          <cell r="K557">
            <v>3.6116716038203198</v>
          </cell>
        </row>
        <row r="558">
          <cell r="B558" t="str">
            <v>Bebidas Refrescantes</v>
          </cell>
          <cell r="C558">
            <v>9.7214515896720499</v>
          </cell>
          <cell r="D558">
            <v>11.297241274793199</v>
          </cell>
          <cell r="E558">
            <v>18.957666178141</v>
          </cell>
          <cell r="F558">
            <v>10.3240190558123</v>
          </cell>
          <cell r="G558">
            <v>9.6671949365564895</v>
          </cell>
          <cell r="H558">
            <v>11.5358831418965</v>
          </cell>
          <cell r="I558">
            <v>18.2243767056191</v>
          </cell>
          <cell r="J558">
            <v>10.398959701206699</v>
          </cell>
          <cell r="K558">
            <v>10.026248365229399</v>
          </cell>
        </row>
        <row r="559">
          <cell r="B559" t="str">
            <v>Colas</v>
          </cell>
          <cell r="C559">
            <v>6.1453995603657203</v>
          </cell>
          <cell r="D559">
            <v>6.6928015415319404</v>
          </cell>
          <cell r="E559">
            <v>10.982570153619401</v>
          </cell>
          <cell r="F559">
            <v>6.2483531037118398</v>
          </cell>
          <cell r="G559">
            <v>5.83529187582457</v>
          </cell>
          <cell r="H559">
            <v>6.8542830587963302</v>
          </cell>
          <cell r="I559">
            <v>10.1114323058147</v>
          </cell>
          <cell r="J559">
            <v>6.1923200048150502</v>
          </cell>
          <cell r="K559">
            <v>5.8755722209570802</v>
          </cell>
        </row>
        <row r="560">
          <cell r="B560" t="str">
            <v>Cola Regular</v>
          </cell>
          <cell r="C560">
            <v>2.7872524355770598</v>
          </cell>
          <cell r="D560">
            <v>3.0394615512507501</v>
          </cell>
          <cell r="E560">
            <v>5.2243006486891597</v>
          </cell>
          <cell r="F560">
            <v>3.04293857710825</v>
          </cell>
          <cell r="G560">
            <v>2.8072471032770001</v>
          </cell>
          <cell r="H560">
            <v>3.1166898000007799</v>
          </cell>
          <cell r="I560">
            <v>4.7491880134902402</v>
          </cell>
          <cell r="J560">
            <v>2.9119787612080601</v>
          </cell>
          <cell r="K560">
            <v>2.7273529691049099</v>
          </cell>
        </row>
        <row r="561">
          <cell r="B561" t="str">
            <v>Light/Zero</v>
          </cell>
          <cell r="C561">
            <v>3.3581478281431698</v>
          </cell>
          <cell r="D561">
            <v>3.65334255912857</v>
          </cell>
          <cell r="E561">
            <v>5.7582742763706696</v>
          </cell>
          <cell r="F561">
            <v>3.2054158764156</v>
          </cell>
          <cell r="G561">
            <v>3.0280452202516601</v>
          </cell>
          <cell r="H561">
            <v>3.7375940585809899</v>
          </cell>
          <cell r="I561">
            <v>5.3622397035048701</v>
          </cell>
          <cell r="J561">
            <v>3.2803402194518001</v>
          </cell>
          <cell r="K561">
            <v>3.1482199120582401</v>
          </cell>
        </row>
        <row r="562">
          <cell r="B562" t="str">
            <v>Otra Variedad Cola</v>
          </cell>
          <cell r="C562" t="str">
            <v/>
          </cell>
          <cell r="D562" t="str">
            <v/>
          </cell>
          <cell r="E562" t="str">
            <v/>
          </cell>
          <cell r="F562" t="str">
            <v/>
          </cell>
          <cell r="G562" t="str">
            <v/>
          </cell>
          <cell r="H562" t="str">
            <v/>
          </cell>
          <cell r="I562" t="str">
            <v/>
          </cell>
          <cell r="J562" t="str">
            <v/>
          </cell>
          <cell r="K562" t="str">
            <v/>
          </cell>
        </row>
        <row r="563">
          <cell r="B563" t="str">
            <v>Con Cafeina</v>
          </cell>
          <cell r="C563">
            <v>4.9225891172809204</v>
          </cell>
          <cell r="D563">
            <v>5.4368385538328701</v>
          </cell>
          <cell r="E563">
            <v>8.7324500383453003</v>
          </cell>
          <cell r="F563">
            <v>5.0766842348089503</v>
          </cell>
          <cell r="G563">
            <v>4.7619053352057703</v>
          </cell>
          <cell r="H563">
            <v>5.53634869800789</v>
          </cell>
          <cell r="I563">
            <v>8.3398326622946293</v>
          </cell>
          <cell r="J563">
            <v>5.0760734828073497</v>
          </cell>
          <cell r="K563">
            <v>4.8565720151194602</v>
          </cell>
        </row>
        <row r="564">
          <cell r="B564" t="str">
            <v>Sin Cafeina</v>
          </cell>
          <cell r="C564">
            <v>1.0419522523034701</v>
          </cell>
          <cell r="D564">
            <v>1.07803402904205</v>
          </cell>
          <cell r="E564">
            <v>1.88187594099686</v>
          </cell>
          <cell r="F564">
            <v>0.97949756732782101</v>
          </cell>
          <cell r="G564">
            <v>0.89215955546289605</v>
          </cell>
          <cell r="H564">
            <v>1.0981606736989999</v>
          </cell>
          <cell r="I564">
            <v>1.48784997190305</v>
          </cell>
          <cell r="J564">
            <v>0.93877055318376601</v>
          </cell>
          <cell r="K564">
            <v>0.88868755914761199</v>
          </cell>
        </row>
        <row r="565">
          <cell r="B565" t="str">
            <v>Frutas con gas</v>
          </cell>
          <cell r="C565">
            <v>0.89415208208728503</v>
          </cell>
          <cell r="D565">
            <v>1.1902128466133399</v>
          </cell>
          <cell r="E565">
            <v>2.20235573416385</v>
          </cell>
          <cell r="F565">
            <v>1.0131042236847201</v>
          </cell>
          <cell r="G565">
            <v>0.98205974793077899</v>
          </cell>
          <cell r="H565">
            <v>1.2768461249996299</v>
          </cell>
          <cell r="I565">
            <v>2.17629874131705</v>
          </cell>
          <cell r="J565">
            <v>1.1996073228631601</v>
          </cell>
          <cell r="K565">
            <v>1.06802923869234</v>
          </cell>
        </row>
        <row r="566">
          <cell r="B566" t="str">
            <v>Frutas sin gas</v>
          </cell>
          <cell r="C566">
            <v>0.23041697530321201</v>
          </cell>
          <cell r="D566">
            <v>0.32656029988237201</v>
          </cell>
          <cell r="E566">
            <v>0.645656159269971</v>
          </cell>
          <cell r="F566">
            <v>0.28128415316063599</v>
          </cell>
          <cell r="G566">
            <v>0.27837994768388902</v>
          </cell>
          <cell r="H566">
            <v>0.34082857656526699</v>
          </cell>
          <cell r="I566">
            <v>1.1921014527926299</v>
          </cell>
          <cell r="J566">
            <v>0.71776665501872206</v>
          </cell>
          <cell r="K566">
            <v>0.90675784385325098</v>
          </cell>
        </row>
        <row r="567">
          <cell r="B567" t="str">
            <v>Mixers</v>
          </cell>
          <cell r="C567">
            <v>0.115359010032622</v>
          </cell>
          <cell r="D567">
            <v>0.22548555467514</v>
          </cell>
          <cell r="E567">
            <v>0.34898404567668301</v>
          </cell>
          <cell r="F567">
            <v>0.163489242282994</v>
          </cell>
          <cell r="G567">
            <v>0.158294662720565</v>
          </cell>
          <cell r="H567">
            <v>0.20637535051800801</v>
          </cell>
          <cell r="I567">
            <v>0.30627572196591901</v>
          </cell>
          <cell r="J567">
            <v>0.13744671128918501</v>
          </cell>
          <cell r="K567">
            <v>0.123761372925486</v>
          </cell>
        </row>
        <row r="568">
          <cell r="B568" t="str">
            <v>Isotonicas</v>
          </cell>
          <cell r="C568">
            <v>1.07945234537694</v>
          </cell>
          <cell r="D568">
            <v>1.4432348147109699</v>
          </cell>
          <cell r="E568">
            <v>2.32771433295561</v>
          </cell>
          <cell r="F568">
            <v>1.1503476110723201</v>
          </cell>
          <cell r="G568">
            <v>1.1382829955542499</v>
          </cell>
          <cell r="H568">
            <v>1.35037872017687</v>
          </cell>
          <cell r="I568">
            <v>2.5199193047983899</v>
          </cell>
          <cell r="J568">
            <v>1.27301245786655</v>
          </cell>
          <cell r="K568">
            <v>1.2590213375516</v>
          </cell>
        </row>
        <row r="569">
          <cell r="B569" t="str">
            <v>Energeticas</v>
          </cell>
          <cell r="C569">
            <v>0.32553935293646002</v>
          </cell>
          <cell r="D569">
            <v>0.338435468275819</v>
          </cell>
          <cell r="E569">
            <v>0.50587201575719298</v>
          </cell>
          <cell r="F569">
            <v>0.47144495766061401</v>
          </cell>
          <cell r="G569">
            <v>0.30398519411415997</v>
          </cell>
          <cell r="H569">
            <v>0.26620285191430099</v>
          </cell>
          <cell r="I569">
            <v>0.39711148795020201</v>
          </cell>
          <cell r="J569">
            <v>0.23790068560590599</v>
          </cell>
          <cell r="K569">
            <v>0.23746645574765701</v>
          </cell>
        </row>
        <row r="570">
          <cell r="B570" t="str">
            <v>Gaseosas</v>
          </cell>
          <cell r="C570">
            <v>0.115535121365908</v>
          </cell>
          <cell r="D570">
            <v>0.10977109256181999</v>
          </cell>
          <cell r="E570">
            <v>0.160299455471268</v>
          </cell>
          <cell r="F570">
            <v>0.14070824893785799</v>
          </cell>
          <cell r="G570">
            <v>9.4557387372582999E-2</v>
          </cell>
          <cell r="H570">
            <v>0.108560162638963</v>
          </cell>
          <cell r="I570">
            <v>0.18909298559506901</v>
          </cell>
          <cell r="J570">
            <v>0.11359051119835099</v>
          </cell>
          <cell r="K570">
            <v>8.1814663149933797E-2</v>
          </cell>
        </row>
        <row r="571">
          <cell r="B571" t="str">
            <v>Bebidas Zumo+Leche</v>
          </cell>
          <cell r="C571">
            <v>6.7988311710484903E-2</v>
          </cell>
          <cell r="D571">
            <v>5.4677908615698302E-2</v>
          </cell>
          <cell r="E571">
            <v>8.9942873236341106E-2</v>
          </cell>
          <cell r="F571">
            <v>5.7084651305434102E-2</v>
          </cell>
          <cell r="G571">
            <v>8.0566569969439603E-2</v>
          </cell>
          <cell r="H571">
            <v>5.3425892755769699E-2</v>
          </cell>
          <cell r="I571">
            <v>9.03275780916281E-2</v>
          </cell>
          <cell r="J571">
            <v>5.7427960335854802E-2</v>
          </cell>
          <cell r="K571">
            <v>7.5812921186701701E-2</v>
          </cell>
        </row>
        <row r="572">
          <cell r="B572" t="str">
            <v>Resto</v>
          </cell>
          <cell r="C572">
            <v>0.74760872256446198</v>
          </cell>
          <cell r="D572">
            <v>0.91606187475912404</v>
          </cell>
          <cell r="E572">
            <v>1.6942716983052499</v>
          </cell>
          <cell r="F572">
            <v>0.79820124099946799</v>
          </cell>
          <cell r="G572">
            <v>0.79577832812981397</v>
          </cell>
          <cell r="H572">
            <v>1.07897955105054</v>
          </cell>
          <cell r="I572">
            <v>1.24181822966637</v>
          </cell>
          <cell r="J572">
            <v>0.469888082621503</v>
          </cell>
          <cell r="K572">
            <v>0.39801081771358998</v>
          </cell>
        </row>
        <row r="573">
          <cell r="A573" t="str">
            <v>PRECIO MEDIO (kg ó litros)</v>
          </cell>
          <cell r="B573" t="str">
            <v>TOTAL BEBIDAS</v>
          </cell>
          <cell r="C573">
            <v>5.3974980404123203</v>
          </cell>
          <cell r="D573">
            <v>5.1352436637322398</v>
          </cell>
          <cell r="E573">
            <v>4.8663707080335099</v>
          </cell>
          <cell r="F573">
            <v>5.4213915643613397</v>
          </cell>
          <cell r="G573">
            <v>5.5422086214247601</v>
          </cell>
          <cell r="H573">
            <v>5.3147378367186997</v>
          </cell>
          <cell r="I573">
            <v>4.9697534916679196</v>
          </cell>
          <cell r="J573">
            <v>5.4685484141604102</v>
          </cell>
          <cell r="K573">
            <v>5.4705319287099297</v>
          </cell>
        </row>
        <row r="574">
          <cell r="B574" t="str">
            <v>.Total Bebidas Caliente</v>
          </cell>
          <cell r="C574">
            <v>11.350338482049001</v>
          </cell>
          <cell r="D574">
            <v>11.3717950715388</v>
          </cell>
          <cell r="E574">
            <v>11.3267296762239</v>
          </cell>
          <cell r="F574">
            <v>11.565479505694899</v>
          </cell>
          <cell r="G574">
            <v>11.377631636375501</v>
          </cell>
          <cell r="H574">
            <v>11.441512171624799</v>
          </cell>
          <cell r="I574">
            <v>11.448284419117901</v>
          </cell>
          <cell r="J574">
            <v>11.448321687687599</v>
          </cell>
          <cell r="K574">
            <v>11.477666347825499</v>
          </cell>
        </row>
        <row r="575">
          <cell r="B575" t="str">
            <v>Cafe</v>
          </cell>
          <cell r="C575">
            <v>19.184773293136999</v>
          </cell>
          <cell r="D575">
            <v>19.192917400849101</v>
          </cell>
          <cell r="E575">
            <v>18.989284880205801</v>
          </cell>
          <cell r="F575">
            <v>19.504786824400099</v>
          </cell>
          <cell r="G575">
            <v>19.538627567686198</v>
          </cell>
          <cell r="H575">
            <v>19.857248727583201</v>
          </cell>
          <cell r="I575">
            <v>19.290148715997901</v>
          </cell>
          <cell r="J575">
            <v>19.897753753257302</v>
          </cell>
          <cell r="K575">
            <v>19.844703306573599</v>
          </cell>
        </row>
        <row r="576">
          <cell r="B576" t="str">
            <v>Leche+bebidas vegetales</v>
          </cell>
          <cell r="C576">
            <v>8.5586636142154795</v>
          </cell>
          <cell r="D576">
            <v>8.5449552997747702</v>
          </cell>
          <cell r="E576">
            <v>8.4638384363877499</v>
          </cell>
          <cell r="F576">
            <v>8.5794560017203398</v>
          </cell>
          <cell r="G576">
            <v>8.4802876049724105</v>
          </cell>
          <cell r="H576">
            <v>8.5129586740580301</v>
          </cell>
          <cell r="I576">
            <v>8.5496804842617493</v>
          </cell>
          <cell r="J576">
            <v>8.5424170180053007</v>
          </cell>
          <cell r="K576">
            <v>8.5555519431492204</v>
          </cell>
        </row>
        <row r="577">
          <cell r="B577" t="str">
            <v>Leche</v>
          </cell>
          <cell r="C577">
            <v>8.6946508464011991</v>
          </cell>
          <cell r="D577">
            <v>8.7024023443883092</v>
          </cell>
          <cell r="E577">
            <v>8.6466952773938406</v>
          </cell>
          <cell r="F577">
            <v>8.7648820460251091</v>
          </cell>
          <cell r="G577">
            <v>8.6529943108672196</v>
          </cell>
          <cell r="H577">
            <v>8.7025732388179708</v>
          </cell>
          <cell r="I577">
            <v>8.7132426409653192</v>
          </cell>
          <cell r="J577">
            <v>8.7171826545814497</v>
          </cell>
          <cell r="K577">
            <v>8.7050067982544892</v>
          </cell>
        </row>
        <row r="578">
          <cell r="B578" t="str">
            <v>Leche Sola</v>
          </cell>
          <cell r="C578">
            <v>4.7308747914658804</v>
          </cell>
          <cell r="D578">
            <v>5.0891939890897904</v>
          </cell>
          <cell r="E578">
            <v>4.7817315865631098</v>
          </cell>
          <cell r="F578">
            <v>5.0035870161524398</v>
          </cell>
          <cell r="G578">
            <v>4.7570499612290504</v>
          </cell>
          <cell r="H578">
            <v>4.7097808557440404</v>
          </cell>
          <cell r="I578">
            <v>4.61452149984241</v>
          </cell>
          <cell r="J578">
            <v>4.6700426330349103</v>
          </cell>
          <cell r="K578">
            <v>4.7280145302701602</v>
          </cell>
        </row>
        <row r="579">
          <cell r="B579" t="str">
            <v>Leche Con Cacao</v>
          </cell>
          <cell r="C579">
            <v>5.9474482920901703</v>
          </cell>
          <cell r="D579">
            <v>5.7459367422685803</v>
          </cell>
          <cell r="E579">
            <v>5.8722454876136796</v>
          </cell>
          <cell r="F579">
            <v>5.9637198957402298</v>
          </cell>
          <cell r="G579">
            <v>5.9306421446383997</v>
          </cell>
          <cell r="H579">
            <v>5.9871200556306601</v>
          </cell>
          <cell r="I579">
            <v>5.9182936447170302</v>
          </cell>
          <cell r="J579">
            <v>5.9327370450947701</v>
          </cell>
          <cell r="K579">
            <v>5.9481564435700998</v>
          </cell>
        </row>
        <row r="580">
          <cell r="B580" t="str">
            <v>Leche Con Cafe</v>
          </cell>
          <cell r="C580">
            <v>8.8914794646954896</v>
          </cell>
          <cell r="D580">
            <v>8.8868311432038194</v>
          </cell>
          <cell r="E580">
            <v>8.8415970099716503</v>
          </cell>
          <cell r="F580">
            <v>8.9490152147146897</v>
          </cell>
          <cell r="G580">
            <v>8.8493467395398095</v>
          </cell>
          <cell r="H580">
            <v>8.8680074519763696</v>
          </cell>
          <cell r="I580">
            <v>8.9244215400846993</v>
          </cell>
          <cell r="J580">
            <v>8.9010059424682897</v>
          </cell>
          <cell r="K580">
            <v>8.8923274186762509</v>
          </cell>
        </row>
        <row r="581">
          <cell r="B581" t="str">
            <v>Bebidas Vegetales</v>
          </cell>
          <cell r="C581">
            <v>6.5695425812205697</v>
          </cell>
          <cell r="D581">
            <v>6.4387185667666902</v>
          </cell>
          <cell r="E581">
            <v>6.1345999219099001</v>
          </cell>
          <cell r="F581">
            <v>6.1052463015143301</v>
          </cell>
          <cell r="G581">
            <v>6.1460401197013796</v>
          </cell>
          <cell r="H581">
            <v>6.1282036981897798</v>
          </cell>
          <cell r="I581">
            <v>6.38285021633678</v>
          </cell>
          <cell r="J581">
            <v>6.4956863988954803</v>
          </cell>
          <cell r="K581">
            <v>6.8713716026499503</v>
          </cell>
        </row>
        <row r="582">
          <cell r="B582" t="str">
            <v>Infusiones</v>
          </cell>
          <cell r="C582">
            <v>9.1462001514566804</v>
          </cell>
          <cell r="D582">
            <v>8.9769220764745601</v>
          </cell>
          <cell r="E582">
            <v>8.9600142124504796</v>
          </cell>
          <cell r="F582">
            <v>9.2030396762949298</v>
          </cell>
          <cell r="G582">
            <v>8.9518309303103205</v>
          </cell>
          <cell r="H582">
            <v>9.0591770639846896</v>
          </cell>
          <cell r="I582">
            <v>9.0261190888919902</v>
          </cell>
          <cell r="J582">
            <v>9.1330109218825992</v>
          </cell>
          <cell r="K582">
            <v>8.88142608069613</v>
          </cell>
        </row>
        <row r="583">
          <cell r="B583" t="str">
            <v>Resto Bebidas Caliente</v>
          </cell>
          <cell r="C583">
            <v>13.978346428820499</v>
          </cell>
          <cell r="D583">
            <v>13.2385639160825</v>
          </cell>
          <cell r="E583">
            <v>13.026518074995501</v>
          </cell>
          <cell r="F583">
            <v>14.463249976751399</v>
          </cell>
          <cell r="G583">
            <v>14.0994086134176</v>
          </cell>
          <cell r="H583">
            <v>13.7823444608704</v>
          </cell>
          <cell r="I583">
            <v>13.4217430062515</v>
          </cell>
          <cell r="J583">
            <v>14.2474952734373</v>
          </cell>
          <cell r="K583">
            <v>14.1823469335664</v>
          </cell>
        </row>
        <row r="584">
          <cell r="B584" t="str">
            <v>.Total Bebidas Frias</v>
          </cell>
          <cell r="C584">
            <v>4.3094280540468803</v>
          </cell>
          <cell r="D584">
            <v>4.2293650410699204</v>
          </cell>
          <cell r="E584">
            <v>4.1348063115414302</v>
          </cell>
          <cell r="F584">
            <v>4.4222454442590804</v>
          </cell>
          <cell r="G584">
            <v>4.4694516358426197</v>
          </cell>
          <cell r="H584">
            <v>4.4129212856721702</v>
          </cell>
          <cell r="I584">
            <v>4.2315723702227199</v>
          </cell>
          <cell r="J584">
            <v>4.4973096390916503</v>
          </cell>
          <cell r="K584">
            <v>4.4372746605173798</v>
          </cell>
        </row>
        <row r="585">
          <cell r="B585" t="str">
            <v>Total bebidas de vino</v>
          </cell>
          <cell r="C585">
            <v>8.0219693150388895</v>
          </cell>
          <cell r="D585">
            <v>7.6784532060122004</v>
          </cell>
          <cell r="E585">
            <v>7.1790341227597896</v>
          </cell>
          <cell r="F585">
            <v>8.4737427860296393</v>
          </cell>
          <cell r="G585">
            <v>8.5077418832627103</v>
          </cell>
          <cell r="H585">
            <v>8.0131265580309492</v>
          </cell>
          <cell r="I585">
            <v>7.6424207647064204</v>
          </cell>
          <cell r="J585">
            <v>8.8051389881951394</v>
          </cell>
          <cell r="K585">
            <v>9.0304584284207206</v>
          </cell>
        </row>
        <row r="586">
          <cell r="B586" t="str">
            <v>Vino</v>
          </cell>
          <cell r="C586">
            <v>8.52145589586498</v>
          </cell>
          <cell r="D586">
            <v>8.7320975687486602</v>
          </cell>
          <cell r="E586">
            <v>8.7148799553921705</v>
          </cell>
          <cell r="F586">
            <v>8.8730030606533798</v>
          </cell>
          <cell r="G586">
            <v>8.8971066082928392</v>
          </cell>
          <cell r="H586">
            <v>8.8001096677194699</v>
          </cell>
          <cell r="I586">
            <v>9.0187446842409305</v>
          </cell>
          <cell r="J586">
            <v>8.9550754459655497</v>
          </cell>
          <cell r="K586">
            <v>9.1442831365306994</v>
          </cell>
        </row>
        <row r="587">
          <cell r="B587" t="str">
            <v>Tinto</v>
          </cell>
          <cell r="C587">
            <v>8.4506064440808704</v>
          </cell>
          <cell r="D587">
            <v>8.5541573221982503</v>
          </cell>
          <cell r="E587">
            <v>8.1643719993278108</v>
          </cell>
          <cell r="F587">
            <v>8.7677209973002395</v>
          </cell>
          <cell r="G587">
            <v>8.9801595054608505</v>
          </cell>
          <cell r="H587">
            <v>8.6822792737584393</v>
          </cell>
          <cell r="I587">
            <v>8.5852238896756408</v>
          </cell>
          <cell r="J587">
            <v>8.7432920654170694</v>
          </cell>
          <cell r="K587">
            <v>9.2138779004509406</v>
          </cell>
        </row>
        <row r="588">
          <cell r="B588" t="str">
            <v>Blanco</v>
          </cell>
          <cell r="C588">
            <v>8.6358576557218107</v>
          </cell>
          <cell r="D588">
            <v>8.9789624159172092</v>
          </cell>
          <cell r="E588">
            <v>9.3469051533985592</v>
          </cell>
          <cell r="F588">
            <v>9.1623063611952098</v>
          </cell>
          <cell r="G588">
            <v>8.9732644094723408</v>
          </cell>
          <cell r="H588">
            <v>9.0780579180676906</v>
          </cell>
          <cell r="I588">
            <v>9.6522240324788395</v>
          </cell>
          <cell r="J588">
            <v>9.3032787512197697</v>
          </cell>
          <cell r="K588">
            <v>9.0385051962717409</v>
          </cell>
        </row>
        <row r="589">
          <cell r="B589" t="str">
            <v>Rosado</v>
          </cell>
          <cell r="C589">
            <v>8.8834080840930501</v>
          </cell>
          <cell r="D589">
            <v>8.8256570908352696</v>
          </cell>
          <cell r="E589">
            <v>8.4286534705066298</v>
          </cell>
          <cell r="F589">
            <v>8.0783963118159008</v>
          </cell>
          <cell r="G589">
            <v>7.3674735268570997</v>
          </cell>
          <cell r="H589">
            <v>7.4635561912044297</v>
          </cell>
          <cell r="I589" t="str">
            <v/>
          </cell>
          <cell r="J589" t="str">
            <v/>
          </cell>
          <cell r="K589" t="str">
            <v/>
          </cell>
        </row>
        <row r="590">
          <cell r="B590" t="str">
            <v>Resto vino</v>
          </cell>
          <cell r="C590">
            <v>7.8535189717836804</v>
          </cell>
          <cell r="D590">
            <v>7.4544745031673196</v>
          </cell>
          <cell r="E590">
            <v>8.1775437770742005</v>
          </cell>
          <cell r="F590">
            <v>8.4234914847198894</v>
          </cell>
          <cell r="G590">
            <v>7.7671868229560896</v>
          </cell>
          <cell r="H590">
            <v>8.4732722825269704</v>
          </cell>
          <cell r="I590">
            <v>8.2767938992958392</v>
          </cell>
          <cell r="J590">
            <v>8.7288981779318</v>
          </cell>
          <cell r="K590">
            <v>8.9663412164260006</v>
          </cell>
        </row>
        <row r="591">
          <cell r="B591" t="str">
            <v>Cava</v>
          </cell>
          <cell r="C591">
            <v>11.4154783813535</v>
          </cell>
          <cell r="D591">
            <v>15.8719163741125</v>
          </cell>
          <cell r="E591">
            <v>15.9269435990457</v>
          </cell>
          <cell r="F591">
            <v>13.917121344754101</v>
          </cell>
          <cell r="G591">
            <v>15.527423300317301</v>
          </cell>
          <cell r="H591">
            <v>18.392391512351701</v>
          </cell>
          <cell r="I591">
            <v>19.452029679711199</v>
          </cell>
          <cell r="J591">
            <v>21.035664949802499</v>
          </cell>
          <cell r="K591">
            <v>19.6959575450587</v>
          </cell>
        </row>
        <row r="592">
          <cell r="B592" t="str">
            <v>Otr.Bebidas Deri.Vino</v>
          </cell>
          <cell r="C592">
            <v>5.3305640770101999</v>
          </cell>
          <cell r="D592">
            <v>4.6878411468185099</v>
          </cell>
          <cell r="E592">
            <v>4.9023888336530801</v>
          </cell>
          <cell r="F592">
            <v>5.8932324587271196</v>
          </cell>
          <cell r="G592">
            <v>6.1166086078943103</v>
          </cell>
          <cell r="H592">
            <v>5.5179181589940596</v>
          </cell>
          <cell r="I592">
            <v>5.0899664132477502</v>
          </cell>
          <cell r="J592">
            <v>5.9054968875907896</v>
          </cell>
          <cell r="K592">
            <v>6.3270548008543601</v>
          </cell>
        </row>
        <row r="593">
          <cell r="B593" t="str">
            <v>Tinto de Verano</v>
          </cell>
          <cell r="C593">
            <v>4.3246673353094502</v>
          </cell>
          <cell r="D593">
            <v>4.2120974762111096</v>
          </cell>
          <cell r="E593">
            <v>4.1939572023305596</v>
          </cell>
          <cell r="F593">
            <v>4.7535169325743896</v>
          </cell>
          <cell r="G593">
            <v>4.6579221220379701</v>
          </cell>
          <cell r="H593">
            <v>4.6892771141633096</v>
          </cell>
          <cell r="I593">
            <v>4.5115818087910498</v>
          </cell>
          <cell r="J593">
            <v>4.7771147780577801</v>
          </cell>
          <cell r="K593">
            <v>4.7073634334543799</v>
          </cell>
        </row>
        <row r="594">
          <cell r="B594" t="str">
            <v>Sangria de Vino</v>
          </cell>
          <cell r="C594">
            <v>2.68785583658453</v>
          </cell>
          <cell r="D594">
            <v>3.01609933292122</v>
          </cell>
          <cell r="E594">
            <v>3.0143634894434199</v>
          </cell>
          <cell r="F594">
            <v>2.73850098867055</v>
          </cell>
          <cell r="G594">
            <v>3.7697083093909098</v>
          </cell>
          <cell r="H594">
            <v>4.0089925180090296</v>
          </cell>
          <cell r="I594">
            <v>2.3108018261551</v>
          </cell>
          <cell r="J594">
            <v>2.0697343225411702</v>
          </cell>
          <cell r="K594">
            <v>3.29374416621976</v>
          </cell>
        </row>
        <row r="595">
          <cell r="B595" t="str">
            <v>Sangria de Cava</v>
          </cell>
          <cell r="C595">
            <v>11.7254145129432</v>
          </cell>
          <cell r="D595">
            <v>13.175947795252799</v>
          </cell>
          <cell r="E595">
            <v>14.617242497021</v>
          </cell>
          <cell r="F595">
            <v>14.4210792033772</v>
          </cell>
          <cell r="G595">
            <v>14.330986056249801</v>
          </cell>
          <cell r="H595">
            <v>19.738173391040601</v>
          </cell>
          <cell r="I595">
            <v>17.103088741161301</v>
          </cell>
          <cell r="J595">
            <v>17.849358911867899</v>
          </cell>
          <cell r="K595">
            <v>14.7701639836034</v>
          </cell>
        </row>
        <row r="596">
          <cell r="B596" t="str">
            <v>Calimocho</v>
          </cell>
          <cell r="C596">
            <v>8.3831586306602706</v>
          </cell>
          <cell r="D596">
            <v>7.4011878856397297</v>
          </cell>
          <cell r="E596">
            <v>7.1376478940439796</v>
          </cell>
          <cell r="F596">
            <v>7.0462409572525697</v>
          </cell>
          <cell r="G596">
            <v>9.8459022213315706</v>
          </cell>
          <cell r="H596">
            <v>8.3600730456683205</v>
          </cell>
          <cell r="I596">
            <v>9.3025930752725099</v>
          </cell>
          <cell r="J596">
            <v>10.723278337139201</v>
          </cell>
          <cell r="K596">
            <v>10.374540618152</v>
          </cell>
        </row>
        <row r="597">
          <cell r="B597" t="str">
            <v>Rebujito</v>
          </cell>
          <cell r="C597">
            <v>8.3504728782091107</v>
          </cell>
          <cell r="D597">
            <v>1.7089838587516799</v>
          </cell>
          <cell r="E597">
            <v>2.6976401525199201</v>
          </cell>
          <cell r="F597">
            <v>4.0365382412141804</v>
          </cell>
          <cell r="G597">
            <v>9.0896084434550701</v>
          </cell>
          <cell r="H597">
            <v>2.3884416680366698</v>
          </cell>
          <cell r="I597">
            <v>2.7950964894474599</v>
          </cell>
          <cell r="J597">
            <v>11.5290404993502</v>
          </cell>
          <cell r="K597">
            <v>11.0958074530398</v>
          </cell>
        </row>
        <row r="598">
          <cell r="B598" t="str">
            <v>Espum/Lambrusc/Mosca</v>
          </cell>
          <cell r="C598">
            <v>7.3474553846271</v>
          </cell>
          <cell r="D598">
            <v>6.9443110205291099</v>
          </cell>
          <cell r="E598">
            <v>6.5734292453872296</v>
          </cell>
          <cell r="F598">
            <v>7.2947287375122398</v>
          </cell>
          <cell r="G598">
            <v>6.9282873757564198</v>
          </cell>
          <cell r="H598">
            <v>7.2127239168490602</v>
          </cell>
          <cell r="I598">
            <v>7.25071687354479</v>
          </cell>
          <cell r="J598">
            <v>7.2999893615031697</v>
          </cell>
          <cell r="K598">
            <v>7.3540621179499297</v>
          </cell>
        </row>
        <row r="599">
          <cell r="B599" t="str">
            <v>Sidra</v>
          </cell>
          <cell r="C599">
            <v>3.8055025461252998</v>
          </cell>
          <cell r="D599">
            <v>3.9006731014975302</v>
          </cell>
          <cell r="E599">
            <v>3.9959710974423901</v>
          </cell>
          <cell r="F599">
            <v>3.9292943358315502</v>
          </cell>
          <cell r="G599">
            <v>4.0923198341433702</v>
          </cell>
          <cell r="H599">
            <v>4.0567868377948102</v>
          </cell>
          <cell r="I599">
            <v>4.0563692805358196</v>
          </cell>
          <cell r="J599">
            <v>3.99739421003722</v>
          </cell>
          <cell r="K599">
            <v>4.05774737942291</v>
          </cell>
        </row>
        <row r="600">
          <cell r="B600" t="str">
            <v>Cerveza</v>
          </cell>
          <cell r="C600">
            <v>4.5127659416979604</v>
          </cell>
          <cell r="D600">
            <v>4.5570243918219502</v>
          </cell>
          <cell r="E600">
            <v>4.4209164404770096</v>
          </cell>
          <cell r="F600">
            <v>4.5231816968373204</v>
          </cell>
          <cell r="G600">
            <v>4.6554590815849499</v>
          </cell>
          <cell r="H600">
            <v>4.6491931281470604</v>
          </cell>
          <cell r="I600">
            <v>4.5887039403146703</v>
          </cell>
          <cell r="J600">
            <v>4.7600242204015402</v>
          </cell>
          <cell r="K600">
            <v>4.8084042589314304</v>
          </cell>
        </row>
        <row r="601">
          <cell r="B601" t="str">
            <v>Con alcohol</v>
          </cell>
          <cell r="C601">
            <v>4.4540628858962101</v>
          </cell>
          <cell r="D601">
            <v>4.4994190731452601</v>
          </cell>
          <cell r="E601">
            <v>4.3586910064074997</v>
          </cell>
          <cell r="F601">
            <v>4.4363135368118503</v>
          </cell>
          <cell r="G601">
            <v>4.5683455847269796</v>
          </cell>
          <cell r="H601">
            <v>4.5575794635676603</v>
          </cell>
          <cell r="I601">
            <v>4.5044219285279699</v>
          </cell>
          <cell r="J601">
            <v>4.6590121089315399</v>
          </cell>
          <cell r="K601">
            <v>4.7318590496350401</v>
          </cell>
        </row>
        <row r="602">
          <cell r="B602" t="str">
            <v>Sin alcohol</v>
          </cell>
          <cell r="C602">
            <v>5.0839131467057603</v>
          </cell>
          <cell r="D602">
            <v>5.0279300234359603</v>
          </cell>
          <cell r="E602">
            <v>4.9665723981923504</v>
          </cell>
          <cell r="F602">
            <v>5.3153987662632698</v>
          </cell>
          <cell r="G602">
            <v>5.3986979041462098</v>
          </cell>
          <cell r="H602">
            <v>5.3935598562848002</v>
          </cell>
          <cell r="I602">
            <v>5.2864396755193201</v>
          </cell>
          <cell r="J602">
            <v>5.6662994100864896</v>
          </cell>
          <cell r="K602">
            <v>5.4640104035989703</v>
          </cell>
        </row>
        <row r="603">
          <cell r="B603" t="str">
            <v>Cerveza Envasada</v>
          </cell>
          <cell r="C603">
            <v>5.64346654530301</v>
          </cell>
          <cell r="D603">
            <v>5.7401326439394396</v>
          </cell>
          <cell r="E603">
            <v>5.6311522814970703</v>
          </cell>
          <cell r="F603">
            <v>5.7694986080691599</v>
          </cell>
          <cell r="G603">
            <v>5.8047723304228001</v>
          </cell>
          <cell r="H603">
            <v>5.9100715760929603</v>
          </cell>
          <cell r="I603">
            <v>5.89241631051366</v>
          </cell>
          <cell r="J603">
            <v>5.9583628461218598</v>
          </cell>
          <cell r="K603">
            <v>5.9469365701747599</v>
          </cell>
        </row>
        <row r="604">
          <cell r="B604" t="str">
            <v>Cerveza Surtidor</v>
          </cell>
          <cell r="C604">
            <v>3.67720638744367</v>
          </cell>
          <cell r="D604">
            <v>3.71530713124706</v>
          </cell>
          <cell r="E604">
            <v>3.6321904807739198</v>
          </cell>
          <cell r="F604">
            <v>3.7014150352709501</v>
          </cell>
          <cell r="G604">
            <v>3.8233885016518898</v>
          </cell>
          <cell r="H604">
            <v>3.7724257407431598</v>
          </cell>
          <cell r="I604">
            <v>3.7691953514441199</v>
          </cell>
          <cell r="J604">
            <v>3.9203958138447201</v>
          </cell>
          <cell r="K604">
            <v>3.91803168303653</v>
          </cell>
        </row>
        <row r="605">
          <cell r="B605" t="str">
            <v>Otras Cervezas</v>
          </cell>
          <cell r="C605">
            <v>3.3650928961786901</v>
          </cell>
          <cell r="D605">
            <v>3.6119497775040998</v>
          </cell>
          <cell r="E605">
            <v>3.7836731479298198</v>
          </cell>
          <cell r="F605">
            <v>4.8804843070904003</v>
          </cell>
          <cell r="G605">
            <v>6.1796324373264602</v>
          </cell>
          <cell r="H605">
            <v>4.5456100112481801</v>
          </cell>
          <cell r="I605">
            <v>5.1879929627842998</v>
          </cell>
          <cell r="J605">
            <v>3.87089897302315</v>
          </cell>
          <cell r="K605">
            <v>4.1720662226649701</v>
          </cell>
        </row>
        <row r="606">
          <cell r="B606" t="str">
            <v>Espirituosas</v>
          </cell>
          <cell r="C606">
            <v>28.093969410589398</v>
          </cell>
          <cell r="D606">
            <v>25.832284938293199</v>
          </cell>
          <cell r="E606">
            <v>22.5211874422222</v>
          </cell>
          <cell r="F606">
            <v>28.1969029445115</v>
          </cell>
          <cell r="G606">
            <v>27.669056828873799</v>
          </cell>
          <cell r="H606">
            <v>26.5003174786127</v>
          </cell>
          <cell r="I606">
            <v>22.830060530453199</v>
          </cell>
          <cell r="J606">
            <v>28.9143753988055</v>
          </cell>
          <cell r="K606">
            <v>29.2521210483796</v>
          </cell>
        </row>
        <row r="607">
          <cell r="B607" t="str">
            <v>Whisky</v>
          </cell>
          <cell r="C607">
            <v>45.698139374327504</v>
          </cell>
          <cell r="D607">
            <v>48.676704875835703</v>
          </cell>
          <cell r="E607">
            <v>45.428859548353202</v>
          </cell>
          <cell r="F607">
            <v>41.625272008239698</v>
          </cell>
          <cell r="G607">
            <v>55.918958929066399</v>
          </cell>
          <cell r="H607">
            <v>54.0774790090246</v>
          </cell>
          <cell r="I607">
            <v>43.989730298478598</v>
          </cell>
          <cell r="J607">
            <v>43.1602524377682</v>
          </cell>
          <cell r="K607">
            <v>47.360377347619597</v>
          </cell>
        </row>
        <row r="608">
          <cell r="B608" t="str">
            <v>Brandy</v>
          </cell>
          <cell r="C608">
            <v>44.606179220126499</v>
          </cell>
          <cell r="D608">
            <v>46.318586553469103</v>
          </cell>
          <cell r="E608">
            <v>46.357700817153798</v>
          </cell>
          <cell r="F608">
            <v>41.865785695118902</v>
          </cell>
          <cell r="G608">
            <v>46.171991301812902</v>
          </cell>
          <cell r="H608">
            <v>28.210431146185901</v>
          </cell>
          <cell r="I608">
            <v>23.683039850756401</v>
          </cell>
          <cell r="J608">
            <v>22.345344508800899</v>
          </cell>
          <cell r="K608">
            <v>15.1772131898295</v>
          </cell>
        </row>
        <row r="609">
          <cell r="B609" t="str">
            <v>Ginebra</v>
          </cell>
          <cell r="C609">
            <v>50.6714295077782</v>
          </cell>
          <cell r="D609">
            <v>58.534194173681499</v>
          </cell>
          <cell r="E609">
            <v>52.9298271211144</v>
          </cell>
          <cell r="F609">
            <v>62.456515582504501</v>
          </cell>
          <cell r="G609">
            <v>70.878067617256505</v>
          </cell>
          <cell r="H609">
            <v>56.615694681341402</v>
          </cell>
          <cell r="I609">
            <v>49.855740957457002</v>
          </cell>
          <cell r="J609">
            <v>44.412934223206797</v>
          </cell>
          <cell r="K609">
            <v>42.390540821038798</v>
          </cell>
        </row>
        <row r="610">
          <cell r="B610" t="str">
            <v>Ron</v>
          </cell>
          <cell r="C610">
            <v>46.656290895484197</v>
          </cell>
          <cell r="D610">
            <v>45.919833048347499</v>
          </cell>
          <cell r="E610">
            <v>50.930001833380302</v>
          </cell>
          <cell r="F610">
            <v>54.767240036058503</v>
          </cell>
          <cell r="G610">
            <v>57.617312808812599</v>
          </cell>
          <cell r="H610">
            <v>52.988852790787199</v>
          </cell>
          <cell r="I610">
            <v>40.166958445752101</v>
          </cell>
          <cell r="J610">
            <v>41.205404621337699</v>
          </cell>
          <cell r="K610">
            <v>45.282189597430197</v>
          </cell>
        </row>
        <row r="611">
          <cell r="B611" t="str">
            <v>Anis</v>
          </cell>
          <cell r="C611">
            <v>23.217817878755799</v>
          </cell>
          <cell r="D611">
            <v>19.9074051247154</v>
          </cell>
          <cell r="E611">
            <v>22.630665698750001</v>
          </cell>
          <cell r="F611">
            <v>28.778034529771201</v>
          </cell>
          <cell r="G611">
            <v>26.279527312726199</v>
          </cell>
          <cell r="H611">
            <v>26.3634440410564</v>
          </cell>
          <cell r="I611">
            <v>39.494738151655703</v>
          </cell>
          <cell r="J611">
            <v>32.054623926668903</v>
          </cell>
          <cell r="K611">
            <v>43.736588031386198</v>
          </cell>
        </row>
        <row r="612">
          <cell r="B612" t="str">
            <v>Otras Espirituosas</v>
          </cell>
          <cell r="C612">
            <v>16.0431002925922</v>
          </cell>
          <cell r="D612">
            <v>14.421940202273801</v>
          </cell>
          <cell r="E612">
            <v>12.6590553394004</v>
          </cell>
          <cell r="F612">
            <v>15.0551681107496</v>
          </cell>
          <cell r="G612">
            <v>13.9171545856845</v>
          </cell>
          <cell r="H612">
            <v>14.828737840685999</v>
          </cell>
          <cell r="I612">
            <v>12.946941833327701</v>
          </cell>
          <cell r="J612">
            <v>18.403081116196301</v>
          </cell>
          <cell r="K612">
            <v>18.7054721630088</v>
          </cell>
        </row>
        <row r="613">
          <cell r="B613" t="str">
            <v>T.Zumo+Horchata+Mosto</v>
          </cell>
          <cell r="C613">
            <v>5.22224392536023</v>
          </cell>
          <cell r="D613">
            <v>5.2860294429765302</v>
          </cell>
          <cell r="E613">
            <v>5.2466061295892903</v>
          </cell>
          <cell r="F613">
            <v>5.1051760523869696</v>
          </cell>
          <cell r="G613">
            <v>5.4913315246613603</v>
          </cell>
          <cell r="H613">
            <v>5.3402210236750198</v>
          </cell>
          <cell r="I613">
            <v>5.4201909400397597</v>
          </cell>
          <cell r="J613">
            <v>5.5265078305602602</v>
          </cell>
          <cell r="K613">
            <v>5.0946543919574596</v>
          </cell>
        </row>
        <row r="614">
          <cell r="B614" t="str">
            <v>Agua Envasada</v>
          </cell>
          <cell r="C614">
            <v>1.0654233359700001</v>
          </cell>
          <cell r="D614">
            <v>1.06494839722165</v>
          </cell>
          <cell r="E614">
            <v>1.0635943965935699</v>
          </cell>
          <cell r="F614">
            <v>1.0553264302846701</v>
          </cell>
          <cell r="G614">
            <v>1.0237154648472899</v>
          </cell>
          <cell r="H614">
            <v>1.0327317347996401</v>
          </cell>
          <cell r="I614">
            <v>1.00490153797076</v>
          </cell>
          <cell r="J614">
            <v>1.04507596776877</v>
          </cell>
          <cell r="K614">
            <v>1.0270427034602201</v>
          </cell>
        </row>
        <row r="615">
          <cell r="B615" t="str">
            <v>Bebidas Refrescantes</v>
          </cell>
          <cell r="C615">
            <v>5.0459215858569602</v>
          </cell>
          <cell r="D615">
            <v>5.1998650835885698</v>
          </cell>
          <cell r="E615">
            <v>5.2692729039453399</v>
          </cell>
          <cell r="F615">
            <v>4.9856284748256696</v>
          </cell>
          <cell r="G615">
            <v>5.3167783772509898</v>
          </cell>
          <cell r="H615">
            <v>5.3405426480839102</v>
          </cell>
          <cell r="I615">
            <v>5.3423242988505901</v>
          </cell>
          <cell r="J615">
            <v>5.2839044027687301</v>
          </cell>
          <cell r="K615">
            <v>5.3439136504840503</v>
          </cell>
        </row>
        <row r="616">
          <cell r="B616" t="str">
            <v>Colas</v>
          </cell>
          <cell r="C616">
            <v>5.5873723372995503</v>
          </cell>
          <cell r="D616">
            <v>5.6865480471596896</v>
          </cell>
          <cell r="E616">
            <v>5.80836221346439</v>
          </cell>
          <cell r="F616">
            <v>5.8069098692351799</v>
          </cell>
          <cell r="G616">
            <v>5.78657657770726</v>
          </cell>
          <cell r="H616">
            <v>5.7771098362343896</v>
          </cell>
          <cell r="I616">
            <v>5.7000122393228301</v>
          </cell>
          <cell r="J616">
            <v>5.7425592735233302</v>
          </cell>
          <cell r="K616">
            <v>5.7212499276548998</v>
          </cell>
        </row>
        <row r="617">
          <cell r="B617" t="str">
            <v>Cola Regular</v>
          </cell>
          <cell r="C617">
            <v>6.0800483394370604</v>
          </cell>
          <cell r="D617">
            <v>6.0519116894144203</v>
          </cell>
          <cell r="E617">
            <v>6.1515714097949203</v>
          </cell>
          <cell r="F617">
            <v>6.3129331118884604</v>
          </cell>
          <cell r="G617">
            <v>6.1732821522141297</v>
          </cell>
          <cell r="H617">
            <v>6.13311952939927</v>
          </cell>
          <cell r="I617">
            <v>6.1671176686256901</v>
          </cell>
          <cell r="J617">
            <v>6.2255392653750699</v>
          </cell>
          <cell r="K617">
            <v>5.9550465325843804</v>
          </cell>
        </row>
        <row r="618">
          <cell r="B618" t="str">
            <v>Light/Zero</v>
          </cell>
          <cell r="C618">
            <v>5.2352692150409901</v>
          </cell>
          <cell r="D618">
            <v>5.4145885164165701</v>
          </cell>
          <cell r="E618">
            <v>5.5285172783862002</v>
          </cell>
          <cell r="F618">
            <v>5.3962870155720903</v>
          </cell>
          <cell r="G618">
            <v>5.4689737905746698</v>
          </cell>
          <cell r="H618">
            <v>5.51038468129713</v>
          </cell>
          <cell r="I618">
            <v>5.3416817280856597</v>
          </cell>
          <cell r="J618">
            <v>5.3725585098755797</v>
          </cell>
          <cell r="K618">
            <v>5.5330578699487898</v>
          </cell>
        </row>
        <row r="619">
          <cell r="B619" t="str">
            <v>Otra Variedad Cola</v>
          </cell>
          <cell r="C619" t="str">
            <v/>
          </cell>
          <cell r="D619" t="str">
            <v/>
          </cell>
          <cell r="E619" t="str">
            <v/>
          </cell>
          <cell r="F619" t="str">
            <v/>
          </cell>
          <cell r="G619" t="str">
            <v/>
          </cell>
          <cell r="H619" t="str">
            <v/>
          </cell>
          <cell r="I619" t="str">
            <v/>
          </cell>
          <cell r="J619" t="str">
            <v/>
          </cell>
          <cell r="K619" t="str">
            <v/>
          </cell>
        </row>
        <row r="620">
          <cell r="B620" t="str">
            <v>Con Cafeina</v>
          </cell>
          <cell r="C620">
            <v>4.5389906383675802</v>
          </cell>
          <cell r="D620">
            <v>4.5469429770210903</v>
          </cell>
          <cell r="E620">
            <v>4.6926427319683999</v>
          </cell>
          <cell r="F620">
            <v>4.6220013835164604</v>
          </cell>
          <cell r="G620">
            <v>4.7395139051344</v>
          </cell>
          <cell r="H620">
            <v>4.7174189246842504</v>
          </cell>
          <cell r="I620">
            <v>4.51084641704914</v>
          </cell>
          <cell r="J620">
            <v>4.5149038542398703</v>
          </cell>
          <cell r="K620">
            <v>4.6690065309927498</v>
          </cell>
        </row>
        <row r="621">
          <cell r="B621" t="str">
            <v>Sin Cafeina</v>
          </cell>
          <cell r="C621">
            <v>4.4433679550577097</v>
          </cell>
          <cell r="D621">
            <v>4.9162437048715804</v>
          </cell>
          <cell r="E621">
            <v>5.1850924992142602</v>
          </cell>
          <cell r="F621">
            <v>4.57560817434684</v>
          </cell>
          <cell r="G621">
            <v>4.6413918537396803</v>
          </cell>
          <cell r="H621">
            <v>4.9437721176879501</v>
          </cell>
          <cell r="I621">
            <v>4.9340872093615102</v>
          </cell>
          <cell r="J621">
            <v>4.3385003605326498</v>
          </cell>
          <cell r="K621">
            <v>4.2496807408541697</v>
          </cell>
        </row>
        <row r="622">
          <cell r="B622" t="str">
            <v>Frutas con gas</v>
          </cell>
          <cell r="C622">
            <v>3.8488319183017001</v>
          </cell>
          <cell r="D622">
            <v>3.9778218581575699</v>
          </cell>
          <cell r="E622">
            <v>4.0023277851379602</v>
          </cell>
          <cell r="F622">
            <v>3.0909672728801101</v>
          </cell>
          <cell r="G622">
            <v>3.7824359428274201</v>
          </cell>
          <cell r="H622">
            <v>3.9002392873881901</v>
          </cell>
          <cell r="I622">
            <v>4.1219498228625504</v>
          </cell>
          <cell r="J622">
            <v>3.5880147167697198</v>
          </cell>
          <cell r="K622">
            <v>3.8230099103894801</v>
          </cell>
        </row>
        <row r="623">
          <cell r="B623" t="str">
            <v>Frutas sin gas</v>
          </cell>
          <cell r="C623">
            <v>4.0659087420963704</v>
          </cell>
          <cell r="D623">
            <v>4.2424658613674699</v>
          </cell>
          <cell r="E623">
            <v>4.3259769600593101</v>
          </cell>
          <cell r="F623">
            <v>4.3274947458227002</v>
          </cell>
          <cell r="G623">
            <v>5.2183506950424903</v>
          </cell>
          <cell r="H623">
            <v>4.8386686823165199</v>
          </cell>
          <cell r="I623">
            <v>5.7424014669229404</v>
          </cell>
          <cell r="J623">
            <v>6.4377016763407502</v>
          </cell>
          <cell r="K623">
            <v>6.2610554523561799</v>
          </cell>
        </row>
        <row r="624">
          <cell r="B624" t="str">
            <v>Mixers</v>
          </cell>
          <cell r="C624">
            <v>5.8954735347704599</v>
          </cell>
          <cell r="D624">
            <v>6.8069021313228797</v>
          </cell>
          <cell r="E624">
            <v>7.05983373718722</v>
          </cell>
          <cell r="F624">
            <v>6.8312289297489404</v>
          </cell>
          <cell r="G624">
            <v>7.6605858518729999</v>
          </cell>
          <cell r="H624">
            <v>8.2227966764247409</v>
          </cell>
          <cell r="I624">
            <v>8.2269238668397495</v>
          </cell>
          <cell r="J624">
            <v>7.5976759431503202</v>
          </cell>
          <cell r="K624">
            <v>8.1247603356586406</v>
          </cell>
        </row>
        <row r="625">
          <cell r="B625" t="str">
            <v>Isotonicas</v>
          </cell>
          <cell r="C625">
            <v>4.97980962696119</v>
          </cell>
          <cell r="D625">
            <v>5.27249622590237</v>
          </cell>
          <cell r="E625">
            <v>5.5311779805402699</v>
          </cell>
          <cell r="F625">
            <v>5.5553781572699501</v>
          </cell>
          <cell r="G625">
            <v>5.7081065744920103</v>
          </cell>
          <cell r="H625">
            <v>5.8373369055255404</v>
          </cell>
          <cell r="I625">
            <v>5.8304931443054198</v>
          </cell>
          <cell r="J625">
            <v>5.5896325096784496</v>
          </cell>
          <cell r="K625">
            <v>5.7834418305787096</v>
          </cell>
        </row>
        <row r="626">
          <cell r="B626" t="str">
            <v>Energeticas</v>
          </cell>
          <cell r="C626">
            <v>2.76808255019934</v>
          </cell>
          <cell r="D626">
            <v>3.1439305103033299</v>
          </cell>
          <cell r="E626">
            <v>3.1192282348879501</v>
          </cell>
          <cell r="F626">
            <v>2.9909346242955199</v>
          </cell>
          <cell r="G626">
            <v>3.4044101891293299</v>
          </cell>
          <cell r="H626">
            <v>3.1235884057077401</v>
          </cell>
          <cell r="I626">
            <v>3.1635085833730101</v>
          </cell>
          <cell r="J626">
            <v>3.44714193337138</v>
          </cell>
          <cell r="K626">
            <v>3.2500298095861102</v>
          </cell>
        </row>
        <row r="627">
          <cell r="B627" t="str">
            <v>Gaseosas</v>
          </cell>
          <cell r="C627">
            <v>2.3520599176796599</v>
          </cell>
          <cell r="D627">
            <v>2.2060526341998301</v>
          </cell>
          <cell r="E627">
            <v>1.97860998614435</v>
          </cell>
          <cell r="F627">
            <v>2.4619216333310301</v>
          </cell>
          <cell r="G627">
            <v>2.4409345212814699</v>
          </cell>
          <cell r="H627">
            <v>2.6295324965499498</v>
          </cell>
          <cell r="I627">
            <v>2.5205693136107201</v>
          </cell>
          <cell r="J627">
            <v>3.2008972901384101</v>
          </cell>
          <cell r="K627">
            <v>2.9378502775523199</v>
          </cell>
        </row>
        <row r="628">
          <cell r="B628" t="str">
            <v>Bebidas Zumo+Leche</v>
          </cell>
          <cell r="C628">
            <v>3.8574642016791301</v>
          </cell>
          <cell r="D628">
            <v>3.68406302078054</v>
          </cell>
          <cell r="E628">
            <v>3.78632498368321</v>
          </cell>
          <cell r="F628">
            <v>3.1610211719252601</v>
          </cell>
          <cell r="G628">
            <v>3.8097572272985998</v>
          </cell>
          <cell r="H628">
            <v>3.8220791033611001</v>
          </cell>
          <cell r="I628">
            <v>3.4945474698147301</v>
          </cell>
          <cell r="J628">
            <v>3.8994687293983601</v>
          </cell>
          <cell r="K628">
            <v>3.7744281317123001</v>
          </cell>
        </row>
        <row r="629">
          <cell r="B629" t="str">
            <v>Resto</v>
          </cell>
          <cell r="C629">
            <v>6.3870537757370398</v>
          </cell>
          <cell r="D629">
            <v>6.5265075804388504</v>
          </cell>
          <cell r="E629">
            <v>6.2699813004848703</v>
          </cell>
          <cell r="F629">
            <v>5.7784740055674897</v>
          </cell>
          <cell r="G629">
            <v>6.2371996029510699</v>
          </cell>
          <cell r="H629">
            <v>6.0322643320801701</v>
          </cell>
          <cell r="I629">
            <v>6.0284870149033001</v>
          </cell>
          <cell r="J629">
            <v>5.9608946413597499</v>
          </cell>
          <cell r="K629">
            <v>5.5975256459629001</v>
          </cell>
        </row>
      </sheetData>
      <sheetData sheetId="1">
        <row r="1">
          <cell r="D1" t="str">
            <v>TRIM 1 23</v>
          </cell>
          <cell r="E1" t="str">
            <v>TRIM 2 23</v>
          </cell>
          <cell r="F1" t="str">
            <v>TRIM 3 23</v>
          </cell>
          <cell r="G1" t="str">
            <v>TRIM 4 23</v>
          </cell>
          <cell r="H1" t="str">
            <v>TRIM 1 24</v>
          </cell>
          <cell r="I1" t="str">
            <v>TRIM 2 24</v>
          </cell>
          <cell r="J1" t="str">
            <v>TRIM 3 24</v>
          </cell>
          <cell r="K1" t="str">
            <v>TRIM 4 24</v>
          </cell>
          <cell r="L1" t="str">
            <v>TRIM 1 25</v>
          </cell>
        </row>
        <row r="2">
          <cell r="A2" t="str">
            <v>DISTRIBUCION VOLUMEN X CRITERIO (Consumiciones)</v>
          </cell>
          <cell r="B2" t="str">
            <v>TOTAL BEBIDAS</v>
          </cell>
          <cell r="C2" t="str">
            <v>T.ESPAÑA</v>
          </cell>
          <cell r="D2">
            <v>100</v>
          </cell>
          <cell r="E2">
            <v>100</v>
          </cell>
          <cell r="F2">
            <v>100</v>
          </cell>
          <cell r="G2">
            <v>100</v>
          </cell>
          <cell r="H2">
            <v>100</v>
          </cell>
          <cell r="I2">
            <v>100</v>
          </cell>
          <cell r="J2">
            <v>100</v>
          </cell>
          <cell r="K2">
            <v>100</v>
          </cell>
          <cell r="L2">
            <v>100</v>
          </cell>
        </row>
        <row r="3">
          <cell r="C3" t="str">
            <v>BCN AM</v>
          </cell>
          <cell r="D3">
            <v>9.0839427576139204</v>
          </cell>
          <cell r="E3">
            <v>8.7700408964207401</v>
          </cell>
          <cell r="F3">
            <v>9.0569736088288497</v>
          </cell>
          <cell r="G3">
            <v>8.9418905946179397</v>
          </cell>
          <cell r="H3">
            <v>8.8564643737435897</v>
          </cell>
          <cell r="I3">
            <v>8.9008747761144207</v>
          </cell>
          <cell r="J3">
            <v>9.01431528379387</v>
          </cell>
          <cell r="K3">
            <v>9.4478070528548397</v>
          </cell>
          <cell r="L3">
            <v>9.2826155115178501</v>
          </cell>
        </row>
        <row r="4">
          <cell r="C4" t="str">
            <v>REST.CAT ARAGON</v>
          </cell>
          <cell r="D4">
            <v>13.766804013342201</v>
          </cell>
          <cell r="E4">
            <v>14.1234813865777</v>
          </cell>
          <cell r="F4">
            <v>13.9922092357092</v>
          </cell>
          <cell r="G4">
            <v>13.712998442304</v>
          </cell>
          <cell r="H4">
            <v>14.6356650508835</v>
          </cell>
          <cell r="I4">
            <v>14.420276956812501</v>
          </cell>
          <cell r="J4">
            <v>14.273692418770001</v>
          </cell>
          <cell r="K4">
            <v>14.8515532303258</v>
          </cell>
          <cell r="L4">
            <v>14.6541954461476</v>
          </cell>
        </row>
        <row r="5">
          <cell r="C5" t="str">
            <v>LEVANTE</v>
          </cell>
          <cell r="D5">
            <v>14.779708759009599</v>
          </cell>
          <cell r="E5">
            <v>13.821405960735801</v>
          </cell>
          <cell r="F5">
            <v>13.816299541336299</v>
          </cell>
          <cell r="G5">
            <v>15.108558412342999</v>
          </cell>
          <cell r="H5">
            <v>14.156977845352399</v>
          </cell>
          <cell r="I5">
            <v>13.3468190015661</v>
          </cell>
          <cell r="J5">
            <v>13.2022403769775</v>
          </cell>
          <cell r="K5">
            <v>13.4106066025322</v>
          </cell>
          <cell r="L5">
            <v>14.088980570570399</v>
          </cell>
        </row>
        <row r="6">
          <cell r="C6" t="str">
            <v>ANDALUCIA</v>
          </cell>
          <cell r="D6">
            <v>18.7170880726826</v>
          </cell>
          <cell r="E6">
            <v>18.9386013604136</v>
          </cell>
          <cell r="F6">
            <v>18.773327695806799</v>
          </cell>
          <cell r="G6">
            <v>18.861400218617401</v>
          </cell>
          <cell r="H6">
            <v>19.246884359819401</v>
          </cell>
          <cell r="I6">
            <v>19.6079391154836</v>
          </cell>
          <cell r="J6">
            <v>19.874224682518399</v>
          </cell>
          <cell r="K6">
            <v>19.2373683314438</v>
          </cell>
          <cell r="L6">
            <v>18.8130675999898</v>
          </cell>
        </row>
        <row r="7">
          <cell r="C7" t="str">
            <v>MDD AM</v>
          </cell>
          <cell r="D7">
            <v>12.2771608924549</v>
          </cell>
          <cell r="E7">
            <v>12.5442494471632</v>
          </cell>
          <cell r="F7">
            <v>12.6677535771992</v>
          </cell>
          <cell r="G7">
            <v>12.1449241149041</v>
          </cell>
          <cell r="H7">
            <v>12.4384219401677</v>
          </cell>
          <cell r="I7">
            <v>12.596924377663001</v>
          </cell>
          <cell r="J7">
            <v>12.2509931429363</v>
          </cell>
          <cell r="K7">
            <v>12.100896289853599</v>
          </cell>
          <cell r="L7">
            <v>11.6160982088432</v>
          </cell>
        </row>
        <row r="8">
          <cell r="C8" t="str">
            <v>RTO CENTRO</v>
          </cell>
          <cell r="D8">
            <v>8.6544153178054692</v>
          </cell>
          <cell r="E8">
            <v>9.2034469411697604</v>
          </cell>
          <cell r="F8">
            <v>9.1408075156347</v>
          </cell>
          <cell r="G8">
            <v>8.9072269935337705</v>
          </cell>
          <cell r="H8">
            <v>8.5202913373381808</v>
          </cell>
          <cell r="I8">
            <v>8.8618269063184893</v>
          </cell>
          <cell r="J8">
            <v>9.1163354425997092</v>
          </cell>
          <cell r="K8">
            <v>9.0220858701376194</v>
          </cell>
          <cell r="L8">
            <v>9.0856770696668594</v>
          </cell>
        </row>
        <row r="9">
          <cell r="B9"/>
          <cell r="C9" t="str">
            <v>NORTE-CENTRO</v>
          </cell>
          <cell r="D9">
            <v>10.8759136601841</v>
          </cell>
          <cell r="E9">
            <v>10.416123331363</v>
          </cell>
          <cell r="F9">
            <v>11.167216697141299</v>
          </cell>
          <cell r="G9">
            <v>11.0354942466961</v>
          </cell>
          <cell r="H9">
            <v>10.7755628790462</v>
          </cell>
          <cell r="I9">
            <v>11.0092928738565</v>
          </cell>
          <cell r="J9">
            <v>11.3121262895862</v>
          </cell>
          <cell r="K9">
            <v>10.9659103657354</v>
          </cell>
          <cell r="L9">
            <v>10.6764304966285</v>
          </cell>
        </row>
        <row r="10">
          <cell r="B10"/>
          <cell r="C10" t="str">
            <v>NOROESTE</v>
          </cell>
          <cell r="D10">
            <v>11.8449919261998</v>
          </cell>
          <cell r="E10">
            <v>12.182644675214</v>
          </cell>
          <cell r="F10">
            <v>11.3854121283435</v>
          </cell>
          <cell r="G10">
            <v>11.2874881414822</v>
          </cell>
          <cell r="H10">
            <v>11.3697387447049</v>
          </cell>
          <cell r="I10">
            <v>11.2560707138504</v>
          </cell>
          <cell r="J10">
            <v>10.956063541741599</v>
          </cell>
          <cell r="K10">
            <v>10.963805252620199</v>
          </cell>
          <cell r="L10">
            <v>11.7829754652823</v>
          </cell>
        </row>
        <row r="11">
          <cell r="B11"/>
          <cell r="C11" t="str">
            <v>&lt;2MIL</v>
          </cell>
          <cell r="D11">
            <v>5.5177683927391001</v>
          </cell>
          <cell r="E11">
            <v>5.5070556077304103</v>
          </cell>
          <cell r="F11">
            <v>5.9223445020394596</v>
          </cell>
          <cell r="G11">
            <v>5.5426821879569603</v>
          </cell>
          <cell r="H11">
            <v>5.7781015004447696</v>
          </cell>
          <cell r="I11">
            <v>6.0311134514287303</v>
          </cell>
          <cell r="J11">
            <v>6.04436031097823</v>
          </cell>
          <cell r="K11">
            <v>5.8538074831162001</v>
          </cell>
          <cell r="L11">
            <v>6.2857817590233998</v>
          </cell>
        </row>
        <row r="12">
          <cell r="B12"/>
          <cell r="C12" t="str">
            <v>2-5MIL</v>
          </cell>
          <cell r="D12">
            <v>5.4521137608923302</v>
          </cell>
          <cell r="E12">
            <v>5.05495422781377</v>
          </cell>
          <cell r="F12">
            <v>5.1552020761649304</v>
          </cell>
          <cell r="G12">
            <v>5.0833941824670399</v>
          </cell>
          <cell r="H12">
            <v>5.1216141373846797</v>
          </cell>
          <cell r="I12">
            <v>4.9158010993724401</v>
          </cell>
          <cell r="J12">
            <v>4.8898622456608001</v>
          </cell>
          <cell r="K12">
            <v>4.4998224841918502</v>
          </cell>
          <cell r="L12">
            <v>4.2949158381002004</v>
          </cell>
        </row>
        <row r="13">
          <cell r="B13"/>
          <cell r="C13" t="str">
            <v>5-10MIL</v>
          </cell>
          <cell r="D13">
            <v>7.30910367800809</v>
          </cell>
          <cell r="E13">
            <v>8.4603022674559902</v>
          </cell>
          <cell r="F13">
            <v>8.0704350615267995</v>
          </cell>
          <cell r="G13">
            <v>7.69042848882144</v>
          </cell>
          <cell r="H13">
            <v>7.6495383196638302</v>
          </cell>
          <cell r="I13">
            <v>7.8413907419836901</v>
          </cell>
          <cell r="J13">
            <v>7.5788130094998598</v>
          </cell>
          <cell r="K13">
            <v>7.6065457799411096</v>
          </cell>
          <cell r="L13">
            <v>7.3009993931246804</v>
          </cell>
        </row>
        <row r="14">
          <cell r="B14"/>
          <cell r="C14" t="str">
            <v>10-30MIL</v>
          </cell>
          <cell r="D14">
            <v>17.000661016594002</v>
          </cell>
          <cell r="E14">
            <v>16.683315280498999</v>
          </cell>
          <cell r="F14">
            <v>16.7509494029139</v>
          </cell>
          <cell r="G14">
            <v>17.147639566356499</v>
          </cell>
          <cell r="H14">
            <v>17.5087679424431</v>
          </cell>
          <cell r="I14">
            <v>18.280008702026102</v>
          </cell>
          <cell r="J14">
            <v>17.9120424011499</v>
          </cell>
          <cell r="K14">
            <v>18.1420298041783</v>
          </cell>
          <cell r="L14">
            <v>18.051324697134199</v>
          </cell>
        </row>
        <row r="15">
          <cell r="B15"/>
          <cell r="C15" t="str">
            <v>30-100MIL</v>
          </cell>
          <cell r="D15">
            <v>21.195970148211199</v>
          </cell>
          <cell r="E15">
            <v>20.893684308436399</v>
          </cell>
          <cell r="F15">
            <v>21.0057281500108</v>
          </cell>
          <cell r="G15">
            <v>21.998214394466899</v>
          </cell>
          <cell r="H15">
            <v>20.8235987946283</v>
          </cell>
          <cell r="I15">
            <v>20.282747862503001</v>
          </cell>
          <cell r="J15">
            <v>21.314547675050999</v>
          </cell>
          <cell r="K15">
            <v>21.383910600663299</v>
          </cell>
          <cell r="L15">
            <v>22.430757679125801</v>
          </cell>
        </row>
        <row r="16">
          <cell r="B16"/>
          <cell r="C16" t="str">
            <v>100-200MIL</v>
          </cell>
          <cell r="D16">
            <v>10.416967489540299</v>
          </cell>
          <cell r="E16">
            <v>10.2080286604997</v>
          </cell>
          <cell r="F16">
            <v>10.208354059533701</v>
          </cell>
          <cell r="G16">
            <v>9.9644134593470195</v>
          </cell>
          <cell r="H16">
            <v>10.9621943302598</v>
          </cell>
          <cell r="I16">
            <v>10.852804734693301</v>
          </cell>
          <cell r="J16">
            <v>10.9668208443799</v>
          </cell>
          <cell r="K16">
            <v>10.7363606487708</v>
          </cell>
          <cell r="L16">
            <v>9.9373882293100593</v>
          </cell>
        </row>
        <row r="17">
          <cell r="B17"/>
          <cell r="C17" t="str">
            <v>200-500MIL</v>
          </cell>
          <cell r="D17">
            <v>14.202185990131101</v>
          </cell>
          <cell r="E17">
            <v>14.1851890746847</v>
          </cell>
          <cell r="F17">
            <v>14.2042168240714</v>
          </cell>
          <cell r="G17">
            <v>13.8133288797837</v>
          </cell>
          <cell r="H17">
            <v>12.750508442695899</v>
          </cell>
          <cell r="I17">
            <v>13.077797843529201</v>
          </cell>
          <cell r="J17">
            <v>13.367176863022401</v>
          </cell>
          <cell r="K17">
            <v>13.464026322492799</v>
          </cell>
          <cell r="L17">
            <v>13.716970037045</v>
          </cell>
        </row>
        <row r="18">
          <cell r="B18"/>
          <cell r="C18" t="str">
            <v>&gt;500MIL</v>
          </cell>
          <cell r="D18">
            <v>18.905252383247401</v>
          </cell>
          <cell r="E18">
            <v>19.007462171560899</v>
          </cell>
          <cell r="F18">
            <v>18.682774211918399</v>
          </cell>
          <cell r="G18">
            <v>18.759895701550199</v>
          </cell>
          <cell r="H18">
            <v>19.405680451113099</v>
          </cell>
          <cell r="I18">
            <v>18.7183732650027</v>
          </cell>
          <cell r="J18">
            <v>17.9263722397198</v>
          </cell>
          <cell r="K18">
            <v>18.3135272325088</v>
          </cell>
          <cell r="L18">
            <v>17.981897353297001</v>
          </cell>
        </row>
        <row r="19">
          <cell r="B19"/>
          <cell r="C19" t="str">
            <v>DE 15 A 19 AÑOS</v>
          </cell>
          <cell r="D19">
            <v>1.3260767553927499</v>
          </cell>
          <cell r="E19">
            <v>1.07190208862791</v>
          </cell>
          <cell r="F19">
            <v>1.7505223002480299</v>
          </cell>
          <cell r="G19">
            <v>1.89549184830892</v>
          </cell>
          <cell r="H19">
            <v>0.92402684002701296</v>
          </cell>
          <cell r="I19">
            <v>1.0007305251994101</v>
          </cell>
          <cell r="J19">
            <v>1.5903875848642699</v>
          </cell>
          <cell r="K19">
            <v>1.5558653466705601</v>
          </cell>
          <cell r="L19">
            <v>0.98484157324689103</v>
          </cell>
        </row>
        <row r="20">
          <cell r="B20"/>
          <cell r="C20" t="str">
            <v>DE 20 A 24 AÑOS</v>
          </cell>
          <cell r="D20">
            <v>2.21305688743097</v>
          </cell>
          <cell r="E20">
            <v>2.1611300974252998</v>
          </cell>
          <cell r="F20">
            <v>2.3610046689697</v>
          </cell>
          <cell r="G20">
            <v>1.9202642997557</v>
          </cell>
          <cell r="H20">
            <v>2.0017692630226001</v>
          </cell>
          <cell r="I20">
            <v>2.10653986924711</v>
          </cell>
          <cell r="J20">
            <v>2.0269245714169801</v>
          </cell>
          <cell r="K20">
            <v>2.0478276420489401</v>
          </cell>
          <cell r="L20">
            <v>2.1072897701812998</v>
          </cell>
        </row>
        <row r="21">
          <cell r="B21"/>
          <cell r="C21" t="str">
            <v>DE 25 A 34 AÑOS</v>
          </cell>
          <cell r="D21">
            <v>6.7603710074693</v>
          </cell>
          <cell r="E21">
            <v>7.0581581308265404</v>
          </cell>
          <cell r="F21">
            <v>6.4794733429617297</v>
          </cell>
          <cell r="G21">
            <v>6.9075183159554898</v>
          </cell>
          <cell r="H21">
            <v>6.29568898067199</v>
          </cell>
          <cell r="I21">
            <v>5.8364111806201899</v>
          </cell>
          <cell r="J21">
            <v>5.8958001532221003</v>
          </cell>
          <cell r="K21">
            <v>6.1079863636183704</v>
          </cell>
          <cell r="L21">
            <v>5.7515989348059797</v>
          </cell>
        </row>
        <row r="22">
          <cell r="B22"/>
          <cell r="C22" t="str">
            <v>DE 35 A 49 AÑOS</v>
          </cell>
          <cell r="D22">
            <v>25.4900190304201</v>
          </cell>
          <cell r="E22">
            <v>24.561316126631901</v>
          </cell>
          <cell r="F22">
            <v>24.512249613206201</v>
          </cell>
          <cell r="G22">
            <v>24.988827408417102</v>
          </cell>
          <cell r="H22">
            <v>23.7634752009279</v>
          </cell>
          <cell r="I22">
            <v>22.966303134583502</v>
          </cell>
          <cell r="J22">
            <v>22.6692312476045</v>
          </cell>
          <cell r="K22">
            <v>23.5829025220443</v>
          </cell>
          <cell r="L22">
            <v>22.515827873473899</v>
          </cell>
        </row>
        <row r="23">
          <cell r="B23"/>
          <cell r="C23" t="str">
            <v>DE 50 A 59 AÑOS</v>
          </cell>
          <cell r="D23">
            <v>24.976502479288499</v>
          </cell>
          <cell r="E23">
            <v>24.639682430141502</v>
          </cell>
          <cell r="F23">
            <v>25.647605137581898</v>
          </cell>
          <cell r="G23">
            <v>24.873384620310802</v>
          </cell>
          <cell r="H23">
            <v>26.226395131489699</v>
          </cell>
          <cell r="I23">
            <v>26.4459949048649</v>
          </cell>
          <cell r="J23">
            <v>26.598129843597899</v>
          </cell>
          <cell r="K23">
            <v>26.029585088144199</v>
          </cell>
          <cell r="L23">
            <v>26.628282811972301</v>
          </cell>
        </row>
        <row r="24">
          <cell r="B24"/>
          <cell r="C24" t="str">
            <v>DE 60 A 75 AÑOS</v>
          </cell>
          <cell r="D24">
            <v>39.234001779220499</v>
          </cell>
          <cell r="E24">
            <v>40.507805725498898</v>
          </cell>
          <cell r="F24">
            <v>39.249148367575899</v>
          </cell>
          <cell r="G24">
            <v>39.414510995851799</v>
          </cell>
          <cell r="H24">
            <v>40.7886576459724</v>
          </cell>
          <cell r="I24">
            <v>41.6440463432331</v>
          </cell>
          <cell r="J24">
            <v>41.219522629809902</v>
          </cell>
          <cell r="K24">
            <v>40.675866692887098</v>
          </cell>
          <cell r="L24">
            <v>42.012188639993802</v>
          </cell>
        </row>
        <row r="25">
          <cell r="B25"/>
          <cell r="C25" t="str">
            <v>NIVEL ALTO</v>
          </cell>
          <cell r="D25">
            <v>23.130361235091399</v>
          </cell>
          <cell r="E25">
            <v>23.279226838613699</v>
          </cell>
          <cell r="F25">
            <v>23.975283791711099</v>
          </cell>
          <cell r="G25">
            <v>23.087659795684999</v>
          </cell>
          <cell r="H25">
            <v>23.773565682175299</v>
          </cell>
          <cell r="I25">
            <v>24.488898118310502</v>
          </cell>
          <cell r="J25">
            <v>24.449642018668001</v>
          </cell>
          <cell r="K25">
            <v>24.0752350269705</v>
          </cell>
          <cell r="L25">
            <v>22.537176159353901</v>
          </cell>
        </row>
        <row r="26">
          <cell r="B26"/>
          <cell r="C26" t="str">
            <v>NIVEL MEDIO ALTO</v>
          </cell>
          <cell r="D26">
            <v>14.0169171989406</v>
          </cell>
          <cell r="E26">
            <v>13.8201697666534</v>
          </cell>
          <cell r="F26">
            <v>14.154962795755701</v>
          </cell>
          <cell r="G26">
            <v>13.8689250014284</v>
          </cell>
          <cell r="H26">
            <v>13.9525296738521</v>
          </cell>
          <cell r="I26">
            <v>13.712637838733199</v>
          </cell>
          <cell r="J26">
            <v>13.703903811454801</v>
          </cell>
          <cell r="K26">
            <v>13.770237791993701</v>
          </cell>
          <cell r="L26">
            <v>14.4338499174461</v>
          </cell>
        </row>
        <row r="27">
          <cell r="B27"/>
          <cell r="C27" t="str">
            <v>NIVEL MEDIO</v>
          </cell>
          <cell r="D27">
            <v>25.6189712397458</v>
          </cell>
          <cell r="E27">
            <v>24.451156831622601</v>
          </cell>
          <cell r="F27">
            <v>25.0149614578438</v>
          </cell>
          <cell r="G27">
            <v>25.316659310356901</v>
          </cell>
          <cell r="H27">
            <v>24.5313510272698</v>
          </cell>
          <cell r="I27">
            <v>23.794318219743499</v>
          </cell>
          <cell r="J27">
            <v>24.371191775934101</v>
          </cell>
          <cell r="K27">
            <v>24.31393109747</v>
          </cell>
          <cell r="L27">
            <v>25.5609223428348</v>
          </cell>
        </row>
        <row r="28">
          <cell r="C28" t="str">
            <v>NIVEL MEDIO BAJO</v>
          </cell>
          <cell r="D28">
            <v>14.9520556600101</v>
          </cell>
          <cell r="E28">
            <v>15.041007438167799</v>
          </cell>
          <cell r="F28">
            <v>15.0333834764442</v>
          </cell>
          <cell r="G28">
            <v>15.0216451303636</v>
          </cell>
          <cell r="H28">
            <v>15.345434073563201</v>
          </cell>
          <cell r="I28">
            <v>15.008151969018799</v>
          </cell>
          <cell r="J28">
            <v>15.356770639223701</v>
          </cell>
          <cell r="K28">
            <v>15.8661451617374</v>
          </cell>
          <cell r="L28">
            <v>17.0147722333685</v>
          </cell>
        </row>
        <row r="29">
          <cell r="C29" t="str">
            <v>HOMBRE</v>
          </cell>
          <cell r="D29">
            <v>60.560473493615604</v>
          </cell>
          <cell r="E29">
            <v>60.138981820145801</v>
          </cell>
          <cell r="F29">
            <v>59.395701185938897</v>
          </cell>
          <cell r="G29">
            <v>60.440826074863601</v>
          </cell>
          <cell r="H29">
            <v>61.237040752482102</v>
          </cell>
          <cell r="I29">
            <v>60.519884253164697</v>
          </cell>
          <cell r="J29">
            <v>60.553204983731703</v>
          </cell>
          <cell r="K29">
            <v>61.219540201061399</v>
          </cell>
          <cell r="L29">
            <v>61.522786082505398</v>
          </cell>
        </row>
        <row r="30">
          <cell r="B30"/>
          <cell r="C30" t="str">
            <v>MUJER</v>
          </cell>
          <cell r="D30">
            <v>39.439551905677199</v>
          </cell>
          <cell r="E30">
            <v>39.861012178912098</v>
          </cell>
          <cell r="F30">
            <v>40.604320254957997</v>
          </cell>
          <cell r="G30">
            <v>39.559161368135499</v>
          </cell>
          <cell r="H30">
            <v>38.762965778573701</v>
          </cell>
          <cell r="I30">
            <v>39.480140468500302</v>
          </cell>
          <cell r="J30">
            <v>39.446790605730101</v>
          </cell>
          <cell r="K30">
            <v>38.780499393542598</v>
          </cell>
          <cell r="L30">
            <v>38.477247558033298</v>
          </cell>
        </row>
        <row r="31">
          <cell r="B31" t="str">
            <v>.Total Bebidas Caliente</v>
          </cell>
          <cell r="C31" t="str">
            <v>T.ESPAÑA</v>
          </cell>
          <cell r="D31">
            <v>100</v>
          </cell>
          <cell r="E31">
            <v>100</v>
          </cell>
          <cell r="F31">
            <v>100</v>
          </cell>
          <cell r="G31">
            <v>100</v>
          </cell>
          <cell r="H31">
            <v>100</v>
          </cell>
          <cell r="I31">
            <v>100</v>
          </cell>
          <cell r="J31">
            <v>100</v>
          </cell>
          <cell r="K31">
            <v>100</v>
          </cell>
          <cell r="L31">
            <v>100</v>
          </cell>
        </row>
        <row r="32">
          <cell r="B32"/>
          <cell r="C32" t="str">
            <v>BCN AM</v>
          </cell>
          <cell r="D32">
            <v>9.6521357743227298</v>
          </cell>
          <cell r="E32">
            <v>9.7925206049187103</v>
          </cell>
          <cell r="F32">
            <v>10.017335530264599</v>
          </cell>
          <cell r="G32">
            <v>10.1766127275099</v>
          </cell>
          <cell r="H32">
            <v>9.5699811441201792</v>
          </cell>
          <cell r="I32">
            <v>10.119463948070299</v>
          </cell>
          <cell r="J32">
            <v>10.0940143348028</v>
          </cell>
          <cell r="K32">
            <v>10.791859662324001</v>
          </cell>
          <cell r="L32">
            <v>10.1541285474253</v>
          </cell>
        </row>
        <row r="33">
          <cell r="B33"/>
          <cell r="C33" t="str">
            <v>REST.CAT ARAGON</v>
          </cell>
          <cell r="D33">
            <v>16.076703807033098</v>
          </cell>
          <cell r="E33">
            <v>16.480796054195601</v>
          </cell>
          <cell r="F33">
            <v>15.6740672117123</v>
          </cell>
          <cell r="G33">
            <v>15.602874308922599</v>
          </cell>
          <cell r="H33">
            <v>16.459345468500299</v>
          </cell>
          <cell r="I33">
            <v>15.965869246430399</v>
          </cell>
          <cell r="J33">
            <v>15.1535185296354</v>
          </cell>
          <cell r="K33">
            <v>16.5920278156891</v>
          </cell>
          <cell r="L33">
            <v>15.8160152458568</v>
          </cell>
        </row>
        <row r="34">
          <cell r="B34"/>
          <cell r="C34" t="str">
            <v>LEVANTE</v>
          </cell>
          <cell r="D34">
            <v>16.397546579642299</v>
          </cell>
          <cell r="E34">
            <v>15.055447291952399</v>
          </cell>
          <cell r="F34">
            <v>14.875125932687</v>
          </cell>
          <cell r="G34">
            <v>16.757076262976199</v>
          </cell>
          <cell r="H34">
            <v>15.4254380947812</v>
          </cell>
          <cell r="I34">
            <v>14.845072977874301</v>
          </cell>
          <cell r="J34">
            <v>14.664973773118099</v>
          </cell>
          <cell r="K34">
            <v>14.720678576890201</v>
          </cell>
          <cell r="L34">
            <v>15.2148005289057</v>
          </cell>
        </row>
        <row r="35">
          <cell r="B35"/>
          <cell r="C35" t="str">
            <v>ANDALUCIA</v>
          </cell>
          <cell r="D35">
            <v>16.534349631307201</v>
          </cell>
          <cell r="E35">
            <v>16.059473261881902</v>
          </cell>
          <cell r="F35">
            <v>16.552658224385802</v>
          </cell>
          <cell r="G35">
            <v>16.624338137670399</v>
          </cell>
          <cell r="H35">
            <v>17.569561960568699</v>
          </cell>
          <cell r="I35">
            <v>16.5940713710438</v>
          </cell>
          <cell r="J35">
            <v>17.5918881268063</v>
          </cell>
          <cell r="K35">
            <v>15.885730894469701</v>
          </cell>
          <cell r="L35">
            <v>16.377815922206398</v>
          </cell>
        </row>
        <row r="36">
          <cell r="B36"/>
          <cell r="C36" t="str">
            <v>MDD AM</v>
          </cell>
          <cell r="D36">
            <v>9.8075145415481408</v>
          </cell>
          <cell r="E36">
            <v>10.1505172675104</v>
          </cell>
          <cell r="F36">
            <v>10.510795388065199</v>
          </cell>
          <cell r="G36">
            <v>10.113836927978699</v>
          </cell>
          <cell r="H36">
            <v>10.2688782043003</v>
          </cell>
          <cell r="I36">
            <v>10.4115158557181</v>
          </cell>
          <cell r="J36">
            <v>10.114917001239</v>
          </cell>
          <cell r="K36">
            <v>10.3373688861247</v>
          </cell>
          <cell r="L36">
            <v>9.8548063951228393</v>
          </cell>
        </row>
        <row r="37">
          <cell r="B37"/>
          <cell r="C37" t="str">
            <v>RTO CENTRO</v>
          </cell>
          <cell r="D37">
            <v>7.6572935625497598</v>
          </cell>
          <cell r="E37">
            <v>8.4170175510131902</v>
          </cell>
          <cell r="F37">
            <v>8.1101929372339807</v>
          </cell>
          <cell r="G37">
            <v>7.4441992474202197</v>
          </cell>
          <cell r="H37">
            <v>7.1068202197023602</v>
          </cell>
          <cell r="I37">
            <v>7.4941299805239803</v>
          </cell>
          <cell r="J37">
            <v>7.6334229333657602</v>
          </cell>
          <cell r="K37">
            <v>7.6864707564789896</v>
          </cell>
          <cell r="L37">
            <v>7.8605606495100799</v>
          </cell>
        </row>
        <row r="38">
          <cell r="B38"/>
          <cell r="C38" t="str">
            <v>NORTE-CENTRO</v>
          </cell>
          <cell r="D38">
            <v>11.3293377240007</v>
          </cell>
          <cell r="E38">
            <v>11.4024346616547</v>
          </cell>
          <cell r="F38">
            <v>11.9639142386372</v>
          </cell>
          <cell r="G38">
            <v>11.441724826613401</v>
          </cell>
          <cell r="H38">
            <v>11.3575377394346</v>
          </cell>
          <cell r="I38">
            <v>12.2426669127792</v>
          </cell>
          <cell r="J38">
            <v>12.052954623977399</v>
          </cell>
          <cell r="K38">
            <v>11.703918907591801</v>
          </cell>
          <cell r="L38">
            <v>11.6068562201219</v>
          </cell>
        </row>
        <row r="39">
          <cell r="B39"/>
          <cell r="C39" t="str">
            <v>NOROESTE</v>
          </cell>
          <cell r="D39">
            <v>12.5451154931513</v>
          </cell>
          <cell r="E39">
            <v>12.641808693725499</v>
          </cell>
          <cell r="F39">
            <v>12.2959004066822</v>
          </cell>
          <cell r="G39">
            <v>11.8393511317723</v>
          </cell>
          <cell r="H39">
            <v>12.2424283126017</v>
          </cell>
          <cell r="I39">
            <v>12.327206552271701</v>
          </cell>
          <cell r="J39">
            <v>12.694317118157899</v>
          </cell>
          <cell r="K39">
            <v>12.2819429007991</v>
          </cell>
          <cell r="L39">
            <v>13.115014913910899</v>
          </cell>
        </row>
        <row r="40">
          <cell r="C40" t="str">
            <v>&lt;2MIL</v>
          </cell>
          <cell r="D40">
            <v>5.3293873708514399</v>
          </cell>
          <cell r="E40">
            <v>5.4918538156701198</v>
          </cell>
          <cell r="F40">
            <v>6.0534126808454198</v>
          </cell>
          <cell r="G40">
            <v>5.7447411018485797</v>
          </cell>
          <cell r="H40">
            <v>5.77074940129814</v>
          </cell>
          <cell r="I40">
            <v>6.1052714612850103</v>
          </cell>
          <cell r="J40">
            <v>5.6888823733556801</v>
          </cell>
          <cell r="K40">
            <v>5.8836353759360298</v>
          </cell>
          <cell r="L40">
            <v>5.5202175546547698</v>
          </cell>
        </row>
        <row r="41">
          <cell r="C41" t="str">
            <v>2-5MIL</v>
          </cell>
          <cell r="D41">
            <v>5.1848443174344601</v>
          </cell>
          <cell r="E41">
            <v>4.8813142833842802</v>
          </cell>
          <cell r="F41">
            <v>4.8268017174964504</v>
          </cell>
          <cell r="G41">
            <v>4.8421399442539101</v>
          </cell>
          <cell r="H41">
            <v>4.9790238484444798</v>
          </cell>
          <cell r="I41">
            <v>4.99126221786792</v>
          </cell>
          <cell r="J41">
            <v>4.3748562023825404</v>
          </cell>
          <cell r="K41">
            <v>4.4025644667881103</v>
          </cell>
          <cell r="L41">
            <v>4.4858725879715697</v>
          </cell>
        </row>
        <row r="42">
          <cell r="C42" t="str">
            <v>5-10MIL</v>
          </cell>
          <cell r="D42">
            <v>7.2970912285416301</v>
          </cell>
          <cell r="E42">
            <v>8.3451732598046906</v>
          </cell>
          <cell r="F42">
            <v>7.8351367012296702</v>
          </cell>
          <cell r="G42">
            <v>7.1764129342393703</v>
          </cell>
          <cell r="H42">
            <v>7.5036999590410396</v>
          </cell>
          <cell r="I42">
            <v>7.4611966588652203</v>
          </cell>
          <cell r="J42">
            <v>7.3511441845989101</v>
          </cell>
          <cell r="K42">
            <v>6.9434206796646398</v>
          </cell>
          <cell r="L42">
            <v>7.2881471663569304</v>
          </cell>
        </row>
        <row r="43">
          <cell r="C43" t="str">
            <v>10-30MIL</v>
          </cell>
          <cell r="D43">
            <v>17.5633094763859</v>
          </cell>
          <cell r="E43">
            <v>17.7123443331377</v>
          </cell>
          <cell r="F43">
            <v>17.524663559018599</v>
          </cell>
          <cell r="G43">
            <v>17.8642476350885</v>
          </cell>
          <cell r="H43">
            <v>18.097187116009799</v>
          </cell>
          <cell r="I43">
            <v>18.914123307089199</v>
          </cell>
          <cell r="J43">
            <v>18.377303306115</v>
          </cell>
          <cell r="K43">
            <v>18.370739138975399</v>
          </cell>
          <cell r="L43">
            <v>18.217600386034899</v>
          </cell>
        </row>
        <row r="44">
          <cell r="C44" t="str">
            <v>30-100MIL</v>
          </cell>
          <cell r="D44">
            <v>23.078713782874999</v>
          </cell>
          <cell r="E44">
            <v>22.1596832154829</v>
          </cell>
          <cell r="F44">
            <v>22.112830115855498</v>
          </cell>
          <cell r="G44">
            <v>23.4304127578181</v>
          </cell>
          <cell r="H44">
            <v>21.865957203425801</v>
          </cell>
          <cell r="I44">
            <v>20.811114187517202</v>
          </cell>
          <cell r="J44">
            <v>21.903729733392499</v>
          </cell>
          <cell r="K44">
            <v>21.178829952030199</v>
          </cell>
          <cell r="L44">
            <v>22.460215772712498</v>
          </cell>
        </row>
        <row r="45">
          <cell r="C45" t="str">
            <v>100-200MIL</v>
          </cell>
          <cell r="D45">
            <v>10.7350952288655</v>
          </cell>
          <cell r="E45">
            <v>10.838206477710999</v>
          </cell>
          <cell r="F45">
            <v>11.193611407563999</v>
          </cell>
          <cell r="G45">
            <v>10.569026313150699</v>
          </cell>
          <cell r="H45">
            <v>11.5938849385431</v>
          </cell>
          <cell r="I45">
            <v>11.6169732423664</v>
          </cell>
          <cell r="J45">
            <v>12.014261631922899</v>
          </cell>
          <cell r="K45">
            <v>11.4504379473772</v>
          </cell>
          <cell r="L45">
            <v>10.5278586178593</v>
          </cell>
        </row>
        <row r="46">
          <cell r="C46" t="str">
            <v>200-500MIL</v>
          </cell>
          <cell r="D46">
            <v>13.535394091360899</v>
          </cell>
          <cell r="E46">
            <v>13.0791245804198</v>
          </cell>
          <cell r="F46">
            <v>12.772879480962301</v>
          </cell>
          <cell r="G46">
            <v>12.5382053739112</v>
          </cell>
          <cell r="H46">
            <v>12.1087958435884</v>
          </cell>
          <cell r="I46">
            <v>12.586803164438599</v>
          </cell>
          <cell r="J46">
            <v>12.692620531710499</v>
          </cell>
          <cell r="K46">
            <v>13.504621978054301</v>
          </cell>
          <cell r="L46">
            <v>13.829089656140299</v>
          </cell>
        </row>
        <row r="47">
          <cell r="C47" t="str">
            <v>&gt;500MIL</v>
          </cell>
          <cell r="D47">
            <v>17.276180379131599</v>
          </cell>
          <cell r="E47">
            <v>17.4923123438715</v>
          </cell>
          <cell r="F47">
            <v>17.680658005570699</v>
          </cell>
          <cell r="G47">
            <v>17.834813939689599</v>
          </cell>
          <cell r="H47">
            <v>18.0806854536666</v>
          </cell>
          <cell r="I47">
            <v>17.5132541829263</v>
          </cell>
          <cell r="J47">
            <v>17.5972084776248</v>
          </cell>
          <cell r="K47">
            <v>18.265755260071401</v>
          </cell>
          <cell r="L47">
            <v>17.670985642748999</v>
          </cell>
        </row>
        <row r="48">
          <cell r="C48" t="str">
            <v>DE 15 A 19 AÑOS</v>
          </cell>
          <cell r="D48">
            <v>0.71155959086954002</v>
          </cell>
          <cell r="E48">
            <v>0.55708883830033795</v>
          </cell>
          <cell r="F48">
            <v>0.75334478229663704</v>
          </cell>
          <cell r="G48">
            <v>0.87103140825606096</v>
          </cell>
          <cell r="H48">
            <v>0.32137651612712798</v>
          </cell>
          <cell r="I48">
            <v>0.35656745651421101</v>
          </cell>
          <cell r="J48">
            <v>0.636786219544212</v>
          </cell>
          <cell r="K48">
            <v>1.0176821773429301</v>
          </cell>
          <cell r="L48">
            <v>0.48120642224620902</v>
          </cell>
        </row>
        <row r="49">
          <cell r="C49" t="str">
            <v>DE 20 A 24 AÑOS</v>
          </cell>
          <cell r="D49">
            <v>1.32029304919555</v>
          </cell>
          <cell r="E49">
            <v>1.4767131529122299</v>
          </cell>
          <cell r="F49">
            <v>1.34994142135646</v>
          </cell>
          <cell r="G49">
            <v>1.26199185597393</v>
          </cell>
          <cell r="H49">
            <v>1.3529370523573501</v>
          </cell>
          <cell r="I49">
            <v>1.3087597902679899</v>
          </cell>
          <cell r="J49">
            <v>1.2146380241994801</v>
          </cell>
          <cell r="K49">
            <v>1.6193959275916801</v>
          </cell>
          <cell r="L49">
            <v>1.39623064010364</v>
          </cell>
        </row>
        <row r="50">
          <cell r="C50" t="str">
            <v>DE 25 A 34 AÑOS</v>
          </cell>
          <cell r="D50">
            <v>5.2901418240224096</v>
          </cell>
          <cell r="E50">
            <v>5.5530042444632297</v>
          </cell>
          <cell r="F50">
            <v>5.3765849537221104</v>
          </cell>
          <cell r="G50">
            <v>5.2142952462018499</v>
          </cell>
          <cell r="H50">
            <v>5.0437877071471497</v>
          </cell>
          <cell r="I50">
            <v>4.6747442047214198</v>
          </cell>
          <cell r="J50">
            <v>4.8231311849078304</v>
          </cell>
          <cell r="K50">
            <v>4.68277848481533</v>
          </cell>
          <cell r="L50">
            <v>4.5022223028213801</v>
          </cell>
        </row>
        <row r="51">
          <cell r="C51" t="str">
            <v>DE 35 A 49 AÑOS</v>
          </cell>
          <cell r="D51">
            <v>27.0439240408957</v>
          </cell>
          <cell r="E51">
            <v>25.462301826957901</v>
          </cell>
          <cell r="F51">
            <v>25.002393290883901</v>
          </cell>
          <cell r="G51">
            <v>26.826370600684101</v>
          </cell>
          <cell r="H51">
            <v>24.916550739290699</v>
          </cell>
          <cell r="I51">
            <v>22.887262337768899</v>
          </cell>
          <cell r="J51">
            <v>22.5613276710029</v>
          </cell>
          <cell r="K51">
            <v>24.122041719694501</v>
          </cell>
          <cell r="L51">
            <v>22.554437943070901</v>
          </cell>
        </row>
        <row r="52">
          <cell r="C52" t="str">
            <v>DE 50 A 59 AÑOS</v>
          </cell>
          <cell r="D52">
            <v>25.300915479267498</v>
          </cell>
          <cell r="E52">
            <v>25.215173590622001</v>
          </cell>
          <cell r="F52">
            <v>25.594232599508999</v>
          </cell>
          <cell r="G52">
            <v>25.380123660725399</v>
          </cell>
          <cell r="H52">
            <v>27.255831116260701</v>
          </cell>
          <cell r="I52">
            <v>27.601168403258502</v>
          </cell>
          <cell r="J52">
            <v>27.525498393202501</v>
          </cell>
          <cell r="K52">
            <v>27.0428426364758</v>
          </cell>
          <cell r="L52">
            <v>28.0945596355376</v>
          </cell>
        </row>
        <row r="53">
          <cell r="C53" t="str">
            <v>DE 60 A 75 AÑOS</v>
          </cell>
          <cell r="D53">
            <v>40.333159232603997</v>
          </cell>
          <cell r="E53">
            <v>41.735729271409497</v>
          </cell>
          <cell r="F53">
            <v>41.923504345152601</v>
          </cell>
          <cell r="G53">
            <v>40.446179839577297</v>
          </cell>
          <cell r="H53">
            <v>41.109493252842199</v>
          </cell>
          <cell r="I53">
            <v>43.171490708070401</v>
          </cell>
          <cell r="J53">
            <v>43.238632806391003</v>
          </cell>
          <cell r="K53">
            <v>41.515261453528403</v>
          </cell>
          <cell r="L53">
            <v>42.9713493639806</v>
          </cell>
        </row>
        <row r="54">
          <cell r="C54" t="str">
            <v>NIVEL ALTO</v>
          </cell>
          <cell r="D54">
            <v>23.363750207643601</v>
          </cell>
          <cell r="E54">
            <v>23.576412263013601</v>
          </cell>
          <cell r="F54">
            <v>23.875571160768899</v>
          </cell>
          <cell r="G54">
            <v>23.106883368228001</v>
          </cell>
          <cell r="H54">
            <v>23.8396622915613</v>
          </cell>
          <cell r="I54">
            <v>23.788333794794202</v>
          </cell>
          <cell r="J54">
            <v>24.506862737267699</v>
          </cell>
          <cell r="K54">
            <v>24.9167071373681</v>
          </cell>
          <cell r="L54">
            <v>23.161276028381799</v>
          </cell>
        </row>
        <row r="55">
          <cell r="C55" t="str">
            <v>NIVEL MEDIO ALTO</v>
          </cell>
          <cell r="D55">
            <v>13.7105421190748</v>
          </cell>
          <cell r="E55">
            <v>13.868183912892</v>
          </cell>
          <cell r="F55">
            <v>14.075855417878699</v>
          </cell>
          <cell r="G55">
            <v>13.574458428298</v>
          </cell>
          <cell r="H55">
            <v>13.0084847769213</v>
          </cell>
          <cell r="I55">
            <v>13.485684851382</v>
          </cell>
          <cell r="J55">
            <v>13.000051786465599</v>
          </cell>
          <cell r="K55">
            <v>13.319386137841001</v>
          </cell>
          <cell r="L55">
            <v>14.0243148392428</v>
          </cell>
        </row>
        <row r="56">
          <cell r="C56" t="str">
            <v>NIVEL MEDIO</v>
          </cell>
          <cell r="D56">
            <v>26.070124156093701</v>
          </cell>
          <cell r="E56">
            <v>23.879656350038601</v>
          </cell>
          <cell r="F56">
            <v>23.920296575593301</v>
          </cell>
          <cell r="G56">
            <v>25.8546816840839</v>
          </cell>
          <cell r="H56">
            <v>25.349033036534699</v>
          </cell>
          <cell r="I56">
            <v>24.620556861056102</v>
          </cell>
          <cell r="J56">
            <v>24.609791558187801</v>
          </cell>
          <cell r="K56">
            <v>24.953434698843601</v>
          </cell>
          <cell r="L56">
            <v>26.564139278502601</v>
          </cell>
        </row>
        <row r="57">
          <cell r="C57" t="str">
            <v>NIVEL MEDIO BAJO</v>
          </cell>
          <cell r="D57">
            <v>14.703520986402101</v>
          </cell>
          <cell r="E57">
            <v>14.838283411973</v>
          </cell>
          <cell r="F57">
            <v>15.2267370859797</v>
          </cell>
          <cell r="G57">
            <v>14.4535352476796</v>
          </cell>
          <cell r="H57">
            <v>15.3657339586647</v>
          </cell>
          <cell r="I57">
            <v>15.2841124134564</v>
          </cell>
          <cell r="J57">
            <v>16.030075311948998</v>
          </cell>
          <cell r="K57">
            <v>15.4312545149626</v>
          </cell>
          <cell r="L57">
            <v>16.031661803120599</v>
          </cell>
        </row>
        <row r="58">
          <cell r="C58" t="str">
            <v>HOMBRE</v>
          </cell>
          <cell r="D58">
            <v>61.4098204645762</v>
          </cell>
          <cell r="E58">
            <v>61.977472109406698</v>
          </cell>
          <cell r="F58">
            <v>62.0575134391514</v>
          </cell>
          <cell r="G58">
            <v>61.037763943873898</v>
          </cell>
          <cell r="H58">
            <v>61.449268089283201</v>
          </cell>
          <cell r="I58">
            <v>62.575393641936301</v>
          </cell>
          <cell r="J58">
            <v>63.314802710313003</v>
          </cell>
          <cell r="K58">
            <v>61.512506886417803</v>
          </cell>
          <cell r="L58">
            <v>62.280586527097</v>
          </cell>
        </row>
        <row r="59">
          <cell r="C59" t="str">
            <v>MUJER</v>
          </cell>
          <cell r="D59">
            <v>38.5901795354238</v>
          </cell>
          <cell r="E59">
            <v>38.022527890593302</v>
          </cell>
          <cell r="F59">
            <v>37.9424865608486</v>
          </cell>
          <cell r="G59">
            <v>38.962236056126102</v>
          </cell>
          <cell r="H59">
            <v>38.550717150732702</v>
          </cell>
          <cell r="I59">
            <v>37.424606358063699</v>
          </cell>
          <cell r="J59">
            <v>36.685197289686997</v>
          </cell>
          <cell r="K59">
            <v>38.487493113582197</v>
          </cell>
          <cell r="L59">
            <v>37.719429242303903</v>
          </cell>
        </row>
        <row r="60">
          <cell r="B60" t="str">
            <v>Cafe</v>
          </cell>
          <cell r="C60" t="str">
            <v>T.ESPAÑA</v>
          </cell>
          <cell r="D60">
            <v>100</v>
          </cell>
          <cell r="E60">
            <v>100</v>
          </cell>
          <cell r="F60">
            <v>100</v>
          </cell>
          <cell r="G60">
            <v>100</v>
          </cell>
          <cell r="H60">
            <v>100</v>
          </cell>
          <cell r="I60">
            <v>100</v>
          </cell>
          <cell r="J60">
            <v>100</v>
          </cell>
          <cell r="K60">
            <v>100</v>
          </cell>
          <cell r="L60">
            <v>100</v>
          </cell>
        </row>
        <row r="61">
          <cell r="C61" t="str">
            <v>BCN AM</v>
          </cell>
          <cell r="D61">
            <v>10.2634222668402</v>
          </cell>
          <cell r="E61">
            <v>10.315129605639401</v>
          </cell>
          <cell r="F61">
            <v>11.320526290196399</v>
          </cell>
          <cell r="G61">
            <v>11.637698950433601</v>
          </cell>
          <cell r="H61">
            <v>11.742732462461699</v>
          </cell>
          <cell r="I61">
            <v>12.1164622910277</v>
          </cell>
          <cell r="J61">
            <v>11.848182838162201</v>
          </cell>
          <cell r="K61">
            <v>11.993725146104699</v>
          </cell>
          <cell r="L61">
            <v>11.967034139694499</v>
          </cell>
        </row>
        <row r="62">
          <cell r="C62" t="str">
            <v>REST.CAT ARAGON</v>
          </cell>
          <cell r="D62">
            <v>23.713601353286698</v>
          </cell>
          <cell r="E62">
            <v>25.813080628596101</v>
          </cell>
          <cell r="F62">
            <v>23.287928598057601</v>
          </cell>
          <cell r="G62">
            <v>22.144187329847998</v>
          </cell>
          <cell r="H62">
            <v>23.6923924021124</v>
          </cell>
          <cell r="I62">
            <v>23.384192357583601</v>
          </cell>
          <cell r="J62">
            <v>22.586834226704799</v>
          </cell>
          <cell r="K62">
            <v>24.339341200714799</v>
          </cell>
          <cell r="L62">
            <v>22.536924179224901</v>
          </cell>
        </row>
        <row r="63">
          <cell r="C63" t="str">
            <v>LEVANTE</v>
          </cell>
          <cell r="D63">
            <v>23.671406856614599</v>
          </cell>
          <cell r="E63">
            <v>20.0503235764387</v>
          </cell>
          <cell r="F63">
            <v>20.371792283650901</v>
          </cell>
          <cell r="G63">
            <v>24.6797341972499</v>
          </cell>
          <cell r="H63">
            <v>21.4503725734718</v>
          </cell>
          <cell r="I63">
            <v>20.375309139622001</v>
          </cell>
          <cell r="J63">
            <v>19.885947770260099</v>
          </cell>
          <cell r="K63">
            <v>20.103786646917701</v>
          </cell>
          <cell r="L63">
            <v>20.934400142595599</v>
          </cell>
        </row>
        <row r="64">
          <cell r="C64" t="str">
            <v>ANDALUCIA</v>
          </cell>
          <cell r="D64">
            <v>12.727831848745</v>
          </cell>
          <cell r="E64">
            <v>12.011659255628301</v>
          </cell>
          <cell r="F64">
            <v>11.716838309729599</v>
          </cell>
          <cell r="G64">
            <v>12.0914820794224</v>
          </cell>
          <cell r="H64">
            <v>13.151550792298201</v>
          </cell>
          <cell r="I64">
            <v>12.655759392389101</v>
          </cell>
          <cell r="J64">
            <v>13.2533244001215</v>
          </cell>
          <cell r="K64">
            <v>12.883941364931699</v>
          </cell>
          <cell r="L64">
            <v>12.8667000484309</v>
          </cell>
        </row>
        <row r="65">
          <cell r="C65" t="str">
            <v>MDD AM</v>
          </cell>
          <cell r="D65">
            <v>4.9112969091636103</v>
          </cell>
          <cell r="E65">
            <v>5.5357064703616796</v>
          </cell>
          <cell r="F65">
            <v>6.7358366844130204</v>
          </cell>
          <cell r="G65">
            <v>5.2665807937053399</v>
          </cell>
          <cell r="H65">
            <v>5.8951964589063603</v>
          </cell>
          <cell r="I65">
            <v>6.0727675270042498</v>
          </cell>
          <cell r="J65">
            <v>6.3066345079079698</v>
          </cell>
          <cell r="K65">
            <v>5.5530565260090503</v>
          </cell>
          <cell r="L65">
            <v>5.4724907291335603</v>
          </cell>
        </row>
        <row r="66">
          <cell r="C66" t="str">
            <v>RTO CENTRO</v>
          </cell>
          <cell r="D66">
            <v>5.6692487444097504</v>
          </cell>
          <cell r="E66">
            <v>7.4066544705484203</v>
          </cell>
          <cell r="F66">
            <v>7.1231925167652204</v>
          </cell>
          <cell r="G66">
            <v>5.5692577680090096</v>
          </cell>
          <cell r="H66">
            <v>5.1650622859052699</v>
          </cell>
          <cell r="I66">
            <v>5.8748689187387102</v>
          </cell>
          <cell r="J66">
            <v>6.5848857653469999</v>
          </cell>
          <cell r="K66">
            <v>5.9400850063593804</v>
          </cell>
          <cell r="L66">
            <v>6.03541906817971</v>
          </cell>
        </row>
        <row r="67">
          <cell r="C67" t="str">
            <v>NORTE-CENTRO</v>
          </cell>
          <cell r="D67">
            <v>11.301279978901</v>
          </cell>
          <cell r="E67">
            <v>10.6873774552712</v>
          </cell>
          <cell r="F67">
            <v>11.4396356225788</v>
          </cell>
          <cell r="G67">
            <v>11.1411270249846</v>
          </cell>
          <cell r="H67">
            <v>10.6899400980267</v>
          </cell>
          <cell r="I67">
            <v>11.318503218688999</v>
          </cell>
          <cell r="J67">
            <v>11.476579114556699</v>
          </cell>
          <cell r="K67">
            <v>10.841240964049399</v>
          </cell>
          <cell r="L67">
            <v>11.681416793998199</v>
          </cell>
        </row>
        <row r="68">
          <cell r="C68" t="str">
            <v>NOROESTE</v>
          </cell>
          <cell r="D68">
            <v>7.7419262214886704</v>
          </cell>
          <cell r="E68">
            <v>8.1800575960225501</v>
          </cell>
          <cell r="F68">
            <v>8.0042555887757398</v>
          </cell>
          <cell r="G68">
            <v>7.4699354584009603</v>
          </cell>
          <cell r="H68">
            <v>8.2127311059298602</v>
          </cell>
          <cell r="I68">
            <v>8.2021485203729103</v>
          </cell>
          <cell r="J68">
            <v>8.05759931589769</v>
          </cell>
          <cell r="K68">
            <v>8.3448030203017094</v>
          </cell>
          <cell r="L68">
            <v>8.5056070809992494</v>
          </cell>
        </row>
        <row r="69">
          <cell r="C69" t="str">
            <v>&lt;2MIL</v>
          </cell>
          <cell r="D69">
            <v>5.9018165292678004</v>
          </cell>
          <cell r="E69">
            <v>7.0154413652649898</v>
          </cell>
          <cell r="F69">
            <v>6.8368538703312698</v>
          </cell>
          <cell r="G69">
            <v>7.2263393696550002</v>
          </cell>
          <cell r="H69">
            <v>7.06751273521553</v>
          </cell>
          <cell r="I69">
            <v>7.0432689393480201</v>
          </cell>
          <cell r="J69">
            <v>6.5785687945259799</v>
          </cell>
          <cell r="K69">
            <v>7.20567755542318</v>
          </cell>
          <cell r="L69">
            <v>6.2181627286738799</v>
          </cell>
        </row>
        <row r="70">
          <cell r="C70" t="str">
            <v>2-5MIL</v>
          </cell>
          <cell r="D70">
            <v>5.9663436588084204</v>
          </cell>
          <cell r="E70">
            <v>5.4115642834634601</v>
          </cell>
          <cell r="F70">
            <v>5.6055299077415501</v>
          </cell>
          <cell r="G70">
            <v>5.7039745781454796</v>
          </cell>
          <cell r="H70">
            <v>5.5432655467459799</v>
          </cell>
          <cell r="I70">
            <v>5.5964311042952204</v>
          </cell>
          <cell r="J70">
            <v>4.7885563626067897</v>
          </cell>
          <cell r="K70">
            <v>4.7413745914703904</v>
          </cell>
          <cell r="L70">
            <v>4.5542303177560903</v>
          </cell>
        </row>
        <row r="71">
          <cell r="C71" t="str">
            <v>5-10MIL</v>
          </cell>
          <cell r="D71">
            <v>8.5097824021688897</v>
          </cell>
          <cell r="E71">
            <v>10.0252675559913</v>
          </cell>
          <cell r="F71">
            <v>9.0974762649251399</v>
          </cell>
          <cell r="G71">
            <v>8.6206763648361697</v>
          </cell>
          <cell r="H71">
            <v>8.5344546360112297</v>
          </cell>
          <cell r="I71">
            <v>8.4807492392740702</v>
          </cell>
          <cell r="J71">
            <v>8.6449208087049403</v>
          </cell>
          <cell r="K71">
            <v>7.9247460274016701</v>
          </cell>
          <cell r="L71">
            <v>8.2790801486778403</v>
          </cell>
        </row>
        <row r="72">
          <cell r="C72" t="str">
            <v>10-30MIL</v>
          </cell>
          <cell r="D72">
            <v>17.773957597774402</v>
          </cell>
          <cell r="E72">
            <v>18.118081328851702</v>
          </cell>
          <cell r="F72">
            <v>18.001461753485302</v>
          </cell>
          <cell r="G72">
            <v>17.621347787654599</v>
          </cell>
          <cell r="H72">
            <v>18.581362270739799</v>
          </cell>
          <cell r="I72">
            <v>20.184248730102901</v>
          </cell>
          <cell r="J72">
            <v>19.0937755072196</v>
          </cell>
          <cell r="K72">
            <v>19.384778548774001</v>
          </cell>
          <cell r="L72">
            <v>20.106923276275499</v>
          </cell>
        </row>
        <row r="73">
          <cell r="C73" t="str">
            <v>30-100MIL</v>
          </cell>
          <cell r="D73">
            <v>24.5143042285954</v>
          </cell>
          <cell r="E73">
            <v>21.275143552396599</v>
          </cell>
          <cell r="F73">
            <v>20.982858288009599</v>
          </cell>
          <cell r="G73">
            <v>23.227162799141599</v>
          </cell>
          <cell r="H73">
            <v>20.940778474712701</v>
          </cell>
          <cell r="I73">
            <v>19.576391582916099</v>
          </cell>
          <cell r="J73">
            <v>20.466581415200501</v>
          </cell>
          <cell r="K73">
            <v>21.2741535588363</v>
          </cell>
          <cell r="L73">
            <v>22.809380353932699</v>
          </cell>
        </row>
        <row r="74">
          <cell r="C74" t="str">
            <v>100-200MIL</v>
          </cell>
          <cell r="D74">
            <v>10.088082739923401</v>
          </cell>
          <cell r="E74">
            <v>9.6637350758026699</v>
          </cell>
          <cell r="F74">
            <v>9.9485115017306693</v>
          </cell>
          <cell r="G74">
            <v>9.2120903654427604</v>
          </cell>
          <cell r="H74">
            <v>10.492952035143301</v>
          </cell>
          <cell r="I74">
            <v>10.2750509171142</v>
          </cell>
          <cell r="J74">
            <v>10.9881732436032</v>
          </cell>
          <cell r="K74">
            <v>10.2516059440053</v>
          </cell>
          <cell r="L74">
            <v>8.9188217253525099</v>
          </cell>
        </row>
        <row r="75">
          <cell r="C75" t="str">
            <v>200-500MIL</v>
          </cell>
          <cell r="D75">
            <v>11.236969085964301</v>
          </cell>
          <cell r="E75">
            <v>11.674653957027701</v>
          </cell>
          <cell r="F75">
            <v>11.868424503821601</v>
          </cell>
          <cell r="G75">
            <v>12.334415390278901</v>
          </cell>
          <cell r="H75">
            <v>11.5346848463755</v>
          </cell>
          <cell r="I75">
            <v>11.776177609805201</v>
          </cell>
          <cell r="J75">
            <v>11.8195137409945</v>
          </cell>
          <cell r="K75">
            <v>12.288454107835699</v>
          </cell>
          <cell r="L75">
            <v>12.5775764448265</v>
          </cell>
        </row>
        <row r="76">
          <cell r="C76" t="str">
            <v>&gt;500MIL</v>
          </cell>
          <cell r="D76">
            <v>16.0087579369468</v>
          </cell>
          <cell r="E76">
            <v>16.816101939707998</v>
          </cell>
          <cell r="F76">
            <v>17.658883909954799</v>
          </cell>
          <cell r="G76">
            <v>16.053993344845502</v>
          </cell>
          <cell r="H76">
            <v>17.304971270983099</v>
          </cell>
          <cell r="I76">
            <v>17.0676932425716</v>
          </cell>
          <cell r="J76">
            <v>17.619898066102401</v>
          </cell>
          <cell r="K76">
            <v>16.929193566564201</v>
          </cell>
          <cell r="L76">
            <v>16.535817186761602</v>
          </cell>
        </row>
        <row r="77">
          <cell r="C77" t="str">
            <v>DE 15 A 19 AÑOS</v>
          </cell>
          <cell r="D77">
            <v>0.18658659531567701</v>
          </cell>
          <cell r="E77">
            <v>0.105439709452283</v>
          </cell>
          <cell r="F77">
            <v>0.39320107804319498</v>
          </cell>
          <cell r="G77">
            <v>0.87575832236508</v>
          </cell>
          <cell r="H77">
            <v>0.27625498289060602</v>
          </cell>
          <cell r="I77">
            <v>0.28019839489859</v>
          </cell>
          <cell r="J77">
            <v>0.496518429423154</v>
          </cell>
          <cell r="K77">
            <v>0.42829117898024599</v>
          </cell>
          <cell r="L77">
            <v>0.30036176607513698</v>
          </cell>
        </row>
        <row r="78">
          <cell r="C78" t="str">
            <v>DE 20 A 24 AÑOS</v>
          </cell>
          <cell r="D78">
            <v>0.80961749517189696</v>
          </cell>
          <cell r="E78">
            <v>0.93225391851359096</v>
          </cell>
          <cell r="F78">
            <v>0.938584839907049</v>
          </cell>
          <cell r="G78">
            <v>0.62265353213788399</v>
          </cell>
          <cell r="H78">
            <v>0.91488108161775705</v>
          </cell>
          <cell r="I78">
            <v>0.82093049510831995</v>
          </cell>
          <cell r="J78">
            <v>0.90875821620805097</v>
          </cell>
          <cell r="K78">
            <v>0.80047775827926504</v>
          </cell>
          <cell r="L78">
            <v>0.95669087430905797</v>
          </cell>
        </row>
        <row r="79">
          <cell r="C79" t="str">
            <v>DE 25 A 34 AÑOS</v>
          </cell>
          <cell r="D79">
            <v>3.48121506538144</v>
          </cell>
          <cell r="E79">
            <v>3.76492419733203</v>
          </cell>
          <cell r="F79">
            <v>3.5395240754630199</v>
          </cell>
          <cell r="G79">
            <v>3.4462094507804601</v>
          </cell>
          <cell r="H79">
            <v>3.3947754976162501</v>
          </cell>
          <cell r="I79">
            <v>3.3276607222956298</v>
          </cell>
          <cell r="J79">
            <v>3.9657701593535002</v>
          </cell>
          <cell r="K79">
            <v>3.33172041279603</v>
          </cell>
          <cell r="L79">
            <v>2.9153381389001898</v>
          </cell>
        </row>
        <row r="80">
          <cell r="C80" t="str">
            <v>DE 35 A 49 AÑOS</v>
          </cell>
          <cell r="D80">
            <v>27.243646188705799</v>
          </cell>
          <cell r="E80">
            <v>23.529222541227501</v>
          </cell>
          <cell r="F80">
            <v>23.024450479416799</v>
          </cell>
          <cell r="G80">
            <v>26.7365969381102</v>
          </cell>
          <cell r="H80">
            <v>23.8905333352245</v>
          </cell>
          <cell r="I80">
            <v>21.158398444603399</v>
          </cell>
          <cell r="J80">
            <v>20.134293673712001</v>
          </cell>
          <cell r="K80">
            <v>21.980060534831701</v>
          </cell>
          <cell r="L80">
            <v>20.888373178416899</v>
          </cell>
        </row>
        <row r="81">
          <cell r="C81" t="str">
            <v>DE 50 A 59 AÑOS</v>
          </cell>
          <cell r="D81">
            <v>24.795089231275298</v>
          </cell>
          <cell r="E81">
            <v>25.670049776501799</v>
          </cell>
          <cell r="F81">
            <v>26.172145049562602</v>
          </cell>
          <cell r="G81">
            <v>24.212086763388999</v>
          </cell>
          <cell r="H81">
            <v>26.432754025135502</v>
          </cell>
          <cell r="I81">
            <v>27.684093402596801</v>
          </cell>
          <cell r="J81">
            <v>28.1038775345903</v>
          </cell>
          <cell r="K81">
            <v>28.031273646418601</v>
          </cell>
          <cell r="L81">
            <v>29.035958883360401</v>
          </cell>
        </row>
        <row r="82">
          <cell r="C82" t="str">
            <v>DE 60 A 75 AÑOS</v>
          </cell>
          <cell r="D82">
            <v>43.483869458316697</v>
          </cell>
          <cell r="E82">
            <v>45.998075755984303</v>
          </cell>
          <cell r="F82">
            <v>45.932096245857501</v>
          </cell>
          <cell r="G82">
            <v>44.106679864591598</v>
          </cell>
          <cell r="H82">
            <v>45.090791258115999</v>
          </cell>
          <cell r="I82">
            <v>46.728726950913497</v>
          </cell>
          <cell r="J82">
            <v>46.390778368400298</v>
          </cell>
          <cell r="K82">
            <v>45.4281712362951</v>
          </cell>
          <cell r="L82">
            <v>45.903287478359502</v>
          </cell>
        </row>
        <row r="83">
          <cell r="C83" t="str">
            <v>NIVEL ALTO</v>
          </cell>
          <cell r="D83">
            <v>22.756109215791401</v>
          </cell>
          <cell r="E83">
            <v>23.2630998856249</v>
          </cell>
          <cell r="F83">
            <v>24.272661231262099</v>
          </cell>
          <cell r="G83">
            <v>22.1733855775209</v>
          </cell>
          <cell r="H83">
            <v>23.7821235287721</v>
          </cell>
          <cell r="I83">
            <v>23.3456105204456</v>
          </cell>
          <cell r="J83">
            <v>24.025122547726301</v>
          </cell>
          <cell r="K83">
            <v>24.1539049796339</v>
          </cell>
          <cell r="L83">
            <v>21.650337355171398</v>
          </cell>
        </row>
        <row r="84">
          <cell r="C84" t="str">
            <v>NIVEL MEDIO ALTO</v>
          </cell>
          <cell r="D84">
            <v>12.5547291299773</v>
          </cell>
          <cell r="E84">
            <v>13.335634694163399</v>
          </cell>
          <cell r="F84">
            <v>13.5247297155917</v>
          </cell>
          <cell r="G84">
            <v>13.591726658871799</v>
          </cell>
          <cell r="H84">
            <v>12.496869611831899</v>
          </cell>
          <cell r="I84">
            <v>14.760769121194899</v>
          </cell>
          <cell r="J84">
            <v>14.612637017207801</v>
          </cell>
          <cell r="K84">
            <v>14.8706752209682</v>
          </cell>
          <cell r="L84">
            <v>15.3738386253593</v>
          </cell>
        </row>
        <row r="85">
          <cell r="C85" t="str">
            <v>NIVEL MEDIO</v>
          </cell>
          <cell r="D85">
            <v>29.179275742081501</v>
          </cell>
          <cell r="E85">
            <v>25.128737614229198</v>
          </cell>
          <cell r="F85">
            <v>25.643099329980501</v>
          </cell>
          <cell r="G85">
            <v>29.559548071928699</v>
          </cell>
          <cell r="H85">
            <v>29.323159708167399</v>
          </cell>
          <cell r="I85">
            <v>27.0685267072387</v>
          </cell>
          <cell r="J85">
            <v>26.1455472290811</v>
          </cell>
          <cell r="K85">
            <v>27.286626793102901</v>
          </cell>
          <cell r="L85">
            <v>28.421277083106101</v>
          </cell>
        </row>
        <row r="86">
          <cell r="C86" t="str">
            <v>NIVEL MEDIO BAJO</v>
          </cell>
          <cell r="D86">
            <v>13.340575487135</v>
          </cell>
          <cell r="E86">
            <v>13.6057692307692</v>
          </cell>
          <cell r="F86">
            <v>14.1822152343595</v>
          </cell>
          <cell r="G86">
            <v>12.485060482084499</v>
          </cell>
          <cell r="H86">
            <v>13.3432254690491</v>
          </cell>
          <cell r="I86">
            <v>13.375501594190601</v>
          </cell>
          <cell r="J86">
            <v>15.058847332233199</v>
          </cell>
          <cell r="K86">
            <v>13.727810603255399</v>
          </cell>
          <cell r="L86">
            <v>15.015195738704399</v>
          </cell>
        </row>
        <row r="87">
          <cell r="C87" t="str">
            <v>HOMBRE</v>
          </cell>
          <cell r="D87">
            <v>69.189155273479003</v>
          </cell>
          <cell r="E87">
            <v>67.8823395539372</v>
          </cell>
          <cell r="F87">
            <v>66.554225602199693</v>
          </cell>
          <cell r="G87">
            <v>68.730607443139803</v>
          </cell>
          <cell r="H87">
            <v>69.180069237676406</v>
          </cell>
          <cell r="I87">
            <v>69.260004606786495</v>
          </cell>
          <cell r="J87">
            <v>69.503926321505801</v>
          </cell>
          <cell r="K87">
            <v>69.4264485695426</v>
          </cell>
          <cell r="L87">
            <v>70.131881422031896</v>
          </cell>
        </row>
        <row r="88">
          <cell r="C88" t="str">
            <v>MUJER</v>
          </cell>
          <cell r="D88">
            <v>30.8108730854198</v>
          </cell>
          <cell r="E88">
            <v>32.117649504569201</v>
          </cell>
          <cell r="F88">
            <v>33.445774397800299</v>
          </cell>
          <cell r="G88">
            <v>31.269378148645199</v>
          </cell>
          <cell r="H88">
            <v>30.819930762323601</v>
          </cell>
          <cell r="I88">
            <v>30.7399991816892</v>
          </cell>
          <cell r="J88">
            <v>30.496073678494199</v>
          </cell>
          <cell r="K88">
            <v>30.573543380612801</v>
          </cell>
          <cell r="L88">
            <v>29.8680873069946</v>
          </cell>
        </row>
        <row r="89">
          <cell r="B89" t="str">
            <v>Leche+bebidas vegetales</v>
          </cell>
          <cell r="C89" t="str">
            <v>T.ESPAÑA</v>
          </cell>
          <cell r="D89">
            <v>100</v>
          </cell>
          <cell r="E89">
            <v>100</v>
          </cell>
          <cell r="F89">
            <v>100</v>
          </cell>
          <cell r="G89">
            <v>100</v>
          </cell>
          <cell r="H89">
            <v>100</v>
          </cell>
          <cell r="I89">
            <v>100</v>
          </cell>
          <cell r="J89">
            <v>100</v>
          </cell>
          <cell r="K89">
            <v>100</v>
          </cell>
          <cell r="L89">
            <v>100</v>
          </cell>
        </row>
        <row r="90">
          <cell r="C90" t="str">
            <v>BCN AM</v>
          </cell>
          <cell r="D90">
            <v>9.0480966020793296</v>
          </cell>
          <cell r="E90">
            <v>9.5375129686565892</v>
          </cell>
          <cell r="F90">
            <v>9.1929062939737491</v>
          </cell>
          <cell r="G90">
            <v>9.1812130538322005</v>
          </cell>
          <cell r="H90">
            <v>7.9687094009691304</v>
          </cell>
          <cell r="I90">
            <v>8.6228573046483294</v>
          </cell>
          <cell r="J90">
            <v>8.7133892735736307</v>
          </cell>
          <cell r="K90">
            <v>9.9906802618764399</v>
          </cell>
          <cell r="L90">
            <v>9.1896840597957095</v>
          </cell>
        </row>
        <row r="91">
          <cell r="C91" t="str">
            <v>REST.CAT ARAGON</v>
          </cell>
          <cell r="D91">
            <v>10.1387599096218</v>
          </cell>
          <cell r="E91">
            <v>8.9587687078981606</v>
          </cell>
          <cell r="F91">
            <v>9.7799669101532398</v>
          </cell>
          <cell r="G91">
            <v>10.2758321988024</v>
          </cell>
          <cell r="H91">
            <v>10.8175790099876</v>
          </cell>
          <cell r="I91">
            <v>10.2247522199985</v>
          </cell>
          <cell r="J91">
            <v>9.4778623122179795</v>
          </cell>
          <cell r="K91">
            <v>10.7644646620265</v>
          </cell>
          <cell r="L91">
            <v>10.6930910073874</v>
          </cell>
        </row>
        <row r="92">
          <cell r="C92" t="str">
            <v>LEVANTE</v>
          </cell>
          <cell r="D92">
            <v>10.577062887241199</v>
          </cell>
          <cell r="E92">
            <v>10.962103970853001</v>
          </cell>
          <cell r="F92">
            <v>10.2662456976004</v>
          </cell>
          <cell r="G92">
            <v>10.2584661141094</v>
          </cell>
          <cell r="H92">
            <v>10.4300306330372</v>
          </cell>
          <cell r="I92">
            <v>10.5575783947462</v>
          </cell>
          <cell r="J92">
            <v>10.4061402541559</v>
          </cell>
          <cell r="K92">
            <v>10.5233001049876</v>
          </cell>
          <cell r="L92">
            <v>10.5443323271595</v>
          </cell>
        </row>
        <row r="93">
          <cell r="C93" t="str">
            <v>ANDALUCIA</v>
          </cell>
          <cell r="D93">
            <v>19.2585356892011</v>
          </cell>
          <cell r="E93">
            <v>19.242574166495299</v>
          </cell>
          <cell r="F93">
            <v>20.089627481891</v>
          </cell>
          <cell r="G93">
            <v>20.158869814971698</v>
          </cell>
          <cell r="H93">
            <v>20.743002151606198</v>
          </cell>
          <cell r="I93">
            <v>19.542898612491602</v>
          </cell>
          <cell r="J93">
            <v>20.8201715405323</v>
          </cell>
          <cell r="K93">
            <v>17.841792355505302</v>
          </cell>
          <cell r="L93">
            <v>18.839850936910601</v>
          </cell>
        </row>
        <row r="94">
          <cell r="C94" t="str">
            <v>MDD AM</v>
          </cell>
          <cell r="D94">
            <v>13.411099896605</v>
          </cell>
          <cell r="E94">
            <v>13.488747857320201</v>
          </cell>
          <cell r="F94">
            <v>13.429721395003201</v>
          </cell>
          <cell r="G94">
            <v>13.824281476028499</v>
          </cell>
          <cell r="H94">
            <v>13.6544683435823</v>
          </cell>
          <cell r="I94">
            <v>13.6360439246028</v>
          </cell>
          <cell r="J94">
            <v>13.0533903934638</v>
          </cell>
          <cell r="K94">
            <v>13.736142321243801</v>
          </cell>
          <cell r="L94">
            <v>12.859845140959701</v>
          </cell>
        </row>
        <row r="95">
          <cell r="C95" t="str">
            <v>RTO CENTRO</v>
          </cell>
          <cell r="D95">
            <v>9.5684602657352507</v>
          </cell>
          <cell r="E95">
            <v>9.4197389026516802</v>
          </cell>
          <cell r="F95">
            <v>9.1273193199482794</v>
          </cell>
          <cell r="G95">
            <v>9.0661960026075707</v>
          </cell>
          <cell r="H95">
            <v>8.6272000401146904</v>
          </cell>
          <cell r="I95">
            <v>8.7978344676101496</v>
          </cell>
          <cell r="J95">
            <v>8.4683602661983794</v>
          </cell>
          <cell r="K95">
            <v>9.2282393838701999</v>
          </cell>
          <cell r="L95">
            <v>9.3995467956062804</v>
          </cell>
        </row>
        <row r="96">
          <cell r="C96" t="str">
            <v>NORTE-CENTRO</v>
          </cell>
          <cell r="D96">
            <v>11.9312210356752</v>
          </cell>
          <cell r="E96">
            <v>12.3562575138219</v>
          </cell>
          <cell r="F96">
            <v>12.5844204532621</v>
          </cell>
          <cell r="G96">
            <v>12.0010465771163</v>
          </cell>
          <cell r="H96">
            <v>12.3665987072129</v>
          </cell>
          <cell r="I96">
            <v>13.3010927504139</v>
          </cell>
          <cell r="J96">
            <v>12.656594068676901</v>
          </cell>
          <cell r="K96">
            <v>12.6683896179272</v>
          </cell>
          <cell r="L96">
            <v>11.7661668673738</v>
          </cell>
        </row>
        <row r="97">
          <cell r="C97" t="str">
            <v>NOROESTE</v>
          </cell>
          <cell r="D97">
            <v>16.066777716415402</v>
          </cell>
          <cell r="E97">
            <v>16.034295912303101</v>
          </cell>
          <cell r="F97">
            <v>15.5297875698183</v>
          </cell>
          <cell r="G97">
            <v>15.2340947625319</v>
          </cell>
          <cell r="H97">
            <v>15.392417411599499</v>
          </cell>
          <cell r="I97">
            <v>15.316942325488499</v>
          </cell>
          <cell r="J97">
            <v>16.404082024307499</v>
          </cell>
          <cell r="K97">
            <v>15.2470004087071</v>
          </cell>
          <cell r="L97">
            <v>16.707473732531501</v>
          </cell>
        </row>
        <row r="98">
          <cell r="C98" t="str">
            <v>&lt;2MIL</v>
          </cell>
          <cell r="D98">
            <v>4.9100810693037804</v>
          </cell>
          <cell r="E98">
            <v>4.3689930160340298</v>
          </cell>
          <cell r="F98">
            <v>5.5012614193022102</v>
          </cell>
          <cell r="G98">
            <v>4.8001909855415699</v>
          </cell>
          <cell r="H98">
            <v>4.9463665434355502</v>
          </cell>
          <cell r="I98">
            <v>5.4201314638504199</v>
          </cell>
          <cell r="J98">
            <v>4.8538333667573701</v>
          </cell>
          <cell r="K98">
            <v>5.03179255302177</v>
          </cell>
          <cell r="L98">
            <v>4.7386860238437603</v>
          </cell>
        </row>
        <row r="99">
          <cell r="C99" t="str">
            <v>2-5MIL</v>
          </cell>
          <cell r="D99">
            <v>4.7314474292954003</v>
          </cell>
          <cell r="E99">
            <v>4.4689886906796898</v>
          </cell>
          <cell r="F99">
            <v>4.1247520883605704</v>
          </cell>
          <cell r="G99">
            <v>4.1128204218533604</v>
          </cell>
          <cell r="H99">
            <v>4.6686891156989798</v>
          </cell>
          <cell r="I99">
            <v>4.6156537651681901</v>
          </cell>
          <cell r="J99">
            <v>4.1134034325373499</v>
          </cell>
          <cell r="K99">
            <v>4.3107845505664901</v>
          </cell>
          <cell r="L99">
            <v>4.5700402915996499</v>
          </cell>
        </row>
        <row r="100">
          <cell r="C100" t="str">
            <v>5-10MIL</v>
          </cell>
          <cell r="D100">
            <v>6.6445687375167104</v>
          </cell>
          <cell r="E100">
            <v>7.2260702733801701</v>
          </cell>
          <cell r="F100">
            <v>6.9812283538472002</v>
          </cell>
          <cell r="G100">
            <v>6.3505619439135197</v>
          </cell>
          <cell r="H100">
            <v>7.00188265541024</v>
          </cell>
          <cell r="I100">
            <v>6.8121759785652198</v>
          </cell>
          <cell r="J100">
            <v>6.5282467626170799</v>
          </cell>
          <cell r="K100">
            <v>6.4882606852605598</v>
          </cell>
          <cell r="L100">
            <v>6.8291582598996898</v>
          </cell>
        </row>
        <row r="101">
          <cell r="C101" t="str">
            <v>10-30MIL</v>
          </cell>
          <cell r="D101">
            <v>17.453211798457001</v>
          </cell>
          <cell r="E101">
            <v>16.9770957674926</v>
          </cell>
          <cell r="F101">
            <v>16.966066442636599</v>
          </cell>
          <cell r="G101">
            <v>17.957353460726001</v>
          </cell>
          <cell r="H101">
            <v>17.142323962602202</v>
          </cell>
          <cell r="I101">
            <v>17.797815095244999</v>
          </cell>
          <cell r="J101">
            <v>17.704802380087301</v>
          </cell>
          <cell r="K101">
            <v>17.647806883600499</v>
          </cell>
          <cell r="L101">
            <v>16.629779376399501</v>
          </cell>
        </row>
        <row r="102">
          <cell r="C102" t="str">
            <v>30-100MIL</v>
          </cell>
          <cell r="D102">
            <v>21.5551735030968</v>
          </cell>
          <cell r="E102">
            <v>22.875599254143001</v>
          </cell>
          <cell r="F102">
            <v>22.618854285398601</v>
          </cell>
          <cell r="G102">
            <v>23.4769272614122</v>
          </cell>
          <cell r="H102">
            <v>22.308856913630301</v>
          </cell>
          <cell r="I102">
            <v>21.7814290546733</v>
          </cell>
          <cell r="J102">
            <v>22.942013123435299</v>
          </cell>
          <cell r="K102">
            <v>20.732494344192201</v>
          </cell>
          <cell r="L102">
            <v>21.967223045480001</v>
          </cell>
        </row>
        <row r="103">
          <cell r="C103" t="str">
            <v>100-200MIL</v>
          </cell>
          <cell r="D103">
            <v>11.726682633335299</v>
          </cell>
          <cell r="E103">
            <v>12.044805338316801</v>
          </cell>
          <cell r="F103">
            <v>12.398628500734301</v>
          </cell>
          <cell r="G103">
            <v>11.809579137046899</v>
          </cell>
          <cell r="H103">
            <v>12.8780182886526</v>
          </cell>
          <cell r="I103">
            <v>12.810739443178599</v>
          </cell>
          <cell r="J103">
            <v>12.918808703273299</v>
          </cell>
          <cell r="K103">
            <v>12.490412095300201</v>
          </cell>
          <cell r="L103">
            <v>11.938495950748999</v>
          </cell>
        </row>
        <row r="104">
          <cell r="C104" t="str">
            <v>200-500MIL</v>
          </cell>
          <cell r="D104">
            <v>15.016158970665201</v>
          </cell>
          <cell r="E104">
            <v>13.983953527919001</v>
          </cell>
          <cell r="F104">
            <v>13.543835753767199</v>
          </cell>
          <cell r="G104">
            <v>12.3477888101985</v>
          </cell>
          <cell r="H104">
            <v>12.538388164342599</v>
          </cell>
          <cell r="I104">
            <v>12.984804614795401</v>
          </cell>
          <cell r="J104">
            <v>13.2349236020305</v>
          </cell>
          <cell r="K104">
            <v>14.203919030406899</v>
          </cell>
          <cell r="L104">
            <v>14.6679565498507</v>
          </cell>
        </row>
        <row r="105">
          <cell r="C105" t="str">
            <v>&gt;500MIL</v>
          </cell>
          <cell r="D105">
            <v>17.962689860904</v>
          </cell>
          <cell r="E105">
            <v>18.054497094606202</v>
          </cell>
          <cell r="F105">
            <v>17.865360960078799</v>
          </cell>
          <cell r="G105">
            <v>19.1447750228754</v>
          </cell>
          <cell r="H105">
            <v>18.5154800543372</v>
          </cell>
          <cell r="I105">
            <v>17.777250584523902</v>
          </cell>
          <cell r="J105">
            <v>17.703958762388201</v>
          </cell>
          <cell r="K105">
            <v>19.094538973795601</v>
          </cell>
          <cell r="L105">
            <v>18.658645281718499</v>
          </cell>
        </row>
        <row r="106">
          <cell r="C106" t="str">
            <v>DE 15 A 19 AÑOS</v>
          </cell>
          <cell r="D106">
            <v>1.1722423050253601</v>
          </cell>
          <cell r="E106">
            <v>0.81583352244414498</v>
          </cell>
          <cell r="F106">
            <v>0.89602431564679497</v>
          </cell>
          <cell r="G106">
            <v>0.73642457918878401</v>
          </cell>
          <cell r="H106">
            <v>0.229169363771875</v>
          </cell>
          <cell r="I106">
            <v>0.437880722857454</v>
          </cell>
          <cell r="J106">
            <v>0.74486090051502596</v>
          </cell>
          <cell r="K106">
            <v>1.27318957173874</v>
          </cell>
          <cell r="L106">
            <v>0.58934927057471198</v>
          </cell>
        </row>
        <row r="107">
          <cell r="C107" t="str">
            <v>DE 20 A 24 AÑOS</v>
          </cell>
          <cell r="D107">
            <v>1.5394214472388601</v>
          </cell>
          <cell r="E107">
            <v>1.8936128736765501</v>
          </cell>
          <cell r="F107">
            <v>1.5766792438655399</v>
          </cell>
          <cell r="G107">
            <v>1.55160911231635</v>
          </cell>
          <cell r="H107">
            <v>1.5747580582665901</v>
          </cell>
          <cell r="I107">
            <v>1.5649282700925</v>
          </cell>
          <cell r="J107">
            <v>1.4113684638437001</v>
          </cell>
          <cell r="K107">
            <v>2.0681009400264099</v>
          </cell>
          <cell r="L107">
            <v>1.7774053500522999</v>
          </cell>
        </row>
        <row r="108">
          <cell r="C108" t="str">
            <v>DE 25 A 34 AÑOS</v>
          </cell>
          <cell r="D108">
            <v>6.4317128060822704</v>
          </cell>
          <cell r="E108">
            <v>6.5175505696136202</v>
          </cell>
          <cell r="F108">
            <v>6.4273502730778302</v>
          </cell>
          <cell r="G108">
            <v>6.4241386803372098</v>
          </cell>
          <cell r="H108">
            <v>6.1037637153497997</v>
          </cell>
          <cell r="I108">
            <v>5.6948733270845002</v>
          </cell>
          <cell r="J108">
            <v>5.4678982498386102</v>
          </cell>
          <cell r="K108">
            <v>5.6143384793967499</v>
          </cell>
          <cell r="L108">
            <v>5.5193494653965898</v>
          </cell>
        </row>
        <row r="109">
          <cell r="C109" t="str">
            <v>DE 35 A 49 AÑOS</v>
          </cell>
          <cell r="D109">
            <v>27.034375199536701</v>
          </cell>
          <cell r="E109">
            <v>27.1236215895618</v>
          </cell>
          <cell r="F109">
            <v>26.829679977813299</v>
          </cell>
          <cell r="G109">
            <v>26.9254905091125</v>
          </cell>
          <cell r="H109">
            <v>25.923247603375099</v>
          </cell>
          <cell r="I109">
            <v>24.015757183794602</v>
          </cell>
          <cell r="J109">
            <v>24.3469769995775</v>
          </cell>
          <cell r="K109">
            <v>25.2626437122155</v>
          </cell>
          <cell r="L109">
            <v>23.924275780109401</v>
          </cell>
        </row>
        <row r="110">
          <cell r="C110" t="str">
            <v>DE 50 A 59 AÑOS</v>
          </cell>
          <cell r="D110">
            <v>25.589474769041502</v>
          </cell>
          <cell r="E110">
            <v>25.162728125409199</v>
          </cell>
          <cell r="F110">
            <v>25.168382341642101</v>
          </cell>
          <cell r="G110">
            <v>26.1838280184067</v>
          </cell>
          <cell r="H110">
            <v>28.272598132843399</v>
          </cell>
          <cell r="I110">
            <v>27.723803719196098</v>
          </cell>
          <cell r="J110">
            <v>27.2739628744078</v>
          </cell>
          <cell r="K110">
            <v>26.635261549774899</v>
          </cell>
          <cell r="L110">
            <v>27.486791685489301</v>
          </cell>
        </row>
        <row r="111">
          <cell r="C111" t="str">
            <v>DE 60 A 75 AÑOS</v>
          </cell>
          <cell r="D111">
            <v>38.232796717348499</v>
          </cell>
          <cell r="E111">
            <v>38.486647394151802</v>
          </cell>
          <cell r="F111">
            <v>39.101876286512301</v>
          </cell>
          <cell r="G111">
            <v>38.178512352714201</v>
          </cell>
          <cell r="H111">
            <v>37.8964744656313</v>
          </cell>
          <cell r="I111">
            <v>40.562752306429097</v>
          </cell>
          <cell r="J111">
            <v>40.754924371646702</v>
          </cell>
          <cell r="K111">
            <v>39.146485802365</v>
          </cell>
          <cell r="L111">
            <v>40.7028260131042</v>
          </cell>
        </row>
        <row r="112">
          <cell r="C112" t="str">
            <v>NIVEL ALTO</v>
          </cell>
          <cell r="D112">
            <v>23.9961498521888</v>
          </cell>
          <cell r="E112">
            <v>23.912401501905201</v>
          </cell>
          <cell r="F112">
            <v>23.688564196766301</v>
          </cell>
          <cell r="G112">
            <v>23.7170871452835</v>
          </cell>
          <cell r="H112">
            <v>23.962904166913599</v>
          </cell>
          <cell r="I112">
            <v>24.028206163690498</v>
          </cell>
          <cell r="J112">
            <v>24.837881098745498</v>
          </cell>
          <cell r="K112">
            <v>25.037496220598499</v>
          </cell>
          <cell r="L112">
            <v>24.030590687757801</v>
          </cell>
        </row>
        <row r="113">
          <cell r="C113" t="str">
            <v>NIVEL MEDIO ALTO</v>
          </cell>
          <cell r="D113">
            <v>14.367884591903399</v>
          </cell>
          <cell r="E113">
            <v>14.2706060176937</v>
          </cell>
          <cell r="F113">
            <v>14.5267085993355</v>
          </cell>
          <cell r="G113">
            <v>13.2225203291692</v>
          </cell>
          <cell r="H113">
            <v>13.3838822132369</v>
          </cell>
          <cell r="I113">
            <v>12.5256229333039</v>
          </cell>
          <cell r="J113">
            <v>11.682780504735</v>
          </cell>
          <cell r="K113">
            <v>12.154056760152701</v>
          </cell>
          <cell r="L113">
            <v>12.9362761989765</v>
          </cell>
        </row>
        <row r="114">
          <cell r="C114" t="str">
            <v>NIVEL MEDIO</v>
          </cell>
          <cell r="D114">
            <v>23.955253933883199</v>
          </cell>
          <cell r="E114">
            <v>22.830043792731399</v>
          </cell>
          <cell r="F114">
            <v>22.650966023025301</v>
          </cell>
          <cell r="G114">
            <v>23.1163430112152</v>
          </cell>
          <cell r="H114">
            <v>21.8698830975835</v>
          </cell>
          <cell r="I114">
            <v>22.9124145566932</v>
          </cell>
          <cell r="J114">
            <v>23.693328686035802</v>
          </cell>
          <cell r="K114">
            <v>23.613189845223101</v>
          </cell>
          <cell r="L114">
            <v>25.581232808491301</v>
          </cell>
        </row>
        <row r="115">
          <cell r="C115" t="str">
            <v>NIVEL MEDIO BAJO</v>
          </cell>
          <cell r="D115">
            <v>16.170421970374999</v>
          </cell>
          <cell r="E115">
            <v>16.319236035771301</v>
          </cell>
          <cell r="F115">
            <v>16.4162300746851</v>
          </cell>
          <cell r="G115">
            <v>16.270247497749398</v>
          </cell>
          <cell r="H115">
            <v>17.016133627507699</v>
          </cell>
          <cell r="I115">
            <v>16.926690499643101</v>
          </cell>
          <cell r="J115">
            <v>17.062999248390899</v>
          </cell>
          <cell r="K115">
            <v>17.242889027656901</v>
          </cell>
          <cell r="L115">
            <v>17.3211748246299</v>
          </cell>
        </row>
        <row r="116">
          <cell r="C116" t="str">
            <v>HOMBRE</v>
          </cell>
          <cell r="D116">
            <v>57.876756062834602</v>
          </cell>
          <cell r="E116">
            <v>58.9898934837056</v>
          </cell>
          <cell r="F116">
            <v>59.7873722451654</v>
          </cell>
          <cell r="G116">
            <v>57.456462835425697</v>
          </cell>
          <cell r="H116">
            <v>57.8958134849182</v>
          </cell>
          <cell r="I116">
            <v>58.900782196498398</v>
          </cell>
          <cell r="J116">
            <v>59.981711749645797</v>
          </cell>
          <cell r="K116">
            <v>57.918784271004697</v>
          </cell>
          <cell r="L116">
            <v>58.639497944020398</v>
          </cell>
        </row>
        <row r="117">
          <cell r="C117" t="str">
            <v>MUJER</v>
          </cell>
          <cell r="D117">
            <v>42.123243937165398</v>
          </cell>
          <cell r="E117">
            <v>41.0101065162944</v>
          </cell>
          <cell r="F117">
            <v>40.2126277548346</v>
          </cell>
          <cell r="G117">
            <v>42.543537164574303</v>
          </cell>
          <cell r="H117">
            <v>42.1041865150818</v>
          </cell>
          <cell r="I117">
            <v>41.099217803501602</v>
          </cell>
          <cell r="J117">
            <v>40.018288250354203</v>
          </cell>
          <cell r="K117">
            <v>42.081215728995303</v>
          </cell>
          <cell r="L117">
            <v>41.360502055979602</v>
          </cell>
        </row>
        <row r="118">
          <cell r="B118" t="str">
            <v>Leche</v>
          </cell>
          <cell r="C118" t="str">
            <v>T.ESPAÑA</v>
          </cell>
          <cell r="D118">
            <v>100</v>
          </cell>
          <cell r="E118">
            <v>100</v>
          </cell>
          <cell r="F118">
            <v>100</v>
          </cell>
          <cell r="G118">
            <v>100</v>
          </cell>
          <cell r="H118">
            <v>100</v>
          </cell>
          <cell r="I118">
            <v>100</v>
          </cell>
          <cell r="J118">
            <v>100</v>
          </cell>
          <cell r="K118">
            <v>100</v>
          </cell>
          <cell r="L118">
            <v>100</v>
          </cell>
        </row>
        <row r="119">
          <cell r="C119" t="str">
            <v>BCN AM</v>
          </cell>
          <cell r="D119">
            <v>8.6592702627968201</v>
          </cell>
          <cell r="E119">
            <v>8.8448785878131506</v>
          </cell>
          <cell r="F119">
            <v>8.8027590114754695</v>
          </cell>
          <cell r="G119">
            <v>8.6148885079737596</v>
          </cell>
          <cell r="H119">
            <v>7.6681572467495904</v>
          </cell>
          <cell r="I119">
            <v>8.4316846528226197</v>
          </cell>
          <cell r="J119">
            <v>8.5990552156821405</v>
          </cell>
          <cell r="K119">
            <v>9.9035774493445992</v>
          </cell>
          <cell r="L119">
            <v>9.0636676410947903</v>
          </cell>
        </row>
        <row r="120">
          <cell r="C120" t="str">
            <v>REST.CAT ARAGON</v>
          </cell>
          <cell r="D120">
            <v>9.7730335252586702</v>
          </cell>
          <cell r="E120">
            <v>8.48428920404635</v>
          </cell>
          <cell r="F120">
            <v>8.4390236279935191</v>
          </cell>
          <cell r="G120">
            <v>9.1478481823625799</v>
          </cell>
          <cell r="H120">
            <v>9.5659553339213694</v>
          </cell>
          <cell r="I120">
            <v>8.8094847406292107</v>
          </cell>
          <cell r="J120">
            <v>8.5962650298955907</v>
          </cell>
          <cell r="K120">
            <v>9.7306955426960808</v>
          </cell>
          <cell r="L120">
            <v>9.8699286420108905</v>
          </cell>
        </row>
        <row r="121">
          <cell r="C121" t="str">
            <v>LEVANTE</v>
          </cell>
          <cell r="D121">
            <v>10.621436476103501</v>
          </cell>
          <cell r="E121">
            <v>10.964968479080699</v>
          </cell>
          <cell r="F121">
            <v>10.1650862498485</v>
          </cell>
          <cell r="G121">
            <v>10.2947056274066</v>
          </cell>
          <cell r="H121">
            <v>10.3203384509982</v>
          </cell>
          <cell r="I121">
            <v>10.4063153108523</v>
          </cell>
          <cell r="J121">
            <v>10.2798176216653</v>
          </cell>
          <cell r="K121">
            <v>10.3673420079769</v>
          </cell>
          <cell r="L121">
            <v>10.472344597585201</v>
          </cell>
        </row>
        <row r="122">
          <cell r="C122" t="str">
            <v>ANDALUCIA</v>
          </cell>
          <cell r="D122">
            <v>19.866862391928699</v>
          </cell>
          <cell r="E122">
            <v>19.770541365192599</v>
          </cell>
          <cell r="F122">
            <v>20.824096623807499</v>
          </cell>
          <cell r="G122">
            <v>20.926441626581301</v>
          </cell>
          <cell r="H122">
            <v>21.467671341116301</v>
          </cell>
          <cell r="I122">
            <v>20.308365864152801</v>
          </cell>
          <cell r="J122">
            <v>21.309734929764399</v>
          </cell>
          <cell r="K122">
            <v>18.340417650540299</v>
          </cell>
          <cell r="L122">
            <v>19.474194810140901</v>
          </cell>
        </row>
        <row r="123">
          <cell r="C123" t="str">
            <v>MDD AM</v>
          </cell>
          <cell r="D123">
            <v>13.5078228721455</v>
          </cell>
          <cell r="E123">
            <v>13.718903550022199</v>
          </cell>
          <cell r="F123">
            <v>13.679582818119201</v>
          </cell>
          <cell r="G123">
            <v>13.9436116185791</v>
          </cell>
          <cell r="H123">
            <v>13.942680800222499</v>
          </cell>
          <cell r="I123">
            <v>13.8713783693902</v>
          </cell>
          <cell r="J123">
            <v>13.2800793147159</v>
          </cell>
          <cell r="K123">
            <v>13.930615241306301</v>
          </cell>
          <cell r="L123">
            <v>12.9781281201429</v>
          </cell>
        </row>
        <row r="124">
          <cell r="C124" t="str">
            <v>RTO CENTRO</v>
          </cell>
          <cell r="D124">
            <v>9.8664911686867605</v>
          </cell>
          <cell r="E124">
            <v>9.7475439756399602</v>
          </cell>
          <cell r="F124">
            <v>9.4455310156960692</v>
          </cell>
          <cell r="G124">
            <v>9.3762815998889693</v>
          </cell>
          <cell r="H124">
            <v>8.9090606898642495</v>
          </cell>
          <cell r="I124">
            <v>9.0957549081193605</v>
          </cell>
          <cell r="J124">
            <v>8.7605291371421607</v>
          </cell>
          <cell r="K124">
            <v>9.5902898764813393</v>
          </cell>
          <cell r="L124">
            <v>9.7568797541970707</v>
          </cell>
        </row>
        <row r="125">
          <cell r="C125" t="str">
            <v>NORTE-CENTRO</v>
          </cell>
          <cell r="D125">
            <v>11.8596910604182</v>
          </cell>
          <cell r="E125">
            <v>12.2953995908954</v>
          </cell>
          <cell r="F125">
            <v>12.719982006892399</v>
          </cell>
          <cell r="G125">
            <v>12.216382854606</v>
          </cell>
          <cell r="H125">
            <v>12.6630367968184</v>
          </cell>
          <cell r="I125">
            <v>13.680480443617499</v>
          </cell>
          <cell r="J125">
            <v>12.866826682140699</v>
          </cell>
          <cell r="K125">
            <v>12.911700835345901</v>
          </cell>
          <cell r="L125">
            <v>11.9626052485306</v>
          </cell>
        </row>
        <row r="126">
          <cell r="C126" t="str">
            <v>NOROESTE</v>
          </cell>
          <cell r="D126">
            <v>15.8453863966266</v>
          </cell>
          <cell r="E126">
            <v>16.1734814552701</v>
          </cell>
          <cell r="F126">
            <v>15.923925837861701</v>
          </cell>
          <cell r="G126">
            <v>15.479821394659499</v>
          </cell>
          <cell r="H126">
            <v>15.4630993403094</v>
          </cell>
          <cell r="I126">
            <v>15.396523184511</v>
          </cell>
          <cell r="J126">
            <v>16.3076843112947</v>
          </cell>
          <cell r="K126">
            <v>15.225354987578299</v>
          </cell>
          <cell r="L126">
            <v>16.422260836224002</v>
          </cell>
        </row>
        <row r="127">
          <cell r="C127" t="str">
            <v>&lt;2MIL</v>
          </cell>
          <cell r="D127">
            <v>4.9976762009656497</v>
          </cell>
          <cell r="E127">
            <v>4.4661557515201702</v>
          </cell>
          <cell r="F127">
            <v>4.5212421904559204</v>
          </cell>
          <cell r="G127">
            <v>3.9615985506361899</v>
          </cell>
          <cell r="H127">
            <v>4.2341197421393897</v>
          </cell>
          <cell r="I127">
            <v>4.4450491673091399</v>
          </cell>
          <cell r="J127">
            <v>4.3499048130316904</v>
          </cell>
          <cell r="K127">
            <v>4.6001352882951299</v>
          </cell>
          <cell r="L127">
            <v>4.3744242210579403</v>
          </cell>
        </row>
        <row r="128">
          <cell r="C128" t="str">
            <v>2-5MIL</v>
          </cell>
          <cell r="D128">
            <v>4.8811910244650702</v>
          </cell>
          <cell r="E128">
            <v>4.5479828784450298</v>
          </cell>
          <cell r="F128">
            <v>4.2465911335273496</v>
          </cell>
          <cell r="G128">
            <v>4.2177868638392999</v>
          </cell>
          <cell r="H128">
            <v>4.8093945336511403</v>
          </cell>
          <cell r="I128">
            <v>4.7397179541940204</v>
          </cell>
          <cell r="J128">
            <v>4.2433683309000001</v>
          </cell>
          <cell r="K128">
            <v>4.4535740366957501</v>
          </cell>
          <cell r="L128">
            <v>4.72741209560375</v>
          </cell>
        </row>
        <row r="129">
          <cell r="C129" t="str">
            <v>5-10MIL</v>
          </cell>
          <cell r="D129">
            <v>6.5288083850853598</v>
          </cell>
          <cell r="E129">
            <v>7.1031266392895596</v>
          </cell>
          <cell r="F129">
            <v>6.9496610538110204</v>
          </cell>
          <cell r="G129">
            <v>6.3507005640511096</v>
          </cell>
          <cell r="H129">
            <v>6.9210340682989298</v>
          </cell>
          <cell r="I129">
            <v>6.6808950510775098</v>
          </cell>
          <cell r="J129">
            <v>6.2633232017782703</v>
          </cell>
          <cell r="K129">
            <v>6.2593715663225096</v>
          </cell>
          <cell r="L129">
            <v>6.6632741814289096</v>
          </cell>
        </row>
        <row r="130">
          <cell r="C130" t="str">
            <v>10-30MIL</v>
          </cell>
          <cell r="D130">
            <v>17.659285462488601</v>
          </cell>
          <cell r="E130">
            <v>17.226947514798201</v>
          </cell>
          <cell r="F130">
            <v>17.339894259752899</v>
          </cell>
          <cell r="G130">
            <v>18.410284832332099</v>
          </cell>
          <cell r="H130">
            <v>17.4764507046288</v>
          </cell>
          <cell r="I130">
            <v>18.290367391060599</v>
          </cell>
          <cell r="J130">
            <v>17.961305113927001</v>
          </cell>
          <cell r="K130">
            <v>18.0152931529447</v>
          </cell>
          <cell r="L130">
            <v>16.9128180615742</v>
          </cell>
        </row>
        <row r="131">
          <cell r="C131" t="str">
            <v>30-100MIL</v>
          </cell>
          <cell r="D131">
            <v>21.211175748774799</v>
          </cell>
          <cell r="E131">
            <v>22.294089711236701</v>
          </cell>
          <cell r="F131">
            <v>22.466731066826799</v>
          </cell>
          <cell r="G131">
            <v>23.532824292209899</v>
          </cell>
          <cell r="H131">
            <v>22.3456852749467</v>
          </cell>
          <cell r="I131">
            <v>21.7779708158936</v>
          </cell>
          <cell r="J131">
            <v>22.920437554917999</v>
          </cell>
          <cell r="K131">
            <v>20.647695116195099</v>
          </cell>
          <cell r="L131">
            <v>21.7659365317907</v>
          </cell>
        </row>
        <row r="132">
          <cell r="C132" t="str">
            <v>100-200MIL</v>
          </cell>
          <cell r="D132">
            <v>11.768761827260199</v>
          </cell>
          <cell r="E132">
            <v>12.0079089416359</v>
          </cell>
          <cell r="F132">
            <v>12.487103957587101</v>
          </cell>
          <cell r="G132">
            <v>11.8365258640373</v>
          </cell>
          <cell r="H132">
            <v>12.8785641733219</v>
          </cell>
          <cell r="I132">
            <v>12.8869048551035</v>
          </cell>
          <cell r="J132">
            <v>12.986445230902699</v>
          </cell>
          <cell r="K132">
            <v>12.539795811446201</v>
          </cell>
          <cell r="L132">
            <v>11.872365570091899</v>
          </cell>
        </row>
        <row r="133">
          <cell r="C133" t="str">
            <v>200-500MIL</v>
          </cell>
          <cell r="D133">
            <v>14.7717941657737</v>
          </cell>
          <cell r="E133">
            <v>14.061933717606101</v>
          </cell>
          <cell r="F133">
            <v>13.746939135188301</v>
          </cell>
          <cell r="G133">
            <v>12.336563194821199</v>
          </cell>
          <cell r="H133">
            <v>12.4494728562443</v>
          </cell>
          <cell r="I133">
            <v>12.964862957203399</v>
          </cell>
          <cell r="J133">
            <v>13.1848768310109</v>
          </cell>
          <cell r="K133">
            <v>14.0685054809063</v>
          </cell>
          <cell r="L133">
            <v>14.6353131980113</v>
          </cell>
        </row>
        <row r="134">
          <cell r="C134" t="str">
            <v>&gt;500MIL</v>
          </cell>
          <cell r="D134">
            <v>18.1812925700983</v>
          </cell>
          <cell r="E134">
            <v>18.291867261389299</v>
          </cell>
          <cell r="F134">
            <v>18.241829517867199</v>
          </cell>
          <cell r="G134">
            <v>19.353700348121201</v>
          </cell>
          <cell r="H134">
            <v>18.8852816307141</v>
          </cell>
          <cell r="I134">
            <v>18.2142255452057</v>
          </cell>
          <cell r="J134">
            <v>18.0903285799325</v>
          </cell>
          <cell r="K134">
            <v>19.415623138464099</v>
          </cell>
          <cell r="L134">
            <v>19.0484690070097</v>
          </cell>
        </row>
        <row r="135">
          <cell r="C135" t="str">
            <v>DE 15 A 19 AÑOS</v>
          </cell>
          <cell r="D135">
            <v>1.2235196523245899</v>
          </cell>
          <cell r="E135">
            <v>0.83668935676217604</v>
          </cell>
          <cell r="F135">
            <v>0.90541988571405196</v>
          </cell>
          <cell r="G135">
            <v>0.77168554530361699</v>
          </cell>
          <cell r="H135">
            <v>0.17838516645043001</v>
          </cell>
          <cell r="I135">
            <v>0.46008244550761501</v>
          </cell>
          <cell r="J135">
            <v>0.58512704266682802</v>
          </cell>
          <cell r="K135">
            <v>1.3425953370719701</v>
          </cell>
          <cell r="L135">
            <v>0.60390558254675697</v>
          </cell>
        </row>
        <row r="136">
          <cell r="C136" t="str">
            <v>DE 20 A 24 AÑOS</v>
          </cell>
          <cell r="D136">
            <v>1.53648481404639</v>
          </cell>
          <cell r="E136">
            <v>1.90213274481868</v>
          </cell>
          <cell r="F136">
            <v>1.5508214350579199</v>
          </cell>
          <cell r="G136">
            <v>1.5201110691505499</v>
          </cell>
          <cell r="H136">
            <v>1.5669143739026501</v>
          </cell>
          <cell r="I136">
            <v>1.5882202630314799</v>
          </cell>
          <cell r="J136">
            <v>1.40119923684928</v>
          </cell>
          <cell r="K136">
            <v>2.0168988603034599</v>
          </cell>
          <cell r="L136">
            <v>1.80902345318113</v>
          </cell>
        </row>
        <row r="137">
          <cell r="C137" t="str">
            <v>DE 25 A 34 AÑOS</v>
          </cell>
          <cell r="D137">
            <v>6.0148658831810096</v>
          </cell>
          <cell r="E137">
            <v>6.15492896541235</v>
          </cell>
          <cell r="F137">
            <v>6.1358187594029001</v>
          </cell>
          <cell r="G137">
            <v>6.2884061737991201</v>
          </cell>
          <cell r="H137">
            <v>5.9706176885883204</v>
          </cell>
          <cell r="I137">
            <v>5.7492338843270199</v>
          </cell>
          <cell r="J137">
            <v>5.40597332489296</v>
          </cell>
          <cell r="K137">
            <v>5.5636077690473096</v>
          </cell>
          <cell r="L137">
            <v>5.3745779765519703</v>
          </cell>
        </row>
        <row r="138">
          <cell r="C138" t="str">
            <v>DE 35 A 49 AÑOS</v>
          </cell>
          <cell r="D138">
            <v>26.7701268765043</v>
          </cell>
          <cell r="E138">
            <v>26.670102772785501</v>
          </cell>
          <cell r="F138">
            <v>27.111878243223099</v>
          </cell>
          <cell r="G138">
            <v>26.868399537903802</v>
          </cell>
          <cell r="H138">
            <v>25.966076124022301</v>
          </cell>
          <cell r="I138">
            <v>24.074401371336101</v>
          </cell>
          <cell r="J138">
            <v>24.624700617461102</v>
          </cell>
          <cell r="K138">
            <v>25.386448034971199</v>
          </cell>
          <cell r="L138">
            <v>24.279372445986098</v>
          </cell>
        </row>
        <row r="139">
          <cell r="C139" t="str">
            <v>DE 50 A 59 AÑOS</v>
          </cell>
          <cell r="D139">
            <v>25.860527628070599</v>
          </cell>
          <cell r="E139">
            <v>25.273473074523501</v>
          </cell>
          <cell r="F139">
            <v>25.546085948340998</v>
          </cell>
          <cell r="G139">
            <v>26.650545757472599</v>
          </cell>
          <cell r="H139">
            <v>28.606431953517301</v>
          </cell>
          <cell r="I139">
            <v>27.952960215846399</v>
          </cell>
          <cell r="J139">
            <v>27.233040764640201</v>
          </cell>
          <cell r="K139">
            <v>26.546799912713102</v>
          </cell>
          <cell r="L139">
            <v>27.306004312873799</v>
          </cell>
        </row>
        <row r="140">
          <cell r="C140" t="str">
            <v>DE 60 A 75 AÑOS</v>
          </cell>
          <cell r="D140">
            <v>38.594472807459098</v>
          </cell>
          <cell r="E140">
            <v>39.1626702921156</v>
          </cell>
          <cell r="F140">
            <v>38.749965737782702</v>
          </cell>
          <cell r="G140">
            <v>37.900845100791599</v>
          </cell>
          <cell r="H140">
            <v>37.711576633083403</v>
          </cell>
          <cell r="I140">
            <v>40.175087102012803</v>
          </cell>
          <cell r="J140">
            <v>40.749952290150397</v>
          </cell>
          <cell r="K140">
            <v>39.143659058115297</v>
          </cell>
          <cell r="L140">
            <v>40.627122983808697</v>
          </cell>
        </row>
        <row r="141">
          <cell r="C141" t="str">
            <v>NIVEL ALTO</v>
          </cell>
          <cell r="D141">
            <v>24.354118327262199</v>
          </cell>
          <cell r="E141">
            <v>24.3752246505694</v>
          </cell>
          <cell r="F141">
            <v>24.335995667718699</v>
          </cell>
          <cell r="G141">
            <v>24.276952283823</v>
          </cell>
          <cell r="H141">
            <v>24.218522660676499</v>
          </cell>
          <cell r="I141">
            <v>24.400920403509499</v>
          </cell>
          <cell r="J141">
            <v>25.1922694011005</v>
          </cell>
          <cell r="K141">
            <v>25.5950906562956</v>
          </cell>
          <cell r="L141">
            <v>24.412644362899002</v>
          </cell>
        </row>
        <row r="142">
          <cell r="C142" t="str">
            <v>NIVEL MEDIO ALTO</v>
          </cell>
          <cell r="D142">
            <v>14.271592769857399</v>
          </cell>
          <cell r="E142">
            <v>13.9997951373046</v>
          </cell>
          <cell r="F142">
            <v>14.517978634209401</v>
          </cell>
          <cell r="G142">
            <v>13.141606970973999</v>
          </cell>
          <cell r="H142">
            <v>13.3050863135983</v>
          </cell>
          <cell r="I142">
            <v>12.180666140161099</v>
          </cell>
          <cell r="J142">
            <v>11.805744110742699</v>
          </cell>
          <cell r="K142">
            <v>12.0728044571437</v>
          </cell>
          <cell r="L142">
            <v>12.908214403351501</v>
          </cell>
        </row>
        <row r="143">
          <cell r="C143" t="str">
            <v>NIVEL MEDIO</v>
          </cell>
          <cell r="D143">
            <v>23.719113203212299</v>
          </cell>
          <cell r="E143">
            <v>22.675925839704298</v>
          </cell>
          <cell r="F143">
            <v>22.648575703617901</v>
          </cell>
          <cell r="G143">
            <v>23.0052613170363</v>
          </cell>
          <cell r="H143">
            <v>22.0164964425406</v>
          </cell>
          <cell r="I143">
            <v>23.2192359072607</v>
          </cell>
          <cell r="J143">
            <v>24.045417708137801</v>
          </cell>
          <cell r="K143">
            <v>24.131987158186401</v>
          </cell>
          <cell r="L143">
            <v>26.0587706251094</v>
          </cell>
        </row>
        <row r="144">
          <cell r="C144" t="str">
            <v>NIVEL MEDIO BAJO</v>
          </cell>
          <cell r="D144">
            <v>16.555960296066601</v>
          </cell>
          <cell r="E144">
            <v>16.572013893415502</v>
          </cell>
          <cell r="F144">
            <v>16.827603025526699</v>
          </cell>
          <cell r="G144">
            <v>16.7427357547433</v>
          </cell>
          <cell r="H144">
            <v>17.4180936887172</v>
          </cell>
          <cell r="I144">
            <v>17.487976696806101</v>
          </cell>
          <cell r="J144">
            <v>17.196982979090901</v>
          </cell>
          <cell r="K144">
            <v>17.432534495791501</v>
          </cell>
          <cell r="L144">
            <v>17.6729813640621</v>
          </cell>
        </row>
        <row r="145">
          <cell r="C145" t="str">
            <v>HOMBRE</v>
          </cell>
          <cell r="D145">
            <v>59.17900618569</v>
          </cell>
          <cell r="E145">
            <v>60.618623260607102</v>
          </cell>
          <cell r="F145">
            <v>61.704831574624897</v>
          </cell>
          <cell r="G145">
            <v>59.269884218806098</v>
          </cell>
          <cell r="H145">
            <v>59.438994434345403</v>
          </cell>
          <cell r="I145">
            <v>60.451646561545097</v>
          </cell>
          <cell r="J145">
            <v>61.359288525897497</v>
          </cell>
          <cell r="K145">
            <v>59.357883683468998</v>
          </cell>
          <cell r="L145">
            <v>59.989571646200197</v>
          </cell>
        </row>
        <row r="146">
          <cell r="C146" t="str">
            <v>MUJER</v>
          </cell>
          <cell r="D146">
            <v>40.820964584133499</v>
          </cell>
          <cell r="E146">
            <v>39.3814077791953</v>
          </cell>
          <cell r="F146">
            <v>38.295142808764098</v>
          </cell>
          <cell r="G146">
            <v>40.730084801290303</v>
          </cell>
          <cell r="H146">
            <v>40.561005565654597</v>
          </cell>
          <cell r="I146">
            <v>39.548322123692103</v>
          </cell>
          <cell r="J146">
            <v>38.640711474102503</v>
          </cell>
          <cell r="K146">
            <v>40.642116316531002</v>
          </cell>
          <cell r="L146">
            <v>40.010428353799803</v>
          </cell>
        </row>
        <row r="147">
          <cell r="B147" t="str">
            <v>Leche Sola</v>
          </cell>
          <cell r="C147" t="str">
            <v>T.ESPAÑA</v>
          </cell>
          <cell r="D147">
            <v>100</v>
          </cell>
          <cell r="E147">
            <v>100</v>
          </cell>
          <cell r="F147">
            <v>100</v>
          </cell>
          <cell r="G147">
            <v>100</v>
          </cell>
          <cell r="H147">
            <v>100</v>
          </cell>
          <cell r="I147">
            <v>100</v>
          </cell>
          <cell r="J147">
            <v>100</v>
          </cell>
          <cell r="K147">
            <v>100</v>
          </cell>
          <cell r="L147">
            <v>100</v>
          </cell>
        </row>
        <row r="148">
          <cell r="C148" t="str">
            <v>BCN AM</v>
          </cell>
          <cell r="D148">
            <v>1.4646755523308199</v>
          </cell>
          <cell r="E148">
            <v>2.78484395456353</v>
          </cell>
          <cell r="F148">
            <v>7.0431761110354101</v>
          </cell>
          <cell r="G148">
            <v>11.606868144866899</v>
          </cell>
          <cell r="H148">
            <v>3.8141126270643202</v>
          </cell>
          <cell r="I148">
            <v>15.380271545073001</v>
          </cell>
          <cell r="J148">
            <v>11.7602253798012</v>
          </cell>
          <cell r="K148">
            <v>17.1712755185414</v>
          </cell>
          <cell r="L148">
            <v>11.1554609845172</v>
          </cell>
        </row>
        <row r="149">
          <cell r="C149" t="str">
            <v>REST.CAT ARAGON</v>
          </cell>
          <cell r="D149">
            <v>27.865175093395798</v>
          </cell>
          <cell r="E149">
            <v>17.387933791944601</v>
          </cell>
          <cell r="F149">
            <v>15.366143673797801</v>
          </cell>
          <cell r="G149">
            <v>21.456239042337</v>
          </cell>
          <cell r="H149">
            <v>25.540778135226699</v>
          </cell>
          <cell r="I149">
            <v>15.3093906601787</v>
          </cell>
          <cell r="J149">
            <v>7.6207427939403196</v>
          </cell>
          <cell r="K149">
            <v>11.1531272979819</v>
          </cell>
          <cell r="L149">
            <v>7.02488416317515</v>
          </cell>
        </row>
        <row r="150">
          <cell r="C150" t="str">
            <v>LEVANTE</v>
          </cell>
          <cell r="D150">
            <v>7.6539558541779602</v>
          </cell>
          <cell r="E150">
            <v>4.4551256971033197</v>
          </cell>
          <cell r="F150">
            <v>12.662491159084601</v>
          </cell>
          <cell r="G150">
            <v>10.7133750305312</v>
          </cell>
          <cell r="H150">
            <v>15.8406104928365</v>
          </cell>
          <cell r="I150">
            <v>12.3650855555014</v>
          </cell>
          <cell r="J150">
            <v>4.93554507701944</v>
          </cell>
          <cell r="K150">
            <v>9.0414497566327796</v>
          </cell>
          <cell r="L150">
            <v>24.2686735414777</v>
          </cell>
        </row>
        <row r="151">
          <cell r="C151" t="str">
            <v>ANDALUCIA</v>
          </cell>
          <cell r="D151">
            <v>18.268153523262299</v>
          </cell>
          <cell r="E151">
            <v>15.4871543541301</v>
          </cell>
          <cell r="F151">
            <v>22.6750403924393</v>
          </cell>
          <cell r="G151">
            <v>13.6551374894979</v>
          </cell>
          <cell r="H151">
            <v>13.0588566438519</v>
          </cell>
          <cell r="I151">
            <v>20.072696557782699</v>
          </cell>
          <cell r="J151">
            <v>38.880298874442701</v>
          </cell>
          <cell r="K151">
            <v>22.105575122850802</v>
          </cell>
          <cell r="L151">
            <v>27.282111487020199</v>
          </cell>
        </row>
        <row r="152">
          <cell r="C152" t="str">
            <v>MDD AM</v>
          </cell>
          <cell r="D152">
            <v>16.087728653688998</v>
          </cell>
          <cell r="E152">
            <v>23.455138510030501</v>
          </cell>
          <cell r="F152">
            <v>14.7697274078111</v>
          </cell>
          <cell r="G152">
            <v>16.779891055307399</v>
          </cell>
          <cell r="H152">
            <v>14.679854875429101</v>
          </cell>
          <cell r="I152">
            <v>10.062444224021201</v>
          </cell>
          <cell r="J152">
            <v>11.6886820276368</v>
          </cell>
          <cell r="K152">
            <v>12.148365004143701</v>
          </cell>
          <cell r="L152">
            <v>10.606935891636001</v>
          </cell>
        </row>
        <row r="153">
          <cell r="C153" t="str">
            <v>RTO CENTRO</v>
          </cell>
          <cell r="D153">
            <v>8.1876451459578892</v>
          </cell>
          <cell r="E153">
            <v>13.012108673756799</v>
          </cell>
          <cell r="F153">
            <v>13.912427893818201</v>
          </cell>
          <cell r="G153">
            <v>11.668160723899501</v>
          </cell>
          <cell r="H153">
            <v>14.782495681164001</v>
          </cell>
          <cell r="I153">
            <v>12.0580876039784</v>
          </cell>
          <cell r="J153">
            <v>14.4150121702551</v>
          </cell>
          <cell r="K153">
            <v>2.8929140452651398</v>
          </cell>
          <cell r="L153">
            <v>6.6172588634580798</v>
          </cell>
        </row>
        <row r="154">
          <cell r="C154" t="str">
            <v>NORTE-CENTRO</v>
          </cell>
          <cell r="D154">
            <v>14.7814517248919</v>
          </cell>
          <cell r="E154">
            <v>11.7855271581431</v>
          </cell>
          <cell r="F154">
            <v>8.4952826821877494</v>
          </cell>
          <cell r="G154">
            <v>10.1249125624851</v>
          </cell>
          <cell r="H154">
            <v>4.8798063934835598</v>
          </cell>
          <cell r="I154">
            <v>4.15980408640812</v>
          </cell>
          <cell r="J154">
            <v>3.99947463476878</v>
          </cell>
          <cell r="K154">
            <v>16.6747254094055</v>
          </cell>
          <cell r="L154">
            <v>7.1593073115840804</v>
          </cell>
        </row>
        <row r="155">
          <cell r="C155" t="str">
            <v>NOROESTE</v>
          </cell>
          <cell r="D155">
            <v>5.6912193445903796</v>
          </cell>
          <cell r="E155">
            <v>11.632174724396201</v>
          </cell>
          <cell r="F155">
            <v>5.0756879692173902</v>
          </cell>
          <cell r="G155">
            <v>3.9954253288950698</v>
          </cell>
          <cell r="H155">
            <v>7.4034961031906104</v>
          </cell>
          <cell r="I155">
            <v>10.5922128028319</v>
          </cell>
          <cell r="J155">
            <v>6.7000166883489696</v>
          </cell>
          <cell r="K155">
            <v>8.8125671156607108</v>
          </cell>
          <cell r="L155">
            <v>5.8853509521373599</v>
          </cell>
        </row>
        <row r="156">
          <cell r="C156" t="str">
            <v>&lt;2MIL</v>
          </cell>
          <cell r="D156">
            <v>16.8034790999229</v>
          </cell>
          <cell r="E156">
            <v>2.6441127116592602</v>
          </cell>
          <cell r="F156">
            <v>6.136458313056</v>
          </cell>
          <cell r="G156">
            <v>3.9820026846141099</v>
          </cell>
          <cell r="H156">
            <v>5.2798810147913704</v>
          </cell>
          <cell r="I156">
            <v>3.16643303350688</v>
          </cell>
          <cell r="J156">
            <v>35.066293230532501</v>
          </cell>
          <cell r="K156">
            <v>3.2852218610297301</v>
          </cell>
          <cell r="L156">
            <v>7.9883212012478699</v>
          </cell>
        </row>
        <row r="157">
          <cell r="C157" t="str">
            <v>2-5MIL</v>
          </cell>
          <cell r="D157">
            <v>2.6086080326233398</v>
          </cell>
          <cell r="E157">
            <v>1.30596583616019</v>
          </cell>
          <cell r="F157">
            <v>9.3558200800711209</v>
          </cell>
          <cell r="G157">
            <v>2.3189571352635499</v>
          </cell>
          <cell r="H157">
            <v>2.72741938781322</v>
          </cell>
          <cell r="I157">
            <v>3.4435554556244599</v>
          </cell>
          <cell r="J157">
            <v>1.9627654453729599</v>
          </cell>
          <cell r="K157">
            <v>1.9298783601601399</v>
          </cell>
          <cell r="L157">
            <v>3.40482962088605</v>
          </cell>
        </row>
        <row r="158">
          <cell r="C158" t="str">
            <v>5-10MIL</v>
          </cell>
          <cell r="D158">
            <v>8.0995612363057994</v>
          </cell>
          <cell r="E158">
            <v>10.4657407496386</v>
          </cell>
          <cell r="F158">
            <v>4.01165054213467</v>
          </cell>
          <cell r="G158">
            <v>1.7601345461412199</v>
          </cell>
          <cell r="H158">
            <v>4.5784881810654596</v>
          </cell>
          <cell r="I158">
            <v>13.496677567336601</v>
          </cell>
          <cell r="J158">
            <v>2.8707208448776802</v>
          </cell>
          <cell r="K158">
            <v>7.8496470591668297</v>
          </cell>
          <cell r="L158">
            <v>3.7316531476090198</v>
          </cell>
        </row>
        <row r="159">
          <cell r="C159" t="str">
            <v>10-30MIL</v>
          </cell>
          <cell r="D159">
            <v>19.156519229169799</v>
          </cell>
          <cell r="E159">
            <v>15.061595859227999</v>
          </cell>
          <cell r="F159">
            <v>17.879611064608401</v>
          </cell>
          <cell r="G159">
            <v>19.881779790883101</v>
          </cell>
          <cell r="H159">
            <v>8.5082674859920804</v>
          </cell>
          <cell r="I159">
            <v>16.8328993958038</v>
          </cell>
          <cell r="J159">
            <v>6.1376358046761696</v>
          </cell>
          <cell r="K159">
            <v>17.6563685466833</v>
          </cell>
          <cell r="L159">
            <v>14.1704214625319</v>
          </cell>
        </row>
        <row r="160">
          <cell r="C160" t="str">
            <v>30-100MIL</v>
          </cell>
          <cell r="D160">
            <v>11.735971058681599</v>
          </cell>
          <cell r="E160">
            <v>32.572492567358204</v>
          </cell>
          <cell r="F160">
            <v>22.670164100367899</v>
          </cell>
          <cell r="G160">
            <v>34.930998426657602</v>
          </cell>
          <cell r="H160">
            <v>37.070982241297003</v>
          </cell>
          <cell r="I160">
            <v>28.3700530375461</v>
          </cell>
          <cell r="J160">
            <v>22.101383249934699</v>
          </cell>
          <cell r="K160">
            <v>23.982894990253602</v>
          </cell>
          <cell r="L160">
            <v>24.6613659233706</v>
          </cell>
        </row>
        <row r="161">
          <cell r="C161" t="str">
            <v>100-200MIL</v>
          </cell>
          <cell r="D161">
            <v>7.9316839772410397</v>
          </cell>
          <cell r="E161">
            <v>8.3796452008952595</v>
          </cell>
          <cell r="F161">
            <v>12.5313828165048</v>
          </cell>
          <cell r="G161">
            <v>10.011381263371399</v>
          </cell>
          <cell r="H161">
            <v>4.2767793385135002</v>
          </cell>
          <cell r="I161">
            <v>5.6065541314268597</v>
          </cell>
          <cell r="J161">
            <v>9.0966613180782794</v>
          </cell>
          <cell r="K161">
            <v>7.7600695376606401</v>
          </cell>
          <cell r="L161">
            <v>12.550436829018601</v>
          </cell>
        </row>
        <row r="162">
          <cell r="C162" t="str">
            <v>200-500MIL</v>
          </cell>
          <cell r="D162">
            <v>12.552800105673599</v>
          </cell>
          <cell r="E162">
            <v>7.8958336479364597</v>
          </cell>
          <cell r="F162">
            <v>9.2054109646817608</v>
          </cell>
          <cell r="G162">
            <v>3.5220589771100199</v>
          </cell>
          <cell r="H162">
            <v>13.227576004941699</v>
          </cell>
          <cell r="I162">
            <v>11.4149464202392</v>
          </cell>
          <cell r="J162">
            <v>7.76538299760879</v>
          </cell>
          <cell r="K162">
            <v>16.3526103614908</v>
          </cell>
          <cell r="L162">
            <v>10.5931658794087</v>
          </cell>
        </row>
        <row r="163">
          <cell r="C163" t="str">
            <v>&gt;500MIL</v>
          </cell>
          <cell r="D163">
            <v>21.111394195252998</v>
          </cell>
          <cell r="E163">
            <v>21.674626697655601</v>
          </cell>
          <cell r="F163">
            <v>18.209482652339499</v>
          </cell>
          <cell r="G163">
            <v>23.592693996191802</v>
          </cell>
          <cell r="H163">
            <v>24.330602329761899</v>
          </cell>
          <cell r="I163">
            <v>17.668874989180601</v>
          </cell>
          <cell r="J163">
            <v>14.9991608749779</v>
          </cell>
          <cell r="K163">
            <v>21.183311107350001</v>
          </cell>
          <cell r="L163">
            <v>22.899785769934301</v>
          </cell>
        </row>
        <row r="164">
          <cell r="C164" t="str">
            <v>DE 15 A 19 AÑOS</v>
          </cell>
          <cell r="D164">
            <v>5.0615845996540001</v>
          </cell>
          <cell r="E164" t="str">
            <v/>
          </cell>
          <cell r="F164">
            <v>4.5781666699110399</v>
          </cell>
          <cell r="G164" t="str">
            <v/>
          </cell>
          <cell r="H164" t="str">
            <v/>
          </cell>
          <cell r="I164">
            <v>1.42878881187341</v>
          </cell>
          <cell r="J164" t="str">
            <v/>
          </cell>
          <cell r="K164" t="str">
            <v/>
          </cell>
          <cell r="L164" t="str">
            <v/>
          </cell>
        </row>
        <row r="165">
          <cell r="C165" t="str">
            <v>DE 20 A 24 AÑOS</v>
          </cell>
          <cell r="D165">
            <v>11.9160903479138</v>
          </cell>
          <cell r="E165">
            <v>2.87226015001192</v>
          </cell>
          <cell r="F165">
            <v>1.8467267524478801</v>
          </cell>
          <cell r="G165">
            <v>0.47649811740263398</v>
          </cell>
          <cell r="H165">
            <v>1.78497271430261</v>
          </cell>
          <cell r="I165">
            <v>4.3578845470816399</v>
          </cell>
          <cell r="J165">
            <v>2.22924471922029</v>
          </cell>
          <cell r="K165" t="str">
            <v/>
          </cell>
          <cell r="L165">
            <v>1.67831947369447</v>
          </cell>
        </row>
        <row r="166">
          <cell r="C166" t="str">
            <v>DE 25 A 34 AÑOS</v>
          </cell>
          <cell r="D166">
            <v>5.1919341843168798</v>
          </cell>
          <cell r="E166">
            <v>14.4631314885464</v>
          </cell>
          <cell r="F166">
            <v>7.4209605938499701</v>
          </cell>
          <cell r="G166">
            <v>8.0252996533190508</v>
          </cell>
          <cell r="H166">
            <v>3.4521394118789499</v>
          </cell>
          <cell r="I166">
            <v>8.3687696304085897</v>
          </cell>
          <cell r="J166">
            <v>6.4117413480090404</v>
          </cell>
          <cell r="K166">
            <v>6.26394838513884</v>
          </cell>
          <cell r="L166">
            <v>4.1972489552335102</v>
          </cell>
        </row>
        <row r="167">
          <cell r="C167" t="str">
            <v>DE 35 A 49 AÑOS</v>
          </cell>
          <cell r="D167">
            <v>29.475214687124499</v>
          </cell>
          <cell r="E167">
            <v>24.875794687485801</v>
          </cell>
          <cell r="F167">
            <v>31.529179887485199</v>
          </cell>
          <cell r="G167">
            <v>28.771040950808601</v>
          </cell>
          <cell r="H167">
            <v>34.3932856886262</v>
          </cell>
          <cell r="I167">
            <v>26.061750786211199</v>
          </cell>
          <cell r="J167">
            <v>22.899931340036801</v>
          </cell>
          <cell r="K167">
            <v>32.540127140406</v>
          </cell>
          <cell r="L167">
            <v>32.518208211188998</v>
          </cell>
        </row>
        <row r="168">
          <cell r="C168" t="str">
            <v>DE 50 A 59 AÑOS</v>
          </cell>
          <cell r="D168">
            <v>17.561848971808701</v>
          </cell>
          <cell r="E168">
            <v>22.403256679996701</v>
          </cell>
          <cell r="F168">
            <v>16.204064550038002</v>
          </cell>
          <cell r="G168">
            <v>22.867319618697799</v>
          </cell>
          <cell r="H168">
            <v>27.344025403371202</v>
          </cell>
          <cell r="I168">
            <v>27.110060618602201</v>
          </cell>
          <cell r="J168">
            <v>16.208757828989398</v>
          </cell>
          <cell r="K168">
            <v>26.184540345266299</v>
          </cell>
          <cell r="L168">
            <v>20.159035742878199</v>
          </cell>
        </row>
        <row r="169">
          <cell r="C169" t="str">
            <v>DE 60 A 75 AÑOS</v>
          </cell>
          <cell r="D169">
            <v>30.793342262400898</v>
          </cell>
          <cell r="E169">
            <v>35.385570722095402</v>
          </cell>
          <cell r="F169">
            <v>38.420866507043499</v>
          </cell>
          <cell r="G169">
            <v>39.859844217359097</v>
          </cell>
          <cell r="H169">
            <v>33.025591019741803</v>
          </cell>
          <cell r="I169">
            <v>32.672735159485697</v>
          </cell>
          <cell r="J169">
            <v>52.250326176016699</v>
          </cell>
          <cell r="K169">
            <v>35.011387776779202</v>
          </cell>
          <cell r="L169">
            <v>41.447165434412497</v>
          </cell>
        </row>
        <row r="170">
          <cell r="C170" t="str">
            <v>NIVEL ALTO</v>
          </cell>
          <cell r="D170">
            <v>12.6053734722394</v>
          </cell>
          <cell r="E170">
            <v>20.664908550020499</v>
          </cell>
          <cell r="F170">
            <v>19.916249764783</v>
          </cell>
          <cell r="G170">
            <v>18.901874327834101</v>
          </cell>
          <cell r="H170">
            <v>34.589279794857099</v>
          </cell>
          <cell r="I170">
            <v>22.4427366617685</v>
          </cell>
          <cell r="J170">
            <v>17.1981980349175</v>
          </cell>
          <cell r="K170">
            <v>18.275616296849599</v>
          </cell>
          <cell r="L170">
            <v>24.1247555713597</v>
          </cell>
        </row>
        <row r="171">
          <cell r="C171" t="str">
            <v>NIVEL MEDIO ALTO</v>
          </cell>
          <cell r="D171">
            <v>16.6948513099499</v>
          </cell>
          <cell r="E171">
            <v>9.2181323053704904</v>
          </cell>
          <cell r="F171">
            <v>7.3550673856196402</v>
          </cell>
          <cell r="G171">
            <v>13.764708790981601</v>
          </cell>
          <cell r="H171">
            <v>7.2646946294562804</v>
          </cell>
          <cell r="I171">
            <v>12.9035992108538</v>
          </cell>
          <cell r="J171">
            <v>3.8358158331240402</v>
          </cell>
          <cell r="K171">
            <v>7.8273493399320699</v>
          </cell>
          <cell r="L171">
            <v>6.1259379707499004</v>
          </cell>
        </row>
        <row r="172">
          <cell r="C172" t="str">
            <v>NIVEL MEDIO</v>
          </cell>
          <cell r="D172">
            <v>29.285216723072299</v>
          </cell>
          <cell r="E172">
            <v>23.635256233374701</v>
          </cell>
          <cell r="F172">
            <v>36.735252704184603</v>
          </cell>
          <cell r="G172">
            <v>28.3160632252625</v>
          </cell>
          <cell r="H172">
            <v>17.278213352687199</v>
          </cell>
          <cell r="I172">
            <v>20.3691536576606</v>
          </cell>
          <cell r="J172">
            <v>15.173837752999701</v>
          </cell>
          <cell r="K172">
            <v>24.7796891961295</v>
          </cell>
          <cell r="L172">
            <v>18.122371278786101</v>
          </cell>
        </row>
        <row r="173">
          <cell r="C173" t="str">
            <v>NIVEL MEDIO BAJO</v>
          </cell>
          <cell r="D173">
            <v>21.6711142655967</v>
          </cell>
          <cell r="E173">
            <v>19.854619037355601</v>
          </cell>
          <cell r="F173">
            <v>14.339270535256601</v>
          </cell>
          <cell r="G173">
            <v>21.969470080704699</v>
          </cell>
          <cell r="H173">
            <v>18.992988371634599</v>
          </cell>
          <cell r="I173">
            <v>10.058733287104101</v>
          </cell>
          <cell r="J173">
            <v>10.4877022873866</v>
          </cell>
          <cell r="K173">
            <v>19.0089898509449</v>
          </cell>
          <cell r="L173">
            <v>10.705850087352401</v>
          </cell>
        </row>
        <row r="174">
          <cell r="C174" t="str">
            <v>HOMBRE</v>
          </cell>
          <cell r="D174">
            <v>45.692126301021503</v>
          </cell>
          <cell r="E174">
            <v>53.574097386483203</v>
          </cell>
          <cell r="F174">
            <v>57.923925950438999</v>
          </cell>
          <cell r="G174">
            <v>42.5801366689387</v>
          </cell>
          <cell r="H174">
            <v>45.771191502224802</v>
          </cell>
          <cell r="I174">
            <v>34.079011119877201</v>
          </cell>
          <cell r="J174">
            <v>27.800341440324601</v>
          </cell>
          <cell r="K174">
            <v>39.452226780899501</v>
          </cell>
          <cell r="L174">
            <v>41.154758535760699</v>
          </cell>
        </row>
        <row r="175">
          <cell r="C175" t="str">
            <v>MUJER</v>
          </cell>
          <cell r="D175">
            <v>54.307911332025498</v>
          </cell>
          <cell r="E175">
            <v>46.425902613516797</v>
          </cell>
          <cell r="F175">
            <v>42.076074049561001</v>
          </cell>
          <cell r="G175">
            <v>57.419880381643203</v>
          </cell>
          <cell r="H175">
            <v>54.228845005264397</v>
          </cell>
          <cell r="I175">
            <v>65.920964007891499</v>
          </cell>
          <cell r="J175">
            <v>72.199658559675399</v>
          </cell>
          <cell r="K175">
            <v>60.547773219100499</v>
          </cell>
          <cell r="L175">
            <v>58.845241464239301</v>
          </cell>
        </row>
        <row r="176">
          <cell r="B176" t="str">
            <v>Leche Con Cacao</v>
          </cell>
          <cell r="C176" t="str">
            <v>T.ESPAÑA</v>
          </cell>
          <cell r="D176">
            <v>100</v>
          </cell>
          <cell r="E176">
            <v>100</v>
          </cell>
          <cell r="F176">
            <v>100</v>
          </cell>
          <cell r="G176">
            <v>100</v>
          </cell>
          <cell r="H176">
            <v>100</v>
          </cell>
          <cell r="I176">
            <v>100</v>
          </cell>
          <cell r="J176">
            <v>100</v>
          </cell>
          <cell r="K176">
            <v>100</v>
          </cell>
          <cell r="L176">
            <v>100</v>
          </cell>
        </row>
        <row r="177">
          <cell r="C177" t="str">
            <v>BCN AM</v>
          </cell>
          <cell r="D177">
            <v>0.69258156255227799</v>
          </cell>
          <cell r="E177">
            <v>1.13561083603214</v>
          </cell>
          <cell r="F177">
            <v>1.8237432376828699</v>
          </cell>
          <cell r="G177">
            <v>0.55635304119059203</v>
          </cell>
          <cell r="H177">
            <v>1.60349693946951</v>
          </cell>
          <cell r="I177">
            <v>0.52290056019637199</v>
          </cell>
          <cell r="J177">
            <v>1.73036141528281</v>
          </cell>
          <cell r="K177">
            <v>2.1936117261163899</v>
          </cell>
          <cell r="L177">
            <v>2.25233708304691</v>
          </cell>
        </row>
        <row r="178">
          <cell r="C178" t="str">
            <v>REST.CAT ARAGON</v>
          </cell>
          <cell r="D178">
            <v>1.53785877504049</v>
          </cell>
          <cell r="E178">
            <v>0.58782579338141805</v>
          </cell>
          <cell r="F178">
            <v>1.56948339880403</v>
          </cell>
          <cell r="G178">
            <v>2.9168327300994701</v>
          </cell>
          <cell r="H178">
            <v>3.7525221038313301</v>
          </cell>
          <cell r="I178">
            <v>1.5539074419200301</v>
          </cell>
          <cell r="J178">
            <v>2.7604998614741398</v>
          </cell>
          <cell r="K178">
            <v>2.95664764361055</v>
          </cell>
          <cell r="L178">
            <v>0.966493620613044</v>
          </cell>
        </row>
        <row r="179">
          <cell r="C179" t="str">
            <v>LEVANTE</v>
          </cell>
          <cell r="D179">
            <v>5.8371589189825199</v>
          </cell>
          <cell r="E179">
            <v>4.4140874436758102</v>
          </cell>
          <cell r="F179">
            <v>4.1761795608220504</v>
          </cell>
          <cell r="G179">
            <v>2.9252455711740102</v>
          </cell>
          <cell r="H179">
            <v>7.8457114788785596</v>
          </cell>
          <cell r="I179">
            <v>7.1805701232695904</v>
          </cell>
          <cell r="J179">
            <v>4.0960059411216401</v>
          </cell>
          <cell r="K179">
            <v>5.2912325749493903</v>
          </cell>
          <cell r="L179">
            <v>6.0481209814324597</v>
          </cell>
        </row>
        <row r="180">
          <cell r="C180" t="str">
            <v>ANDALUCIA</v>
          </cell>
          <cell r="D180">
            <v>31.098343839446699</v>
          </cell>
          <cell r="E180">
            <v>31.471779991832101</v>
          </cell>
          <cell r="F180">
            <v>31.5425022975658</v>
          </cell>
          <cell r="G180">
            <v>34.623284972751001</v>
          </cell>
          <cell r="H180">
            <v>31.774880979369801</v>
          </cell>
          <cell r="I180">
            <v>35.198755179831799</v>
          </cell>
          <cell r="J180">
            <v>35.875346203993303</v>
          </cell>
          <cell r="K180">
            <v>36.960073406839797</v>
          </cell>
          <cell r="L180">
            <v>36.0345283488221</v>
          </cell>
        </row>
        <row r="181">
          <cell r="C181" t="str">
            <v>MDD AM</v>
          </cell>
          <cell r="D181">
            <v>24.359292533214202</v>
          </cell>
          <cell r="E181">
            <v>30.020686908796002</v>
          </cell>
          <cell r="F181">
            <v>23.517201560784301</v>
          </cell>
          <cell r="G181">
            <v>23.596964100568201</v>
          </cell>
          <cell r="H181">
            <v>22.730578855890599</v>
          </cell>
          <cell r="I181">
            <v>19.069651378016701</v>
          </cell>
          <cell r="J181">
            <v>21.2574872560639</v>
          </cell>
          <cell r="K181">
            <v>22.871008307375</v>
          </cell>
          <cell r="L181">
            <v>20.0201331895226</v>
          </cell>
        </row>
        <row r="182">
          <cell r="C182" t="str">
            <v>RTO CENTRO</v>
          </cell>
          <cell r="D182">
            <v>7.4294766797372596</v>
          </cell>
          <cell r="E182">
            <v>4.52971138996487</v>
          </cell>
          <cell r="F182">
            <v>7.9793806304733996</v>
          </cell>
          <cell r="G182">
            <v>8.6772306918904292</v>
          </cell>
          <cell r="H182">
            <v>5.6392428020857004</v>
          </cell>
          <cell r="I182">
            <v>7.5435274196413804</v>
          </cell>
          <cell r="J182">
            <v>6.2520108377671901</v>
          </cell>
          <cell r="K182">
            <v>9.05770635413724</v>
          </cell>
          <cell r="L182">
            <v>7.5251902232737997</v>
          </cell>
        </row>
        <row r="183">
          <cell r="C183" t="str">
            <v>NORTE-CENTRO</v>
          </cell>
          <cell r="D183">
            <v>15.0638547417224</v>
          </cell>
          <cell r="E183">
            <v>11.0867186485033</v>
          </cell>
          <cell r="F183">
            <v>11.8498053126127</v>
          </cell>
          <cell r="G183">
            <v>9.4127674764740892</v>
          </cell>
          <cell r="H183">
            <v>10.697904859064501</v>
          </cell>
          <cell r="I183">
            <v>13.7807465963868</v>
          </cell>
          <cell r="J183">
            <v>13.3590085620485</v>
          </cell>
          <cell r="K183">
            <v>9.95856987610461</v>
          </cell>
          <cell r="L183">
            <v>10.2871317539469</v>
          </cell>
        </row>
        <row r="184">
          <cell r="C184" t="str">
            <v>NOROESTE</v>
          </cell>
          <cell r="D184">
            <v>13.9814493105306</v>
          </cell>
          <cell r="E184">
            <v>16.753577398307002</v>
          </cell>
          <cell r="F184">
            <v>17.541699073499899</v>
          </cell>
          <cell r="G184">
            <v>17.2913250541746</v>
          </cell>
          <cell r="H184">
            <v>15.9556317539485</v>
          </cell>
          <cell r="I184">
            <v>15.1499600672136</v>
          </cell>
          <cell r="J184">
            <v>14.669294969785399</v>
          </cell>
          <cell r="K184">
            <v>10.7111595998587</v>
          </cell>
          <cell r="L184">
            <v>16.866068003752201</v>
          </cell>
        </row>
        <row r="185">
          <cell r="C185" t="str">
            <v>&lt;2MIL</v>
          </cell>
          <cell r="D185">
            <v>4.2176309679411901</v>
          </cell>
          <cell r="E185">
            <v>2.2184998314062501</v>
          </cell>
          <cell r="F185">
            <v>1.71250491748885</v>
          </cell>
          <cell r="G185">
            <v>2.0138478711343599</v>
          </cell>
          <cell r="H185">
            <v>2.9474523917479001</v>
          </cell>
          <cell r="I185">
            <v>1.9053284736121701</v>
          </cell>
          <cell r="J185">
            <v>1.5687880448204199</v>
          </cell>
          <cell r="K185">
            <v>1.67058324799171</v>
          </cell>
          <cell r="L185">
            <v>1.3406041001257101</v>
          </cell>
        </row>
        <row r="186">
          <cell r="C186" t="str">
            <v>2-5MIL</v>
          </cell>
          <cell r="D186">
            <v>5.0344504925832201</v>
          </cell>
          <cell r="E186">
            <v>3.6477456652544098</v>
          </cell>
          <cell r="F186">
            <v>6.3162846698363104</v>
          </cell>
          <cell r="G186">
            <v>7.6630763700519102</v>
          </cell>
          <cell r="H186">
            <v>6.9139943701352697</v>
          </cell>
          <cell r="I186">
            <v>10.8108107185923</v>
          </cell>
          <cell r="J186">
            <v>6.13628908265789</v>
          </cell>
          <cell r="K186">
            <v>4.2896410338161601</v>
          </cell>
          <cell r="L186">
            <v>5.4052759780334103</v>
          </cell>
        </row>
        <row r="187">
          <cell r="C187" t="str">
            <v>5-10MIL</v>
          </cell>
          <cell r="D187">
            <v>6.6979349926190697</v>
          </cell>
          <cell r="E187">
            <v>6.2354975995259503</v>
          </cell>
          <cell r="F187">
            <v>8.3071436843017299</v>
          </cell>
          <cell r="G187">
            <v>4.9829768089167601</v>
          </cell>
          <cell r="H187">
            <v>7.2846576739968301</v>
          </cell>
          <cell r="I187">
            <v>7.3090533802745501</v>
          </cell>
          <cell r="J187">
            <v>8.2534607122087706</v>
          </cell>
          <cell r="K187">
            <v>4.8969246415118199</v>
          </cell>
          <cell r="L187">
            <v>6.2246341275839399</v>
          </cell>
        </row>
        <row r="188">
          <cell r="C188" t="str">
            <v>10-30MIL</v>
          </cell>
          <cell r="D188">
            <v>19.696563590939899</v>
          </cell>
          <cell r="E188">
            <v>16.397527743791802</v>
          </cell>
          <cell r="F188">
            <v>23.151233622400898</v>
          </cell>
          <cell r="G188">
            <v>21.2679595393593</v>
          </cell>
          <cell r="H188">
            <v>21.809302501322499</v>
          </cell>
          <cell r="I188">
            <v>21.915559046499201</v>
          </cell>
          <cell r="J188">
            <v>20.8617635890323</v>
          </cell>
          <cell r="K188">
            <v>23.334581135742201</v>
          </cell>
          <cell r="L188">
            <v>24.129041354454301</v>
          </cell>
        </row>
        <row r="189">
          <cell r="C189" t="str">
            <v>30-100MIL</v>
          </cell>
          <cell r="D189">
            <v>21.6293391719013</v>
          </cell>
          <cell r="E189">
            <v>22.484334345037102</v>
          </cell>
          <cell r="F189">
            <v>21.520926943568199</v>
          </cell>
          <cell r="G189">
            <v>23.587338138829701</v>
          </cell>
          <cell r="H189">
            <v>20.660082747676299</v>
          </cell>
          <cell r="I189">
            <v>18.814177083198299</v>
          </cell>
          <cell r="J189">
            <v>22.896748227267398</v>
          </cell>
          <cell r="K189">
            <v>21.9231529262508</v>
          </cell>
          <cell r="L189">
            <v>22.037819633966201</v>
          </cell>
        </row>
        <row r="190">
          <cell r="C190" t="str">
            <v>100-200MIL</v>
          </cell>
          <cell r="D190">
            <v>7.2273585443288102</v>
          </cell>
          <cell r="E190">
            <v>4.2617087882591802</v>
          </cell>
          <cell r="F190">
            <v>5.4289044040167802</v>
          </cell>
          <cell r="G190">
            <v>6.4707492387070102</v>
          </cell>
          <cell r="H190">
            <v>7.2088708153857803</v>
          </cell>
          <cell r="I190">
            <v>6.7934108968851499</v>
          </cell>
          <cell r="J190">
            <v>8.3777507118812693</v>
          </cell>
          <cell r="K190">
            <v>5.3948749006917698</v>
          </cell>
          <cell r="L190">
            <v>4.9647633578799004</v>
          </cell>
        </row>
        <row r="191">
          <cell r="C191" t="str">
            <v>200-500MIL</v>
          </cell>
          <cell r="D191">
            <v>9.0631993734937097</v>
          </cell>
          <cell r="E191">
            <v>12.4037102917212</v>
          </cell>
          <cell r="F191">
            <v>10.5890720462421</v>
          </cell>
          <cell r="G191">
            <v>11.8697775779126</v>
          </cell>
          <cell r="H191">
            <v>10.210231995768201</v>
          </cell>
          <cell r="I191">
            <v>11.8108352856155</v>
          </cell>
          <cell r="J191">
            <v>12.108602499838501</v>
          </cell>
          <cell r="K191">
            <v>13.625456687378801</v>
          </cell>
          <cell r="L191">
            <v>12.999947305257299</v>
          </cell>
        </row>
        <row r="192">
          <cell r="C192" t="str">
            <v>&gt;500MIL</v>
          </cell>
          <cell r="D192">
            <v>26.4335467646134</v>
          </cell>
          <cell r="E192">
            <v>32.350989510734799</v>
          </cell>
          <cell r="F192">
            <v>22.973924784390199</v>
          </cell>
          <cell r="G192">
            <v>22.1442754946092</v>
          </cell>
          <cell r="H192">
            <v>22.965380110330202</v>
          </cell>
          <cell r="I192">
            <v>20.640826252684999</v>
          </cell>
          <cell r="J192">
            <v>19.796610409532001</v>
          </cell>
          <cell r="K192">
            <v>24.8647996601043</v>
          </cell>
          <cell r="L192">
            <v>22.897918889973401</v>
          </cell>
        </row>
        <row r="193">
          <cell r="C193" t="str">
            <v>DE 15 A 19 AÑOS</v>
          </cell>
          <cell r="D193">
            <v>0.61070557329553699</v>
          </cell>
          <cell r="E193">
            <v>0.75010347693084301</v>
          </cell>
          <cell r="F193">
            <v>1.69400530390697</v>
          </cell>
          <cell r="G193">
            <v>2.8267405890631201</v>
          </cell>
          <cell r="H193" t="str">
            <v/>
          </cell>
          <cell r="I193">
            <v>1.0696728741620201</v>
          </cell>
          <cell r="J193">
            <v>3.6716919539049702</v>
          </cell>
          <cell r="K193">
            <v>5.4699114748241602</v>
          </cell>
          <cell r="L193">
            <v>7.05678499405641</v>
          </cell>
        </row>
        <row r="194">
          <cell r="C194" t="str">
            <v>DE 20 A 24 AÑOS</v>
          </cell>
          <cell r="D194">
            <v>5.7638597052405602</v>
          </cell>
          <cell r="E194">
            <v>1.6973607607424701</v>
          </cell>
          <cell r="F194">
            <v>5.40920652467614</v>
          </cell>
          <cell r="G194">
            <v>6.1785846676101404</v>
          </cell>
          <cell r="H194">
            <v>5.4841003551726804</v>
          </cell>
          <cell r="I194">
            <v>6.4037449242368902</v>
          </cell>
          <cell r="J194">
            <v>3.2172598789292901</v>
          </cell>
          <cell r="K194">
            <v>4.3181258007819396</v>
          </cell>
          <cell r="L194">
            <v>0.98837214546407404</v>
          </cell>
        </row>
        <row r="195">
          <cell r="C195" t="str">
            <v>DE 25 A 34 AÑOS</v>
          </cell>
          <cell r="D195">
            <v>6.8039851535657396</v>
          </cell>
          <cell r="E195">
            <v>4.80212222548837</v>
          </cell>
          <cell r="F195">
            <v>5.7071410561657299</v>
          </cell>
          <cell r="G195">
            <v>7.3434133577163303</v>
          </cell>
          <cell r="H195">
            <v>5.6133284213708201</v>
          </cell>
          <cell r="I195">
            <v>6.8585760634848301</v>
          </cell>
          <cell r="J195">
            <v>4.08163996909059</v>
          </cell>
          <cell r="K195">
            <v>6.1944968118174</v>
          </cell>
          <cell r="L195">
            <v>7.96416828706956</v>
          </cell>
        </row>
        <row r="196">
          <cell r="C196" t="str">
            <v>DE 35 A 49 AÑOS</v>
          </cell>
          <cell r="D196">
            <v>26.7634276953282</v>
          </cell>
          <cell r="E196">
            <v>21.307696204023198</v>
          </cell>
          <cell r="F196">
            <v>20.8056468787189</v>
          </cell>
          <cell r="G196">
            <v>24.804325819885602</v>
          </cell>
          <cell r="H196">
            <v>28.193776921333001</v>
          </cell>
          <cell r="I196">
            <v>25.019875404246999</v>
          </cell>
          <cell r="J196">
            <v>27.544666843106398</v>
          </cell>
          <cell r="K196">
            <v>27.512287651192299</v>
          </cell>
          <cell r="L196">
            <v>28.641230455472499</v>
          </cell>
        </row>
        <row r="197">
          <cell r="C197" t="str">
            <v>DE 50 A 59 AÑOS</v>
          </cell>
          <cell r="D197">
            <v>17.393472789809699</v>
          </cell>
          <cell r="E197">
            <v>18.980509036561401</v>
          </cell>
          <cell r="F197">
            <v>23.919799144706001</v>
          </cell>
          <cell r="G197">
            <v>18.913247631088201</v>
          </cell>
          <cell r="H197">
            <v>22.109631224967899</v>
          </cell>
          <cell r="I197">
            <v>27.1585826374383</v>
          </cell>
          <cell r="J197">
            <v>23.0302818403669</v>
          </cell>
          <cell r="K197">
            <v>19.757171957847099</v>
          </cell>
          <cell r="L197">
            <v>24.872879867380099</v>
          </cell>
        </row>
        <row r="198">
          <cell r="C198" t="str">
            <v>DE 60 A 75 AÑOS</v>
          </cell>
          <cell r="D198">
            <v>42.664572797346899</v>
          </cell>
          <cell r="E198">
            <v>52.462210521564003</v>
          </cell>
          <cell r="F198">
            <v>42.464189593731199</v>
          </cell>
          <cell r="G198">
            <v>39.933686895115898</v>
          </cell>
          <cell r="H198">
            <v>38.599136628126701</v>
          </cell>
          <cell r="I198">
            <v>33.489561403568601</v>
          </cell>
          <cell r="J198">
            <v>38.454476332437302</v>
          </cell>
          <cell r="K198">
            <v>36.748006303537203</v>
          </cell>
          <cell r="L198">
            <v>30.476562232965801</v>
          </cell>
        </row>
        <row r="199">
          <cell r="C199" t="str">
            <v>NIVEL ALTO</v>
          </cell>
          <cell r="D199">
            <v>14.324382455617901</v>
          </cell>
          <cell r="E199">
            <v>15.1094227481396</v>
          </cell>
          <cell r="F199">
            <v>16.775548151147401</v>
          </cell>
          <cell r="G199">
            <v>17.1366755587268</v>
          </cell>
          <cell r="H199">
            <v>20.6487380034762</v>
          </cell>
          <cell r="I199">
            <v>21.430872149798802</v>
          </cell>
          <cell r="J199">
            <v>24.436553830793098</v>
          </cell>
          <cell r="K199">
            <v>20.5135750701414</v>
          </cell>
          <cell r="L199">
            <v>22.4359853821935</v>
          </cell>
        </row>
        <row r="200">
          <cell r="C200" t="str">
            <v>NIVEL MEDIO ALTO</v>
          </cell>
          <cell r="D200">
            <v>18.337414448249799</v>
          </cell>
          <cell r="E200">
            <v>18.322898040730799</v>
          </cell>
          <cell r="F200">
            <v>15.665456355284601</v>
          </cell>
          <cell r="G200">
            <v>17.4184272509106</v>
          </cell>
          <cell r="H200">
            <v>12.437419708305001</v>
          </cell>
          <cell r="I200">
            <v>12.573425259494901</v>
          </cell>
          <cell r="J200">
            <v>12.277329646391699</v>
          </cell>
          <cell r="K200">
            <v>12.343197377432499</v>
          </cell>
          <cell r="L200">
            <v>12.7408529522348</v>
          </cell>
        </row>
        <row r="201">
          <cell r="C201" t="str">
            <v>NIVEL MEDIO</v>
          </cell>
          <cell r="D201">
            <v>14.4205184486616</v>
          </cell>
          <cell r="E201">
            <v>13.150429071623799</v>
          </cell>
          <cell r="F201">
            <v>12.2499390190318</v>
          </cell>
          <cell r="G201">
            <v>15.515886059382799</v>
          </cell>
          <cell r="H201">
            <v>17.122345651023998</v>
          </cell>
          <cell r="I201">
            <v>15.9445667867039</v>
          </cell>
          <cell r="J201">
            <v>14.744160891805601</v>
          </cell>
          <cell r="K201">
            <v>17.6460373614815</v>
          </cell>
          <cell r="L201">
            <v>30.430157628489699</v>
          </cell>
        </row>
        <row r="202">
          <cell r="C202" t="str">
            <v>NIVEL MEDIO BAJO</v>
          </cell>
          <cell r="D202">
            <v>12.114578220450101</v>
          </cell>
          <cell r="E202">
            <v>10.9467572247879</v>
          </cell>
          <cell r="F202">
            <v>17.597612666958501</v>
          </cell>
          <cell r="G202">
            <v>17.5717669502687</v>
          </cell>
          <cell r="H202">
            <v>14.7423581198519</v>
          </cell>
          <cell r="I202">
            <v>21.983823525062999</v>
          </cell>
          <cell r="J202">
            <v>20.651611458433798</v>
          </cell>
          <cell r="K202">
            <v>20.138119390968001</v>
          </cell>
          <cell r="L202">
            <v>16.669780087273899</v>
          </cell>
        </row>
        <row r="203">
          <cell r="C203" t="str">
            <v>HOMBRE</v>
          </cell>
          <cell r="D203">
            <v>64.691011803981496</v>
          </cell>
          <cell r="E203">
            <v>72.275420090907105</v>
          </cell>
          <cell r="F203">
            <v>65.245266685994395</v>
          </cell>
          <cell r="G203">
            <v>61.353114996562297</v>
          </cell>
          <cell r="H203">
            <v>62.364817123857001</v>
          </cell>
          <cell r="I203">
            <v>60.584451758441602</v>
          </cell>
          <cell r="J203">
            <v>65.299503519795906</v>
          </cell>
          <cell r="K203">
            <v>62.785384390750998</v>
          </cell>
          <cell r="L203">
            <v>57.7061076529857</v>
          </cell>
        </row>
        <row r="204">
          <cell r="C204" t="str">
            <v>MUJER</v>
          </cell>
          <cell r="D204">
            <v>35.309015771119299</v>
          </cell>
          <cell r="E204">
            <v>27.724579909092899</v>
          </cell>
          <cell r="F204">
            <v>34.754733314005598</v>
          </cell>
          <cell r="G204">
            <v>38.646885003437703</v>
          </cell>
          <cell r="H204">
            <v>37.635154537897698</v>
          </cell>
          <cell r="I204">
            <v>39.415548241558398</v>
          </cell>
          <cell r="J204">
            <v>34.700514183188702</v>
          </cell>
          <cell r="K204">
            <v>37.214627470488601</v>
          </cell>
          <cell r="L204">
            <v>42.293904215199603</v>
          </cell>
        </row>
        <row r="205">
          <cell r="B205" t="str">
            <v>Leche Con Cafe</v>
          </cell>
          <cell r="C205" t="str">
            <v>T.ESPAÑA</v>
          </cell>
          <cell r="D205">
            <v>100</v>
          </cell>
          <cell r="E205">
            <v>100</v>
          </cell>
          <cell r="F205">
            <v>100</v>
          </cell>
          <cell r="G205">
            <v>100</v>
          </cell>
          <cell r="H205">
            <v>100</v>
          </cell>
          <cell r="I205">
            <v>100</v>
          </cell>
          <cell r="J205">
            <v>100</v>
          </cell>
          <cell r="K205">
            <v>100</v>
          </cell>
          <cell r="L205">
            <v>100</v>
          </cell>
        </row>
        <row r="206">
          <cell r="C206" t="str">
            <v>BCN AM</v>
          </cell>
          <cell r="D206">
            <v>8.9812359773519397</v>
          </cell>
          <cell r="E206">
            <v>9.1217949873898991</v>
          </cell>
          <cell r="F206">
            <v>9.0437534239636808</v>
          </cell>
          <cell r="G206">
            <v>8.8417114374335792</v>
          </cell>
          <cell r="H206">
            <v>7.90047706472195</v>
          </cell>
          <cell r="I206">
            <v>8.6117874242064794</v>
          </cell>
          <cell r="J206">
            <v>8.7719423029981698</v>
          </cell>
          <cell r="K206">
            <v>10.053382846701901</v>
          </cell>
          <cell r="L206">
            <v>9.2345216073086203</v>
          </cell>
        </row>
        <row r="207">
          <cell r="C207" t="str">
            <v>REST.CAT ARAGON</v>
          </cell>
          <cell r="D207">
            <v>9.89938997296208</v>
          </cell>
          <cell r="E207">
            <v>8.6615940759594103</v>
          </cell>
          <cell r="F207">
            <v>8.6050835280521802</v>
          </cell>
          <cell r="G207">
            <v>9.2477996397319195</v>
          </cell>
          <cell r="H207">
            <v>9.6212257754166206</v>
          </cell>
          <cell r="I207">
            <v>8.9738979877848806</v>
          </cell>
          <cell r="J207">
            <v>8.7850577072398206</v>
          </cell>
          <cell r="K207">
            <v>9.9075379716778098</v>
          </cell>
          <cell r="L207">
            <v>10.1486900715235</v>
          </cell>
        </row>
        <row r="208">
          <cell r="C208" t="str">
            <v>LEVANTE</v>
          </cell>
          <cell r="D208">
            <v>10.8038454468317</v>
          </cell>
          <cell r="E208">
            <v>11.2098479832861</v>
          </cell>
          <cell r="F208">
            <v>10.3389614076806</v>
          </cell>
          <cell r="G208">
            <v>10.5196283042402</v>
          </cell>
          <cell r="H208">
            <v>10.354759398038301</v>
          </cell>
          <cell r="I208">
            <v>10.485477202630801</v>
          </cell>
          <cell r="J208">
            <v>10.5292124884082</v>
          </cell>
          <cell r="K208">
            <v>10.5216517409827</v>
          </cell>
          <cell r="L208">
            <v>10.459757180732099</v>
          </cell>
        </row>
        <row r="209">
          <cell r="C209" t="str">
            <v>ANDALUCIA</v>
          </cell>
          <cell r="D209">
            <v>19.5079062474511</v>
          </cell>
          <cell r="E209">
            <v>19.445107436994601</v>
          </cell>
          <cell r="F209">
            <v>20.460977810715999</v>
          </cell>
          <cell r="G209">
            <v>20.557414949484301</v>
          </cell>
          <cell r="H209">
            <v>21.200169545669802</v>
          </cell>
          <cell r="I209">
            <v>19.885578844062099</v>
          </cell>
          <cell r="J209">
            <v>20.6652699892717</v>
          </cell>
          <cell r="K209">
            <v>17.784420769692701</v>
          </cell>
          <cell r="L209">
            <v>18.9307003425915</v>
          </cell>
        </row>
        <row r="210">
          <cell r="C210" t="str">
            <v>MDD AM</v>
          </cell>
          <cell r="D210">
            <v>13.1276576836503</v>
          </cell>
          <cell r="E210">
            <v>13.155010162784899</v>
          </cell>
          <cell r="F210">
            <v>13.3513056714834</v>
          </cell>
          <cell r="G210">
            <v>13.623441682932601</v>
          </cell>
          <cell r="H210">
            <v>13.6473108241983</v>
          </cell>
          <cell r="I210">
            <v>13.748063432550399</v>
          </cell>
          <cell r="J210">
            <v>13.0554769744907</v>
          </cell>
          <cell r="K210">
            <v>13.6963575171842</v>
          </cell>
          <cell r="L210">
            <v>12.8035608150072</v>
          </cell>
        </row>
        <row r="211">
          <cell r="C211" t="str">
            <v>RTO CENTRO</v>
          </cell>
          <cell r="D211">
            <v>9.96075788950853</v>
          </cell>
          <cell r="E211">
            <v>9.8831311939533393</v>
          </cell>
          <cell r="F211">
            <v>9.4564178575284608</v>
          </cell>
          <cell r="G211">
            <v>9.3806175261184706</v>
          </cell>
          <cell r="H211">
            <v>8.9666384090550295</v>
          </cell>
          <cell r="I211">
            <v>9.1206881799053292</v>
          </cell>
          <cell r="J211">
            <v>8.7721605338411397</v>
          </cell>
          <cell r="K211">
            <v>9.6662334136142007</v>
          </cell>
          <cell r="L211">
            <v>9.8508591501325604</v>
          </cell>
        </row>
        <row r="212">
          <cell r="C212" t="str">
            <v>NORTE-CENTRO</v>
          </cell>
          <cell r="D212">
            <v>11.729970210813001</v>
          </cell>
          <cell r="E212">
            <v>12.3357177450725</v>
          </cell>
          <cell r="F212">
            <v>12.7829416963132</v>
          </cell>
          <cell r="G212">
            <v>12.318941806635999</v>
          </cell>
          <cell r="H212">
            <v>12.793936131997</v>
          </cell>
          <cell r="I212">
            <v>13.7396592159867</v>
          </cell>
          <cell r="J212">
            <v>12.9533422457732</v>
          </cell>
          <cell r="K212">
            <v>12.9601607700051</v>
          </cell>
          <cell r="L212">
            <v>12.0574658911053</v>
          </cell>
        </row>
        <row r="213">
          <cell r="C213" t="str">
            <v>NOROESTE</v>
          </cell>
          <cell r="D213">
            <v>15.9892213542332</v>
          </cell>
          <cell r="E213">
            <v>16.187809295148401</v>
          </cell>
          <cell r="F213">
            <v>15.9605532725428</v>
          </cell>
          <cell r="G213">
            <v>15.510435001661699</v>
          </cell>
          <cell r="H213">
            <v>15.5155014959546</v>
          </cell>
          <cell r="I213">
            <v>15.4348541951075</v>
          </cell>
          <cell r="J213">
            <v>16.4675242869375</v>
          </cell>
          <cell r="K213">
            <v>15.410264940168201</v>
          </cell>
          <cell r="L213">
            <v>16.514458297994501</v>
          </cell>
        </row>
        <row r="214">
          <cell r="C214" t="str">
            <v>&lt;2MIL</v>
          </cell>
          <cell r="D214">
            <v>4.9280287398090401</v>
          </cell>
          <cell r="E214">
            <v>4.5472794907530201</v>
          </cell>
          <cell r="F214">
            <v>4.5991386606987001</v>
          </cell>
          <cell r="G214">
            <v>4.0217248276436699</v>
          </cell>
          <cell r="H214">
            <v>4.2675446828663199</v>
          </cell>
          <cell r="I214">
            <v>4.5257532680183399</v>
          </cell>
          <cell r="J214">
            <v>4.0829697499721096</v>
          </cell>
          <cell r="K214">
            <v>4.6941976770502301</v>
          </cell>
          <cell r="L214">
            <v>4.4238752245543997</v>
          </cell>
        </row>
        <row r="215">
          <cell r="C215" t="str">
            <v>2-5MIL</v>
          </cell>
          <cell r="D215">
            <v>4.8944961220492296</v>
          </cell>
          <cell r="E215">
            <v>4.5981513778366301</v>
          </cell>
          <cell r="F215">
            <v>4.1374304043976</v>
          </cell>
          <cell r="G215">
            <v>4.1254909127059296</v>
          </cell>
          <cell r="H215">
            <v>4.7578815740898399</v>
          </cell>
          <cell r="I215">
            <v>4.5751576155231399</v>
          </cell>
          <cell r="J215">
            <v>4.21185526930494</v>
          </cell>
          <cell r="K215">
            <v>4.4811614682393204</v>
          </cell>
          <cell r="L215">
            <v>4.7214790872239396</v>
          </cell>
        </row>
        <row r="216">
          <cell r="C216" t="str">
            <v>5-10MIL</v>
          </cell>
          <cell r="D216">
            <v>6.5105077796403599</v>
          </cell>
          <cell r="E216">
            <v>7.1058282090055904</v>
          </cell>
          <cell r="F216">
            <v>6.9297399320472302</v>
          </cell>
          <cell r="G216">
            <v>6.4276772618339404</v>
          </cell>
          <cell r="H216">
            <v>6.9290139377976203</v>
          </cell>
          <cell r="I216">
            <v>6.6185879360436903</v>
          </cell>
          <cell r="J216">
            <v>6.2415799266421104</v>
          </cell>
          <cell r="K216">
            <v>6.2830577008653004</v>
          </cell>
          <cell r="L216">
            <v>6.7047401847189496</v>
          </cell>
        </row>
        <row r="217">
          <cell r="C217" t="str">
            <v>10-30MIL</v>
          </cell>
          <cell r="D217">
            <v>17.579719857469598</v>
          </cell>
          <cell r="E217">
            <v>17.267389439462502</v>
          </cell>
          <cell r="F217">
            <v>17.1468288931217</v>
          </cell>
          <cell r="G217">
            <v>18.310735879231999</v>
          </cell>
          <cell r="H217">
            <v>17.410248936299801</v>
          </cell>
          <cell r="I217">
            <v>18.196558192960602</v>
          </cell>
          <cell r="J217">
            <v>18.0083579718649</v>
          </cell>
          <cell r="K217">
            <v>17.8695249182541</v>
          </cell>
          <cell r="L217">
            <v>16.7370359487382</v>
          </cell>
        </row>
        <row r="218">
          <cell r="C218" t="str">
            <v>30-100MIL</v>
          </cell>
          <cell r="D218">
            <v>21.273956434987898</v>
          </cell>
          <cell r="E218">
            <v>22.2159797877794</v>
          </cell>
          <cell r="F218">
            <v>22.495759283523501</v>
          </cell>
          <cell r="G218">
            <v>23.445112525058398</v>
          </cell>
          <cell r="H218">
            <v>22.275796361231698</v>
          </cell>
          <cell r="I218">
            <v>21.819478854303998</v>
          </cell>
          <cell r="J218">
            <v>22.930533081370999</v>
          </cell>
          <cell r="K218">
            <v>20.581574925249701</v>
          </cell>
          <cell r="L218">
            <v>21.729522976339101</v>
          </cell>
        </row>
        <row r="219">
          <cell r="C219" t="str">
            <v>100-200MIL</v>
          </cell>
          <cell r="D219">
            <v>11.950163067495</v>
          </cell>
          <cell r="E219">
            <v>12.268832065453999</v>
          </cell>
          <cell r="F219">
            <v>12.715844671012899</v>
          </cell>
          <cell r="G219">
            <v>12.0163687436077</v>
          </cell>
          <cell r="H219">
            <v>13.138304021240399</v>
          </cell>
          <cell r="I219">
            <v>13.107988186776501</v>
          </cell>
          <cell r="J219">
            <v>13.1712470895819</v>
          </cell>
          <cell r="K219">
            <v>12.783538422323</v>
          </cell>
          <cell r="L219">
            <v>12.0599735543372</v>
          </cell>
        </row>
        <row r="220">
          <cell r="C220" t="str">
            <v>200-500MIL</v>
          </cell>
          <cell r="D220">
            <v>14.978753747995899</v>
          </cell>
          <cell r="E220">
            <v>14.1557160190736</v>
          </cell>
          <cell r="F220">
            <v>13.8867569415657</v>
          </cell>
          <cell r="G220">
            <v>12.417537764928801</v>
          </cell>
          <cell r="H220">
            <v>12.516516408267</v>
          </cell>
          <cell r="I220">
            <v>13.007847392651</v>
          </cell>
          <cell r="J220">
            <v>13.279670099626401</v>
          </cell>
          <cell r="K220">
            <v>14.0601106207704</v>
          </cell>
          <cell r="L220">
            <v>14.721482426322799</v>
          </cell>
        </row>
        <row r="221">
          <cell r="C221" t="str">
            <v>&gt;500MIL</v>
          </cell>
          <cell r="D221">
            <v>17.884359033354901</v>
          </cell>
          <cell r="E221">
            <v>17.840833271077202</v>
          </cell>
          <cell r="F221">
            <v>18.088495881913101</v>
          </cell>
          <cell r="G221">
            <v>19.235339215974602</v>
          </cell>
          <cell r="H221">
            <v>18.7047096157503</v>
          </cell>
          <cell r="I221">
            <v>18.148628553722801</v>
          </cell>
          <cell r="J221">
            <v>18.073776034804901</v>
          </cell>
          <cell r="K221">
            <v>19.246844237274701</v>
          </cell>
          <cell r="L221">
            <v>18.9019039541609</v>
          </cell>
        </row>
        <row r="222">
          <cell r="C222" t="str">
            <v>DE 15 A 19 AÑOS</v>
          </cell>
          <cell r="D222">
            <v>1.2127714291627301</v>
          </cell>
          <cell r="E222">
            <v>0.84520848521694802</v>
          </cell>
          <cell r="F222">
            <v>0.84964444094920599</v>
          </cell>
          <cell r="G222">
            <v>0.71390699755906994</v>
          </cell>
          <cell r="H222">
            <v>0.18577199214918999</v>
          </cell>
          <cell r="I222">
            <v>0.436399559726657</v>
          </cell>
          <cell r="J222">
            <v>0.49787615588256101</v>
          </cell>
          <cell r="K222">
            <v>1.2391865920421199</v>
          </cell>
          <cell r="L222">
            <v>0.42835429174374401</v>
          </cell>
        </row>
        <row r="223">
          <cell r="C223" t="str">
            <v>DE 20 A 24 AÑOS</v>
          </cell>
          <cell r="D223">
            <v>1.3125719012610799</v>
          </cell>
          <cell r="E223">
            <v>1.90152853952151</v>
          </cell>
          <cell r="F223">
            <v>1.4231495267432399</v>
          </cell>
          <cell r="G223">
            <v>1.3838109721865199</v>
          </cell>
          <cell r="H223">
            <v>1.43619352569226</v>
          </cell>
          <cell r="I223">
            <v>1.4329474459349301</v>
          </cell>
          <cell r="J223">
            <v>1.3364443352392199</v>
          </cell>
          <cell r="K223">
            <v>1.9707984562410501</v>
          </cell>
          <cell r="L223">
            <v>1.83341068912322</v>
          </cell>
        </row>
        <row r="224">
          <cell r="C224" t="str">
            <v>DE 25 A 34 AÑOS</v>
          </cell>
          <cell r="D224">
            <v>5.9953934497875103</v>
          </cell>
          <cell r="E224">
            <v>6.1375749972306703</v>
          </cell>
          <cell r="F224">
            <v>6.1391738767066499</v>
          </cell>
          <cell r="G224">
            <v>6.2426433471535798</v>
          </cell>
          <cell r="H224">
            <v>6.0038091840552497</v>
          </cell>
          <cell r="I224">
            <v>5.7005544903084102</v>
          </cell>
          <cell r="J224">
            <v>5.4347697233533401</v>
          </cell>
          <cell r="K224">
            <v>5.5395496007170397</v>
          </cell>
          <cell r="L224">
            <v>5.31341783479475</v>
          </cell>
        </row>
        <row r="225">
          <cell r="C225" t="str">
            <v>DE 35 A 49 AÑOS</v>
          </cell>
          <cell r="D225">
            <v>26.748468236838001</v>
          </cell>
          <cell r="E225">
            <v>26.845685389032401</v>
          </cell>
          <cell r="F225">
            <v>27.280276502978399</v>
          </cell>
          <cell r="G225">
            <v>26.917922387614102</v>
          </cell>
          <cell r="H225">
            <v>25.821062817665101</v>
          </cell>
          <cell r="I225">
            <v>24.0345133592363</v>
          </cell>
          <cell r="J225">
            <v>24.555563458565501</v>
          </cell>
          <cell r="K225">
            <v>25.261714864545599</v>
          </cell>
          <cell r="L225">
            <v>24.074799153204498</v>
          </cell>
        </row>
        <row r="226">
          <cell r="C226" t="str">
            <v>DE 50 A 59 AÑOS</v>
          </cell>
          <cell r="D226">
            <v>26.207989881171901</v>
          </cell>
          <cell r="E226">
            <v>25.484905881534601</v>
          </cell>
          <cell r="F226">
            <v>25.6756368405829</v>
          </cell>
          <cell r="G226">
            <v>26.9185658383632</v>
          </cell>
          <cell r="H226">
            <v>28.830908647947901</v>
          </cell>
          <cell r="I226">
            <v>27.981091971234399</v>
          </cell>
          <cell r="J226">
            <v>27.4871445868244</v>
          </cell>
          <cell r="K226">
            <v>26.7403396256388</v>
          </cell>
          <cell r="L226">
            <v>27.445462498580898</v>
          </cell>
        </row>
        <row r="227">
          <cell r="C227" t="str">
            <v>DE 60 A 75 AÑOS</v>
          </cell>
          <cell r="D227">
            <v>38.5227935367081</v>
          </cell>
          <cell r="E227">
            <v>38.785096385449101</v>
          </cell>
          <cell r="F227">
            <v>38.632094019543402</v>
          </cell>
          <cell r="G227">
            <v>37.823128901523397</v>
          </cell>
          <cell r="H227">
            <v>37.7222645533951</v>
          </cell>
          <cell r="I227">
            <v>40.414493497670897</v>
          </cell>
          <cell r="J227">
            <v>40.688170756743702</v>
          </cell>
          <cell r="K227">
            <v>39.248406208136302</v>
          </cell>
          <cell r="L227">
            <v>40.904561876840702</v>
          </cell>
        </row>
        <row r="228">
          <cell r="C228" t="str">
            <v>NIVEL ALTO</v>
          </cell>
          <cell r="D228">
            <v>24.781222342742399</v>
          </cell>
          <cell r="E228">
            <v>24.682905654836301</v>
          </cell>
          <cell r="F228">
            <v>24.617717037643299</v>
          </cell>
          <cell r="G228">
            <v>24.538509079572702</v>
          </cell>
          <cell r="H228">
            <v>24.247687702842601</v>
          </cell>
          <cell r="I228">
            <v>24.498320453134099</v>
          </cell>
          <cell r="J228">
            <v>25.306775986847999</v>
          </cell>
          <cell r="K228">
            <v>25.804157434698801</v>
          </cell>
          <cell r="L228">
            <v>24.4711167949994</v>
          </cell>
        </row>
        <row r="229">
          <cell r="C229" t="str">
            <v>NIVEL MEDIO ALTO</v>
          </cell>
          <cell r="D229">
            <v>14.1173720751024</v>
          </cell>
          <cell r="E229">
            <v>13.902074676504</v>
          </cell>
          <cell r="F229">
            <v>14.5395913503513</v>
          </cell>
          <cell r="G229">
            <v>13.004538579859201</v>
          </cell>
          <cell r="H229">
            <v>13.385046419963601</v>
          </cell>
          <cell r="I229">
            <v>12.164764779169699</v>
          </cell>
          <cell r="J229">
            <v>11.8826155155124</v>
          </cell>
          <cell r="K229">
            <v>12.1039116070719</v>
          </cell>
          <cell r="L229">
            <v>12.980305995018099</v>
          </cell>
        </row>
        <row r="230">
          <cell r="C230" t="str">
            <v>NIVEL MEDIO</v>
          </cell>
          <cell r="D230">
            <v>23.9819816200594</v>
          </cell>
          <cell r="E230">
            <v>22.958639139988801</v>
          </cell>
          <cell r="F230">
            <v>22.870360570867199</v>
          </cell>
          <cell r="G230">
            <v>23.196968960901</v>
          </cell>
          <cell r="H230">
            <v>22.217835110621099</v>
          </cell>
          <cell r="I230">
            <v>23.445112978858798</v>
          </cell>
          <cell r="J230">
            <v>24.4300726412344</v>
          </cell>
          <cell r="K230">
            <v>24.307815936024301</v>
          </cell>
          <cell r="L230">
            <v>26.014631931134399</v>
          </cell>
        </row>
        <row r="231">
          <cell r="C231" t="str">
            <v>NIVEL MEDIO BAJO</v>
          </cell>
          <cell r="D231">
            <v>16.661651078168902</v>
          </cell>
          <cell r="E231">
            <v>16.7198549130431</v>
          </cell>
          <cell r="F231">
            <v>16.8230575545801</v>
          </cell>
          <cell r="G231">
            <v>16.677628922596401</v>
          </cell>
          <cell r="H231">
            <v>17.492712892307399</v>
          </cell>
          <cell r="I231">
            <v>17.408266663555199</v>
          </cell>
          <cell r="J231">
            <v>17.168629935991</v>
          </cell>
          <cell r="K231">
            <v>17.342366399148698</v>
          </cell>
          <cell r="L231">
            <v>17.7704235980794</v>
          </cell>
        </row>
        <row r="232">
          <cell r="C232" t="str">
            <v>HOMBRE</v>
          </cell>
          <cell r="D232">
            <v>59.105575703125901</v>
          </cell>
          <cell r="E232">
            <v>60.313970802280402</v>
          </cell>
          <cell r="F232">
            <v>61.621002709846501</v>
          </cell>
          <cell r="G232">
            <v>59.3314031955695</v>
          </cell>
          <cell r="H232">
            <v>59.459100836168403</v>
          </cell>
          <cell r="I232">
            <v>60.619714548337399</v>
          </cell>
          <cell r="J232">
            <v>61.623486596046099</v>
          </cell>
          <cell r="K232">
            <v>59.443227178027101</v>
          </cell>
          <cell r="L232">
            <v>60.240949372583302</v>
          </cell>
        </row>
        <row r="233">
          <cell r="C233" t="str">
            <v>MUJER</v>
          </cell>
          <cell r="D233">
            <v>40.894393862477898</v>
          </cell>
          <cell r="E233">
            <v>39.686061399192603</v>
          </cell>
          <cell r="F233">
            <v>38.378997290153499</v>
          </cell>
          <cell r="G233">
            <v>40.6685968044305</v>
          </cell>
          <cell r="H233">
            <v>40.540930238917703</v>
          </cell>
          <cell r="I233">
            <v>39.380285451662601</v>
          </cell>
          <cell r="J233">
            <v>38.376513403953901</v>
          </cell>
          <cell r="K233">
            <v>40.556772821972899</v>
          </cell>
          <cell r="L233">
            <v>39.759050627416698</v>
          </cell>
        </row>
        <row r="234">
          <cell r="B234" t="str">
            <v>Bebidas Vegetales</v>
          </cell>
          <cell r="C234" t="str">
            <v>T.ESPAÑA</v>
          </cell>
          <cell r="D234">
            <v>100</v>
          </cell>
          <cell r="E234">
            <v>100</v>
          </cell>
          <cell r="F234">
            <v>100</v>
          </cell>
          <cell r="G234">
            <v>100</v>
          </cell>
          <cell r="H234">
            <v>100</v>
          </cell>
          <cell r="I234">
            <v>100</v>
          </cell>
          <cell r="J234">
            <v>100</v>
          </cell>
          <cell r="K234">
            <v>100</v>
          </cell>
          <cell r="L234">
            <v>100</v>
          </cell>
        </row>
        <row r="235">
          <cell r="C235" t="str">
            <v>BCN AM</v>
          </cell>
          <cell r="D235">
            <v>17.936877049771901</v>
          </cell>
          <cell r="E235">
            <v>24.048514754262499</v>
          </cell>
          <cell r="F235">
            <v>16.9622251696169</v>
          </cell>
          <cell r="G235">
            <v>21.008834956795699</v>
          </cell>
          <cell r="H235">
            <v>14.316731392931899</v>
          </cell>
          <cell r="I235">
            <v>12.393336433758099</v>
          </cell>
          <cell r="J235">
            <v>11.079768083239999</v>
          </cell>
          <cell r="K235">
            <v>11.588503336421301</v>
          </cell>
          <cell r="L235">
            <v>11.412841839685001</v>
          </cell>
        </row>
        <row r="236">
          <cell r="C236" t="str">
            <v>REST.CAT ARAGON</v>
          </cell>
          <cell r="D236">
            <v>18.499446711945399</v>
          </cell>
          <cell r="E236">
            <v>18.899300865740301</v>
          </cell>
          <cell r="F236">
            <v>36.483349487323402</v>
          </cell>
          <cell r="G236">
            <v>33.8336077745032</v>
          </cell>
          <cell r="H236">
            <v>37.253432004648701</v>
          </cell>
          <cell r="I236">
            <v>38.137707032096799</v>
          </cell>
          <cell r="J236">
            <v>27.724473340972601</v>
          </cell>
          <cell r="K236">
            <v>29.727995842993</v>
          </cell>
          <cell r="L236">
            <v>25.215200605155101</v>
          </cell>
        </row>
        <row r="237">
          <cell r="C237" t="str">
            <v>LEVANTE</v>
          </cell>
          <cell r="D237">
            <v>9.5626284657348997</v>
          </cell>
          <cell r="E237">
            <v>10.9021179521629</v>
          </cell>
          <cell r="F237">
            <v>12.2807274396776</v>
          </cell>
          <cell r="G237">
            <v>9.5015673879778593</v>
          </cell>
          <cell r="H237">
            <v>12.7468516060559</v>
          </cell>
          <cell r="I237">
            <v>13.5408765061301</v>
          </cell>
          <cell r="J237">
            <v>13.0206499685029</v>
          </cell>
          <cell r="K237">
            <v>13.384128133626101</v>
          </cell>
          <cell r="L237">
            <v>11.8143699356427</v>
          </cell>
        </row>
        <row r="238">
          <cell r="C238" t="str">
            <v>ANDALUCIA</v>
          </cell>
          <cell r="D238">
            <v>5.3516706893648402</v>
          </cell>
          <cell r="E238">
            <v>8.1814250477480606</v>
          </cell>
          <cell r="F238">
            <v>5.4634749783196499</v>
          </cell>
          <cell r="G238">
            <v>4.1281531349377101</v>
          </cell>
          <cell r="H238">
            <v>5.4370478772684097</v>
          </cell>
          <cell r="I238">
            <v>4.4457113776323496</v>
          </cell>
          <cell r="J238">
            <v>10.687599047113901</v>
          </cell>
          <cell r="K238">
            <v>8.6949161309739296</v>
          </cell>
          <cell r="L238">
            <v>7.64898056001811</v>
          </cell>
        </row>
        <row r="239">
          <cell r="C239" t="str">
            <v>MDD AM</v>
          </cell>
          <cell r="D239">
            <v>11.1998933517228</v>
          </cell>
          <cell r="E239">
            <v>8.6669302537003503</v>
          </cell>
          <cell r="F239">
            <v>8.4539611283987099</v>
          </cell>
          <cell r="G239">
            <v>11.3320112709592</v>
          </cell>
          <cell r="H239">
            <v>7.5670298144177597</v>
          </cell>
          <cell r="I239">
            <v>8.9945730214874207</v>
          </cell>
          <cell r="J239">
            <v>8.3616021802273508</v>
          </cell>
          <cell r="K239">
            <v>10.168696185805</v>
          </cell>
          <cell r="L239">
            <v>10.7731332493092</v>
          </cell>
        </row>
        <row r="240">
          <cell r="C240" t="str">
            <v>RTO CENTRO</v>
          </cell>
          <cell r="D240">
            <v>2.7552622505192099</v>
          </cell>
          <cell r="E240">
            <v>2.5520767558505599</v>
          </cell>
          <cell r="F240">
            <v>2.7904682956690299</v>
          </cell>
          <cell r="G240">
            <v>2.5900631807785501</v>
          </cell>
          <cell r="H240">
            <v>2.6738918069279198</v>
          </cell>
          <cell r="I240">
            <v>2.92198849631253</v>
          </cell>
          <cell r="J240">
            <v>2.4212576447914298</v>
          </cell>
          <cell r="K240">
            <v>2.5867105096095502</v>
          </cell>
          <cell r="L240">
            <v>3.0955865787686099</v>
          </cell>
        </row>
        <row r="241">
          <cell r="C241" t="str">
            <v>NORTE-CENTRO</v>
          </cell>
          <cell r="D241">
            <v>13.566369174104</v>
          </cell>
          <cell r="E241">
            <v>13.631284225941799</v>
          </cell>
          <cell r="F241">
            <v>9.8848237514666106</v>
          </cell>
          <cell r="G241">
            <v>7.5037089996214998</v>
          </cell>
          <cell r="H241">
            <v>6.1054433087411297</v>
          </cell>
          <cell r="I241">
            <v>5.8184583971792296</v>
          </cell>
          <cell r="J241">
            <v>8.3053945319838203</v>
          </cell>
          <cell r="K241">
            <v>8.2050100398301407</v>
          </cell>
          <cell r="L241">
            <v>8.3006742167288206</v>
          </cell>
        </row>
        <row r="242">
          <cell r="C242" t="str">
            <v>NOROESTE</v>
          </cell>
          <cell r="D242">
            <v>21.127872353505602</v>
          </cell>
          <cell r="E242">
            <v>13.118362500235699</v>
          </cell>
          <cell r="F242">
            <v>7.6809671988981298</v>
          </cell>
          <cell r="G242">
            <v>10.1020532944263</v>
          </cell>
          <cell r="H242">
            <v>13.899552651381899</v>
          </cell>
          <cell r="I242">
            <v>13.7473388535716</v>
          </cell>
          <cell r="J242">
            <v>18.399248780660098</v>
          </cell>
          <cell r="K242">
            <v>15.6440127813856</v>
          </cell>
          <cell r="L242">
            <v>21.739230606409201</v>
          </cell>
        </row>
        <row r="243">
          <cell r="C243" t="str">
            <v>&lt;2MIL</v>
          </cell>
          <cell r="D243">
            <v>2.9075701566580299</v>
          </cell>
          <cell r="E243">
            <v>2.3334066001239502</v>
          </cell>
          <cell r="F243">
            <v>25.017277967658</v>
          </cell>
          <cell r="G243">
            <v>22.314144018530399</v>
          </cell>
          <cell r="H243">
            <v>19.989897156456099</v>
          </cell>
          <cell r="I243">
            <v>24.651470879785698</v>
          </cell>
          <cell r="J243">
            <v>15.2837437226675</v>
          </cell>
          <cell r="K243">
            <v>12.950128848405599</v>
          </cell>
          <cell r="L243">
            <v>11.1649461778591</v>
          </cell>
        </row>
        <row r="244">
          <cell r="C244" t="str">
            <v>2-5MIL</v>
          </cell>
          <cell r="D244">
            <v>1.30815739040486</v>
          </cell>
          <cell r="E244">
            <v>2.81404498364178</v>
          </cell>
          <cell r="F244">
            <v>1.6984650308626199</v>
          </cell>
          <cell r="G244">
            <v>1.9205449139958499</v>
          </cell>
          <cell r="H244">
            <v>1.6967577624249801</v>
          </cell>
          <cell r="I244">
            <v>2.16876068859075</v>
          </cell>
          <cell r="J244">
            <v>1.4234878606572701</v>
          </cell>
          <cell r="K244">
            <v>1.69141453447635</v>
          </cell>
          <cell r="L244">
            <v>1.79372406995148</v>
          </cell>
        </row>
        <row r="245">
          <cell r="C245" t="str">
            <v>5-10MIL</v>
          </cell>
          <cell r="D245">
            <v>9.2908891900344006</v>
          </cell>
          <cell r="E245">
            <v>9.8018415109259607</v>
          </cell>
          <cell r="F245">
            <v>7.6098505330816701</v>
          </cell>
          <cell r="G245">
            <v>6.3476456829703096</v>
          </cell>
          <cell r="H245">
            <v>8.7095019669978004</v>
          </cell>
          <cell r="I245">
            <v>9.4013709806421097</v>
          </cell>
          <cell r="J245">
            <v>12.0114277823776</v>
          </cell>
          <cell r="K245">
            <v>10.686958331177999</v>
          </cell>
          <cell r="L245">
            <v>9.7557134774681291</v>
          </cell>
        </row>
        <row r="246">
          <cell r="C246" t="str">
            <v>10-30MIL</v>
          </cell>
          <cell r="D246">
            <v>12.742150392781101</v>
          </cell>
          <cell r="E246">
            <v>11.7426657883322</v>
          </cell>
          <cell r="F246">
            <v>9.5217160638677694</v>
          </cell>
          <cell r="G246">
            <v>8.4978114799442306</v>
          </cell>
          <cell r="H246">
            <v>10.085165143362101</v>
          </cell>
          <cell r="I246">
            <v>8.0832890194937708</v>
          </cell>
          <cell r="J246">
            <v>12.395911217391699</v>
          </cell>
          <cell r="K246">
            <v>10.906594310919701</v>
          </cell>
          <cell r="L246">
            <v>11.6365063304644</v>
          </cell>
        </row>
        <row r="247">
          <cell r="C247" t="str">
            <v>30-100MIL</v>
          </cell>
          <cell r="D247">
            <v>29.419034178233598</v>
          </cell>
          <cell r="E247">
            <v>35.058510468805601</v>
          </cell>
          <cell r="F247">
            <v>25.648206907106101</v>
          </cell>
          <cell r="G247">
            <v>22.3094596474428</v>
          </cell>
          <cell r="H247">
            <v>21.5310629351061</v>
          </cell>
          <cell r="I247">
            <v>21.849613342449299</v>
          </cell>
          <cell r="J247">
            <v>23.388557981063201</v>
          </cell>
          <cell r="K247">
            <v>22.2880349677644</v>
          </cell>
          <cell r="L247">
            <v>25.518402354339202</v>
          </cell>
        </row>
        <row r="248">
          <cell r="C248" t="str">
            <v>100-200MIL</v>
          </cell>
          <cell r="D248">
            <v>10.7646333998883</v>
          </cell>
          <cell r="E248">
            <v>12.8178147551079</v>
          </cell>
          <cell r="F248">
            <v>10.636764780900901</v>
          </cell>
          <cell r="G248">
            <v>11.246780303643</v>
          </cell>
          <cell r="H248">
            <v>12.866428181576399</v>
          </cell>
          <cell r="I248">
            <v>11.308484231993299</v>
          </cell>
          <cell r="J248">
            <v>11.5189498771428</v>
          </cell>
          <cell r="K248">
            <v>11.5844474331423</v>
          </cell>
          <cell r="L248">
            <v>13.105221732239301</v>
          </cell>
        </row>
        <row r="249">
          <cell r="C249" t="str">
            <v>200-500MIL</v>
          </cell>
          <cell r="D249">
            <v>20.602402392770401</v>
          </cell>
          <cell r="E249">
            <v>12.3502642481689</v>
          </cell>
          <cell r="F249">
            <v>9.4992858235984308</v>
          </cell>
          <cell r="G249">
            <v>12.5822336815339</v>
          </cell>
          <cell r="H249">
            <v>14.4163669846888</v>
          </cell>
          <cell r="I249">
            <v>13.378110383767099</v>
          </cell>
          <cell r="J249">
            <v>14.2707590173349</v>
          </cell>
          <cell r="K249">
            <v>16.687884722999399</v>
          </cell>
          <cell r="L249">
            <v>15.243948875066501</v>
          </cell>
        </row>
        <row r="250">
          <cell r="C250" t="str">
            <v>&gt;500MIL</v>
          </cell>
          <cell r="D250">
            <v>12.9651896281209</v>
          </cell>
          <cell r="E250">
            <v>13.0814841597415</v>
          </cell>
          <cell r="F250">
            <v>10.3684334030506</v>
          </cell>
          <cell r="G250">
            <v>14.7813841540149</v>
          </cell>
          <cell r="H250">
            <v>10.7048041132376</v>
          </cell>
          <cell r="I250">
            <v>9.1588770039274099</v>
          </cell>
          <cell r="J250">
            <v>9.7071550484390894</v>
          </cell>
          <cell r="K250">
            <v>13.204510399571101</v>
          </cell>
          <cell r="L250">
            <v>11.7815585466518</v>
          </cell>
        </row>
        <row r="251">
          <cell r="C251" t="str">
            <v>DE 15 A 19 AÑOS</v>
          </cell>
          <cell r="D251" t="str">
            <v/>
          </cell>
          <cell r="E251">
            <v>0.37889188097744803</v>
          </cell>
          <cell r="F251">
            <v>0.70892108350762595</v>
          </cell>
          <cell r="G251" t="str">
            <v/>
          </cell>
          <cell r="H251">
            <v>1.3017939322435099</v>
          </cell>
          <cell r="I251" t="str">
            <v/>
          </cell>
          <cell r="J251">
            <v>4.0509047975598804</v>
          </cell>
          <cell r="K251" t="str">
            <v/>
          </cell>
          <cell r="L251">
            <v>0.33255517414948299</v>
          </cell>
        </row>
        <row r="252">
          <cell r="C252" t="str">
            <v>DE 20 A 24 AÑOS</v>
          </cell>
          <cell r="D252">
            <v>1.60654537095692</v>
          </cell>
          <cell r="E252">
            <v>1.71512246067167</v>
          </cell>
          <cell r="F252">
            <v>2.09160587665153</v>
          </cell>
          <cell r="G252">
            <v>2.2094418545968599</v>
          </cell>
          <cell r="H252">
            <v>1.7404237269976</v>
          </cell>
          <cell r="I252">
            <v>1.1055435223665999</v>
          </cell>
          <cell r="J252">
            <v>1.6218438056784601</v>
          </cell>
          <cell r="K252">
            <v>3.0073488264919801</v>
          </cell>
          <cell r="L252">
            <v>1.21961385614402</v>
          </cell>
        </row>
        <row r="253">
          <cell r="C253" t="str">
            <v>DE 25 A 34 AÑOS</v>
          </cell>
          <cell r="D253">
            <v>15.961037294822299</v>
          </cell>
          <cell r="E253">
            <v>14.114597931145299</v>
          </cell>
          <cell r="F253">
            <v>12.2328725195123</v>
          </cell>
          <cell r="G253">
            <v>9.2588988492881192</v>
          </cell>
          <cell r="H253">
            <v>8.9159453501079593</v>
          </cell>
          <cell r="I253">
            <v>4.6227400713838804</v>
          </cell>
          <cell r="J253">
            <v>6.7495741074453504</v>
          </cell>
          <cell r="K253">
            <v>6.5449817308008802</v>
          </cell>
          <cell r="L253">
            <v>8.0733608634241492</v>
          </cell>
        </row>
        <row r="254">
          <cell r="C254" t="str">
            <v>DE 35 A 49 AÑOS</v>
          </cell>
          <cell r="D254">
            <v>33.075172334528098</v>
          </cell>
          <cell r="E254">
            <v>36.625023817126099</v>
          </cell>
          <cell r="F254">
            <v>21.209646482681201</v>
          </cell>
          <cell r="G254">
            <v>28.117775700148499</v>
          </cell>
          <cell r="H254">
            <v>25.018604862221899</v>
          </cell>
          <cell r="I254">
            <v>22.859110400442699</v>
          </cell>
          <cell r="J254">
            <v>18.5988870864239</v>
          </cell>
          <cell r="K254">
            <v>22.991463793127799</v>
          </cell>
          <cell r="L254">
            <v>17.6598477011315</v>
          </cell>
        </row>
        <row r="255">
          <cell r="C255" t="str">
            <v>DE 50 A 59 AÑOS</v>
          </cell>
          <cell r="D255">
            <v>19.392806453423599</v>
          </cell>
          <cell r="E255">
            <v>22.842565057333399</v>
          </cell>
          <cell r="F255">
            <v>17.647079528643602</v>
          </cell>
          <cell r="G255">
            <v>16.436384105488901</v>
          </cell>
          <cell r="H255">
            <v>21.221542817023199</v>
          </cell>
          <cell r="I255">
            <v>23.2041098538539</v>
          </cell>
          <cell r="J255">
            <v>28.120672500801501</v>
          </cell>
          <cell r="K255">
            <v>28.257919004199302</v>
          </cell>
          <cell r="L255">
            <v>30.6763504338061</v>
          </cell>
        </row>
        <row r="256">
          <cell r="C256" t="str">
            <v>DE 60 A 75 AÑOS</v>
          </cell>
          <cell r="D256">
            <v>29.964463938716001</v>
          </cell>
          <cell r="E256">
            <v>24.323824474446301</v>
          </cell>
          <cell r="F256">
            <v>46.109865836861701</v>
          </cell>
          <cell r="G256">
            <v>43.977509842678899</v>
          </cell>
          <cell r="H256">
            <v>41.801671664517499</v>
          </cell>
          <cell r="I256">
            <v>48.208479476361703</v>
          </cell>
          <cell r="J256">
            <v>40.858111279582999</v>
          </cell>
          <cell r="K256">
            <v>39.198259606024799</v>
          </cell>
          <cell r="L256">
            <v>42.038284115304101</v>
          </cell>
        </row>
        <row r="257">
          <cell r="C257" t="str">
            <v>NIVEL ALTO</v>
          </cell>
          <cell r="D257">
            <v>15.8125917135091</v>
          </cell>
          <cell r="E257">
            <v>14.2161613100622</v>
          </cell>
          <cell r="F257">
            <v>10.7957098403306</v>
          </cell>
          <cell r="G257">
            <v>12.024288852296699</v>
          </cell>
          <cell r="H257">
            <v>18.563915138635199</v>
          </cell>
          <cell r="I257">
            <v>16.677190817554798</v>
          </cell>
          <cell r="J257">
            <v>17.5030252688221</v>
          </cell>
          <cell r="K257">
            <v>14.8088787837463</v>
          </cell>
          <cell r="L257">
            <v>17.290586218422199</v>
          </cell>
        </row>
        <row r="258">
          <cell r="C258" t="str">
            <v>NIVEL MEDIO ALTO</v>
          </cell>
          <cell r="D258">
            <v>16.569139623710701</v>
          </cell>
          <cell r="E258">
            <v>19.944178509116199</v>
          </cell>
          <cell r="F258">
            <v>14.700510126001101</v>
          </cell>
          <cell r="G258">
            <v>14.912358910819</v>
          </cell>
          <cell r="H258">
            <v>15.048125585340999</v>
          </cell>
          <cell r="I258">
            <v>19.329103909314401</v>
          </cell>
          <cell r="J258">
            <v>9.1378050758150309</v>
          </cell>
          <cell r="K258">
            <v>13.6445230022619</v>
          </cell>
          <cell r="L258">
            <v>13.4313891838181</v>
          </cell>
        </row>
        <row r="259">
          <cell r="C259" t="str">
            <v>NIVEL MEDIO</v>
          </cell>
          <cell r="D259">
            <v>29.3534481606513</v>
          </cell>
          <cell r="E259">
            <v>26.058849273520799</v>
          </cell>
          <cell r="F259">
            <v>22.698546140896799</v>
          </cell>
          <cell r="G259">
            <v>25.436244997784001</v>
          </cell>
          <cell r="H259">
            <v>18.7732261410919</v>
          </cell>
          <cell r="I259">
            <v>16.861048474708401</v>
          </cell>
          <cell r="J259">
            <v>16.406109089507801</v>
          </cell>
          <cell r="K259">
            <v>14.096262455737801</v>
          </cell>
          <cell r="L259">
            <v>17.156696230208599</v>
          </cell>
        </row>
        <row r="260">
          <cell r="C260" t="str">
            <v>NIVEL MEDIO BAJO</v>
          </cell>
          <cell r="D260">
            <v>7.3566529547453099</v>
          </cell>
          <cell r="E260">
            <v>11.0234568615758</v>
          </cell>
          <cell r="F260">
            <v>8.22420037749324</v>
          </cell>
          <cell r="G260">
            <v>6.4023214811412004</v>
          </cell>
          <cell r="H260">
            <v>8.5261949149230905</v>
          </cell>
          <cell r="I260">
            <v>5.8565256838073196</v>
          </cell>
          <cell r="J260">
            <v>14.2899141471257</v>
          </cell>
          <cell r="K260">
            <v>13.7639487804075</v>
          </cell>
          <cell r="L260">
            <v>11.1147189893502</v>
          </cell>
        </row>
        <row r="261">
          <cell r="C261" t="str">
            <v>HOMBRE</v>
          </cell>
          <cell r="D261">
            <v>28.106004110903498</v>
          </cell>
          <cell r="E261">
            <v>24.867596287844801</v>
          </cell>
          <cell r="F261">
            <v>21.602917920726401</v>
          </cell>
          <cell r="G261">
            <v>19.582560422887401</v>
          </cell>
          <cell r="H261">
            <v>25.301723974936401</v>
          </cell>
          <cell r="I261">
            <v>28.313220717507502</v>
          </cell>
          <cell r="J261">
            <v>31.469774875042098</v>
          </cell>
          <cell r="K261">
            <v>31.519329612091099</v>
          </cell>
          <cell r="L261">
            <v>34.821605805947499</v>
          </cell>
        </row>
        <row r="262">
          <cell r="C262" t="str">
            <v>MUJER</v>
          </cell>
          <cell r="D262">
            <v>71.894035982433806</v>
          </cell>
          <cell r="E262">
            <v>75.132449232942193</v>
          </cell>
          <cell r="F262">
            <v>78.397082079273602</v>
          </cell>
          <cell r="G262">
            <v>80.417452517364197</v>
          </cell>
          <cell r="H262">
            <v>74.698269722603499</v>
          </cell>
          <cell r="I262">
            <v>71.6867607540579</v>
          </cell>
          <cell r="J262">
            <v>68.530246533317595</v>
          </cell>
          <cell r="K262">
            <v>68.480635119184797</v>
          </cell>
          <cell r="L262">
            <v>65.178388519305201</v>
          </cell>
        </row>
        <row r="263">
          <cell r="B263" t="str">
            <v>Infusiones</v>
          </cell>
          <cell r="C263" t="str">
            <v>T.ESPAÑA</v>
          </cell>
          <cell r="D263">
            <v>100</v>
          </cell>
          <cell r="E263">
            <v>100</v>
          </cell>
          <cell r="F263">
            <v>100</v>
          </cell>
          <cell r="G263">
            <v>100</v>
          </cell>
          <cell r="H263">
            <v>100</v>
          </cell>
          <cell r="I263">
            <v>100</v>
          </cell>
          <cell r="J263">
            <v>100</v>
          </cell>
          <cell r="K263">
            <v>100</v>
          </cell>
          <cell r="L263">
            <v>100</v>
          </cell>
        </row>
        <row r="264">
          <cell r="C264" t="str">
            <v>BCN AM</v>
          </cell>
          <cell r="D264">
            <v>11.1212225111517</v>
          </cell>
          <cell r="E264">
            <v>8.7944682689904194</v>
          </cell>
          <cell r="F264">
            <v>6.9092097500882597</v>
          </cell>
          <cell r="G264">
            <v>8.3882203045410701</v>
          </cell>
          <cell r="H264">
            <v>8.9559125308321708</v>
          </cell>
          <cell r="I264">
            <v>9.9009658213359799</v>
          </cell>
          <cell r="J264">
            <v>8.9449680025516294</v>
          </cell>
          <cell r="K264">
            <v>9.8843936422249996</v>
          </cell>
          <cell r="L264">
            <v>6.9970502046249798</v>
          </cell>
        </row>
        <row r="265">
          <cell r="C265" t="str">
            <v>REST.CAT ARAGON</v>
          </cell>
          <cell r="D265">
            <v>13.2878733357323</v>
          </cell>
          <cell r="E265">
            <v>13.7331781167975</v>
          </cell>
          <cell r="F265">
            <v>12.8176889775752</v>
          </cell>
          <cell r="G265">
            <v>16.777526212220899</v>
          </cell>
          <cell r="H265">
            <v>17.003649137858599</v>
          </cell>
          <cell r="I265">
            <v>13.9544160943792</v>
          </cell>
          <cell r="J265">
            <v>11.0330823606308</v>
          </cell>
          <cell r="K265">
            <v>15.506998075760899</v>
          </cell>
          <cell r="L265">
            <v>17.095055072185101</v>
          </cell>
        </row>
        <row r="266">
          <cell r="C266" t="str">
            <v>LEVANTE</v>
          </cell>
          <cell r="D266">
            <v>16.717870552051401</v>
          </cell>
          <cell r="E266">
            <v>16.034762348594199</v>
          </cell>
          <cell r="F266">
            <v>16.4405218284891</v>
          </cell>
          <cell r="G266">
            <v>17.1093171007577</v>
          </cell>
          <cell r="H266">
            <v>15.765576224664001</v>
          </cell>
          <cell r="I266">
            <v>15.2912546886204</v>
          </cell>
          <cell r="J266">
            <v>15.1483485922851</v>
          </cell>
          <cell r="K266">
            <v>14.972726969379</v>
          </cell>
          <cell r="L266">
            <v>15.491800302069599</v>
          </cell>
        </row>
        <row r="267">
          <cell r="C267" t="str">
            <v>ANDALUCIA</v>
          </cell>
          <cell r="D267">
            <v>20.755711637822799</v>
          </cell>
          <cell r="E267">
            <v>16.3125092799275</v>
          </cell>
          <cell r="F267">
            <v>18.849553122896701</v>
          </cell>
          <cell r="G267">
            <v>17.199559331346901</v>
          </cell>
          <cell r="H267">
            <v>16.9901858770539</v>
          </cell>
          <cell r="I267">
            <v>16.878783647746701</v>
          </cell>
          <cell r="J267">
            <v>17.683747684446899</v>
          </cell>
          <cell r="K267">
            <v>15.524390379546</v>
          </cell>
          <cell r="L267">
            <v>14.825670171443701</v>
          </cell>
        </row>
        <row r="268">
          <cell r="C268" t="str">
            <v>MDD AM</v>
          </cell>
          <cell r="D268">
            <v>12.0545635392126</v>
          </cell>
          <cell r="E268">
            <v>16.0525839685275</v>
          </cell>
          <cell r="F268">
            <v>15.355666637797899</v>
          </cell>
          <cell r="G268">
            <v>10.7745876373709</v>
          </cell>
          <cell r="H268">
            <v>11.450235208528399</v>
          </cell>
          <cell r="I268">
            <v>12.4785607658999</v>
          </cell>
          <cell r="J268">
            <v>12.765583535101401</v>
          </cell>
          <cell r="K268">
            <v>13.143739549231199</v>
          </cell>
          <cell r="L268">
            <v>12.2347994232526</v>
          </cell>
        </row>
        <row r="269">
          <cell r="C269" t="str">
            <v>RTO CENTRO</v>
          </cell>
          <cell r="D269">
            <v>3.7268462253966699</v>
          </cell>
          <cell r="E269">
            <v>4.3799552733487097</v>
          </cell>
          <cell r="F269">
            <v>4.5966921035594401</v>
          </cell>
          <cell r="G269">
            <v>5.2357228490459002</v>
          </cell>
          <cell r="H269">
            <v>5.7612829081802701</v>
          </cell>
          <cell r="I269">
            <v>6.3579718613823104</v>
          </cell>
          <cell r="J269">
            <v>6.4584842338131203</v>
          </cell>
          <cell r="K269">
            <v>6.1658664451999696</v>
          </cell>
          <cell r="L269">
            <v>7.6100743345667698</v>
          </cell>
        </row>
        <row r="270">
          <cell r="C270" t="str">
            <v>NORTE-CENTRO</v>
          </cell>
          <cell r="D270">
            <v>8.2853272861827598</v>
          </cell>
          <cell r="E270">
            <v>8.9031572756919299</v>
          </cell>
          <cell r="F270">
            <v>11.592838315269599</v>
          </cell>
          <cell r="G270">
            <v>11.4601127067692</v>
          </cell>
          <cell r="H270">
            <v>9.8574184161176497</v>
          </cell>
          <cell r="I270">
            <v>9.5405281248276292</v>
          </cell>
          <cell r="J270">
            <v>11.641112439646401</v>
          </cell>
          <cell r="K270">
            <v>10.5128449448867</v>
          </cell>
          <cell r="L270">
            <v>11.0463455773994</v>
          </cell>
        </row>
        <row r="271">
          <cell r="C271" t="str">
            <v>NOROESTE</v>
          </cell>
          <cell r="D271">
            <v>14.0505917019153</v>
          </cell>
          <cell r="E271">
            <v>15.789393786264499</v>
          </cell>
          <cell r="F271">
            <v>13.4378447990946</v>
          </cell>
          <cell r="G271">
            <v>13.0549695345271</v>
          </cell>
          <cell r="H271">
            <v>14.215757812024499</v>
          </cell>
          <cell r="I271">
            <v>15.5975189958078</v>
          </cell>
          <cell r="J271">
            <v>16.3246574395442</v>
          </cell>
          <cell r="K271">
            <v>14.2890585317203</v>
          </cell>
          <cell r="L271">
            <v>14.699218748649001</v>
          </cell>
        </row>
        <row r="272">
          <cell r="C272" t="str">
            <v>&lt;2MIL</v>
          </cell>
          <cell r="D272">
            <v>3.5821423479329502</v>
          </cell>
          <cell r="E272">
            <v>3.7586337118504001</v>
          </cell>
          <cell r="F272">
            <v>4.6925571747533601</v>
          </cell>
          <cell r="G272">
            <v>3.9491694744074</v>
          </cell>
          <cell r="H272">
            <v>3.81059554277665</v>
          </cell>
          <cell r="I272">
            <v>5.7530363988637001</v>
          </cell>
          <cell r="J272">
            <v>4.8252906323600797</v>
          </cell>
          <cell r="K272">
            <v>4.6692570360785597</v>
          </cell>
          <cell r="L272">
            <v>6.7717742384537196</v>
          </cell>
        </row>
        <row r="273">
          <cell r="C273" t="str">
            <v>2-5MIL</v>
          </cell>
          <cell r="D273">
            <v>4.3033125802005596</v>
          </cell>
          <cell r="E273">
            <v>5.7822984108605002</v>
          </cell>
          <cell r="F273">
            <v>3.0473631862436501</v>
          </cell>
          <cell r="G273">
            <v>5.5983260548280498</v>
          </cell>
          <cell r="H273">
            <v>4.1246525493242299</v>
          </cell>
          <cell r="I273">
            <v>3.55134384135915</v>
          </cell>
          <cell r="J273">
            <v>3.4495260481069399</v>
          </cell>
          <cell r="K273">
            <v>3.1030999158377099</v>
          </cell>
          <cell r="L273">
            <v>3.42117606532782</v>
          </cell>
        </row>
        <row r="274">
          <cell r="C274" t="str">
            <v>5-10MIL</v>
          </cell>
          <cell r="D274">
            <v>5.5701589413865404</v>
          </cell>
          <cell r="E274">
            <v>6.59199886207813</v>
          </cell>
          <cell r="F274">
            <v>5.9314202004063104</v>
          </cell>
          <cell r="G274">
            <v>4.2079702082280903</v>
          </cell>
          <cell r="H274">
            <v>5.1756564245405201</v>
          </cell>
          <cell r="I274">
            <v>5.6226255240222898</v>
          </cell>
          <cell r="J274">
            <v>4.2062346709989802</v>
          </cell>
          <cell r="K274">
            <v>5.0206957663032004</v>
          </cell>
          <cell r="L274">
            <v>5.4215018605257601</v>
          </cell>
        </row>
        <row r="275">
          <cell r="C275" t="str">
            <v>10-30MIL</v>
          </cell>
          <cell r="D275">
            <v>18.9125822374004</v>
          </cell>
          <cell r="E275">
            <v>22.0260707216779</v>
          </cell>
          <cell r="F275">
            <v>21.003794756160399</v>
          </cell>
          <cell r="G275">
            <v>21.473633756692401</v>
          </cell>
          <cell r="H275">
            <v>26.309461527536602</v>
          </cell>
          <cell r="I275">
            <v>22.021980493960001</v>
          </cell>
          <cell r="J275">
            <v>21.2465178323123</v>
          </cell>
          <cell r="K275">
            <v>20.680220379138099</v>
          </cell>
          <cell r="L275">
            <v>24.265880008452701</v>
          </cell>
        </row>
        <row r="276">
          <cell r="C276" t="str">
            <v>30-100MIL</v>
          </cell>
          <cell r="D276">
            <v>26.214058267192598</v>
          </cell>
          <cell r="E276">
            <v>17.781414192331301</v>
          </cell>
          <cell r="F276">
            <v>24.524428233047999</v>
          </cell>
          <cell r="G276">
            <v>24.284456240199699</v>
          </cell>
          <cell r="H276">
            <v>20.6722464081064</v>
          </cell>
          <cell r="I276">
            <v>19.482062579292801</v>
          </cell>
          <cell r="J276">
            <v>22.541318580831099</v>
          </cell>
          <cell r="K276">
            <v>23.548397023546901</v>
          </cell>
          <cell r="L276">
            <v>21.136935318585898</v>
          </cell>
        </row>
        <row r="277">
          <cell r="C277" t="str">
            <v>100-200MIL</v>
          </cell>
          <cell r="D277">
            <v>6.2334116385016998</v>
          </cell>
          <cell r="E277">
            <v>8.1718303614690306</v>
          </cell>
          <cell r="F277">
            <v>7.9190786016686703</v>
          </cell>
          <cell r="G277">
            <v>7.8309139798642198</v>
          </cell>
          <cell r="H277">
            <v>8.8591806685545205</v>
          </cell>
          <cell r="I277">
            <v>10.235107596944101</v>
          </cell>
          <cell r="J277">
            <v>9.7968872995347702</v>
          </cell>
          <cell r="K277">
            <v>10.4193432375416</v>
          </cell>
          <cell r="L277">
            <v>8.0406151096342295</v>
          </cell>
        </row>
        <row r="278">
          <cell r="C278" t="str">
            <v>200-500MIL</v>
          </cell>
          <cell r="D278">
            <v>15.7657227046515</v>
          </cell>
          <cell r="E278">
            <v>15.789921988302201</v>
          </cell>
          <cell r="F278">
            <v>14.3529865014492</v>
          </cell>
          <cell r="G278">
            <v>15.5003866236449</v>
          </cell>
          <cell r="H278">
            <v>13.4016870378797</v>
          </cell>
          <cell r="I278">
            <v>15.261787053891601</v>
          </cell>
          <cell r="J278">
            <v>17.088118286074302</v>
          </cell>
          <cell r="K278">
            <v>15.802340972204201</v>
          </cell>
          <cell r="L278">
            <v>14.8524427895678</v>
          </cell>
        </row>
        <row r="279">
          <cell r="C279" t="str">
            <v>&gt;500MIL</v>
          </cell>
          <cell r="D279">
            <v>19.418621466931899</v>
          </cell>
          <cell r="E279">
            <v>20.097842149108502</v>
          </cell>
          <cell r="F279">
            <v>18.528387269410601</v>
          </cell>
          <cell r="G279">
            <v>17.155155419569901</v>
          </cell>
          <cell r="H279">
            <v>17.646537956540801</v>
          </cell>
          <cell r="I279">
            <v>18.0720547879089</v>
          </cell>
          <cell r="J279">
            <v>16.8460948657961</v>
          </cell>
          <cell r="K279">
            <v>16.756667173370602</v>
          </cell>
          <cell r="L279">
            <v>16.089689827062202</v>
          </cell>
        </row>
        <row r="280">
          <cell r="C280" t="str">
            <v>DE 15 A 19 AÑOS</v>
          </cell>
          <cell r="D280" t="str">
            <v/>
          </cell>
          <cell r="E280">
            <v>0.21098202740578401</v>
          </cell>
          <cell r="F280" t="str">
            <v/>
          </cell>
          <cell r="G280">
            <v>0.85168270446080996</v>
          </cell>
          <cell r="H280">
            <v>0.49890221527884498</v>
          </cell>
          <cell r="I280">
            <v>0.22107272015831</v>
          </cell>
          <cell r="J280">
            <v>0.70851605057372302</v>
          </cell>
          <cell r="K280">
            <v>1.6363440198430199</v>
          </cell>
          <cell r="L280">
            <v>0.253499168392194</v>
          </cell>
        </row>
        <row r="281">
          <cell r="C281" t="str">
            <v>DE 20 A 24 AÑOS</v>
          </cell>
          <cell r="D281">
            <v>2.6556542668395702</v>
          </cell>
          <cell r="E281">
            <v>1.9617922768543901</v>
          </cell>
          <cell r="F281">
            <v>2.4217911668515999</v>
          </cell>
          <cell r="G281">
            <v>2.07860981659578</v>
          </cell>
          <cell r="H281">
            <v>1.6039725314698301</v>
          </cell>
          <cell r="I281">
            <v>2.1789131019361299</v>
          </cell>
          <cell r="J281">
            <v>1.4590738258829701</v>
          </cell>
          <cell r="K281">
            <v>2.4850624914261998</v>
          </cell>
          <cell r="L281">
            <v>0.71418976428959502</v>
          </cell>
        </row>
        <row r="282">
          <cell r="C282" t="str">
            <v>DE 25 A 34 AÑOS</v>
          </cell>
          <cell r="D282">
            <v>8.2052625146822198</v>
          </cell>
          <cell r="E282">
            <v>11.0969882917988</v>
          </cell>
          <cell r="F282">
            <v>10.4787039651338</v>
          </cell>
          <cell r="G282">
            <v>7.3337351763242902</v>
          </cell>
          <cell r="H282">
            <v>7.66295762768359</v>
          </cell>
          <cell r="I282">
            <v>5.7682830340890296</v>
          </cell>
          <cell r="J282">
            <v>6.1543002905145201</v>
          </cell>
          <cell r="K282">
            <v>5.0759091937104399</v>
          </cell>
          <cell r="L282">
            <v>5.9402183104510096</v>
          </cell>
        </row>
        <row r="283">
          <cell r="C283" t="str">
            <v>DE 35 A 49 AÑOS</v>
          </cell>
          <cell r="D283">
            <v>27.147833821043299</v>
          </cell>
          <cell r="E283">
            <v>26.844862070643501</v>
          </cell>
          <cell r="F283">
            <v>23.700898958354799</v>
          </cell>
          <cell r="G283">
            <v>26.032492846580801</v>
          </cell>
          <cell r="H283">
            <v>24.493399524075901</v>
          </cell>
          <cell r="I283">
            <v>26.1252904531414</v>
          </cell>
          <cell r="J283">
            <v>23.3839835212748</v>
          </cell>
          <cell r="K283">
            <v>26.388136454135299</v>
          </cell>
          <cell r="L283">
            <v>23.851874550172599</v>
          </cell>
        </row>
        <row r="284">
          <cell r="C284" t="str">
            <v>DE 50 A 59 AÑOS</v>
          </cell>
          <cell r="D284">
            <v>27.2145505034389</v>
          </cell>
          <cell r="E284">
            <v>24.282133919595999</v>
          </cell>
          <cell r="F284">
            <v>29.904142696191499</v>
          </cell>
          <cell r="G284">
            <v>27.578160486632399</v>
          </cell>
          <cell r="H284">
            <v>25.350780260453998</v>
          </cell>
          <cell r="I284">
            <v>26.8589388893486</v>
          </cell>
          <cell r="J284">
            <v>28.406380949537802</v>
          </cell>
          <cell r="K284">
            <v>28.040868762443601</v>
          </cell>
          <cell r="L284">
            <v>27.829481145208199</v>
          </cell>
        </row>
        <row r="285">
          <cell r="C285" t="str">
            <v>DE 60 A 75 AÑOS</v>
          </cell>
          <cell r="D285">
            <v>34.776694480843503</v>
          </cell>
          <cell r="E285">
            <v>35.603250397295298</v>
          </cell>
          <cell r="F285">
            <v>33.494476806392903</v>
          </cell>
          <cell r="G285">
            <v>36.125329551097202</v>
          </cell>
          <cell r="H285">
            <v>40.389999797109098</v>
          </cell>
          <cell r="I285">
            <v>38.847504343868899</v>
          </cell>
          <cell r="J285">
            <v>39.887730043035099</v>
          </cell>
          <cell r="K285">
            <v>36.373695391836598</v>
          </cell>
          <cell r="L285">
            <v>41.410748543864898</v>
          </cell>
        </row>
        <row r="286">
          <cell r="C286" t="str">
            <v>NIVEL ALTO</v>
          </cell>
          <cell r="D286">
            <v>23.354063834554299</v>
          </cell>
          <cell r="E286">
            <v>25.959362547481</v>
          </cell>
          <cell r="F286">
            <v>23.2546665480846</v>
          </cell>
          <cell r="G286">
            <v>21.8452078851628</v>
          </cell>
          <cell r="H286">
            <v>22.885510835823599</v>
          </cell>
          <cell r="I286">
            <v>24.641984182801</v>
          </cell>
          <cell r="J286">
            <v>24.693042892135701</v>
          </cell>
          <cell r="K286">
            <v>24.092626716150601</v>
          </cell>
          <cell r="L286">
            <v>25.149608129247301</v>
          </cell>
        </row>
        <row r="287">
          <cell r="C287" t="str">
            <v>NIVEL MEDIO ALTO</v>
          </cell>
          <cell r="D287">
            <v>15.8068227338462</v>
          </cell>
          <cell r="E287">
            <v>14.9577708709469</v>
          </cell>
          <cell r="F287">
            <v>15.801133960601501</v>
          </cell>
          <cell r="G287">
            <v>16.192723166888602</v>
          </cell>
          <cell r="H287">
            <v>14.274190392825799</v>
          </cell>
          <cell r="I287">
            <v>13.5028390286282</v>
          </cell>
          <cell r="J287">
            <v>14.209545970898301</v>
          </cell>
          <cell r="K287">
            <v>13.3403122532136</v>
          </cell>
          <cell r="L287">
            <v>14.908018193344599</v>
          </cell>
        </row>
        <row r="288">
          <cell r="C288" t="str">
            <v>NIVEL MEDIO</v>
          </cell>
          <cell r="D288">
            <v>23.3088663629512</v>
          </cell>
          <cell r="E288">
            <v>22.033972956887499</v>
          </cell>
          <cell r="F288">
            <v>22.320813214186799</v>
          </cell>
          <cell r="G288">
            <v>25.223114959885599</v>
          </cell>
          <cell r="H288">
            <v>25.432632248639901</v>
          </cell>
          <cell r="I288">
            <v>21.554868063599798</v>
          </cell>
          <cell r="J288">
            <v>20.174336208102002</v>
          </cell>
          <cell r="K288">
            <v>24.567535602131102</v>
          </cell>
          <cell r="L288">
            <v>22.7078561257971</v>
          </cell>
        </row>
        <row r="289">
          <cell r="C289" t="str">
            <v>NIVEL MEDIO BAJO</v>
          </cell>
          <cell r="D289">
            <v>12.2303258264477</v>
          </cell>
          <cell r="E289">
            <v>11.667342515730599</v>
          </cell>
          <cell r="F289">
            <v>12.469640203055</v>
          </cell>
          <cell r="G289">
            <v>12.496107309322801</v>
          </cell>
          <cell r="H289">
            <v>16.569241593794999</v>
          </cell>
          <cell r="I289">
            <v>14.8761006191737</v>
          </cell>
          <cell r="J289">
            <v>14.459480373379501</v>
          </cell>
          <cell r="K289">
            <v>12.1084544170371</v>
          </cell>
          <cell r="L289">
            <v>14.354100644431201</v>
          </cell>
        </row>
        <row r="290">
          <cell r="C290" t="str">
            <v>HOMBRE</v>
          </cell>
          <cell r="D290">
            <v>41.572575991092201</v>
          </cell>
          <cell r="E290">
            <v>44.800890706680299</v>
          </cell>
          <cell r="F290">
            <v>46.871549581745697</v>
          </cell>
          <cell r="G290">
            <v>41.284546772447001</v>
          </cell>
          <cell r="H290">
            <v>44.600420853707</v>
          </cell>
          <cell r="I290">
            <v>44.179129433504301</v>
          </cell>
          <cell r="J290">
            <v>44.216105722774699</v>
          </cell>
          <cell r="K290">
            <v>40.485138126258299</v>
          </cell>
          <cell r="L290">
            <v>44.275429058787402</v>
          </cell>
        </row>
        <row r="291">
          <cell r="C291" t="str">
            <v>MUJER</v>
          </cell>
          <cell r="D291">
            <v>58.427424008907799</v>
          </cell>
          <cell r="E291">
            <v>55.199109293319701</v>
          </cell>
          <cell r="F291">
            <v>53.128489255181499</v>
          </cell>
          <cell r="G291">
            <v>58.715492419001997</v>
          </cell>
          <cell r="H291">
            <v>55.399579146293</v>
          </cell>
          <cell r="I291">
            <v>55.820870566495699</v>
          </cell>
          <cell r="J291">
            <v>55.783894277225301</v>
          </cell>
          <cell r="K291">
            <v>59.514861873741701</v>
          </cell>
          <cell r="L291">
            <v>55.724605526690098</v>
          </cell>
        </row>
        <row r="292">
          <cell r="B292" t="str">
            <v>Resto Bebidas Caliente</v>
          </cell>
          <cell r="C292" t="str">
            <v>T.ESPAÑA</v>
          </cell>
          <cell r="D292">
            <v>100</v>
          </cell>
          <cell r="E292">
            <v>100</v>
          </cell>
          <cell r="F292">
            <v>100</v>
          </cell>
          <cell r="G292">
            <v>100</v>
          </cell>
          <cell r="H292">
            <v>100</v>
          </cell>
          <cell r="I292">
            <v>100</v>
          </cell>
          <cell r="J292">
            <v>100</v>
          </cell>
          <cell r="K292">
            <v>100</v>
          </cell>
          <cell r="L292">
            <v>100</v>
          </cell>
        </row>
        <row r="293">
          <cell r="C293" t="str">
            <v>BCN AM</v>
          </cell>
          <cell r="D293">
            <v>9.6509351291506196</v>
          </cell>
          <cell r="E293">
            <v>7.4417969424465502</v>
          </cell>
          <cell r="F293">
            <v>8.3691651427067395</v>
          </cell>
          <cell r="G293">
            <v>9.1078673853453598</v>
          </cell>
          <cell r="H293">
            <v>8.7996201599203605</v>
          </cell>
          <cell r="I293">
            <v>8.3370087204224497</v>
          </cell>
          <cell r="J293">
            <v>10.616351067988299</v>
          </cell>
          <cell r="K293">
            <v>10.284247456675899</v>
          </cell>
          <cell r="L293">
            <v>7.4888164110850797</v>
          </cell>
        </row>
        <row r="294">
          <cell r="C294" t="str">
            <v>REST.CAT ARAGON</v>
          </cell>
          <cell r="D294">
            <v>18.059401949315799</v>
          </cell>
          <cell r="E294">
            <v>19.7572030264175</v>
          </cell>
          <cell r="F294">
            <v>9.2955691291404303</v>
          </cell>
          <cell r="G294">
            <v>13.5792757843102</v>
          </cell>
          <cell r="H294">
            <v>15.4720105967699</v>
          </cell>
          <cell r="I294">
            <v>17.2976275255409</v>
          </cell>
          <cell r="J294">
            <v>10.8346569054134</v>
          </cell>
          <cell r="K294">
            <v>17.668109470892599</v>
          </cell>
          <cell r="L294">
            <v>12.299410976909099</v>
          </cell>
        </row>
        <row r="295">
          <cell r="C295" t="str">
            <v>LEVANTE</v>
          </cell>
          <cell r="D295">
            <v>17.0975671885781</v>
          </cell>
          <cell r="E295">
            <v>14.249799739023899</v>
          </cell>
          <cell r="F295">
            <v>13.791094073670999</v>
          </cell>
          <cell r="G295">
            <v>16.282433754356301</v>
          </cell>
          <cell r="H295">
            <v>19.071868114981001</v>
          </cell>
          <cell r="I295">
            <v>12.021185207082</v>
          </cell>
          <cell r="J295">
            <v>13.4074630574442</v>
          </cell>
          <cell r="K295">
            <v>16.516715834449201</v>
          </cell>
          <cell r="L295">
            <v>18.231600088454002</v>
          </cell>
        </row>
        <row r="296">
          <cell r="C296" t="str">
            <v>ANDALUCIA</v>
          </cell>
          <cell r="D296">
            <v>15.574898127928099</v>
          </cell>
          <cell r="E296">
            <v>18.134862676166001</v>
          </cell>
          <cell r="F296">
            <v>25.531176742530501</v>
          </cell>
          <cell r="G296">
            <v>18.8343958655032</v>
          </cell>
          <cell r="H296">
            <v>22.4526995538466</v>
          </cell>
          <cell r="I296">
            <v>20.492607572031901</v>
          </cell>
          <cell r="J296">
            <v>26.8769317734316</v>
          </cell>
          <cell r="K296">
            <v>21.3057402477436</v>
          </cell>
          <cell r="L296">
            <v>22.807356039712399</v>
          </cell>
        </row>
        <row r="297">
          <cell r="C297" t="str">
            <v>MDD AM</v>
          </cell>
          <cell r="D297">
            <v>10.9725516285105</v>
          </cell>
          <cell r="E297">
            <v>9.9101443860408907</v>
          </cell>
          <cell r="F297">
            <v>7.7478122481374996</v>
          </cell>
          <cell r="G297">
            <v>13.4980644196722</v>
          </cell>
          <cell r="H297">
            <v>9.5041282970837209</v>
          </cell>
          <cell r="I297">
            <v>11.7874044314258</v>
          </cell>
          <cell r="J297">
            <v>10.425320745230399</v>
          </cell>
          <cell r="K297">
            <v>10.0702209957336</v>
          </cell>
          <cell r="L297">
            <v>12.9724605618742</v>
          </cell>
        </row>
        <row r="298">
          <cell r="C298" t="str">
            <v>RTO CENTRO</v>
          </cell>
          <cell r="D298">
            <v>7.4170246512690001</v>
          </cell>
          <cell r="E298">
            <v>10.938360662234</v>
          </cell>
          <cell r="F298">
            <v>8.6816007920500393</v>
          </cell>
          <cell r="G298">
            <v>8.7392609802507</v>
          </cell>
          <cell r="H298">
            <v>8.6691273867369993</v>
          </cell>
          <cell r="I298">
            <v>8.9588075370965097</v>
          </cell>
          <cell r="J298">
            <v>10.4796102086279</v>
          </cell>
          <cell r="K298">
            <v>6.1128905858114697</v>
          </cell>
          <cell r="L298">
            <v>6.3576010591502499</v>
          </cell>
        </row>
        <row r="299">
          <cell r="C299" t="str">
            <v>NORTE-CENTRO</v>
          </cell>
          <cell r="D299">
            <v>6.4929792150471402</v>
          </cell>
          <cell r="E299">
            <v>6.7456147799676804</v>
          </cell>
          <cell r="F299">
            <v>7.3996402499976099</v>
          </cell>
          <cell r="G299">
            <v>6.5709936743372896</v>
          </cell>
          <cell r="H299">
            <v>5.9622072483643</v>
          </cell>
          <cell r="I299">
            <v>7.8992229104801801</v>
          </cell>
          <cell r="J299">
            <v>8.9230821767517305</v>
          </cell>
          <cell r="K299">
            <v>8.2660468957415194</v>
          </cell>
          <cell r="L299">
            <v>8.9645667143080008</v>
          </cell>
        </row>
        <row r="300">
          <cell r="C300" t="str">
            <v>NOROESTE</v>
          </cell>
          <cell r="D300">
            <v>14.734642110200699</v>
          </cell>
          <cell r="E300">
            <v>12.822229109878901</v>
          </cell>
          <cell r="F300">
            <v>19.183941621766099</v>
          </cell>
          <cell r="G300">
            <v>13.387703550085</v>
          </cell>
          <cell r="H300">
            <v>10.0683261145901</v>
          </cell>
          <cell r="I300">
            <v>13.2061414706027</v>
          </cell>
          <cell r="J300">
            <v>8.4365477365101</v>
          </cell>
          <cell r="K300">
            <v>9.77602366644809</v>
          </cell>
          <cell r="L300">
            <v>10.8782025079192</v>
          </cell>
        </row>
        <row r="301">
          <cell r="C301" t="str">
            <v>&lt;2MIL</v>
          </cell>
          <cell r="D301">
            <v>6.9663185333389404</v>
          </cell>
          <cell r="E301">
            <v>5.7001548307476302</v>
          </cell>
          <cell r="F301">
            <v>5.7514731612588204</v>
          </cell>
          <cell r="G301">
            <v>3.6343965992855698</v>
          </cell>
          <cell r="H301">
            <v>5.2233105551778696</v>
          </cell>
          <cell r="I301">
            <v>5.2513022407947396</v>
          </cell>
          <cell r="J301">
            <v>10.4442770099526</v>
          </cell>
          <cell r="K301">
            <v>5.1382634879416598</v>
          </cell>
          <cell r="L301">
            <v>7.5303198989863196</v>
          </cell>
        </row>
        <row r="302">
          <cell r="C302" t="str">
            <v>2-5MIL</v>
          </cell>
          <cell r="D302">
            <v>3.84139118133682</v>
          </cell>
          <cell r="E302">
            <v>2.9090022616045199</v>
          </cell>
          <cell r="F302">
            <v>9.5591357817607605</v>
          </cell>
          <cell r="G302">
            <v>4.2978876698419599</v>
          </cell>
          <cell r="H302">
            <v>4.0336201899868502</v>
          </cell>
          <cell r="I302">
            <v>4.9645835292853002</v>
          </cell>
          <cell r="J302">
            <v>3.8188256270680099</v>
          </cell>
          <cell r="K302">
            <v>3.4853415064775901</v>
          </cell>
          <cell r="L302">
            <v>3.7989232355393501</v>
          </cell>
        </row>
        <row r="303">
          <cell r="C303" t="str">
            <v>5-10MIL</v>
          </cell>
          <cell r="D303">
            <v>4.8970850944032396</v>
          </cell>
          <cell r="E303">
            <v>5.4609639700075601</v>
          </cell>
          <cell r="F303">
            <v>5.8416240844307898</v>
          </cell>
          <cell r="G303">
            <v>5.0726146454707504</v>
          </cell>
          <cell r="H303">
            <v>5.7067631244435599</v>
          </cell>
          <cell r="I303">
            <v>6.6828605852133496</v>
          </cell>
          <cell r="J303">
            <v>6.2312489918812801</v>
          </cell>
          <cell r="K303">
            <v>4.8998348796104203</v>
          </cell>
          <cell r="L303">
            <v>4.9543992931340002</v>
          </cell>
        </row>
        <row r="304">
          <cell r="C304" t="str">
            <v>10-30MIL</v>
          </cell>
          <cell r="D304">
            <v>15.0959942821389</v>
          </cell>
          <cell r="E304">
            <v>20.0626894695278</v>
          </cell>
          <cell r="F304">
            <v>16.0002768356728</v>
          </cell>
          <cell r="G304">
            <v>15.288979551778199</v>
          </cell>
          <cell r="H304">
            <v>17.0680905936964</v>
          </cell>
          <cell r="I304">
            <v>15.973932789594601</v>
          </cell>
          <cell r="J304">
            <v>15.614156820404499</v>
          </cell>
          <cell r="K304">
            <v>14.6714821529915</v>
          </cell>
          <cell r="L304">
            <v>11.678739741396599</v>
          </cell>
        </row>
        <row r="305">
          <cell r="C305" t="str">
            <v>30-100MIL</v>
          </cell>
          <cell r="D305">
            <v>25.003004844848601</v>
          </cell>
          <cell r="E305">
            <v>29.670694530540199</v>
          </cell>
          <cell r="F305">
            <v>29.877319521551598</v>
          </cell>
          <cell r="G305">
            <v>24.2972589100672</v>
          </cell>
          <cell r="H305">
            <v>27.3732029004148</v>
          </cell>
          <cell r="I305">
            <v>23.6044323215493</v>
          </cell>
          <cell r="J305">
            <v>24.771551216790201</v>
          </cell>
          <cell r="K305">
            <v>24.052079562147402</v>
          </cell>
          <cell r="L305">
            <v>27.767771926583201</v>
          </cell>
        </row>
        <row r="306">
          <cell r="C306" t="str">
            <v>100-200MIL</v>
          </cell>
          <cell r="D306">
            <v>9.1298645305476107</v>
          </cell>
          <cell r="E306">
            <v>9.3416296573060595</v>
          </cell>
          <cell r="F306">
            <v>12.0646077183968</v>
          </cell>
          <cell r="G306">
            <v>11.805673330175001</v>
          </cell>
          <cell r="H306">
            <v>8.5654188513595901</v>
          </cell>
          <cell r="I306">
            <v>10.3391245537894</v>
          </cell>
          <cell r="J306">
            <v>14.197392187606701</v>
          </cell>
          <cell r="K306">
            <v>10.646940426288801</v>
          </cell>
          <cell r="L306">
            <v>11.492325851441301</v>
          </cell>
        </row>
        <row r="307">
          <cell r="C307" t="str">
            <v>200-500MIL</v>
          </cell>
          <cell r="D307">
            <v>15.758585241554099</v>
          </cell>
          <cell r="E307">
            <v>14.104246098802999</v>
          </cell>
          <cell r="F307">
            <v>9.3730149313979396</v>
          </cell>
          <cell r="G307">
            <v>14.620370807752201</v>
          </cell>
          <cell r="H307">
            <v>10.914155139784199</v>
          </cell>
          <cell r="I307">
            <v>14.2312278014413</v>
          </cell>
          <cell r="J307">
            <v>9.6272976024575598</v>
          </cell>
          <cell r="K307">
            <v>13.9920022991815</v>
          </cell>
          <cell r="L307">
            <v>14.5474918414606</v>
          </cell>
        </row>
        <row r="308">
          <cell r="C308" t="str">
            <v>&gt;500MIL</v>
          </cell>
          <cell r="D308">
            <v>19.307752169959599</v>
          </cell>
          <cell r="E308">
            <v>12.7506234272791</v>
          </cell>
          <cell r="F308">
            <v>11.5325377376116</v>
          </cell>
          <cell r="G308">
            <v>20.982809771963399</v>
          </cell>
          <cell r="H308">
            <v>21.115429458151599</v>
          </cell>
          <cell r="I308">
            <v>18.952537074112399</v>
          </cell>
          <cell r="J308">
            <v>15.2952062229443</v>
          </cell>
          <cell r="K308">
            <v>23.1140484156052</v>
          </cell>
          <cell r="L308">
            <v>18.230039698988399</v>
          </cell>
        </row>
        <row r="309">
          <cell r="C309" t="str">
            <v>DE 15 A 19 AÑOS</v>
          </cell>
          <cell r="D309">
            <v>0.89932904163997796</v>
          </cell>
          <cell r="E309">
            <v>3.7286753904027599</v>
          </cell>
          <cell r="F309">
            <v>6.4200279017628796</v>
          </cell>
          <cell r="G309">
            <v>2.9215669188890701</v>
          </cell>
          <cell r="H309">
            <v>1.98635440382312</v>
          </cell>
          <cell r="I309" t="str">
            <v/>
          </cell>
          <cell r="J309">
            <v>0.70071501955205395</v>
          </cell>
          <cell r="K309">
            <v>3.2308341366413602</v>
          </cell>
          <cell r="L309">
            <v>1.3103925767582401</v>
          </cell>
        </row>
        <row r="310">
          <cell r="C310" t="str">
            <v>DE 20 A 24 AÑOS</v>
          </cell>
          <cell r="D310">
            <v>2.4117181529725702</v>
          </cell>
          <cell r="E310">
            <v>1.25715986062402</v>
          </cell>
          <cell r="F310">
            <v>2.6472315750858799</v>
          </cell>
          <cell r="G310">
            <v>3.9537932650701699</v>
          </cell>
          <cell r="H310">
            <v>2.8422252214480999</v>
          </cell>
          <cell r="I310">
            <v>3.3352449287630601</v>
          </cell>
          <cell r="J310">
            <v>2.3384234549082099</v>
          </cell>
          <cell r="K310">
            <v>3.1921222016891999</v>
          </cell>
          <cell r="L310">
            <v>1.7288545688299299</v>
          </cell>
        </row>
        <row r="311">
          <cell r="C311" t="str">
            <v>DE 25 A 34 AÑOS</v>
          </cell>
          <cell r="D311">
            <v>5.9824317562225797</v>
          </cell>
          <cell r="E311">
            <v>7.7742726209986701</v>
          </cell>
          <cell r="F311">
            <v>9.5487851277876192</v>
          </cell>
          <cell r="G311">
            <v>6.47785834606369</v>
          </cell>
          <cell r="H311">
            <v>5.4232026498606096</v>
          </cell>
          <cell r="I311">
            <v>3.5921923778043499</v>
          </cell>
          <cell r="J311">
            <v>4.02854265631834</v>
          </cell>
          <cell r="K311">
            <v>5.5796200631693296</v>
          </cell>
          <cell r="L311">
            <v>5.9506457427693196</v>
          </cell>
        </row>
        <row r="312">
          <cell r="C312" t="str">
            <v>DE 35 A 49 AÑOS</v>
          </cell>
          <cell r="D312">
            <v>24.736196056027801</v>
          </cell>
          <cell r="E312">
            <v>20.933923784776798</v>
          </cell>
          <cell r="F312">
            <v>21.970040379823999</v>
          </cell>
          <cell r="G312">
            <v>27.360901231516099</v>
          </cell>
          <cell r="H312">
            <v>22.430141329239799</v>
          </cell>
          <cell r="I312">
            <v>23.117486081811599</v>
          </cell>
          <cell r="J312">
            <v>26.925786477912901</v>
          </cell>
          <cell r="K312">
            <v>28.760293368577099</v>
          </cell>
          <cell r="L312">
            <v>19.620772708692499</v>
          </cell>
        </row>
        <row r="313">
          <cell r="C313" t="str">
            <v>DE 50 A 59 AÑOS</v>
          </cell>
          <cell r="D313">
            <v>24.612160677174099</v>
          </cell>
          <cell r="E313">
            <v>19.2292712198795</v>
          </cell>
          <cell r="F313">
            <v>16.560494049396802</v>
          </cell>
          <cell r="G313">
            <v>25.212060814049</v>
          </cell>
          <cell r="H313">
            <v>23.999716873819299</v>
          </cell>
          <cell r="I313">
            <v>23.4973686449977</v>
          </cell>
          <cell r="J313">
            <v>19.368194744559101</v>
          </cell>
          <cell r="K313">
            <v>20.336933801117901</v>
          </cell>
          <cell r="L313">
            <v>26.489966121359998</v>
          </cell>
        </row>
        <row r="314">
          <cell r="C314" t="str">
            <v>DE 60 A 75 AÑOS</v>
          </cell>
          <cell r="D314">
            <v>41.358165140337398</v>
          </cell>
          <cell r="E314">
            <v>47.0767063225858</v>
          </cell>
          <cell r="F314">
            <v>42.853418920559101</v>
          </cell>
          <cell r="G314">
            <v>34.073803831536402</v>
          </cell>
          <cell r="H314">
            <v>43.318347411692201</v>
          </cell>
          <cell r="I314">
            <v>46.457716924427501</v>
          </cell>
          <cell r="J314">
            <v>46.638303715834802</v>
          </cell>
          <cell r="K314">
            <v>38.900197398105902</v>
          </cell>
          <cell r="L314">
            <v>44.899378811825599</v>
          </cell>
        </row>
        <row r="315">
          <cell r="C315" t="str">
            <v>NIVEL ALTO</v>
          </cell>
          <cell r="D315">
            <v>21.133444788758201</v>
          </cell>
          <cell r="E315">
            <v>17.575051869715701</v>
          </cell>
          <cell r="F315">
            <v>21.005615809362499</v>
          </cell>
          <cell r="G315">
            <v>27.0027695698614</v>
          </cell>
          <cell r="H315">
            <v>23.793732137577599</v>
          </cell>
          <cell r="I315">
            <v>25.272518800191701</v>
          </cell>
          <cell r="J315">
            <v>26.020412315105599</v>
          </cell>
          <cell r="K315">
            <v>33.252561498500199</v>
          </cell>
          <cell r="L315">
            <v>25.242114050110501</v>
          </cell>
        </row>
        <row r="316">
          <cell r="C316" t="str">
            <v>NIVEL MEDIO ALTO</v>
          </cell>
          <cell r="D316">
            <v>14.9298416129381</v>
          </cell>
          <cell r="E316">
            <v>12.734765305458099</v>
          </cell>
          <cell r="F316">
            <v>11.194668663156399</v>
          </cell>
          <cell r="G316">
            <v>15.750134259244399</v>
          </cell>
          <cell r="H316">
            <v>11.921929834818</v>
          </cell>
          <cell r="I316">
            <v>12.1565465873005</v>
          </cell>
          <cell r="J316">
            <v>10.7055813811553</v>
          </cell>
          <cell r="K316">
            <v>13.1986247560391</v>
          </cell>
          <cell r="L316">
            <v>13.384264573128201</v>
          </cell>
        </row>
        <row r="317">
          <cell r="C317" t="str">
            <v>NIVEL MEDIO</v>
          </cell>
          <cell r="D317">
            <v>24.397773859251298</v>
          </cell>
          <cell r="E317">
            <v>27.855686137977699</v>
          </cell>
          <cell r="F317">
            <v>22.3521213385755</v>
          </cell>
          <cell r="G317">
            <v>21.901381482910001</v>
          </cell>
          <cell r="H317">
            <v>30.6150477806749</v>
          </cell>
          <cell r="I317">
            <v>24.451428545834801</v>
          </cell>
          <cell r="J317">
            <v>22.802090493095399</v>
          </cell>
          <cell r="K317">
            <v>18.7393613180164</v>
          </cell>
          <cell r="L317">
            <v>24.6151438190867</v>
          </cell>
        </row>
        <row r="318">
          <cell r="C318" t="str">
            <v>NIVEL MEDIO BAJO</v>
          </cell>
          <cell r="D318">
            <v>11.964467812712</v>
          </cell>
          <cell r="E318">
            <v>8.7731998448862001</v>
          </cell>
          <cell r="F318">
            <v>10.982343884454499</v>
          </cell>
          <cell r="G318">
            <v>13.6251738720274</v>
          </cell>
          <cell r="H318">
            <v>13.0116816692919</v>
          </cell>
          <cell r="I318">
            <v>11.8916822308516</v>
          </cell>
          <cell r="J318">
            <v>11.913580067513101</v>
          </cell>
          <cell r="K318">
            <v>11.3922358037418</v>
          </cell>
          <cell r="L318">
            <v>10.5240323910049</v>
          </cell>
        </row>
        <row r="319">
          <cell r="C319" t="str">
            <v>HOMBRE</v>
          </cell>
          <cell r="D319">
            <v>47.040866714315499</v>
          </cell>
          <cell r="E319">
            <v>47.994609229271198</v>
          </cell>
          <cell r="F319">
            <v>48.140973452413597</v>
          </cell>
          <cell r="G319">
            <v>41.761820660835198</v>
          </cell>
          <cell r="H319">
            <v>44.185557057024504</v>
          </cell>
          <cell r="I319">
            <v>53.2028718720467</v>
          </cell>
          <cell r="J319">
            <v>47.6820317279482</v>
          </cell>
          <cell r="K319">
            <v>51.022781961118397</v>
          </cell>
          <cell r="L319">
            <v>48.3098493123277</v>
          </cell>
        </row>
        <row r="320">
          <cell r="C320" t="str">
            <v>MUJER</v>
          </cell>
          <cell r="D320">
            <v>52.959133285684501</v>
          </cell>
          <cell r="E320">
            <v>52.005404923447898</v>
          </cell>
          <cell r="F320">
            <v>51.859026547586403</v>
          </cell>
          <cell r="G320">
            <v>58.238151822325598</v>
          </cell>
          <cell r="H320">
            <v>55.814401183951801</v>
          </cell>
          <cell r="I320">
            <v>46.797137085757498</v>
          </cell>
          <cell r="J320">
            <v>52.3179392091699</v>
          </cell>
          <cell r="K320">
            <v>48.977218038881603</v>
          </cell>
          <cell r="L320">
            <v>51.690198552379798</v>
          </cell>
        </row>
        <row r="321">
          <cell r="B321" t="str">
            <v>.Total Bebidas Frias</v>
          </cell>
          <cell r="C321" t="str">
            <v>T.ESPAÑA</v>
          </cell>
          <cell r="D321">
            <v>100</v>
          </cell>
          <cell r="E321">
            <v>100</v>
          </cell>
          <cell r="F321">
            <v>100</v>
          </cell>
          <cell r="G321">
            <v>100</v>
          </cell>
          <cell r="H321">
            <v>100</v>
          </cell>
          <cell r="I321">
            <v>100</v>
          </cell>
          <cell r="J321">
            <v>100</v>
          </cell>
          <cell r="K321">
            <v>100</v>
          </cell>
          <cell r="L321">
            <v>100</v>
          </cell>
        </row>
        <row r="322">
          <cell r="C322" t="str">
            <v>BCN AM</v>
          </cell>
          <cell r="D322">
            <v>8.6375438160855396</v>
          </cell>
          <cell r="E322">
            <v>8.1163208227455197</v>
          </cell>
          <cell r="F322">
            <v>8.5652262714089797</v>
          </cell>
          <cell r="G322">
            <v>8.0609786613198597</v>
          </cell>
          <cell r="H322">
            <v>8.2901630397028594</v>
          </cell>
          <cell r="I322">
            <v>8.1160210047573695</v>
          </cell>
          <cell r="J322">
            <v>8.4522062571427004</v>
          </cell>
          <cell r="K322">
            <v>8.5039589878803401</v>
          </cell>
          <cell r="L322">
            <v>8.6340675004743801</v>
          </cell>
        </row>
        <row r="323">
          <cell r="C323" t="str">
            <v>REST.CAT ARAGON</v>
          </cell>
          <cell r="D323">
            <v>11.952058696972101</v>
          </cell>
          <cell r="E323">
            <v>12.6163232821675</v>
          </cell>
          <cell r="F323">
            <v>13.131036092551</v>
          </cell>
          <cell r="G323">
            <v>12.364684728569101</v>
          </cell>
          <cell r="H323">
            <v>13.188272743492099</v>
          </cell>
          <cell r="I323">
            <v>13.424815934026901</v>
          </cell>
          <cell r="J323">
            <v>13.815639100971699</v>
          </cell>
          <cell r="K323">
            <v>13.6293157977922</v>
          </cell>
          <cell r="L323">
            <v>13.7896169852032</v>
          </cell>
        </row>
        <row r="324">
          <cell r="C324" t="str">
            <v>LEVANTE</v>
          </cell>
          <cell r="D324">
            <v>13.5086713755317</v>
          </cell>
          <cell r="E324">
            <v>13.03241813322</v>
          </cell>
          <cell r="F324">
            <v>13.274135454860801</v>
          </cell>
          <cell r="G324">
            <v>13.932440960230901</v>
          </cell>
          <cell r="H324">
            <v>13.1502355739026</v>
          </cell>
          <cell r="I324">
            <v>12.381843159330099</v>
          </cell>
          <cell r="J324">
            <v>12.4407122047012</v>
          </cell>
          <cell r="K324">
            <v>12.490613221594</v>
          </cell>
          <cell r="L324">
            <v>13.2511870676369</v>
          </cell>
        </row>
        <row r="325">
          <cell r="C325" t="str">
            <v>ANDALUCIA</v>
          </cell>
          <cell r="D325">
            <v>20.431916195128199</v>
          </cell>
          <cell r="E325">
            <v>20.779400668372499</v>
          </cell>
          <cell r="F325">
            <v>19.910386212664999</v>
          </cell>
          <cell r="G325">
            <v>20.457437856583301</v>
          </cell>
          <cell r="H325">
            <v>20.578120462439198</v>
          </cell>
          <cell r="I325">
            <v>21.549039889936399</v>
          </cell>
          <cell r="J325">
            <v>21.0624654601645</v>
          </cell>
          <cell r="K325">
            <v>21.591000105704801</v>
          </cell>
          <cell r="L325">
            <v>20.625258386630101</v>
          </cell>
        </row>
        <row r="326">
          <cell r="C326" t="str">
            <v>MDD AM</v>
          </cell>
          <cell r="D326">
            <v>14.2173935473922</v>
          </cell>
          <cell r="E326">
            <v>14.074701499952299</v>
          </cell>
          <cell r="F326">
            <v>13.7721886681126</v>
          </cell>
          <cell r="G326">
            <v>13.593998137165901</v>
          </cell>
          <cell r="H326">
            <v>14.1603233311704</v>
          </cell>
          <cell r="I326">
            <v>14.0044586336747</v>
          </cell>
          <cell r="J326">
            <v>13.363080068033399</v>
          </cell>
          <cell r="K326">
            <v>13.3393071717851</v>
          </cell>
          <cell r="L326">
            <v>12.9267655280463</v>
          </cell>
        </row>
        <row r="327">
          <cell r="C327" t="str">
            <v>RTO CENTRO</v>
          </cell>
          <cell r="D327">
            <v>9.4377889537260202</v>
          </cell>
          <cell r="E327">
            <v>9.7062613932723991</v>
          </cell>
          <cell r="F327">
            <v>9.6685178160975394</v>
          </cell>
          <cell r="G327">
            <v>9.9510215357644594</v>
          </cell>
          <cell r="H327">
            <v>9.6421190838700301</v>
          </cell>
          <cell r="I327">
            <v>9.7427049315252194</v>
          </cell>
          <cell r="J327">
            <v>9.8883793238508595</v>
          </cell>
          <cell r="K327">
            <v>9.9600062861225993</v>
          </cell>
          <cell r="L327">
            <v>9.9973467514251109</v>
          </cell>
        </row>
        <row r="328">
          <cell r="C328" t="str">
            <v>NORTE-CENTRO</v>
          </cell>
          <cell r="D328">
            <v>10.5196793254973</v>
          </cell>
          <cell r="E328">
            <v>9.7855246291437599</v>
          </cell>
          <cell r="F328">
            <v>10.759276009297899</v>
          </cell>
          <cell r="G328">
            <v>10.7456758173889</v>
          </cell>
          <cell r="H328">
            <v>10.313664317234</v>
          </cell>
          <cell r="I328">
            <v>10.214924839304301</v>
          </cell>
          <cell r="J328">
            <v>10.926438869185899</v>
          </cell>
          <cell r="K328">
            <v>10.447645843717099</v>
          </cell>
          <cell r="L328">
            <v>9.9840417835604001</v>
          </cell>
        </row>
        <row r="329">
          <cell r="C329" t="str">
            <v>NOROESTE</v>
          </cell>
          <cell r="D329">
            <v>11.2949401527405</v>
          </cell>
          <cell r="E329">
            <v>11.889082035496299</v>
          </cell>
          <cell r="F329">
            <v>10.9192010555766</v>
          </cell>
          <cell r="G329">
            <v>10.8937709092795</v>
          </cell>
          <cell r="H329">
            <v>10.6771073054678</v>
          </cell>
          <cell r="I329">
            <v>10.5661895752511</v>
          </cell>
          <cell r="J329">
            <v>10.0510988362423</v>
          </cell>
          <cell r="K329">
            <v>10.0381548320523</v>
          </cell>
          <cell r="L329">
            <v>10.791724211415399</v>
          </cell>
        </row>
        <row r="330">
          <cell r="C330" t="str">
            <v>&lt;2MIL</v>
          </cell>
          <cell r="D330">
            <v>5.6657646916759203</v>
          </cell>
          <cell r="E330">
            <v>5.5167767012067896</v>
          </cell>
          <cell r="F330">
            <v>5.8552303886765404</v>
          </cell>
          <cell r="G330">
            <v>5.3985244925670601</v>
          </cell>
          <cell r="H330">
            <v>5.7839341163890499</v>
          </cell>
          <cell r="I330">
            <v>5.9833482022195597</v>
          </cell>
          <cell r="J330">
            <v>6.2294337076602</v>
          </cell>
          <cell r="K330">
            <v>5.8328590096616004</v>
          </cell>
          <cell r="L330">
            <v>6.8554744638613103</v>
          </cell>
        </row>
        <row r="331">
          <cell r="C331" t="str">
            <v>2-5MIL</v>
          </cell>
          <cell r="D331">
            <v>5.6620876270687699</v>
          </cell>
          <cell r="E331">
            <v>5.1659745853168602</v>
          </cell>
          <cell r="F331">
            <v>5.3233507425670403</v>
          </cell>
          <cell r="G331">
            <v>5.2555168008998798</v>
          </cell>
          <cell r="H331">
            <v>5.2347825842478803</v>
          </cell>
          <cell r="I331">
            <v>4.8671981531420796</v>
          </cell>
          <cell r="J331">
            <v>5.1579892316194398</v>
          </cell>
          <cell r="K331">
            <v>4.5681183273836501</v>
          </cell>
          <cell r="L331">
            <v>4.1528116279176199</v>
          </cell>
        </row>
        <row r="332">
          <cell r="C332" t="str">
            <v>5-10MIL</v>
          </cell>
          <cell r="D332">
            <v>7.3185355010213096</v>
          </cell>
          <cell r="E332">
            <v>8.5339129699094602</v>
          </cell>
          <cell r="F332">
            <v>8.1909115371024193</v>
          </cell>
          <cell r="G332">
            <v>8.0571477811770293</v>
          </cell>
          <cell r="H332">
            <v>7.7652887574099001</v>
          </cell>
          <cell r="I332">
            <v>8.0862544428841705</v>
          </cell>
          <cell r="J332">
            <v>7.6973398290580004</v>
          </cell>
          <cell r="K332">
            <v>8.0722137991624301</v>
          </cell>
          <cell r="L332">
            <v>7.3105552940640797</v>
          </cell>
        </row>
        <row r="333">
          <cell r="C333" t="str">
            <v>10-30MIL</v>
          </cell>
          <cell r="D333">
            <v>16.5586280909368</v>
          </cell>
          <cell r="E333">
            <v>16.025406812992401</v>
          </cell>
          <cell r="F333">
            <v>16.3547658182502</v>
          </cell>
          <cell r="G333">
            <v>16.636379655821099</v>
          </cell>
          <cell r="H333">
            <v>17.0417414299516</v>
          </cell>
          <cell r="I333">
            <v>17.871581595638101</v>
          </cell>
          <cell r="J333">
            <v>17.6698219756518</v>
          </cell>
          <cell r="K333">
            <v>17.981422238607799</v>
          </cell>
          <cell r="L333">
            <v>17.9275699517076</v>
          </cell>
        </row>
        <row r="334">
          <cell r="C334" t="str">
            <v>30-100MIL</v>
          </cell>
          <cell r="D334">
            <v>19.716810466765001</v>
          </cell>
          <cell r="E334">
            <v>20.084269635287399</v>
          </cell>
          <cell r="F334">
            <v>20.4388423670074</v>
          </cell>
          <cell r="G334">
            <v>20.976419378207598</v>
          </cell>
          <cell r="H334">
            <v>19.996316942987701</v>
          </cell>
          <cell r="I334">
            <v>19.942438104450702</v>
          </cell>
          <cell r="J334">
            <v>21.00781203891</v>
          </cell>
          <cell r="K334">
            <v>21.527925448113699</v>
          </cell>
          <cell r="L334">
            <v>22.408825824264401</v>
          </cell>
        </row>
        <row r="335">
          <cell r="C335" t="str">
            <v>100-200MIL</v>
          </cell>
          <cell r="D335">
            <v>10.1670326156651</v>
          </cell>
          <cell r="E335">
            <v>9.8051272062244994</v>
          </cell>
          <cell r="F335">
            <v>9.7038614782611496</v>
          </cell>
          <cell r="G335">
            <v>9.5330532555811303</v>
          </cell>
          <cell r="H335">
            <v>10.4608401657516</v>
          </cell>
          <cell r="I335">
            <v>10.360622989397999</v>
          </cell>
          <cell r="J335">
            <v>10.421500008048101</v>
          </cell>
          <cell r="K335">
            <v>10.234900584117399</v>
          </cell>
          <cell r="L335">
            <v>9.4979797876673597</v>
          </cell>
        </row>
        <row r="336">
          <cell r="C336" t="str">
            <v>200-500MIL</v>
          </cell>
          <cell r="D336">
            <v>14.7260371436816</v>
          </cell>
          <cell r="E336">
            <v>14.892370774590001</v>
          </cell>
          <cell r="F336">
            <v>14.9371160323805</v>
          </cell>
          <cell r="G336">
            <v>14.723058886254201</v>
          </cell>
          <cell r="H336">
            <v>13.259825263311001</v>
          </cell>
          <cell r="I336">
            <v>13.394018033689701</v>
          </cell>
          <cell r="J336">
            <v>13.718364193390901</v>
          </cell>
          <cell r="K336">
            <v>13.4355086620096</v>
          </cell>
          <cell r="L336">
            <v>13.633531804775799</v>
          </cell>
        </row>
        <row r="337">
          <cell r="C337" t="str">
            <v>&gt;500MIL</v>
          </cell>
          <cell r="D337">
            <v>20.1851004616457</v>
          </cell>
          <cell r="E337">
            <v>19.976192795074098</v>
          </cell>
          <cell r="F337">
            <v>19.1958879195479</v>
          </cell>
          <cell r="G337">
            <v>19.419894370553401</v>
          </cell>
          <cell r="H337">
            <v>20.457284797420701</v>
          </cell>
          <cell r="I337">
            <v>19.494522221025498</v>
          </cell>
          <cell r="J337">
            <v>18.097747063778598</v>
          </cell>
          <cell r="K337">
            <v>18.347064287510801</v>
          </cell>
          <cell r="L337">
            <v>18.213254766195501</v>
          </cell>
        </row>
        <row r="338">
          <cell r="C338" t="str">
            <v>DE 15 A 19 AÑOS</v>
          </cell>
          <cell r="D338">
            <v>1.8088618050724901</v>
          </cell>
          <cell r="E338">
            <v>1.40105204235321</v>
          </cell>
          <cell r="F338">
            <v>2.26111386676263</v>
          </cell>
          <cell r="G338">
            <v>2.6263905363382798</v>
          </cell>
          <cell r="H338">
            <v>1.40233215762125</v>
          </cell>
          <cell r="I338">
            <v>1.41560907902999</v>
          </cell>
          <cell r="J338">
            <v>2.08685460808353</v>
          </cell>
          <cell r="K338">
            <v>1.93379823231447</v>
          </cell>
          <cell r="L338">
            <v>1.35962267308281</v>
          </cell>
        </row>
        <row r="339">
          <cell r="C339" t="str">
            <v>DE 20 A 24 AÑOS</v>
          </cell>
          <cell r="D339">
            <v>2.9144427682411802</v>
          </cell>
          <cell r="E339">
            <v>2.59871775574792</v>
          </cell>
          <cell r="F339">
            <v>2.8787059460475901</v>
          </cell>
          <cell r="G339">
            <v>2.38990764792565</v>
          </cell>
          <cell r="H339">
            <v>2.5167275101281099</v>
          </cell>
          <cell r="I339">
            <v>2.6203566906939701</v>
          </cell>
          <cell r="J339">
            <v>2.4498199904495701</v>
          </cell>
          <cell r="K339">
            <v>2.3486879404062999</v>
          </cell>
          <cell r="L339">
            <v>2.63642550033568</v>
          </cell>
        </row>
        <row r="340">
          <cell r="C340" t="str">
            <v>DE 25 A 34 AÑOS</v>
          </cell>
          <cell r="D340">
            <v>7.9154331832687301</v>
          </cell>
          <cell r="E340">
            <v>8.0204879689994808</v>
          </cell>
          <cell r="F340">
            <v>7.0441974083907999</v>
          </cell>
          <cell r="G340">
            <v>8.1155383123515303</v>
          </cell>
          <cell r="H340">
            <v>7.2892840964215901</v>
          </cell>
          <cell r="I340">
            <v>6.58459109208074</v>
          </cell>
          <cell r="J340">
            <v>6.4542565149507203</v>
          </cell>
          <cell r="K340">
            <v>7.10882057804245</v>
          </cell>
          <cell r="L340">
            <v>6.6813223152521699</v>
          </cell>
        </row>
        <row r="341">
          <cell r="C341" t="str">
            <v>DE 35 A 49 AÑOS</v>
          </cell>
          <cell r="D341">
            <v>24.269193330487401</v>
          </cell>
          <cell r="E341">
            <v>23.985276916160299</v>
          </cell>
          <cell r="F341">
            <v>24.2612616993617</v>
          </cell>
          <cell r="G341">
            <v>23.677829972608301</v>
          </cell>
          <cell r="H341">
            <v>22.8483080722559</v>
          </cell>
          <cell r="I341">
            <v>23.017198457971201</v>
          </cell>
          <cell r="J341">
            <v>22.725414343890701</v>
          </cell>
          <cell r="K341">
            <v>23.204284718217998</v>
          </cell>
          <cell r="L341">
            <v>22.487085509120401</v>
          </cell>
        </row>
        <row r="342">
          <cell r="C342" t="str">
            <v>DE 50 A 59 AÑOS</v>
          </cell>
          <cell r="D342">
            <v>24.721620811074501</v>
          </cell>
          <cell r="E342">
            <v>24.271750390310299</v>
          </cell>
          <cell r="F342">
            <v>25.674923895389</v>
          </cell>
          <cell r="G342">
            <v>24.5118559339484</v>
          </cell>
          <cell r="H342">
            <v>25.409356440845499</v>
          </cell>
          <cell r="I342">
            <v>25.701980779509</v>
          </cell>
          <cell r="J342">
            <v>26.115321468620401</v>
          </cell>
          <cell r="K342">
            <v>25.318021524914901</v>
          </cell>
          <cell r="L342">
            <v>25.537147885691802</v>
          </cell>
        </row>
        <row r="343">
          <cell r="C343" t="str">
            <v>DE 60 A 75 AÑOS</v>
          </cell>
          <cell r="D343">
            <v>38.370446968009098</v>
          </cell>
          <cell r="E343">
            <v>39.722734601804802</v>
          </cell>
          <cell r="F343">
            <v>37.879769303338897</v>
          </cell>
          <cell r="G343">
            <v>38.678474369464702</v>
          </cell>
          <cell r="H343">
            <v>40.533998751462399</v>
          </cell>
          <cell r="I343">
            <v>40.6602598363271</v>
          </cell>
          <cell r="J343">
            <v>40.168339780769301</v>
          </cell>
          <cell r="K343">
            <v>40.086388129428101</v>
          </cell>
          <cell r="L343">
            <v>41.298394943032598</v>
          </cell>
        </row>
        <row r="344">
          <cell r="C344" t="str">
            <v>NIVEL ALTO</v>
          </cell>
          <cell r="D344">
            <v>22.946992103325201</v>
          </cell>
          <cell r="E344">
            <v>23.0892406190267</v>
          </cell>
          <cell r="F344">
            <v>24.026331060731302</v>
          </cell>
          <cell r="G344">
            <v>23.073958040405302</v>
          </cell>
          <cell r="H344">
            <v>23.721101210617601</v>
          </cell>
          <cell r="I344">
            <v>24.940090920360301</v>
          </cell>
          <cell r="J344">
            <v>24.4198581921783</v>
          </cell>
          <cell r="K344">
            <v>23.4843069914916</v>
          </cell>
          <cell r="L344">
            <v>22.0727398482145</v>
          </cell>
        </row>
        <row r="345">
          <cell r="C345" t="str">
            <v>NIVEL MEDIO ALTO</v>
          </cell>
          <cell r="D345">
            <v>14.257611087205801</v>
          </cell>
          <cell r="E345">
            <v>13.789477412176501</v>
          </cell>
          <cell r="F345">
            <v>14.195463225019999</v>
          </cell>
          <cell r="G345">
            <v>14.0790170398323</v>
          </cell>
          <cell r="H345">
            <v>14.7017819131209</v>
          </cell>
          <cell r="I345">
            <v>13.8588011274612</v>
          </cell>
          <cell r="J345">
            <v>14.070348590774699</v>
          </cell>
          <cell r="K345">
            <v>14.0868345384918</v>
          </cell>
          <cell r="L345">
            <v>14.7385904737228</v>
          </cell>
        </row>
        <row r="346">
          <cell r="C346" t="str">
            <v>NIVEL MEDIO</v>
          </cell>
          <cell r="D346">
            <v>25.264517913926301</v>
          </cell>
          <cell r="E346">
            <v>24.816561550970501</v>
          </cell>
          <cell r="F346">
            <v>25.5754610853377</v>
          </cell>
          <cell r="G346">
            <v>24.9328116766862</v>
          </cell>
          <cell r="H346">
            <v>23.882375529600498</v>
          </cell>
          <cell r="I346">
            <v>23.262159124856002</v>
          </cell>
          <cell r="J346">
            <v>24.246977932063199</v>
          </cell>
          <cell r="K346">
            <v>23.864821853689499</v>
          </cell>
          <cell r="L346">
            <v>24.814363544810501</v>
          </cell>
        </row>
        <row r="347">
          <cell r="C347" t="str">
            <v>NIVEL MEDIO BAJO</v>
          </cell>
          <cell r="D347">
            <v>15.147306518994499</v>
          </cell>
          <cell r="E347">
            <v>15.1706199415838</v>
          </cell>
          <cell r="F347">
            <v>14.934373348635299</v>
          </cell>
          <cell r="G347">
            <v>15.426968320417799</v>
          </cell>
          <cell r="H347">
            <v>15.329307352161999</v>
          </cell>
          <cell r="I347">
            <v>14.830413409228999</v>
          </cell>
          <cell r="J347">
            <v>15.0062372906819</v>
          </cell>
          <cell r="K347">
            <v>16.1715334128872</v>
          </cell>
          <cell r="L347">
            <v>17.746348732149698</v>
          </cell>
        </row>
        <row r="348">
          <cell r="C348" t="str">
            <v>HOMBRE</v>
          </cell>
          <cell r="D348">
            <v>59.893168970926503</v>
          </cell>
          <cell r="E348">
            <v>58.963560219931402</v>
          </cell>
          <cell r="F348">
            <v>58.032704720593102</v>
          </cell>
          <cell r="G348">
            <v>60.014949146437701</v>
          </cell>
          <cell r="H348">
            <v>61.068587916644397</v>
          </cell>
          <cell r="I348">
            <v>59.195982758866002</v>
          </cell>
          <cell r="J348">
            <v>59.115464993373699</v>
          </cell>
          <cell r="K348">
            <v>61.013773191169903</v>
          </cell>
          <cell r="L348">
            <v>60.9588377996742</v>
          </cell>
        </row>
        <row r="349">
          <cell r="C349" t="str">
            <v>MUJER</v>
          </cell>
          <cell r="D349">
            <v>40.106831029073497</v>
          </cell>
          <cell r="E349">
            <v>41.036479130820602</v>
          </cell>
          <cell r="F349">
            <v>41.967262859977197</v>
          </cell>
          <cell r="G349">
            <v>39.985040095684901</v>
          </cell>
          <cell r="H349">
            <v>38.931412083355603</v>
          </cell>
          <cell r="I349">
            <v>40.804017241133998</v>
          </cell>
          <cell r="J349">
            <v>40.884548420154601</v>
          </cell>
          <cell r="K349">
            <v>38.986226808830097</v>
          </cell>
          <cell r="L349">
            <v>39.0411622003258</v>
          </cell>
        </row>
        <row r="350">
          <cell r="B350" t="str">
            <v>Total bebidas de vino</v>
          </cell>
          <cell r="C350" t="str">
            <v>T.ESPAÑA</v>
          </cell>
          <cell r="D350">
            <v>100</v>
          </cell>
          <cell r="E350">
            <v>100</v>
          </cell>
          <cell r="F350">
            <v>100</v>
          </cell>
          <cell r="G350">
            <v>100</v>
          </cell>
          <cell r="H350">
            <v>100</v>
          </cell>
          <cell r="I350">
            <v>100</v>
          </cell>
          <cell r="J350">
            <v>100</v>
          </cell>
          <cell r="K350">
            <v>100</v>
          </cell>
          <cell r="L350">
            <v>100</v>
          </cell>
        </row>
        <row r="351">
          <cell r="C351" t="str">
            <v>BCN AM</v>
          </cell>
          <cell r="D351">
            <v>6.7647414315963301</v>
          </cell>
          <cell r="E351">
            <v>7.1194247340903303</v>
          </cell>
          <cell r="F351">
            <v>5.6236102356568898</v>
          </cell>
          <cell r="G351">
            <v>6.5313198034375199</v>
          </cell>
          <cell r="H351">
            <v>6.7677732453713997</v>
          </cell>
          <cell r="I351">
            <v>6.1212706769229799</v>
          </cell>
          <cell r="J351">
            <v>5.91551280010846</v>
          </cell>
          <cell r="K351">
            <v>5.3372657686227303</v>
          </cell>
          <cell r="L351">
            <v>6.9915440538431</v>
          </cell>
        </row>
        <row r="352">
          <cell r="C352" t="str">
            <v>REST.CAT ARAGON</v>
          </cell>
          <cell r="D352">
            <v>11.1094716867029</v>
          </cell>
          <cell r="E352">
            <v>11.9234253142744</v>
          </cell>
          <cell r="F352">
            <v>11.3192613014354</v>
          </cell>
          <cell r="G352">
            <v>14.121811052178099</v>
          </cell>
          <cell r="H352">
            <v>13.993994627034301</v>
          </cell>
          <cell r="I352">
            <v>12.5831610808793</v>
          </cell>
          <cell r="J352">
            <v>13.1681963135216</v>
          </cell>
          <cell r="K352">
            <v>16.2869516722076</v>
          </cell>
          <cell r="L352">
            <v>15.610999298168901</v>
          </cell>
        </row>
        <row r="353">
          <cell r="C353" t="str">
            <v>LEVANTE</v>
          </cell>
          <cell r="D353">
            <v>9.2833569912813303</v>
          </cell>
          <cell r="E353">
            <v>8.4562302062631094</v>
          </cell>
          <cell r="F353">
            <v>9.5123412433651708</v>
          </cell>
          <cell r="G353">
            <v>8.8066284975607196</v>
          </cell>
          <cell r="H353">
            <v>9.0092341173196004</v>
          </cell>
          <cell r="I353">
            <v>9.2528985076874601</v>
          </cell>
          <cell r="J353">
            <v>9.8529790290033592</v>
          </cell>
          <cell r="K353">
            <v>9.6580002375936402</v>
          </cell>
          <cell r="L353">
            <v>9.4427690590735693</v>
          </cell>
        </row>
        <row r="354">
          <cell r="C354" t="str">
            <v>ANDALUCIA</v>
          </cell>
          <cell r="D354">
            <v>15.770610246968801</v>
          </cell>
          <cell r="E354">
            <v>18.845977196352599</v>
          </cell>
          <cell r="F354">
            <v>19.134923734659001</v>
          </cell>
          <cell r="G354">
            <v>15.6250476447319</v>
          </cell>
          <cell r="H354">
            <v>16.676469442037899</v>
          </cell>
          <cell r="I354">
            <v>19.270926684618399</v>
          </cell>
          <cell r="J354">
            <v>20.6988039871026</v>
          </cell>
          <cell r="K354">
            <v>16.7699792880322</v>
          </cell>
          <cell r="L354">
            <v>16.661240380964902</v>
          </cell>
        </row>
        <row r="355">
          <cell r="C355" t="str">
            <v>MDD AM</v>
          </cell>
          <cell r="D355">
            <v>16.522836244802999</v>
          </cell>
          <cell r="E355">
            <v>16.1427697310254</v>
          </cell>
          <cell r="F355">
            <v>16.0982322937991</v>
          </cell>
          <cell r="G355">
            <v>15.051011417989701</v>
          </cell>
          <cell r="H355">
            <v>13.185131827103699</v>
          </cell>
          <cell r="I355">
            <v>15.499724784945199</v>
          </cell>
          <cell r="J355">
            <v>13.754934265465</v>
          </cell>
          <cell r="K355">
            <v>13.927199135127299</v>
          </cell>
          <cell r="L355">
            <v>13.4435728099487</v>
          </cell>
        </row>
        <row r="356">
          <cell r="C356" t="str">
            <v>RTO CENTRO</v>
          </cell>
          <cell r="D356">
            <v>7.7131473919003</v>
          </cell>
          <cell r="E356">
            <v>7.4827958557735004</v>
          </cell>
          <cell r="F356">
            <v>6.8234337803514302</v>
          </cell>
          <cell r="G356">
            <v>7.7787557358008703</v>
          </cell>
          <cell r="H356">
            <v>6.7921972034561104</v>
          </cell>
          <cell r="I356">
            <v>7.4075258855932598</v>
          </cell>
          <cell r="J356">
            <v>7.9369759952528902</v>
          </cell>
          <cell r="K356">
            <v>7.5237444652533796</v>
          </cell>
          <cell r="L356">
            <v>8.3408121705831704</v>
          </cell>
        </row>
        <row r="357">
          <cell r="C357" t="str">
            <v>NORTE-CENTRO</v>
          </cell>
          <cell r="D357">
            <v>21.715434470708999</v>
          </cell>
          <cell r="E357">
            <v>17.882059345909799</v>
          </cell>
          <cell r="F357">
            <v>20.3708764930727</v>
          </cell>
          <cell r="G357">
            <v>20.157764360465901</v>
          </cell>
          <cell r="H357">
            <v>20.835753978583899</v>
          </cell>
          <cell r="I357">
            <v>18.222086883112599</v>
          </cell>
          <cell r="J357">
            <v>17.655523921240398</v>
          </cell>
          <cell r="K357">
            <v>19.326667026014899</v>
          </cell>
          <cell r="L357">
            <v>15.7670356824054</v>
          </cell>
        </row>
        <row r="358">
          <cell r="C358" t="str">
            <v>NOROESTE</v>
          </cell>
          <cell r="D358">
            <v>11.120401536038299</v>
          </cell>
          <cell r="E358">
            <v>12.1473258497644</v>
          </cell>
          <cell r="F358">
            <v>11.1173189028703</v>
          </cell>
          <cell r="G358">
            <v>11.9276564890438</v>
          </cell>
          <cell r="H358">
            <v>12.7394483328093</v>
          </cell>
          <cell r="I358">
            <v>11.642402844843399</v>
          </cell>
          <cell r="J358">
            <v>11.017082530195101</v>
          </cell>
          <cell r="K358">
            <v>11.170201677803201</v>
          </cell>
          <cell r="L358">
            <v>13.7420350383289</v>
          </cell>
        </row>
        <row r="359">
          <cell r="C359" t="str">
            <v>&lt;2MIL</v>
          </cell>
          <cell r="D359">
            <v>3.22189229335928</v>
          </cell>
          <cell r="E359">
            <v>2.8355437640303198</v>
          </cell>
          <cell r="F359">
            <v>4.78884749279033</v>
          </cell>
          <cell r="G359">
            <v>6.7270087456357404</v>
          </cell>
          <cell r="H359">
            <v>7.5010550523032702</v>
          </cell>
          <cell r="I359">
            <v>6.09234790788833</v>
          </cell>
          <cell r="J359">
            <v>7.3187697591665799</v>
          </cell>
          <cell r="K359">
            <v>6.8938802684304896</v>
          </cell>
          <cell r="L359">
            <v>6.9316237041675901</v>
          </cell>
        </row>
        <row r="360">
          <cell r="C360" t="str">
            <v>2-5MIL</v>
          </cell>
          <cell r="D360">
            <v>5.6918774499670803</v>
          </cell>
          <cell r="E360">
            <v>6.0770173710775</v>
          </cell>
          <cell r="F360">
            <v>5.11428342030342</v>
          </cell>
          <cell r="G360">
            <v>5.4242574357648996</v>
          </cell>
          <cell r="H360">
            <v>5.9154019329750902</v>
          </cell>
          <cell r="I360">
            <v>5.5321566784989704</v>
          </cell>
          <cell r="J360">
            <v>5.1263211256314598</v>
          </cell>
          <cell r="K360">
            <v>6.4781854202527001</v>
          </cell>
          <cell r="L360">
            <v>3.3622308998753998</v>
          </cell>
        </row>
        <row r="361">
          <cell r="C361" t="str">
            <v>5-10MIL</v>
          </cell>
          <cell r="D361">
            <v>6.6870933073375198</v>
          </cell>
          <cell r="E361">
            <v>8.3354509318416898</v>
          </cell>
          <cell r="F361">
            <v>8.5186800748252693</v>
          </cell>
          <cell r="G361">
            <v>8.4332037729878806</v>
          </cell>
          <cell r="H361">
            <v>8.8801453649191195</v>
          </cell>
          <cell r="I361">
            <v>8.6131467951498504</v>
          </cell>
          <cell r="J361">
            <v>7.9706616287546099</v>
          </cell>
          <cell r="K361">
            <v>8.4432212771598696</v>
          </cell>
          <cell r="L361">
            <v>8.8671260229846105</v>
          </cell>
        </row>
        <row r="362">
          <cell r="C362" t="str">
            <v>10-30MIL</v>
          </cell>
          <cell r="D362">
            <v>17.915577849183901</v>
          </cell>
          <cell r="E362">
            <v>17.439332826792999</v>
          </cell>
          <cell r="F362">
            <v>18.0111141859045</v>
          </cell>
          <cell r="G362">
            <v>16.581653885173299</v>
          </cell>
          <cell r="H362">
            <v>17.4906522296587</v>
          </cell>
          <cell r="I362">
            <v>17.593493576724601</v>
          </cell>
          <cell r="J362">
            <v>18.086880404604901</v>
          </cell>
          <cell r="K362">
            <v>17.544833881118699</v>
          </cell>
          <cell r="L362">
            <v>17.483478375590899</v>
          </cell>
        </row>
        <row r="363">
          <cell r="C363" t="str">
            <v>30-100MIL</v>
          </cell>
          <cell r="D363">
            <v>15.190078678290799</v>
          </cell>
          <cell r="E363">
            <v>15.768449488380099</v>
          </cell>
          <cell r="F363">
            <v>18.146326740705501</v>
          </cell>
          <cell r="G363">
            <v>17.9114574051723</v>
          </cell>
          <cell r="H363">
            <v>15.586787291886299</v>
          </cell>
          <cell r="I363">
            <v>16.551733006398401</v>
          </cell>
          <cell r="J363">
            <v>18.838735727717001</v>
          </cell>
          <cell r="K363">
            <v>18.3842784523357</v>
          </cell>
          <cell r="L363">
            <v>20.966729130292901</v>
          </cell>
        </row>
        <row r="364">
          <cell r="C364" t="str">
            <v>100-200MIL</v>
          </cell>
          <cell r="D364">
            <v>12.8911434154028</v>
          </cell>
          <cell r="E364">
            <v>10.0403796006308</v>
          </cell>
          <cell r="F364">
            <v>11.038923425187299</v>
          </cell>
          <cell r="G364">
            <v>10.2421914502169</v>
          </cell>
          <cell r="H364">
            <v>11.228320807462101</v>
          </cell>
          <cell r="I364">
            <v>11.677886496857001</v>
          </cell>
          <cell r="J364">
            <v>11.791789225077199</v>
          </cell>
          <cell r="K364">
            <v>11.481526167019901</v>
          </cell>
          <cell r="L364">
            <v>11.544215216116701</v>
          </cell>
        </row>
        <row r="365">
          <cell r="C365" t="str">
            <v>200-500MIL</v>
          </cell>
          <cell r="D365">
            <v>16.9936877769509</v>
          </cell>
          <cell r="E365">
            <v>17.162222225576599</v>
          </cell>
          <cell r="F365">
            <v>15.256241491919701</v>
          </cell>
          <cell r="G365">
            <v>15.8428824831597</v>
          </cell>
          <cell r="H365">
            <v>13.8759591337296</v>
          </cell>
          <cell r="I365">
            <v>14.3504367912152</v>
          </cell>
          <cell r="J365">
            <v>13.485236992107099</v>
          </cell>
          <cell r="K365">
            <v>13.0186193160455</v>
          </cell>
          <cell r="L365">
            <v>13.315710172926799</v>
          </cell>
        </row>
        <row r="366">
          <cell r="C366" t="str">
            <v>&gt;500MIL</v>
          </cell>
          <cell r="D366">
            <v>21.4086601307412</v>
          </cell>
          <cell r="E366">
            <v>22.341613397365801</v>
          </cell>
          <cell r="F366">
            <v>19.125585183154001</v>
          </cell>
          <cell r="G366">
            <v>18.837358568566</v>
          </cell>
          <cell r="H366">
            <v>19.521664318484799</v>
          </cell>
          <cell r="I366">
            <v>19.588789467376699</v>
          </cell>
          <cell r="J366">
            <v>17.381602189644799</v>
          </cell>
          <cell r="K366">
            <v>17.7554499201201</v>
          </cell>
          <cell r="L366">
            <v>17.528889309150799</v>
          </cell>
        </row>
        <row r="367">
          <cell r="C367" t="str">
            <v>DE 15 A 19 AÑOS</v>
          </cell>
          <cell r="D367">
            <v>6.32274546478023E-2</v>
          </cell>
          <cell r="E367">
            <v>0.118687140155198</v>
          </cell>
          <cell r="F367">
            <v>0.30649287222715799</v>
          </cell>
          <cell r="G367">
            <v>0.73645796128785901</v>
          </cell>
          <cell r="H367">
            <v>0.49183119773365203</v>
          </cell>
          <cell r="I367">
            <v>0.33665164561633898</v>
          </cell>
          <cell r="J367">
            <v>0.50204974643426303</v>
          </cell>
          <cell r="K367">
            <v>0.40331945074812198</v>
          </cell>
          <cell r="L367" t="str">
            <v/>
          </cell>
        </row>
        <row r="368">
          <cell r="C368" t="str">
            <v>DE 20 A 24 AÑOS</v>
          </cell>
          <cell r="D368">
            <v>1.2829761294325299</v>
          </cell>
          <cell r="E368">
            <v>1.43984302646383</v>
          </cell>
          <cell r="F368">
            <v>1.65536251964798</v>
          </cell>
          <cell r="G368">
            <v>1.4539822497911099</v>
          </cell>
          <cell r="H368">
            <v>1.3617348929199899</v>
          </cell>
          <cell r="I368">
            <v>1.36537423414385</v>
          </cell>
          <cell r="J368">
            <v>1.42214814683824</v>
          </cell>
          <cell r="K368">
            <v>1.4274332191674199</v>
          </cell>
          <cell r="L368">
            <v>1.6045942048967401</v>
          </cell>
        </row>
        <row r="369">
          <cell r="C369" t="str">
            <v>DE 25 A 34 AÑOS</v>
          </cell>
          <cell r="D369">
            <v>4.9720907980098197</v>
          </cell>
          <cell r="E369">
            <v>4.8374915246887698</v>
          </cell>
          <cell r="F369">
            <v>5.30232578287435</v>
          </cell>
          <cell r="G369">
            <v>4.2219605910271198</v>
          </cell>
          <cell r="H369">
            <v>3.6800002440870299</v>
          </cell>
          <cell r="I369">
            <v>3.72298226002997</v>
          </cell>
          <cell r="J369">
            <v>4.0165628235885897</v>
          </cell>
          <cell r="K369">
            <v>3.6299607440733701</v>
          </cell>
          <cell r="L369">
            <v>2.8265121147254599</v>
          </cell>
        </row>
        <row r="370">
          <cell r="C370" t="str">
            <v>DE 35 A 49 AÑOS</v>
          </cell>
          <cell r="D370">
            <v>13.4929691812588</v>
          </cell>
          <cell r="E370">
            <v>14.278482569024099</v>
          </cell>
          <cell r="F370">
            <v>16.590717479803999</v>
          </cell>
          <cell r="G370">
            <v>14.3747998921261</v>
          </cell>
          <cell r="H370">
            <v>12.052598535228199</v>
          </cell>
          <cell r="I370">
            <v>13.467839609544599</v>
          </cell>
          <cell r="J370">
            <v>14.1105255815507</v>
          </cell>
          <cell r="K370">
            <v>13.3106740865458</v>
          </cell>
          <cell r="L370">
            <v>11.212337448534001</v>
          </cell>
        </row>
        <row r="371">
          <cell r="C371" t="str">
            <v>DE 50 A 59 AÑOS</v>
          </cell>
          <cell r="D371">
            <v>22.444004791637202</v>
          </cell>
          <cell r="E371">
            <v>23.141959970870001</v>
          </cell>
          <cell r="F371">
            <v>25.930659189915399</v>
          </cell>
          <cell r="G371">
            <v>23.1314954609723</v>
          </cell>
          <cell r="H371">
            <v>25.944037779124301</v>
          </cell>
          <cell r="I371">
            <v>24.8165498107433</v>
          </cell>
          <cell r="J371">
            <v>27.467938326839501</v>
          </cell>
          <cell r="K371">
            <v>23.7296984242668</v>
          </cell>
          <cell r="L371">
            <v>26.757175224768499</v>
          </cell>
        </row>
        <row r="372">
          <cell r="C372" t="str">
            <v>DE 60 A 75 AÑOS</v>
          </cell>
          <cell r="D372">
            <v>57.744733716248298</v>
          </cell>
          <cell r="E372">
            <v>56.183550026395103</v>
          </cell>
          <cell r="F372">
            <v>50.214439133346197</v>
          </cell>
          <cell r="G372">
            <v>56.081317341532703</v>
          </cell>
          <cell r="H372">
            <v>56.469810942116297</v>
          </cell>
          <cell r="I372">
            <v>56.290599523384799</v>
          </cell>
          <cell r="J372">
            <v>52.480778715017998</v>
          </cell>
          <cell r="K372">
            <v>57.498907055988298</v>
          </cell>
          <cell r="L372">
            <v>57.599381007075202</v>
          </cell>
        </row>
        <row r="373">
          <cell r="C373" t="str">
            <v>NIVEL ALTO</v>
          </cell>
          <cell r="D373">
            <v>28.257128486980999</v>
          </cell>
          <cell r="E373">
            <v>29.566468876241998</v>
          </cell>
          <cell r="F373">
            <v>28.312181228745899</v>
          </cell>
          <cell r="G373">
            <v>26.792622883417899</v>
          </cell>
          <cell r="H373">
            <v>28.6250009187935</v>
          </cell>
          <cell r="I373">
            <v>27.391600266836601</v>
          </cell>
          <cell r="J373">
            <v>26.975651401635901</v>
          </cell>
          <cell r="K373">
            <v>26.966865486900801</v>
          </cell>
          <cell r="L373">
            <v>23.2259938525373</v>
          </cell>
        </row>
        <row r="374">
          <cell r="C374" t="str">
            <v>NIVEL MEDIO ALTO</v>
          </cell>
          <cell r="D374">
            <v>13.465912319470499</v>
          </cell>
          <cell r="E374">
            <v>13.341059972063899</v>
          </cell>
          <cell r="F374">
            <v>16.677625445104901</v>
          </cell>
          <cell r="G374">
            <v>14.796635413388801</v>
          </cell>
          <cell r="H374">
            <v>15.932017879929401</v>
          </cell>
          <cell r="I374">
            <v>14.6810395386993</v>
          </cell>
          <cell r="J374">
            <v>15.8967738893113</v>
          </cell>
          <cell r="K374">
            <v>13.537209164651699</v>
          </cell>
          <cell r="L374">
            <v>15.3716859431927</v>
          </cell>
        </row>
        <row r="375">
          <cell r="C375" t="str">
            <v>NIVEL MEDIO</v>
          </cell>
          <cell r="D375">
            <v>22.740313947351702</v>
          </cell>
          <cell r="E375">
            <v>23.382417981423401</v>
          </cell>
          <cell r="F375">
            <v>23.5721158306783</v>
          </cell>
          <cell r="G375">
            <v>24.597328595812002</v>
          </cell>
          <cell r="H375">
            <v>23.991452516128099</v>
          </cell>
          <cell r="I375">
            <v>24.127968637149898</v>
          </cell>
          <cell r="J375">
            <v>23.855024452736199</v>
          </cell>
          <cell r="K375">
            <v>24.618568830706799</v>
          </cell>
          <cell r="L375">
            <v>26.691267086783899</v>
          </cell>
        </row>
        <row r="376">
          <cell r="C376" t="str">
            <v>NIVEL MEDIO BAJO</v>
          </cell>
          <cell r="D376">
            <v>15.8046220957921</v>
          </cell>
          <cell r="E376">
            <v>15.767982926013</v>
          </cell>
          <cell r="F376">
            <v>16.175459193300298</v>
          </cell>
          <cell r="G376">
            <v>14.7780149148943</v>
          </cell>
          <cell r="H376">
            <v>15.292385053386401</v>
          </cell>
          <cell r="I376">
            <v>15.1737354690163</v>
          </cell>
          <cell r="J376">
            <v>14.6301339447991</v>
          </cell>
          <cell r="K376">
            <v>14.075450153210801</v>
          </cell>
          <cell r="L376">
            <v>15.6732836210067</v>
          </cell>
        </row>
        <row r="377">
          <cell r="C377" t="str">
            <v>HOMBRE</v>
          </cell>
          <cell r="D377">
            <v>63.1714086805706</v>
          </cell>
          <cell r="E377">
            <v>63.613610612262903</v>
          </cell>
          <cell r="F377">
            <v>61.6504272916196</v>
          </cell>
          <cell r="G377">
            <v>61.385060161705901</v>
          </cell>
          <cell r="H377">
            <v>66.452027260637706</v>
          </cell>
          <cell r="I377">
            <v>61.8860158935369</v>
          </cell>
          <cell r="J377">
            <v>60.698813811424102</v>
          </cell>
          <cell r="K377">
            <v>62.777194241545899</v>
          </cell>
          <cell r="L377">
            <v>62.473412379688597</v>
          </cell>
        </row>
        <row r="378">
          <cell r="C378" t="str">
            <v>MUJER</v>
          </cell>
          <cell r="D378">
            <v>36.8285913194294</v>
          </cell>
          <cell r="E378">
            <v>36.386403110159598</v>
          </cell>
          <cell r="F378">
            <v>38.3495727083804</v>
          </cell>
          <cell r="G378">
            <v>38.614952335273003</v>
          </cell>
          <cell r="H378">
            <v>33.5479727393624</v>
          </cell>
          <cell r="I378">
            <v>38.113970849475898</v>
          </cell>
          <cell r="J378">
            <v>39.301186188575898</v>
          </cell>
          <cell r="K378">
            <v>37.222805758454101</v>
          </cell>
          <cell r="L378">
            <v>37.526601775839303</v>
          </cell>
        </row>
        <row r="379">
          <cell r="B379" t="str">
            <v>Vino</v>
          </cell>
          <cell r="C379" t="str">
            <v>T.ESPAÑA</v>
          </cell>
          <cell r="D379">
            <v>100</v>
          </cell>
          <cell r="E379">
            <v>100</v>
          </cell>
          <cell r="F379">
            <v>100</v>
          </cell>
          <cell r="G379">
            <v>100</v>
          </cell>
          <cell r="H379">
            <v>100</v>
          </cell>
          <cell r="I379">
            <v>100</v>
          </cell>
          <cell r="J379">
            <v>100</v>
          </cell>
          <cell r="K379">
            <v>100</v>
          </cell>
          <cell r="L379">
            <v>100</v>
          </cell>
        </row>
        <row r="380">
          <cell r="C380" t="str">
            <v>BCN AM</v>
          </cell>
          <cell r="D380">
            <v>6.94197479346054</v>
          </cell>
          <cell r="E380">
            <v>7.20104791180996</v>
          </cell>
          <cell r="F380">
            <v>6.0960674991836399</v>
          </cell>
          <cell r="G380">
            <v>6.1689787726252598</v>
          </cell>
          <cell r="H380">
            <v>6.2510547712752498</v>
          </cell>
          <cell r="I380">
            <v>6.4206478087789103</v>
          </cell>
          <cell r="J380">
            <v>6.7340469104653602</v>
          </cell>
          <cell r="K380">
            <v>5.4021472958324397</v>
          </cell>
          <cell r="L380">
            <v>7.3334728852355804</v>
          </cell>
        </row>
        <row r="381">
          <cell r="C381" t="str">
            <v>REST.CAT ARAGON</v>
          </cell>
          <cell r="D381">
            <v>12.0628331372424</v>
          </cell>
          <cell r="E381">
            <v>13.2164908416897</v>
          </cell>
          <cell r="F381">
            <v>13.758063656921401</v>
          </cell>
          <cell r="G381">
            <v>14.658132577827701</v>
          </cell>
          <cell r="H381">
            <v>14.8729439411421</v>
          </cell>
          <cell r="I381">
            <v>14.4182838503762</v>
          </cell>
          <cell r="J381">
            <v>16.143381322465299</v>
          </cell>
          <cell r="K381">
            <v>17.4600153056995</v>
          </cell>
          <cell r="L381">
            <v>16.6194215403467</v>
          </cell>
        </row>
        <row r="382">
          <cell r="C382" t="str">
            <v>LEVANTE</v>
          </cell>
          <cell r="D382">
            <v>9.2073676096418797</v>
          </cell>
          <cell r="E382">
            <v>8.6331796150582605</v>
          </cell>
          <cell r="F382">
            <v>8.7009294399139208</v>
          </cell>
          <cell r="G382">
            <v>8.4959921685592708</v>
          </cell>
          <cell r="H382">
            <v>8.1149150950519502</v>
          </cell>
          <cell r="I382">
            <v>8.0153113655893193</v>
          </cell>
          <cell r="J382">
            <v>8.6409361879453694</v>
          </cell>
          <cell r="K382">
            <v>8.3106671472990499</v>
          </cell>
          <cell r="L382">
            <v>7.8935474263736101</v>
          </cell>
        </row>
        <row r="383">
          <cell r="C383" t="str">
            <v>ANDALUCIA</v>
          </cell>
          <cell r="D383">
            <v>12.4876066667053</v>
          </cell>
          <cell r="E383">
            <v>12.105658846488501</v>
          </cell>
          <cell r="F383">
            <v>10.189608896847201</v>
          </cell>
          <cell r="G383">
            <v>11.746126183258299</v>
          </cell>
          <cell r="H383">
            <v>13.309738138542301</v>
          </cell>
          <cell r="I383">
            <v>12.995835013941701</v>
          </cell>
          <cell r="J383">
            <v>11.705144623731501</v>
          </cell>
          <cell r="K383">
            <v>13.622183433218799</v>
          </cell>
          <cell r="L383">
            <v>14.0421072337239</v>
          </cell>
        </row>
        <row r="384">
          <cell r="C384" t="str">
            <v>MDD AM</v>
          </cell>
          <cell r="D384">
            <v>17.613280346923201</v>
          </cell>
          <cell r="E384">
            <v>16.327492111065499</v>
          </cell>
          <cell r="F384">
            <v>14.5210650891193</v>
          </cell>
          <cell r="G384">
            <v>15.694851221386701</v>
          </cell>
          <cell r="H384">
            <v>13.916632335545099</v>
          </cell>
          <cell r="I384">
            <v>15.9282359749575</v>
          </cell>
          <cell r="J384">
            <v>12.533402168896901</v>
          </cell>
          <cell r="K384">
            <v>14.4783259214423</v>
          </cell>
          <cell r="L384">
            <v>14.162572860558701</v>
          </cell>
        </row>
        <row r="385">
          <cell r="C385" t="str">
            <v>RTO CENTRO</v>
          </cell>
          <cell r="D385">
            <v>8.4080265910895502</v>
          </cell>
          <cell r="E385">
            <v>8.1809667251727305</v>
          </cell>
          <cell r="F385">
            <v>6.3419600494212096</v>
          </cell>
          <cell r="G385">
            <v>8.5496856997781592</v>
          </cell>
          <cell r="H385">
            <v>7.3131349325675004</v>
          </cell>
          <cell r="I385">
            <v>7.6433000719008097</v>
          </cell>
          <cell r="J385">
            <v>7.1184000526889504</v>
          </cell>
          <cell r="K385">
            <v>7.94949247662539</v>
          </cell>
          <cell r="L385">
            <v>8.8056790816804096</v>
          </cell>
        </row>
        <row r="386">
          <cell r="C386" t="str">
            <v>NORTE-CENTRO</v>
          </cell>
          <cell r="D386">
            <v>20.692423162299502</v>
          </cell>
          <cell r="E386">
            <v>19.369224511333599</v>
          </cell>
          <cell r="F386">
            <v>25.274743314062999</v>
          </cell>
          <cell r="G386">
            <v>21.075660562526501</v>
          </cell>
          <cell r="H386">
            <v>21.895230248124602</v>
          </cell>
          <cell r="I386">
            <v>20.547024884695599</v>
          </cell>
          <cell r="J386">
            <v>21.983341368701701</v>
          </cell>
          <cell r="K386">
            <v>19.734457036413001</v>
          </cell>
          <cell r="L386">
            <v>15.792954330789099</v>
          </cell>
        </row>
        <row r="387">
          <cell r="C387" t="str">
            <v>NOROESTE</v>
          </cell>
          <cell r="D387">
            <v>12.5864844727537</v>
          </cell>
          <cell r="E387">
            <v>14.9659430466392</v>
          </cell>
          <cell r="F387">
            <v>15.1175588357466</v>
          </cell>
          <cell r="G387">
            <v>13.6105712762905</v>
          </cell>
          <cell r="H387">
            <v>14.326348881909301</v>
          </cell>
          <cell r="I387">
            <v>14.0313820739</v>
          </cell>
          <cell r="J387">
            <v>15.141359505415901</v>
          </cell>
          <cell r="K387">
            <v>13.0427258409942</v>
          </cell>
          <cell r="L387">
            <v>15.350254852406801</v>
          </cell>
        </row>
        <row r="388">
          <cell r="C388" t="str">
            <v>&lt;2MIL</v>
          </cell>
          <cell r="D388">
            <v>3.20452670603941</v>
          </cell>
          <cell r="E388">
            <v>2.6892378800232302</v>
          </cell>
          <cell r="F388">
            <v>5.59423979327683</v>
          </cell>
          <cell r="G388">
            <v>7.2992462884156204</v>
          </cell>
          <cell r="H388">
            <v>7.9245214285808903</v>
          </cell>
          <cell r="I388">
            <v>6.2108675446749597</v>
          </cell>
          <cell r="J388">
            <v>8.9972679747548305</v>
          </cell>
          <cell r="K388">
            <v>7.6667273882706404</v>
          </cell>
          <cell r="L388">
            <v>7.3297066857274196</v>
          </cell>
        </row>
        <row r="389">
          <cell r="C389" t="str">
            <v>2-5MIL</v>
          </cell>
          <cell r="D389">
            <v>5.7923925090044097</v>
          </cell>
          <cell r="E389">
            <v>6.9301893813480104</v>
          </cell>
          <cell r="F389">
            <v>5.2311738566517896</v>
          </cell>
          <cell r="G389">
            <v>5.8849214318644103</v>
          </cell>
          <cell r="H389">
            <v>6.1706239079722804</v>
          </cell>
          <cell r="I389">
            <v>6.0651754555179496</v>
          </cell>
          <cell r="J389">
            <v>5.4483819014064103</v>
          </cell>
          <cell r="K389">
            <v>7.1027409539267596</v>
          </cell>
          <cell r="L389">
            <v>3.46525923467695</v>
          </cell>
        </row>
        <row r="390">
          <cell r="C390" t="str">
            <v>5-10MIL</v>
          </cell>
          <cell r="D390">
            <v>6.6603573040813302</v>
          </cell>
          <cell r="E390">
            <v>9.0192709083382194</v>
          </cell>
          <cell r="F390">
            <v>8.9574648987603993</v>
          </cell>
          <cell r="G390">
            <v>8.8734092386027505</v>
          </cell>
          <cell r="H390">
            <v>9.1702079604929398</v>
          </cell>
          <cell r="I390">
            <v>8.8472896901250397</v>
          </cell>
          <cell r="J390">
            <v>8.1964991288568108</v>
          </cell>
          <cell r="K390">
            <v>9.2346893206441294</v>
          </cell>
          <cell r="L390">
            <v>9.2808345884495296</v>
          </cell>
        </row>
        <row r="391">
          <cell r="C391" t="str">
            <v>10-30MIL</v>
          </cell>
          <cell r="D391">
            <v>16.7825341903376</v>
          </cell>
          <cell r="E391">
            <v>16.858446366253698</v>
          </cell>
          <cell r="F391">
            <v>18.141033265003902</v>
          </cell>
          <cell r="G391">
            <v>16.124928456295201</v>
          </cell>
          <cell r="H391">
            <v>16.142890212384899</v>
          </cell>
          <cell r="I391">
            <v>16.4158620205882</v>
          </cell>
          <cell r="J391">
            <v>17.392695205199299</v>
          </cell>
          <cell r="K391">
            <v>16.548082835833799</v>
          </cell>
          <cell r="L391">
            <v>17.237808354393799</v>
          </cell>
        </row>
        <row r="392">
          <cell r="C392" t="str">
            <v>30-100MIL</v>
          </cell>
          <cell r="D392">
            <v>15.1858855099427</v>
          </cell>
          <cell r="E392">
            <v>14.1599760056564</v>
          </cell>
          <cell r="F392">
            <v>15.3074525949594</v>
          </cell>
          <cell r="G392">
            <v>16.987758606849901</v>
          </cell>
          <cell r="H392">
            <v>14.956595416894601</v>
          </cell>
          <cell r="I392">
            <v>15.903502095645599</v>
          </cell>
          <cell r="J392">
            <v>16.575166659913599</v>
          </cell>
          <cell r="K392">
            <v>17.216261438311701</v>
          </cell>
          <cell r="L392">
            <v>20.469421965809801</v>
          </cell>
        </row>
        <row r="393">
          <cell r="C393" t="str">
            <v>100-200MIL</v>
          </cell>
          <cell r="D393">
            <v>12.963027360641799</v>
          </cell>
          <cell r="E393">
            <v>9.2765315613322894</v>
          </cell>
          <cell r="F393">
            <v>11.185825699317</v>
          </cell>
          <cell r="G393">
            <v>10.206974669299701</v>
          </cell>
          <cell r="H393">
            <v>11.187592975521399</v>
          </cell>
          <cell r="I393">
            <v>11.809701348578599</v>
          </cell>
          <cell r="J393">
            <v>11.1583146638113</v>
          </cell>
          <cell r="K393">
            <v>11.8767120118899</v>
          </cell>
          <cell r="L393">
            <v>11.965072881831899</v>
          </cell>
        </row>
        <row r="394">
          <cell r="C394" t="str">
            <v>200-500MIL</v>
          </cell>
          <cell r="D394">
            <v>17.7281819054114</v>
          </cell>
          <cell r="E394">
            <v>18.442367196469601</v>
          </cell>
          <cell r="F394">
            <v>17.091613185232799</v>
          </cell>
          <cell r="G394">
            <v>15.635140484002999</v>
          </cell>
          <cell r="H394">
            <v>13.743230918409401</v>
          </cell>
          <cell r="I394">
            <v>14.526706767444701</v>
          </cell>
          <cell r="J394">
            <v>14.702019859424301</v>
          </cell>
          <cell r="K394">
            <v>12.1220096216434</v>
          </cell>
          <cell r="L394">
            <v>12.2544575770726</v>
          </cell>
        </row>
        <row r="395">
          <cell r="C395" t="str">
            <v>&gt;500MIL</v>
          </cell>
          <cell r="D395">
            <v>21.683084854889501</v>
          </cell>
          <cell r="E395">
            <v>22.6239807005785</v>
          </cell>
          <cell r="F395">
            <v>18.4911886598384</v>
          </cell>
          <cell r="G395">
            <v>18.987630051154699</v>
          </cell>
          <cell r="H395">
            <v>20.704332212217999</v>
          </cell>
          <cell r="I395">
            <v>20.220910860530001</v>
          </cell>
          <cell r="J395">
            <v>17.529668264483401</v>
          </cell>
          <cell r="K395">
            <v>18.232770003913199</v>
          </cell>
          <cell r="L395">
            <v>17.997447221300401</v>
          </cell>
        </row>
        <row r="396">
          <cell r="C396" t="str">
            <v>DE 15 A 19 AÑOS</v>
          </cell>
          <cell r="D396">
            <v>7.4701661653307397E-2</v>
          </cell>
          <cell r="E396">
            <v>0.122464740261592</v>
          </cell>
          <cell r="F396">
            <v>0.119182277633943</v>
          </cell>
          <cell r="G396">
            <v>0.53157164873294205</v>
          </cell>
          <cell r="H396" t="str">
            <v/>
          </cell>
          <cell r="I396" t="str">
            <v/>
          </cell>
          <cell r="J396">
            <v>0.12295682738465701</v>
          </cell>
          <cell r="K396">
            <v>0.43181188768366702</v>
          </cell>
          <cell r="L396" t="str">
            <v/>
          </cell>
        </row>
        <row r="397">
          <cell r="C397" t="str">
            <v>DE 20 A 24 AÑOS</v>
          </cell>
          <cell r="D397">
            <v>0.81112869167743695</v>
          </cell>
          <cell r="E397">
            <v>1.1343230278205201</v>
          </cell>
          <cell r="F397">
            <v>0.60292729073197904</v>
          </cell>
          <cell r="G397">
            <v>0.70882673244945704</v>
          </cell>
          <cell r="H397">
            <v>0.55602491313453495</v>
          </cell>
          <cell r="I397">
            <v>0.60370411939042101</v>
          </cell>
          <cell r="J397">
            <v>0.744647223048016</v>
          </cell>
          <cell r="K397">
            <v>0.39385542346732599</v>
          </cell>
          <cell r="L397">
            <v>1.17320246087867</v>
          </cell>
        </row>
        <row r="398">
          <cell r="C398" t="str">
            <v>DE 25 A 34 AÑOS</v>
          </cell>
          <cell r="D398">
            <v>3.8789684264620399</v>
          </cell>
          <cell r="E398">
            <v>3.4506342006739898</v>
          </cell>
          <cell r="F398">
            <v>3.41244352845011</v>
          </cell>
          <cell r="G398">
            <v>3.8195480929008601</v>
          </cell>
          <cell r="H398">
            <v>3.0900907136413598</v>
          </cell>
          <cell r="I398">
            <v>2.7918804692843202</v>
          </cell>
          <cell r="J398">
            <v>2.70346516345335</v>
          </cell>
          <cell r="K398">
            <v>3.2085150965473499</v>
          </cell>
          <cell r="L398">
            <v>2.0319454726469801</v>
          </cell>
        </row>
        <row r="399">
          <cell r="C399" t="str">
            <v>DE 35 A 49 AÑOS</v>
          </cell>
          <cell r="D399">
            <v>12.5694287475102</v>
          </cell>
          <cell r="E399">
            <v>11.838649589104101</v>
          </cell>
          <cell r="F399">
            <v>12.117645903848199</v>
          </cell>
          <cell r="G399">
            <v>12.821709858407299</v>
          </cell>
          <cell r="H399">
            <v>10.9095622219014</v>
          </cell>
          <cell r="I399">
            <v>10.961836451958</v>
          </cell>
          <cell r="J399">
            <v>10.904082892829701</v>
          </cell>
          <cell r="K399">
            <v>12.3097180911184</v>
          </cell>
          <cell r="L399">
            <v>9.6446804346531199</v>
          </cell>
        </row>
        <row r="400">
          <cell r="C400" t="str">
            <v>DE 50 A 59 AÑOS</v>
          </cell>
          <cell r="D400">
            <v>21.743473778231099</v>
          </cell>
          <cell r="E400">
            <v>22.369798744194998</v>
          </cell>
          <cell r="F400">
            <v>24.583799185229299</v>
          </cell>
          <cell r="G400">
            <v>22.751374823197501</v>
          </cell>
          <cell r="H400">
            <v>26.1845064862638</v>
          </cell>
          <cell r="I400">
            <v>23.2620521543938</v>
          </cell>
          <cell r="J400">
            <v>25.359531517537398</v>
          </cell>
          <cell r="K400">
            <v>23.2748638904364</v>
          </cell>
          <cell r="L400">
            <v>26.699580493367002</v>
          </cell>
        </row>
        <row r="401">
          <cell r="C401" t="str">
            <v>DE 60 A 75 AÑOS</v>
          </cell>
          <cell r="D401">
            <v>60.922297116722703</v>
          </cell>
          <cell r="E401">
            <v>61.084119880764597</v>
          </cell>
          <cell r="F401">
            <v>59.163998160786903</v>
          </cell>
          <cell r="G401">
            <v>59.366973918878898</v>
          </cell>
          <cell r="H401">
            <v>59.259815499474797</v>
          </cell>
          <cell r="I401">
            <v>62.380548199849201</v>
          </cell>
          <cell r="J401">
            <v>60.165317650479501</v>
          </cell>
          <cell r="K401">
            <v>60.381241715035102</v>
          </cell>
          <cell r="L401">
            <v>60.450616496056</v>
          </cell>
        </row>
        <row r="402">
          <cell r="C402" t="str">
            <v>NIVEL ALTO</v>
          </cell>
          <cell r="D402">
            <v>30.1430079254223</v>
          </cell>
          <cell r="E402">
            <v>31.3704747581166</v>
          </cell>
          <cell r="F402">
            <v>30.1056549685871</v>
          </cell>
          <cell r="G402">
            <v>26.749149394942499</v>
          </cell>
          <cell r="H402">
            <v>30.2398950593652</v>
          </cell>
          <cell r="I402">
            <v>29.5541798923242</v>
          </cell>
          <cell r="J402">
            <v>27.6101175531142</v>
          </cell>
          <cell r="K402">
            <v>28.391397965537099</v>
          </cell>
          <cell r="L402">
            <v>24.254648184548898</v>
          </cell>
        </row>
        <row r="403">
          <cell r="C403" t="str">
            <v>NIVEL MEDIO ALTO</v>
          </cell>
          <cell r="D403">
            <v>13.921068409010299</v>
          </cell>
          <cell r="E403">
            <v>13.1601377003905</v>
          </cell>
          <cell r="F403">
            <v>16.747090662034601</v>
          </cell>
          <cell r="G403">
            <v>14.7519720843461</v>
          </cell>
          <cell r="H403">
            <v>15.6798837069133</v>
          </cell>
          <cell r="I403">
            <v>14.441918173368601</v>
          </cell>
          <cell r="J403">
            <v>16.555878740752298</v>
          </cell>
          <cell r="K403">
            <v>13.7063615679153</v>
          </cell>
          <cell r="L403">
            <v>15.9290310502982</v>
          </cell>
        </row>
        <row r="404">
          <cell r="C404" t="str">
            <v>NIVEL MEDIO</v>
          </cell>
          <cell r="D404">
            <v>22.735246330781301</v>
          </cell>
          <cell r="E404">
            <v>22.901460413844699</v>
          </cell>
          <cell r="F404">
            <v>24.857106117025001</v>
          </cell>
          <cell r="G404">
            <v>24.919721889129001</v>
          </cell>
          <cell r="H404">
            <v>23.8131422182718</v>
          </cell>
          <cell r="I404">
            <v>24.187205162828999</v>
          </cell>
          <cell r="J404">
            <v>24.9950338540161</v>
          </cell>
          <cell r="K404">
            <v>25.0400794714072</v>
          </cell>
          <cell r="L404">
            <v>27.0920106535964</v>
          </cell>
        </row>
        <row r="405">
          <cell r="C405" t="str">
            <v>NIVEL MEDIO BAJO</v>
          </cell>
          <cell r="D405">
            <v>15.1775572801254</v>
          </cell>
          <cell r="E405">
            <v>14.4493482222422</v>
          </cell>
          <cell r="F405">
            <v>15.4015102855431</v>
          </cell>
          <cell r="G405">
            <v>14.3482349272292</v>
          </cell>
          <cell r="H405">
            <v>14.5398581009746</v>
          </cell>
          <cell r="I405">
            <v>14.199210844746901</v>
          </cell>
          <cell r="J405">
            <v>12.8705416414945</v>
          </cell>
          <cell r="K405">
            <v>12.4860484886104</v>
          </cell>
          <cell r="L405">
            <v>14.9130047056221</v>
          </cell>
        </row>
        <row r="406">
          <cell r="C406" t="str">
            <v>HOMBRE</v>
          </cell>
          <cell r="D406">
            <v>65.195952477088895</v>
          </cell>
          <cell r="E406">
            <v>68.075071111395005</v>
          </cell>
          <cell r="F406">
            <v>67.572121276692002</v>
          </cell>
          <cell r="G406">
            <v>63.209405233077902</v>
          </cell>
          <cell r="H406">
            <v>68.882111344106505</v>
          </cell>
          <cell r="I406">
            <v>66.250372656647301</v>
          </cell>
          <cell r="J406">
            <v>67.3473132050011</v>
          </cell>
          <cell r="K406">
            <v>65.069704546024099</v>
          </cell>
          <cell r="L406">
            <v>65.120244386014207</v>
          </cell>
        </row>
        <row r="407">
          <cell r="C407" t="str">
            <v>MUJER</v>
          </cell>
          <cell r="D407">
            <v>34.804047522911098</v>
          </cell>
          <cell r="E407">
            <v>31.924928888604999</v>
          </cell>
          <cell r="F407">
            <v>32.427878723307998</v>
          </cell>
          <cell r="G407">
            <v>36.790594766922098</v>
          </cell>
          <cell r="H407">
            <v>31.117888655893498</v>
          </cell>
          <cell r="I407">
            <v>33.749644880136103</v>
          </cell>
          <cell r="J407">
            <v>32.6526867949989</v>
          </cell>
          <cell r="K407">
            <v>34.930295453975901</v>
          </cell>
          <cell r="L407">
            <v>34.8797556139858</v>
          </cell>
        </row>
        <row r="408">
          <cell r="B408" t="str">
            <v>Tinto</v>
          </cell>
          <cell r="C408" t="str">
            <v>T.ESPAÑA</v>
          </cell>
          <cell r="D408">
            <v>100</v>
          </cell>
          <cell r="E408">
            <v>100</v>
          </cell>
          <cell r="F408">
            <v>100</v>
          </cell>
          <cell r="G408">
            <v>100</v>
          </cell>
          <cell r="H408">
            <v>100</v>
          </cell>
          <cell r="I408">
            <v>100</v>
          </cell>
          <cell r="J408">
            <v>100</v>
          </cell>
          <cell r="K408">
            <v>100</v>
          </cell>
          <cell r="L408">
            <v>100</v>
          </cell>
        </row>
        <row r="409">
          <cell r="C409" t="str">
            <v>BCN AM</v>
          </cell>
          <cell r="D409">
            <v>9.1405144142927792</v>
          </cell>
          <cell r="E409">
            <v>9.7762803033966605</v>
          </cell>
          <cell r="F409">
            <v>5.9907950302332598</v>
          </cell>
          <cell r="G409">
            <v>7.1308873182774297</v>
          </cell>
          <cell r="H409">
            <v>7.6831864795782696</v>
          </cell>
          <cell r="I409">
            <v>8.1204028852085592</v>
          </cell>
          <cell r="J409">
            <v>9.0584293227522998</v>
          </cell>
          <cell r="K409">
            <v>6.4801388606819996</v>
          </cell>
          <cell r="L409">
            <v>10.008416969764101</v>
          </cell>
        </row>
        <row r="410">
          <cell r="C410" t="str">
            <v>REST.CAT ARAGON</v>
          </cell>
          <cell r="D410">
            <v>11.981130702128199</v>
          </cell>
          <cell r="E410">
            <v>13.702785847937101</v>
          </cell>
          <cell r="F410">
            <v>15.437590828942101</v>
          </cell>
          <cell r="G410">
            <v>17.210583025069401</v>
          </cell>
          <cell r="H410">
            <v>16.201969073258699</v>
          </cell>
          <cell r="I410">
            <v>17.658601332622499</v>
          </cell>
          <cell r="J410">
            <v>20.244868474887301</v>
          </cell>
          <cell r="K410">
            <v>21.634082232290702</v>
          </cell>
          <cell r="L410">
            <v>18.377729966314799</v>
          </cell>
        </row>
        <row r="411">
          <cell r="C411" t="str">
            <v>LEVANTE</v>
          </cell>
          <cell r="D411">
            <v>11.7294496744985</v>
          </cell>
          <cell r="E411">
            <v>10.5915081670839</v>
          </cell>
          <cell r="F411">
            <v>10.1964597725574</v>
          </cell>
          <cell r="G411">
            <v>10.430399400244101</v>
          </cell>
          <cell r="H411">
            <v>10.329880143505401</v>
          </cell>
          <cell r="I411">
            <v>9.7759155149745602</v>
          </cell>
          <cell r="J411">
            <v>9.2570192359629306</v>
          </cell>
          <cell r="K411">
            <v>10.402152457457101</v>
          </cell>
          <cell r="L411">
            <v>8.3658568504045103</v>
          </cell>
        </row>
        <row r="412">
          <cell r="C412" t="str">
            <v>ANDALUCIA</v>
          </cell>
          <cell r="D412">
            <v>13.540869159147899</v>
          </cell>
          <cell r="E412">
            <v>14.649133444682899</v>
          </cell>
          <cell r="F412">
            <v>12.1297617652816</v>
          </cell>
          <cell r="G412">
            <v>11.309699640168899</v>
          </cell>
          <cell r="H412">
            <v>14.3136072373303</v>
          </cell>
          <cell r="I412">
            <v>13.6804413788483</v>
          </cell>
          <cell r="J412">
            <v>11.708305368971301</v>
          </cell>
          <cell r="K412">
            <v>13.5274938013842</v>
          </cell>
          <cell r="L412">
            <v>13.4724525839232</v>
          </cell>
        </row>
        <row r="413">
          <cell r="C413" t="str">
            <v>MDD AM</v>
          </cell>
          <cell r="D413">
            <v>11.5714043905813</v>
          </cell>
          <cell r="E413">
            <v>10.4551545068688</v>
          </cell>
          <cell r="F413">
            <v>11.921050773969901</v>
          </cell>
          <cell r="G413">
            <v>12.9733695816613</v>
          </cell>
          <cell r="H413">
            <v>10.4312488988756</v>
          </cell>
          <cell r="I413">
            <v>10.7379459637507</v>
          </cell>
          <cell r="J413">
            <v>9.5178467989626796</v>
          </cell>
          <cell r="K413">
            <v>10.1089933623308</v>
          </cell>
          <cell r="L413">
            <v>9.2264516534445296</v>
          </cell>
        </row>
        <row r="414">
          <cell r="C414" t="str">
            <v>RTO CENTRO</v>
          </cell>
          <cell r="D414">
            <v>8.301409245916</v>
          </cell>
          <cell r="E414">
            <v>8.4679138317777891</v>
          </cell>
          <cell r="F414">
            <v>6.52363753857842</v>
          </cell>
          <cell r="G414">
            <v>7.8495718670540997</v>
          </cell>
          <cell r="H414">
            <v>7.6449015989043101</v>
          </cell>
          <cell r="I414">
            <v>6.6774985275275602</v>
          </cell>
          <cell r="J414">
            <v>7.0502383774316604</v>
          </cell>
          <cell r="K414">
            <v>7.63473971658044</v>
          </cell>
          <cell r="L414">
            <v>8.2420899220623198</v>
          </cell>
        </row>
        <row r="415">
          <cell r="C415" t="str">
            <v>NORTE-CENTRO</v>
          </cell>
          <cell r="D415">
            <v>20.4675821489238</v>
          </cell>
          <cell r="E415">
            <v>18.809127195217702</v>
          </cell>
          <cell r="F415">
            <v>24.495527777555399</v>
          </cell>
          <cell r="G415">
            <v>20.4493406831077</v>
          </cell>
          <cell r="H415">
            <v>18.441021308210701</v>
          </cell>
          <cell r="I415">
            <v>18.951801999212801</v>
          </cell>
          <cell r="J415">
            <v>19.314215539886501</v>
          </cell>
          <cell r="K415">
            <v>16.3155778483315</v>
          </cell>
          <cell r="L415">
            <v>16.108535095593101</v>
          </cell>
        </row>
        <row r="416">
          <cell r="C416" t="str">
            <v>NOROESTE</v>
          </cell>
          <cell r="D416">
            <v>13.267648827712099</v>
          </cell>
          <cell r="E416">
            <v>13.548104142874701</v>
          </cell>
          <cell r="F416">
            <v>13.305165597035</v>
          </cell>
          <cell r="G416">
            <v>12.6461428813162</v>
          </cell>
          <cell r="H416">
            <v>14.9541788885501</v>
          </cell>
          <cell r="I416">
            <v>14.3974133334822</v>
          </cell>
          <cell r="J416">
            <v>13.8490737768683</v>
          </cell>
          <cell r="K416">
            <v>13.8968392538576</v>
          </cell>
          <cell r="L416">
            <v>16.198466958493398</v>
          </cell>
        </row>
        <row r="417">
          <cell r="C417" t="str">
            <v>&lt;2MIL</v>
          </cell>
          <cell r="D417">
            <v>3.1365376639531801</v>
          </cell>
          <cell r="E417">
            <v>2.7333643326649901</v>
          </cell>
          <cell r="F417">
            <v>5.7470077844542304</v>
          </cell>
          <cell r="G417">
            <v>8.0791028987082605</v>
          </cell>
          <cell r="H417">
            <v>6.9260844064218698</v>
          </cell>
          <cell r="I417">
            <v>6.8248504498368403</v>
          </cell>
          <cell r="J417">
            <v>10.159448084381699</v>
          </cell>
          <cell r="K417">
            <v>9.7303525430761795</v>
          </cell>
          <cell r="L417">
            <v>9.18919791466692</v>
          </cell>
        </row>
        <row r="418">
          <cell r="C418" t="str">
            <v>2-5MIL</v>
          </cell>
          <cell r="D418">
            <v>5.6816635900990002</v>
          </cell>
          <cell r="E418">
            <v>6.7480498320456199</v>
          </cell>
          <cell r="F418">
            <v>5.9675224448003803</v>
          </cell>
          <cell r="G418">
            <v>5.1537518924473602</v>
          </cell>
          <cell r="H418">
            <v>4.6064768575112396</v>
          </cell>
          <cell r="I418">
            <v>4.6282914295125304</v>
          </cell>
          <cell r="J418">
            <v>4.5110794750791703</v>
          </cell>
          <cell r="K418">
            <v>3.1954233249126598</v>
          </cell>
          <cell r="L418">
            <v>2.8724145922583499</v>
          </cell>
        </row>
        <row r="419">
          <cell r="C419" t="str">
            <v>5-10MIL</v>
          </cell>
          <cell r="D419">
            <v>6.9317652781056402</v>
          </cell>
          <cell r="E419">
            <v>9.8951689401576495</v>
          </cell>
          <cell r="F419">
            <v>9.9360404148312895</v>
          </cell>
          <cell r="G419">
            <v>10.463354038659199</v>
          </cell>
          <cell r="H419">
            <v>10.331444417151999</v>
          </cell>
          <cell r="I419">
            <v>8.7904685672494196</v>
          </cell>
          <cell r="J419">
            <v>7.0132757510642998</v>
          </cell>
          <cell r="K419">
            <v>9.4068352066765293</v>
          </cell>
          <cell r="L419">
            <v>9.1708189423328008</v>
          </cell>
        </row>
        <row r="420">
          <cell r="C420" t="str">
            <v>10-30MIL</v>
          </cell>
          <cell r="D420">
            <v>16.9047512347422</v>
          </cell>
          <cell r="E420">
            <v>16.6187565796081</v>
          </cell>
          <cell r="F420">
            <v>16.9197408723508</v>
          </cell>
          <cell r="G420">
            <v>14.8717394154621</v>
          </cell>
          <cell r="H420">
            <v>15.975550817070101</v>
          </cell>
          <cell r="I420">
            <v>16.543559363668599</v>
          </cell>
          <cell r="J420">
            <v>19.3055049385943</v>
          </cell>
          <cell r="K420">
            <v>17.6758690115966</v>
          </cell>
          <cell r="L420">
            <v>17.553512614789302</v>
          </cell>
        </row>
        <row r="421">
          <cell r="C421" t="str">
            <v>30-100MIL</v>
          </cell>
          <cell r="D421">
            <v>16.0459050346767</v>
          </cell>
          <cell r="E421">
            <v>14.007852750694701</v>
          </cell>
          <cell r="F421">
            <v>12.932574997325601</v>
          </cell>
          <cell r="G421">
            <v>16.724934247610001</v>
          </cell>
          <cell r="H421">
            <v>16.625304212993498</v>
          </cell>
          <cell r="I421">
            <v>17.431128765272501</v>
          </cell>
          <cell r="J421">
            <v>16.287424387572699</v>
          </cell>
          <cell r="K421">
            <v>19.3731778553447</v>
          </cell>
          <cell r="L421">
            <v>22.6763801956773</v>
          </cell>
        </row>
        <row r="422">
          <cell r="C422" t="str">
            <v>100-200MIL</v>
          </cell>
          <cell r="D422">
            <v>14.9103019013445</v>
          </cell>
          <cell r="E422">
            <v>10.747443485118501</v>
          </cell>
          <cell r="F422">
            <v>10.955278503277301</v>
          </cell>
          <cell r="G422">
            <v>10.2374818319451</v>
          </cell>
          <cell r="H422">
            <v>12.080219520797</v>
          </cell>
          <cell r="I422">
            <v>12.4674485890783</v>
          </cell>
          <cell r="J422">
            <v>10.691887468716599</v>
          </cell>
          <cell r="K422">
            <v>12.0704969266262</v>
          </cell>
          <cell r="L422">
            <v>12.472467573047499</v>
          </cell>
        </row>
        <row r="423">
          <cell r="C423" t="str">
            <v>200-500MIL</v>
          </cell>
          <cell r="D423">
            <v>19.602618969259002</v>
          </cell>
          <cell r="E423">
            <v>20.799321486628699</v>
          </cell>
          <cell r="F423">
            <v>20.354161011651598</v>
          </cell>
          <cell r="G423">
            <v>17.9626760634406</v>
          </cell>
          <cell r="H423">
            <v>14.7738859966287</v>
          </cell>
          <cell r="I423">
            <v>16.269100270488298</v>
          </cell>
          <cell r="J423">
            <v>15.232106792095999</v>
          </cell>
          <cell r="K423">
            <v>12.7626525546187</v>
          </cell>
          <cell r="L423">
            <v>12.008796309908201</v>
          </cell>
        </row>
        <row r="424">
          <cell r="C424" t="str">
            <v>&gt;500MIL</v>
          </cell>
          <cell r="D424">
            <v>16.7864620366202</v>
          </cell>
          <cell r="E424">
            <v>18.450043337065701</v>
          </cell>
          <cell r="F424">
            <v>17.187659416846401</v>
          </cell>
          <cell r="G424">
            <v>16.506954008626501</v>
          </cell>
          <cell r="H424">
            <v>18.681030585532199</v>
          </cell>
          <cell r="I424">
            <v>17.0451700112494</v>
          </cell>
          <cell r="J424">
            <v>16.799266893941098</v>
          </cell>
          <cell r="K424">
            <v>15.7852101100629</v>
          </cell>
          <cell r="L424">
            <v>14.0564144515912</v>
          </cell>
        </row>
        <row r="425">
          <cell r="C425" t="str">
            <v>DE 15 A 19 AÑOS</v>
          </cell>
          <cell r="D425">
            <v>0.132444796613996</v>
          </cell>
          <cell r="E425" t="str">
            <v/>
          </cell>
          <cell r="F425">
            <v>0.26945487716397598</v>
          </cell>
          <cell r="G425">
            <v>0.13369769365157499</v>
          </cell>
          <cell r="H425" t="str">
            <v/>
          </cell>
          <cell r="I425" t="str">
            <v/>
          </cell>
          <cell r="J425">
            <v>0.25152044383710997</v>
          </cell>
          <cell r="K425">
            <v>0.23116232994899399</v>
          </cell>
          <cell r="L425" t="str">
            <v/>
          </cell>
        </row>
        <row r="426">
          <cell r="C426" t="str">
            <v>DE 20 A 24 AÑOS</v>
          </cell>
          <cell r="D426">
            <v>0.31424434179387101</v>
          </cell>
          <cell r="E426">
            <v>0.95530702358057196</v>
          </cell>
          <cell r="F426">
            <v>0.65613263190527404</v>
          </cell>
          <cell r="G426">
            <v>0.38933091129955</v>
          </cell>
          <cell r="H426">
            <v>0.282652778720271</v>
          </cell>
          <cell r="I426">
            <v>0.242897344245913</v>
          </cell>
          <cell r="J426">
            <v>0.40196537986106501</v>
          </cell>
          <cell r="K426">
            <v>0.33114181643915302</v>
          </cell>
          <cell r="L426">
            <v>0.38501871622762901</v>
          </cell>
        </row>
        <row r="427">
          <cell r="C427" t="str">
            <v>DE 25 A 34 AÑOS</v>
          </cell>
          <cell r="D427">
            <v>3.0721538133502002</v>
          </cell>
          <cell r="E427">
            <v>1.8181453967852499</v>
          </cell>
          <cell r="F427">
            <v>2.3937073053940998</v>
          </cell>
          <cell r="G427">
            <v>2.5454153746849699</v>
          </cell>
          <cell r="H427">
            <v>2.3406844637042301</v>
          </cell>
          <cell r="I427">
            <v>1.6049946125652801</v>
          </cell>
          <cell r="J427">
            <v>2.2940756114960101</v>
          </cell>
          <cell r="K427">
            <v>2.5726071589811599</v>
          </cell>
          <cell r="L427">
            <v>1.33059493563612</v>
          </cell>
        </row>
        <row r="428">
          <cell r="C428" t="str">
            <v>DE 35 A 49 AÑOS</v>
          </cell>
          <cell r="D428">
            <v>13.0648151504711</v>
          </cell>
          <cell r="E428">
            <v>12.748369745148301</v>
          </cell>
          <cell r="F428">
            <v>13.329955485176599</v>
          </cell>
          <cell r="G428">
            <v>13.5999055317175</v>
          </cell>
          <cell r="H428">
            <v>12.5847726403123</v>
          </cell>
          <cell r="I428">
            <v>11.867182287901199</v>
          </cell>
          <cell r="J428">
            <v>11.134501493467701</v>
          </cell>
          <cell r="K428">
            <v>12.870105942635201</v>
          </cell>
          <cell r="L428">
            <v>9.7565016767641506</v>
          </cell>
        </row>
        <row r="429">
          <cell r="C429" t="str">
            <v>DE 50 A 59 AÑOS</v>
          </cell>
          <cell r="D429">
            <v>23.279266236470502</v>
          </cell>
          <cell r="E429">
            <v>23.479081031012999</v>
          </cell>
          <cell r="F429">
            <v>23.518082827990298</v>
          </cell>
          <cell r="G429">
            <v>20.329008486456701</v>
          </cell>
          <cell r="H429">
            <v>26.266980413446099</v>
          </cell>
          <cell r="I429">
            <v>22.679955672298799</v>
          </cell>
          <cell r="J429">
            <v>23.065833644278399</v>
          </cell>
          <cell r="K429">
            <v>23.729794411968001</v>
          </cell>
          <cell r="L429">
            <v>27.383809785707399</v>
          </cell>
        </row>
        <row r="430">
          <cell r="C430" t="str">
            <v>DE 60 A 75 AÑOS</v>
          </cell>
          <cell r="D430">
            <v>60.137074005748197</v>
          </cell>
          <cell r="E430">
            <v>60.999096059488998</v>
          </cell>
          <cell r="F430">
            <v>59.832667345389801</v>
          </cell>
          <cell r="G430">
            <v>63.002640181181903</v>
          </cell>
          <cell r="H430">
            <v>58.524893137171503</v>
          </cell>
          <cell r="I430">
            <v>63.6049824001161</v>
          </cell>
          <cell r="J430">
            <v>62.852110380640198</v>
          </cell>
          <cell r="K430">
            <v>60.265214551734502</v>
          </cell>
          <cell r="L430">
            <v>61.144067967607299</v>
          </cell>
        </row>
        <row r="431">
          <cell r="C431" t="str">
            <v>NIVEL ALTO</v>
          </cell>
          <cell r="D431">
            <v>24.014265721251299</v>
          </cell>
          <cell r="E431">
            <v>26.2613838845635</v>
          </cell>
          <cell r="F431">
            <v>28.100111414409898</v>
          </cell>
          <cell r="G431">
            <v>24.518559151376699</v>
          </cell>
          <cell r="H431">
            <v>28.142477611930801</v>
          </cell>
          <cell r="I431">
            <v>28.1437705343609</v>
          </cell>
          <cell r="J431">
            <v>24.349477022452</v>
          </cell>
          <cell r="K431">
            <v>23.414146431978899</v>
          </cell>
          <cell r="L431">
            <v>22.836054724139601</v>
          </cell>
        </row>
        <row r="432">
          <cell r="C432" t="str">
            <v>NIVEL MEDIO ALTO</v>
          </cell>
          <cell r="D432">
            <v>15.7381207713845</v>
          </cell>
          <cell r="E432">
            <v>15.935504030533099</v>
          </cell>
          <cell r="F432">
            <v>17.657026275898801</v>
          </cell>
          <cell r="G432">
            <v>15.3433384172136</v>
          </cell>
          <cell r="H432">
            <v>16.6106140586466</v>
          </cell>
          <cell r="I432">
            <v>17.525283259035099</v>
          </cell>
          <cell r="J432">
            <v>18.144210430246599</v>
          </cell>
          <cell r="K432">
            <v>14.768388739777899</v>
          </cell>
          <cell r="L432">
            <v>13.9529491390189</v>
          </cell>
        </row>
        <row r="433">
          <cell r="C433" t="str">
            <v>NIVEL MEDIO</v>
          </cell>
          <cell r="D433">
            <v>23.4411706694396</v>
          </cell>
          <cell r="E433">
            <v>22.573053644963402</v>
          </cell>
          <cell r="F433">
            <v>21.481564226295699</v>
          </cell>
          <cell r="G433">
            <v>23.244066596216999</v>
          </cell>
          <cell r="H433">
            <v>21.198020158421699</v>
          </cell>
          <cell r="I433">
            <v>20.7575347322054</v>
          </cell>
          <cell r="J433">
            <v>22.3574562560805</v>
          </cell>
          <cell r="K433">
            <v>25.593046446151298</v>
          </cell>
          <cell r="L433">
            <v>25.4493480019209</v>
          </cell>
        </row>
        <row r="434">
          <cell r="C434" t="str">
            <v>NIVEL MEDIO BAJO</v>
          </cell>
          <cell r="D434">
            <v>16.782217543543201</v>
          </cell>
          <cell r="E434">
            <v>16.554993434341601</v>
          </cell>
          <cell r="F434">
            <v>18.229446006219099</v>
          </cell>
          <cell r="G434">
            <v>14.7545925817184</v>
          </cell>
          <cell r="H434">
            <v>15.8457192902976</v>
          </cell>
          <cell r="I434">
            <v>15.7725490661315</v>
          </cell>
          <cell r="J434">
            <v>13.876720467926299</v>
          </cell>
          <cell r="K434">
            <v>13.2192154897454</v>
          </cell>
          <cell r="L434">
            <v>16.684806389517799</v>
          </cell>
        </row>
        <row r="435">
          <cell r="C435" t="str">
            <v>HOMBRE</v>
          </cell>
          <cell r="D435">
            <v>66.707617794673297</v>
          </cell>
          <cell r="E435">
            <v>69.094311126652102</v>
          </cell>
          <cell r="F435">
            <v>69.961590773635194</v>
          </cell>
          <cell r="G435">
            <v>63.015611359951102</v>
          </cell>
          <cell r="H435">
            <v>67.376388133566707</v>
          </cell>
          <cell r="I435">
            <v>66.620619917876496</v>
          </cell>
          <cell r="J435">
            <v>67.847450860847104</v>
          </cell>
          <cell r="K435">
            <v>65.579674676773394</v>
          </cell>
          <cell r="L435">
            <v>65.9773110779429</v>
          </cell>
        </row>
        <row r="436">
          <cell r="C436" t="str">
            <v>MUJER</v>
          </cell>
          <cell r="D436">
            <v>33.292410749328603</v>
          </cell>
          <cell r="E436">
            <v>30.905700033107301</v>
          </cell>
          <cell r="F436">
            <v>30.038401949133601</v>
          </cell>
          <cell r="G436">
            <v>36.984388640048898</v>
          </cell>
          <cell r="H436">
            <v>32.623611866433301</v>
          </cell>
          <cell r="I436">
            <v>33.379380082123497</v>
          </cell>
          <cell r="J436">
            <v>32.152549139152903</v>
          </cell>
          <cell r="K436">
            <v>34.420325323226599</v>
          </cell>
          <cell r="L436">
            <v>34.0226889220571</v>
          </cell>
        </row>
        <row r="437">
          <cell r="B437" t="str">
            <v>Blanco</v>
          </cell>
          <cell r="C437" t="str">
            <v>T.ESPAÑA</v>
          </cell>
          <cell r="D437">
            <v>100</v>
          </cell>
          <cell r="E437">
            <v>100</v>
          </cell>
          <cell r="F437">
            <v>100</v>
          </cell>
          <cell r="G437">
            <v>100</v>
          </cell>
          <cell r="H437">
            <v>100</v>
          </cell>
          <cell r="I437">
            <v>100</v>
          </cell>
          <cell r="J437">
            <v>100</v>
          </cell>
          <cell r="K437">
            <v>100</v>
          </cell>
          <cell r="L437">
            <v>100</v>
          </cell>
        </row>
        <row r="438">
          <cell r="C438" t="str">
            <v>BCN AM</v>
          </cell>
          <cell r="D438">
            <v>3.7968120000929302</v>
          </cell>
          <cell r="E438">
            <v>4.3795629102909599</v>
          </cell>
          <cell r="F438">
            <v>5.5993282032409804</v>
          </cell>
          <cell r="G438">
            <v>4.8077237008403397</v>
          </cell>
          <cell r="H438">
            <v>4.3205407422392401</v>
          </cell>
          <cell r="I438">
            <v>4.53416980135815</v>
          </cell>
          <cell r="J438">
            <v>4.7898271182541796</v>
          </cell>
          <cell r="K438">
            <v>4.1072126925829604</v>
          </cell>
          <cell r="L438">
            <v>3.5541734505688498</v>
          </cell>
        </row>
        <row r="439">
          <cell r="C439" t="str">
            <v>REST.CAT ARAGON</v>
          </cell>
          <cell r="D439">
            <v>11.353626365735</v>
          </cell>
          <cell r="E439">
            <v>12.8875026215094</v>
          </cell>
          <cell r="F439">
            <v>12.6753341310149</v>
          </cell>
          <cell r="G439">
            <v>12.2278529510452</v>
          </cell>
          <cell r="H439">
            <v>14.0585682429644</v>
          </cell>
          <cell r="I439">
            <v>10.9361098085954</v>
          </cell>
          <cell r="J439">
            <v>12.166508243512499</v>
          </cell>
          <cell r="K439">
            <v>11.878378461933201</v>
          </cell>
          <cell r="L439">
            <v>14.1427856662238</v>
          </cell>
        </row>
        <row r="440">
          <cell r="C440" t="str">
            <v>LEVANTE</v>
          </cell>
          <cell r="D440">
            <v>6.2508453670086102</v>
          </cell>
          <cell r="E440">
            <v>7.0995026056814501</v>
          </cell>
          <cell r="F440">
            <v>7.9121742020266197</v>
          </cell>
          <cell r="G440">
            <v>6.5107322355706696</v>
          </cell>
          <cell r="H440">
            <v>6.0527959872999499</v>
          </cell>
          <cell r="I440">
            <v>6.7955970798441703</v>
          </cell>
          <cell r="J440">
            <v>8.4924141970061306</v>
          </cell>
          <cell r="K440">
            <v>5.7986850179849698</v>
          </cell>
          <cell r="L440">
            <v>7.7878909502669202</v>
          </cell>
        </row>
        <row r="441">
          <cell r="C441" t="str">
            <v>ANDALUCIA</v>
          </cell>
          <cell r="D441">
            <v>9.5469508705009698</v>
          </cell>
          <cell r="E441">
            <v>9.0966021280721101</v>
          </cell>
          <cell r="F441">
            <v>8.8095131125239803</v>
          </cell>
          <cell r="G441">
            <v>10.6131576535451</v>
          </cell>
          <cell r="H441">
            <v>11.0520679515559</v>
          </cell>
          <cell r="I441">
            <v>11.573030656204301</v>
          </cell>
          <cell r="J441">
            <v>11.794793320580199</v>
          </cell>
          <cell r="K441">
            <v>12.5121110662839</v>
          </cell>
          <cell r="L441">
            <v>13.782702343408801</v>
          </cell>
        </row>
        <row r="442">
          <cell r="C442" t="str">
            <v>MDD AM</v>
          </cell>
          <cell r="D442">
            <v>27.215136135241799</v>
          </cell>
          <cell r="E442">
            <v>23.142372693566301</v>
          </cell>
          <cell r="F442">
            <v>17.158533596114601</v>
          </cell>
          <cell r="G442">
            <v>18.660798261034401</v>
          </cell>
          <cell r="H442">
            <v>17.442575452653799</v>
          </cell>
          <cell r="I442">
            <v>21.0908247067742</v>
          </cell>
          <cell r="J442">
            <v>15.6498136599979</v>
          </cell>
          <cell r="K442">
            <v>20.507339290710402</v>
          </cell>
          <cell r="L442">
            <v>21.923094385607701</v>
          </cell>
        </row>
        <row r="443">
          <cell r="C443" t="str">
            <v>RTO CENTRO</v>
          </cell>
          <cell r="D443">
            <v>8.8443109598849308</v>
          </cell>
          <cell r="E443">
            <v>8.0118709861228208</v>
          </cell>
          <cell r="F443">
            <v>6.4594962977840904</v>
          </cell>
          <cell r="G443">
            <v>10.054582623482601</v>
          </cell>
          <cell r="H443">
            <v>7.0580250312278796</v>
          </cell>
          <cell r="I443">
            <v>8.8007877934354806</v>
          </cell>
          <cell r="J443">
            <v>7.6620477173184502</v>
          </cell>
          <cell r="K443">
            <v>8.6273841488014895</v>
          </cell>
          <cell r="L443">
            <v>9.9432467748277205</v>
          </cell>
        </row>
        <row r="444">
          <cell r="C444" t="str">
            <v>NORTE-CENTRO</v>
          </cell>
          <cell r="D444">
            <v>21.3145356659338</v>
          </cell>
          <cell r="E444">
            <v>19.518528630839999</v>
          </cell>
          <cell r="F444">
            <v>23.599008425869499</v>
          </cell>
          <cell r="G444">
            <v>22.889346672430701</v>
          </cell>
          <cell r="H444">
            <v>25.986515613163402</v>
          </cell>
          <cell r="I444">
            <v>21.924418321349702</v>
          </cell>
          <cell r="J444">
            <v>22.1522964306536</v>
          </cell>
          <cell r="K444">
            <v>24.531996556036301</v>
          </cell>
          <cell r="L444">
            <v>15.3892136182315</v>
          </cell>
        </row>
        <row r="445">
          <cell r="C445" t="str">
            <v>NOROESTE</v>
          </cell>
          <cell r="D445">
            <v>11.677791083991799</v>
          </cell>
          <cell r="E445">
            <v>15.864069294903</v>
          </cell>
          <cell r="F445">
            <v>17.786628548851599</v>
          </cell>
          <cell r="G445">
            <v>14.235790167653899</v>
          </cell>
          <cell r="H445">
            <v>14.028918744610101</v>
          </cell>
          <cell r="I445">
            <v>14.3450698206096</v>
          </cell>
          <cell r="J445">
            <v>17.292309227895299</v>
          </cell>
          <cell r="K445">
            <v>12.0369082233135</v>
          </cell>
          <cell r="L445">
            <v>13.476893264890499</v>
          </cell>
        </row>
        <row r="446">
          <cell r="C446" t="str">
            <v>&lt;2MIL</v>
          </cell>
          <cell r="D446">
            <v>3.5629436724728198</v>
          </cell>
          <cell r="E446">
            <v>2.6465936205320602</v>
          </cell>
          <cell r="F446">
            <v>5.5812581389617701</v>
          </cell>
          <cell r="G446">
            <v>6.96182166555674</v>
          </cell>
          <cell r="H446">
            <v>10.044113141802301</v>
          </cell>
          <cell r="I446">
            <v>6.1410103918118102</v>
          </cell>
          <cell r="J446">
            <v>8.7205534542637402</v>
          </cell>
          <cell r="K446">
            <v>4.9836303520169896</v>
          </cell>
          <cell r="L446">
            <v>4.7898677786061201</v>
          </cell>
        </row>
        <row r="447">
          <cell r="C447" t="str">
            <v>2-5MIL</v>
          </cell>
          <cell r="D447">
            <v>6.3102459959912398</v>
          </cell>
          <cell r="E447">
            <v>7.4465746269542601</v>
          </cell>
          <cell r="F447">
            <v>4.7214104824872303</v>
          </cell>
          <cell r="G447">
            <v>7.2187801043269202</v>
          </cell>
          <cell r="H447">
            <v>8.6095138546172798</v>
          </cell>
          <cell r="I447">
            <v>8.0607476448874493</v>
          </cell>
          <cell r="J447">
            <v>6.8185931495095904</v>
          </cell>
          <cell r="K447">
            <v>12.836006733351001</v>
          </cell>
          <cell r="L447">
            <v>4.6374467768254304</v>
          </cell>
        </row>
        <row r="448">
          <cell r="C448" t="str">
            <v>5-10MIL</v>
          </cell>
          <cell r="D448">
            <v>5.3476068879722396</v>
          </cell>
          <cell r="E448">
            <v>7.8722207053739899</v>
          </cell>
          <cell r="F448">
            <v>8.1404978880818799</v>
          </cell>
          <cell r="G448">
            <v>6.8480344394483401</v>
          </cell>
          <cell r="H448">
            <v>7.5150451013289903</v>
          </cell>
          <cell r="I448">
            <v>8.3831662074799596</v>
          </cell>
          <cell r="J448">
            <v>8.5153679273095495</v>
          </cell>
          <cell r="K448">
            <v>9.1913100201104001</v>
          </cell>
          <cell r="L448">
            <v>9.6634170526642702</v>
          </cell>
        </row>
        <row r="449">
          <cell r="C449" t="str">
            <v>10-30MIL</v>
          </cell>
          <cell r="D449">
            <v>16.032674147715898</v>
          </cell>
          <cell r="E449">
            <v>17.1176177305049</v>
          </cell>
          <cell r="F449">
            <v>19.358545752940302</v>
          </cell>
          <cell r="G449">
            <v>17.704937571812799</v>
          </cell>
          <cell r="H449">
            <v>15.829714186756901</v>
          </cell>
          <cell r="I449">
            <v>16.869531597610301</v>
          </cell>
          <cell r="J449">
            <v>15.8244702298876</v>
          </cell>
          <cell r="K449">
            <v>14.435888636929199</v>
          </cell>
          <cell r="L449">
            <v>16.706206260289399</v>
          </cell>
        </row>
        <row r="450">
          <cell r="C450" t="str">
            <v>30-100MIL</v>
          </cell>
          <cell r="D450">
            <v>12.618430584860899</v>
          </cell>
          <cell r="E450">
            <v>13.853223170582099</v>
          </cell>
          <cell r="F450">
            <v>16.569340485599099</v>
          </cell>
          <cell r="G450">
            <v>17.289734367974798</v>
          </cell>
          <cell r="H450">
            <v>12.025011037021899</v>
          </cell>
          <cell r="I450">
            <v>13.9549195551228</v>
          </cell>
          <cell r="J450">
            <v>16.677410356511601</v>
          </cell>
          <cell r="K450">
            <v>13.6503310255067</v>
          </cell>
          <cell r="L450">
            <v>17.0886276525322</v>
          </cell>
        </row>
        <row r="451">
          <cell r="C451" t="str">
            <v>100-200MIL</v>
          </cell>
          <cell r="D451">
            <v>10.341260035103099</v>
          </cell>
          <cell r="E451">
            <v>7.9924460958305099</v>
          </cell>
          <cell r="F451">
            <v>10.7385800166892</v>
          </cell>
          <cell r="G451">
            <v>10.179722217086701</v>
          </cell>
          <cell r="H451">
            <v>10.3555221802399</v>
          </cell>
          <cell r="I451">
            <v>10.4887123148042</v>
          </cell>
          <cell r="J451">
            <v>10.515918552431</v>
          </cell>
          <cell r="K451">
            <v>12.2182650646361</v>
          </cell>
          <cell r="L451">
            <v>11.130247289692999</v>
          </cell>
        </row>
        <row r="452">
          <cell r="C452" t="str">
            <v>200-500MIL</v>
          </cell>
          <cell r="D452">
            <v>16.1402855133347</v>
          </cell>
          <cell r="E452">
            <v>15.1856701369516</v>
          </cell>
          <cell r="F452">
            <v>15.257576047882001</v>
          </cell>
          <cell r="G452">
            <v>12.555694848676399</v>
          </cell>
          <cell r="H452">
            <v>13.072458388389</v>
          </cell>
          <cell r="I452">
            <v>12.7802989333395</v>
          </cell>
          <cell r="J452">
            <v>14.6735216079047</v>
          </cell>
          <cell r="K452">
            <v>11.421717066324099</v>
          </cell>
          <cell r="L452">
            <v>12.0483237821439</v>
          </cell>
        </row>
        <row r="453">
          <cell r="C453" t="str">
            <v>&gt;500MIL</v>
          </cell>
          <cell r="D453">
            <v>29.646557386744099</v>
          </cell>
          <cell r="E453">
            <v>27.885674489646501</v>
          </cell>
          <cell r="F453">
            <v>19.632811008269901</v>
          </cell>
          <cell r="G453">
            <v>21.241259050720199</v>
          </cell>
          <cell r="H453">
            <v>22.548625992701002</v>
          </cell>
          <cell r="I453">
            <v>23.321621343115101</v>
          </cell>
          <cell r="J453">
            <v>18.254174637400499</v>
          </cell>
          <cell r="K453">
            <v>21.262866558772298</v>
          </cell>
          <cell r="L453">
            <v>23.935867947503699</v>
          </cell>
        </row>
        <row r="454">
          <cell r="C454" t="str">
            <v>DE 15 A 19 AÑOS</v>
          </cell>
          <cell r="D454" t="str">
            <v/>
          </cell>
          <cell r="E454">
            <v>0.268527483311372</v>
          </cell>
          <cell r="F454" t="str">
            <v/>
          </cell>
          <cell r="G454" t="str">
            <v/>
          </cell>
          <cell r="H454" t="str">
            <v/>
          </cell>
          <cell r="I454" t="str">
            <v/>
          </cell>
          <cell r="J454" t="str">
            <v/>
          </cell>
          <cell r="K454">
            <v>0.35862722184350998</v>
          </cell>
          <cell r="L454" t="str">
            <v/>
          </cell>
        </row>
        <row r="455">
          <cell r="C455" t="str">
            <v>DE 20 A 24 AÑOS</v>
          </cell>
          <cell r="D455">
            <v>1.52236056460589</v>
          </cell>
          <cell r="E455">
            <v>1.386081268771</v>
          </cell>
          <cell r="F455">
            <v>0.58472019149643295</v>
          </cell>
          <cell r="G455">
            <v>1.26654658699292</v>
          </cell>
          <cell r="H455">
            <v>0.79422875387848901</v>
          </cell>
          <cell r="I455">
            <v>1.09692607187277</v>
          </cell>
          <cell r="J455">
            <v>1.19381343260891</v>
          </cell>
          <cell r="K455">
            <v>0.50955746302917304</v>
          </cell>
          <cell r="L455">
            <v>2.52346586951843</v>
          </cell>
        </row>
        <row r="456">
          <cell r="C456" t="str">
            <v>DE 25 A 34 AÑOS</v>
          </cell>
          <cell r="D456">
            <v>4.9901597379309504</v>
          </cell>
          <cell r="E456">
            <v>5.0342715369365703</v>
          </cell>
          <cell r="F456">
            <v>4.3799721582263702</v>
          </cell>
          <cell r="G456">
            <v>5.4422132632313502</v>
          </cell>
          <cell r="H456">
            <v>3.8691162577953202</v>
          </cell>
          <cell r="I456">
            <v>3.9725210907687898</v>
          </cell>
          <cell r="J456">
            <v>3.1078336173492498</v>
          </cell>
          <cell r="K456">
            <v>3.8532686739966802</v>
          </cell>
          <cell r="L456">
            <v>3.2707101599169701</v>
          </cell>
        </row>
        <row r="457">
          <cell r="C457" t="str">
            <v>DE 35 A 49 AÑOS</v>
          </cell>
          <cell r="D457">
            <v>11.320694542129001</v>
          </cell>
          <cell r="E457">
            <v>10.701195408302601</v>
          </cell>
          <cell r="F457">
            <v>10.842154189513</v>
          </cell>
          <cell r="G457">
            <v>11.735303384744199</v>
          </cell>
          <cell r="H457">
            <v>8.6728160772036293</v>
          </cell>
          <cell r="I457">
            <v>9.8035548959101408</v>
          </cell>
          <cell r="J457">
            <v>10.902152659988699</v>
          </cell>
          <cell r="K457">
            <v>11.2966299238402</v>
          </cell>
          <cell r="L457">
            <v>9.1520523328299692</v>
          </cell>
        </row>
        <row r="458">
          <cell r="C458" t="str">
            <v>DE 50 A 59 AÑOS</v>
          </cell>
          <cell r="D458">
            <v>17.888603755731701</v>
          </cell>
          <cell r="E458">
            <v>21.136599437315301</v>
          </cell>
          <cell r="F458">
            <v>24.870285348448299</v>
          </cell>
          <cell r="G458">
            <v>25.562211642588501</v>
          </cell>
          <cell r="H458">
            <v>26.436744565844101</v>
          </cell>
          <cell r="I458">
            <v>24.020478475473499</v>
          </cell>
          <cell r="J458">
            <v>28.1066031387615</v>
          </cell>
          <cell r="K458">
            <v>22.726647746506998</v>
          </cell>
          <cell r="L458">
            <v>24.928790593311799</v>
          </cell>
        </row>
        <row r="459">
          <cell r="C459" t="str">
            <v>DE 60 A 75 AÑOS</v>
          </cell>
          <cell r="D459">
            <v>64.278180132344005</v>
          </cell>
          <cell r="E459">
            <v>61.473347657656603</v>
          </cell>
          <cell r="F459">
            <v>59.322897843683002</v>
          </cell>
          <cell r="G459">
            <v>55.993723549003398</v>
          </cell>
          <cell r="H459">
            <v>60.227116089279299</v>
          </cell>
          <cell r="I459">
            <v>61.106513474846402</v>
          </cell>
          <cell r="J459">
            <v>56.689599464842601</v>
          </cell>
          <cell r="K459">
            <v>61.255292311830203</v>
          </cell>
          <cell r="L459">
            <v>60.125002383635398</v>
          </cell>
        </row>
        <row r="460">
          <cell r="C460" t="str">
            <v>NIVEL ALTO</v>
          </cell>
          <cell r="D460">
            <v>39.959371693247398</v>
          </cell>
          <cell r="E460">
            <v>36.894965514785298</v>
          </cell>
          <cell r="F460">
            <v>31.5789305032595</v>
          </cell>
          <cell r="G460">
            <v>30.544988378180999</v>
          </cell>
          <cell r="H460">
            <v>33.765707613856101</v>
          </cell>
          <cell r="I460">
            <v>33.090008315686099</v>
          </cell>
          <cell r="J460">
            <v>31.844372717020999</v>
          </cell>
          <cell r="K460">
            <v>35.355780928046201</v>
          </cell>
          <cell r="L460">
            <v>27.2027651987407</v>
          </cell>
        </row>
        <row r="461">
          <cell r="C461" t="str">
            <v>NIVEL MEDIO ALTO</v>
          </cell>
          <cell r="D461">
            <v>11.2274961295814</v>
          </cell>
          <cell r="E461">
            <v>11.050578314873899</v>
          </cell>
          <cell r="F461">
            <v>15.317336095927899</v>
          </cell>
          <cell r="G461">
            <v>14.3712436585463</v>
          </cell>
          <cell r="H461">
            <v>15.2813964929256</v>
          </cell>
          <cell r="I461">
            <v>11.7315519179199</v>
          </cell>
          <cell r="J461">
            <v>15.8322668965235</v>
          </cell>
          <cell r="K461">
            <v>11.891127156148499</v>
          </cell>
          <cell r="L461">
            <v>18.924630808919598</v>
          </cell>
        </row>
        <row r="462">
          <cell r="C462" t="str">
            <v>NIVEL MEDIO</v>
          </cell>
          <cell r="D462">
            <v>20.997611217772</v>
          </cell>
          <cell r="E462">
            <v>22.611229161473101</v>
          </cell>
          <cell r="F462">
            <v>28.464791123931601</v>
          </cell>
          <cell r="G462">
            <v>26.373516492204999</v>
          </cell>
          <cell r="H462">
            <v>26.745319118451601</v>
          </cell>
          <cell r="I462">
            <v>26.713886077496401</v>
          </cell>
          <cell r="J462">
            <v>27.6744979263974</v>
          </cell>
          <cell r="K462">
            <v>23.661012259459699</v>
          </cell>
          <cell r="L462">
            <v>29.710031881691801</v>
          </cell>
        </row>
        <row r="463">
          <cell r="C463" t="str">
            <v>NIVEL MEDIO BAJO</v>
          </cell>
          <cell r="D463">
            <v>13.1858117740985</v>
          </cell>
          <cell r="E463">
            <v>13.359643395576899</v>
          </cell>
          <cell r="F463">
            <v>13.7136591847131</v>
          </cell>
          <cell r="G463">
            <v>14.5404041615907</v>
          </cell>
          <cell r="H463">
            <v>12.402758692455601</v>
          </cell>
          <cell r="I463">
            <v>12.1771281086966</v>
          </cell>
          <cell r="J463">
            <v>11.471900932427101</v>
          </cell>
          <cell r="K463">
            <v>11.904803309172999</v>
          </cell>
          <cell r="L463">
            <v>11.9299955777887</v>
          </cell>
        </row>
        <row r="464">
          <cell r="C464" t="str">
            <v>HOMBRE</v>
          </cell>
          <cell r="D464">
            <v>63.5728240643936</v>
          </cell>
          <cell r="E464">
            <v>66.588516008024797</v>
          </cell>
          <cell r="F464">
            <v>66.048628624171101</v>
          </cell>
          <cell r="G464">
            <v>63.996906617533398</v>
          </cell>
          <cell r="H464">
            <v>71.5469264660601</v>
          </cell>
          <cell r="I464">
            <v>67.222616749117904</v>
          </cell>
          <cell r="J464">
            <v>67.011044231127698</v>
          </cell>
          <cell r="K464">
            <v>65.106526373064099</v>
          </cell>
          <cell r="L464">
            <v>64.2113254011999</v>
          </cell>
        </row>
        <row r="465">
          <cell r="C465" t="str">
            <v>MUJER</v>
          </cell>
          <cell r="D465">
            <v>36.427180159801303</v>
          </cell>
          <cell r="E465">
            <v>33.411507733947502</v>
          </cell>
          <cell r="F465">
            <v>33.951371375828899</v>
          </cell>
          <cell r="G465">
            <v>36.003073714470297</v>
          </cell>
          <cell r="H465">
            <v>28.4530774167972</v>
          </cell>
          <cell r="I465">
            <v>32.777371268625402</v>
          </cell>
          <cell r="J465">
            <v>32.988959073945097</v>
          </cell>
          <cell r="K465">
            <v>34.8934929489944</v>
          </cell>
          <cell r="L465">
            <v>35.788660978026101</v>
          </cell>
        </row>
        <row r="466">
          <cell r="B466" t="str">
            <v>Rosado</v>
          </cell>
          <cell r="C466" t="str">
            <v>T.ESPAÑA</v>
          </cell>
          <cell r="D466">
            <v>100</v>
          </cell>
          <cell r="E466">
            <v>100</v>
          </cell>
          <cell r="F466">
            <v>100</v>
          </cell>
          <cell r="G466">
            <v>100</v>
          </cell>
          <cell r="H466">
            <v>100</v>
          </cell>
          <cell r="I466">
            <v>100</v>
          </cell>
          <cell r="J466" t="str">
            <v/>
          </cell>
          <cell r="K466" t="str">
            <v/>
          </cell>
          <cell r="L466" t="str">
            <v/>
          </cell>
        </row>
        <row r="467">
          <cell r="C467" t="str">
            <v>BCN AM</v>
          </cell>
          <cell r="D467">
            <v>2.62201281468487</v>
          </cell>
          <cell r="E467">
            <v>7.7679625856808503</v>
          </cell>
          <cell r="F467">
            <v>8.90692868955405</v>
          </cell>
          <cell r="G467">
            <v>7.4515981481117501</v>
          </cell>
          <cell r="H467">
            <v>10.886353813403501</v>
          </cell>
          <cell r="I467">
            <v>5.9987956611686402</v>
          </cell>
          <cell r="J467" t="str">
            <v/>
          </cell>
          <cell r="K467" t="str">
            <v/>
          </cell>
          <cell r="L467" t="str">
            <v/>
          </cell>
        </row>
        <row r="468">
          <cell r="C468" t="str">
            <v>REST.CAT ARAGON</v>
          </cell>
          <cell r="D468">
            <v>22.871207295054699</v>
          </cell>
          <cell r="E468">
            <v>13.728523199511001</v>
          </cell>
          <cell r="F468">
            <v>12.644003230537299</v>
          </cell>
          <cell r="G468">
            <v>6.5680834115947198</v>
          </cell>
          <cell r="H468">
            <v>9.2412558128691007</v>
          </cell>
          <cell r="I468">
            <v>16.149728756132099</v>
          </cell>
          <cell r="J468" t="str">
            <v/>
          </cell>
          <cell r="K468" t="str">
            <v/>
          </cell>
          <cell r="L468" t="str">
            <v/>
          </cell>
        </row>
        <row r="469">
          <cell r="C469" t="str">
            <v>LEVANTE</v>
          </cell>
          <cell r="D469">
            <v>3.2776557738110501</v>
          </cell>
          <cell r="E469">
            <v>5.6341104788322802</v>
          </cell>
          <cell r="F469">
            <v>5.9949866938936598</v>
          </cell>
          <cell r="G469">
            <v>4.0948024997892896</v>
          </cell>
          <cell r="H469">
            <v>3.42993845039177</v>
          </cell>
          <cell r="I469">
            <v>2.8547963463036199</v>
          </cell>
          <cell r="J469" t="str">
            <v/>
          </cell>
          <cell r="K469" t="str">
            <v/>
          </cell>
          <cell r="L469" t="str">
            <v/>
          </cell>
        </row>
        <row r="470">
          <cell r="C470" t="str">
            <v>ANDALUCIA</v>
          </cell>
          <cell r="D470">
            <v>9.92301745332548</v>
          </cell>
          <cell r="E470">
            <v>3.0988293594391201</v>
          </cell>
          <cell r="F470">
            <v>1.8615352072214799</v>
          </cell>
          <cell r="G470">
            <v>10.821779575726101</v>
          </cell>
          <cell r="H470">
            <v>6.3427615544504201</v>
          </cell>
          <cell r="I470">
            <v>11.1694451209558</v>
          </cell>
          <cell r="J470" t="str">
            <v/>
          </cell>
          <cell r="K470" t="str">
            <v/>
          </cell>
          <cell r="L470" t="str">
            <v/>
          </cell>
        </row>
        <row r="471">
          <cell r="C471" t="str">
            <v>MDD AM</v>
          </cell>
          <cell r="D471">
            <v>16.276414481266201</v>
          </cell>
          <cell r="E471">
            <v>13.7971232345405</v>
          </cell>
          <cell r="F471">
            <v>13.0994775779099</v>
          </cell>
          <cell r="G471">
            <v>27.371716561287201</v>
          </cell>
          <cell r="H471">
            <v>22.238100319405198</v>
          </cell>
          <cell r="I471">
            <v>20.447253973649101</v>
          </cell>
          <cell r="J471" t="str">
            <v/>
          </cell>
          <cell r="K471" t="str">
            <v/>
          </cell>
          <cell r="L471" t="str">
            <v/>
          </cell>
        </row>
        <row r="472">
          <cell r="C472" t="str">
            <v>RTO CENTRO</v>
          </cell>
          <cell r="D472">
            <v>7.8027561336338298</v>
          </cell>
          <cell r="E472">
            <v>8.0155687405878098</v>
          </cell>
          <cell r="F472">
            <v>5.0815162587595104</v>
          </cell>
          <cell r="G472">
            <v>6.1696849078170199</v>
          </cell>
          <cell r="H472">
            <v>8.5654565377628007</v>
          </cell>
          <cell r="I472">
            <v>7.8369646379356004</v>
          </cell>
          <cell r="J472" t="str">
            <v/>
          </cell>
          <cell r="K472" t="str">
            <v/>
          </cell>
          <cell r="L472" t="str">
            <v/>
          </cell>
        </row>
        <row r="473">
          <cell r="C473" t="str">
            <v>NORTE-CENTRO</v>
          </cell>
          <cell r="D473">
            <v>21.7623472994084</v>
          </cell>
          <cell r="E473">
            <v>24.729492242712301</v>
          </cell>
          <cell r="F473">
            <v>43.111784533140899</v>
          </cell>
          <cell r="G473">
            <v>17.335310439808499</v>
          </cell>
          <cell r="H473">
            <v>29.090331941054401</v>
          </cell>
          <cell r="I473">
            <v>23.7085125344909</v>
          </cell>
          <cell r="J473" t="str">
            <v/>
          </cell>
          <cell r="K473" t="str">
            <v/>
          </cell>
          <cell r="L473" t="str">
            <v/>
          </cell>
        </row>
        <row r="474">
          <cell r="C474" t="str">
            <v>NOROESTE</v>
          </cell>
          <cell r="D474">
            <v>15.464588348656701</v>
          </cell>
          <cell r="E474">
            <v>23.228388577230302</v>
          </cell>
          <cell r="F474">
            <v>9.2997813567948597</v>
          </cell>
          <cell r="G474">
            <v>20.187011130052301</v>
          </cell>
          <cell r="H474">
            <v>10.205779601469899</v>
          </cell>
          <cell r="I474">
            <v>11.834497081485599</v>
          </cell>
          <cell r="J474" t="str">
            <v/>
          </cell>
          <cell r="K474" t="str">
            <v/>
          </cell>
          <cell r="L474" t="str">
            <v/>
          </cell>
        </row>
        <row r="475">
          <cell r="C475" t="str">
            <v>&lt;2MIL</v>
          </cell>
          <cell r="D475">
            <v>1.92702824480754</v>
          </cell>
          <cell r="E475">
            <v>3.4222411031673201</v>
          </cell>
          <cell r="F475">
            <v>6.0448180082438396</v>
          </cell>
          <cell r="G475">
            <v>3.1009280429411001</v>
          </cell>
          <cell r="H475">
            <v>1.12209132369319</v>
          </cell>
          <cell r="I475">
            <v>2.5769794646847699</v>
          </cell>
          <cell r="J475" t="str">
            <v/>
          </cell>
          <cell r="K475" t="str">
            <v/>
          </cell>
          <cell r="L475" t="str">
            <v/>
          </cell>
        </row>
        <row r="476">
          <cell r="C476" t="str">
            <v>2-5MIL</v>
          </cell>
          <cell r="D476">
            <v>3.1184702089789198</v>
          </cell>
          <cell r="E476">
            <v>5.7060394994818697</v>
          </cell>
          <cell r="F476">
            <v>3.7396609413820099</v>
          </cell>
          <cell r="G476">
            <v>0.46180572097146499</v>
          </cell>
          <cell r="H476">
            <v>2.63221912162683</v>
          </cell>
          <cell r="I476">
            <v>1.5718018782333201</v>
          </cell>
          <cell r="J476" t="str">
            <v/>
          </cell>
          <cell r="K476" t="str">
            <v/>
          </cell>
          <cell r="L476" t="str">
            <v/>
          </cell>
        </row>
        <row r="477">
          <cell r="C477" t="str">
            <v>5-10MIL</v>
          </cell>
          <cell r="D477">
            <v>15.9426460419494</v>
          </cell>
          <cell r="E477">
            <v>12.7889980583553</v>
          </cell>
          <cell r="F477">
            <v>11.0104204224639</v>
          </cell>
          <cell r="G477">
            <v>9.8158772399442604</v>
          </cell>
          <cell r="H477">
            <v>14.0536747734483</v>
          </cell>
          <cell r="I477">
            <v>15.286303455917199</v>
          </cell>
          <cell r="J477" t="str">
            <v/>
          </cell>
          <cell r="K477" t="str">
            <v/>
          </cell>
          <cell r="L477" t="str">
            <v/>
          </cell>
        </row>
        <row r="478">
          <cell r="C478" t="str">
            <v>10-30MIL</v>
          </cell>
          <cell r="D478">
            <v>20.3234003252491</v>
          </cell>
          <cell r="E478">
            <v>18.229450136183999</v>
          </cell>
          <cell r="F478">
            <v>18.1594497371571</v>
          </cell>
          <cell r="G478">
            <v>15.3785247192168</v>
          </cell>
          <cell r="H478">
            <v>15.205053273051099</v>
          </cell>
          <cell r="I478">
            <v>9.4353845453888603</v>
          </cell>
          <cell r="J478" t="str">
            <v/>
          </cell>
          <cell r="K478" t="str">
            <v/>
          </cell>
          <cell r="L478" t="str">
            <v/>
          </cell>
        </row>
        <row r="479">
          <cell r="C479" t="str">
            <v>30-100MIL</v>
          </cell>
          <cell r="D479">
            <v>19.8235819973365</v>
          </cell>
          <cell r="E479">
            <v>17.790118922278499</v>
          </cell>
          <cell r="F479">
            <v>23.838855554772099</v>
          </cell>
          <cell r="G479">
            <v>19.7424853241154</v>
          </cell>
          <cell r="H479">
            <v>22.644436234641699</v>
          </cell>
          <cell r="I479">
            <v>23.730934647222401</v>
          </cell>
          <cell r="J479" t="str">
            <v/>
          </cell>
          <cell r="K479" t="str">
            <v/>
          </cell>
          <cell r="L479" t="str">
            <v/>
          </cell>
        </row>
        <row r="480">
          <cell r="C480" t="str">
            <v>100-200MIL</v>
          </cell>
          <cell r="D480">
            <v>13.076748853945199</v>
          </cell>
          <cell r="E480">
            <v>6.0004016923266104</v>
          </cell>
          <cell r="F480">
            <v>9.1488864468616296</v>
          </cell>
          <cell r="G480">
            <v>10.7061514951729</v>
          </cell>
          <cell r="H480">
            <v>11.0563370809489</v>
          </cell>
          <cell r="I480">
            <v>13.927316813373</v>
          </cell>
          <cell r="J480" t="str">
            <v/>
          </cell>
          <cell r="K480" t="str">
            <v/>
          </cell>
          <cell r="L480" t="str">
            <v/>
          </cell>
        </row>
        <row r="481">
          <cell r="C481" t="str">
            <v>200-500MIL</v>
          </cell>
          <cell r="D481">
            <v>5.7966881258483403</v>
          </cell>
          <cell r="E481">
            <v>17.022708663546702</v>
          </cell>
          <cell r="F481">
            <v>7.4656108816022897</v>
          </cell>
          <cell r="G481">
            <v>11.009503636781</v>
          </cell>
          <cell r="H481">
            <v>3.66390676812548</v>
          </cell>
          <cell r="I481">
            <v>8.9975779407947005</v>
          </cell>
          <cell r="J481" t="str">
            <v/>
          </cell>
          <cell r="K481" t="str">
            <v/>
          </cell>
          <cell r="L481" t="str">
            <v/>
          </cell>
        </row>
        <row r="482">
          <cell r="C482" t="str">
            <v>&gt;500MIL</v>
          </cell>
          <cell r="D482">
            <v>19.9914486068072</v>
          </cell>
          <cell r="E482">
            <v>19.040042320026199</v>
          </cell>
          <cell r="F482">
            <v>20.5923134027577</v>
          </cell>
          <cell r="G482">
            <v>29.7847181573865</v>
          </cell>
          <cell r="H482">
            <v>29.622255420113699</v>
          </cell>
          <cell r="I482">
            <v>24.473695901768799</v>
          </cell>
          <cell r="J482" t="str">
            <v/>
          </cell>
          <cell r="K482" t="str">
            <v/>
          </cell>
          <cell r="L482" t="str">
            <v/>
          </cell>
        </row>
        <row r="483">
          <cell r="C483" t="str">
            <v>DE 15 A 19 AÑOS</v>
          </cell>
          <cell r="D483" t="str">
            <v/>
          </cell>
          <cell r="E483" t="str">
            <v/>
          </cell>
          <cell r="F483" t="str">
            <v/>
          </cell>
          <cell r="G483">
            <v>9.9263748824413405</v>
          </cell>
          <cell r="H483" t="str">
            <v/>
          </cell>
          <cell r="I483" t="str">
            <v/>
          </cell>
          <cell r="J483" t="str">
            <v/>
          </cell>
          <cell r="K483" t="str">
            <v/>
          </cell>
          <cell r="L483" t="str">
            <v/>
          </cell>
        </row>
        <row r="484">
          <cell r="C484" t="str">
            <v>DE 20 A 24 AÑOS</v>
          </cell>
          <cell r="D484" t="str">
            <v/>
          </cell>
          <cell r="E484">
            <v>0.39119230268940097</v>
          </cell>
          <cell r="F484" t="str">
            <v/>
          </cell>
          <cell r="G484" t="str">
            <v/>
          </cell>
          <cell r="H484">
            <v>1.1860741321272099</v>
          </cell>
          <cell r="I484" t="str">
            <v/>
          </cell>
          <cell r="J484" t="str">
            <v/>
          </cell>
          <cell r="K484" t="str">
            <v/>
          </cell>
          <cell r="L484" t="str">
            <v/>
          </cell>
        </row>
        <row r="485">
          <cell r="C485" t="str">
            <v>DE 25 A 34 AÑOS</v>
          </cell>
          <cell r="D485">
            <v>5.4464731605501102</v>
          </cell>
          <cell r="E485">
            <v>3.9611686874505501</v>
          </cell>
          <cell r="F485">
            <v>3.7545265855789101</v>
          </cell>
          <cell r="G485">
            <v>1.4691059345509301</v>
          </cell>
          <cell r="H485">
            <v>4.10955946836346</v>
          </cell>
          <cell r="I485">
            <v>5.2132589676407504</v>
          </cell>
          <cell r="J485" t="str">
            <v/>
          </cell>
          <cell r="K485" t="str">
            <v/>
          </cell>
          <cell r="L485" t="str">
            <v/>
          </cell>
        </row>
        <row r="486">
          <cell r="C486" t="str">
            <v>DE 35 A 49 AÑOS</v>
          </cell>
          <cell r="D486">
            <v>14.3778691384741</v>
          </cell>
          <cell r="E486">
            <v>16.0845673050122</v>
          </cell>
          <cell r="F486">
            <v>12.6940069715807</v>
          </cell>
          <cell r="G486">
            <v>10.8654349395491</v>
          </cell>
          <cell r="H486">
            <v>10.5960421378087</v>
          </cell>
          <cell r="I486">
            <v>9.1739092035573506</v>
          </cell>
          <cell r="J486" t="str">
            <v/>
          </cell>
          <cell r="K486" t="str">
            <v/>
          </cell>
          <cell r="L486" t="str">
            <v/>
          </cell>
        </row>
        <row r="487">
          <cell r="C487" t="str">
            <v>DE 50 A 59 AÑOS</v>
          </cell>
          <cell r="D487">
            <v>31.122849546700099</v>
          </cell>
          <cell r="E487">
            <v>22.978536740812402</v>
          </cell>
          <cell r="F487">
            <v>33.238970772751799</v>
          </cell>
          <cell r="G487">
            <v>28.4930137758925</v>
          </cell>
          <cell r="H487">
            <v>25.8599862983972</v>
          </cell>
          <cell r="I487">
            <v>20.080144734764399</v>
          </cell>
          <cell r="J487" t="str">
            <v/>
          </cell>
          <cell r="K487" t="str">
            <v/>
          </cell>
          <cell r="L487" t="str">
            <v/>
          </cell>
        </row>
        <row r="488">
          <cell r="C488" t="str">
            <v>DE 60 A 75 AÑOS</v>
          </cell>
          <cell r="D488">
            <v>49.052824160626898</v>
          </cell>
          <cell r="E488">
            <v>56.584531919713697</v>
          </cell>
          <cell r="F488">
            <v>50.312507986280998</v>
          </cell>
          <cell r="G488">
            <v>49.246075464746099</v>
          </cell>
          <cell r="H488">
            <v>58.248311062250799</v>
          </cell>
          <cell r="I488">
            <v>65.532679065111907</v>
          </cell>
          <cell r="J488" t="str">
            <v/>
          </cell>
          <cell r="K488" t="str">
            <v/>
          </cell>
          <cell r="L488" t="str">
            <v/>
          </cell>
        </row>
        <row r="489">
          <cell r="C489" t="str">
            <v>NIVEL ALTO</v>
          </cell>
          <cell r="D489">
            <v>26.6556809742106</v>
          </cell>
          <cell r="E489">
            <v>35.461829542493803</v>
          </cell>
          <cell r="F489">
            <v>35.802894120465297</v>
          </cell>
          <cell r="G489">
            <v>22.927567875862099</v>
          </cell>
          <cell r="H489">
            <v>22.594938297952499</v>
          </cell>
          <cell r="I489">
            <v>13.9106434113299</v>
          </cell>
          <cell r="J489" t="str">
            <v/>
          </cell>
          <cell r="K489" t="str">
            <v/>
          </cell>
          <cell r="L489" t="str">
            <v/>
          </cell>
        </row>
        <row r="490">
          <cell r="C490" t="str">
            <v>NIVEL MEDIO ALTO</v>
          </cell>
          <cell r="D490">
            <v>14.2046484044869</v>
          </cell>
          <cell r="E490">
            <v>6.3199408215477897</v>
          </cell>
          <cell r="F490">
            <v>15.2529545775746</v>
          </cell>
          <cell r="G490">
            <v>12.3706121845239</v>
          </cell>
          <cell r="H490">
            <v>7.4293578360075996</v>
          </cell>
          <cell r="I490">
            <v>10.474525557408199</v>
          </cell>
          <cell r="J490" t="str">
            <v/>
          </cell>
          <cell r="K490" t="str">
            <v/>
          </cell>
          <cell r="L490" t="str">
            <v/>
          </cell>
        </row>
        <row r="491">
          <cell r="C491" t="str">
            <v>NIVEL MEDIO</v>
          </cell>
          <cell r="D491">
            <v>25.778753009193998</v>
          </cell>
          <cell r="E491">
            <v>32.5140799881706</v>
          </cell>
          <cell r="F491">
            <v>22.6459553470287</v>
          </cell>
          <cell r="G491">
            <v>32.159314760037098</v>
          </cell>
          <cell r="H491">
            <v>25.909004499649399</v>
          </cell>
          <cell r="I491">
            <v>33.888360466641103</v>
          </cell>
          <cell r="J491" t="str">
            <v/>
          </cell>
          <cell r="K491" t="str">
            <v/>
          </cell>
          <cell r="L491" t="str">
            <v/>
          </cell>
        </row>
        <row r="492">
          <cell r="C492" t="str">
            <v>NIVEL MEDIO BAJO</v>
          </cell>
          <cell r="D492">
            <v>11.329759648628601</v>
          </cell>
          <cell r="E492">
            <v>5.4979937128824998</v>
          </cell>
          <cell r="F492">
            <v>6.5795193421182701</v>
          </cell>
          <cell r="G492">
            <v>7.1245360534871498</v>
          </cell>
          <cell r="H492">
            <v>17.270655076497601</v>
          </cell>
          <cell r="I492">
            <v>15.1570912808545</v>
          </cell>
          <cell r="J492" t="str">
            <v/>
          </cell>
          <cell r="K492" t="str">
            <v/>
          </cell>
          <cell r="L492" t="str">
            <v/>
          </cell>
        </row>
        <row r="493">
          <cell r="C493" t="str">
            <v>HOMBRE</v>
          </cell>
          <cell r="D493">
            <v>66.266934719696806</v>
          </cell>
          <cell r="E493">
            <v>76.641630744328793</v>
          </cell>
          <cell r="F493">
            <v>67.500123931685806</v>
          </cell>
          <cell r="G493">
            <v>58.456044638808798</v>
          </cell>
          <cell r="H493">
            <v>65.733080582999605</v>
          </cell>
          <cell r="I493">
            <v>60.976531450639499</v>
          </cell>
          <cell r="J493" t="str">
            <v/>
          </cell>
          <cell r="K493" t="str">
            <v/>
          </cell>
          <cell r="L493" t="str">
            <v/>
          </cell>
        </row>
        <row r="494">
          <cell r="C494" t="str">
            <v>MUJER</v>
          </cell>
          <cell r="D494">
            <v>33.733073283478902</v>
          </cell>
          <cell r="E494">
            <v>23.358385070329799</v>
          </cell>
          <cell r="F494">
            <v>32.499876068314201</v>
          </cell>
          <cell r="G494">
            <v>41.543955361191202</v>
          </cell>
          <cell r="H494">
            <v>34.266914933491599</v>
          </cell>
          <cell r="I494">
            <v>39.0234846072116</v>
          </cell>
          <cell r="J494" t="str">
            <v/>
          </cell>
          <cell r="K494" t="str">
            <v/>
          </cell>
          <cell r="L494" t="str">
            <v/>
          </cell>
        </row>
        <row r="495">
          <cell r="B495" t="str">
            <v>Resto vino</v>
          </cell>
          <cell r="C495" t="str">
            <v>T.ESPAÑA</v>
          </cell>
          <cell r="D495">
            <v>100</v>
          </cell>
          <cell r="E495">
            <v>100</v>
          </cell>
          <cell r="F495">
            <v>100</v>
          </cell>
          <cell r="G495">
            <v>100</v>
          </cell>
          <cell r="H495">
            <v>100</v>
          </cell>
          <cell r="I495">
            <v>100</v>
          </cell>
          <cell r="J495">
            <v>100</v>
          </cell>
          <cell r="K495">
            <v>100</v>
          </cell>
          <cell r="L495">
            <v>100</v>
          </cell>
        </row>
        <row r="496">
          <cell r="C496" t="str">
            <v>BCN AM</v>
          </cell>
          <cell r="D496">
            <v>16.001990208824399</v>
          </cell>
          <cell r="E496">
            <v>8.0804486421859298</v>
          </cell>
          <cell r="F496">
            <v>13.860691873560301</v>
          </cell>
          <cell r="G496">
            <v>2.24433731816625</v>
          </cell>
          <cell r="H496">
            <v>0.78435088290756105</v>
          </cell>
          <cell r="I496">
            <v>5.9449033394928197</v>
          </cell>
          <cell r="J496">
            <v>2.0489166618749199</v>
          </cell>
          <cell r="K496">
            <v>3.8315783361707201</v>
          </cell>
          <cell r="L496">
            <v>2.6534583758668902</v>
          </cell>
        </row>
        <row r="497">
          <cell r="C497" t="str">
            <v>REST.CAT ARAGON</v>
          </cell>
          <cell r="D497">
            <v>3.9608183418068101</v>
          </cell>
          <cell r="E497">
            <v>4.9209525081962102</v>
          </cell>
          <cell r="F497">
            <v>5.1431238326806197</v>
          </cell>
          <cell r="G497">
            <v>9.1292737461899591</v>
          </cell>
          <cell r="H497">
            <v>6.8460047917774496</v>
          </cell>
          <cell r="I497">
            <v>8.3044660274057094</v>
          </cell>
          <cell r="J497">
            <v>12.699885085686599</v>
          </cell>
          <cell r="K497">
            <v>18.2008217186415</v>
          </cell>
          <cell r="L497">
            <v>13.4612057253226</v>
          </cell>
        </row>
        <row r="498">
          <cell r="C498" t="str">
            <v>LEVANTE</v>
          </cell>
          <cell r="D498">
            <v>5.2998393387521299</v>
          </cell>
          <cell r="E498" t="str">
            <v/>
          </cell>
          <cell r="F498">
            <v>1.2575376740337001</v>
          </cell>
          <cell r="G498">
            <v>2.6103365880954099</v>
          </cell>
          <cell r="H498">
            <v>2.2611037963357199</v>
          </cell>
          <cell r="I498">
            <v>0.96777480278788197</v>
          </cell>
          <cell r="J498">
            <v>4.1597959855004198</v>
          </cell>
          <cell r="K498">
            <v>5.2586091169427798</v>
          </cell>
          <cell r="L498">
            <v>1.01076325394552</v>
          </cell>
        </row>
        <row r="499">
          <cell r="C499" t="str">
            <v>ANDALUCIA</v>
          </cell>
          <cell r="D499">
            <v>55.563952689490399</v>
          </cell>
          <cell r="E499">
            <v>53.832649887119999</v>
          </cell>
          <cell r="F499">
            <v>23.8672822378654</v>
          </cell>
          <cell r="G499">
            <v>63.4529806638688</v>
          </cell>
          <cell r="H499">
            <v>54.687229579512703</v>
          </cell>
          <cell r="I499">
            <v>26.307606336842799</v>
          </cell>
          <cell r="J499">
            <v>10.8836901942802</v>
          </cell>
          <cell r="K499">
            <v>28.470688241619701</v>
          </cell>
          <cell r="L499">
            <v>26.5148775645592</v>
          </cell>
        </row>
        <row r="500">
          <cell r="C500" t="str">
            <v>MDD AM</v>
          </cell>
          <cell r="D500">
            <v>4.0748435666797</v>
          </cell>
          <cell r="E500">
            <v>5.4176503838603898</v>
          </cell>
          <cell r="F500">
            <v>11.198687573501999</v>
          </cell>
          <cell r="G500">
            <v>1.1010680986786501</v>
          </cell>
          <cell r="H500">
            <v>13.9483500548445</v>
          </cell>
          <cell r="I500">
            <v>23.5058332276279</v>
          </cell>
          <cell r="J500">
            <v>13.3653198117589</v>
          </cell>
          <cell r="K500">
            <v>11.4640387773161</v>
          </cell>
          <cell r="L500">
            <v>14.317272173140299</v>
          </cell>
        </row>
        <row r="501">
          <cell r="C501" t="str">
            <v>RTO CENTRO</v>
          </cell>
          <cell r="D501">
            <v>2.81440807252305</v>
          </cell>
          <cell r="E501">
            <v>4.0397447097152099</v>
          </cell>
          <cell r="F501">
            <v>2.4095086517279198</v>
          </cell>
          <cell r="G501">
            <v>1.8353693552053401</v>
          </cell>
          <cell r="H501">
            <v>0.80176542267519302</v>
          </cell>
          <cell r="I501">
            <v>6.5032722984253901</v>
          </cell>
          <cell r="J501">
            <v>2.95817521791251</v>
          </cell>
          <cell r="K501">
            <v>4.8044806659218997</v>
          </cell>
          <cell r="L501">
            <v>6.1112947091928804</v>
          </cell>
        </row>
        <row r="502">
          <cell r="C502" t="str">
            <v>NORTE-CENTRO</v>
          </cell>
          <cell r="D502">
            <v>10.2062920370507</v>
          </cell>
          <cell r="E502">
            <v>16.252755196075402</v>
          </cell>
          <cell r="F502">
            <v>37.812669556310603</v>
          </cell>
          <cell r="G502">
            <v>7.34301146873519</v>
          </cell>
          <cell r="H502">
            <v>9.1469527474230894</v>
          </cell>
          <cell r="I502">
            <v>24.198264601924599</v>
          </cell>
          <cell r="J502">
            <v>45.587824511803902</v>
          </cell>
          <cell r="K502">
            <v>16.414017990482201</v>
          </cell>
          <cell r="L502">
            <v>14.786529286342001</v>
          </cell>
        </row>
        <row r="503">
          <cell r="C503" t="str">
            <v>NOROESTE</v>
          </cell>
          <cell r="D503">
            <v>2.07787005816924</v>
          </cell>
          <cell r="E503">
            <v>7.4557986728468002</v>
          </cell>
          <cell r="F503">
            <v>4.4504597815739801</v>
          </cell>
          <cell r="G503">
            <v>12.2836227610604</v>
          </cell>
          <cell r="H503">
            <v>11.5242443924234</v>
          </cell>
          <cell r="I503">
            <v>4.2678485109242299</v>
          </cell>
          <cell r="J503">
            <v>8.2963814396308706</v>
          </cell>
          <cell r="K503">
            <v>11.555747037005199</v>
          </cell>
          <cell r="L503">
            <v>21.1446238809697</v>
          </cell>
        </row>
        <row r="504">
          <cell r="C504" t="str">
            <v>&lt;2MIL</v>
          </cell>
          <cell r="D504" t="str">
            <v/>
          </cell>
          <cell r="E504" t="str">
            <v/>
          </cell>
          <cell r="F504">
            <v>0.945776388145108</v>
          </cell>
          <cell r="G504" t="str">
            <v/>
          </cell>
          <cell r="H504" t="str">
            <v/>
          </cell>
          <cell r="I504" t="str">
            <v/>
          </cell>
          <cell r="J504">
            <v>0.51352425007246005</v>
          </cell>
          <cell r="K504">
            <v>7.1143740375928202</v>
          </cell>
          <cell r="L504">
            <v>3.1344657663016702</v>
          </cell>
        </row>
        <row r="505">
          <cell r="C505" t="str">
            <v>2-5MIL</v>
          </cell>
          <cell r="D505">
            <v>3.9230675728524802</v>
          </cell>
          <cell r="E505" t="str">
            <v/>
          </cell>
          <cell r="F505">
            <v>5.2647411980700003</v>
          </cell>
          <cell r="G505">
            <v>15.170187758034499</v>
          </cell>
          <cell r="H505">
            <v>0.45695749603137997</v>
          </cell>
          <cell r="I505">
            <v>5.7988604379291804</v>
          </cell>
          <cell r="J505">
            <v>2.1606153009123399</v>
          </cell>
          <cell r="K505">
            <v>0.29912560589556397</v>
          </cell>
          <cell r="L505">
            <v>0.89445558272807102</v>
          </cell>
        </row>
        <row r="506">
          <cell r="C506" t="str">
            <v>5-10MIL</v>
          </cell>
          <cell r="D506">
            <v>4.8679323144027897</v>
          </cell>
          <cell r="E506">
            <v>3.4105302103781101</v>
          </cell>
          <cell r="F506">
            <v>1.16616981613148</v>
          </cell>
          <cell r="G506" t="str">
            <v/>
          </cell>
          <cell r="H506">
            <v>4.5453344923600403</v>
          </cell>
          <cell r="I506">
            <v>9.6831030096917594</v>
          </cell>
          <cell r="J506">
            <v>16.505808032676899</v>
          </cell>
          <cell r="K506">
            <v>7.0196882671677203</v>
          </cell>
          <cell r="L506">
            <v>7.0239044702460998</v>
          </cell>
        </row>
        <row r="507">
          <cell r="C507" t="str">
            <v>10-30MIL</v>
          </cell>
          <cell r="D507">
            <v>21.871179450862702</v>
          </cell>
          <cell r="E507">
            <v>11.9610199278527</v>
          </cell>
          <cell r="F507">
            <v>15.185522725287701</v>
          </cell>
          <cell r="G507">
            <v>23.587406683777701</v>
          </cell>
          <cell r="H507">
            <v>31.261883784679998</v>
          </cell>
          <cell r="I507">
            <v>15.060389247525601</v>
          </cell>
          <cell r="J507">
            <v>13.2569261632484</v>
          </cell>
          <cell r="K507">
            <v>24.009861552718402</v>
          </cell>
          <cell r="L507">
            <v>17.607971583912899</v>
          </cell>
        </row>
        <row r="508">
          <cell r="C508" t="str">
            <v>30-100MIL</v>
          </cell>
          <cell r="D508">
            <v>36.172034373051197</v>
          </cell>
          <cell r="E508">
            <v>17.804942052668199</v>
          </cell>
          <cell r="F508">
            <v>14.7447358693149</v>
          </cell>
          <cell r="G508">
            <v>9.7899143860907998</v>
          </cell>
          <cell r="H508">
            <v>20.819429264377799</v>
          </cell>
          <cell r="I508">
            <v>9.3092347724132694</v>
          </cell>
          <cell r="J508">
            <v>18.377580354643602</v>
          </cell>
          <cell r="K508">
            <v>25.792740169221101</v>
          </cell>
          <cell r="L508">
            <v>19.441053999867801</v>
          </cell>
        </row>
        <row r="509">
          <cell r="C509" t="str">
            <v>100-200MIL</v>
          </cell>
          <cell r="D509">
            <v>5.8738146388469001</v>
          </cell>
          <cell r="E509">
            <v>10.9152711688472</v>
          </cell>
          <cell r="F509">
            <v>34.556659047017398</v>
          </cell>
          <cell r="G509">
            <v>8.1294889953718705</v>
          </cell>
          <cell r="H509">
            <v>5.0105116919762303</v>
          </cell>
          <cell r="I509">
            <v>18.849220579311702</v>
          </cell>
          <cell r="J509">
            <v>21.2171781282773</v>
          </cell>
          <cell r="K509">
            <v>4.6907639103402303</v>
          </cell>
          <cell r="L509">
            <v>12.349262302907499</v>
          </cell>
        </row>
        <row r="510">
          <cell r="C510" t="str">
            <v>200-500MIL</v>
          </cell>
          <cell r="D510">
            <v>19.643072628749199</v>
          </cell>
          <cell r="E510">
            <v>49.319794589298503</v>
          </cell>
          <cell r="F510">
            <v>14.5479248292637</v>
          </cell>
          <cell r="G510">
            <v>25.602327629869698</v>
          </cell>
          <cell r="H510">
            <v>21.008902659416901</v>
          </cell>
          <cell r="I510">
            <v>17.350819874456199</v>
          </cell>
          <cell r="J510">
            <v>9.9695011516241401</v>
          </cell>
          <cell r="K510">
            <v>10.355944918373901</v>
          </cell>
          <cell r="L510">
            <v>18.6498588742745</v>
          </cell>
        </row>
        <row r="511">
          <cell r="C511" t="str">
            <v>&gt;500MIL</v>
          </cell>
          <cell r="D511">
            <v>7.6489023243031902</v>
          </cell>
          <cell r="E511">
            <v>6.5884379400006203</v>
          </cell>
          <cell r="F511">
            <v>13.588440130466299</v>
          </cell>
          <cell r="G511">
            <v>17.720676739919</v>
          </cell>
          <cell r="H511">
            <v>16.8969807092694</v>
          </cell>
          <cell r="I511">
            <v>23.948342595417799</v>
          </cell>
          <cell r="J511">
            <v>17.998850564983201</v>
          </cell>
          <cell r="K511">
            <v>20.717473250015701</v>
          </cell>
          <cell r="L511">
            <v>20.899047982746701</v>
          </cell>
        </row>
        <row r="512">
          <cell r="C512" t="str">
            <v>DE 15 A 19 AÑOS</v>
          </cell>
          <cell r="D512" t="str">
            <v/>
          </cell>
          <cell r="E512" t="str">
            <v/>
          </cell>
          <cell r="F512" t="str">
            <v/>
          </cell>
          <cell r="G512" t="str">
            <v/>
          </cell>
          <cell r="H512" t="str">
            <v/>
          </cell>
          <cell r="I512" t="str">
            <v/>
          </cell>
          <cell r="J512" t="str">
            <v/>
          </cell>
          <cell r="K512">
            <v>4.5010653542703603</v>
          </cell>
          <cell r="L512" t="str">
            <v/>
          </cell>
        </row>
        <row r="513">
          <cell r="C513" t="str">
            <v>DE 20 A 24 AÑOS</v>
          </cell>
          <cell r="D513">
            <v>3.6711348374185699</v>
          </cell>
          <cell r="E513">
            <v>1.58598164458741</v>
          </cell>
          <cell r="F513">
            <v>1.5267006801220699</v>
          </cell>
          <cell r="G513" t="str">
            <v/>
          </cell>
          <cell r="H513">
            <v>1.5770608861844899</v>
          </cell>
          <cell r="I513" t="str">
            <v/>
          </cell>
          <cell r="J513" t="str">
            <v/>
          </cell>
          <cell r="K513" t="str">
            <v/>
          </cell>
          <cell r="L513" t="str">
            <v/>
          </cell>
        </row>
        <row r="514">
          <cell r="C514" t="str">
            <v>DE 25 A 34 AÑOS</v>
          </cell>
          <cell r="D514">
            <v>1.72423914920004</v>
          </cell>
          <cell r="E514">
            <v>6.9758227904475101</v>
          </cell>
          <cell r="F514">
            <v>1.2939611265552899</v>
          </cell>
          <cell r="G514">
            <v>16.192221137996</v>
          </cell>
          <cell r="H514">
            <v>4.2533274597104098</v>
          </cell>
          <cell r="I514">
            <v>2.7451124649029301</v>
          </cell>
          <cell r="J514">
            <v>2.9816747133928398</v>
          </cell>
          <cell r="K514">
            <v>5.5669696047714501</v>
          </cell>
          <cell r="L514">
            <v>0.58621692480556997</v>
          </cell>
        </row>
        <row r="515">
          <cell r="C515" t="str">
            <v>DE 35 A 49 AÑOS</v>
          </cell>
          <cell r="D515">
            <v>21.0329377578595</v>
          </cell>
          <cell r="E515">
            <v>3.0012819326968199</v>
          </cell>
          <cell r="F515">
            <v>15.1355171230369</v>
          </cell>
          <cell r="G515">
            <v>19.086461857198</v>
          </cell>
          <cell r="H515">
            <v>16.5243130706424</v>
          </cell>
          <cell r="I515">
            <v>15.3456568766263</v>
          </cell>
          <cell r="J515">
            <v>8.7545734408124201</v>
          </cell>
          <cell r="K515">
            <v>15.5792698363298</v>
          </cell>
          <cell r="L515">
            <v>13.0576081821097</v>
          </cell>
        </row>
        <row r="516">
          <cell r="C516" t="str">
            <v>DE 50 A 59 AÑOS</v>
          </cell>
          <cell r="D516">
            <v>37.172379653803198</v>
          </cell>
          <cell r="E516">
            <v>22.1038221601011</v>
          </cell>
          <cell r="F516">
            <v>17.973458564959198</v>
          </cell>
          <cell r="G516">
            <v>20.309522402308101</v>
          </cell>
          <cell r="H516">
            <v>17.9809977179209</v>
          </cell>
          <cell r="I516">
            <v>25.756543739779399</v>
          </cell>
          <cell r="J516">
            <v>22.665822346616199</v>
          </cell>
          <cell r="K516">
            <v>22.6329927698979</v>
          </cell>
          <cell r="L516">
            <v>34.172856369996602</v>
          </cell>
        </row>
        <row r="517">
          <cell r="C517" t="str">
            <v>DE 60 A 75 AÑOS</v>
          </cell>
          <cell r="D517">
            <v>36.399318510923898</v>
          </cell>
          <cell r="E517">
            <v>66.333090101848896</v>
          </cell>
          <cell r="F517">
            <v>64.070321922092603</v>
          </cell>
          <cell r="G517">
            <v>44.411794602497899</v>
          </cell>
          <cell r="H517">
            <v>59.6643106767159</v>
          </cell>
          <cell r="I517">
            <v>56.152661549379303</v>
          </cell>
          <cell r="J517">
            <v>65.597917823860897</v>
          </cell>
          <cell r="K517">
            <v>51.719686641381799</v>
          </cell>
          <cell r="L517">
            <v>52.183323908631799</v>
          </cell>
        </row>
        <row r="518">
          <cell r="C518" t="str">
            <v>NIVEL ALTO</v>
          </cell>
          <cell r="D518">
            <v>20.280994232402101</v>
          </cell>
          <cell r="E518">
            <v>14.081088580795701</v>
          </cell>
          <cell r="F518">
            <v>23.063495998581399</v>
          </cell>
          <cell r="G518">
            <v>20.820539092288801</v>
          </cell>
          <cell r="H518">
            <v>22.470326103806102</v>
          </cell>
          <cell r="I518">
            <v>16.609412014769099</v>
          </cell>
          <cell r="J518">
            <v>20.8744112356251</v>
          </cell>
          <cell r="K518">
            <v>23.797473528721799</v>
          </cell>
          <cell r="L518">
            <v>16.5586914107921</v>
          </cell>
        </row>
        <row r="519">
          <cell r="C519" t="str">
            <v>NIVEL MEDIO ALTO</v>
          </cell>
          <cell r="D519">
            <v>13.259232296434099</v>
          </cell>
          <cell r="E519">
            <v>7.6853913800132201</v>
          </cell>
          <cell r="F519">
            <v>37.148904296794001</v>
          </cell>
          <cell r="G519">
            <v>10.056933024827799</v>
          </cell>
          <cell r="H519">
            <v>15.1408982718598</v>
          </cell>
          <cell r="I519">
            <v>5.4629632042126799</v>
          </cell>
          <cell r="J519">
            <v>8.0118510311202709</v>
          </cell>
          <cell r="K519">
            <v>18.643736892101199</v>
          </cell>
          <cell r="L519">
            <v>17.189784113135602</v>
          </cell>
        </row>
        <row r="520">
          <cell r="C520" t="str">
            <v>NIVEL MEDIO</v>
          </cell>
          <cell r="D520">
            <v>32.4230847488083</v>
          </cell>
          <cell r="E520">
            <v>11.7337663538915</v>
          </cell>
          <cell r="F520">
            <v>16.689996144592801</v>
          </cell>
          <cell r="G520">
            <v>26.1501768212268</v>
          </cell>
          <cell r="H520">
            <v>25.671123556040399</v>
          </cell>
          <cell r="I520">
            <v>35.779732662303601</v>
          </cell>
          <cell r="J520">
            <v>26.1318505290816</v>
          </cell>
          <cell r="K520">
            <v>32.826619224685899</v>
          </cell>
          <cell r="L520">
            <v>26.761187855109299</v>
          </cell>
        </row>
        <row r="521">
          <cell r="C521" t="str">
            <v>NIVEL MEDIO BAJO</v>
          </cell>
          <cell r="D521">
            <v>15.7827215169804</v>
          </cell>
          <cell r="E521">
            <v>5.6447121132704998</v>
          </cell>
          <cell r="F521">
            <v>17.187705397481899</v>
          </cell>
          <cell r="G521">
            <v>16.862838023729601</v>
          </cell>
          <cell r="H521">
            <v>22.349266026062399</v>
          </cell>
          <cell r="I521">
            <v>16.768114203043599</v>
          </cell>
          <cell r="J521">
            <v>15.761757555608799</v>
          </cell>
          <cell r="K521">
            <v>7.8181953312074297</v>
          </cell>
          <cell r="L521">
            <v>16.986102849197401</v>
          </cell>
        </row>
        <row r="522">
          <cell r="C522" t="str">
            <v>HOMBRE</v>
          </cell>
          <cell r="D522">
            <v>46.247042652742699</v>
          </cell>
          <cell r="E522">
            <v>52.319147113938499</v>
          </cell>
          <cell r="F522">
            <v>50.528676024925197</v>
          </cell>
          <cell r="G522">
            <v>64.486527627172194</v>
          </cell>
          <cell r="H522">
            <v>54.809133418232697</v>
          </cell>
          <cell r="I522">
            <v>49.039414997377399</v>
          </cell>
          <cell r="J522">
            <v>65.614380021663607</v>
          </cell>
          <cell r="K522">
            <v>56.5205859332359</v>
          </cell>
          <cell r="L522">
            <v>60.363817958829998</v>
          </cell>
        </row>
        <row r="523">
          <cell r="C523" t="str">
            <v>MUJER</v>
          </cell>
          <cell r="D523">
            <v>53.752957347257301</v>
          </cell>
          <cell r="E523">
            <v>47.680839182879197</v>
          </cell>
          <cell r="F523">
            <v>49.471288685306099</v>
          </cell>
          <cell r="G523">
            <v>35.513472372827799</v>
          </cell>
          <cell r="H523">
            <v>45.190876392941398</v>
          </cell>
          <cell r="I523">
            <v>50.960557576339298</v>
          </cell>
          <cell r="J523">
            <v>34.3856199783364</v>
          </cell>
          <cell r="K523">
            <v>43.479376905943603</v>
          </cell>
          <cell r="L523">
            <v>39.636191833067699</v>
          </cell>
        </row>
        <row r="524">
          <cell r="B524" t="str">
            <v>Cava</v>
          </cell>
          <cell r="C524" t="str">
            <v>T.ESPAÑA</v>
          </cell>
          <cell r="D524">
            <v>100</v>
          </cell>
          <cell r="E524">
            <v>100</v>
          </cell>
          <cell r="F524">
            <v>100</v>
          </cell>
          <cell r="G524">
            <v>100</v>
          </cell>
          <cell r="H524">
            <v>100</v>
          </cell>
          <cell r="I524">
            <v>100</v>
          </cell>
          <cell r="J524">
            <v>100</v>
          </cell>
          <cell r="K524">
            <v>100</v>
          </cell>
          <cell r="L524">
            <v>100</v>
          </cell>
        </row>
        <row r="525">
          <cell r="C525" t="str">
            <v>BCN AM</v>
          </cell>
          <cell r="D525">
            <v>24.504364413111698</v>
          </cell>
          <cell r="E525">
            <v>28.593267980496499</v>
          </cell>
          <cell r="F525">
            <v>30.411912023105</v>
          </cell>
          <cell r="G525">
            <v>26.4295289867914</v>
          </cell>
          <cell r="H525">
            <v>26.099814314571301</v>
          </cell>
          <cell r="I525">
            <v>41.059691371160199</v>
          </cell>
          <cell r="J525">
            <v>26.669082907437598</v>
          </cell>
          <cell r="K525">
            <v>18.935408167651602</v>
          </cell>
          <cell r="L525">
            <v>15.334722517542</v>
          </cell>
        </row>
        <row r="526">
          <cell r="C526" t="str">
            <v>REST.CAT ARAGON</v>
          </cell>
          <cell r="D526">
            <v>21.565378293088099</v>
          </cell>
          <cell r="E526">
            <v>46.248268323090898</v>
          </cell>
          <cell r="F526">
            <v>30.945181063559101</v>
          </cell>
          <cell r="G526">
            <v>28.001561996369801</v>
          </cell>
          <cell r="H526">
            <v>36.895246868857498</v>
          </cell>
          <cell r="I526">
            <v>27.893269102588398</v>
          </cell>
          <cell r="J526">
            <v>48.907312659520002</v>
          </cell>
          <cell r="K526">
            <v>37.409976112351799</v>
          </cell>
          <cell r="L526">
            <v>38.328822028492503</v>
          </cell>
        </row>
        <row r="527">
          <cell r="C527" t="str">
            <v>LEVANTE</v>
          </cell>
          <cell r="D527">
            <v>11.0246130044567</v>
          </cell>
          <cell r="E527">
            <v>3.5142680726426199</v>
          </cell>
          <cell r="F527">
            <v>14.4279658877467</v>
          </cell>
          <cell r="G527">
            <v>7.0233419633702301</v>
          </cell>
          <cell r="H527">
            <v>13.4130453209991</v>
          </cell>
          <cell r="I527">
            <v>12.9001787652694</v>
          </cell>
          <cell r="J527">
            <v>3.4289138989904901</v>
          </cell>
          <cell r="K527">
            <v>15.9375492542018</v>
          </cell>
          <cell r="L527">
            <v>17.1694397193281</v>
          </cell>
        </row>
        <row r="528">
          <cell r="C528" t="str">
            <v>ANDALUCIA</v>
          </cell>
          <cell r="D528">
            <v>5.0199760902242403</v>
          </cell>
          <cell r="E528">
            <v>12.215286326230199</v>
          </cell>
          <cell r="F528">
            <v>4.4787947104800798</v>
          </cell>
          <cell r="G528">
            <v>8.0453821241065704</v>
          </cell>
          <cell r="H528">
            <v>2.1461421093288902</v>
          </cell>
          <cell r="I528">
            <v>2.7427676241938399</v>
          </cell>
          <cell r="J528">
            <v>1.8600705329337699</v>
          </cell>
          <cell r="K528">
            <v>0.86151304814169705</v>
          </cell>
          <cell r="L528">
            <v>5.27080852647246</v>
          </cell>
        </row>
        <row r="529">
          <cell r="C529" t="str">
            <v>MDD AM</v>
          </cell>
          <cell r="D529">
            <v>8.5858492805091409</v>
          </cell>
          <cell r="E529">
            <v>1.3038639136252601</v>
          </cell>
          <cell r="F529">
            <v>0.98892841274008803</v>
          </cell>
          <cell r="G529">
            <v>6.24429523149111</v>
          </cell>
          <cell r="H529">
            <v>7.0032363003017997</v>
          </cell>
          <cell r="I529" t="str">
            <v/>
          </cell>
          <cell r="J529" t="str">
            <v/>
          </cell>
          <cell r="K529">
            <v>1.68117102696418</v>
          </cell>
          <cell r="L529">
            <v>1.33225813310653</v>
          </cell>
        </row>
        <row r="530">
          <cell r="C530" t="str">
            <v>RTO CENTRO</v>
          </cell>
          <cell r="D530">
            <v>5.6407380385193502</v>
          </cell>
          <cell r="E530">
            <v>5.42813511293408</v>
          </cell>
          <cell r="F530">
            <v>5.8662623957344504</v>
          </cell>
          <cell r="G530">
            <v>5.6010954823445598</v>
          </cell>
          <cell r="H530">
            <v>0.99335706780157096</v>
          </cell>
          <cell r="I530">
            <v>7.6731187211700602</v>
          </cell>
          <cell r="J530">
            <v>2.8933836500206001</v>
          </cell>
          <cell r="K530">
            <v>2.1904052303100898</v>
          </cell>
          <cell r="L530">
            <v>8.6986444822453795</v>
          </cell>
        </row>
        <row r="531">
          <cell r="C531" t="str">
            <v>NORTE-CENTRO</v>
          </cell>
          <cell r="D531">
            <v>20.082119531298101</v>
          </cell>
          <cell r="E531">
            <v>1.7333260876584899</v>
          </cell>
          <cell r="F531">
            <v>10.209913305596499</v>
          </cell>
          <cell r="G531">
            <v>10.8422562966676</v>
          </cell>
          <cell r="H531">
            <v>1.9594618801089501</v>
          </cell>
          <cell r="I531">
            <v>4.5451785955292996</v>
          </cell>
          <cell r="J531">
            <v>6.3935422011405398</v>
          </cell>
          <cell r="K531">
            <v>18.0176527059363</v>
          </cell>
          <cell r="L531">
            <v>9.62471826493727</v>
          </cell>
        </row>
        <row r="532">
          <cell r="C532" t="str">
            <v>NOROESTE</v>
          </cell>
          <cell r="D532">
            <v>3.5769455261469201</v>
          </cell>
          <cell r="E532">
            <v>0.96354716737430102</v>
          </cell>
          <cell r="F532">
            <v>2.6710598731646198</v>
          </cell>
          <cell r="G532">
            <v>7.8125462584015697</v>
          </cell>
          <cell r="H532">
            <v>11.489697737388701</v>
          </cell>
          <cell r="I532">
            <v>3.1857867120852399</v>
          </cell>
          <cell r="J532">
            <v>9.8476687817777595</v>
          </cell>
          <cell r="K532">
            <v>4.9663428767933704</v>
          </cell>
          <cell r="L532">
            <v>4.2405783542419702</v>
          </cell>
        </row>
        <row r="533">
          <cell r="C533" t="str">
            <v>&lt;2MIL</v>
          </cell>
          <cell r="D533">
            <v>2.3206591010979198</v>
          </cell>
          <cell r="E533" t="str">
            <v/>
          </cell>
          <cell r="F533">
            <v>5.0527550845232598</v>
          </cell>
          <cell r="G533">
            <v>8.3944670469220206</v>
          </cell>
          <cell r="H533">
            <v>7.45154106110986</v>
          </cell>
          <cell r="I533">
            <v>6.0287282991465796</v>
          </cell>
          <cell r="J533">
            <v>7.4197743077658096</v>
          </cell>
          <cell r="K533">
            <v>1.77578054476938</v>
          </cell>
          <cell r="L533">
            <v>6.5796831809483303</v>
          </cell>
        </row>
        <row r="534">
          <cell r="C534" t="str">
            <v>2-5MIL</v>
          </cell>
          <cell r="D534">
            <v>8.8478828420987892</v>
          </cell>
          <cell r="E534">
            <v>2.74184290589365</v>
          </cell>
          <cell r="F534">
            <v>1.85914242219215</v>
          </cell>
          <cell r="G534">
            <v>2.4085733835985401</v>
          </cell>
          <cell r="H534">
            <v>3.95094530036737</v>
          </cell>
          <cell r="I534">
            <v>3.5914174454699701</v>
          </cell>
          <cell r="J534">
            <v>4.93824492601183</v>
          </cell>
          <cell r="K534">
            <v>4.4113296434046996</v>
          </cell>
          <cell r="L534">
            <v>1.16033914522645</v>
          </cell>
        </row>
        <row r="535">
          <cell r="C535" t="str">
            <v>5-10MIL</v>
          </cell>
          <cell r="D535">
            <v>5.8016490712986002</v>
          </cell>
          <cell r="E535">
            <v>3.7430856966440702</v>
          </cell>
          <cell r="F535">
            <v>4.8100271645830404</v>
          </cell>
          <cell r="G535">
            <v>2.0927523952209399</v>
          </cell>
          <cell r="H535">
            <v>13.3224337106218</v>
          </cell>
          <cell r="I535">
            <v>6.7412267155959702</v>
          </cell>
          <cell r="J535">
            <v>7.8712527323643</v>
          </cell>
          <cell r="K535">
            <v>4.4932952877673502</v>
          </cell>
          <cell r="L535">
            <v>5.8803210716563896</v>
          </cell>
        </row>
        <row r="536">
          <cell r="C536" t="str">
            <v>10-30MIL</v>
          </cell>
          <cell r="D536">
            <v>19.282733098337701</v>
          </cell>
          <cell r="E536">
            <v>20.307893926470602</v>
          </cell>
          <cell r="F536">
            <v>9.8771976551612699</v>
          </cell>
          <cell r="G536">
            <v>13.6597875167885</v>
          </cell>
          <cell r="H536">
            <v>9.5717959667397601</v>
          </cell>
          <cell r="I536">
            <v>9.5051538879997093</v>
          </cell>
          <cell r="J536">
            <v>9.5279968393127898</v>
          </cell>
          <cell r="K536">
            <v>19.212695251332001</v>
          </cell>
          <cell r="L536">
            <v>16.8008452051882</v>
          </cell>
        </row>
        <row r="537">
          <cell r="C537" t="str">
            <v>30-100MIL</v>
          </cell>
          <cell r="D537">
            <v>15.367357881875201</v>
          </cell>
          <cell r="E537">
            <v>44.723258537492001</v>
          </cell>
          <cell r="F537">
            <v>32.880531375598302</v>
          </cell>
          <cell r="G537">
            <v>24.061574180441902</v>
          </cell>
          <cell r="H537">
            <v>18.847214958472701</v>
          </cell>
          <cell r="I537">
            <v>48.2873889755069</v>
          </cell>
          <cell r="J537">
            <v>34.919890578587101</v>
          </cell>
          <cell r="K537">
            <v>36.457775971932499</v>
          </cell>
          <cell r="L537">
            <v>37.478396768020403</v>
          </cell>
        </row>
        <row r="538">
          <cell r="C538" t="str">
            <v>100-200MIL</v>
          </cell>
          <cell r="D538">
            <v>7.6779581754731403</v>
          </cell>
          <cell r="E538">
            <v>8.9791710475434403</v>
          </cell>
          <cell r="F538">
            <v>13.2159041564842</v>
          </cell>
          <cell r="G538">
            <v>7.5089076741723897</v>
          </cell>
          <cell r="H538">
            <v>5.0512690103654396</v>
          </cell>
          <cell r="I538">
            <v>3.1293518661885198</v>
          </cell>
          <cell r="J538">
            <v>7.7723919985004599</v>
          </cell>
          <cell r="K538">
            <v>1.5704296706288401</v>
          </cell>
          <cell r="L538">
            <v>7.6208271316181202</v>
          </cell>
        </row>
        <row r="539">
          <cell r="C539" t="str">
            <v>200-500MIL</v>
          </cell>
          <cell r="D539">
            <v>14.7292481606174</v>
          </cell>
          <cell r="E539">
            <v>5.9717426556815898</v>
          </cell>
          <cell r="F539">
            <v>10.930147133076201</v>
          </cell>
          <cell r="G539">
            <v>15.1219470497408</v>
          </cell>
          <cell r="H539">
            <v>28.153293637275301</v>
          </cell>
          <cell r="I539">
            <v>15.5035525353784</v>
          </cell>
          <cell r="J539">
            <v>15.2441992604706</v>
          </cell>
          <cell r="K539">
            <v>15.816345537799601</v>
          </cell>
          <cell r="L539">
            <v>15.901732936423601</v>
          </cell>
        </row>
        <row r="540">
          <cell r="C540" t="str">
            <v>&gt;500MIL</v>
          </cell>
          <cell r="D540">
            <v>25.972494967519602</v>
          </cell>
          <cell r="E540">
            <v>13.5329753024872</v>
          </cell>
          <cell r="F540">
            <v>21.374310787066001</v>
          </cell>
          <cell r="G540">
            <v>26.7520065982463</v>
          </cell>
          <cell r="H540">
            <v>13.6515095537632</v>
          </cell>
          <cell r="I540">
            <v>7.2131695107097702</v>
          </cell>
          <cell r="J540">
            <v>12.3062258679323</v>
          </cell>
          <cell r="K540">
            <v>16.2623660029844</v>
          </cell>
          <cell r="L540">
            <v>8.5778439294067592</v>
          </cell>
        </row>
        <row r="541">
          <cell r="C541" t="str">
            <v>DE 15 A 19 AÑOS</v>
          </cell>
          <cell r="D541" t="str">
            <v/>
          </cell>
          <cell r="E541" t="str">
            <v/>
          </cell>
          <cell r="F541" t="str">
            <v/>
          </cell>
          <cell r="G541">
            <v>3.2201843622730801</v>
          </cell>
          <cell r="H541" t="str">
            <v/>
          </cell>
          <cell r="I541" t="str">
            <v/>
          </cell>
          <cell r="J541">
            <v>1.10788287981449</v>
          </cell>
          <cell r="K541" t="str">
            <v/>
          </cell>
          <cell r="L541" t="str">
            <v/>
          </cell>
        </row>
        <row r="542">
          <cell r="C542" t="str">
            <v>DE 20 A 24 AÑOS</v>
          </cell>
          <cell r="D542" t="str">
            <v/>
          </cell>
          <cell r="E542" t="str">
            <v/>
          </cell>
          <cell r="F542" t="str">
            <v/>
          </cell>
          <cell r="G542">
            <v>1.01924057621237</v>
          </cell>
          <cell r="H542" t="str">
            <v/>
          </cell>
          <cell r="I542" t="str">
            <v/>
          </cell>
          <cell r="J542" t="str">
            <v/>
          </cell>
          <cell r="K542">
            <v>7.61235587069147</v>
          </cell>
          <cell r="L542" t="str">
            <v/>
          </cell>
        </row>
        <row r="543">
          <cell r="C543" t="str">
            <v>DE 25 A 34 AÑOS</v>
          </cell>
          <cell r="D543">
            <v>9.2228531746380593</v>
          </cell>
          <cell r="E543">
            <v>14.2792798114234</v>
          </cell>
          <cell r="F543">
            <v>1.19773721042958</v>
          </cell>
          <cell r="G543">
            <v>0.42261216997822998</v>
          </cell>
          <cell r="H543">
            <v>0.585930850170571</v>
          </cell>
          <cell r="I543" t="str">
            <v/>
          </cell>
          <cell r="J543" t="str">
            <v/>
          </cell>
          <cell r="K543">
            <v>1.4108578265310501</v>
          </cell>
          <cell r="L543" t="str">
            <v/>
          </cell>
        </row>
        <row r="544">
          <cell r="C544" t="str">
            <v>DE 35 A 49 AÑOS</v>
          </cell>
          <cell r="D544">
            <v>17.2965954940621</v>
          </cell>
          <cell r="E544">
            <v>11.709640606652</v>
          </cell>
          <cell r="F544">
            <v>4.7951882586391497</v>
          </cell>
          <cell r="G544">
            <v>9.5057945228384604</v>
          </cell>
          <cell r="H544">
            <v>4.86663276028347</v>
          </cell>
          <cell r="I544">
            <v>5.63367940986761</v>
          </cell>
          <cell r="J544">
            <v>4.4527454242146796</v>
          </cell>
          <cell r="K544">
            <v>6.51933221025224</v>
          </cell>
          <cell r="L544">
            <v>8.6385870720816502</v>
          </cell>
        </row>
        <row r="545">
          <cell r="C545" t="str">
            <v>DE 50 A 59 AÑOS</v>
          </cell>
          <cell r="D545">
            <v>18.037517251078999</v>
          </cell>
          <cell r="E545">
            <v>16.681197395022402</v>
          </cell>
          <cell r="F545">
            <v>20.330790650940202</v>
          </cell>
          <cell r="G545">
            <v>36.3096188703839</v>
          </cell>
          <cell r="H545">
            <v>26.9276098718755</v>
          </cell>
          <cell r="I545">
            <v>18.807853417447099</v>
          </cell>
          <cell r="J545">
            <v>24.835837344872399</v>
          </cell>
          <cell r="K545">
            <v>16.973458509795599</v>
          </cell>
          <cell r="L545">
            <v>26.249287688709298</v>
          </cell>
        </row>
        <row r="546">
          <cell r="C546" t="str">
            <v>DE 60 A 75 AÑOS</v>
          </cell>
          <cell r="D546">
            <v>55.443025289862099</v>
          </cell>
          <cell r="E546">
            <v>57.329850683968097</v>
          </cell>
          <cell r="F546">
            <v>73.676294609496495</v>
          </cell>
          <cell r="G546">
            <v>49.522582022530898</v>
          </cell>
          <cell r="H546">
            <v>67.619827877124607</v>
          </cell>
          <cell r="I546">
            <v>75.558457236681406</v>
          </cell>
          <cell r="J546">
            <v>69.603518848322295</v>
          </cell>
          <cell r="K546">
            <v>67.484039079946896</v>
          </cell>
          <cell r="L546">
            <v>65.112109291941294</v>
          </cell>
        </row>
        <row r="547">
          <cell r="C547" t="str">
            <v>NIVEL ALTO</v>
          </cell>
          <cell r="D547">
            <v>11.508961770729901</v>
          </cell>
          <cell r="E547">
            <v>19.132062662486199</v>
          </cell>
          <cell r="F547">
            <v>28.271356764890001</v>
          </cell>
          <cell r="G547">
            <v>29.760008806557199</v>
          </cell>
          <cell r="H547">
            <v>27.210352322507301</v>
          </cell>
          <cell r="I547">
            <v>16.153971627741001</v>
          </cell>
          <cell r="J547">
            <v>26.656431702519601</v>
          </cell>
          <cell r="K547">
            <v>20.2429345167306</v>
          </cell>
          <cell r="L547">
            <v>10.791383159685299</v>
          </cell>
        </row>
        <row r="548">
          <cell r="C548" t="str">
            <v>NIVEL MEDIO ALTO</v>
          </cell>
          <cell r="D548">
            <v>11.2892291734426</v>
          </cell>
          <cell r="E548">
            <v>11.519906310273999</v>
          </cell>
          <cell r="F548">
            <v>17.312599721285299</v>
          </cell>
          <cell r="G548">
            <v>13.8222501504245</v>
          </cell>
          <cell r="H548">
            <v>6.5624253299874802</v>
          </cell>
          <cell r="I548">
            <v>9.7781621539269192</v>
          </cell>
          <cell r="J548">
            <v>5.9489930477095596</v>
          </cell>
          <cell r="K548">
            <v>13.4188505681248</v>
          </cell>
          <cell r="L548">
            <v>14.0831490537955</v>
          </cell>
        </row>
        <row r="549">
          <cell r="C549" t="str">
            <v>NIVEL MEDIO</v>
          </cell>
          <cell r="D549">
            <v>33.206687704925201</v>
          </cell>
          <cell r="E549">
            <v>33.611716886281499</v>
          </cell>
          <cell r="F549">
            <v>20.6287427039363</v>
          </cell>
          <cell r="G549">
            <v>22.3006797144374</v>
          </cell>
          <cell r="H549">
            <v>25.6842132199709</v>
          </cell>
          <cell r="I549">
            <v>51.385699937651601</v>
          </cell>
          <cell r="J549">
            <v>33.785829616973402</v>
          </cell>
          <cell r="K549">
            <v>30.724965560438601</v>
          </cell>
          <cell r="L549">
            <v>32.1731607484584</v>
          </cell>
        </row>
        <row r="550">
          <cell r="C550" t="str">
            <v>NIVEL MEDIO BAJO</v>
          </cell>
          <cell r="D550">
            <v>19.9824720246833</v>
          </cell>
          <cell r="E550">
            <v>17.827667924421299</v>
          </cell>
          <cell r="F550">
            <v>10.5877812392705</v>
          </cell>
          <cell r="G550">
            <v>13.186055617245</v>
          </cell>
          <cell r="H550">
            <v>12.359052604474</v>
          </cell>
          <cell r="I550">
            <v>7.4974634210158104</v>
          </cell>
          <cell r="J550">
            <v>9.5042588005267206</v>
          </cell>
          <cell r="K550">
            <v>14.2446119741186</v>
          </cell>
          <cell r="L550">
            <v>22.493477567510102</v>
          </cell>
        </row>
        <row r="551">
          <cell r="C551" t="str">
            <v>HOMBRE</v>
          </cell>
          <cell r="D551">
            <v>50.567716528511497</v>
          </cell>
          <cell r="E551">
            <v>58.859089738470502</v>
          </cell>
          <cell r="F551">
            <v>54.939144770060402</v>
          </cell>
          <cell r="G551">
            <v>59.682480246750401</v>
          </cell>
          <cell r="H551">
            <v>54.495658543528897</v>
          </cell>
          <cell r="I551">
            <v>45.8348354639162</v>
          </cell>
          <cell r="J551">
            <v>56.618017702291297</v>
          </cell>
          <cell r="K551">
            <v>51.978509304310599</v>
          </cell>
          <cell r="L551">
            <v>55.457367637678097</v>
          </cell>
        </row>
        <row r="552">
          <cell r="C552" t="str">
            <v>MUJER</v>
          </cell>
          <cell r="D552">
            <v>49.432265890770999</v>
          </cell>
          <cell r="E552">
            <v>41.140878758595399</v>
          </cell>
          <cell r="F552">
            <v>45.060880475834601</v>
          </cell>
          <cell r="G552">
            <v>40.317536432335203</v>
          </cell>
          <cell r="H552">
            <v>45.504341456471103</v>
          </cell>
          <cell r="I552">
            <v>54.1651562560806</v>
          </cell>
          <cell r="J552">
            <v>43.381949413031997</v>
          </cell>
          <cell r="K552">
            <v>48.021495813009103</v>
          </cell>
          <cell r="L552">
            <v>44.542621730810097</v>
          </cell>
        </row>
        <row r="553">
          <cell r="B553" t="str">
            <v>Otr.Bebidas Deri.Vino</v>
          </cell>
          <cell r="C553" t="str">
            <v>T.ESPAÑA</v>
          </cell>
          <cell r="D553">
            <v>100</v>
          </cell>
          <cell r="E553">
            <v>100</v>
          </cell>
          <cell r="F553">
            <v>100</v>
          </cell>
          <cell r="G553">
            <v>100</v>
          </cell>
          <cell r="H553">
            <v>100</v>
          </cell>
          <cell r="I553">
            <v>100</v>
          </cell>
          <cell r="J553">
            <v>100</v>
          </cell>
          <cell r="K553">
            <v>100</v>
          </cell>
          <cell r="L553">
            <v>100</v>
          </cell>
        </row>
        <row r="554">
          <cell r="C554" t="str">
            <v>BCN AM</v>
          </cell>
          <cell r="D554">
            <v>3.6871918338752101</v>
          </cell>
          <cell r="E554">
            <v>5.1560116486984802</v>
          </cell>
          <cell r="F554">
            <v>3.6928519021983801</v>
          </cell>
          <cell r="G554">
            <v>4.6127130994881202</v>
          </cell>
          <cell r="H554">
            <v>7.4397798271763804</v>
          </cell>
          <cell r="I554">
            <v>2.6757263164503802</v>
          </cell>
          <cell r="J554">
            <v>3.0095416987280301</v>
          </cell>
          <cell r="K554">
            <v>2.6286490408437699</v>
          </cell>
          <cell r="L554">
            <v>3.41397149677899</v>
          </cell>
        </row>
        <row r="555">
          <cell r="C555" t="str">
            <v>REST.CAT ARAGON</v>
          </cell>
          <cell r="D555">
            <v>4.0926829508956999</v>
          </cell>
          <cell r="E555">
            <v>4.8059997591202297</v>
          </cell>
          <cell r="F555">
            <v>6.1814160935164999</v>
          </cell>
          <cell r="G555">
            <v>8.7080958942732707</v>
          </cell>
          <cell r="H555">
            <v>6.1833734919031302</v>
          </cell>
          <cell r="I555">
            <v>5.4246691215370104</v>
          </cell>
          <cell r="J555">
            <v>5.1083037302544998</v>
          </cell>
          <cell r="K555">
            <v>6.1731108869540599</v>
          </cell>
          <cell r="L555">
            <v>5.4149921824078202</v>
          </cell>
        </row>
        <row r="556">
          <cell r="C556" t="str">
            <v>LEVANTE</v>
          </cell>
          <cell r="D556">
            <v>9.5536308962904108</v>
          </cell>
          <cell r="E556">
            <v>8.2381745019501995</v>
          </cell>
          <cell r="F556">
            <v>10.711594250193601</v>
          </cell>
          <cell r="G556">
            <v>10.750674095282699</v>
          </cell>
          <cell r="H556">
            <v>13.6450377484184</v>
          </cell>
          <cell r="I556">
            <v>13.0995024759929</v>
          </cell>
          <cell r="J556">
            <v>12.6235347290467</v>
          </cell>
          <cell r="K556">
            <v>15.9935672825087</v>
          </cell>
          <cell r="L556">
            <v>17.090016274987299</v>
          </cell>
        </row>
        <row r="557">
          <cell r="C557" t="str">
            <v>ANDALUCIA</v>
          </cell>
          <cell r="D557">
            <v>37.098736500387297</v>
          </cell>
          <cell r="E557">
            <v>42.434954742397601</v>
          </cell>
          <cell r="F557">
            <v>35.424703147224598</v>
          </cell>
          <cell r="G557">
            <v>37.102776200366101</v>
          </cell>
          <cell r="H557">
            <v>37.846462047523097</v>
          </cell>
          <cell r="I557">
            <v>41.233740941028501</v>
          </cell>
          <cell r="J557">
            <v>39.439475550137502</v>
          </cell>
          <cell r="K557">
            <v>36.859382742266597</v>
          </cell>
          <cell r="L557">
            <v>34.188539929701697</v>
          </cell>
        </row>
        <row r="558">
          <cell r="C558" t="str">
            <v>MDD AM</v>
          </cell>
          <cell r="D558">
            <v>10.73052084207</v>
          </cell>
          <cell r="E558">
            <v>16.674278055544399</v>
          </cell>
          <cell r="F558">
            <v>19.5286139968672</v>
          </cell>
          <cell r="G558">
            <v>13.4031109646214</v>
          </cell>
          <cell r="H558">
            <v>9.7016541635086195</v>
          </cell>
          <cell r="I558">
            <v>15.167465255290599</v>
          </cell>
          <cell r="J558">
            <v>17.0062002086284</v>
          </cell>
          <cell r="K558">
            <v>13.0089102427975</v>
          </cell>
          <cell r="L558">
            <v>11.4977486934024</v>
          </cell>
        </row>
        <row r="559">
          <cell r="C559" t="str">
            <v>RTO CENTRO</v>
          </cell>
          <cell r="D559">
            <v>3.6868997636796901</v>
          </cell>
          <cell r="E559">
            <v>5.2544128864498996</v>
          </cell>
          <cell r="F559">
            <v>7.7077209853981703</v>
          </cell>
          <cell r="G559">
            <v>4.2118037161612101</v>
          </cell>
          <cell r="H559">
            <v>4.4783492581735702</v>
          </cell>
          <cell r="I559">
            <v>6.6072734544955596</v>
          </cell>
          <cell r="J559">
            <v>9.8525710399847402</v>
          </cell>
          <cell r="K559">
            <v>6.1008290861470904</v>
          </cell>
          <cell r="L559">
            <v>5.5428228105743402</v>
          </cell>
        </row>
        <row r="560">
          <cell r="C560" t="str">
            <v>NORTE-CENTRO</v>
          </cell>
          <cell r="D560">
            <v>28.1687001396214</v>
          </cell>
          <cell r="E560">
            <v>14.058614076643</v>
          </cell>
          <cell r="F560">
            <v>12.251762774346901</v>
          </cell>
          <cell r="G560">
            <v>17.191315984893901</v>
          </cell>
          <cell r="H560">
            <v>16.976398994904802</v>
          </cell>
          <cell r="I560">
            <v>11.475079035275501</v>
          </cell>
          <cell r="J560">
            <v>9.9189476882942405</v>
          </cell>
          <cell r="K560">
            <v>17.306841509166802</v>
          </cell>
          <cell r="L560">
            <v>16.769924863142201</v>
          </cell>
        </row>
        <row r="561">
          <cell r="C561" t="str">
            <v>NOROESTE</v>
          </cell>
          <cell r="D561">
            <v>2.9816222723258599</v>
          </cell>
          <cell r="E561">
            <v>3.3775784171728702</v>
          </cell>
          <cell r="F561">
            <v>4.5013340370177</v>
          </cell>
          <cell r="G561">
            <v>4.0194901893820596</v>
          </cell>
          <cell r="H561">
            <v>3.7289826994778599</v>
          </cell>
          <cell r="I561">
            <v>4.3165556083943102</v>
          </cell>
          <cell r="J561">
            <v>3.04142831671474</v>
          </cell>
          <cell r="K561">
            <v>1.9286950520280299</v>
          </cell>
          <cell r="L561">
            <v>6.0819877477736899</v>
          </cell>
        </row>
        <row r="562">
          <cell r="C562" t="str">
            <v>&lt;2MIL</v>
          </cell>
          <cell r="D562">
            <v>3.4294902092347499</v>
          </cell>
          <cell r="E562">
            <v>3.5586520615293402</v>
          </cell>
          <cell r="F562">
            <v>3.36924805549054</v>
          </cell>
          <cell r="G562">
            <v>3.4538894999980099</v>
          </cell>
          <cell r="H562">
            <v>5.0626569266603498</v>
          </cell>
          <cell r="I562">
            <v>5.7039162429554304</v>
          </cell>
          <cell r="J562">
            <v>4.0364679128689103</v>
          </cell>
          <cell r="K562">
            <v>3.5218579670135202</v>
          </cell>
          <cell r="L562">
            <v>4.6594218980553999</v>
          </cell>
        </row>
        <row r="563">
          <cell r="C563" t="str">
            <v>2-5MIL</v>
          </cell>
          <cell r="D563">
            <v>4.7215515242413302</v>
          </cell>
          <cell r="E563">
            <v>3.4185613301504301</v>
          </cell>
          <cell r="F563">
            <v>5.0550522361858796</v>
          </cell>
          <cell r="G563">
            <v>3.6194036192662198</v>
          </cell>
          <cell r="H563">
            <v>4.6770142286543903</v>
          </cell>
          <cell r="I563">
            <v>3.90143234359503</v>
          </cell>
          <cell r="J563">
            <v>4.5096107084065604</v>
          </cell>
          <cell r="K563">
            <v>3.3953918029305599</v>
          </cell>
          <cell r="L563">
            <v>3.1711282924859199</v>
          </cell>
        </row>
        <row r="564">
          <cell r="C564" t="str">
            <v>5-10MIL</v>
          </cell>
          <cell r="D564">
            <v>6.9503381995253903</v>
          </cell>
          <cell r="E564">
            <v>6.3551988338948702</v>
          </cell>
          <cell r="F564">
            <v>7.9169864379467398</v>
          </cell>
          <cell r="G564">
            <v>7.3672812615410299</v>
          </cell>
          <cell r="H564">
            <v>6.6749096073762999</v>
          </cell>
          <cell r="I564">
            <v>7.9683835643833696</v>
          </cell>
          <cell r="J564">
            <v>7.53616196008812</v>
          </cell>
          <cell r="K564">
            <v>4.7666463155659402</v>
          </cell>
          <cell r="L564">
            <v>6.9986454172114998</v>
          </cell>
        </row>
        <row r="565">
          <cell r="C565" t="str">
            <v>10-30MIL</v>
          </cell>
          <cell r="D565">
            <v>24.706385581994301</v>
          </cell>
          <cell r="E565">
            <v>19.202465620589699</v>
          </cell>
          <cell r="F565">
            <v>18.146560648889999</v>
          </cell>
          <cell r="G565">
            <v>19.497099106898201</v>
          </cell>
          <cell r="H565">
            <v>26.2166230672991</v>
          </cell>
          <cell r="I565">
            <v>22.065352493259201</v>
          </cell>
          <cell r="J565">
            <v>19.981328883541899</v>
          </cell>
          <cell r="K565">
            <v>22.7466818857507</v>
          </cell>
          <cell r="L565">
            <v>19.0550210535155</v>
          </cell>
        </row>
        <row r="566">
          <cell r="C566" t="str">
            <v>30-100MIL</v>
          </cell>
          <cell r="D566">
            <v>15.1958695748701</v>
          </cell>
          <cell r="E566">
            <v>19.002794822937901</v>
          </cell>
          <cell r="F566">
            <v>22.451961163824901</v>
          </cell>
          <cell r="G566">
            <v>21.510735885695698</v>
          </cell>
          <cell r="H566">
            <v>18.834697386618501</v>
          </cell>
          <cell r="I566">
            <v>16.472416427245101</v>
          </cell>
          <cell r="J566">
            <v>22.2427138515161</v>
          </cell>
          <cell r="K566">
            <v>21.692910738302501</v>
          </cell>
          <cell r="L566">
            <v>20.7826789348881</v>
          </cell>
        </row>
        <row r="567">
          <cell r="C567" t="str">
            <v>100-200MIL</v>
          </cell>
          <cell r="D567">
            <v>13.0357440636239</v>
          </cell>
          <cell r="E567">
            <v>12.737895019656399</v>
          </cell>
          <cell r="F567">
            <v>10.6850991834861</v>
          </cell>
          <cell r="G567">
            <v>10.94469440352</v>
          </cell>
          <cell r="H567">
            <v>12.201690005151599</v>
          </cell>
          <cell r="I567">
            <v>11.8411295039061</v>
          </cell>
          <cell r="J567">
            <v>13.281558303700599</v>
          </cell>
          <cell r="K567">
            <v>11.018492956749499</v>
          </cell>
          <cell r="L567">
            <v>9.8098725592517493</v>
          </cell>
        </row>
        <row r="568">
          <cell r="C568" t="str">
            <v>200-500MIL</v>
          </cell>
          <cell r="D568">
            <v>12.7461406771884</v>
          </cell>
          <cell r="E568">
            <v>13.6584386667614</v>
          </cell>
          <cell r="F568">
            <v>12.2408108424407</v>
          </cell>
          <cell r="G568">
            <v>17.053145314690301</v>
          </cell>
          <cell r="H568">
            <v>12.9356981808694</v>
          </cell>
          <cell r="I568">
            <v>13.6851425309194</v>
          </cell>
          <cell r="J568">
            <v>10.9995385533083</v>
          </cell>
          <cell r="K568">
            <v>17.473561265661498</v>
          </cell>
          <cell r="L568">
            <v>19.063328494823601</v>
          </cell>
        </row>
        <row r="569">
          <cell r="C569" t="str">
            <v>&gt;500MIL</v>
          </cell>
          <cell r="D569">
            <v>19.214459448125499</v>
          </cell>
          <cell r="E569">
            <v>22.066013408973699</v>
          </cell>
          <cell r="F569">
            <v>20.134289871446299</v>
          </cell>
          <cell r="G569">
            <v>16.553746937284298</v>
          </cell>
          <cell r="H569">
            <v>13.396745961124701</v>
          </cell>
          <cell r="I569">
            <v>18.362240264912099</v>
          </cell>
          <cell r="J569">
            <v>17.412631673724601</v>
          </cell>
          <cell r="K569">
            <v>15.384449989382</v>
          </cell>
          <cell r="L569">
            <v>16.459910347612901</v>
          </cell>
        </row>
        <row r="570">
          <cell r="C570" t="str">
            <v>DE 15 A 19 AÑOS</v>
          </cell>
          <cell r="D570" t="str">
            <v/>
          </cell>
          <cell r="E570">
            <v>0.11506597943874999</v>
          </cell>
          <cell r="F570">
            <v>0.64757566482418405</v>
          </cell>
          <cell r="G570">
            <v>1.3215825652552</v>
          </cell>
          <cell r="H570">
            <v>3.389539401435</v>
          </cell>
          <cell r="I570">
            <v>1.4763103461506699</v>
          </cell>
          <cell r="J570">
            <v>1.20373197233215</v>
          </cell>
          <cell r="K570">
            <v>0.31611577121823498</v>
          </cell>
          <cell r="L570" t="str">
            <v/>
          </cell>
        </row>
        <row r="571">
          <cell r="C571" t="str">
            <v>DE 20 A 24 AÑOS</v>
          </cell>
          <cell r="D571">
            <v>4.3189140119689604</v>
          </cell>
          <cell r="E571">
            <v>2.5984114288184901</v>
          </cell>
          <cell r="F571">
            <v>3.5688190931023902</v>
          </cell>
          <cell r="G571">
            <v>5.3853950655034</v>
          </cell>
          <cell r="H571">
            <v>6.1751691008717602</v>
          </cell>
          <cell r="I571">
            <v>3.9862247822533101</v>
          </cell>
          <cell r="J571">
            <v>2.83409214361832</v>
          </cell>
          <cell r="K571">
            <v>6.0511423161322302</v>
          </cell>
          <cell r="L571">
            <v>4.4404123529952804</v>
          </cell>
        </row>
        <row r="572">
          <cell r="C572" t="str">
            <v>DE 25 A 34 AÑOS</v>
          </cell>
          <cell r="D572">
            <v>11.1946164358556</v>
          </cell>
          <cell r="E572">
            <v>8.8436041789551396</v>
          </cell>
          <cell r="F572">
            <v>8.7888226715399398</v>
          </cell>
          <cell r="G572">
            <v>7.0240204273704503</v>
          </cell>
          <cell r="H572">
            <v>7.45484383079304</v>
          </cell>
          <cell r="I572">
            <v>7.0710497768176399</v>
          </cell>
          <cell r="J572">
            <v>6.8325712650806896</v>
          </cell>
          <cell r="K572">
            <v>6.3350631768953098</v>
          </cell>
          <cell r="L572">
            <v>8.0254641570396306</v>
          </cell>
        </row>
        <row r="573">
          <cell r="C573" t="str">
            <v>DE 35 A 49 AÑOS</v>
          </cell>
          <cell r="D573">
            <v>18.7263272666275</v>
          </cell>
          <cell r="E573">
            <v>22.830331086151599</v>
          </cell>
          <cell r="F573">
            <v>24.935472781368698</v>
          </cell>
          <cell r="G573">
            <v>23.323665013362799</v>
          </cell>
          <cell r="H573">
            <v>19.509246666010402</v>
          </cell>
          <cell r="I573">
            <v>22.325462555475799</v>
          </cell>
          <cell r="J573">
            <v>20.977437685445</v>
          </cell>
          <cell r="K573">
            <v>19.9984515466837</v>
          </cell>
          <cell r="L573">
            <v>20.905001259612</v>
          </cell>
        </row>
        <row r="574">
          <cell r="C574" t="str">
            <v>DE 50 A 59 AÑOS</v>
          </cell>
          <cell r="D574">
            <v>27.2321908718197</v>
          </cell>
          <cell r="E574">
            <v>26.291378048441501</v>
          </cell>
          <cell r="F574">
            <v>28.534579184746399</v>
          </cell>
          <cell r="G574">
            <v>22.5846818548243</v>
          </cell>
          <cell r="H574">
            <v>24.438466589376201</v>
          </cell>
          <cell r="I574">
            <v>30.391699871753001</v>
          </cell>
          <cell r="J574">
            <v>31.748865190629601</v>
          </cell>
          <cell r="K574">
            <v>27.403217243576101</v>
          </cell>
          <cell r="L574">
            <v>27.1910751488542</v>
          </cell>
        </row>
        <row r="575">
          <cell r="C575" t="str">
            <v>DE 60 A 75 AÑOS</v>
          </cell>
          <cell r="D575">
            <v>38.527936612873802</v>
          </cell>
          <cell r="E575">
            <v>39.321237874946299</v>
          </cell>
          <cell r="F575">
            <v>33.524727228533898</v>
          </cell>
          <cell r="G575">
            <v>40.360647925692703</v>
          </cell>
          <cell r="H575">
            <v>39.032772642599603</v>
          </cell>
          <cell r="I575">
            <v>34.749273014990798</v>
          </cell>
          <cell r="J575">
            <v>36.403316255659199</v>
          </cell>
          <cell r="K575">
            <v>39.896005875274298</v>
          </cell>
          <cell r="L575">
            <v>39.438053079651503</v>
          </cell>
        </row>
        <row r="576">
          <cell r="C576" t="str">
            <v>NIVEL ALTO</v>
          </cell>
          <cell r="D576">
            <v>18.5786344731636</v>
          </cell>
          <cell r="E576">
            <v>24.210479505146498</v>
          </cell>
          <cell r="F576">
            <v>25.1789893952215</v>
          </cell>
          <cell r="G576">
            <v>26.451911889094902</v>
          </cell>
          <cell r="H576">
            <v>19.472640401273502</v>
          </cell>
          <cell r="I576">
            <v>21.0115817635767</v>
          </cell>
          <cell r="J576">
            <v>25.7574834036166</v>
          </cell>
          <cell r="K576">
            <v>20.2828891484392</v>
          </cell>
          <cell r="L576">
            <v>19.521977231012801</v>
          </cell>
        </row>
        <row r="577">
          <cell r="C577" t="str">
            <v>NIVEL MEDIO ALTO</v>
          </cell>
          <cell r="D577">
            <v>10.9206131500659</v>
          </cell>
          <cell r="E577">
            <v>14.103096540287099</v>
          </cell>
          <cell r="F577">
            <v>16.527914063484602</v>
          </cell>
          <cell r="G577">
            <v>15.2129346872158</v>
          </cell>
          <cell r="H577">
            <v>18.5071812315953</v>
          </cell>
          <cell r="I577">
            <v>15.8179962072369</v>
          </cell>
          <cell r="J577">
            <v>15.237582848636601</v>
          </cell>
          <cell r="K577">
            <v>12.6259467685991</v>
          </cell>
          <cell r="L577">
            <v>12.3400492648264</v>
          </cell>
        </row>
        <row r="578">
          <cell r="C578" t="str">
            <v>NIVEL MEDIO</v>
          </cell>
          <cell r="D578">
            <v>21.596410299421301</v>
          </cell>
          <cell r="E578">
            <v>24.2262602180888</v>
          </cell>
          <cell r="F578">
            <v>21.457127392376801</v>
          </cell>
          <cell r="G578">
            <v>23.369666307943401</v>
          </cell>
          <cell r="H578">
            <v>24.818368889836201</v>
          </cell>
          <cell r="I578">
            <v>22.0177801755461</v>
          </cell>
          <cell r="J578">
            <v>21.0039723511094</v>
          </cell>
          <cell r="K578">
            <v>21.240957032632501</v>
          </cell>
          <cell r="L578">
            <v>23.306331649851799</v>
          </cell>
        </row>
        <row r="579">
          <cell r="C579" t="str">
            <v>NIVEL MEDIO BAJO</v>
          </cell>
          <cell r="D579">
            <v>19.1788387249557</v>
          </cell>
          <cell r="E579">
            <v>20.119531952083499</v>
          </cell>
          <cell r="F579">
            <v>17.777387988152899</v>
          </cell>
          <cell r="G579">
            <v>17.3009344012962</v>
          </cell>
          <cell r="H579">
            <v>19.986647793253901</v>
          </cell>
          <cell r="I579">
            <v>18.943345747210401</v>
          </cell>
          <cell r="J579">
            <v>18.387504450087601</v>
          </cell>
          <cell r="K579">
            <v>22.800886600127399</v>
          </cell>
          <cell r="L579">
            <v>18.856652151137499</v>
          </cell>
        </row>
        <row r="580">
          <cell r="C580" t="str">
            <v>HOMBRE</v>
          </cell>
          <cell r="D580">
            <v>52.177847067704</v>
          </cell>
          <cell r="E580">
            <v>48.716944656329403</v>
          </cell>
          <cell r="F580">
            <v>51.5983687726184</v>
          </cell>
          <cell r="G580">
            <v>52.286888598556899</v>
          </cell>
          <cell r="H580">
            <v>53.854247808164097</v>
          </cell>
          <cell r="I580">
            <v>48.5449661011628</v>
          </cell>
          <cell r="J580">
            <v>47.980178524780399</v>
          </cell>
          <cell r="K580">
            <v>52.016802930558498</v>
          </cell>
          <cell r="L580">
            <v>48.244960552149898</v>
          </cell>
        </row>
        <row r="581">
          <cell r="C581" t="str">
            <v>MUJER</v>
          </cell>
          <cell r="D581">
            <v>47.822133197823298</v>
          </cell>
          <cell r="E581">
            <v>51.283080049287697</v>
          </cell>
          <cell r="F581">
            <v>48.4016312273816</v>
          </cell>
          <cell r="G581">
            <v>47.713103459230602</v>
          </cell>
          <cell r="H581">
            <v>46.145790422921799</v>
          </cell>
          <cell r="I581">
            <v>51.455051339501097</v>
          </cell>
          <cell r="J581">
            <v>52.019821475219601</v>
          </cell>
          <cell r="K581">
            <v>47.9831882211368</v>
          </cell>
          <cell r="L581">
            <v>51.755049444770997</v>
          </cell>
        </row>
        <row r="582">
          <cell r="B582" t="str">
            <v>Tinto de Verano</v>
          </cell>
          <cell r="C582" t="str">
            <v>T.ESPAÑA</v>
          </cell>
          <cell r="D582">
            <v>100</v>
          </cell>
          <cell r="E582">
            <v>100</v>
          </cell>
          <cell r="F582">
            <v>100</v>
          </cell>
          <cell r="G582">
            <v>100</v>
          </cell>
          <cell r="H582">
            <v>100</v>
          </cell>
          <cell r="I582">
            <v>100</v>
          </cell>
          <cell r="J582">
            <v>100</v>
          </cell>
          <cell r="K582">
            <v>100</v>
          </cell>
          <cell r="L582">
            <v>100</v>
          </cell>
        </row>
        <row r="583">
          <cell r="C583" t="str">
            <v>BCN AM</v>
          </cell>
          <cell r="D583">
            <v>1.0842331400509799</v>
          </cell>
          <cell r="E583">
            <v>1.5939138722844</v>
          </cell>
          <cell r="F583">
            <v>1.6900727380496301</v>
          </cell>
          <cell r="G583">
            <v>1.1406006335297401</v>
          </cell>
          <cell r="H583">
            <v>2.7876414351735401</v>
          </cell>
          <cell r="I583">
            <v>1.1035198251338001</v>
          </cell>
          <cell r="J583">
            <v>2.0696680151687898</v>
          </cell>
          <cell r="K583">
            <v>1.4999578182187701</v>
          </cell>
          <cell r="L583">
            <v>1.93024408741694</v>
          </cell>
        </row>
        <row r="584">
          <cell r="C584" t="str">
            <v>REST.CAT ARAGON</v>
          </cell>
          <cell r="D584">
            <v>2.5086868940495002</v>
          </cell>
          <cell r="E584">
            <v>2.5419084483742802</v>
          </cell>
          <cell r="F584">
            <v>4.0663665759432703</v>
          </cell>
          <cell r="G584">
            <v>4.4217677094793499</v>
          </cell>
          <cell r="H584">
            <v>4.8410834375562501</v>
          </cell>
          <cell r="I584">
            <v>2.53821662193221</v>
          </cell>
          <cell r="J584">
            <v>3.45071522764355</v>
          </cell>
          <cell r="K584">
            <v>1.40985858640099</v>
          </cell>
          <cell r="L584">
            <v>2.4553562708338599</v>
          </cell>
        </row>
        <row r="585">
          <cell r="C585" t="str">
            <v>LEVANTE</v>
          </cell>
          <cell r="D585">
            <v>8.1406230358373008</v>
          </cell>
          <cell r="E585">
            <v>8.7043128999576602</v>
          </cell>
          <cell r="F585">
            <v>11.325092237082901</v>
          </cell>
          <cell r="G585">
            <v>12.8212054718385</v>
          </cell>
          <cell r="H585">
            <v>13.241078726806499</v>
          </cell>
          <cell r="I585">
            <v>12.902786930037401</v>
          </cell>
          <cell r="J585">
            <v>11.6614551902431</v>
          </cell>
          <cell r="K585">
            <v>15.158157989393899</v>
          </cell>
          <cell r="L585">
            <v>16.717924147108199</v>
          </cell>
        </row>
        <row r="586">
          <cell r="C586" t="str">
            <v>ANDALUCIA</v>
          </cell>
          <cell r="D586">
            <v>55.557296547237002</v>
          </cell>
          <cell r="E586">
            <v>50.819303565826601</v>
          </cell>
          <cell r="F586">
            <v>43.889922937820003</v>
          </cell>
          <cell r="G586">
            <v>49.336874336031698</v>
          </cell>
          <cell r="H586">
            <v>52.813786096483703</v>
          </cell>
          <cell r="I586">
            <v>49.854417460904202</v>
          </cell>
          <cell r="J586">
            <v>45.410175603287101</v>
          </cell>
          <cell r="K586">
            <v>52.059385630582099</v>
          </cell>
          <cell r="L586">
            <v>51.994198764945203</v>
          </cell>
        </row>
        <row r="587">
          <cell r="C587" t="str">
            <v>MDD AM</v>
          </cell>
          <cell r="D587">
            <v>15.0344175766934</v>
          </cell>
          <cell r="E587">
            <v>20.6119641445942</v>
          </cell>
          <cell r="F587">
            <v>23.372270116950101</v>
          </cell>
          <cell r="G587">
            <v>16.355184039104898</v>
          </cell>
          <cell r="H587">
            <v>12.837329667865999</v>
          </cell>
          <cell r="I587">
            <v>19.1980343624938</v>
          </cell>
          <cell r="J587">
            <v>19.675610737355001</v>
          </cell>
          <cell r="K587">
            <v>15.7157340149804</v>
          </cell>
          <cell r="L587">
            <v>15.3568536048583</v>
          </cell>
        </row>
        <row r="588">
          <cell r="C588" t="str">
            <v>RTO CENTRO</v>
          </cell>
          <cell r="D588">
            <v>3.7265625718596098</v>
          </cell>
          <cell r="E588">
            <v>5.7775476863526301</v>
          </cell>
          <cell r="F588">
            <v>8.1456393572342005</v>
          </cell>
          <cell r="G588">
            <v>3.7305047020050801</v>
          </cell>
          <cell r="H588">
            <v>3.7408645621634302</v>
          </cell>
          <cell r="I588">
            <v>7.0622486700204101</v>
          </cell>
          <cell r="J588">
            <v>10.847526131884999</v>
          </cell>
          <cell r="K588">
            <v>4.8521512116173797</v>
          </cell>
          <cell r="L588">
            <v>6.0647815343278797</v>
          </cell>
        </row>
        <row r="589">
          <cell r="C589" t="str">
            <v>NORTE-CENTRO</v>
          </cell>
          <cell r="D589">
            <v>12.944854258825099</v>
          </cell>
          <cell r="E589">
            <v>8.1963107468504806</v>
          </cell>
          <cell r="F589">
            <v>5.5970866539541104</v>
          </cell>
          <cell r="G589">
            <v>8.6794156666575297</v>
          </cell>
          <cell r="H589">
            <v>8.4775016625748094</v>
          </cell>
          <cell r="I589">
            <v>4.6477137208891204</v>
          </cell>
          <cell r="J589">
            <v>4.6414958688153298</v>
          </cell>
          <cell r="K589">
            <v>8.0654171646551696</v>
          </cell>
          <cell r="L589">
            <v>1.6630476211078</v>
          </cell>
        </row>
        <row r="590">
          <cell r="C590" t="str">
            <v>NOROESTE</v>
          </cell>
          <cell r="D590">
            <v>1.00333694853573</v>
          </cell>
          <cell r="E590">
            <v>1.7546966364557399</v>
          </cell>
          <cell r="F590">
            <v>1.9135434997951899</v>
          </cell>
          <cell r="G590">
            <v>3.5144484113137202</v>
          </cell>
          <cell r="H590">
            <v>1.26071935475523</v>
          </cell>
          <cell r="I590">
            <v>2.69307365917164</v>
          </cell>
          <cell r="J590">
            <v>2.2433416776558399</v>
          </cell>
          <cell r="K590">
            <v>1.23933771576376</v>
          </cell>
          <cell r="L590">
            <v>3.8175988123740501</v>
          </cell>
        </row>
        <row r="591">
          <cell r="C591" t="str">
            <v>&lt;2MIL</v>
          </cell>
          <cell r="D591">
            <v>3.0104910796050799</v>
          </cell>
          <cell r="E591">
            <v>3.0013731201025799</v>
          </cell>
          <cell r="F591">
            <v>2.6506974130963799</v>
          </cell>
          <cell r="G591">
            <v>2.7482183643118501</v>
          </cell>
          <cell r="H591">
            <v>2.6614151499457801</v>
          </cell>
          <cell r="I591">
            <v>3.58674038476993</v>
          </cell>
          <cell r="J591">
            <v>3.5133889124814699</v>
          </cell>
          <cell r="K591">
            <v>1.4553951682710899</v>
          </cell>
          <cell r="L591">
            <v>2.6111724464581201</v>
          </cell>
        </row>
        <row r="592">
          <cell r="C592" t="str">
            <v>2-5MIL</v>
          </cell>
          <cell r="D592">
            <v>4.6642807729379099</v>
          </cell>
          <cell r="E592">
            <v>3.1792778862521698</v>
          </cell>
          <cell r="F592">
            <v>4.6634973536763598</v>
          </cell>
          <cell r="G592">
            <v>3.2804575497971702</v>
          </cell>
          <cell r="H592">
            <v>5.7260370410326704</v>
          </cell>
          <cell r="I592">
            <v>3.5444084604381301</v>
          </cell>
          <cell r="J592">
            <v>4.0313172854130803</v>
          </cell>
          <cell r="K592">
            <v>3.46145539385215</v>
          </cell>
          <cell r="L592">
            <v>4.24391759004659</v>
          </cell>
        </row>
        <row r="593">
          <cell r="C593" t="str">
            <v>5-10MIL</v>
          </cell>
          <cell r="D593">
            <v>3.2491864180917802</v>
          </cell>
          <cell r="E593">
            <v>5.2636304884090501</v>
          </cell>
          <cell r="F593">
            <v>8.3420453283581306</v>
          </cell>
          <cell r="G593">
            <v>9.2011416920816504</v>
          </cell>
          <cell r="H593">
            <v>4.8709865211490904</v>
          </cell>
          <cell r="I593">
            <v>8.2658673395586604</v>
          </cell>
          <cell r="J593">
            <v>6.8219343927642804</v>
          </cell>
          <cell r="K593">
            <v>3.74516176285363</v>
          </cell>
          <cell r="L593">
            <v>8.6235045910569994</v>
          </cell>
        </row>
        <row r="594">
          <cell r="C594" t="str">
            <v>10-30MIL</v>
          </cell>
          <cell r="D594">
            <v>25.6144324516833</v>
          </cell>
          <cell r="E594">
            <v>19.476500103712599</v>
          </cell>
          <cell r="F594">
            <v>19.506317422053499</v>
          </cell>
          <cell r="G594">
            <v>24.344591584767599</v>
          </cell>
          <cell r="H594">
            <v>33.155492836025502</v>
          </cell>
          <cell r="I594">
            <v>24.027708577765601</v>
          </cell>
          <cell r="J594">
            <v>21.292468503907699</v>
          </cell>
          <cell r="K594">
            <v>27.523553030000901</v>
          </cell>
          <cell r="L594">
            <v>19.037530290773699</v>
          </cell>
        </row>
        <row r="595">
          <cell r="C595" t="str">
            <v>30-100MIL</v>
          </cell>
          <cell r="D595">
            <v>15.9118434966457</v>
          </cell>
          <cell r="E595">
            <v>20.602698583852</v>
          </cell>
          <cell r="F595">
            <v>21.954271586271901</v>
          </cell>
          <cell r="G595">
            <v>19.669612032748802</v>
          </cell>
          <cell r="H595">
            <v>17.0776311209578</v>
          </cell>
          <cell r="I595">
            <v>15.972387855799701</v>
          </cell>
          <cell r="J595">
            <v>21.3692437212698</v>
          </cell>
          <cell r="K595">
            <v>19.045936288795598</v>
          </cell>
          <cell r="L595">
            <v>16.997928660758301</v>
          </cell>
        </row>
        <row r="596">
          <cell r="C596" t="str">
            <v>100-200MIL</v>
          </cell>
          <cell r="D596">
            <v>13.7101755548954</v>
          </cell>
          <cell r="E596">
            <v>12.5845514560044</v>
          </cell>
          <cell r="F596">
            <v>10.4096083941077</v>
          </cell>
          <cell r="G596">
            <v>11.230281004849999</v>
          </cell>
          <cell r="H596">
            <v>10.030275290983299</v>
          </cell>
          <cell r="I596">
            <v>12.749907584499899</v>
          </cell>
          <cell r="J596">
            <v>13.2332387146763</v>
          </cell>
          <cell r="K596">
            <v>10.5283936032678</v>
          </cell>
          <cell r="L596">
            <v>8.7507795167456308</v>
          </cell>
        </row>
        <row r="597">
          <cell r="C597" t="str">
            <v>200-500MIL</v>
          </cell>
          <cell r="D597">
            <v>8.4160120600699209</v>
          </cell>
          <cell r="E597">
            <v>11.850429335742399</v>
          </cell>
          <cell r="F597">
            <v>9.6601513004380806</v>
          </cell>
          <cell r="G597">
            <v>10.8102541320926</v>
          </cell>
          <cell r="H597">
            <v>9.9162126269612507</v>
          </cell>
          <cell r="I597">
            <v>11.812476896125</v>
          </cell>
          <cell r="J597">
            <v>10.649750787867999</v>
          </cell>
          <cell r="K597">
            <v>16.0798134578176</v>
          </cell>
          <cell r="L597">
            <v>18.620953958992601</v>
          </cell>
        </row>
        <row r="598">
          <cell r="C598" t="str">
            <v>&gt;500MIL</v>
          </cell>
          <cell r="D598">
            <v>25.423581393449901</v>
          </cell>
          <cell r="E598">
            <v>24.041490169591501</v>
          </cell>
          <cell r="F598">
            <v>22.813405686525599</v>
          </cell>
          <cell r="G598">
            <v>18.715449701603799</v>
          </cell>
          <cell r="H598">
            <v>16.5619494129446</v>
          </cell>
          <cell r="I598">
            <v>20.040510133560499</v>
          </cell>
          <cell r="J598">
            <v>19.088650976360199</v>
          </cell>
          <cell r="K598">
            <v>18.160289979017001</v>
          </cell>
          <cell r="L598">
            <v>21.114229088408901</v>
          </cell>
        </row>
        <row r="599">
          <cell r="C599" t="str">
            <v>DE 15 A 19 AÑOS</v>
          </cell>
          <cell r="D599" t="str">
            <v/>
          </cell>
          <cell r="E599">
            <v>0.1596824681191</v>
          </cell>
          <cell r="F599">
            <v>0.115294184265313</v>
          </cell>
          <cell r="G599">
            <v>1.5844039070981499</v>
          </cell>
          <cell r="H599">
            <v>5.15619188803071</v>
          </cell>
          <cell r="I599">
            <v>1.6744209968016199</v>
          </cell>
          <cell r="J599">
            <v>1.22034859897335</v>
          </cell>
          <cell r="K599" t="str">
            <v/>
          </cell>
          <cell r="L599" t="str">
            <v/>
          </cell>
        </row>
        <row r="600">
          <cell r="C600" t="str">
            <v>DE 20 A 24 AÑOS</v>
          </cell>
          <cell r="D600">
            <v>4.0103492362972304</v>
          </cell>
          <cell r="E600">
            <v>2.6617144630174701</v>
          </cell>
          <cell r="F600">
            <v>1.96950385016741</v>
          </cell>
          <cell r="G600">
            <v>2.0513247357645601</v>
          </cell>
          <cell r="H600">
            <v>2.2392098386044799</v>
          </cell>
          <cell r="I600">
            <v>1.9849941336247801</v>
          </cell>
          <cell r="J600">
            <v>2.1524090506098101</v>
          </cell>
          <cell r="K600">
            <v>2.3226420614611598</v>
          </cell>
          <cell r="L600">
            <v>4.4766934380792902</v>
          </cell>
        </row>
        <row r="601">
          <cell r="C601" t="str">
            <v>DE 25 A 34 AÑOS</v>
          </cell>
          <cell r="D601">
            <v>12.4944815853015</v>
          </cell>
          <cell r="E601">
            <v>8.1152563757514908</v>
          </cell>
          <cell r="F601">
            <v>9.1117846524259605</v>
          </cell>
          <cell r="G601">
            <v>7.4480216320604899</v>
          </cell>
          <cell r="H601">
            <v>6.7466078966705796</v>
          </cell>
          <cell r="I601">
            <v>6.0605610826274896</v>
          </cell>
          <cell r="J601">
            <v>5.7587149743337598</v>
          </cell>
          <cell r="K601">
            <v>5.0770176151381703</v>
          </cell>
          <cell r="L601">
            <v>6.8920677441419</v>
          </cell>
        </row>
        <row r="602">
          <cell r="C602" t="str">
            <v>DE 35 A 49 AÑOS</v>
          </cell>
          <cell r="D602">
            <v>17.885182441315401</v>
          </cell>
          <cell r="E602">
            <v>21.793310282286701</v>
          </cell>
          <cell r="F602">
            <v>24.691762311085899</v>
          </cell>
          <cell r="G602">
            <v>24.826916599638398</v>
          </cell>
          <cell r="H602">
            <v>19.604381346245098</v>
          </cell>
          <cell r="I602">
            <v>20.3478760507241</v>
          </cell>
          <cell r="J602">
            <v>20.2329034517184</v>
          </cell>
          <cell r="K602">
            <v>19.9028910905892</v>
          </cell>
          <cell r="L602">
            <v>19.0478135352358</v>
          </cell>
        </row>
        <row r="603">
          <cell r="C603" t="str">
            <v>DE 50 A 59 AÑOS</v>
          </cell>
          <cell r="D603">
            <v>28.107615016930001</v>
          </cell>
          <cell r="E603">
            <v>25.434255660906199</v>
          </cell>
          <cell r="F603">
            <v>28.508483899600801</v>
          </cell>
          <cell r="G603">
            <v>22.920822846645098</v>
          </cell>
          <cell r="H603">
            <v>24.157117463127499</v>
          </cell>
          <cell r="I603">
            <v>33.101319532618703</v>
          </cell>
          <cell r="J603">
            <v>32.700889564381697</v>
          </cell>
          <cell r="K603">
            <v>31.060584224908801</v>
          </cell>
          <cell r="L603">
            <v>32.760980107814298</v>
          </cell>
        </row>
        <row r="604">
          <cell r="C604" t="str">
            <v>DE 60 A 75 AÑOS</v>
          </cell>
          <cell r="D604">
            <v>37.502370106466401</v>
          </cell>
          <cell r="E604">
            <v>41.835738150624898</v>
          </cell>
          <cell r="F604">
            <v>35.603164704506703</v>
          </cell>
          <cell r="G604">
            <v>41.168509066342601</v>
          </cell>
          <cell r="H604">
            <v>42.096495929127101</v>
          </cell>
          <cell r="I604">
            <v>36.830839454185998</v>
          </cell>
          <cell r="J604">
            <v>37.934742927814199</v>
          </cell>
          <cell r="K604">
            <v>41.636853162784703</v>
          </cell>
          <cell r="L604">
            <v>36.822458089321501</v>
          </cell>
        </row>
        <row r="605">
          <cell r="C605" t="str">
            <v>NIVEL ALTO</v>
          </cell>
          <cell r="D605">
            <v>20.0046183793749</v>
          </cell>
          <cell r="E605">
            <v>24.5839754655494</v>
          </cell>
          <cell r="F605">
            <v>25.0445613397744</v>
          </cell>
          <cell r="G605">
            <v>30.129812247158601</v>
          </cell>
          <cell r="H605">
            <v>19.9433227011905</v>
          </cell>
          <cell r="I605">
            <v>21.1197383435928</v>
          </cell>
          <cell r="J605">
            <v>26.940073608845001</v>
          </cell>
          <cell r="K605">
            <v>22.0284975112749</v>
          </cell>
          <cell r="L605">
            <v>21.878094961968898</v>
          </cell>
        </row>
        <row r="606">
          <cell r="C606" t="str">
            <v>NIVEL MEDIO ALTO</v>
          </cell>
          <cell r="D606">
            <v>10.5208570175887</v>
          </cell>
          <cell r="E606">
            <v>12.2801336434996</v>
          </cell>
          <cell r="F606">
            <v>15.116225710778901</v>
          </cell>
          <cell r="G606">
            <v>12.2954747217365</v>
          </cell>
          <cell r="H606">
            <v>20.4492194258527</v>
          </cell>
          <cell r="I606">
            <v>15.431106253716701</v>
          </cell>
          <cell r="J606">
            <v>14.954143477645401</v>
          </cell>
          <cell r="K606">
            <v>12.060684645186701</v>
          </cell>
          <cell r="L606">
            <v>13.6194356871847</v>
          </cell>
        </row>
        <row r="607">
          <cell r="C607" t="str">
            <v>NIVEL MEDIO</v>
          </cell>
          <cell r="D607">
            <v>25.3255981664614</v>
          </cell>
          <cell r="E607">
            <v>23.642205357739801</v>
          </cell>
          <cell r="F607">
            <v>23.079905957519099</v>
          </cell>
          <cell r="G607">
            <v>24.0004374522143</v>
          </cell>
          <cell r="H607">
            <v>23.614799663733901</v>
          </cell>
          <cell r="I607">
            <v>21.113783570934899</v>
          </cell>
          <cell r="J607">
            <v>20.922002935413499</v>
          </cell>
          <cell r="K607">
            <v>20.124473764182401</v>
          </cell>
          <cell r="L607">
            <v>23.861647259531502</v>
          </cell>
        </row>
        <row r="608">
          <cell r="C608" t="str">
            <v>NIVEL MEDIO BAJO</v>
          </cell>
          <cell r="D608">
            <v>21.3370256700886</v>
          </cell>
          <cell r="E608">
            <v>24.291917448225099</v>
          </cell>
          <cell r="F608">
            <v>17.4927140609982</v>
          </cell>
          <cell r="G608">
            <v>17.6221344030705</v>
          </cell>
          <cell r="H608">
            <v>19.966440269582801</v>
          </cell>
          <cell r="I608">
            <v>20.429716003150201</v>
          </cell>
          <cell r="J608">
            <v>18.6753984041483</v>
          </cell>
          <cell r="K608">
            <v>21.345797556141601</v>
          </cell>
          <cell r="L608">
            <v>18.390977348934399</v>
          </cell>
        </row>
        <row r="609">
          <cell r="C609" t="str">
            <v>HOMBRE</v>
          </cell>
          <cell r="D609">
            <v>48.842831321519697</v>
          </cell>
          <cell r="E609">
            <v>51.1044274123457</v>
          </cell>
          <cell r="F609">
            <v>50.2359151382067</v>
          </cell>
          <cell r="G609">
            <v>54.150255136001803</v>
          </cell>
          <cell r="H609">
            <v>56.568617159400397</v>
          </cell>
          <cell r="I609">
            <v>49.808314180555797</v>
          </cell>
          <cell r="J609">
            <v>48.483531138478497</v>
          </cell>
          <cell r="K609">
            <v>52.192564240352198</v>
          </cell>
          <cell r="L609">
            <v>53.724689617942801</v>
          </cell>
        </row>
        <row r="610">
          <cell r="C610" t="str">
            <v>MUJER</v>
          </cell>
          <cell r="D610">
            <v>51.157168678480303</v>
          </cell>
          <cell r="E610">
            <v>48.8955297312216</v>
          </cell>
          <cell r="F610">
            <v>49.7640848617933</v>
          </cell>
          <cell r="G610">
            <v>45.849744863998197</v>
          </cell>
          <cell r="H610">
            <v>43.431397379950802</v>
          </cell>
          <cell r="I610">
            <v>50.191693855574698</v>
          </cell>
          <cell r="J610">
            <v>51.516468861521503</v>
          </cell>
          <cell r="K610">
            <v>47.807435759647802</v>
          </cell>
          <cell r="L610">
            <v>46.275326525298198</v>
          </cell>
        </row>
        <row r="611">
          <cell r="B611" t="str">
            <v>Sangria de Vino</v>
          </cell>
          <cell r="C611" t="str">
            <v>T.ESPAÑA</v>
          </cell>
          <cell r="D611">
            <v>100</v>
          </cell>
          <cell r="E611">
            <v>100</v>
          </cell>
          <cell r="F611">
            <v>100</v>
          </cell>
          <cell r="G611">
            <v>100</v>
          </cell>
          <cell r="H611">
            <v>100</v>
          </cell>
          <cell r="I611">
            <v>100</v>
          </cell>
          <cell r="J611">
            <v>100</v>
          </cell>
          <cell r="K611">
            <v>100</v>
          </cell>
          <cell r="L611">
            <v>100</v>
          </cell>
        </row>
        <row r="612">
          <cell r="C612" t="str">
            <v>BCN AM</v>
          </cell>
          <cell r="D612">
            <v>26.369138705011899</v>
          </cell>
          <cell r="E612">
            <v>15.202584350532801</v>
          </cell>
          <cell r="F612">
            <v>14.1399356864371</v>
          </cell>
          <cell r="G612">
            <v>13.903232700324001</v>
          </cell>
          <cell r="H612">
            <v>23.403599234445402</v>
          </cell>
          <cell r="I612">
            <v>9.97178506319168</v>
          </cell>
          <cell r="J612">
            <v>8.22715631086092</v>
          </cell>
          <cell r="K612">
            <v>10.283096882636199</v>
          </cell>
          <cell r="L612">
            <v>4.9719926083359196</v>
          </cell>
        </row>
        <row r="613">
          <cell r="C613" t="str">
            <v>REST.CAT ARAGON</v>
          </cell>
          <cell r="D613">
            <v>4.59776888996997</v>
          </cell>
          <cell r="E613">
            <v>11.3852595970551</v>
          </cell>
          <cell r="F613">
            <v>17.621573738443399</v>
          </cell>
          <cell r="G613">
            <v>27.884014514030198</v>
          </cell>
          <cell r="H613">
            <v>8.3892560981089304</v>
          </cell>
          <cell r="I613">
            <v>11.771286119554601</v>
          </cell>
          <cell r="J613">
            <v>13.0135127924659</v>
          </cell>
          <cell r="K613">
            <v>27.477577554930399</v>
          </cell>
          <cell r="L613">
            <v>15.4711939605924</v>
          </cell>
        </row>
        <row r="614">
          <cell r="C614" t="str">
            <v>LEVANTE</v>
          </cell>
          <cell r="D614">
            <v>32.2726983522114</v>
          </cell>
          <cell r="E614">
            <v>10.415221295345599</v>
          </cell>
          <cell r="F614">
            <v>14.614711033275</v>
          </cell>
          <cell r="G614">
            <v>20.242410061154501</v>
          </cell>
          <cell r="H614">
            <v>23.068118444233701</v>
          </cell>
          <cell r="I614">
            <v>17.808603700076201</v>
          </cell>
          <cell r="J614">
            <v>26.953378865085501</v>
          </cell>
          <cell r="K614">
            <v>36.268943370282599</v>
          </cell>
          <cell r="L614">
            <v>31.532878349450399</v>
          </cell>
        </row>
        <row r="615">
          <cell r="C615" t="str">
            <v>ANDALUCIA</v>
          </cell>
          <cell r="D615">
            <v>1.4609734850352101</v>
          </cell>
          <cell r="E615">
            <v>14.0437131839257</v>
          </cell>
          <cell r="F615">
            <v>10.2717868210883</v>
          </cell>
          <cell r="G615">
            <v>7.2510601209705303</v>
          </cell>
          <cell r="H615">
            <v>7.5646138615664098</v>
          </cell>
          <cell r="I615">
            <v>13.6138473152813</v>
          </cell>
          <cell r="J615">
            <v>18.698383267081098</v>
          </cell>
          <cell r="K615">
            <v>3.3305486111589899</v>
          </cell>
          <cell r="L615">
            <v>2.8119240652620201</v>
          </cell>
        </row>
        <row r="616">
          <cell r="C616" t="str">
            <v>MDD AM</v>
          </cell>
          <cell r="D616">
            <v>8.4423748175468205</v>
          </cell>
          <cell r="E616">
            <v>17.0726924767086</v>
          </cell>
          <cell r="F616">
            <v>11.955195254792001</v>
          </cell>
          <cell r="G616">
            <v>12.241945121390099</v>
          </cell>
          <cell r="H616">
            <v>1.34278157582436</v>
          </cell>
          <cell r="I616">
            <v>12.800185383992901</v>
          </cell>
          <cell r="J616">
            <v>8.2831639232007408</v>
          </cell>
          <cell r="K616">
            <v>7.75237040857703</v>
          </cell>
          <cell r="L616">
            <v>12.682171851264901</v>
          </cell>
        </row>
        <row r="617">
          <cell r="C617" t="str">
            <v>RTO CENTRO</v>
          </cell>
          <cell r="D617">
            <v>5.1262617776862696</v>
          </cell>
          <cell r="E617">
            <v>5.5270849741108901</v>
          </cell>
          <cell r="F617">
            <v>10.6630045208325</v>
          </cell>
          <cell r="G617">
            <v>9.2803548752889107</v>
          </cell>
          <cell r="H617">
            <v>4.11800283867231</v>
          </cell>
          <cell r="I617">
            <v>11.429384811185299</v>
          </cell>
          <cell r="J617">
            <v>9.9692794066643504</v>
          </cell>
          <cell r="K617">
            <v>6.0872057788521099</v>
          </cell>
          <cell r="L617">
            <v>3.1825866337175501</v>
          </cell>
        </row>
        <row r="618">
          <cell r="C618" t="str">
            <v>NORTE-CENTRO</v>
          </cell>
          <cell r="D618">
            <v>7.7858913565851102</v>
          </cell>
          <cell r="E618">
            <v>9.5068197037526705</v>
          </cell>
          <cell r="F618">
            <v>12.4194136617262</v>
          </cell>
          <cell r="G618">
            <v>2.5048008706592801</v>
          </cell>
          <cell r="H618">
            <v>2.61988368667941</v>
          </cell>
          <cell r="I618">
            <v>11.6530314084658</v>
          </cell>
          <cell r="J618">
            <v>8.9050769682256004</v>
          </cell>
          <cell r="K618">
            <v>5.4218760086261604</v>
          </cell>
          <cell r="L618">
            <v>5.5442104468268596</v>
          </cell>
        </row>
        <row r="619">
          <cell r="C619" t="str">
            <v>NOROESTE</v>
          </cell>
          <cell r="D619">
            <v>13.944898244986801</v>
          </cell>
          <cell r="E619">
            <v>16.846616070104599</v>
          </cell>
          <cell r="F619">
            <v>8.3143885398192392</v>
          </cell>
          <cell r="G619">
            <v>6.6921804686258204</v>
          </cell>
          <cell r="H619">
            <v>29.493764230438199</v>
          </cell>
          <cell r="I619">
            <v>10.9518761982523</v>
          </cell>
          <cell r="J619">
            <v>5.9500306805751899</v>
          </cell>
          <cell r="K619">
            <v>3.3783829517344799</v>
          </cell>
          <cell r="L619">
            <v>23.803040716533999</v>
          </cell>
        </row>
        <row r="620">
          <cell r="C620" t="str">
            <v>&lt;2MIL</v>
          </cell>
          <cell r="D620">
            <v>2.34304762349886</v>
          </cell>
          <cell r="E620">
            <v>4.1527983894978</v>
          </cell>
          <cell r="F620">
            <v>5.1830131848357697</v>
          </cell>
          <cell r="G620">
            <v>2.8764395957305702</v>
          </cell>
          <cell r="H620">
            <v>11.5012159655201</v>
          </cell>
          <cell r="I620">
            <v>11.546996833626901</v>
          </cell>
          <cell r="J620">
            <v>6.68007274408843</v>
          </cell>
          <cell r="K620">
            <v>9.0661226326466799</v>
          </cell>
          <cell r="L620">
            <v>1.23488711679136</v>
          </cell>
        </row>
        <row r="621">
          <cell r="C621" t="str">
            <v>2-5MIL</v>
          </cell>
          <cell r="D621">
            <v>3.8469922965825099</v>
          </cell>
          <cell r="E621">
            <v>1.48016911066213</v>
          </cell>
          <cell r="F621">
            <v>9.67912641669413</v>
          </cell>
          <cell r="G621">
            <v>10.560252416153</v>
          </cell>
          <cell r="H621" t="str">
            <v/>
          </cell>
          <cell r="I621">
            <v>4.2635249752429099</v>
          </cell>
          <cell r="J621">
            <v>7.2167515940559701</v>
          </cell>
          <cell r="K621">
            <v>10.1953279966107</v>
          </cell>
          <cell r="L621">
            <v>3.5581658516939298</v>
          </cell>
        </row>
        <row r="622">
          <cell r="C622" t="str">
            <v>5-10MIL</v>
          </cell>
          <cell r="D622" t="str">
            <v/>
          </cell>
          <cell r="E622">
            <v>11.5393305011865</v>
          </cell>
          <cell r="F622">
            <v>3.3166623778616202</v>
          </cell>
          <cell r="G622">
            <v>3.4955446652725199</v>
          </cell>
          <cell r="H622">
            <v>15.5238313677108</v>
          </cell>
          <cell r="I622">
            <v>5.2339685390329302</v>
          </cell>
          <cell r="J622">
            <v>6.5469768517283402</v>
          </cell>
          <cell r="K622">
            <v>1.8187860324352201</v>
          </cell>
          <cell r="L622">
            <v>2.43211767783114</v>
          </cell>
        </row>
        <row r="623">
          <cell r="C623" t="str">
            <v>10-30MIL</v>
          </cell>
          <cell r="D623">
            <v>22.7035803893347</v>
          </cell>
          <cell r="E623">
            <v>8.6210549724443304</v>
          </cell>
          <cell r="F623">
            <v>10.1995636526549</v>
          </cell>
          <cell r="G623">
            <v>7.3618420335461403</v>
          </cell>
          <cell r="H623">
            <v>7.79918316954533</v>
          </cell>
          <cell r="I623">
            <v>13.9988087630144</v>
          </cell>
          <cell r="J623">
            <v>11.0179992707805</v>
          </cell>
          <cell r="K623">
            <v>8.8213934975379296</v>
          </cell>
          <cell r="L623">
            <v>20.572279399211101</v>
          </cell>
        </row>
        <row r="624">
          <cell r="C624" t="str">
            <v>30-100MIL</v>
          </cell>
          <cell r="D624">
            <v>19.783749594667</v>
          </cell>
          <cell r="E624">
            <v>18.732502793343901</v>
          </cell>
          <cell r="F624">
            <v>18.123382441693799</v>
          </cell>
          <cell r="G624">
            <v>31.768568500153499</v>
          </cell>
          <cell r="H624">
            <v>22.860651026852899</v>
          </cell>
          <cell r="I624">
            <v>15.085577161561099</v>
          </cell>
          <cell r="J624">
            <v>27.3843742496598</v>
          </cell>
          <cell r="K624">
            <v>39.259098865575602</v>
          </cell>
          <cell r="L624">
            <v>42.741252358459597</v>
          </cell>
        </row>
        <row r="625">
          <cell r="C625" t="str">
            <v>100-200MIL</v>
          </cell>
          <cell r="D625">
            <v>4.5500005714321796</v>
          </cell>
          <cell r="E625">
            <v>14.687776314593499</v>
          </cell>
          <cell r="F625">
            <v>10.249242825353701</v>
          </cell>
          <cell r="G625">
            <v>8.6559298706559904</v>
          </cell>
          <cell r="H625">
            <v>11.5364526815997</v>
          </cell>
          <cell r="I625">
            <v>15.9139847239245</v>
          </cell>
          <cell r="J625">
            <v>17.287872724524</v>
          </cell>
          <cell r="K625">
            <v>6.9147273364247299</v>
          </cell>
          <cell r="L625">
            <v>6.5401821868994396</v>
          </cell>
        </row>
        <row r="626">
          <cell r="C626" t="str">
            <v>200-500MIL</v>
          </cell>
          <cell r="D626">
            <v>25.3605523821643</v>
          </cell>
          <cell r="E626">
            <v>24.559271538072</v>
          </cell>
          <cell r="F626">
            <v>26.8002984267799</v>
          </cell>
          <cell r="G626">
            <v>20.284176051444501</v>
          </cell>
          <cell r="H626">
            <v>22.259099771431998</v>
          </cell>
          <cell r="I626">
            <v>16.881185878229498</v>
          </cell>
          <cell r="J626">
            <v>9.5258872911275301</v>
          </cell>
          <cell r="K626">
            <v>15.0798001517914</v>
          </cell>
          <cell r="L626">
            <v>11.7107806227647</v>
          </cell>
        </row>
        <row r="627">
          <cell r="C627" t="str">
            <v>&gt;500MIL</v>
          </cell>
          <cell r="D627">
            <v>21.4120924942298</v>
          </cell>
          <cell r="E627">
            <v>16.2270974237579</v>
          </cell>
          <cell r="F627">
            <v>16.448716690795099</v>
          </cell>
          <cell r="G627">
            <v>14.9972481346003</v>
          </cell>
          <cell r="H627">
            <v>8.5195733592394696</v>
          </cell>
          <cell r="I627">
            <v>17.075947694196099</v>
          </cell>
          <cell r="J627">
            <v>14.340056381115</v>
          </cell>
          <cell r="K627">
            <v>8.8447544545631693</v>
          </cell>
          <cell r="L627">
            <v>11.2103371119759</v>
          </cell>
        </row>
        <row r="628">
          <cell r="C628" t="str">
            <v>DE 15 A 19 AÑOS</v>
          </cell>
          <cell r="D628" t="str">
            <v/>
          </cell>
          <cell r="E628" t="str">
            <v/>
          </cell>
          <cell r="F628" t="str">
            <v/>
          </cell>
          <cell r="G628" t="str">
            <v/>
          </cell>
          <cell r="H628" t="str">
            <v/>
          </cell>
          <cell r="I628" t="str">
            <v/>
          </cell>
          <cell r="J628">
            <v>2.0220157582548501</v>
          </cell>
          <cell r="K628" t="str">
            <v/>
          </cell>
          <cell r="L628" t="str">
            <v/>
          </cell>
        </row>
        <row r="629">
          <cell r="C629" t="str">
            <v>DE 20 A 24 AÑOS</v>
          </cell>
          <cell r="D629">
            <v>2.49197478943577</v>
          </cell>
          <cell r="E629">
            <v>3.38971225035875</v>
          </cell>
          <cell r="F629">
            <v>7.9183112228463104</v>
          </cell>
          <cell r="G629">
            <v>1.17966867084267</v>
          </cell>
          <cell r="H629">
            <v>4.9822619689860499</v>
          </cell>
          <cell r="I629">
            <v>4.7005451085962804</v>
          </cell>
          <cell r="J629">
            <v>2.4393622886819801</v>
          </cell>
          <cell r="K629">
            <v>12.5657585088095</v>
          </cell>
          <cell r="L629">
            <v>6.0505528426278197</v>
          </cell>
        </row>
        <row r="630">
          <cell r="C630" t="str">
            <v>DE 25 A 34 AÑOS</v>
          </cell>
          <cell r="D630">
            <v>16.4049188881874</v>
          </cell>
          <cell r="E630">
            <v>15.188715464621801</v>
          </cell>
          <cell r="F630">
            <v>8.0507705038821396</v>
          </cell>
          <cell r="G630">
            <v>5.7511058797641397</v>
          </cell>
          <cell r="H630">
            <v>9.9499282402669191</v>
          </cell>
          <cell r="I630">
            <v>11.764216544435101</v>
          </cell>
          <cell r="J630">
            <v>3.6670939714893001</v>
          </cell>
          <cell r="K630">
            <v>9.1951625427500794</v>
          </cell>
          <cell r="L630">
            <v>1.9014902619148699</v>
          </cell>
        </row>
        <row r="631">
          <cell r="C631" t="str">
            <v>DE 35 A 49 AÑOS</v>
          </cell>
          <cell r="D631">
            <v>26.5792210543589</v>
          </cell>
          <cell r="E631">
            <v>21.1169806610961</v>
          </cell>
          <cell r="F631">
            <v>20.8463787058053</v>
          </cell>
          <cell r="G631">
            <v>28.7111839308299</v>
          </cell>
          <cell r="H631">
            <v>41.019989644983902</v>
          </cell>
          <cell r="I631">
            <v>28.772654774814601</v>
          </cell>
          <cell r="J631">
            <v>25.424712536349801</v>
          </cell>
          <cell r="K631">
            <v>19.5150791765662</v>
          </cell>
          <cell r="L631">
            <v>42.816958364159298</v>
          </cell>
        </row>
        <row r="632">
          <cell r="C632" t="str">
            <v>DE 50 A 59 AÑOS</v>
          </cell>
          <cell r="D632">
            <v>27.226133452782602</v>
          </cell>
          <cell r="E632">
            <v>33.370918814213397</v>
          </cell>
          <cell r="F632">
            <v>35.858953543910602</v>
          </cell>
          <cell r="G632">
            <v>30.387933165289098</v>
          </cell>
          <cell r="H632">
            <v>13.506005527569901</v>
          </cell>
          <cell r="I632">
            <v>32.212939947534899</v>
          </cell>
          <cell r="J632">
            <v>23.961209081450299</v>
          </cell>
          <cell r="K632">
            <v>21.137968464744901</v>
          </cell>
          <cell r="L632">
            <v>13.9098772944364</v>
          </cell>
        </row>
        <row r="633">
          <cell r="C633" t="str">
            <v>DE 60 A 75 AÑOS</v>
          </cell>
          <cell r="D633">
            <v>27.297758638306099</v>
          </cell>
          <cell r="E633">
            <v>26.933679071058101</v>
          </cell>
          <cell r="F633">
            <v>27.325595279969502</v>
          </cell>
          <cell r="G633">
            <v>33.970111522165602</v>
          </cell>
          <cell r="H633">
            <v>30.541820491713501</v>
          </cell>
          <cell r="I633">
            <v>22.5496363830569</v>
          </cell>
          <cell r="J633">
            <v>42.485593469039301</v>
          </cell>
          <cell r="K633">
            <v>37.586040707916901</v>
          </cell>
          <cell r="L633">
            <v>35.321119868845599</v>
          </cell>
        </row>
        <row r="634">
          <cell r="C634" t="str">
            <v>NIVEL ALTO</v>
          </cell>
          <cell r="D634">
            <v>25.8162311642734</v>
          </cell>
          <cell r="E634">
            <v>15.8561438590629</v>
          </cell>
          <cell r="F634">
            <v>34.211450739217199</v>
          </cell>
          <cell r="G634">
            <v>23.377838090938099</v>
          </cell>
          <cell r="H634">
            <v>20.081257215252499</v>
          </cell>
          <cell r="I634">
            <v>12.547608745634699</v>
          </cell>
          <cell r="J634">
            <v>25.076154523383899</v>
          </cell>
          <cell r="K634">
            <v>18.280191725928201</v>
          </cell>
          <cell r="L634">
            <v>11.1670763418595</v>
          </cell>
        </row>
        <row r="635">
          <cell r="C635" t="str">
            <v>NIVEL MEDIO ALTO</v>
          </cell>
          <cell r="D635">
            <v>14.2791058979818</v>
          </cell>
          <cell r="E635">
            <v>25.440368434415699</v>
          </cell>
          <cell r="F635">
            <v>23.445005794515001</v>
          </cell>
          <cell r="G635">
            <v>17.365081908240601</v>
          </cell>
          <cell r="H635">
            <v>18.946258171167901</v>
          </cell>
          <cell r="I635">
            <v>22.948736981028901</v>
          </cell>
          <cell r="J635">
            <v>15.9280562743999</v>
          </cell>
          <cell r="K635">
            <v>7.5020775740453001</v>
          </cell>
          <cell r="L635">
            <v>8.1614630985890795</v>
          </cell>
        </row>
        <row r="636">
          <cell r="C636" t="str">
            <v>NIVEL MEDIO</v>
          </cell>
          <cell r="D636">
            <v>23.048503674991199</v>
          </cell>
          <cell r="E636">
            <v>36.321328624660502</v>
          </cell>
          <cell r="F636">
            <v>20.012158299485701</v>
          </cell>
          <cell r="G636">
            <v>17.805393047756201</v>
          </cell>
          <cell r="H636">
            <v>13.567514499518801</v>
          </cell>
          <cell r="I636">
            <v>14.1851884707088</v>
          </cell>
          <cell r="J636">
            <v>19.9760513655079</v>
          </cell>
          <cell r="K636">
            <v>29.458887535871799</v>
          </cell>
          <cell r="L636">
            <v>15.665862638060201</v>
          </cell>
        </row>
        <row r="637">
          <cell r="C637" t="str">
            <v>NIVEL MEDIO BAJO</v>
          </cell>
          <cell r="D637">
            <v>17.587778379155701</v>
          </cell>
          <cell r="E637">
            <v>5.9024214824346801</v>
          </cell>
          <cell r="F637">
            <v>8.50850942117793</v>
          </cell>
          <cell r="G637">
            <v>17.915885957424798</v>
          </cell>
          <cell r="H637">
            <v>25.2730672961514</v>
          </cell>
          <cell r="I637">
            <v>17.784824220129</v>
          </cell>
          <cell r="J637">
            <v>10.089560600805701</v>
          </cell>
          <cell r="K637">
            <v>22.233692923901899</v>
          </cell>
          <cell r="L637">
            <v>25.309294738500999</v>
          </cell>
        </row>
        <row r="638">
          <cell r="C638" t="str">
            <v>HOMBRE</v>
          </cell>
          <cell r="D638">
            <v>41.622232839678503</v>
          </cell>
          <cell r="E638">
            <v>44.743760070987001</v>
          </cell>
          <cell r="F638">
            <v>57.817643094900397</v>
          </cell>
          <cell r="G638">
            <v>40.408107596289298</v>
          </cell>
          <cell r="H638">
            <v>42.489441613244601</v>
          </cell>
          <cell r="I638">
            <v>38.265039366942602</v>
          </cell>
          <cell r="J638">
            <v>54.3176017572411</v>
          </cell>
          <cell r="K638">
            <v>50.309755949288402</v>
          </cell>
          <cell r="L638">
            <v>59.2270901095726</v>
          </cell>
        </row>
        <row r="639">
          <cell r="C639" t="str">
            <v>MUJER</v>
          </cell>
          <cell r="D639">
            <v>58.377767160321497</v>
          </cell>
          <cell r="E639">
            <v>55.2562503645931</v>
          </cell>
          <cell r="F639">
            <v>42.182361533306398</v>
          </cell>
          <cell r="G639">
            <v>59.591892403710702</v>
          </cell>
          <cell r="H639">
            <v>57.510558386755399</v>
          </cell>
          <cell r="I639">
            <v>61.734960633057398</v>
          </cell>
          <cell r="J639">
            <v>45.6823982427589</v>
          </cell>
          <cell r="K639">
            <v>49.690259718690797</v>
          </cell>
          <cell r="L639">
            <v>40.7729098904274</v>
          </cell>
        </row>
        <row r="640">
          <cell r="B640" t="str">
            <v>Sangria de Cava</v>
          </cell>
          <cell r="C640" t="str">
            <v>T.ESPAÑA</v>
          </cell>
          <cell r="D640">
            <v>100</v>
          </cell>
          <cell r="E640">
            <v>100</v>
          </cell>
          <cell r="F640">
            <v>100</v>
          </cell>
          <cell r="G640">
            <v>100</v>
          </cell>
          <cell r="H640">
            <v>100</v>
          </cell>
          <cell r="I640">
            <v>100</v>
          </cell>
          <cell r="J640">
            <v>100</v>
          </cell>
          <cell r="K640">
            <v>100</v>
          </cell>
          <cell r="L640">
            <v>100</v>
          </cell>
        </row>
        <row r="641">
          <cell r="C641" t="str">
            <v>BCN AM</v>
          </cell>
          <cell r="D641">
            <v>43.271168885014497</v>
          </cell>
          <cell r="E641">
            <v>33.033192831181701</v>
          </cell>
          <cell r="F641">
            <v>31.685462390880399</v>
          </cell>
          <cell r="G641">
            <v>37.041850959625798</v>
          </cell>
          <cell r="H641">
            <v>57.613838616706502</v>
          </cell>
          <cell r="I641">
            <v>13.948344165740099</v>
          </cell>
          <cell r="J641">
            <v>10.1927465134708</v>
          </cell>
          <cell r="K641">
            <v>12.455828562422299</v>
          </cell>
          <cell r="L641">
            <v>17.438503547490001</v>
          </cell>
        </row>
        <row r="642">
          <cell r="C642" t="str">
            <v>REST.CAT ARAGON</v>
          </cell>
          <cell r="D642">
            <v>4.2266182356173996</v>
          </cell>
          <cell r="E642">
            <v>16.434736100628399</v>
          </cell>
          <cell r="F642">
            <v>25.645544770772499</v>
          </cell>
          <cell r="G642">
            <v>46.525015977839502</v>
          </cell>
          <cell r="H642">
            <v>10.5449218901046</v>
          </cell>
          <cell r="I642">
            <v>32.904937196906999</v>
          </cell>
          <cell r="J642">
            <v>18.1842434454597</v>
          </cell>
          <cell r="K642">
            <v>16.7327515448745</v>
          </cell>
          <cell r="L642">
            <v>11.618561942278101</v>
          </cell>
        </row>
        <row r="643">
          <cell r="C643" t="str">
            <v>LEVANTE</v>
          </cell>
          <cell r="D643">
            <v>21.446805511952501</v>
          </cell>
          <cell r="E643">
            <v>11.129196985530401</v>
          </cell>
          <cell r="F643">
            <v>16.7049810275639</v>
          </cell>
          <cell r="G643">
            <v>5.9324313494764898</v>
          </cell>
          <cell r="H643">
            <v>9.0265970266140698</v>
          </cell>
          <cell r="I643">
            <v>24.239030051175298</v>
          </cell>
          <cell r="J643">
            <v>23.7304600418266</v>
          </cell>
          <cell r="K643">
            <v>29.0994184844571</v>
          </cell>
          <cell r="L643">
            <v>54.867896579867001</v>
          </cell>
        </row>
        <row r="644">
          <cell r="C644" t="str">
            <v>ANDALUCIA</v>
          </cell>
          <cell r="D644">
            <v>10.497668553548699</v>
          </cell>
          <cell r="E644">
            <v>2.7605390188411798</v>
          </cell>
          <cell r="F644">
            <v>3.1417020893776799</v>
          </cell>
          <cell r="G644" t="str">
            <v/>
          </cell>
          <cell r="H644">
            <v>2.8435786628459598</v>
          </cell>
          <cell r="I644">
            <v>12.5650360370194</v>
          </cell>
          <cell r="J644">
            <v>5.7176849345261003</v>
          </cell>
          <cell r="K644">
            <v>5.3058252874316096</v>
          </cell>
          <cell r="L644">
            <v>4.2517727940238101</v>
          </cell>
        </row>
        <row r="645">
          <cell r="C645" t="str">
            <v>MDD AM</v>
          </cell>
          <cell r="D645">
            <v>12.1100466587572</v>
          </cell>
          <cell r="E645">
            <v>2.1097804898636601</v>
          </cell>
          <cell r="F645">
            <v>7.7218762952181699</v>
          </cell>
          <cell r="G645" t="str">
            <v/>
          </cell>
          <cell r="H645">
            <v>2.0802085350573201</v>
          </cell>
          <cell r="I645">
            <v>2.0173216117714401</v>
          </cell>
          <cell r="J645">
            <v>15.597759519078499</v>
          </cell>
          <cell r="K645">
            <v>29.877433471633498</v>
          </cell>
          <cell r="L645">
            <v>4.7419089971757398</v>
          </cell>
        </row>
        <row r="646">
          <cell r="C646" t="str">
            <v>RTO CENTRO</v>
          </cell>
          <cell r="D646">
            <v>6.6944019185496302</v>
          </cell>
          <cell r="E646">
            <v>7.1500432662381703</v>
          </cell>
          <cell r="F646">
            <v>11.710298450397</v>
          </cell>
          <cell r="G646">
            <v>4.9738764819606596</v>
          </cell>
          <cell r="H646">
            <v>2.8870113663032999</v>
          </cell>
          <cell r="I646">
            <v>5.5597096999087796</v>
          </cell>
          <cell r="J646">
            <v>12.620655193241801</v>
          </cell>
          <cell r="K646">
            <v>3.8910830189683399</v>
          </cell>
          <cell r="L646">
            <v>3.5825132126243999</v>
          </cell>
        </row>
        <row r="647">
          <cell r="C647" t="str">
            <v>NORTE-CENTRO</v>
          </cell>
          <cell r="D647" t="str">
            <v/>
          </cell>
          <cell r="E647">
            <v>17.475117593834401</v>
          </cell>
          <cell r="F647">
            <v>0.43166364649901501</v>
          </cell>
          <cell r="G647">
            <v>5.5268223791851501</v>
          </cell>
          <cell r="H647">
            <v>11.572249976286299</v>
          </cell>
          <cell r="I647" t="str">
            <v/>
          </cell>
          <cell r="J647">
            <v>4.85582156575403</v>
          </cell>
          <cell r="K647" t="str">
            <v/>
          </cell>
          <cell r="L647" t="str">
            <v/>
          </cell>
        </row>
        <row r="648">
          <cell r="C648" t="str">
            <v>NOROESTE</v>
          </cell>
          <cell r="D648">
            <v>1.7532641368875601</v>
          </cell>
          <cell r="E648">
            <v>9.9073885308187393</v>
          </cell>
          <cell r="F648">
            <v>2.9584678753763201</v>
          </cell>
          <cell r="G648" t="str">
            <v/>
          </cell>
          <cell r="H648">
            <v>3.43160339576538</v>
          </cell>
          <cell r="I648">
            <v>8.7656157522520992</v>
          </cell>
          <cell r="J648">
            <v>9.1006340444074993</v>
          </cell>
          <cell r="K648">
            <v>2.6376545130395801</v>
          </cell>
          <cell r="L648">
            <v>3.4988543384596298</v>
          </cell>
        </row>
        <row r="649">
          <cell r="C649" t="str">
            <v>&lt;2MIL</v>
          </cell>
          <cell r="D649">
            <v>6.6944019185496302</v>
          </cell>
          <cell r="E649">
            <v>5.9252088897927697</v>
          </cell>
          <cell r="F649">
            <v>13.1556253835452</v>
          </cell>
          <cell r="G649">
            <v>12.1844394523301</v>
          </cell>
          <cell r="H649" t="str">
            <v/>
          </cell>
          <cell r="I649">
            <v>18.8818294032605</v>
          </cell>
          <cell r="J649">
            <v>13.5398597480647</v>
          </cell>
          <cell r="K649">
            <v>18.374199929997101</v>
          </cell>
          <cell r="L649">
            <v>2.7754623206022599</v>
          </cell>
        </row>
        <row r="650">
          <cell r="C650" t="str">
            <v>2-5MIL</v>
          </cell>
          <cell r="D650" t="str">
            <v/>
          </cell>
          <cell r="E650">
            <v>4.3542717573892</v>
          </cell>
          <cell r="F650">
            <v>3.33055493974123</v>
          </cell>
          <cell r="G650">
            <v>9.7106734819769098</v>
          </cell>
          <cell r="H650">
            <v>7.6041227214165898</v>
          </cell>
          <cell r="I650">
            <v>7.1315066434312504</v>
          </cell>
          <cell r="J650">
            <v>5.8054843537323402</v>
          </cell>
          <cell r="K650">
            <v>3.7319542893167799</v>
          </cell>
          <cell r="L650">
            <v>2.37029736226813</v>
          </cell>
        </row>
        <row r="651">
          <cell r="C651" t="str">
            <v>5-10MIL</v>
          </cell>
          <cell r="D651">
            <v>3.6317615862038601</v>
          </cell>
          <cell r="E651" t="str">
            <v/>
          </cell>
          <cell r="F651">
            <v>9.7064332783919909</v>
          </cell>
          <cell r="G651">
            <v>10.974857825034601</v>
          </cell>
          <cell r="H651" t="str">
            <v/>
          </cell>
          <cell r="I651">
            <v>0.78200450995266801</v>
          </cell>
          <cell r="J651">
            <v>6.95278442826642</v>
          </cell>
          <cell r="K651" t="str">
            <v/>
          </cell>
          <cell r="L651">
            <v>2.9099708026059501</v>
          </cell>
        </row>
        <row r="652">
          <cell r="C652" t="str">
            <v>10-30MIL</v>
          </cell>
          <cell r="D652">
            <v>12.3360921929914</v>
          </cell>
          <cell r="E652">
            <v>14.714581043118599</v>
          </cell>
          <cell r="F652">
            <v>4.2026500364669204</v>
          </cell>
          <cell r="G652">
            <v>4.9894422201111697</v>
          </cell>
          <cell r="H652">
            <v>7.5005827801065301</v>
          </cell>
          <cell r="I652">
            <v>8.1160223994681502</v>
          </cell>
          <cell r="J652">
            <v>11.9764948457077</v>
          </cell>
          <cell r="K652">
            <v>3.3077918170262701</v>
          </cell>
          <cell r="L652">
            <v>10.068435374589599</v>
          </cell>
        </row>
        <row r="653">
          <cell r="C653" t="str">
            <v>30-100MIL</v>
          </cell>
          <cell r="D653">
            <v>36.3332682084365</v>
          </cell>
          <cell r="E653">
            <v>3.9667193035542501</v>
          </cell>
          <cell r="F653">
            <v>20.933930619680599</v>
          </cell>
          <cell r="G653">
            <v>48.103164510573301</v>
          </cell>
          <cell r="H653">
            <v>41.710215373747097</v>
          </cell>
          <cell r="I653">
            <v>21.380496036284399</v>
          </cell>
          <cell r="J653">
            <v>22.9925852893622</v>
          </cell>
          <cell r="K653">
            <v>22.146265180093799</v>
          </cell>
          <cell r="L653">
            <v>60.661594575991103</v>
          </cell>
        </row>
        <row r="654">
          <cell r="C654" t="str">
            <v>100-200MIL</v>
          </cell>
          <cell r="D654">
            <v>2.82400767181228</v>
          </cell>
          <cell r="E654">
            <v>19.8004347849695</v>
          </cell>
          <cell r="F654">
            <v>8.7465822304901994</v>
          </cell>
          <cell r="G654">
            <v>5.3666133454102303</v>
          </cell>
          <cell r="H654">
            <v>8.9658726810520601</v>
          </cell>
          <cell r="I654">
            <v>4.0689167428655999</v>
          </cell>
          <cell r="J654">
            <v>5.5573178415738598</v>
          </cell>
          <cell r="K654">
            <v>33.315713200873603</v>
          </cell>
          <cell r="L654">
            <v>2.4080251655631701</v>
          </cell>
        </row>
        <row r="655">
          <cell r="C655" t="str">
            <v>200-500MIL</v>
          </cell>
          <cell r="D655">
            <v>19.423663305277401</v>
          </cell>
          <cell r="E655">
            <v>35.763605911456501</v>
          </cell>
          <cell r="F655">
            <v>17.346357003094099</v>
          </cell>
          <cell r="G655">
            <v>7.4186670218248301</v>
          </cell>
          <cell r="H655">
            <v>24.334529827845898</v>
          </cell>
          <cell r="I655">
            <v>23.9352582453457</v>
          </cell>
          <cell r="J655">
            <v>15.3056906684344</v>
          </cell>
          <cell r="K655">
            <v>5.2796662989124998</v>
          </cell>
          <cell r="L655">
            <v>11.930227148536201</v>
          </cell>
        </row>
        <row r="656">
          <cell r="C656" t="str">
            <v>&gt;500MIL</v>
          </cell>
          <cell r="D656">
            <v>18.756794304007499</v>
          </cell>
          <cell r="E656">
            <v>15.4751783097191</v>
          </cell>
          <cell r="F656">
            <v>22.577849640632198</v>
          </cell>
          <cell r="G656">
            <v>1.25214998549802</v>
          </cell>
          <cell r="H656">
            <v>9.8846860855153498</v>
          </cell>
          <cell r="I656">
            <v>15.7039583400756</v>
          </cell>
          <cell r="J656">
            <v>17.869787031070398</v>
          </cell>
          <cell r="K656">
            <v>13.844411842366499</v>
          </cell>
          <cell r="L656">
            <v>6.8759967597758802</v>
          </cell>
        </row>
        <row r="657">
          <cell r="C657" t="str">
            <v>DE 15 A 19 AÑOS</v>
          </cell>
          <cell r="D657" t="str">
            <v/>
          </cell>
          <cell r="E657" t="str">
            <v/>
          </cell>
          <cell r="F657" t="str">
            <v/>
          </cell>
          <cell r="G657" t="str">
            <v/>
          </cell>
          <cell r="H657" t="str">
            <v/>
          </cell>
          <cell r="I657" t="str">
            <v/>
          </cell>
          <cell r="J657" t="str">
            <v/>
          </cell>
          <cell r="K657">
            <v>9.1408420001187203</v>
          </cell>
          <cell r="L657" t="str">
            <v/>
          </cell>
        </row>
        <row r="658">
          <cell r="C658" t="str">
            <v>DE 20 A 24 AÑOS</v>
          </cell>
          <cell r="D658" t="str">
            <v/>
          </cell>
          <cell r="E658" t="str">
            <v/>
          </cell>
          <cell r="F658">
            <v>1.28824608583059</v>
          </cell>
          <cell r="G658">
            <v>1.4847398442684701</v>
          </cell>
          <cell r="H658">
            <v>5.8291552300509704</v>
          </cell>
          <cell r="I658">
            <v>11.546250418476999</v>
          </cell>
          <cell r="J658">
            <v>6.9316408517411201</v>
          </cell>
          <cell r="K658" t="str">
            <v/>
          </cell>
          <cell r="L658" t="str">
            <v/>
          </cell>
        </row>
        <row r="659">
          <cell r="C659" t="str">
            <v>DE 25 A 34 AÑOS</v>
          </cell>
          <cell r="D659">
            <v>7.2009070754720499</v>
          </cell>
          <cell r="E659">
            <v>9.0836615528753892</v>
          </cell>
          <cell r="F659">
            <v>4.1881564446843402</v>
          </cell>
          <cell r="G659">
            <v>0.95400478379794296</v>
          </cell>
          <cell r="H659">
            <v>8.7632309234409203</v>
          </cell>
          <cell r="I659">
            <v>5.1344364853817801</v>
          </cell>
          <cell r="J659">
            <v>17.052719820848999</v>
          </cell>
          <cell r="K659">
            <v>36.678642557276497</v>
          </cell>
          <cell r="L659">
            <v>5.1405121022447098</v>
          </cell>
        </row>
        <row r="660">
          <cell r="C660" t="str">
            <v>DE 35 A 49 AÑOS</v>
          </cell>
          <cell r="D660">
            <v>9.5966183773013398</v>
          </cell>
          <cell r="E660">
            <v>36.911753163766498</v>
          </cell>
          <cell r="F660">
            <v>15.9079700296555</v>
          </cell>
          <cell r="G660">
            <v>6.2320732348301799</v>
          </cell>
          <cell r="H660">
            <v>0.39398902368983402</v>
          </cell>
          <cell r="I660">
            <v>7.9041646942708796</v>
          </cell>
          <cell r="J660">
            <v>11.674583458818701</v>
          </cell>
          <cell r="K660">
            <v>7.0048674549842298</v>
          </cell>
          <cell r="L660">
            <v>11.917103442005899</v>
          </cell>
        </row>
        <row r="661">
          <cell r="C661" t="str">
            <v>DE 50 A 59 AÑOS</v>
          </cell>
          <cell r="D661">
            <v>31.3771678574332</v>
          </cell>
          <cell r="E661">
            <v>21.7941568612158</v>
          </cell>
          <cell r="F661">
            <v>37.701997808771999</v>
          </cell>
          <cell r="G661">
            <v>9.2470523345897906</v>
          </cell>
          <cell r="H661">
            <v>19.5811274889288</v>
          </cell>
          <cell r="I661">
            <v>27.907585646773001</v>
          </cell>
          <cell r="J661">
            <v>26.637678154112201</v>
          </cell>
          <cell r="K661">
            <v>9.7745782937707606</v>
          </cell>
          <cell r="L661">
            <v>15.3306612959641</v>
          </cell>
        </row>
        <row r="662">
          <cell r="C662" t="str">
            <v>DE 60 A 75 AÑOS</v>
          </cell>
          <cell r="D662">
            <v>51.8252992327442</v>
          </cell>
          <cell r="E662">
            <v>32.2104185496407</v>
          </cell>
          <cell r="F662">
            <v>40.913616779280403</v>
          </cell>
          <cell r="G662">
            <v>82.0821327970217</v>
          </cell>
          <cell r="H662">
            <v>65.432514379319898</v>
          </cell>
          <cell r="I662">
            <v>47.507559098280097</v>
          </cell>
          <cell r="J662">
            <v>37.703401900198401</v>
          </cell>
          <cell r="K662">
            <v>37.401059459503699</v>
          </cell>
          <cell r="L662">
            <v>67.611719355812397</v>
          </cell>
        </row>
        <row r="663">
          <cell r="C663" t="str">
            <v>NIVEL ALTO</v>
          </cell>
          <cell r="D663">
            <v>34.050892869793202</v>
          </cell>
          <cell r="E663">
            <v>41.356254649331198</v>
          </cell>
          <cell r="F663">
            <v>35.554923676507897</v>
          </cell>
          <cell r="G663">
            <v>17.513694170605401</v>
          </cell>
          <cell r="H663">
            <v>15.451630513782399</v>
          </cell>
          <cell r="I663">
            <v>40.5068933747066</v>
          </cell>
          <cell r="J663">
            <v>13.4323489675432</v>
          </cell>
          <cell r="K663">
            <v>30.488398345310902</v>
          </cell>
          <cell r="L663">
            <v>24.552686070859298</v>
          </cell>
        </row>
        <row r="664">
          <cell r="C664" t="str">
            <v>NIVEL MEDIO ALTO</v>
          </cell>
          <cell r="D664" t="str">
            <v/>
          </cell>
          <cell r="E664">
            <v>7.5924325300901501</v>
          </cell>
          <cell r="F664">
            <v>10.3106917147805</v>
          </cell>
          <cell r="G664">
            <v>1.4847398442684701</v>
          </cell>
          <cell r="H664">
            <v>1.29626425720039</v>
          </cell>
          <cell r="I664">
            <v>5.4195091563960398</v>
          </cell>
          <cell r="J664">
            <v>9.7958588580302504</v>
          </cell>
          <cell r="K664">
            <v>2.5504581405011999</v>
          </cell>
          <cell r="L664">
            <v>4.5306325379289403</v>
          </cell>
        </row>
        <row r="665">
          <cell r="C665" t="str">
            <v>NIVEL MEDIO</v>
          </cell>
          <cell r="D665">
            <v>35.457262532130599</v>
          </cell>
          <cell r="E665">
            <v>12.9571202702696</v>
          </cell>
          <cell r="F665">
            <v>21.722242570869501</v>
          </cell>
          <cell r="G665">
            <v>48.260975085977996</v>
          </cell>
          <cell r="H665">
            <v>56.372110582544899</v>
          </cell>
          <cell r="I665">
            <v>32.319224784005499</v>
          </cell>
          <cell r="J665">
            <v>36.224792171061601</v>
          </cell>
          <cell r="K665">
            <v>31.030179039649902</v>
          </cell>
          <cell r="L665">
            <v>48.7671228707975</v>
          </cell>
        </row>
        <row r="666">
          <cell r="C666" t="str">
            <v>NIVEL MEDIO BAJO</v>
          </cell>
          <cell r="D666">
            <v>9.1576740866792505</v>
          </cell>
          <cell r="E666">
            <v>20.171408840529001</v>
          </cell>
          <cell r="F666">
            <v>14.0306868311052</v>
          </cell>
          <cell r="G666">
            <v>23.177492478793901</v>
          </cell>
          <cell r="H666">
            <v>7.2383719783226299</v>
          </cell>
          <cell r="I666">
            <v>7.2592447538843201</v>
          </cell>
          <cell r="J666">
            <v>12.034729851823601</v>
          </cell>
          <cell r="K666">
            <v>32.951063450898701</v>
          </cell>
          <cell r="L666">
            <v>9.7502083150663399</v>
          </cell>
        </row>
        <row r="667">
          <cell r="C667" t="str">
            <v>HOMBRE</v>
          </cell>
          <cell r="D667">
            <v>35.8141755523623</v>
          </cell>
          <cell r="E667">
            <v>40.067177436990001</v>
          </cell>
          <cell r="F667">
            <v>46.671903765891997</v>
          </cell>
          <cell r="G667">
            <v>45.994046917952502</v>
          </cell>
          <cell r="H667">
            <v>25.977725094771799</v>
          </cell>
          <cell r="I667">
            <v>52.467519692417802</v>
          </cell>
          <cell r="J667">
            <v>33.607308461720898</v>
          </cell>
          <cell r="K667">
            <v>25.9013132712859</v>
          </cell>
          <cell r="L667">
            <v>20.717558625403999</v>
          </cell>
        </row>
        <row r="668">
          <cell r="C668" t="str">
            <v>MUJER</v>
          </cell>
          <cell r="D668">
            <v>64.185805805014596</v>
          </cell>
          <cell r="E668">
            <v>59.932822563009999</v>
          </cell>
          <cell r="F668">
            <v>53.3280882017472</v>
          </cell>
          <cell r="G668">
            <v>54.005953082047498</v>
          </cell>
          <cell r="H668">
            <v>74.022274905228201</v>
          </cell>
          <cell r="I668">
            <v>47.532480307582198</v>
          </cell>
          <cell r="J668">
            <v>66.392702053809202</v>
          </cell>
          <cell r="K668">
            <v>74.098661142848997</v>
          </cell>
          <cell r="L668">
            <v>79.2824603944606</v>
          </cell>
        </row>
        <row r="669">
          <cell r="B669" t="str">
            <v>Calimocho</v>
          </cell>
          <cell r="C669" t="str">
            <v>T.ESPAÑA</v>
          </cell>
          <cell r="D669">
            <v>100</v>
          </cell>
          <cell r="E669">
            <v>100</v>
          </cell>
          <cell r="F669">
            <v>100</v>
          </cell>
          <cell r="G669">
            <v>100</v>
          </cell>
          <cell r="H669">
            <v>100</v>
          </cell>
          <cell r="I669">
            <v>100</v>
          </cell>
          <cell r="J669">
            <v>100</v>
          </cell>
          <cell r="K669">
            <v>100</v>
          </cell>
          <cell r="L669">
            <v>100</v>
          </cell>
        </row>
        <row r="670">
          <cell r="C670" t="str">
            <v>BCN AM</v>
          </cell>
          <cell r="D670" t="str">
            <v/>
          </cell>
          <cell r="E670" t="str">
            <v/>
          </cell>
          <cell r="F670">
            <v>0.63659382002390497</v>
          </cell>
          <cell r="G670" t="str">
            <v/>
          </cell>
          <cell r="H670" t="str">
            <v/>
          </cell>
          <cell r="I670" t="str">
            <v/>
          </cell>
          <cell r="J670" t="str">
            <v/>
          </cell>
          <cell r="K670" t="str">
            <v/>
          </cell>
          <cell r="L670" t="str">
            <v/>
          </cell>
        </row>
        <row r="671">
          <cell r="C671" t="str">
            <v>REST.CAT ARAGON</v>
          </cell>
          <cell r="D671">
            <v>2.7417646646844198</v>
          </cell>
          <cell r="E671">
            <v>6.4566428715712796</v>
          </cell>
          <cell r="F671">
            <v>3.0105187976790599</v>
          </cell>
          <cell r="G671">
            <v>7.40654921070134</v>
          </cell>
          <cell r="H671">
            <v>4.4312119073479002</v>
          </cell>
          <cell r="I671">
            <v>9.46064026907003</v>
          </cell>
          <cell r="J671">
            <v>6.7185592235529796</v>
          </cell>
          <cell r="K671">
            <v>11.061435579739401</v>
          </cell>
          <cell r="L671">
            <v>5.8457665282928097</v>
          </cell>
        </row>
        <row r="672">
          <cell r="C672" t="str">
            <v>LEVANTE</v>
          </cell>
          <cell r="D672">
            <v>0.903971705261013</v>
          </cell>
          <cell r="E672" t="str">
            <v/>
          </cell>
          <cell r="F672">
            <v>1.38044631312526</v>
          </cell>
          <cell r="G672" t="str">
            <v/>
          </cell>
          <cell r="H672" t="str">
            <v/>
          </cell>
          <cell r="I672" t="str">
            <v/>
          </cell>
          <cell r="J672">
            <v>1.87080520168896</v>
          </cell>
          <cell r="K672">
            <v>1.6337809605076601</v>
          </cell>
          <cell r="L672">
            <v>1.5931918468170501</v>
          </cell>
        </row>
        <row r="673">
          <cell r="C673" t="str">
            <v>ANDALUCIA</v>
          </cell>
          <cell r="D673">
            <v>0.692346922533283</v>
          </cell>
          <cell r="E673" t="str">
            <v/>
          </cell>
          <cell r="F673">
            <v>1.285301892243</v>
          </cell>
          <cell r="G673">
            <v>1.84071505164714</v>
          </cell>
          <cell r="H673" t="str">
            <v/>
          </cell>
          <cell r="I673">
            <v>1.26164863550671</v>
          </cell>
          <cell r="J673">
            <v>5.4513534545141198</v>
          </cell>
          <cell r="K673">
            <v>0.89412358325716901</v>
          </cell>
          <cell r="L673" t="str">
            <v/>
          </cell>
        </row>
        <row r="674">
          <cell r="C674" t="str">
            <v>MDD AM</v>
          </cell>
          <cell r="D674">
            <v>0.34305473669466002</v>
          </cell>
          <cell r="E674">
            <v>2.8636180868133501</v>
          </cell>
          <cell r="F674">
            <v>3.08391717350636</v>
          </cell>
          <cell r="G674">
            <v>2.6045444056845799</v>
          </cell>
          <cell r="H674">
            <v>4.7916839645081897</v>
          </cell>
          <cell r="I674">
            <v>3.5211462939060199</v>
          </cell>
          <cell r="J674">
            <v>1.8781615551189399</v>
          </cell>
          <cell r="K674" t="str">
            <v/>
          </cell>
          <cell r="L674">
            <v>1.0339260363323599</v>
          </cell>
        </row>
        <row r="675">
          <cell r="C675" t="str">
            <v>RTO CENTRO</v>
          </cell>
          <cell r="D675">
            <v>2.1799568320588798</v>
          </cell>
          <cell r="E675">
            <v>1.46747929521799</v>
          </cell>
          <cell r="F675">
            <v>1.2019271732721299</v>
          </cell>
          <cell r="G675">
            <v>0.32293241757496</v>
          </cell>
          <cell r="H675">
            <v>0.91711145494856705</v>
          </cell>
          <cell r="I675">
            <v>0.67842270294545703</v>
          </cell>
          <cell r="J675">
            <v>0.79021414132160295</v>
          </cell>
          <cell r="K675">
            <v>17.929255897660401</v>
          </cell>
          <cell r="L675">
            <v>2.0972487846146599</v>
          </cell>
        </row>
        <row r="676">
          <cell r="C676" t="str">
            <v>NORTE-CENTRO</v>
          </cell>
          <cell r="D676">
            <v>91.802357045988501</v>
          </cell>
          <cell r="E676">
            <v>86.282591213473594</v>
          </cell>
          <cell r="F676">
            <v>64.252042436374495</v>
          </cell>
          <cell r="G676">
            <v>84.468665589836206</v>
          </cell>
          <cell r="H676">
            <v>88.535598396854795</v>
          </cell>
          <cell r="I676">
            <v>80.805740031436699</v>
          </cell>
          <cell r="J676">
            <v>80.204429190054</v>
          </cell>
          <cell r="K676">
            <v>67.798185155022495</v>
          </cell>
          <cell r="L676">
            <v>80.266541761069206</v>
          </cell>
        </row>
        <row r="677">
          <cell r="C677" t="str">
            <v>NOROESTE</v>
          </cell>
          <cell r="D677">
            <v>1.3365768714066499</v>
          </cell>
          <cell r="E677">
            <v>2.9296247031965201</v>
          </cell>
          <cell r="F677">
            <v>25.149254769984701</v>
          </cell>
          <cell r="G677">
            <v>3.35659739660391</v>
          </cell>
          <cell r="H677">
            <v>1.32438459889952</v>
          </cell>
          <cell r="I677">
            <v>4.2724002901355496</v>
          </cell>
          <cell r="J677">
            <v>3.0865192233130401</v>
          </cell>
          <cell r="K677">
            <v>0.68321735945222895</v>
          </cell>
          <cell r="L677">
            <v>9.1633629535185595</v>
          </cell>
        </row>
        <row r="678">
          <cell r="C678" t="str">
            <v>&lt;2MIL</v>
          </cell>
          <cell r="D678">
            <v>6.3086425019578396</v>
          </cell>
          <cell r="E678">
            <v>2.7956115009204199</v>
          </cell>
          <cell r="F678">
            <v>4.6944042657701299</v>
          </cell>
          <cell r="G678">
            <v>3.43543089055692</v>
          </cell>
          <cell r="H678">
            <v>16.786825889090402</v>
          </cell>
          <cell r="I678">
            <v>17.717557239576699</v>
          </cell>
          <cell r="J678">
            <v>7.1014713252178998</v>
          </cell>
          <cell r="K678">
            <v>2.32219575448361</v>
          </cell>
          <cell r="L678">
            <v>13.0136967168384</v>
          </cell>
        </row>
        <row r="679">
          <cell r="C679" t="str">
            <v>2-5MIL</v>
          </cell>
          <cell r="D679">
            <v>3.4443585613233099</v>
          </cell>
          <cell r="E679">
            <v>4.3631016582882003</v>
          </cell>
          <cell r="F679">
            <v>7.1989725272916099</v>
          </cell>
          <cell r="G679">
            <v>1.4987865296648699</v>
          </cell>
          <cell r="H679" t="str">
            <v/>
          </cell>
          <cell r="I679">
            <v>8.4937586931622704</v>
          </cell>
          <cell r="J679">
            <v>8.8681304119503395</v>
          </cell>
          <cell r="K679" t="str">
            <v/>
          </cell>
          <cell r="L679">
            <v>0.48182932827326003</v>
          </cell>
        </row>
        <row r="680">
          <cell r="C680" t="str">
            <v>5-10MIL</v>
          </cell>
          <cell r="D680">
            <v>23.510387683766201</v>
          </cell>
          <cell r="E680">
            <v>10.253688366828101</v>
          </cell>
          <cell r="F680">
            <v>6.6041870836754804</v>
          </cell>
          <cell r="G680">
            <v>6.0435844882114198</v>
          </cell>
          <cell r="H680">
            <v>2.0114715544943702</v>
          </cell>
          <cell r="I680">
            <v>8.3549831104275896</v>
          </cell>
          <cell r="J680">
            <v>11.136946508022501</v>
          </cell>
          <cell r="K680">
            <v>4.0153868746839896</v>
          </cell>
          <cell r="L680">
            <v>3.2408762546677501</v>
          </cell>
        </row>
        <row r="681">
          <cell r="C681" t="str">
            <v>10-30MIL</v>
          </cell>
          <cell r="D681">
            <v>15.232966809074201</v>
          </cell>
          <cell r="E681">
            <v>23.725031347783201</v>
          </cell>
          <cell r="F681">
            <v>16.817478984978599</v>
          </cell>
          <cell r="G681">
            <v>14.4284337545641</v>
          </cell>
          <cell r="H681">
            <v>19.689511224709602</v>
          </cell>
          <cell r="I681">
            <v>16.245442400177101</v>
          </cell>
          <cell r="J681">
            <v>20.870787206161701</v>
          </cell>
          <cell r="K681">
            <v>17.8668741317125</v>
          </cell>
          <cell r="L681">
            <v>28.725494010616998</v>
          </cell>
        </row>
        <row r="682">
          <cell r="C682" t="str">
            <v>30-100MIL</v>
          </cell>
          <cell r="D682">
            <v>10.2524369512482</v>
          </cell>
          <cell r="E682">
            <v>8.1754808883332899</v>
          </cell>
          <cell r="F682">
            <v>32.921165197773597</v>
          </cell>
          <cell r="G682">
            <v>14.025708197032801</v>
          </cell>
          <cell r="H682">
            <v>9.7934749923702498</v>
          </cell>
          <cell r="I682">
            <v>10.3913922144806</v>
          </cell>
          <cell r="J682">
            <v>16.199579122788901</v>
          </cell>
          <cell r="K682">
            <v>26.139748544164</v>
          </cell>
          <cell r="L682">
            <v>12.835875840643601</v>
          </cell>
        </row>
        <row r="683">
          <cell r="C683" t="str">
            <v>100-200MIL</v>
          </cell>
          <cell r="D683">
            <v>21.076034152335701</v>
          </cell>
          <cell r="E683">
            <v>29.432262109391399</v>
          </cell>
          <cell r="F683">
            <v>19.2599433308134</v>
          </cell>
          <cell r="G683">
            <v>23.944484410842499</v>
          </cell>
          <cell r="H683">
            <v>41.156501893973399</v>
          </cell>
          <cell r="I683">
            <v>11.359420762785099</v>
          </cell>
          <cell r="J683">
            <v>14.671235349323201</v>
          </cell>
          <cell r="K683">
            <v>20.0041608763404</v>
          </cell>
          <cell r="L683">
            <v>20.480258031819002</v>
          </cell>
        </row>
        <row r="684">
          <cell r="C684" t="str">
            <v>200-500MIL</v>
          </cell>
          <cell r="D684">
            <v>17.433417589344302</v>
          </cell>
          <cell r="E684">
            <v>14.570783103830699</v>
          </cell>
          <cell r="F684">
            <v>9.1479492129487099</v>
          </cell>
          <cell r="G684">
            <v>28.654554585804799</v>
          </cell>
          <cell r="H684">
            <v>3.4862182018921799</v>
          </cell>
          <cell r="I684">
            <v>19.404729403364399</v>
          </cell>
          <cell r="J684">
            <v>14.1630634713154</v>
          </cell>
          <cell r="K684">
            <v>21.092107660635701</v>
          </cell>
          <cell r="L684">
            <v>13.783043366784501</v>
          </cell>
        </row>
        <row r="685">
          <cell r="C685" t="str">
            <v>&gt;500MIL</v>
          </cell>
          <cell r="D685">
            <v>2.7417646646844198</v>
          </cell>
          <cell r="E685">
            <v>6.6839981477176096</v>
          </cell>
          <cell r="F685">
            <v>3.35589464433076</v>
          </cell>
          <cell r="G685">
            <v>7.9690225727199904</v>
          </cell>
          <cell r="H685">
            <v>7.0759976459975196</v>
          </cell>
          <cell r="I685">
            <v>8.0326854823988203</v>
          </cell>
          <cell r="J685">
            <v>6.9888029647903904</v>
          </cell>
          <cell r="K685">
            <v>8.5595251120079006</v>
          </cell>
          <cell r="L685">
            <v>7.4389573774613202</v>
          </cell>
        </row>
        <row r="686">
          <cell r="C686" t="str">
            <v>DE 15 A 19 AÑOS</v>
          </cell>
          <cell r="D686" t="str">
            <v/>
          </cell>
          <cell r="E686" t="str">
            <v/>
          </cell>
          <cell r="F686">
            <v>6.7495567521841604</v>
          </cell>
          <cell r="G686" t="str">
            <v/>
          </cell>
          <cell r="H686" t="str">
            <v/>
          </cell>
          <cell r="I686" t="str">
            <v/>
          </cell>
          <cell r="J686" t="str">
            <v/>
          </cell>
          <cell r="K686" t="str">
            <v/>
          </cell>
          <cell r="L686" t="str">
            <v/>
          </cell>
        </row>
        <row r="687">
          <cell r="C687" t="str">
            <v>DE 20 A 24 AÑOS</v>
          </cell>
          <cell r="D687">
            <v>4.9235036068788602</v>
          </cell>
          <cell r="E687">
            <v>1.3694693553981101</v>
          </cell>
          <cell r="F687">
            <v>1.6872111421112099</v>
          </cell>
          <cell r="G687">
            <v>8.0476646804120904</v>
          </cell>
          <cell r="H687">
            <v>5.6789215796276702</v>
          </cell>
          <cell r="I687">
            <v>4.1731887932719598</v>
          </cell>
          <cell r="J687">
            <v>2.2362938157007202</v>
          </cell>
          <cell r="K687">
            <v>2.11574599868668</v>
          </cell>
          <cell r="L687" t="str">
            <v/>
          </cell>
        </row>
        <row r="688">
          <cell r="C688" t="str">
            <v>DE 25 A 34 AÑOS</v>
          </cell>
          <cell r="D688">
            <v>10.3767389740292</v>
          </cell>
          <cell r="E688">
            <v>14.332759100385299</v>
          </cell>
          <cell r="F688">
            <v>12.0058631256176</v>
          </cell>
          <cell r="G688">
            <v>4.2038195811219801</v>
          </cell>
          <cell r="H688">
            <v>17.511750376999402</v>
          </cell>
          <cell r="I688">
            <v>16.595834390109498</v>
          </cell>
          <cell r="J688">
            <v>21.365407906798399</v>
          </cell>
          <cell r="K688">
            <v>10.4316893513572</v>
          </cell>
          <cell r="L688">
            <v>20.1020394929152</v>
          </cell>
        </row>
        <row r="689">
          <cell r="C689" t="str">
            <v>DE 35 A 49 AÑOS</v>
          </cell>
          <cell r="D689">
            <v>15.9493699900039</v>
          </cell>
          <cell r="E689">
            <v>37.235039770713399</v>
          </cell>
          <cell r="F689">
            <v>44.784849563914797</v>
          </cell>
          <cell r="G689">
            <v>31.393970654106699</v>
          </cell>
          <cell r="H689">
            <v>19.401740592966298</v>
          </cell>
          <cell r="I689">
            <v>43.211458092698003</v>
          </cell>
          <cell r="J689">
            <v>34.535947156406799</v>
          </cell>
          <cell r="K689">
            <v>30.242761717343701</v>
          </cell>
          <cell r="L689">
            <v>29.733967039687499</v>
          </cell>
        </row>
        <row r="690">
          <cell r="C690" t="str">
            <v>DE 50 A 59 AÑOS</v>
          </cell>
          <cell r="D690">
            <v>30.709635109925401</v>
          </cell>
          <cell r="E690">
            <v>41.846165279995702</v>
          </cell>
          <cell r="F690">
            <v>22.925452557462702</v>
          </cell>
          <cell r="G690">
            <v>33.569774544269897</v>
          </cell>
          <cell r="H690">
            <v>49.927306989749198</v>
          </cell>
          <cell r="I690">
            <v>22.5955500701915</v>
          </cell>
          <cell r="J690">
            <v>28.927788311523301</v>
          </cell>
          <cell r="K690">
            <v>22.993977502817302</v>
          </cell>
          <cell r="L690">
            <v>19.022224616578701</v>
          </cell>
        </row>
        <row r="691">
          <cell r="C691" t="str">
            <v>DE 60 A 75 AÑOS</v>
          </cell>
          <cell r="D691">
            <v>38.040754865943804</v>
          </cell>
          <cell r="E691">
            <v>5.2165198053197903</v>
          </cell>
          <cell r="F691">
            <v>11.8470576933326</v>
          </cell>
          <cell r="G691">
            <v>22.7847786841855</v>
          </cell>
          <cell r="H691">
            <v>7.4802832657128002</v>
          </cell>
          <cell r="I691">
            <v>13.4239387678286</v>
          </cell>
          <cell r="J691">
            <v>12.934574261270001</v>
          </cell>
          <cell r="K691">
            <v>34.215823337851198</v>
          </cell>
          <cell r="L691">
            <v>31.141808756760302</v>
          </cell>
        </row>
        <row r="692">
          <cell r="C692" t="str">
            <v>NIVEL ALTO</v>
          </cell>
          <cell r="D692">
            <v>12.408777481360699</v>
          </cell>
          <cell r="E692">
            <v>40.686716543625799</v>
          </cell>
          <cell r="F692">
            <v>24.749247166116302</v>
          </cell>
          <cell r="G692">
            <v>28.4304019111479</v>
          </cell>
          <cell r="H692">
            <v>16.073850937112901</v>
          </cell>
          <cell r="I692">
            <v>21.866657189336099</v>
          </cell>
          <cell r="J692">
            <v>22.5960129545984</v>
          </cell>
          <cell r="K692">
            <v>23.177409600306898</v>
          </cell>
          <cell r="L692">
            <v>22.503299722553901</v>
          </cell>
        </row>
        <row r="693">
          <cell r="C693" t="str">
            <v>NIVEL MEDIO ALTO</v>
          </cell>
          <cell r="D693">
            <v>9.9904686714079194</v>
          </cell>
          <cell r="E693">
            <v>13.0946360036436</v>
          </cell>
          <cell r="F693">
            <v>12.425932721380301</v>
          </cell>
          <cell r="G693">
            <v>16.857071111533401</v>
          </cell>
          <cell r="H693">
            <v>6.3450969875949204</v>
          </cell>
          <cell r="I693">
            <v>12.906088807972599</v>
          </cell>
          <cell r="J693">
            <v>18.490851455647299</v>
          </cell>
          <cell r="K693">
            <v>8.86697287146281</v>
          </cell>
          <cell r="L693">
            <v>10.4338973040543</v>
          </cell>
        </row>
        <row r="694">
          <cell r="C694" t="str">
            <v>NIVEL MEDIO</v>
          </cell>
          <cell r="D694">
            <v>10.1646685045938</v>
          </cell>
          <cell r="E694">
            <v>17.737099767893</v>
          </cell>
          <cell r="F694">
            <v>10.231106678538699</v>
          </cell>
          <cell r="G694">
            <v>10.664366864387199</v>
          </cell>
          <cell r="H694">
            <v>41.884413765865403</v>
          </cell>
          <cell r="I694">
            <v>32.620492681185297</v>
          </cell>
          <cell r="J694">
            <v>14.849336537627799</v>
          </cell>
          <cell r="K694">
            <v>16.524201803130101</v>
          </cell>
          <cell r="L694">
            <v>32.634261046712901</v>
          </cell>
        </row>
        <row r="695">
          <cell r="C695" t="str">
            <v>NIVEL MEDIO BAJO</v>
          </cell>
          <cell r="D695">
            <v>12.1632932427528</v>
          </cell>
          <cell r="E695">
            <v>7.0673701020279802</v>
          </cell>
          <cell r="F695">
            <v>33.634849343266801</v>
          </cell>
          <cell r="G695">
            <v>6.4512385812984396</v>
          </cell>
          <cell r="H695">
            <v>6.5970288292371997</v>
          </cell>
          <cell r="I695">
            <v>8.5172716272953597</v>
          </cell>
          <cell r="J695">
            <v>18.5799020497996</v>
          </cell>
          <cell r="K695">
            <v>17.775529403003201</v>
          </cell>
          <cell r="L695">
            <v>12.352614886712001</v>
          </cell>
        </row>
        <row r="696">
          <cell r="C696" t="str">
            <v>HOMBRE</v>
          </cell>
          <cell r="D696">
            <v>74.927639579526399</v>
          </cell>
          <cell r="E696">
            <v>65.666535812698399</v>
          </cell>
          <cell r="F696">
            <v>64.707290106925996</v>
          </cell>
          <cell r="G696">
            <v>66.395843796234701</v>
          </cell>
          <cell r="H696">
            <v>61.752172234888597</v>
          </cell>
          <cell r="I696">
            <v>48.816615268302698</v>
          </cell>
          <cell r="J696">
            <v>46.4936969302357</v>
          </cell>
          <cell r="K696">
            <v>60.6637675114006</v>
          </cell>
          <cell r="L696">
            <v>39.096300020850897</v>
          </cell>
        </row>
        <row r="697">
          <cell r="C697" t="str">
            <v>MUJER</v>
          </cell>
          <cell r="D697">
            <v>25.0723986221914</v>
          </cell>
          <cell r="E697">
            <v>34.333416546293698</v>
          </cell>
          <cell r="F697">
            <v>35.292709893073997</v>
          </cell>
          <cell r="G697">
            <v>33.604156203765299</v>
          </cell>
          <cell r="H697">
            <v>38.247827765111403</v>
          </cell>
          <cell r="I697">
            <v>51.183352422615698</v>
          </cell>
          <cell r="J697">
            <v>53.506324882524602</v>
          </cell>
          <cell r="K697">
            <v>39.336242948318699</v>
          </cell>
          <cell r="L697">
            <v>60.9037398850908</v>
          </cell>
        </row>
        <row r="698">
          <cell r="B698" t="str">
            <v>Rebujito</v>
          </cell>
          <cell r="C698" t="str">
            <v>T.ESPAÑA</v>
          </cell>
          <cell r="D698">
            <v>100</v>
          </cell>
          <cell r="E698">
            <v>100</v>
          </cell>
          <cell r="F698">
            <v>100</v>
          </cell>
          <cell r="G698">
            <v>100</v>
          </cell>
          <cell r="H698">
            <v>100</v>
          </cell>
          <cell r="I698">
            <v>100</v>
          </cell>
          <cell r="J698">
            <v>100</v>
          </cell>
          <cell r="K698">
            <v>100</v>
          </cell>
          <cell r="L698">
            <v>100</v>
          </cell>
        </row>
        <row r="699">
          <cell r="C699" t="str">
            <v>BCN AM</v>
          </cell>
          <cell r="D699" t="str">
            <v/>
          </cell>
          <cell r="E699">
            <v>1.7101871571587399</v>
          </cell>
          <cell r="F699" t="str">
            <v/>
          </cell>
          <cell r="G699" t="str">
            <v/>
          </cell>
          <cell r="H699" t="str">
            <v/>
          </cell>
          <cell r="I699">
            <v>1.75467611104612</v>
          </cell>
          <cell r="J699">
            <v>11.945937659030401</v>
          </cell>
          <cell r="K699" t="str">
            <v/>
          </cell>
          <cell r="L699">
            <v>50.331478207592703</v>
          </cell>
        </row>
        <row r="700">
          <cell r="C700" t="str">
            <v>REST.CAT ARAGON</v>
          </cell>
          <cell r="D700" t="str">
            <v/>
          </cell>
          <cell r="E700" t="str">
            <v/>
          </cell>
          <cell r="F700">
            <v>22.6378569956889</v>
          </cell>
          <cell r="G700" t="str">
            <v/>
          </cell>
          <cell r="H700" t="str">
            <v/>
          </cell>
          <cell r="I700">
            <v>3.4241624929215502</v>
          </cell>
          <cell r="J700">
            <v>19.380776462121201</v>
          </cell>
          <cell r="K700">
            <v>40.548415656245602</v>
          </cell>
          <cell r="L700" t="str">
            <v/>
          </cell>
        </row>
        <row r="701">
          <cell r="C701" t="str">
            <v>LEVANTE</v>
          </cell>
          <cell r="D701" t="str">
            <v/>
          </cell>
          <cell r="E701" t="str">
            <v/>
          </cell>
          <cell r="F701" t="str">
            <v/>
          </cell>
          <cell r="G701">
            <v>7.9460076617168696</v>
          </cell>
          <cell r="H701" t="str">
            <v/>
          </cell>
          <cell r="I701">
            <v>4.1802244639957999</v>
          </cell>
          <cell r="J701" t="str">
            <v/>
          </cell>
          <cell r="K701" t="str">
            <v/>
          </cell>
          <cell r="L701">
            <v>7.0830427492919803</v>
          </cell>
        </row>
        <row r="702">
          <cell r="C702" t="str">
            <v>ANDALUCIA</v>
          </cell>
          <cell r="D702">
            <v>100</v>
          </cell>
          <cell r="E702">
            <v>92.515443921980093</v>
          </cell>
          <cell r="F702">
            <v>64.095500429295001</v>
          </cell>
          <cell r="G702">
            <v>92.053994158081906</v>
          </cell>
          <cell r="H702">
            <v>81.899589632499897</v>
          </cell>
          <cell r="I702">
            <v>86.722191058703103</v>
          </cell>
          <cell r="J702">
            <v>67.234047989643202</v>
          </cell>
          <cell r="K702" t="str">
            <v/>
          </cell>
          <cell r="L702" t="str">
            <v/>
          </cell>
        </row>
        <row r="703">
          <cell r="C703" t="str">
            <v>MDD AM</v>
          </cell>
          <cell r="D703" t="str">
            <v/>
          </cell>
          <cell r="E703">
            <v>1.47269406784694</v>
          </cell>
          <cell r="F703">
            <v>3.72711591095362</v>
          </cell>
          <cell r="G703" t="str">
            <v/>
          </cell>
          <cell r="H703" t="str">
            <v/>
          </cell>
          <cell r="I703" t="str">
            <v/>
          </cell>
          <cell r="J703" t="str">
            <v/>
          </cell>
          <cell r="K703" t="str">
            <v/>
          </cell>
          <cell r="L703" t="str">
            <v/>
          </cell>
        </row>
        <row r="704">
          <cell r="C704" t="str">
            <v>RTO CENTRO</v>
          </cell>
          <cell r="D704" t="str">
            <v/>
          </cell>
          <cell r="E704">
            <v>2.3295345552711102</v>
          </cell>
          <cell r="F704">
            <v>2.0079586940852199</v>
          </cell>
          <cell r="G704" t="str">
            <v/>
          </cell>
          <cell r="H704">
            <v>18.100398632655999</v>
          </cell>
          <cell r="I704">
            <v>3.9187375408417102</v>
          </cell>
          <cell r="J704">
            <v>1.4391965812329801</v>
          </cell>
          <cell r="K704" t="str">
            <v/>
          </cell>
          <cell r="L704" t="str">
            <v/>
          </cell>
        </row>
        <row r="705">
          <cell r="C705" t="str">
            <v>NORTE-CENTRO</v>
          </cell>
          <cell r="D705" t="str">
            <v/>
          </cell>
          <cell r="E705">
            <v>1.9721286516841801</v>
          </cell>
          <cell r="F705">
            <v>7.5315504212030797</v>
          </cell>
          <cell r="G705" t="str">
            <v/>
          </cell>
          <cell r="H705" t="str">
            <v/>
          </cell>
          <cell r="I705" t="str">
            <v/>
          </cell>
          <cell r="J705" t="str">
            <v/>
          </cell>
          <cell r="K705">
            <v>22.891568521090001</v>
          </cell>
          <cell r="L705">
            <v>42.585488752850097</v>
          </cell>
        </row>
        <row r="706">
          <cell r="C706" t="str">
            <v>NOROESTE</v>
          </cell>
          <cell r="D706" t="str">
            <v/>
          </cell>
          <cell r="E706" t="str">
            <v/>
          </cell>
          <cell r="F706" t="str">
            <v/>
          </cell>
          <cell r="G706" t="str">
            <v/>
          </cell>
          <cell r="H706" t="str">
            <v/>
          </cell>
          <cell r="I706" t="str">
            <v/>
          </cell>
          <cell r="J706" t="str">
            <v/>
          </cell>
          <cell r="K706">
            <v>36.560039228972798</v>
          </cell>
          <cell r="L706" t="str">
            <v/>
          </cell>
        </row>
        <row r="707">
          <cell r="C707" t="str">
            <v>&lt;2MIL</v>
          </cell>
          <cell r="D707" t="str">
            <v/>
          </cell>
          <cell r="E707">
            <v>1.9721286516841801</v>
          </cell>
          <cell r="F707">
            <v>1.43263188066314</v>
          </cell>
          <cell r="G707" t="str">
            <v/>
          </cell>
          <cell r="H707" t="str">
            <v/>
          </cell>
          <cell r="I707" t="str">
            <v/>
          </cell>
          <cell r="J707" t="str">
            <v/>
          </cell>
          <cell r="K707" t="str">
            <v/>
          </cell>
          <cell r="L707">
            <v>21.0921145544797</v>
          </cell>
        </row>
        <row r="708">
          <cell r="C708" t="str">
            <v>2-5MIL</v>
          </cell>
          <cell r="D708" t="str">
            <v/>
          </cell>
          <cell r="E708">
            <v>1.6170529581239299</v>
          </cell>
          <cell r="F708">
            <v>13.7805551782208</v>
          </cell>
          <cell r="G708" t="str">
            <v/>
          </cell>
          <cell r="H708">
            <v>18.100398632655999</v>
          </cell>
          <cell r="I708">
            <v>1.2186895790191901</v>
          </cell>
          <cell r="J708">
            <v>19.380776462121201</v>
          </cell>
          <cell r="K708" t="str">
            <v/>
          </cell>
          <cell r="L708" t="str">
            <v/>
          </cell>
        </row>
        <row r="709">
          <cell r="C709" t="str">
            <v>5-10MIL</v>
          </cell>
          <cell r="D709" t="str">
            <v/>
          </cell>
          <cell r="E709">
            <v>18.238127633153098</v>
          </cell>
          <cell r="F709" t="str">
            <v/>
          </cell>
          <cell r="G709" t="str">
            <v/>
          </cell>
          <cell r="H709" t="str">
            <v/>
          </cell>
          <cell r="I709">
            <v>0.97731812420278896</v>
          </cell>
          <cell r="J709">
            <v>34.830980127458503</v>
          </cell>
          <cell r="K709" t="str">
            <v/>
          </cell>
          <cell r="L709" t="str">
            <v/>
          </cell>
        </row>
        <row r="710">
          <cell r="C710" t="str">
            <v>10-30MIL</v>
          </cell>
          <cell r="D710">
            <v>100</v>
          </cell>
          <cell r="E710">
            <v>23.731906391639999</v>
          </cell>
          <cell r="F710">
            <v>40.193289998693601</v>
          </cell>
          <cell r="G710">
            <v>59.098438922002202</v>
          </cell>
          <cell r="H710" t="str">
            <v/>
          </cell>
          <cell r="I710">
            <v>35.391692105764001</v>
          </cell>
          <cell r="J710">
            <v>17.415487934452301</v>
          </cell>
          <cell r="K710" t="str">
            <v/>
          </cell>
          <cell r="L710" t="str">
            <v/>
          </cell>
        </row>
        <row r="711">
          <cell r="C711" t="str">
            <v>30-100MIL</v>
          </cell>
          <cell r="D711" t="str">
            <v/>
          </cell>
          <cell r="E711">
            <v>14.5080729648886</v>
          </cell>
          <cell r="F711">
            <v>30.396810282801699</v>
          </cell>
          <cell r="G711">
            <v>32.955555236079803</v>
          </cell>
          <cell r="H711" t="str">
            <v/>
          </cell>
          <cell r="I711">
            <v>20.3189811162406</v>
          </cell>
          <cell r="J711">
            <v>28.372734183198698</v>
          </cell>
          <cell r="K711">
            <v>36.560039228972798</v>
          </cell>
          <cell r="L711">
            <v>50.767615218746997</v>
          </cell>
        </row>
        <row r="712">
          <cell r="C712" t="str">
            <v>100-200MIL</v>
          </cell>
          <cell r="D712" t="str">
            <v/>
          </cell>
          <cell r="E712" t="str">
            <v/>
          </cell>
          <cell r="F712" t="str">
            <v/>
          </cell>
          <cell r="G712" t="str">
            <v/>
          </cell>
          <cell r="H712" t="str">
            <v/>
          </cell>
          <cell r="I712">
            <v>7.2565287572621804</v>
          </cell>
          <cell r="J712" t="str">
            <v/>
          </cell>
          <cell r="K712" t="str">
            <v/>
          </cell>
          <cell r="L712">
            <v>21.057222622613899</v>
          </cell>
        </row>
        <row r="713">
          <cell r="C713" t="str">
            <v>200-500MIL</v>
          </cell>
          <cell r="D713" t="str">
            <v/>
          </cell>
          <cell r="E713">
            <v>3.1002241533606298</v>
          </cell>
          <cell r="F713">
            <v>2.0079586940852199</v>
          </cell>
          <cell r="G713" t="str">
            <v/>
          </cell>
          <cell r="H713" t="str">
            <v/>
          </cell>
          <cell r="I713">
            <v>8.41724152527261</v>
          </cell>
          <cell r="J713" t="str">
            <v/>
          </cell>
          <cell r="K713">
            <v>22.891568521090001</v>
          </cell>
          <cell r="L713">
            <v>7.0830427492919803</v>
          </cell>
        </row>
        <row r="714">
          <cell r="C714" t="str">
            <v>&gt;500MIL</v>
          </cell>
          <cell r="D714" t="str">
            <v/>
          </cell>
          <cell r="E714">
            <v>36.832491572828502</v>
          </cell>
          <cell r="F714">
            <v>12.188741616398101</v>
          </cell>
          <cell r="G714">
            <v>7.9460076617168696</v>
          </cell>
          <cell r="H714">
            <v>81.899589632499897</v>
          </cell>
          <cell r="I714">
            <v>26.419531627305599</v>
          </cell>
          <cell r="J714" t="str">
            <v/>
          </cell>
          <cell r="K714">
            <v>40.548415656245602</v>
          </cell>
          <cell r="L714" t="str">
            <v/>
          </cell>
        </row>
        <row r="715">
          <cell r="C715" t="str">
            <v>DE 15 A 19 AÑOS</v>
          </cell>
          <cell r="D715" t="str">
            <v/>
          </cell>
          <cell r="E715" t="str">
            <v/>
          </cell>
          <cell r="F715" t="str">
            <v/>
          </cell>
          <cell r="G715" t="str">
            <v/>
          </cell>
          <cell r="H715" t="str">
            <v/>
          </cell>
          <cell r="I715">
            <v>7.5961044601161998</v>
          </cell>
          <cell r="J715" t="str">
            <v/>
          </cell>
          <cell r="K715" t="str">
            <v/>
          </cell>
          <cell r="L715" t="str">
            <v/>
          </cell>
        </row>
        <row r="716">
          <cell r="C716" t="str">
            <v>DE 20 A 24 AÑOS</v>
          </cell>
          <cell r="D716" t="str">
            <v/>
          </cell>
          <cell r="E716">
            <v>1.7369631104427401</v>
          </cell>
          <cell r="F716" t="str">
            <v/>
          </cell>
          <cell r="G716" t="str">
            <v/>
          </cell>
          <cell r="H716" t="str">
            <v/>
          </cell>
          <cell r="I716">
            <v>8.7828479323588304</v>
          </cell>
          <cell r="J716" t="str">
            <v/>
          </cell>
          <cell r="K716" t="str">
            <v/>
          </cell>
          <cell r="L716" t="str">
            <v/>
          </cell>
        </row>
        <row r="717">
          <cell r="C717" t="str">
            <v>DE 25 A 34 AÑOS</v>
          </cell>
          <cell r="D717" t="str">
            <v/>
          </cell>
          <cell r="E717">
            <v>15.5628265783696</v>
          </cell>
          <cell r="F717">
            <v>4.0750431082388898</v>
          </cell>
          <cell r="G717">
            <v>6.5707383997380902</v>
          </cell>
          <cell r="H717" t="str">
            <v/>
          </cell>
          <cell r="I717">
            <v>11.5373230637039</v>
          </cell>
          <cell r="J717">
            <v>1.4391965812329801</v>
          </cell>
          <cell r="K717">
            <v>22.891568521090001</v>
          </cell>
          <cell r="L717">
            <v>21.0921145544797</v>
          </cell>
        </row>
        <row r="718">
          <cell r="C718" t="str">
            <v>DE 35 A 49 AÑOS</v>
          </cell>
          <cell r="D718" t="str">
            <v/>
          </cell>
          <cell r="E718">
            <v>9.5754212920237691</v>
          </cell>
          <cell r="F718">
            <v>4.3229097947508404</v>
          </cell>
          <cell r="G718" t="str">
            <v/>
          </cell>
          <cell r="H718">
            <v>81.899589632499897</v>
          </cell>
          <cell r="I718">
            <v>21.802714592492801</v>
          </cell>
          <cell r="J718">
            <v>35.438705569975497</v>
          </cell>
          <cell r="K718" t="str">
            <v/>
          </cell>
          <cell r="L718">
            <v>50.767615218746997</v>
          </cell>
        </row>
        <row r="719">
          <cell r="C719" t="str">
            <v>DE 50 A 59 AÑOS</v>
          </cell>
          <cell r="D719">
            <v>23.968217267842501</v>
          </cell>
          <cell r="E719">
            <v>36.0094146740676</v>
          </cell>
          <cell r="F719">
            <v>40.306999556081003</v>
          </cell>
          <cell r="G719">
            <v>40.901561077997798</v>
          </cell>
          <cell r="H719">
            <v>18.100398632655999</v>
          </cell>
          <cell r="I719">
            <v>13.4186013879265</v>
          </cell>
          <cell r="J719">
            <v>35.097046054130502</v>
          </cell>
          <cell r="K719">
            <v>77.108425627332906</v>
          </cell>
          <cell r="L719">
            <v>7.0830427492919803</v>
          </cell>
        </row>
        <row r="720">
          <cell r="C720" t="str">
            <v>DE 60 A 75 AÑOS</v>
          </cell>
          <cell r="D720">
            <v>76.031755042026703</v>
          </cell>
          <cell r="E720">
            <v>37.115374345096399</v>
          </cell>
          <cell r="F720">
            <v>51.295034541837197</v>
          </cell>
          <cell r="G720">
            <v>52.527709621257998</v>
          </cell>
          <cell r="H720" t="str">
            <v/>
          </cell>
          <cell r="I720">
            <v>36.8624102299001</v>
          </cell>
          <cell r="J720">
            <v>28.025027520904199</v>
          </cell>
          <cell r="K720" t="str">
            <v/>
          </cell>
          <cell r="L720">
            <v>21.057222622613899</v>
          </cell>
        </row>
        <row r="721">
          <cell r="C721" t="str">
            <v>NIVEL ALTO</v>
          </cell>
          <cell r="D721" t="str">
            <v/>
          </cell>
          <cell r="E721">
            <v>9.6219888906579794</v>
          </cell>
          <cell r="F721">
            <v>9.3689590782083894</v>
          </cell>
          <cell r="G721">
            <v>7.9460076617168696</v>
          </cell>
          <cell r="H721">
            <v>81.899589632499897</v>
          </cell>
          <cell r="I721">
            <v>23.737235872510201</v>
          </cell>
          <cell r="J721">
            <v>54.211773623795096</v>
          </cell>
          <cell r="K721">
            <v>40.548415656245602</v>
          </cell>
          <cell r="L721">
            <v>7.0830427492919803</v>
          </cell>
        </row>
        <row r="722">
          <cell r="C722" t="str">
            <v>NIVEL MEDIO ALTO</v>
          </cell>
          <cell r="D722" t="str">
            <v/>
          </cell>
          <cell r="E722">
            <v>26.974169207587199</v>
          </cell>
          <cell r="F722">
            <v>29.2825411145032</v>
          </cell>
          <cell r="G722" t="str">
            <v/>
          </cell>
          <cell r="H722">
            <v>18.100398632655999</v>
          </cell>
          <cell r="I722">
            <v>18.001115220696001</v>
          </cell>
          <cell r="J722">
            <v>1.4391965812329801</v>
          </cell>
          <cell r="K722" t="str">
            <v/>
          </cell>
          <cell r="L722" t="str">
            <v/>
          </cell>
        </row>
        <row r="723">
          <cell r="C723" t="str">
            <v>NIVEL MEDIO</v>
          </cell>
          <cell r="D723">
            <v>76.031755042026703</v>
          </cell>
          <cell r="E723">
            <v>30.729823577180198</v>
          </cell>
          <cell r="F723">
            <v>36.393395421329799</v>
          </cell>
          <cell r="G723">
            <v>59.098438922002202</v>
          </cell>
          <cell r="H723" t="str">
            <v/>
          </cell>
          <cell r="I723">
            <v>28.845086646248699</v>
          </cell>
          <cell r="J723">
            <v>17.415487934452301</v>
          </cell>
          <cell r="K723" t="str">
            <v/>
          </cell>
          <cell r="L723" t="str">
            <v/>
          </cell>
        </row>
        <row r="724">
          <cell r="C724" t="str">
            <v>NIVEL MEDIO BAJO</v>
          </cell>
          <cell r="D724">
            <v>23.968217267842501</v>
          </cell>
          <cell r="E724">
            <v>4.5682614613441501</v>
          </cell>
          <cell r="F724">
            <v>3.9431478211247</v>
          </cell>
          <cell r="G724" t="str">
            <v/>
          </cell>
          <cell r="H724" t="str">
            <v/>
          </cell>
          <cell r="I724">
            <v>9.5365434757756091</v>
          </cell>
          <cell r="J724">
            <v>17.796453902219302</v>
          </cell>
          <cell r="K724">
            <v>59.451613601639799</v>
          </cell>
          <cell r="L724">
            <v>71.859732200660403</v>
          </cell>
        </row>
        <row r="725">
          <cell r="C725" t="str">
            <v>HOMBRE</v>
          </cell>
          <cell r="D725">
            <v>23.968217267842501</v>
          </cell>
          <cell r="E725">
            <v>27.3187594551441</v>
          </cell>
          <cell r="F725">
            <v>27.386009337247799</v>
          </cell>
          <cell r="G725" t="str">
            <v/>
          </cell>
          <cell r="H725">
            <v>81.899589632499897</v>
          </cell>
          <cell r="I725">
            <v>27.676088048440398</v>
          </cell>
          <cell r="J725">
            <v>34.830980127458503</v>
          </cell>
          <cell r="K725">
            <v>22.891568521090001</v>
          </cell>
          <cell r="L725">
            <v>21.493369343503002</v>
          </cell>
        </row>
        <row r="726">
          <cell r="C726" t="str">
            <v>MUJER</v>
          </cell>
          <cell r="D726">
            <v>76.031755042026703</v>
          </cell>
          <cell r="E726">
            <v>72.681240544855896</v>
          </cell>
          <cell r="F726">
            <v>72.613967914341202</v>
          </cell>
          <cell r="G726">
            <v>100</v>
          </cell>
          <cell r="H726">
            <v>18.100398632655999</v>
          </cell>
          <cell r="I726">
            <v>72.323911951559595</v>
          </cell>
          <cell r="J726">
            <v>65.168990062664605</v>
          </cell>
          <cell r="K726">
            <v>77.108425627332906</v>
          </cell>
          <cell r="L726">
            <v>78.506628229063296</v>
          </cell>
        </row>
        <row r="727">
          <cell r="B727" t="str">
            <v>Espum/Lambrusc/Mosca</v>
          </cell>
          <cell r="C727" t="str">
            <v>T.ESPAÑA</v>
          </cell>
          <cell r="D727">
            <v>100</v>
          </cell>
          <cell r="E727">
            <v>100</v>
          </cell>
          <cell r="F727">
            <v>100</v>
          </cell>
          <cell r="G727">
            <v>100</v>
          </cell>
          <cell r="H727">
            <v>100</v>
          </cell>
          <cell r="I727">
            <v>100</v>
          </cell>
          <cell r="J727">
            <v>100</v>
          </cell>
          <cell r="K727">
            <v>100</v>
          </cell>
          <cell r="L727">
            <v>100</v>
          </cell>
        </row>
        <row r="728">
          <cell r="C728" t="str">
            <v>BCN AM</v>
          </cell>
          <cell r="D728">
            <v>2.4280775618465502</v>
          </cell>
          <cell r="E728">
            <v>23.780261558688402</v>
          </cell>
          <cell r="F728">
            <v>7.9424466558710796</v>
          </cell>
          <cell r="G728">
            <v>5.68845882733625</v>
          </cell>
          <cell r="H728">
            <v>4.0414877329493004</v>
          </cell>
          <cell r="I728">
            <v>9.9366372625277908</v>
          </cell>
          <cell r="J728">
            <v>9.1211838421543803</v>
          </cell>
          <cell r="K728">
            <v>4.0848511980924096</v>
          </cell>
          <cell r="L728">
            <v>4.85122779519331</v>
          </cell>
        </row>
        <row r="729">
          <cell r="C729" t="str">
            <v>REST.CAT ARAGON</v>
          </cell>
          <cell r="D729">
            <v>12.053656336104901</v>
          </cell>
          <cell r="E729">
            <v>15.7710086468693</v>
          </cell>
          <cell r="F729">
            <v>13.780120107829701</v>
          </cell>
          <cell r="G729">
            <v>6.3510481456668</v>
          </cell>
          <cell r="H729">
            <v>10.287564393413099</v>
          </cell>
          <cell r="I729">
            <v>13.377521059117001</v>
          </cell>
          <cell r="J729">
            <v>9.9436681169783405</v>
          </cell>
          <cell r="K729">
            <v>13.665324996333601</v>
          </cell>
          <cell r="L729">
            <v>10.3958741095534</v>
          </cell>
        </row>
        <row r="730">
          <cell r="C730" t="str">
            <v>LEVANTE</v>
          </cell>
          <cell r="D730">
            <v>13.738096012181</v>
          </cell>
          <cell r="E730">
            <v>11.484824098635899</v>
          </cell>
          <cell r="F730">
            <v>9.6497899828130098</v>
          </cell>
          <cell r="G730">
            <v>4.3896556893272098</v>
          </cell>
          <cell r="H730">
            <v>19.650103691737499</v>
          </cell>
          <cell r="I730">
            <v>23.1363766170041</v>
          </cell>
          <cell r="J730">
            <v>16.089194168050302</v>
          </cell>
          <cell r="K730">
            <v>17.513518135111902</v>
          </cell>
          <cell r="L730">
            <v>9.0214171294601897</v>
          </cell>
        </row>
        <row r="731">
          <cell r="C731" t="str">
            <v>ANDALUCIA</v>
          </cell>
          <cell r="D731">
            <v>15.795775659105001</v>
          </cell>
          <cell r="E731">
            <v>15.872512493418</v>
          </cell>
          <cell r="F731">
            <v>9.4397609672027798</v>
          </cell>
          <cell r="G731">
            <v>23.337382544181899</v>
          </cell>
          <cell r="H731">
            <v>15.829339112887</v>
          </cell>
          <cell r="I731">
            <v>10.5538559602153</v>
          </cell>
          <cell r="J731">
            <v>23.825744446195099</v>
          </cell>
          <cell r="K731">
            <v>9.4792185576816301</v>
          </cell>
          <cell r="L731">
            <v>10.356138843361</v>
          </cell>
        </row>
        <row r="732">
          <cell r="C732" t="str">
            <v>MDD AM</v>
          </cell>
          <cell r="D732">
            <v>4.6362391932787697</v>
          </cell>
          <cell r="E732">
            <v>5.5537791554482601</v>
          </cell>
          <cell r="F732">
            <v>7.6028764843442298</v>
          </cell>
          <cell r="G732">
            <v>10.812382629079501</v>
          </cell>
          <cell r="H732">
            <v>4.9104511142479099</v>
          </cell>
          <cell r="I732">
            <v>1.8919985610852399</v>
          </cell>
          <cell r="J732">
            <v>5.5126449806692399</v>
          </cell>
          <cell r="K732">
            <v>6.5235340534692901</v>
          </cell>
          <cell r="L732">
            <v>4.6970267173750502</v>
          </cell>
        </row>
        <row r="733">
          <cell r="C733" t="str">
            <v>RTO CENTRO</v>
          </cell>
          <cell r="D733">
            <v>4.0958340445246399</v>
          </cell>
          <cell r="E733">
            <v>4.3269702178110299</v>
          </cell>
          <cell r="F733">
            <v>6.3124861752978099</v>
          </cell>
          <cell r="G733">
            <v>5.4406500341773496</v>
          </cell>
          <cell r="H733">
            <v>10.0836676098697</v>
          </cell>
          <cell r="I733">
            <v>5.4536391763475196</v>
          </cell>
          <cell r="J733">
            <v>3.1807522633345902</v>
          </cell>
          <cell r="K733">
            <v>5.6613759849520804</v>
          </cell>
          <cell r="L733">
            <v>7.6676333614457199</v>
          </cell>
        </row>
        <row r="734">
          <cell r="C734" t="str">
            <v>NORTE-CENTRO</v>
          </cell>
          <cell r="D734">
            <v>38.274290908401298</v>
          </cell>
          <cell r="E734">
            <v>15.937395474220001</v>
          </cell>
          <cell r="F734">
            <v>38.039216614009597</v>
          </cell>
          <cell r="G734">
            <v>37.251481705539298</v>
          </cell>
          <cell r="H734">
            <v>30.561707946410099</v>
          </cell>
          <cell r="I734">
            <v>21.012052488833401</v>
          </cell>
          <cell r="J734">
            <v>23.375713541224801</v>
          </cell>
          <cell r="K734">
            <v>38.743275072897298</v>
          </cell>
          <cell r="L734">
            <v>47.198521182417601</v>
          </cell>
        </row>
        <row r="735">
          <cell r="C735" t="str">
            <v>NOROESTE</v>
          </cell>
          <cell r="D735">
            <v>8.9780316392079094</v>
          </cell>
          <cell r="E735">
            <v>7.2732589523743298</v>
          </cell>
          <cell r="F735">
            <v>7.2333089269428799</v>
          </cell>
          <cell r="G735">
            <v>6.72892975185162</v>
          </cell>
          <cell r="H735">
            <v>4.6357024222441803</v>
          </cell>
          <cell r="I735">
            <v>14.637912563840001</v>
          </cell>
          <cell r="J735">
            <v>8.9511095490298302</v>
          </cell>
          <cell r="K735">
            <v>4.3289305013184096</v>
          </cell>
          <cell r="L735">
            <v>5.8121714696412798</v>
          </cell>
        </row>
        <row r="736">
          <cell r="C736" t="str">
            <v>&lt;2MIL</v>
          </cell>
          <cell r="D736">
            <v>2.0474906461410098</v>
          </cell>
          <cell r="E736">
            <v>8.0148165810590193</v>
          </cell>
          <cell r="F736">
            <v>3.44697465244551</v>
          </cell>
          <cell r="G736">
            <v>3.6268721738198102</v>
          </cell>
          <cell r="H736">
            <v>9.6501036917375096</v>
          </cell>
          <cell r="I736">
            <v>6.6763254345538297</v>
          </cell>
          <cell r="J736">
            <v>0.63460144707978305</v>
          </cell>
          <cell r="K736">
            <v>8.0491373152778802</v>
          </cell>
          <cell r="L736">
            <v>9.3873820473242802</v>
          </cell>
        </row>
        <row r="737">
          <cell r="C737" t="str">
            <v>2-5MIL</v>
          </cell>
          <cell r="D737">
            <v>7.6411206749408702</v>
          </cell>
          <cell r="E737">
            <v>6.3073841150619803</v>
          </cell>
          <cell r="F737">
            <v>1.39054325313133</v>
          </cell>
          <cell r="G737">
            <v>1.1012328585698301</v>
          </cell>
          <cell r="H737">
            <v>2.8728818511539802</v>
          </cell>
          <cell r="I737">
            <v>2.4817784797045199</v>
          </cell>
          <cell r="J737">
            <v>0.89446558640666096</v>
          </cell>
          <cell r="K737">
            <v>2.4386852303649298</v>
          </cell>
          <cell r="L737">
            <v>0.73050034742665604</v>
          </cell>
        </row>
        <row r="738">
          <cell r="C738" t="str">
            <v>5-10MIL</v>
          </cell>
          <cell r="D738">
            <v>8.4013435419765408</v>
          </cell>
          <cell r="E738">
            <v>5.7646587781784904</v>
          </cell>
          <cell r="F738">
            <v>9.3691973215267907</v>
          </cell>
          <cell r="G738">
            <v>0.95356441325818997</v>
          </cell>
          <cell r="H738">
            <v>15.7966992653924</v>
          </cell>
          <cell r="I738">
            <v>13.4635482817433</v>
          </cell>
          <cell r="J738">
            <v>12.9536183054381</v>
          </cell>
          <cell r="K738">
            <v>12.121345264481601</v>
          </cell>
          <cell r="L738">
            <v>6.65217287526057</v>
          </cell>
        </row>
        <row r="739">
          <cell r="C739" t="str">
            <v>10-30MIL</v>
          </cell>
          <cell r="D739">
            <v>32.1737054286248</v>
          </cell>
          <cell r="E739">
            <v>20.058120473309302</v>
          </cell>
          <cell r="F739">
            <v>15.000981775641799</v>
          </cell>
          <cell r="G739">
            <v>10.4372711100287</v>
          </cell>
          <cell r="H739">
            <v>14.384602199018</v>
          </cell>
          <cell r="I739">
            <v>15.2258323064762</v>
          </cell>
          <cell r="J739">
            <v>14.857855316260901</v>
          </cell>
          <cell r="K739">
            <v>14.216375661360001</v>
          </cell>
          <cell r="L739">
            <v>15.617743158877399</v>
          </cell>
        </row>
        <row r="740">
          <cell r="C740" t="str">
            <v>30-100MIL</v>
          </cell>
          <cell r="D740">
            <v>12.1596983465141</v>
          </cell>
          <cell r="E740">
            <v>20.161935891958802</v>
          </cell>
          <cell r="F740">
            <v>17.420071042704901</v>
          </cell>
          <cell r="G740">
            <v>18.274560751988901</v>
          </cell>
          <cell r="H740">
            <v>19.884289890152999</v>
          </cell>
          <cell r="I740">
            <v>24.590232734995102</v>
          </cell>
          <cell r="J740">
            <v>34.855334440256399</v>
          </cell>
          <cell r="K740">
            <v>24.046326516919699</v>
          </cell>
          <cell r="L740">
            <v>16.245411846453301</v>
          </cell>
        </row>
        <row r="741">
          <cell r="C741" t="str">
            <v>100-200MIL</v>
          </cell>
          <cell r="D741">
            <v>7.1950140748146199</v>
          </cell>
          <cell r="E741">
            <v>4.2560592663242396</v>
          </cell>
          <cell r="F741">
            <v>4.1054131323729299</v>
          </cell>
          <cell r="G741">
            <v>8.2212256592540598</v>
          </cell>
          <cell r="H741">
            <v>10.254599900528699</v>
          </cell>
          <cell r="I741">
            <v>5.3645842372568504</v>
          </cell>
          <cell r="J741">
            <v>13.4045097017367</v>
          </cell>
          <cell r="K741">
            <v>4.7331997798386096</v>
          </cell>
          <cell r="L741">
            <v>10.926057794822</v>
          </cell>
        </row>
        <row r="742">
          <cell r="C742" t="str">
            <v>200-500MIL</v>
          </cell>
          <cell r="D742">
            <v>20.024722364460501</v>
          </cell>
          <cell r="E742">
            <v>18.347908159717001</v>
          </cell>
          <cell r="F742">
            <v>38.636201261640799</v>
          </cell>
          <cell r="G742">
            <v>40.381714126037501</v>
          </cell>
          <cell r="H742">
            <v>22.125609197073999</v>
          </cell>
          <cell r="I742">
            <v>21.7681848374358</v>
          </cell>
          <cell r="J742">
            <v>14.2661887505908</v>
          </cell>
          <cell r="K742">
            <v>25.3340866003768</v>
          </cell>
          <cell r="L742">
            <v>30.7667852160676</v>
          </cell>
        </row>
        <row r="743">
          <cell r="C743" t="str">
            <v>&gt;500MIL</v>
          </cell>
          <cell r="D743">
            <v>10.3568893440513</v>
          </cell>
          <cell r="E743">
            <v>17.089121370782099</v>
          </cell>
          <cell r="F743">
            <v>10.6306193348293</v>
          </cell>
          <cell r="G743">
            <v>17.003541927524601</v>
          </cell>
          <cell r="H743">
            <v>5.03123023721189</v>
          </cell>
          <cell r="I743">
            <v>10.4295207877427</v>
          </cell>
          <cell r="J743">
            <v>8.1334428136854502</v>
          </cell>
          <cell r="K743">
            <v>9.0608644125259197</v>
          </cell>
          <cell r="L743">
            <v>9.6739493658800502</v>
          </cell>
        </row>
        <row r="744">
          <cell r="C744" t="str">
            <v>DE 15 A 19 AÑOS</v>
          </cell>
          <cell r="D744" t="str">
            <v/>
          </cell>
          <cell r="E744" t="str">
            <v/>
          </cell>
          <cell r="F744" t="str">
            <v/>
          </cell>
          <cell r="G744">
            <v>1.73298203518447</v>
          </cell>
          <cell r="H744" t="str">
            <v/>
          </cell>
          <cell r="I744" t="str">
            <v/>
          </cell>
          <cell r="J744">
            <v>2.0208299499460698</v>
          </cell>
          <cell r="K744" t="str">
            <v/>
          </cell>
          <cell r="L744" t="str">
            <v/>
          </cell>
        </row>
        <row r="745">
          <cell r="C745" t="str">
            <v>DE 20 A 24 AÑOS</v>
          </cell>
          <cell r="D745">
            <v>6.5865689151149098</v>
          </cell>
          <cell r="E745">
            <v>3.5015270285038702</v>
          </cell>
          <cell r="F745">
            <v>29.342115691022201</v>
          </cell>
          <cell r="G745">
            <v>20.854516091004399</v>
          </cell>
          <cell r="H745">
            <v>24.7200582803404</v>
          </cell>
          <cell r="I745">
            <v>17.294035603673599</v>
          </cell>
          <cell r="J745">
            <v>13.167444340754599</v>
          </cell>
          <cell r="K745">
            <v>24.1638587380857</v>
          </cell>
          <cell r="L745">
            <v>8.1312821900079104</v>
          </cell>
        </row>
        <row r="746">
          <cell r="C746" t="str">
            <v>DE 25 A 34 AÑOS</v>
          </cell>
          <cell r="D746">
            <v>5.5391256817276702</v>
          </cell>
          <cell r="E746">
            <v>3.8894532039117902</v>
          </cell>
          <cell r="F746">
            <v>3.1775564905424201</v>
          </cell>
          <cell r="G746">
            <v>8.8998242377287795</v>
          </cell>
          <cell r="H746">
            <v>4.4028109096434003</v>
          </cell>
          <cell r="I746">
            <v>2.3193515101504998</v>
          </cell>
          <cell r="J746">
            <v>7.3437420465150103</v>
          </cell>
          <cell r="K746">
            <v>1.22368468708642</v>
          </cell>
          <cell r="L746">
            <v>8.2713799998939201</v>
          </cell>
        </row>
        <row r="747">
          <cell r="C747" t="str">
            <v>DE 35 A 49 AÑOS</v>
          </cell>
          <cell r="D747">
            <v>24.209446517059099</v>
          </cell>
          <cell r="E747">
            <v>23.415973691792601</v>
          </cell>
          <cell r="F747">
            <v>9.8960323252587195</v>
          </cell>
          <cell r="G747">
            <v>18.799038668184799</v>
          </cell>
          <cell r="H747">
            <v>16.795892846244001</v>
          </cell>
          <cell r="I747">
            <v>22.190944934688702</v>
          </cell>
          <cell r="J747">
            <v>15.2644314091454</v>
          </cell>
          <cell r="K747">
            <v>18.2186877122274</v>
          </cell>
          <cell r="L747">
            <v>14.362697516032</v>
          </cell>
        </row>
        <row r="748">
          <cell r="C748" t="str">
            <v>DE 50 A 59 AÑOS</v>
          </cell>
          <cell r="D748">
            <v>19.1876231038285</v>
          </cell>
          <cell r="E748">
            <v>14.9464927357688</v>
          </cell>
          <cell r="F748">
            <v>20.474919180938901</v>
          </cell>
          <cell r="G748">
            <v>18.3763456874692</v>
          </cell>
          <cell r="H748">
            <v>20.797504385959201</v>
          </cell>
          <cell r="I748">
            <v>18.925704981453499</v>
          </cell>
          <cell r="J748">
            <v>32.479130055386499</v>
          </cell>
          <cell r="K748">
            <v>18.862992283070099</v>
          </cell>
          <cell r="L748">
            <v>20.864184024738901</v>
          </cell>
        </row>
        <row r="749">
          <cell r="C749" t="str">
            <v>DE 60 A 75 AÑOS</v>
          </cell>
          <cell r="D749">
            <v>44.477233750294602</v>
          </cell>
          <cell r="E749">
            <v>54.246563275146599</v>
          </cell>
          <cell r="F749">
            <v>37.1093804522555</v>
          </cell>
          <cell r="G749">
            <v>31.337272905006401</v>
          </cell>
          <cell r="H749">
            <v>33.2837491607917</v>
          </cell>
          <cell r="I749">
            <v>39.2699716476994</v>
          </cell>
          <cell r="J749">
            <v>29.7244428015659</v>
          </cell>
          <cell r="K749">
            <v>37.530802110651898</v>
          </cell>
          <cell r="L749">
            <v>48.370462899606999</v>
          </cell>
        </row>
        <row r="750">
          <cell r="C750" t="str">
            <v>NIVEL ALTO</v>
          </cell>
          <cell r="D750">
            <v>13.926731039639799</v>
          </cell>
          <cell r="E750">
            <v>16.380011855914201</v>
          </cell>
          <cell r="F750">
            <v>11.7848562881547</v>
          </cell>
          <cell r="G750">
            <v>15.739416787504201</v>
          </cell>
          <cell r="H750">
            <v>19.6383515286253</v>
          </cell>
          <cell r="I750">
            <v>16.789389896988201</v>
          </cell>
          <cell r="J750">
            <v>14.015234332392</v>
          </cell>
          <cell r="K750">
            <v>8.7441953807669908</v>
          </cell>
          <cell r="L750">
            <v>10.4990943037941</v>
          </cell>
        </row>
        <row r="751">
          <cell r="C751" t="str">
            <v>NIVEL MEDIO ALTO</v>
          </cell>
          <cell r="D751">
            <v>14.5054307922807</v>
          </cell>
          <cell r="E751">
            <v>18.318248503936001</v>
          </cell>
          <cell r="F751">
            <v>39.7985053353</v>
          </cell>
          <cell r="G751">
            <v>30.5510678419081</v>
          </cell>
          <cell r="H751">
            <v>22.355646427407301</v>
          </cell>
          <cell r="I751">
            <v>19.698522114636699</v>
          </cell>
          <cell r="J751">
            <v>20.391578092618001</v>
          </cell>
          <cell r="K751">
            <v>21.845900087815199</v>
          </cell>
          <cell r="L751">
            <v>13.436825369041401</v>
          </cell>
        </row>
        <row r="752">
          <cell r="C752" t="str">
            <v>NIVEL MEDIO</v>
          </cell>
          <cell r="D752">
            <v>13.6788503897328</v>
          </cell>
          <cell r="E752">
            <v>26.008630310737601</v>
          </cell>
          <cell r="F752">
            <v>13.847076023737699</v>
          </cell>
          <cell r="G752">
            <v>18.095606331322799</v>
          </cell>
          <cell r="H752">
            <v>14.561157347829001</v>
          </cell>
          <cell r="I752">
            <v>19.686310272305199</v>
          </cell>
          <cell r="J752">
            <v>22.316812303814</v>
          </cell>
          <cell r="K752">
            <v>24.0003764356061</v>
          </cell>
          <cell r="L752">
            <v>10.2903797293785</v>
          </cell>
        </row>
        <row r="753">
          <cell r="C753" t="str">
            <v>NIVEL MEDIO BAJO</v>
          </cell>
          <cell r="D753">
            <v>19.918483929785801</v>
          </cell>
          <cell r="E753">
            <v>12.1512986862455</v>
          </cell>
          <cell r="F753">
            <v>11.8490857066478</v>
          </cell>
          <cell r="G753">
            <v>18.120105350634301</v>
          </cell>
          <cell r="H753">
            <v>29.403606940139301</v>
          </cell>
          <cell r="I753">
            <v>25.038686611624001</v>
          </cell>
          <cell r="J753">
            <v>28.544169868259999</v>
          </cell>
          <cell r="K753">
            <v>29.333613977754698</v>
          </cell>
          <cell r="L753">
            <v>23.691169528295401</v>
          </cell>
        </row>
        <row r="754">
          <cell r="C754" t="str">
            <v>HOMBRE</v>
          </cell>
          <cell r="D754">
            <v>49.828792546173197</v>
          </cell>
          <cell r="E754">
            <v>31.846985849072201</v>
          </cell>
          <cell r="F754">
            <v>50.760000804346298</v>
          </cell>
          <cell r="G754">
            <v>47.869633198742399</v>
          </cell>
          <cell r="H754">
            <v>54.259289078539503</v>
          </cell>
          <cell r="I754">
            <v>53.023014747298497</v>
          </cell>
          <cell r="J754">
            <v>42.960811285768003</v>
          </cell>
          <cell r="K754">
            <v>53.613817442981002</v>
          </cell>
          <cell r="L754">
            <v>36.823021922356801</v>
          </cell>
        </row>
        <row r="755">
          <cell r="C755" t="str">
            <v>MUJER</v>
          </cell>
          <cell r="D755">
            <v>50.171200680576199</v>
          </cell>
          <cell r="E755">
            <v>68.153027397759303</v>
          </cell>
          <cell r="F755">
            <v>49.240005109964798</v>
          </cell>
          <cell r="G755">
            <v>52.130371652548597</v>
          </cell>
          <cell r="H755">
            <v>45.740723907276099</v>
          </cell>
          <cell r="I755">
            <v>46.976985252701503</v>
          </cell>
          <cell r="J755">
            <v>57.039200833828197</v>
          </cell>
          <cell r="K755">
            <v>46.386206306899503</v>
          </cell>
          <cell r="L755">
            <v>63.176991338202598</v>
          </cell>
        </row>
        <row r="756">
          <cell r="B756" t="str">
            <v>Sidra</v>
          </cell>
          <cell r="C756" t="str">
            <v>T.ESPAÑA</v>
          </cell>
          <cell r="D756">
            <v>100</v>
          </cell>
          <cell r="E756">
            <v>100</v>
          </cell>
          <cell r="F756">
            <v>100</v>
          </cell>
          <cell r="G756">
            <v>100</v>
          </cell>
          <cell r="H756">
            <v>100</v>
          </cell>
          <cell r="I756">
            <v>100</v>
          </cell>
          <cell r="J756">
            <v>100</v>
          </cell>
          <cell r="K756">
            <v>100</v>
          </cell>
          <cell r="L756">
            <v>100</v>
          </cell>
        </row>
        <row r="757">
          <cell r="C757" t="str">
            <v>BCN AM</v>
          </cell>
          <cell r="D757" t="str">
            <v/>
          </cell>
          <cell r="E757">
            <v>0.93916393409249399</v>
          </cell>
          <cell r="F757">
            <v>1.28266098028965</v>
          </cell>
          <cell r="G757">
            <v>0.59814634792314803</v>
          </cell>
          <cell r="H757">
            <v>0.57709068482306702</v>
          </cell>
          <cell r="I757">
            <v>1.0321769908545</v>
          </cell>
          <cell r="J757">
            <v>0.77165775063653097</v>
          </cell>
          <cell r="K757">
            <v>1.65992729420476</v>
          </cell>
          <cell r="L757">
            <v>0.124622567277292</v>
          </cell>
        </row>
        <row r="758">
          <cell r="C758" t="str">
            <v>REST.CAT ARAGON</v>
          </cell>
          <cell r="D758">
            <v>1.36019970217542</v>
          </cell>
          <cell r="E758">
            <v>2.1774804165858299</v>
          </cell>
          <cell r="F758">
            <v>5.2997644130853603</v>
          </cell>
          <cell r="G758">
            <v>1.9998422557252</v>
          </cell>
          <cell r="H758">
            <v>2.5417966712062898</v>
          </cell>
          <cell r="I758">
            <v>0.979726220217081</v>
          </cell>
          <cell r="J758">
            <v>2.3331749269875202</v>
          </cell>
          <cell r="K758">
            <v>1.85504305331189</v>
          </cell>
          <cell r="L758">
            <v>3.1539786619930799</v>
          </cell>
        </row>
        <row r="759">
          <cell r="C759" t="str">
            <v>LEVANTE</v>
          </cell>
          <cell r="D759">
            <v>3.9381085301792398</v>
          </cell>
          <cell r="E759">
            <v>1.9691556167981401</v>
          </cell>
          <cell r="F759">
            <v>3.9950155597625798</v>
          </cell>
          <cell r="G759">
            <v>1.9934831896474901</v>
          </cell>
          <cell r="H759">
            <v>4.3705347474237399</v>
          </cell>
          <cell r="I759">
            <v>3.37458397587953</v>
          </cell>
          <cell r="J759">
            <v>4.2434403334436999</v>
          </cell>
          <cell r="K759">
            <v>2.4912483608383198</v>
          </cell>
          <cell r="L759">
            <v>6.7675807777312302</v>
          </cell>
        </row>
        <row r="760">
          <cell r="C760" t="str">
            <v>ANDALUCIA</v>
          </cell>
          <cell r="D760">
            <v>6.0357550373801701</v>
          </cell>
          <cell r="E760">
            <v>2.08341601163783</v>
          </cell>
          <cell r="F760">
            <v>4.3107620788748502</v>
          </cell>
          <cell r="G760">
            <v>3.0521153249571298</v>
          </cell>
          <cell r="H760">
            <v>2.2260534178595499</v>
          </cell>
          <cell r="I760">
            <v>3.0319070264469299</v>
          </cell>
          <cell r="J760">
            <v>3.6581881081444898</v>
          </cell>
          <cell r="K760">
            <v>1.9345042327708499</v>
          </cell>
          <cell r="L760">
            <v>3.3645371156425701</v>
          </cell>
        </row>
        <row r="761">
          <cell r="C761" t="str">
            <v>MDD AM</v>
          </cell>
          <cell r="D761">
            <v>4.8767312772263596</v>
          </cell>
          <cell r="E761">
            <v>2.5032664573157999</v>
          </cell>
          <cell r="F761">
            <v>5.4127014130292501</v>
          </cell>
          <cell r="G761">
            <v>3.6099474794470301</v>
          </cell>
          <cell r="H761">
            <v>4.11226294806941</v>
          </cell>
          <cell r="I761">
            <v>2.9295318412834299</v>
          </cell>
          <cell r="J761">
            <v>4.9390423378872699</v>
          </cell>
          <cell r="K761">
            <v>7.7446792892334502</v>
          </cell>
          <cell r="L761">
            <v>7.2679607050145698</v>
          </cell>
        </row>
        <row r="762">
          <cell r="C762" t="str">
            <v>RTO CENTRO</v>
          </cell>
          <cell r="D762">
            <v>3.1838696779065998</v>
          </cell>
          <cell r="E762">
            <v>2.7781320647027101</v>
          </cell>
          <cell r="F762">
            <v>5.8048359801173701</v>
          </cell>
          <cell r="G762">
            <v>5.1580114765682001</v>
          </cell>
          <cell r="H762">
            <v>3.39523179356839</v>
          </cell>
          <cell r="I762">
            <v>4.7570662347641504</v>
          </cell>
          <cell r="J762">
            <v>3.4688698321590099</v>
          </cell>
          <cell r="K762">
            <v>9.0450839864750208</v>
          </cell>
          <cell r="L762">
            <v>7.9774470675278</v>
          </cell>
        </row>
        <row r="763">
          <cell r="C763" t="str">
            <v>NORTE-CENTRO</v>
          </cell>
          <cell r="D763">
            <v>13.187999792909199</v>
          </cell>
          <cell r="E763">
            <v>13.485262740409899</v>
          </cell>
          <cell r="F763">
            <v>12.399993699305201</v>
          </cell>
          <cell r="G763">
            <v>12.015397096004101</v>
          </cell>
          <cell r="H763">
            <v>14.164906620435399</v>
          </cell>
          <cell r="I763">
            <v>14.0131166828427</v>
          </cell>
          <cell r="J763">
            <v>17.9201523534744</v>
          </cell>
          <cell r="K763">
            <v>14.320660194194501</v>
          </cell>
          <cell r="L763">
            <v>14.5030721237541</v>
          </cell>
        </row>
        <row r="764">
          <cell r="C764" t="str">
            <v>NOROESTE</v>
          </cell>
          <cell r="D764">
            <v>67.417341393492606</v>
          </cell>
          <cell r="E764">
            <v>74.064120428339393</v>
          </cell>
          <cell r="F764">
            <v>61.4942688289863</v>
          </cell>
          <cell r="G764">
            <v>71.573058846344907</v>
          </cell>
          <cell r="H764">
            <v>68.612134202826795</v>
          </cell>
          <cell r="I764">
            <v>69.881882971341398</v>
          </cell>
          <cell r="J764">
            <v>62.665472918215698</v>
          </cell>
          <cell r="K764">
            <v>60.948855787769297</v>
          </cell>
          <cell r="L764">
            <v>56.840804242839901</v>
          </cell>
        </row>
        <row r="765">
          <cell r="C765" t="str">
            <v>&lt;2MIL</v>
          </cell>
          <cell r="D765">
            <v>3.10957148301841</v>
          </cell>
          <cell r="E765">
            <v>0.39070042606818101</v>
          </cell>
          <cell r="F765">
            <v>2.04790300080432</v>
          </cell>
          <cell r="G765">
            <v>1.2425890720188899</v>
          </cell>
          <cell r="H765">
            <v>1.21225847399076</v>
          </cell>
          <cell r="I765">
            <v>1.5039736906308201</v>
          </cell>
          <cell r="J765">
            <v>0.78882242316545004</v>
          </cell>
          <cell r="K765">
            <v>0.21529057708470201</v>
          </cell>
          <cell r="L765" t="str">
            <v/>
          </cell>
        </row>
        <row r="766">
          <cell r="C766" t="str">
            <v>2-5MIL</v>
          </cell>
          <cell r="D766">
            <v>0.84502840331567497</v>
          </cell>
          <cell r="E766">
            <v>1.24882053113442</v>
          </cell>
          <cell r="F766">
            <v>3.1337302771025901</v>
          </cell>
          <cell r="G766">
            <v>1.02080543913015</v>
          </cell>
          <cell r="H766">
            <v>0.88278428645506302</v>
          </cell>
          <cell r="I766">
            <v>1.8228084962784901</v>
          </cell>
          <cell r="J766">
            <v>1.05996825895486</v>
          </cell>
          <cell r="K766">
            <v>0.67800665762227696</v>
          </cell>
          <cell r="L766">
            <v>1.1164608208428499</v>
          </cell>
        </row>
        <row r="767">
          <cell r="C767" t="str">
            <v>5-10MIL</v>
          </cell>
          <cell r="D767">
            <v>2.80673197045388</v>
          </cell>
          <cell r="E767">
            <v>2.1563609641978601</v>
          </cell>
          <cell r="F767">
            <v>2.7498259925317101</v>
          </cell>
          <cell r="G767">
            <v>1.5959205627616599</v>
          </cell>
          <cell r="H767">
            <v>1.2152945124963399</v>
          </cell>
          <cell r="I767">
            <v>2.0876654691049601</v>
          </cell>
          <cell r="J767">
            <v>3.31846350493799</v>
          </cell>
          <cell r="K767">
            <v>1.55703741390226</v>
          </cell>
          <cell r="L767">
            <v>0.814006260864929</v>
          </cell>
        </row>
        <row r="768">
          <cell r="C768" t="str">
            <v>10-30MIL</v>
          </cell>
          <cell r="D768">
            <v>7.8587269593256801</v>
          </cell>
          <cell r="E768">
            <v>11.2401034376106</v>
          </cell>
          <cell r="F768">
            <v>10.011124664167999</v>
          </cell>
          <cell r="G768">
            <v>9.5770817734893097</v>
          </cell>
          <cell r="H768">
            <v>10.4508577891004</v>
          </cell>
          <cell r="I768">
            <v>13.4550807955134</v>
          </cell>
          <cell r="J768">
            <v>14.395860225605601</v>
          </cell>
          <cell r="K768">
            <v>13.150877633335501</v>
          </cell>
          <cell r="L768">
            <v>16.8515418138341</v>
          </cell>
        </row>
        <row r="769">
          <cell r="C769" t="str">
            <v>30-100MIL</v>
          </cell>
          <cell r="D769">
            <v>41.1247718857339</v>
          </cell>
          <cell r="E769">
            <v>40.670772252564198</v>
          </cell>
          <cell r="F769">
            <v>40.800552492170901</v>
          </cell>
          <cell r="G769">
            <v>36.711865405593798</v>
          </cell>
          <cell r="H769">
            <v>34.234805190828702</v>
          </cell>
          <cell r="I769">
            <v>29.240687101979201</v>
          </cell>
          <cell r="J769">
            <v>28.579205774271099</v>
          </cell>
          <cell r="K769">
            <v>21.8639684820902</v>
          </cell>
          <cell r="L769">
            <v>23.713109218615902</v>
          </cell>
        </row>
        <row r="770">
          <cell r="C770" t="str">
            <v>100-200MIL</v>
          </cell>
          <cell r="D770">
            <v>4.7674338677035299</v>
          </cell>
          <cell r="E770">
            <v>6.7095694506342403</v>
          </cell>
          <cell r="F770">
            <v>6.8961487987823897</v>
          </cell>
          <cell r="G770">
            <v>5.5743174395146502</v>
          </cell>
          <cell r="H770">
            <v>7.2215483242067799</v>
          </cell>
          <cell r="I770">
            <v>7.2564198250551604</v>
          </cell>
          <cell r="J770">
            <v>9.5281350591765595</v>
          </cell>
          <cell r="K770">
            <v>10.3398157846978</v>
          </cell>
          <cell r="L770">
            <v>9.1998589367612702</v>
          </cell>
        </row>
        <row r="771">
          <cell r="C771" t="str">
            <v>200-500MIL</v>
          </cell>
          <cell r="D771">
            <v>34.572089958116798</v>
          </cell>
          <cell r="E771">
            <v>33.362357608337597</v>
          </cell>
          <cell r="F771">
            <v>27.476059821158699</v>
          </cell>
          <cell r="G771">
            <v>40.388348927198898</v>
          </cell>
          <cell r="H771">
            <v>41.729111298843499</v>
          </cell>
          <cell r="I771">
            <v>41.725780916890898</v>
          </cell>
          <cell r="J771">
            <v>37.985941353786501</v>
          </cell>
          <cell r="K771">
            <v>45.082312005725001</v>
          </cell>
          <cell r="L771">
            <v>41.710754774255797</v>
          </cell>
        </row>
        <row r="772">
          <cell r="C772" t="str">
            <v>&gt;500MIL</v>
          </cell>
          <cell r="D772">
            <v>4.9156309935295797</v>
          </cell>
          <cell r="E772">
            <v>4.2213138577995304</v>
          </cell>
          <cell r="F772">
            <v>6.8846569222484399</v>
          </cell>
          <cell r="G772">
            <v>3.8890719404640799</v>
          </cell>
          <cell r="H772">
            <v>3.0533475148868701</v>
          </cell>
          <cell r="I772">
            <v>2.9075789923304902</v>
          </cell>
          <cell r="J772">
            <v>4.3436027359244402</v>
          </cell>
          <cell r="K772">
            <v>7.1126905998507199</v>
          </cell>
          <cell r="L772">
            <v>6.5942855359149197</v>
          </cell>
        </row>
        <row r="773">
          <cell r="C773" t="str">
            <v>DE 15 A 19 AÑOS</v>
          </cell>
          <cell r="D773">
            <v>2.36045432435033</v>
          </cell>
          <cell r="E773" t="str">
            <v/>
          </cell>
          <cell r="F773" t="str">
            <v/>
          </cell>
          <cell r="G773">
            <v>0.63495778940220604</v>
          </cell>
          <cell r="H773">
            <v>0.72503883143928505</v>
          </cell>
          <cell r="I773">
            <v>1.9657984280957601</v>
          </cell>
          <cell r="J773">
            <v>3.8252796823991502</v>
          </cell>
          <cell r="K773" t="str">
            <v/>
          </cell>
          <cell r="L773" t="str">
            <v/>
          </cell>
        </row>
        <row r="774">
          <cell r="C774" t="str">
            <v>DE 20 A 24 AÑOS</v>
          </cell>
          <cell r="D774">
            <v>1.22421420320809</v>
          </cell>
          <cell r="E774">
            <v>9.4946182862252995E-2</v>
          </cell>
          <cell r="F774">
            <v>0.75151005010036798</v>
          </cell>
          <cell r="G774">
            <v>0.79671938962824695</v>
          </cell>
          <cell r="H774">
            <v>0.85367466374131395</v>
          </cell>
          <cell r="I774">
            <v>1.01741300830186</v>
          </cell>
          <cell r="J774">
            <v>1.11118011177887</v>
          </cell>
          <cell r="K774">
            <v>1.30701783614252</v>
          </cell>
          <cell r="L774">
            <v>2.34166379214953</v>
          </cell>
        </row>
        <row r="775">
          <cell r="C775" t="str">
            <v>DE 25 A 34 AÑOS</v>
          </cell>
          <cell r="D775">
            <v>2.7621825961282802</v>
          </cell>
          <cell r="E775">
            <v>2.9052117868643701</v>
          </cell>
          <cell r="F775">
            <v>3.6668261530025301</v>
          </cell>
          <cell r="G775">
            <v>1.7311291409132501</v>
          </cell>
          <cell r="H775">
            <v>2.2050978364860199</v>
          </cell>
          <cell r="I775">
            <v>4.6646946293651697</v>
          </cell>
          <cell r="J775">
            <v>2.3591320926275299</v>
          </cell>
          <cell r="K775">
            <v>2.6367665084490501</v>
          </cell>
          <cell r="L775">
            <v>3.6603560566616902</v>
          </cell>
        </row>
        <row r="776">
          <cell r="C776" t="str">
            <v>DE 35 A 49 AÑOS</v>
          </cell>
          <cell r="D776">
            <v>14.305573227494699</v>
          </cell>
          <cell r="E776">
            <v>13.0572814098047</v>
          </cell>
          <cell r="F776">
            <v>14.079906592200301</v>
          </cell>
          <cell r="G776">
            <v>11.9039789985009</v>
          </cell>
          <cell r="H776">
            <v>10.6408477573978</v>
          </cell>
          <cell r="I776">
            <v>11.1477044284955</v>
          </cell>
          <cell r="J776">
            <v>13.858673422680701</v>
          </cell>
          <cell r="K776">
            <v>17.007990601322199</v>
          </cell>
          <cell r="L776">
            <v>11.1336774102585</v>
          </cell>
        </row>
        <row r="777">
          <cell r="C777" t="str">
            <v>DE 50 A 59 AÑOS</v>
          </cell>
          <cell r="D777">
            <v>35.304117742207701</v>
          </cell>
          <cell r="E777">
            <v>33.713212038026498</v>
          </cell>
          <cell r="F777">
            <v>32.0322890916269</v>
          </cell>
          <cell r="G777">
            <v>35.592060309400601</v>
          </cell>
          <cell r="H777">
            <v>35.036866276124002</v>
          </cell>
          <cell r="I777">
            <v>33.484190133378497</v>
          </cell>
          <cell r="J777">
            <v>32.236986520184502</v>
          </cell>
          <cell r="K777">
            <v>37.601341334477603</v>
          </cell>
          <cell r="L777">
            <v>42.720100476868801</v>
          </cell>
        </row>
        <row r="778">
          <cell r="C778" t="str">
            <v>DE 60 A 75 AÑOS</v>
          </cell>
          <cell r="D778">
            <v>44.043464487884698</v>
          </cell>
          <cell r="E778">
            <v>50.2293571793506</v>
          </cell>
          <cell r="F778">
            <v>49.469471657210697</v>
          </cell>
          <cell r="G778">
            <v>49.341154372154797</v>
          </cell>
          <cell r="H778">
            <v>50.5384797819817</v>
          </cell>
          <cell r="I778">
            <v>47.720191620006901</v>
          </cell>
          <cell r="J778">
            <v>46.6087481703292</v>
          </cell>
          <cell r="K778">
            <v>41.446886933236499</v>
          </cell>
          <cell r="L778">
            <v>40.144205771352297</v>
          </cell>
        </row>
        <row r="779">
          <cell r="C779" t="str">
            <v>NIVEL ALTO</v>
          </cell>
          <cell r="D779">
            <v>11.5181024520072</v>
          </cell>
          <cell r="E779">
            <v>9.1818723208243593</v>
          </cell>
          <cell r="F779">
            <v>11.9389600506418</v>
          </cell>
          <cell r="G779">
            <v>6.38370913927531</v>
          </cell>
          <cell r="H779">
            <v>6.8790437455349904</v>
          </cell>
          <cell r="I779">
            <v>7.2108466105102202</v>
          </cell>
          <cell r="J779">
            <v>13.776237919025499</v>
          </cell>
          <cell r="K779">
            <v>15.780252797505399</v>
          </cell>
          <cell r="L779">
            <v>16.112254000810498</v>
          </cell>
        </row>
        <row r="780">
          <cell r="C780" t="str">
            <v>NIVEL MEDIO ALTO</v>
          </cell>
          <cell r="D780">
            <v>8.8311057914917903</v>
          </cell>
          <cell r="E780">
            <v>5.6298014224511004</v>
          </cell>
          <cell r="F780">
            <v>11.409032242820899</v>
          </cell>
          <cell r="G780">
            <v>9.8858729134594494</v>
          </cell>
          <cell r="H780">
            <v>11.942048407419399</v>
          </cell>
          <cell r="I780">
            <v>12.3035366705454</v>
          </cell>
          <cell r="J780">
            <v>15.2945588693219</v>
          </cell>
          <cell r="K780">
            <v>14.8538924053684</v>
          </cell>
          <cell r="L780">
            <v>10.4589763585798</v>
          </cell>
        </row>
        <row r="781">
          <cell r="C781" t="str">
            <v>NIVEL MEDIO</v>
          </cell>
          <cell r="D781">
            <v>11.0587836460316</v>
          </cell>
          <cell r="E781">
            <v>13.9894266610122</v>
          </cell>
          <cell r="F781">
            <v>17.590210689325499</v>
          </cell>
          <cell r="G781">
            <v>21.332638870138702</v>
          </cell>
          <cell r="H781">
            <v>21.350580488609001</v>
          </cell>
          <cell r="I781">
            <v>25.400960228132099</v>
          </cell>
          <cell r="J781">
            <v>28.127077976326301</v>
          </cell>
          <cell r="K781">
            <v>33.560677777813503</v>
          </cell>
          <cell r="L781">
            <v>39.909497866427301</v>
          </cell>
        </row>
        <row r="782">
          <cell r="C782" t="str">
            <v>NIVEL MEDIO BAJO</v>
          </cell>
          <cell r="D782">
            <v>23.595344085087401</v>
          </cell>
          <cell r="E782">
            <v>19.8290331212763</v>
          </cell>
          <cell r="F782">
            <v>15.6211451315811</v>
          </cell>
          <cell r="G782">
            <v>22.459266854353999</v>
          </cell>
          <cell r="H782">
            <v>33.298930879972097</v>
          </cell>
          <cell r="I782">
            <v>39.406625528509302</v>
          </cell>
          <cell r="J782">
            <v>30.744856304633501</v>
          </cell>
          <cell r="K782">
            <v>22.383899656327898</v>
          </cell>
          <cell r="L782">
            <v>21.769999931607799</v>
          </cell>
        </row>
        <row r="783">
          <cell r="C783" t="str">
            <v>HOMBRE</v>
          </cell>
          <cell r="D783">
            <v>47.153277284279703</v>
          </cell>
          <cell r="E783">
            <v>46.273540628793299</v>
          </cell>
          <cell r="F783">
            <v>47.645656803125902</v>
          </cell>
          <cell r="G783">
            <v>57.1349091105049</v>
          </cell>
          <cell r="H783">
            <v>61.3884240671645</v>
          </cell>
          <cell r="I783">
            <v>59.344986695588503</v>
          </cell>
          <cell r="J783">
            <v>61.578856306183198</v>
          </cell>
          <cell r="K783">
            <v>73.802335833930499</v>
          </cell>
          <cell r="L783">
            <v>72.488056359358396</v>
          </cell>
        </row>
        <row r="784">
          <cell r="C784" t="str">
            <v>MUJER</v>
          </cell>
          <cell r="D784">
            <v>52.846722715720297</v>
          </cell>
          <cell r="E784">
            <v>53.726459371206701</v>
          </cell>
          <cell r="F784">
            <v>52.354353041709601</v>
          </cell>
          <cell r="G784">
            <v>42.8650908894951</v>
          </cell>
          <cell r="H784">
            <v>38.6115759328355</v>
          </cell>
          <cell r="I784">
            <v>40.655013304411497</v>
          </cell>
          <cell r="J784">
            <v>38.421143693816802</v>
          </cell>
          <cell r="K784">
            <v>26.1976810799008</v>
          </cell>
          <cell r="L784">
            <v>27.511943640641601</v>
          </cell>
        </row>
        <row r="785">
          <cell r="B785" t="str">
            <v>Cerveza</v>
          </cell>
          <cell r="C785" t="str">
            <v>T.ESPAÑA</v>
          </cell>
          <cell r="D785">
            <v>100</v>
          </cell>
          <cell r="E785">
            <v>100</v>
          </cell>
          <cell r="F785">
            <v>100</v>
          </cell>
          <cell r="G785">
            <v>100</v>
          </cell>
          <cell r="H785">
            <v>100</v>
          </cell>
          <cell r="I785">
            <v>100</v>
          </cell>
          <cell r="J785">
            <v>100</v>
          </cell>
          <cell r="K785">
            <v>100</v>
          </cell>
          <cell r="L785">
            <v>100</v>
          </cell>
        </row>
        <row r="786">
          <cell r="C786" t="str">
            <v>BCN AM</v>
          </cell>
          <cell r="D786">
            <v>7.4661131474318703</v>
          </cell>
          <cell r="E786">
            <v>6.8095748663973898</v>
          </cell>
          <cell r="F786">
            <v>7.2547084272782802</v>
          </cell>
          <cell r="G786">
            <v>6.3086205911451501</v>
          </cell>
          <cell r="H786">
            <v>6.5031355768154304</v>
          </cell>
          <cell r="I786">
            <v>6.1323571052761903</v>
          </cell>
          <cell r="J786">
            <v>6.7422972774096301</v>
          </cell>
          <cell r="K786">
            <v>7.1266656629689296</v>
          </cell>
          <cell r="L786">
            <v>7.2220423167709997</v>
          </cell>
        </row>
        <row r="787">
          <cell r="C787" t="str">
            <v>REST.CAT ARAGON</v>
          </cell>
          <cell r="D787">
            <v>10.9544858683839</v>
          </cell>
          <cell r="E787">
            <v>11.787182184040599</v>
          </cell>
          <cell r="F787">
            <v>12.7865079462862</v>
          </cell>
          <cell r="G787">
            <v>10.918641109918299</v>
          </cell>
          <cell r="H787">
            <v>12.4493815708272</v>
          </cell>
          <cell r="I787">
            <v>12.5655236895496</v>
          </cell>
          <cell r="J787">
            <v>13.5310778828935</v>
          </cell>
          <cell r="K787">
            <v>12.241256139427099</v>
          </cell>
          <cell r="L787">
            <v>11.884751564989401</v>
          </cell>
        </row>
        <row r="788">
          <cell r="C788" t="str">
            <v>LEVANTE</v>
          </cell>
          <cell r="D788">
            <v>12.4797661718745</v>
          </cell>
          <cell r="E788">
            <v>12.3609959178492</v>
          </cell>
          <cell r="F788">
            <v>12.3348055748351</v>
          </cell>
          <cell r="G788">
            <v>12.7577201006793</v>
          </cell>
          <cell r="H788">
            <v>12.0787514828568</v>
          </cell>
          <cell r="I788">
            <v>10.9049633155183</v>
          </cell>
          <cell r="J788">
            <v>10.798995680764</v>
          </cell>
          <cell r="K788">
            <v>11.2222605741674</v>
          </cell>
          <cell r="L788">
            <v>12.6057298695203</v>
          </cell>
        </row>
        <row r="789">
          <cell r="C789" t="str">
            <v>ANDALUCIA</v>
          </cell>
          <cell r="D789">
            <v>24.8638221178186</v>
          </cell>
          <cell r="E789">
            <v>24.609223889759502</v>
          </cell>
          <cell r="F789">
            <v>21.901489870677299</v>
          </cell>
          <cell r="G789">
            <v>24.5009662968877</v>
          </cell>
          <cell r="H789">
            <v>25.0462546526268</v>
          </cell>
          <cell r="I789">
            <v>25.6186505381419</v>
          </cell>
          <cell r="J789">
            <v>24.1721756630687</v>
          </cell>
          <cell r="K789">
            <v>25.146363726544099</v>
          </cell>
          <cell r="L789">
            <v>24.518162113491599</v>
          </cell>
        </row>
        <row r="790">
          <cell r="C790" t="str">
            <v>MDD AM</v>
          </cell>
          <cell r="D790">
            <v>13.172542745860399</v>
          </cell>
          <cell r="E790">
            <v>13.1413585374834</v>
          </cell>
          <cell r="F790">
            <v>13.039636440464101</v>
          </cell>
          <cell r="G790">
            <v>13.786310059010299</v>
          </cell>
          <cell r="H790">
            <v>13.8447477227015</v>
          </cell>
          <cell r="I790">
            <v>13.8195713181649</v>
          </cell>
          <cell r="J790">
            <v>12.902962206007301</v>
          </cell>
          <cell r="K790">
            <v>13.4865945535973</v>
          </cell>
          <cell r="L790">
            <v>12.260343372433599</v>
          </cell>
        </row>
        <row r="791">
          <cell r="C791" t="str">
            <v>RTO CENTRO</v>
          </cell>
          <cell r="D791">
            <v>9.1087098276665106</v>
          </cell>
          <cell r="E791">
            <v>9.6899425240799903</v>
          </cell>
          <cell r="F791">
            <v>10.2711242470524</v>
          </cell>
          <cell r="G791">
            <v>10.0074201376672</v>
          </cell>
          <cell r="H791">
            <v>9.7954333250791592</v>
          </cell>
          <cell r="I791">
            <v>10.1679654901404</v>
          </cell>
          <cell r="J791">
            <v>10.7813481839326</v>
          </cell>
          <cell r="K791">
            <v>10.385265861420001</v>
          </cell>
          <cell r="L791">
            <v>10.2894045593432</v>
          </cell>
        </row>
        <row r="792">
          <cell r="C792" t="str">
            <v>NORTE-CENTRO</v>
          </cell>
          <cell r="D792">
            <v>9.94923283584105</v>
          </cell>
          <cell r="E792">
            <v>9.7625570026319899</v>
          </cell>
          <cell r="F792">
            <v>11.2205595430347</v>
          </cell>
          <cell r="G792">
            <v>10.425579101524299</v>
          </cell>
          <cell r="H792">
            <v>9.7160360308687892</v>
          </cell>
          <cell r="I792">
            <v>10.0964258446402</v>
          </cell>
          <cell r="J792">
            <v>11.166314901946199</v>
          </cell>
          <cell r="K792">
            <v>10.619650005014</v>
          </cell>
          <cell r="L792">
            <v>10.2053752363845</v>
          </cell>
        </row>
        <row r="793">
          <cell r="C793" t="str">
            <v>NOROESTE</v>
          </cell>
          <cell r="D793">
            <v>12.0053245850293</v>
          </cell>
          <cell r="E793">
            <v>11.839167297162501</v>
          </cell>
          <cell r="F793">
            <v>11.1911557818296</v>
          </cell>
          <cell r="G793">
            <v>11.294745109124401</v>
          </cell>
          <cell r="H793">
            <v>10.566259638224301</v>
          </cell>
          <cell r="I793">
            <v>10.6945450348622</v>
          </cell>
          <cell r="J793">
            <v>9.9048250150556996</v>
          </cell>
          <cell r="K793">
            <v>9.7719623975545797</v>
          </cell>
          <cell r="L793">
            <v>11.0141909670664</v>
          </cell>
        </row>
        <row r="794">
          <cell r="C794" t="str">
            <v>&lt;2MIL</v>
          </cell>
          <cell r="D794">
            <v>5.2661765996368404</v>
          </cell>
          <cell r="E794">
            <v>5.4730583150768801</v>
          </cell>
          <cell r="F794">
            <v>5.6942343469576899</v>
          </cell>
          <cell r="G794">
            <v>5.2839950562486999</v>
          </cell>
          <cell r="H794">
            <v>5.5041437263921802</v>
          </cell>
          <cell r="I794">
            <v>6.2882813383410996</v>
          </cell>
          <cell r="J794">
            <v>6.2780858365444496</v>
          </cell>
          <cell r="K794">
            <v>6.1190468403388101</v>
          </cell>
          <cell r="L794">
            <v>8.06116772804614</v>
          </cell>
        </row>
        <row r="795">
          <cell r="C795" t="str">
            <v>2-5MIL</v>
          </cell>
          <cell r="D795">
            <v>6.1478598381293796</v>
          </cell>
          <cell r="E795">
            <v>5.1188435659350704</v>
          </cell>
          <cell r="F795">
            <v>5.2956065934637602</v>
          </cell>
          <cell r="G795">
            <v>5.4262030847324096</v>
          </cell>
          <cell r="H795">
            <v>5.0804423945648196</v>
          </cell>
          <cell r="I795">
            <v>4.58596438927884</v>
          </cell>
          <cell r="J795">
            <v>5.2682258477790196</v>
          </cell>
          <cell r="K795">
            <v>4.4291721412792002</v>
          </cell>
          <cell r="L795">
            <v>4.0795560710755696</v>
          </cell>
        </row>
        <row r="796">
          <cell r="C796" t="str">
            <v>5-10MIL</v>
          </cell>
          <cell r="D796">
            <v>7.2379228178179202</v>
          </cell>
          <cell r="E796">
            <v>8.8977038706193703</v>
          </cell>
          <cell r="F796">
            <v>8.1572492036829907</v>
          </cell>
          <cell r="G796">
            <v>7.8391812337927202</v>
          </cell>
          <cell r="H796">
            <v>7.3189480830543197</v>
          </cell>
          <cell r="I796">
            <v>7.8453322256186704</v>
          </cell>
          <cell r="J796">
            <v>7.2340817362279601</v>
          </cell>
          <cell r="K796">
            <v>7.5237245222727598</v>
          </cell>
          <cell r="L796">
            <v>6.5128860570391804</v>
          </cell>
        </row>
        <row r="797">
          <cell r="C797" t="str">
            <v>10-30MIL</v>
          </cell>
          <cell r="D797">
            <v>16.467540147020099</v>
          </cell>
          <cell r="E797">
            <v>15.0117106881863</v>
          </cell>
          <cell r="F797">
            <v>16.242098623296801</v>
          </cell>
          <cell r="G797">
            <v>16.975748855028399</v>
          </cell>
          <cell r="H797">
            <v>17.2593222124361</v>
          </cell>
          <cell r="I797">
            <v>17.892245000565399</v>
          </cell>
          <cell r="J797">
            <v>19.014460328289999</v>
          </cell>
          <cell r="K797">
            <v>19.326120584822402</v>
          </cell>
          <cell r="L797">
            <v>19.8380879147165</v>
          </cell>
        </row>
        <row r="798">
          <cell r="C798" t="str">
            <v>30-100MIL</v>
          </cell>
          <cell r="D798">
            <v>19.885364816427401</v>
          </cell>
          <cell r="E798">
            <v>20.121658880625599</v>
          </cell>
          <cell r="F798">
            <v>20.4545285153816</v>
          </cell>
          <cell r="G798">
            <v>21.279877268266699</v>
          </cell>
          <cell r="H798">
            <v>19.721104353959799</v>
          </cell>
          <cell r="I798">
            <v>19.9177204129446</v>
          </cell>
          <cell r="J798">
            <v>19.687673746446499</v>
          </cell>
          <cell r="K798">
            <v>20.645647037708699</v>
          </cell>
          <cell r="L798">
            <v>21.191341106753299</v>
          </cell>
        </row>
        <row r="799">
          <cell r="C799" t="str">
            <v>100-200MIL</v>
          </cell>
          <cell r="D799">
            <v>10.8887682846979</v>
          </cell>
          <cell r="E799">
            <v>10.484214152122</v>
          </cell>
          <cell r="F799">
            <v>9.9246782447303694</v>
          </cell>
          <cell r="G799">
            <v>10.0431525736676</v>
          </cell>
          <cell r="H799">
            <v>11.237966868939999</v>
          </cell>
          <cell r="I799">
            <v>10.527778063324799</v>
          </cell>
          <cell r="J799">
            <v>10.5772396081388</v>
          </cell>
          <cell r="K799">
            <v>10.5202082465572</v>
          </cell>
          <cell r="L799">
            <v>9.6874647397852591</v>
          </cell>
        </row>
        <row r="800">
          <cell r="C800" t="str">
            <v>200-500MIL</v>
          </cell>
          <cell r="D800">
            <v>14.271907548787301</v>
          </cell>
          <cell r="E800">
            <v>14.9331548636143</v>
          </cell>
          <cell r="F800">
            <v>14.700511641568299</v>
          </cell>
          <cell r="G800">
            <v>14.124133064293799</v>
          </cell>
          <cell r="H800">
            <v>12.7093440795754</v>
          </cell>
          <cell r="I800">
            <v>13.465064467684901</v>
          </cell>
          <cell r="J800">
            <v>13.7756857737864</v>
          </cell>
          <cell r="K800">
            <v>13.317854404183301</v>
          </cell>
          <cell r="L800">
            <v>13.4142212062266</v>
          </cell>
        </row>
        <row r="801">
          <cell r="C801" t="str">
            <v>&gt;500MIL</v>
          </cell>
          <cell r="D801">
            <v>19.834454547295501</v>
          </cell>
          <cell r="E801">
            <v>19.959662322034301</v>
          </cell>
          <cell r="F801">
            <v>19.531088267715202</v>
          </cell>
          <cell r="G801">
            <v>19.027711369926301</v>
          </cell>
          <cell r="H801">
            <v>21.168725523556699</v>
          </cell>
          <cell r="I801">
            <v>19.4776047570675</v>
          </cell>
          <cell r="J801">
            <v>18.164548717248</v>
          </cell>
          <cell r="K801">
            <v>18.118239737618602</v>
          </cell>
          <cell r="L801">
            <v>17.215277997174699</v>
          </cell>
        </row>
        <row r="802">
          <cell r="C802" t="str">
            <v>DE 15 A 19 AÑOS</v>
          </cell>
          <cell r="D802">
            <v>0.38294728741823802</v>
          </cell>
          <cell r="E802">
            <v>0.15398366473852201</v>
          </cell>
          <cell r="F802">
            <v>0.47293145810013498</v>
          </cell>
          <cell r="G802">
            <v>0.29099319081456598</v>
          </cell>
          <cell r="H802">
            <v>0.108984195545722</v>
          </cell>
          <cell r="I802">
            <v>0.12743294603815999</v>
          </cell>
          <cell r="J802">
            <v>0.39970814981748998</v>
          </cell>
          <cell r="K802">
            <v>0.58314387862861705</v>
          </cell>
          <cell r="L802">
            <v>0.24445582487464301</v>
          </cell>
        </row>
        <row r="803">
          <cell r="C803" t="str">
            <v>DE 20 A 24 AÑOS</v>
          </cell>
          <cell r="D803">
            <v>1.6952749708052399</v>
          </cell>
          <cell r="E803">
            <v>1.5517419773518599</v>
          </cell>
          <cell r="F803">
            <v>1.2490228280330999</v>
          </cell>
          <cell r="G803">
            <v>1.0935558823322999</v>
          </cell>
          <cell r="H803">
            <v>1.1968781556377801</v>
          </cell>
          <cell r="I803">
            <v>1.28242308220669</v>
          </cell>
          <cell r="J803">
            <v>1.2049681498398099</v>
          </cell>
          <cell r="K803">
            <v>1.20795085376926</v>
          </cell>
          <cell r="L803">
            <v>1.4407980994462199</v>
          </cell>
        </row>
        <row r="804">
          <cell r="C804" t="str">
            <v>DE 25 A 34 AÑOS</v>
          </cell>
          <cell r="D804">
            <v>6.4538938728120803</v>
          </cell>
          <cell r="E804">
            <v>6.72021054159464</v>
          </cell>
          <cell r="F804">
            <v>5.7046536612329604</v>
          </cell>
          <cell r="G804">
            <v>6.55239003110393</v>
          </cell>
          <cell r="H804">
            <v>5.9718936942670604</v>
          </cell>
          <cell r="I804">
            <v>5.6197275694790303</v>
          </cell>
          <cell r="J804">
            <v>5.1396373334166698</v>
          </cell>
          <cell r="K804">
            <v>5.7673165564446203</v>
          </cell>
          <cell r="L804">
            <v>4.8679180563892599</v>
          </cell>
        </row>
        <row r="805">
          <cell r="C805" t="str">
            <v>DE 35 A 49 AÑOS</v>
          </cell>
          <cell r="D805">
            <v>21.729682806477499</v>
          </cell>
          <cell r="E805">
            <v>20.5645965466509</v>
          </cell>
          <cell r="F805">
            <v>20.782272989380399</v>
          </cell>
          <cell r="G805">
            <v>21.439003010155101</v>
          </cell>
          <cell r="H805">
            <v>19.8960028634095</v>
          </cell>
          <cell r="I805">
            <v>20.301190294849601</v>
          </cell>
          <cell r="J805">
            <v>18.972127382782801</v>
          </cell>
          <cell r="K805">
            <v>19.922576522717101</v>
          </cell>
          <cell r="L805">
            <v>19.747057323518401</v>
          </cell>
        </row>
        <row r="806">
          <cell r="C806" t="str">
            <v>DE 50 A 59 AÑOS</v>
          </cell>
          <cell r="D806">
            <v>25.784065396272499</v>
          </cell>
          <cell r="E806">
            <v>24.528748280238901</v>
          </cell>
          <cell r="F806">
            <v>26.3864646871186</v>
          </cell>
          <cell r="G806">
            <v>25.433405204170299</v>
          </cell>
          <cell r="H806">
            <v>25.8270494031898</v>
          </cell>
          <cell r="I806">
            <v>25.727475092774199</v>
          </cell>
          <cell r="J806">
            <v>26.681235790360901</v>
          </cell>
          <cell r="K806">
            <v>26.563437165593601</v>
          </cell>
          <cell r="L806">
            <v>27.0945047096364</v>
          </cell>
        </row>
        <row r="807">
          <cell r="C807" t="str">
            <v>DE 60 A 75 AÑOS</v>
          </cell>
          <cell r="D807">
            <v>43.954125405857901</v>
          </cell>
          <cell r="E807">
            <v>46.480723472622401</v>
          </cell>
          <cell r="F807">
            <v>45.404633689613</v>
          </cell>
          <cell r="G807">
            <v>45.190643158788397</v>
          </cell>
          <cell r="H807">
            <v>46.999183222361502</v>
          </cell>
          <cell r="I807">
            <v>46.9417216240792</v>
          </cell>
          <cell r="J807">
            <v>47.602305016924397</v>
          </cell>
          <cell r="K807">
            <v>45.955580158463498</v>
          </cell>
          <cell r="L807">
            <v>46.605259357214699</v>
          </cell>
        </row>
        <row r="808">
          <cell r="C808" t="str">
            <v>NIVEL ALTO</v>
          </cell>
          <cell r="D808">
            <v>23.077688449673602</v>
          </cell>
          <cell r="E808">
            <v>22.6128250956064</v>
          </cell>
          <cell r="F808">
            <v>24.191670359058701</v>
          </cell>
          <cell r="G808">
            <v>23.952490068893798</v>
          </cell>
          <cell r="H808">
            <v>23.828988491762999</v>
          </cell>
          <cell r="I808">
            <v>24.9935985556099</v>
          </cell>
          <cell r="J808">
            <v>23.5190684009515</v>
          </cell>
          <cell r="K808">
            <v>22.766562161370299</v>
          </cell>
          <cell r="L808">
            <v>21.3850917555412</v>
          </cell>
        </row>
        <row r="809">
          <cell r="C809" t="str">
            <v>NIVEL MEDIO ALTO</v>
          </cell>
          <cell r="D809">
            <v>13.6781191146392</v>
          </cell>
          <cell r="E809">
            <v>12.8557344864176</v>
          </cell>
          <cell r="F809">
            <v>13.119869723587</v>
          </cell>
          <cell r="G809">
            <v>13.1871107622819</v>
          </cell>
          <cell r="H809">
            <v>12.846616218744201</v>
          </cell>
          <cell r="I809">
            <v>12.268284067132001</v>
          </cell>
          <cell r="J809">
            <v>12.6254542022105</v>
          </cell>
          <cell r="K809">
            <v>12.329880667186901</v>
          </cell>
          <cell r="L809">
            <v>13.216862732266099</v>
          </cell>
        </row>
        <row r="810">
          <cell r="C810" t="str">
            <v>NIVEL MEDIO</v>
          </cell>
          <cell r="D810">
            <v>24.327694187373002</v>
          </cell>
          <cell r="E810">
            <v>24.729693169538301</v>
          </cell>
          <cell r="F810">
            <v>25.606217760017799</v>
          </cell>
          <cell r="G810">
            <v>23.112192682005102</v>
          </cell>
          <cell r="H810">
            <v>22.940529102046501</v>
          </cell>
          <cell r="I810">
            <v>22.458955994508798</v>
          </cell>
          <cell r="J810">
            <v>24.266743158286499</v>
          </cell>
          <cell r="K810">
            <v>22.724109531353299</v>
          </cell>
          <cell r="L810">
            <v>23.455422061949701</v>
          </cell>
        </row>
        <row r="811">
          <cell r="C811" t="str">
            <v>NIVEL MEDIO BAJO</v>
          </cell>
          <cell r="D811">
            <v>17.8888020358708</v>
          </cell>
          <cell r="E811">
            <v>16.805480064975299</v>
          </cell>
          <cell r="F811">
            <v>15.876890249940301</v>
          </cell>
          <cell r="G811">
            <v>17.551625213131601</v>
          </cell>
          <cell r="H811">
            <v>16.931353727588899</v>
          </cell>
          <cell r="I811">
            <v>16.712587295609399</v>
          </cell>
          <cell r="J811">
            <v>16.853566753952801</v>
          </cell>
          <cell r="K811">
            <v>19.432249456908501</v>
          </cell>
          <cell r="L811">
            <v>20.954987656103999</v>
          </cell>
        </row>
        <row r="812">
          <cell r="C812" t="str">
            <v>HOMBRE</v>
          </cell>
          <cell r="D812">
            <v>65.136091479178901</v>
          </cell>
          <cell r="E812">
            <v>63.435287600430797</v>
          </cell>
          <cell r="F812">
            <v>63.558014817938101</v>
          </cell>
          <cell r="G812">
            <v>65.6795703386951</v>
          </cell>
          <cell r="H812">
            <v>66.341122961709601</v>
          </cell>
          <cell r="I812">
            <v>63.535924251755198</v>
          </cell>
          <cell r="J812">
            <v>64.231706467341994</v>
          </cell>
          <cell r="K812">
            <v>66.644331238632404</v>
          </cell>
          <cell r="L812">
            <v>65.866814552708703</v>
          </cell>
        </row>
        <row r="813">
          <cell r="C813" t="str">
            <v>MUJER</v>
          </cell>
          <cell r="D813">
            <v>34.863908520821099</v>
          </cell>
          <cell r="E813">
            <v>36.564712399569203</v>
          </cell>
          <cell r="F813">
            <v>36.441969971384196</v>
          </cell>
          <cell r="G813">
            <v>34.3204296613049</v>
          </cell>
          <cell r="H813">
            <v>33.658877038290399</v>
          </cell>
          <cell r="I813">
            <v>36.464052385309003</v>
          </cell>
          <cell r="J813">
            <v>35.768293532657999</v>
          </cell>
          <cell r="K813">
            <v>33.355695790929602</v>
          </cell>
          <cell r="L813">
            <v>34.133185447291297</v>
          </cell>
        </row>
        <row r="814">
          <cell r="B814" t="str">
            <v>Con alcohol</v>
          </cell>
          <cell r="C814" t="str">
            <v>T.ESPAÑA</v>
          </cell>
          <cell r="D814">
            <v>100</v>
          </cell>
          <cell r="E814">
            <v>100</v>
          </cell>
          <cell r="F814">
            <v>100</v>
          </cell>
          <cell r="G814">
            <v>100</v>
          </cell>
          <cell r="H814">
            <v>100</v>
          </cell>
          <cell r="I814">
            <v>100</v>
          </cell>
          <cell r="J814">
            <v>100</v>
          </cell>
          <cell r="K814">
            <v>100</v>
          </cell>
          <cell r="L814">
            <v>100</v>
          </cell>
        </row>
        <row r="815">
          <cell r="C815" t="str">
            <v>BCN AM</v>
          </cell>
          <cell r="D815">
            <v>7.8874165777131298</v>
          </cell>
          <cell r="E815">
            <v>7.1565086983059496</v>
          </cell>
          <cell r="F815">
            <v>7.5916531954079103</v>
          </cell>
          <cell r="G815">
            <v>6.5582131262769296</v>
          </cell>
          <cell r="H815">
            <v>6.6227806147485397</v>
          </cell>
          <cell r="I815">
            <v>6.3410598983624098</v>
          </cell>
          <cell r="J815">
            <v>6.9761046978630601</v>
          </cell>
          <cell r="K815">
            <v>7.6111804424903102</v>
          </cell>
          <cell r="L815">
            <v>7.6287828168245504</v>
          </cell>
        </row>
        <row r="816">
          <cell r="C816" t="str">
            <v>REST.CAT ARAGON</v>
          </cell>
          <cell r="D816">
            <v>10.935363792232801</v>
          </cell>
          <cell r="E816">
            <v>11.959748180996099</v>
          </cell>
          <cell r="F816">
            <v>12.826225769433099</v>
          </cell>
          <cell r="G816">
            <v>11.013380969426199</v>
          </cell>
          <cell r="H816">
            <v>12.7830183076818</v>
          </cell>
          <cell r="I816">
            <v>12.873761286808801</v>
          </cell>
          <cell r="J816">
            <v>13.6811902351487</v>
          </cell>
          <cell r="K816">
            <v>12.3750420503233</v>
          </cell>
          <cell r="L816">
            <v>12.0699320338011</v>
          </cell>
        </row>
        <row r="817">
          <cell r="C817" t="str">
            <v>LEVANTE</v>
          </cell>
          <cell r="D817">
            <v>12.638545254417201</v>
          </cell>
          <cell r="E817">
            <v>12.604718299849299</v>
          </cell>
          <cell r="F817">
            <v>12.5332919382071</v>
          </cell>
          <cell r="G817">
            <v>12.8932366813748</v>
          </cell>
          <cell r="H817">
            <v>12.5121287532561</v>
          </cell>
          <cell r="I817">
            <v>11.2496444443615</v>
          </cell>
          <cell r="J817">
            <v>10.968512698885799</v>
          </cell>
          <cell r="K817">
            <v>11.1390548709656</v>
          </cell>
          <cell r="L817">
            <v>12.600937753785701</v>
          </cell>
        </row>
        <row r="818">
          <cell r="C818" t="str">
            <v>ANDALUCIA</v>
          </cell>
          <cell r="D818">
            <v>24.4330610800824</v>
          </cell>
          <cell r="E818">
            <v>24.111059001424699</v>
          </cell>
          <cell r="F818">
            <v>21.5948738651594</v>
          </cell>
          <cell r="G818">
            <v>24.091283850380599</v>
          </cell>
          <cell r="H818">
            <v>24.293384867641699</v>
          </cell>
          <cell r="I818">
            <v>24.831880498116501</v>
          </cell>
          <cell r="J818">
            <v>23.652291975172702</v>
          </cell>
          <cell r="K818">
            <v>24.894801493394802</v>
          </cell>
          <cell r="L818">
            <v>23.8606809670014</v>
          </cell>
        </row>
        <row r="819">
          <cell r="C819" t="str">
            <v>MDD AM</v>
          </cell>
          <cell r="D819">
            <v>12.7587156823316</v>
          </cell>
          <cell r="E819">
            <v>12.8079460768627</v>
          </cell>
          <cell r="F819">
            <v>12.419168130633601</v>
          </cell>
          <cell r="G819">
            <v>13.3103635079481</v>
          </cell>
          <cell r="H819">
            <v>13.4837698809347</v>
          </cell>
          <cell r="I819">
            <v>13.393172425357299</v>
          </cell>
          <cell r="J819">
            <v>12.6525260199816</v>
          </cell>
          <cell r="K819">
            <v>13.3442579996627</v>
          </cell>
          <cell r="L819">
            <v>11.8934962722384</v>
          </cell>
        </row>
        <row r="820">
          <cell r="C820" t="str">
            <v>RTO CENTRO</v>
          </cell>
          <cell r="D820">
            <v>8.8039504440620906</v>
          </cell>
          <cell r="E820">
            <v>9.2900836449146293</v>
          </cell>
          <cell r="F820">
            <v>9.9809456944521706</v>
          </cell>
          <cell r="G820">
            <v>10.0293116912566</v>
          </cell>
          <cell r="H820">
            <v>9.6642768600078401</v>
          </cell>
          <cell r="I820">
            <v>10.226182704014301</v>
          </cell>
          <cell r="J820">
            <v>10.8196169193847</v>
          </cell>
          <cell r="K820">
            <v>10.4519059089007</v>
          </cell>
          <cell r="L820">
            <v>10.5945994875267</v>
          </cell>
        </row>
        <row r="821">
          <cell r="C821" t="str">
            <v>NORTE-CENTRO</v>
          </cell>
          <cell r="D821">
            <v>10.298811298560301</v>
          </cell>
          <cell r="E821">
            <v>10.109306190351999</v>
          </cell>
          <cell r="F821">
            <v>11.6692037873087</v>
          </cell>
          <cell r="G821">
            <v>10.6872597767369</v>
          </cell>
          <cell r="H821">
            <v>9.7710711497264207</v>
          </cell>
          <cell r="I821">
            <v>10.1591503026655</v>
          </cell>
          <cell r="J821">
            <v>11.298710462202999</v>
          </cell>
          <cell r="K821">
            <v>10.265923336329999</v>
          </cell>
          <cell r="L821">
            <v>9.9863005680322505</v>
          </cell>
        </row>
        <row r="822">
          <cell r="C822" t="str">
            <v>NOROESTE</v>
          </cell>
          <cell r="D822">
            <v>12.244117727103699</v>
          </cell>
          <cell r="E822">
            <v>11.960629907294599</v>
          </cell>
          <cell r="F822">
            <v>11.3846445262601</v>
          </cell>
          <cell r="G822">
            <v>11.416953224003301</v>
          </cell>
          <cell r="H822">
            <v>10.869582068261099</v>
          </cell>
          <cell r="I822">
            <v>10.9251457744795</v>
          </cell>
          <cell r="J822">
            <v>9.9510506284203206</v>
          </cell>
          <cell r="K822">
            <v>9.9178369589206206</v>
          </cell>
          <cell r="L822">
            <v>11.365273299349701</v>
          </cell>
        </row>
        <row r="823">
          <cell r="C823" t="str">
            <v>&lt;2MIL</v>
          </cell>
          <cell r="D823">
            <v>5.3824800345936001</v>
          </cell>
          <cell r="E823">
            <v>5.3699943979975702</v>
          </cell>
          <cell r="F823">
            <v>5.8075157709560203</v>
          </cell>
          <cell r="G823">
            <v>5.4053846201694498</v>
          </cell>
          <cell r="H823">
            <v>5.7853481035012004</v>
          </cell>
          <cell r="I823">
            <v>6.5168876598800702</v>
          </cell>
          <cell r="J823">
            <v>6.3528399164421803</v>
          </cell>
          <cell r="K823">
            <v>6.20341673607457</v>
          </cell>
          <cell r="L823">
            <v>8.0304131867667898</v>
          </cell>
        </row>
        <row r="824">
          <cell r="C824" t="str">
            <v>2-5MIL</v>
          </cell>
          <cell r="D824">
            <v>6.3337496257903796</v>
          </cell>
          <cell r="E824">
            <v>5.3603131445881598</v>
          </cell>
          <cell r="F824">
            <v>5.3716478840310202</v>
          </cell>
          <cell r="G824">
            <v>5.5744774817109404</v>
          </cell>
          <cell r="H824">
            <v>5.2736306745405903</v>
          </cell>
          <cell r="I824">
            <v>4.8091249372529301</v>
          </cell>
          <cell r="J824">
            <v>5.3972842436924804</v>
          </cell>
          <cell r="K824">
            <v>4.4595840913105</v>
          </cell>
          <cell r="L824">
            <v>3.8821017225204502</v>
          </cell>
        </row>
        <row r="825">
          <cell r="C825" t="str">
            <v>5-10MIL</v>
          </cell>
          <cell r="D825">
            <v>7.3730061052867102</v>
          </cell>
          <cell r="E825">
            <v>9.1204450792198095</v>
          </cell>
          <cell r="F825">
            <v>8.4121417799190592</v>
          </cell>
          <cell r="G825">
            <v>7.9248018131572602</v>
          </cell>
          <cell r="H825">
            <v>7.3060133986701299</v>
          </cell>
          <cell r="I825">
            <v>7.9630787292821399</v>
          </cell>
          <cell r="J825">
            <v>7.2520557117571798</v>
          </cell>
          <cell r="K825">
            <v>7.7544928417264103</v>
          </cell>
          <cell r="L825">
            <v>6.5166627377689501</v>
          </cell>
        </row>
        <row r="826">
          <cell r="C826" t="str">
            <v>10-30MIL</v>
          </cell>
          <cell r="D826">
            <v>16.252088770082601</v>
          </cell>
          <cell r="E826">
            <v>14.928576369279099</v>
          </cell>
          <cell r="F826">
            <v>16.3073757343289</v>
          </cell>
          <cell r="G826">
            <v>16.7377193146148</v>
          </cell>
          <cell r="H826">
            <v>17.0747216215929</v>
          </cell>
          <cell r="I826">
            <v>17.8033712672656</v>
          </cell>
          <cell r="J826">
            <v>19.1547581746105</v>
          </cell>
          <cell r="K826">
            <v>19.303836428145299</v>
          </cell>
          <cell r="L826">
            <v>20.084077345016201</v>
          </cell>
        </row>
        <row r="827">
          <cell r="C827" t="str">
            <v>30-100MIL</v>
          </cell>
          <cell r="D827">
            <v>19.636954674520801</v>
          </cell>
          <cell r="E827">
            <v>19.818607617355099</v>
          </cell>
          <cell r="F827">
            <v>20.109725863193699</v>
          </cell>
          <cell r="G827">
            <v>21.209362437493201</v>
          </cell>
          <cell r="H827">
            <v>19.576198450845201</v>
          </cell>
          <cell r="I827">
            <v>19.936734422397699</v>
          </cell>
          <cell r="J827">
            <v>19.530066392711198</v>
          </cell>
          <cell r="K827">
            <v>20.6063694875814</v>
          </cell>
          <cell r="L827">
            <v>21.2415306132567</v>
          </cell>
        </row>
        <row r="828">
          <cell r="C828" t="str">
            <v>100-200MIL</v>
          </cell>
          <cell r="D828">
            <v>10.670846726762001</v>
          </cell>
          <cell r="E828">
            <v>10.266714604199899</v>
          </cell>
          <cell r="F828">
            <v>9.6407792874259606</v>
          </cell>
          <cell r="G828">
            <v>9.7498256905791507</v>
          </cell>
          <cell r="H828">
            <v>10.6029276538075</v>
          </cell>
          <cell r="I828">
            <v>9.6689700362900002</v>
          </cell>
          <cell r="J828">
            <v>9.8178396700313701</v>
          </cell>
          <cell r="K828">
            <v>9.9278035359921706</v>
          </cell>
          <cell r="L828">
            <v>9.1763228523989397</v>
          </cell>
        </row>
        <row r="829">
          <cell r="C829" t="str">
            <v>200-500MIL</v>
          </cell>
          <cell r="D829">
            <v>14.0415365122756</v>
          </cell>
          <cell r="E829">
            <v>14.822376490541799</v>
          </cell>
          <cell r="F829">
            <v>14.5822867998471</v>
          </cell>
          <cell r="G829">
            <v>14.1329456397764</v>
          </cell>
          <cell r="H829">
            <v>12.7570323639707</v>
          </cell>
          <cell r="I829">
            <v>13.510066589872901</v>
          </cell>
          <cell r="J829">
            <v>13.6130426425277</v>
          </cell>
          <cell r="K829">
            <v>13.3838090261803</v>
          </cell>
          <cell r="L829">
            <v>13.666947393605501</v>
          </cell>
        </row>
        <row r="830">
          <cell r="C830" t="str">
            <v>&gt;500MIL</v>
          </cell>
          <cell r="D830">
            <v>20.309319407191499</v>
          </cell>
          <cell r="E830">
            <v>20.312967229425901</v>
          </cell>
          <cell r="F830">
            <v>19.768544147453198</v>
          </cell>
          <cell r="G830">
            <v>19.265488657305699</v>
          </cell>
          <cell r="H830">
            <v>21.6241433608946</v>
          </cell>
          <cell r="I830">
            <v>19.791761026090299</v>
          </cell>
          <cell r="J830">
            <v>18.882124159407201</v>
          </cell>
          <cell r="K830">
            <v>18.3606939749654</v>
          </cell>
          <cell r="L830">
            <v>17.4019473472264</v>
          </cell>
        </row>
        <row r="831">
          <cell r="C831" t="str">
            <v>DE 15 A 19 AÑOS</v>
          </cell>
          <cell r="D831">
            <v>0.122326722044651</v>
          </cell>
          <cell r="E831">
            <v>0.12201771915142499</v>
          </cell>
          <cell r="F831">
            <v>0.47468894083616497</v>
          </cell>
          <cell r="G831">
            <v>0.32831978158874098</v>
          </cell>
          <cell r="H831">
            <v>0.103626623808925</v>
          </cell>
          <cell r="I831">
            <v>0.13555665684129001</v>
          </cell>
          <cell r="J831">
            <v>0.40142903723203699</v>
          </cell>
          <cell r="K831">
            <v>0.66038674359541805</v>
          </cell>
          <cell r="L831">
            <v>0.27719151729125502</v>
          </cell>
        </row>
        <row r="832">
          <cell r="C832" t="str">
            <v>DE 20 A 24 AÑOS</v>
          </cell>
          <cell r="D832">
            <v>1.8364218604946501</v>
          </cell>
          <cell r="E832">
            <v>1.75274950383893</v>
          </cell>
          <cell r="F832">
            <v>1.3654707319996</v>
          </cell>
          <cell r="G832">
            <v>1.2105366581335599</v>
          </cell>
          <cell r="H832">
            <v>1.24746376064177</v>
          </cell>
          <cell r="I832">
            <v>1.3092812884296701</v>
          </cell>
          <cell r="J832">
            <v>1.3062331751878999</v>
          </cell>
          <cell r="K832">
            <v>1.2617007033232199</v>
          </cell>
          <cell r="L832">
            <v>1.57125671737557</v>
          </cell>
        </row>
        <row r="833">
          <cell r="C833" t="str">
            <v>DE 25 A 34 AÑOS</v>
          </cell>
          <cell r="D833">
            <v>6.9384028279663896</v>
          </cell>
          <cell r="E833">
            <v>7.0829478947897799</v>
          </cell>
          <cell r="F833">
            <v>6.0526938315851497</v>
          </cell>
          <cell r="G833">
            <v>6.97621362050704</v>
          </cell>
          <cell r="H833">
            <v>6.5520303354793503</v>
          </cell>
          <cell r="I833">
            <v>6.1580903669814004</v>
          </cell>
          <cell r="J833">
            <v>5.5470347322860203</v>
          </cell>
          <cell r="K833">
            <v>6.2867980503954897</v>
          </cell>
          <cell r="L833">
            <v>5.1622805348120098</v>
          </cell>
        </row>
        <row r="834">
          <cell r="C834" t="str">
            <v>DE 35 A 49 AÑOS</v>
          </cell>
          <cell r="D834">
            <v>22.5123269941971</v>
          </cell>
          <cell r="E834">
            <v>21.187672655564501</v>
          </cell>
          <cell r="F834">
            <v>21.587086378252199</v>
          </cell>
          <cell r="G834">
            <v>22.322901345674399</v>
          </cell>
          <cell r="H834">
            <v>20.891035943367299</v>
          </cell>
          <cell r="I834">
            <v>21.1493530953401</v>
          </cell>
          <cell r="J834">
            <v>20.066205402598001</v>
          </cell>
          <cell r="K834">
            <v>20.906753427311799</v>
          </cell>
          <cell r="L834">
            <v>20.6346358615497</v>
          </cell>
        </row>
        <row r="835">
          <cell r="C835" t="str">
            <v>DE 50 A 59 AÑOS</v>
          </cell>
          <cell r="D835">
            <v>25.886908559799501</v>
          </cell>
          <cell r="E835">
            <v>24.619536369056199</v>
          </cell>
          <cell r="F835">
            <v>26.3268858927689</v>
          </cell>
          <cell r="G835">
            <v>25.724468405745998</v>
          </cell>
          <cell r="H835">
            <v>25.770648573398599</v>
          </cell>
          <cell r="I835">
            <v>25.656196425063001</v>
          </cell>
          <cell r="J835">
            <v>26.7132598295637</v>
          </cell>
          <cell r="K835">
            <v>27.086885227334999</v>
          </cell>
          <cell r="L835">
            <v>27.756303002136299</v>
          </cell>
        </row>
        <row r="836">
          <cell r="C836" t="str">
            <v>DE 60 A 75 AÑOS</v>
          </cell>
          <cell r="D836">
            <v>42.703592714781202</v>
          </cell>
          <cell r="E836">
            <v>45.235067471064603</v>
          </cell>
          <cell r="F836">
            <v>44.193176641959703</v>
          </cell>
          <cell r="G836">
            <v>43.4375683878202</v>
          </cell>
          <cell r="H836">
            <v>45.435206734216401</v>
          </cell>
          <cell r="I836">
            <v>45.591523286994899</v>
          </cell>
          <cell r="J836">
            <v>45.965836732014303</v>
          </cell>
          <cell r="K836">
            <v>43.797474011446297</v>
          </cell>
          <cell r="L836">
            <v>44.598320052379599</v>
          </cell>
        </row>
        <row r="837">
          <cell r="C837" t="str">
            <v>NIVEL ALTO</v>
          </cell>
          <cell r="D837">
            <v>23.475235638666199</v>
          </cell>
          <cell r="E837">
            <v>23.008602152172301</v>
          </cell>
          <cell r="F837">
            <v>24.716568284173199</v>
          </cell>
          <cell r="G837">
            <v>24.174352962864301</v>
          </cell>
          <cell r="H837">
            <v>24.180986440675799</v>
          </cell>
          <cell r="I837">
            <v>25.460065670160098</v>
          </cell>
          <cell r="J837">
            <v>23.994430206364999</v>
          </cell>
          <cell r="K837">
            <v>23.1170163692458</v>
          </cell>
          <cell r="L837">
            <v>21.614783359939999</v>
          </cell>
        </row>
        <row r="838">
          <cell r="C838" t="str">
            <v>NIVEL MEDIO ALTO</v>
          </cell>
          <cell r="D838">
            <v>13.8579545626359</v>
          </cell>
          <cell r="E838">
            <v>12.9938687084205</v>
          </cell>
          <cell r="F838">
            <v>12.999862553446199</v>
          </cell>
          <cell r="G838">
            <v>13.1257453742266</v>
          </cell>
          <cell r="H838">
            <v>12.54789458846</v>
          </cell>
          <cell r="I838">
            <v>12.044238985639399</v>
          </cell>
          <cell r="J838">
            <v>12.7667024250279</v>
          </cell>
          <cell r="K838">
            <v>12.538602885471001</v>
          </cell>
          <cell r="L838">
            <v>13.2940432899491</v>
          </cell>
        </row>
        <row r="839">
          <cell r="C839" t="str">
            <v>NIVEL MEDIO</v>
          </cell>
          <cell r="D839">
            <v>24.257289905865498</v>
          </cell>
          <cell r="E839">
            <v>24.776255617521301</v>
          </cell>
          <cell r="F839">
            <v>25.5235660404791</v>
          </cell>
          <cell r="G839">
            <v>23.181255785574201</v>
          </cell>
          <cell r="H839">
            <v>23.101282044069201</v>
          </cell>
          <cell r="I839">
            <v>22.578912025071599</v>
          </cell>
          <cell r="J839">
            <v>24.304725977537199</v>
          </cell>
          <cell r="K839">
            <v>22.838570530827401</v>
          </cell>
          <cell r="L839">
            <v>23.511606134453999</v>
          </cell>
        </row>
        <row r="840">
          <cell r="C840" t="str">
            <v>NIVEL MEDIO BAJO</v>
          </cell>
          <cell r="D840">
            <v>17.758467721207001</v>
          </cell>
          <cell r="E840">
            <v>16.884640555913201</v>
          </cell>
          <cell r="F840">
            <v>15.940186229720201</v>
          </cell>
          <cell r="G840">
            <v>17.8233008577776</v>
          </cell>
          <cell r="H840">
            <v>17.051448667915601</v>
          </cell>
          <cell r="I840">
            <v>16.9854346815968</v>
          </cell>
          <cell r="J840">
            <v>17.0994664978586</v>
          </cell>
          <cell r="K840">
            <v>19.823699332612801</v>
          </cell>
          <cell r="L840">
            <v>21.658904294930299</v>
          </cell>
        </row>
        <row r="841">
          <cell r="C841" t="str">
            <v>HOMBRE</v>
          </cell>
          <cell r="D841">
            <v>65.634372250126205</v>
          </cell>
          <cell r="E841">
            <v>64.541250222015094</v>
          </cell>
          <cell r="F841">
            <v>64.367878809436604</v>
          </cell>
          <cell r="G841">
            <v>66.204471029576297</v>
          </cell>
          <cell r="H841">
            <v>67.242114356905702</v>
          </cell>
          <cell r="I841">
            <v>64.354677512701997</v>
          </cell>
          <cell r="J841">
            <v>64.906699409905201</v>
          </cell>
          <cell r="K841">
            <v>67.268640575416796</v>
          </cell>
          <cell r="L841">
            <v>67.046357048202594</v>
          </cell>
        </row>
        <row r="842">
          <cell r="C842" t="str">
            <v>MUJER</v>
          </cell>
          <cell r="D842">
            <v>34.365597510712199</v>
          </cell>
          <cell r="E842">
            <v>35.458749777984899</v>
          </cell>
          <cell r="F842">
            <v>35.632138457718398</v>
          </cell>
          <cell r="G842">
            <v>33.795557244457903</v>
          </cell>
          <cell r="H842">
            <v>32.757916898739801</v>
          </cell>
          <cell r="I842">
            <v>35.645322487298003</v>
          </cell>
          <cell r="J842">
            <v>35.093300590094799</v>
          </cell>
          <cell r="K842">
            <v>32.731359424583196</v>
          </cell>
          <cell r="L842">
            <v>32.953642951797399</v>
          </cell>
        </row>
        <row r="843">
          <cell r="B843" t="str">
            <v>Sin alcohol</v>
          </cell>
          <cell r="C843" t="str">
            <v>T.ESPAÑA</v>
          </cell>
          <cell r="D843">
            <v>100</v>
          </cell>
          <cell r="E843">
            <v>100</v>
          </cell>
          <cell r="F843">
            <v>100</v>
          </cell>
          <cell r="G843">
            <v>100</v>
          </cell>
          <cell r="H843">
            <v>100</v>
          </cell>
          <cell r="I843">
            <v>100</v>
          </cell>
          <cell r="J843">
            <v>100</v>
          </cell>
          <cell r="K843">
            <v>100</v>
          </cell>
          <cell r="L843">
            <v>100</v>
          </cell>
        </row>
        <row r="844">
          <cell r="C844" t="str">
            <v>BCN AM</v>
          </cell>
          <cell r="D844">
            <v>3.9294900005886602</v>
          </cell>
          <cell r="E844">
            <v>4.3947419396379601</v>
          </cell>
          <cell r="F844">
            <v>4.7978562998308396</v>
          </cell>
          <cell r="G844">
            <v>4.3894047718577101</v>
          </cell>
          <cell r="H844">
            <v>5.6327150398925001</v>
          </cell>
          <cell r="I844">
            <v>4.6820689089857499</v>
          </cell>
          <cell r="J844">
            <v>5.0836494690413101</v>
          </cell>
          <cell r="K844">
            <v>3.45939089386611</v>
          </cell>
          <cell r="L844">
            <v>4.1577384959174797</v>
          </cell>
        </row>
        <row r="845">
          <cell r="C845" t="str">
            <v>REST.CAT ARAGON</v>
          </cell>
          <cell r="D845">
            <v>11.1848841834768</v>
          </cell>
          <cell r="E845">
            <v>10.5053839153118</v>
          </cell>
          <cell r="F845">
            <v>12.5337187083811</v>
          </cell>
          <cell r="G845">
            <v>10.1850326202683</v>
          </cell>
          <cell r="H845">
            <v>9.9756807466280009</v>
          </cell>
          <cell r="I845">
            <v>10.351366941556799</v>
          </cell>
          <cell r="J845">
            <v>12.5556595735095</v>
          </cell>
          <cell r="K845">
            <v>11.3459700160913</v>
          </cell>
          <cell r="L845">
            <v>10.569031250648401</v>
          </cell>
        </row>
        <row r="846">
          <cell r="C846" t="str">
            <v>LEVANTE</v>
          </cell>
          <cell r="D846">
            <v>11.241989092755899</v>
          </cell>
          <cell r="E846">
            <v>10.677703112899</v>
          </cell>
          <cell r="F846">
            <v>10.872843861218101</v>
          </cell>
          <cell r="G846">
            <v>11.7042196893407</v>
          </cell>
          <cell r="H846">
            <v>8.8561425715638507</v>
          </cell>
          <cell r="I846">
            <v>8.4978144644548799</v>
          </cell>
          <cell r="J846">
            <v>9.5446414702818494</v>
          </cell>
          <cell r="K846">
            <v>11.9154876251009</v>
          </cell>
          <cell r="L846">
            <v>12.6490646230191</v>
          </cell>
        </row>
        <row r="847">
          <cell r="C847" t="str">
            <v>ANDALUCIA</v>
          </cell>
          <cell r="D847">
            <v>28.7591984161791</v>
          </cell>
          <cell r="E847">
            <v>28.1933484089936</v>
          </cell>
          <cell r="F847">
            <v>24.2864379300038</v>
          </cell>
          <cell r="G847">
            <v>27.842467355892101</v>
          </cell>
          <cell r="H847">
            <v>30.912963852917901</v>
          </cell>
          <cell r="I847">
            <v>31.2673177279712</v>
          </cell>
          <cell r="J847">
            <v>28.145328739663</v>
          </cell>
          <cell r="K847">
            <v>27.329764891442601</v>
          </cell>
          <cell r="L847">
            <v>29.7254886065395</v>
          </cell>
        </row>
        <row r="848">
          <cell r="C848" t="str">
            <v>MDD AM</v>
          </cell>
          <cell r="D848">
            <v>16.636908440258001</v>
          </cell>
          <cell r="E848">
            <v>15.615771223188201</v>
          </cell>
          <cell r="F848">
            <v>17.676854427637899</v>
          </cell>
          <cell r="G848">
            <v>17.512858388849899</v>
          </cell>
          <cell r="H848">
            <v>16.286963883618</v>
          </cell>
          <cell r="I848">
            <v>16.926946646230402</v>
          </cell>
          <cell r="J848">
            <v>14.7289335485056</v>
          </cell>
          <cell r="K848">
            <v>14.6359575423204</v>
          </cell>
          <cell r="L848">
            <v>15.035427985213101</v>
          </cell>
        </row>
        <row r="849">
          <cell r="C849" t="str">
            <v>RTO CENTRO</v>
          </cell>
          <cell r="D849">
            <v>11.2598526928294</v>
          </cell>
          <cell r="E849">
            <v>12.582829258227701</v>
          </cell>
          <cell r="F849">
            <v>12.418261877733199</v>
          </cell>
          <cell r="G849">
            <v>9.8722732265424895</v>
          </cell>
          <cell r="H849">
            <v>10.8421905275823</v>
          </cell>
          <cell r="I849">
            <v>9.6501868873953303</v>
          </cell>
          <cell r="J849">
            <v>10.25458408782</v>
          </cell>
          <cell r="K849">
            <v>9.68787691921289</v>
          </cell>
          <cell r="L849">
            <v>7.9570883233857996</v>
          </cell>
        </row>
        <row r="850">
          <cell r="C850" t="str">
            <v>NORTE-CENTRO</v>
          </cell>
          <cell r="D850">
            <v>7.0303408532888803</v>
          </cell>
          <cell r="E850">
            <v>7.1862833615716397</v>
          </cell>
          <cell r="F850">
            <v>7.7261431139750103</v>
          </cell>
          <cell r="G850">
            <v>8.4065200175725199</v>
          </cell>
          <cell r="H850">
            <v>9.3822135054746596</v>
          </cell>
          <cell r="I850">
            <v>9.6759914788552805</v>
          </cell>
          <cell r="J850">
            <v>10.190388653742501</v>
          </cell>
          <cell r="K850">
            <v>13.2956339927594</v>
          </cell>
          <cell r="L850">
            <v>11.867277271031799</v>
          </cell>
        </row>
        <row r="851">
          <cell r="C851" t="str">
            <v>NOROESTE</v>
          </cell>
          <cell r="D851">
            <v>9.9573592553452599</v>
          </cell>
          <cell r="E851">
            <v>10.843936976573801</v>
          </cell>
          <cell r="F851">
            <v>9.6878722014408094</v>
          </cell>
          <cell r="G851">
            <v>10.0872128415127</v>
          </cell>
          <cell r="H851">
            <v>8.1111345954249696</v>
          </cell>
          <cell r="I851">
            <v>8.9483069445503691</v>
          </cell>
          <cell r="J851">
            <v>9.4968236252189495</v>
          </cell>
          <cell r="K851">
            <v>8.3299204621386895</v>
          </cell>
          <cell r="L851">
            <v>8.0389075711756508</v>
          </cell>
        </row>
        <row r="852">
          <cell r="C852" t="str">
            <v>&lt;2MIL</v>
          </cell>
          <cell r="D852">
            <v>4.3422589325008198</v>
          </cell>
          <cell r="E852">
            <v>6.2507579613445996</v>
          </cell>
          <cell r="F852">
            <v>4.7633279718956203</v>
          </cell>
          <cell r="G852">
            <v>4.3640816239635596</v>
          </cell>
          <cell r="H852">
            <v>3.4259234550437401</v>
          </cell>
          <cell r="I852">
            <v>4.6969833846806903</v>
          </cell>
          <cell r="J852">
            <v>5.7622526761412596</v>
          </cell>
          <cell r="K852">
            <v>5.5414539674744798</v>
          </cell>
          <cell r="L852">
            <v>8.3746362262005896</v>
          </cell>
        </row>
        <row r="853">
          <cell r="C853" t="str">
            <v>2-5MIL</v>
          </cell>
          <cell r="D853">
            <v>4.6169506452429196</v>
          </cell>
          <cell r="E853">
            <v>3.3768607252116398</v>
          </cell>
          <cell r="F853">
            <v>4.7627541295100499</v>
          </cell>
          <cell r="G853">
            <v>4.2837744907040198</v>
          </cell>
          <cell r="H853">
            <v>3.6636560825881701</v>
          </cell>
          <cell r="I853">
            <v>2.99242922042861</v>
          </cell>
          <cell r="J853">
            <v>4.40237843716546</v>
          </cell>
          <cell r="K853">
            <v>4.2578246905689499</v>
          </cell>
          <cell r="L853">
            <v>5.5313618735623402</v>
          </cell>
        </row>
        <row r="854">
          <cell r="C854" t="str">
            <v>5-10MIL</v>
          </cell>
          <cell r="D854">
            <v>6.1767742109754904</v>
          </cell>
          <cell r="E854">
            <v>7.2852376725094796</v>
          </cell>
          <cell r="F854">
            <v>6.2989147559709497</v>
          </cell>
          <cell r="G854">
            <v>7.2153740492176999</v>
          </cell>
          <cell r="H854">
            <v>7.44543459034763</v>
          </cell>
          <cell r="I854">
            <v>7.0547695226625997</v>
          </cell>
          <cell r="J854">
            <v>7.1862437681996898</v>
          </cell>
          <cell r="K854">
            <v>5.8617140516888302</v>
          </cell>
          <cell r="L854">
            <v>6.5502638762423597</v>
          </cell>
        </row>
        <row r="855">
          <cell r="C855" t="str">
            <v>10-30MIL</v>
          </cell>
          <cell r="D855">
            <v>18.205263722544899</v>
          </cell>
          <cell r="E855">
            <v>15.382609508054699</v>
          </cell>
          <cell r="F855">
            <v>15.640383012772901</v>
          </cell>
          <cell r="G855">
            <v>18.643341014473801</v>
          </cell>
          <cell r="H855">
            <v>18.536133503207601</v>
          </cell>
          <cell r="I855">
            <v>18.448797532283798</v>
          </cell>
          <cell r="J855">
            <v>17.981571185082601</v>
          </cell>
          <cell r="K855">
            <v>19.163343607871901</v>
          </cell>
          <cell r="L855">
            <v>17.896218489625198</v>
          </cell>
        </row>
        <row r="856">
          <cell r="C856" t="str">
            <v>30-100MIL</v>
          </cell>
          <cell r="D856">
            <v>21.9983634801759</v>
          </cell>
          <cell r="E856">
            <v>22.252753099570398</v>
          </cell>
          <cell r="F856">
            <v>23.034908273353299</v>
          </cell>
          <cell r="G856">
            <v>21.843083414258398</v>
          </cell>
          <cell r="H856">
            <v>20.912701720744199</v>
          </cell>
          <cell r="I856">
            <v>19.704224760121701</v>
          </cell>
          <cell r="J856">
            <v>20.506313066159699</v>
          </cell>
          <cell r="K856">
            <v>20.723225674038201</v>
          </cell>
          <cell r="L856">
            <v>20.653986999444601</v>
          </cell>
        </row>
        <row r="857">
          <cell r="C857" t="str">
            <v>100-200MIL</v>
          </cell>
          <cell r="D857">
            <v>12.841408181732699</v>
          </cell>
          <cell r="E857">
            <v>12.0786248948954</v>
          </cell>
          <cell r="F857">
            <v>12.0840926130145</v>
          </cell>
          <cell r="G857">
            <v>12.306479944949499</v>
          </cell>
          <cell r="H857">
            <v>15.7660930852603</v>
          </cell>
          <cell r="I857">
            <v>16.6093265111937</v>
          </cell>
          <cell r="J857">
            <v>16.0368094334913</v>
          </cell>
          <cell r="K857">
            <v>15.062214220848499</v>
          </cell>
          <cell r="L857">
            <v>13.5547437647566</v>
          </cell>
        </row>
        <row r="858">
          <cell r="C858" t="str">
            <v>200-500MIL</v>
          </cell>
          <cell r="D858">
            <v>15.962915573975801</v>
          </cell>
          <cell r="E858">
            <v>15.822571574817299</v>
          </cell>
          <cell r="F858">
            <v>15.5403208550921</v>
          </cell>
          <cell r="G858">
            <v>14.1200267091683</v>
          </cell>
          <cell r="H858">
            <v>12.395958913733701</v>
          </cell>
          <cell r="I858">
            <v>13.199586761377301</v>
          </cell>
          <cell r="J858">
            <v>15.029335595069</v>
          </cell>
          <cell r="K858">
            <v>12.9673446799976</v>
          </cell>
          <cell r="L858">
            <v>11.5881142053096</v>
          </cell>
        </row>
        <row r="859">
          <cell r="C859" t="str">
            <v>&gt;500MIL</v>
          </cell>
          <cell r="D859">
            <v>15.8560728977588</v>
          </cell>
          <cell r="E859">
            <v>17.550568331229702</v>
          </cell>
          <cell r="F859">
            <v>17.875280375401001</v>
          </cell>
          <cell r="G859">
            <v>17.223832100366501</v>
          </cell>
          <cell r="H859">
            <v>17.854105733728002</v>
          </cell>
          <cell r="I859">
            <v>17.293878503508701</v>
          </cell>
          <cell r="J859">
            <v>13.0951128645733</v>
          </cell>
          <cell r="K859">
            <v>16.4228697357829</v>
          </cell>
          <cell r="L859">
            <v>15.8506842156311</v>
          </cell>
        </row>
        <row r="860">
          <cell r="C860" t="str">
            <v>DE 15 A 19 AÑOS</v>
          </cell>
          <cell r="D860">
            <v>2.2135469796118001</v>
          </cell>
          <cell r="E860">
            <v>0.38277056920417002</v>
          </cell>
          <cell r="F860">
            <v>0.463346332278673</v>
          </cell>
          <cell r="G860" t="str">
            <v/>
          </cell>
          <cell r="H860">
            <v>0.15038362217071399</v>
          </cell>
          <cell r="I860">
            <v>7.0279987805200395E-2</v>
          </cell>
          <cell r="J860">
            <v>0.39214038128022599</v>
          </cell>
          <cell r="K860" t="str">
            <v/>
          </cell>
          <cell r="L860" t="str">
            <v/>
          </cell>
        </row>
        <row r="861">
          <cell r="C861" t="str">
            <v>DE 20 A 24 AÑOS</v>
          </cell>
          <cell r="D861">
            <v>0.52389454003268499</v>
          </cell>
          <cell r="E861">
            <v>0.13337082408839901</v>
          </cell>
          <cell r="F861">
            <v>0.39059765684456899</v>
          </cell>
          <cell r="G861">
            <v>0.182694015695961</v>
          </cell>
          <cell r="H861">
            <v>0.82477385196144504</v>
          </cell>
          <cell r="I861">
            <v>1.0988965532193999</v>
          </cell>
          <cell r="J861">
            <v>0.49022151196644498</v>
          </cell>
          <cell r="K861">
            <v>0.81329103247397705</v>
          </cell>
          <cell r="L861">
            <v>0.43481216943088902</v>
          </cell>
        </row>
        <row r="862">
          <cell r="C862" t="str">
            <v>DE 25 A 34 AÑOS</v>
          </cell>
          <cell r="D862">
            <v>2.3292360877339799</v>
          </cell>
          <cell r="E862">
            <v>4.1549357757393901</v>
          </cell>
          <cell r="F862">
            <v>2.9314995595180702</v>
          </cell>
          <cell r="G862">
            <v>3.2138199322158401</v>
          </cell>
          <cell r="H862">
            <v>1.6083131322315101</v>
          </cell>
          <cell r="I862">
            <v>1.81433417668652</v>
          </cell>
          <cell r="J862">
            <v>2.2619342921437098</v>
          </cell>
          <cell r="K862">
            <v>1.8710750028818099</v>
          </cell>
          <cell r="L862">
            <v>2.63878896318375</v>
          </cell>
        </row>
        <row r="863">
          <cell r="C863" t="str">
            <v>DE 35 A 49 AÑOS</v>
          </cell>
          <cell r="D863">
            <v>15.223696358552299</v>
          </cell>
          <cell r="E863">
            <v>16.208878455284701</v>
          </cell>
          <cell r="F863">
            <v>14.851053804928799</v>
          </cell>
          <cell r="G863">
            <v>14.568567318347601</v>
          </cell>
          <cell r="H863">
            <v>12.441617142971801</v>
          </cell>
          <cell r="I863">
            <v>14.288195141136899</v>
          </cell>
          <cell r="J863">
            <v>11.1159771664584</v>
          </cell>
          <cell r="K863">
            <v>12.366708245902901</v>
          </cell>
          <cell r="L863">
            <v>13.0233794785012</v>
          </cell>
        </row>
        <row r="864">
          <cell r="C864" t="str">
            <v>DE 50 A 59 AÑOS</v>
          </cell>
          <cell r="D864">
            <v>24.949786974657901</v>
          </cell>
          <cell r="E864">
            <v>23.804242707789601</v>
          </cell>
          <cell r="F864">
            <v>26.879665123082098</v>
          </cell>
          <cell r="G864">
            <v>23.2486412009989</v>
          </cell>
          <cell r="H864">
            <v>26.334860863312201</v>
          </cell>
          <cell r="I864">
            <v>26.299838778359501</v>
          </cell>
          <cell r="J864">
            <v>26.6791514405075</v>
          </cell>
          <cell r="K864">
            <v>22.895360431999201</v>
          </cell>
          <cell r="L864">
            <v>22.3079146466394</v>
          </cell>
        </row>
        <row r="865">
          <cell r="C865" t="str">
            <v>DE 60 A 75 AÑOS</v>
          </cell>
          <cell r="D865">
            <v>54.759833962806503</v>
          </cell>
          <cell r="E865">
            <v>55.315793479566501</v>
          </cell>
          <cell r="F865">
            <v>54.483825557575997</v>
          </cell>
          <cell r="G865">
            <v>58.786271877778297</v>
          </cell>
          <cell r="H865">
            <v>58.6400535599793</v>
          </cell>
          <cell r="I865">
            <v>56.428449029560603</v>
          </cell>
          <cell r="J865">
            <v>59.060585161236403</v>
          </cell>
          <cell r="K865">
            <v>62.053542560300002</v>
          </cell>
          <cell r="L865">
            <v>61.5951134279399</v>
          </cell>
        </row>
        <row r="866">
          <cell r="C866" t="str">
            <v>NIVEL ALTO</v>
          </cell>
          <cell r="D866">
            <v>19.899505145149998</v>
          </cell>
          <cell r="E866">
            <v>19.928674980764601</v>
          </cell>
          <cell r="F866">
            <v>20.370040847027401</v>
          </cell>
          <cell r="G866">
            <v>22.295081312829701</v>
          </cell>
          <cell r="H866">
            <v>21.240121336496198</v>
          </cell>
          <cell r="I866">
            <v>21.823327936456199</v>
          </cell>
          <cell r="J866">
            <v>20.219256691891999</v>
          </cell>
          <cell r="K866">
            <v>20.251473938628301</v>
          </cell>
          <cell r="L866">
            <v>19.8126905725948</v>
          </cell>
        </row>
        <row r="867">
          <cell r="C867" t="str">
            <v>NIVEL MEDIO ALTO</v>
          </cell>
          <cell r="D867">
            <v>12.1301769719592</v>
          </cell>
          <cell r="E867">
            <v>11.899814554228501</v>
          </cell>
          <cell r="F867">
            <v>13.939943920416599</v>
          </cell>
          <cell r="G867">
            <v>13.6522082188573</v>
          </cell>
          <cell r="H867">
            <v>14.8744634851063</v>
          </cell>
          <cell r="I867">
            <v>13.897716213777199</v>
          </cell>
          <cell r="J867">
            <v>11.6519139580016</v>
          </cell>
          <cell r="K867">
            <v>10.7887082852642</v>
          </cell>
          <cell r="L867">
            <v>12.729211874503299</v>
          </cell>
        </row>
        <row r="868">
          <cell r="C868" t="str">
            <v>NIVEL MEDIO</v>
          </cell>
          <cell r="D868">
            <v>24.590682743736799</v>
          </cell>
          <cell r="E868">
            <v>24.3546281543547</v>
          </cell>
          <cell r="F868">
            <v>26.268008325603802</v>
          </cell>
          <cell r="G868">
            <v>22.6308530811678</v>
          </cell>
          <cell r="H868">
            <v>21.9195254226881</v>
          </cell>
          <cell r="I868">
            <v>21.581904378089</v>
          </cell>
          <cell r="J868">
            <v>24.0220791640659</v>
          </cell>
          <cell r="K868">
            <v>21.931321160707299</v>
          </cell>
          <cell r="L868">
            <v>23.021434847877298</v>
          </cell>
        </row>
        <row r="869">
          <cell r="C869" t="str">
            <v>NIVEL MEDIO BAJO</v>
          </cell>
          <cell r="D869">
            <v>19.164776038618001</v>
          </cell>
          <cell r="E869">
            <v>16.290323453353</v>
          </cell>
          <cell r="F869">
            <v>15.458529015516801</v>
          </cell>
          <cell r="G869">
            <v>15.462858754759299</v>
          </cell>
          <cell r="H869">
            <v>16.126090298629901</v>
          </cell>
          <cell r="I869">
            <v>14.693603759163</v>
          </cell>
          <cell r="J869">
            <v>14.8486255005282</v>
          </cell>
          <cell r="K869">
            <v>16.307325692875299</v>
          </cell>
          <cell r="L869">
            <v>15.539955886319699</v>
          </cell>
        </row>
        <row r="870">
          <cell r="C870" t="str">
            <v>HOMBRE</v>
          </cell>
          <cell r="D870">
            <v>60.997798011865399</v>
          </cell>
          <cell r="E870">
            <v>55.799572114814097</v>
          </cell>
          <cell r="F870">
            <v>57.676846707785202</v>
          </cell>
          <cell r="G870">
            <v>61.892997891253103</v>
          </cell>
          <cell r="H870">
            <v>59.7671982911816</v>
          </cell>
          <cell r="I870">
            <v>57.970010911036397</v>
          </cell>
          <cell r="J870">
            <v>59.452573357323203</v>
          </cell>
          <cell r="K870">
            <v>62.261805800912597</v>
          </cell>
          <cell r="L870">
            <v>57.335793315199503</v>
          </cell>
        </row>
        <row r="871">
          <cell r="C871" t="str">
            <v>MUJER</v>
          </cell>
          <cell r="D871">
            <v>39.002201988134601</v>
          </cell>
          <cell r="E871">
            <v>44.200427885186002</v>
          </cell>
          <cell r="F871">
            <v>42.323140425793603</v>
          </cell>
          <cell r="G871">
            <v>38.107002108746897</v>
          </cell>
          <cell r="H871">
            <v>40.2328017088184</v>
          </cell>
          <cell r="I871">
            <v>42.029989088963603</v>
          </cell>
          <cell r="J871">
            <v>40.547426642676797</v>
          </cell>
          <cell r="K871">
            <v>37.738194199087403</v>
          </cell>
          <cell r="L871">
            <v>42.664206684800497</v>
          </cell>
        </row>
        <row r="872">
          <cell r="B872" t="str">
            <v>Cerveza Envasada</v>
          </cell>
          <cell r="C872" t="str">
            <v>T.ESPAÑA</v>
          </cell>
          <cell r="D872">
            <v>100</v>
          </cell>
          <cell r="E872">
            <v>100</v>
          </cell>
          <cell r="F872">
            <v>100</v>
          </cell>
          <cell r="G872">
            <v>100</v>
          </cell>
          <cell r="H872">
            <v>100</v>
          </cell>
          <cell r="I872">
            <v>100</v>
          </cell>
          <cell r="J872">
            <v>100</v>
          </cell>
          <cell r="K872">
            <v>100</v>
          </cell>
          <cell r="L872">
            <v>100</v>
          </cell>
        </row>
        <row r="873">
          <cell r="C873" t="str">
            <v>BCN AM</v>
          </cell>
          <cell r="D873">
            <v>7.8553787212510402</v>
          </cell>
          <cell r="E873">
            <v>7.2349963662102903</v>
          </cell>
          <cell r="F873">
            <v>7.3788222743191598</v>
          </cell>
          <cell r="G873">
            <v>6.97894415157766</v>
          </cell>
          <cell r="H873">
            <v>7.1637333269651604</v>
          </cell>
          <cell r="I873">
            <v>6.5413130444535801</v>
          </cell>
          <cell r="J873">
            <v>7.9300655955801203</v>
          </cell>
          <cell r="K873">
            <v>8.9265900254769601</v>
          </cell>
          <cell r="L873">
            <v>8.8063980306525593</v>
          </cell>
        </row>
        <row r="874">
          <cell r="C874" t="str">
            <v>REST.CAT ARAGON</v>
          </cell>
          <cell r="D874">
            <v>11.565066532430199</v>
          </cell>
          <cell r="E874">
            <v>11.642195627743201</v>
          </cell>
          <cell r="F874">
            <v>12.1587656470016</v>
          </cell>
          <cell r="G874">
            <v>11.6163750732167</v>
          </cell>
          <cell r="H874">
            <v>12.673606889784301</v>
          </cell>
          <cell r="I874">
            <v>12.7675113096796</v>
          </cell>
          <cell r="J874">
            <v>13.708271016263</v>
          </cell>
          <cell r="K874">
            <v>12.3237390428409</v>
          </cell>
          <cell r="L874">
            <v>12.0966536679203</v>
          </cell>
        </row>
        <row r="875">
          <cell r="C875" t="str">
            <v>LEVANTE</v>
          </cell>
          <cell r="D875">
            <v>14.455339225559699</v>
          </cell>
          <cell r="E875">
            <v>14.245965524997899</v>
          </cell>
          <cell r="F875">
            <v>14.4321287471662</v>
          </cell>
          <cell r="G875">
            <v>15.2366261746505</v>
          </cell>
          <cell r="H875">
            <v>14.155943893501</v>
          </cell>
          <cell r="I875">
            <v>12.9647483829962</v>
          </cell>
          <cell r="J875">
            <v>12.170832598000199</v>
          </cell>
          <cell r="K875">
            <v>13.017969849727301</v>
          </cell>
          <cell r="L875">
            <v>14.9589167735069</v>
          </cell>
        </row>
        <row r="876">
          <cell r="C876" t="str">
            <v>ANDALUCIA</v>
          </cell>
          <cell r="D876">
            <v>21.318553703401999</v>
          </cell>
          <cell r="E876">
            <v>21.066278475507499</v>
          </cell>
          <cell r="F876">
            <v>19.620140290450902</v>
          </cell>
          <cell r="G876">
            <v>22.036763694705499</v>
          </cell>
          <cell r="H876">
            <v>22.106349213241199</v>
          </cell>
          <cell r="I876">
            <v>23.203994840542901</v>
          </cell>
          <cell r="J876">
            <v>22.056511332297902</v>
          </cell>
          <cell r="K876">
            <v>21.4540903463866</v>
          </cell>
          <cell r="L876">
            <v>21.0098296569975</v>
          </cell>
        </row>
        <row r="877">
          <cell r="C877" t="str">
            <v>MDD AM</v>
          </cell>
          <cell r="D877">
            <v>13.007073081172001</v>
          </cell>
          <cell r="E877">
            <v>13.2737694086409</v>
          </cell>
          <cell r="F877">
            <v>13.7682073286306</v>
          </cell>
          <cell r="G877">
            <v>14.851147273792201</v>
          </cell>
          <cell r="H877">
            <v>14.4593746743548</v>
          </cell>
          <cell r="I877">
            <v>14.5650213108012</v>
          </cell>
          <cell r="J877">
            <v>13.460281911003101</v>
          </cell>
          <cell r="K877">
            <v>14.3591326520622</v>
          </cell>
          <cell r="L877">
            <v>12.885833786136599</v>
          </cell>
        </row>
        <row r="878">
          <cell r="C878" t="str">
            <v>RTO CENTRO</v>
          </cell>
          <cell r="D878">
            <v>10.8443330230599</v>
          </cell>
          <cell r="E878">
            <v>12.2861929636978</v>
          </cell>
          <cell r="F878">
            <v>11.7403757229636</v>
          </cell>
          <cell r="G878">
            <v>11.0353579341432</v>
          </cell>
          <cell r="H878">
            <v>11.253864323179</v>
          </cell>
          <cell r="I878">
            <v>11.669154484615101</v>
          </cell>
          <cell r="J878">
            <v>12.1275635534786</v>
          </cell>
          <cell r="K878">
            <v>11.916129460371501</v>
          </cell>
          <cell r="L878">
            <v>11.2889415291266</v>
          </cell>
        </row>
        <row r="879">
          <cell r="C879" t="str">
            <v>NORTE-CENTRO</v>
          </cell>
          <cell r="D879">
            <v>7.3528196204537402</v>
          </cell>
          <cell r="E879">
            <v>7.2888011047072903</v>
          </cell>
          <cell r="F879">
            <v>8.4079345076081093</v>
          </cell>
          <cell r="G879">
            <v>7.1235286627447998</v>
          </cell>
          <cell r="H879">
            <v>7.4344693285629901</v>
          </cell>
          <cell r="I879">
            <v>7.1667850600067302</v>
          </cell>
          <cell r="J879">
            <v>8.2085032877255699</v>
          </cell>
          <cell r="K879">
            <v>7.9872223588052202</v>
          </cell>
          <cell r="L879">
            <v>7.5171362477141903</v>
          </cell>
        </row>
        <row r="880">
          <cell r="C880" t="str">
            <v>NOROESTE</v>
          </cell>
          <cell r="D880">
            <v>13.601436092671401</v>
          </cell>
          <cell r="E880">
            <v>12.961804930421</v>
          </cell>
          <cell r="F880">
            <v>12.4936161997074</v>
          </cell>
          <cell r="G880">
            <v>11.121267221840199</v>
          </cell>
          <cell r="H880">
            <v>10.752663777831801</v>
          </cell>
          <cell r="I880">
            <v>11.121462220062099</v>
          </cell>
          <cell r="J880">
            <v>10.3379872609947</v>
          </cell>
          <cell r="K880">
            <v>10.015093629454899</v>
          </cell>
          <cell r="L880">
            <v>11.436274295254799</v>
          </cell>
        </row>
        <row r="881">
          <cell r="C881" t="str">
            <v>&lt;2MIL</v>
          </cell>
          <cell r="D881">
            <v>6.0118885173872698</v>
          </cell>
          <cell r="E881">
            <v>6.5331753335449196</v>
          </cell>
          <cell r="F881">
            <v>6.1740638717280802</v>
          </cell>
          <cell r="G881">
            <v>5.8422390302289502</v>
          </cell>
          <cell r="H881">
            <v>5.74622143006009</v>
          </cell>
          <cell r="I881">
            <v>6.8453331214715698</v>
          </cell>
          <cell r="J881">
            <v>6.7042450879469504</v>
          </cell>
          <cell r="K881">
            <v>6.4466332775639597</v>
          </cell>
          <cell r="L881">
            <v>9.2305315039012292</v>
          </cell>
        </row>
        <row r="882">
          <cell r="C882" t="str">
            <v>2-5MIL</v>
          </cell>
          <cell r="D882">
            <v>7.1854972240395698</v>
          </cell>
          <cell r="E882">
            <v>5.5276346295977596</v>
          </cell>
          <cell r="F882">
            <v>5.6391024901230198</v>
          </cell>
          <cell r="G882">
            <v>6.3458731250159204</v>
          </cell>
          <cell r="H882">
            <v>6.2105643648615798</v>
          </cell>
          <cell r="I882">
            <v>5.2457238194937803</v>
          </cell>
          <cell r="J882">
            <v>6.0238072454789799</v>
          </cell>
          <cell r="K882">
            <v>5.0972535577452396</v>
          </cell>
          <cell r="L882">
            <v>4.5934372521368898</v>
          </cell>
        </row>
        <row r="883">
          <cell r="C883" t="str">
            <v>5-10MIL</v>
          </cell>
          <cell r="D883">
            <v>6.7640142917830604</v>
          </cell>
          <cell r="E883">
            <v>7.9406382704305498</v>
          </cell>
          <cell r="F883">
            <v>8.0479076636234606</v>
          </cell>
          <cell r="G883">
            <v>7.2905034762013896</v>
          </cell>
          <cell r="H883">
            <v>6.8821424849769004</v>
          </cell>
          <cell r="I883">
            <v>7.5748682095188196</v>
          </cell>
          <cell r="J883">
            <v>7.0528112131324896</v>
          </cell>
          <cell r="K883">
            <v>6.9400888973981303</v>
          </cell>
          <cell r="L883">
            <v>5.8343732686278296</v>
          </cell>
        </row>
        <row r="884">
          <cell r="C884" t="str">
            <v>10-30MIL</v>
          </cell>
          <cell r="D884">
            <v>16.419396051164199</v>
          </cell>
          <cell r="E884">
            <v>15.091078044823</v>
          </cell>
          <cell r="F884">
            <v>16.535334524130299</v>
          </cell>
          <cell r="G884">
            <v>17.199735146560698</v>
          </cell>
          <cell r="H884">
            <v>17.147749574490302</v>
          </cell>
          <cell r="I884">
            <v>17.862652820877098</v>
          </cell>
          <cell r="J884">
            <v>18.391042499883302</v>
          </cell>
          <cell r="K884">
            <v>18.916342674884898</v>
          </cell>
          <cell r="L884">
            <v>21.015151207837299</v>
          </cell>
        </row>
        <row r="885">
          <cell r="C885" t="str">
            <v>30-100MIL</v>
          </cell>
          <cell r="D885">
            <v>19.794763835146899</v>
          </cell>
          <cell r="E885">
            <v>20.169733855166999</v>
          </cell>
          <cell r="F885">
            <v>21.0107552299514</v>
          </cell>
          <cell r="G885">
            <v>20.057676929737401</v>
          </cell>
          <cell r="H885">
            <v>19.636579943728499</v>
          </cell>
          <cell r="I885">
            <v>19.974034471155601</v>
          </cell>
          <cell r="J885">
            <v>21.159556091654402</v>
          </cell>
          <cell r="K885">
            <v>21.6293287441448</v>
          </cell>
          <cell r="L885">
            <v>21.901779223427202</v>
          </cell>
        </row>
        <row r="886">
          <cell r="C886" t="str">
            <v>100-200MIL</v>
          </cell>
          <cell r="D886">
            <v>11.1253181524607</v>
          </cell>
          <cell r="E886">
            <v>9.7045735568396498</v>
          </cell>
          <cell r="F886">
            <v>9.2496555547957904</v>
          </cell>
          <cell r="G886">
            <v>9.4928616904780103</v>
          </cell>
          <cell r="H886">
            <v>11.0339832488103</v>
          </cell>
          <cell r="I886">
            <v>10.179506112835099</v>
          </cell>
          <cell r="J886">
            <v>10.188737532585099</v>
          </cell>
          <cell r="K886">
            <v>10.452640270129701</v>
          </cell>
          <cell r="L886">
            <v>8.9969170233048708</v>
          </cell>
        </row>
        <row r="887">
          <cell r="C887" t="str">
            <v>200-500MIL</v>
          </cell>
          <cell r="D887">
            <v>14.914893070915699</v>
          </cell>
          <cell r="E887">
            <v>16.987682971546398</v>
          </cell>
          <cell r="F887">
            <v>15.2717087112072</v>
          </cell>
          <cell r="G887">
            <v>15.5224437823108</v>
          </cell>
          <cell r="H887">
            <v>14.0774145506964</v>
          </cell>
          <cell r="I887">
            <v>14.792616929001399</v>
          </cell>
          <cell r="J887">
            <v>13.9961882978227</v>
          </cell>
          <cell r="K887">
            <v>13.327370216543301</v>
          </cell>
          <cell r="L887">
            <v>13.389230077811</v>
          </cell>
        </row>
        <row r="888">
          <cell r="C888" t="str">
            <v>&gt;500MIL</v>
          </cell>
          <cell r="D888">
            <v>17.784223618947198</v>
          </cell>
          <cell r="E888">
            <v>18.045496543828001</v>
          </cell>
          <cell r="F888">
            <v>18.071462672288298</v>
          </cell>
          <cell r="G888">
            <v>18.248682099472799</v>
          </cell>
          <cell r="H888">
            <v>19.265360684636502</v>
          </cell>
          <cell r="I888">
            <v>17.525264515646601</v>
          </cell>
          <cell r="J888">
            <v>16.483628586839199</v>
          </cell>
          <cell r="K888">
            <v>17.190316797605</v>
          </cell>
          <cell r="L888">
            <v>15.038558558943199</v>
          </cell>
        </row>
        <row r="889">
          <cell r="C889" t="str">
            <v>DE 15 A 19 AÑOS</v>
          </cell>
          <cell r="D889">
            <v>0.42560494146623301</v>
          </cell>
          <cell r="E889">
            <v>0.13064444633238101</v>
          </cell>
          <cell r="F889">
            <v>0.393400822831867</v>
          </cell>
          <cell r="G889">
            <v>0.355375709883617</v>
          </cell>
          <cell r="H889">
            <v>8.4453914689638407E-2</v>
          </cell>
          <cell r="I889">
            <v>7.1813661345197594E-2</v>
          </cell>
          <cell r="J889">
            <v>0.17455632508468899</v>
          </cell>
          <cell r="K889">
            <v>0.32433811035373999</v>
          </cell>
          <cell r="L889">
            <v>6.8859480099961901E-2</v>
          </cell>
        </row>
        <row r="890">
          <cell r="C890" t="str">
            <v>DE 20 A 24 AÑOS</v>
          </cell>
          <cell r="D890">
            <v>1.7925465239863001</v>
          </cell>
          <cell r="E890">
            <v>1.9696095447836499</v>
          </cell>
          <cell r="F890">
            <v>1.05981728392464</v>
          </cell>
          <cell r="G890">
            <v>1.12248809432857</v>
          </cell>
          <cell r="H890">
            <v>1.22325367327799</v>
          </cell>
          <cell r="I890">
            <v>1.3679104198601699</v>
          </cell>
          <cell r="J890">
            <v>1.02723519480507</v>
          </cell>
          <cell r="K890">
            <v>0.93526709469117597</v>
          </cell>
          <cell r="L890">
            <v>0.913165847706502</v>
          </cell>
        </row>
        <row r="891">
          <cell r="C891" t="str">
            <v>DE 25 A 34 AÑOS</v>
          </cell>
          <cell r="D891">
            <v>5.93265617953044</v>
          </cell>
          <cell r="E891">
            <v>6.5265592391359402</v>
          </cell>
          <cell r="F891">
            <v>5.4835181461437799</v>
          </cell>
          <cell r="G891">
            <v>6.02986731861359</v>
          </cell>
          <cell r="H891">
            <v>5.50708386883879</v>
          </cell>
          <cell r="I891">
            <v>5.0814483867349596</v>
          </cell>
          <cell r="J891">
            <v>4.6613852915048204</v>
          </cell>
          <cell r="K891">
            <v>5.6740243804269097</v>
          </cell>
          <cell r="L891">
            <v>4.3801871776778798</v>
          </cell>
        </row>
        <row r="892">
          <cell r="C892" t="str">
            <v>DE 35 A 49 AÑOS</v>
          </cell>
          <cell r="D892">
            <v>22.040051983453701</v>
          </cell>
          <cell r="E892">
            <v>20.799099189913601</v>
          </cell>
          <cell r="F892">
            <v>20.758645783474002</v>
          </cell>
          <cell r="G892">
            <v>20.198767412840301</v>
          </cell>
          <cell r="H892">
            <v>19.781964248497701</v>
          </cell>
          <cell r="I892">
            <v>19.713991288742701</v>
          </cell>
          <cell r="J892">
            <v>20.1229499104853</v>
          </cell>
          <cell r="K892">
            <v>19.5630407870662</v>
          </cell>
          <cell r="L892">
            <v>20.4677733926728</v>
          </cell>
        </row>
        <row r="893">
          <cell r="C893" t="str">
            <v>DE 50 A 59 AÑOS</v>
          </cell>
          <cell r="D893">
            <v>27.797135671890299</v>
          </cell>
          <cell r="E893">
            <v>26.564477427585</v>
          </cell>
          <cell r="F893">
            <v>28.880764255297599</v>
          </cell>
          <cell r="G893">
            <v>28.612768991774299</v>
          </cell>
          <cell r="H893">
            <v>28.385461895168302</v>
          </cell>
          <cell r="I893">
            <v>29.0659419748009</v>
          </cell>
          <cell r="J893">
            <v>28.401088282028901</v>
          </cell>
          <cell r="K893">
            <v>29.580087069845199</v>
          </cell>
          <cell r="L893">
            <v>30.051080482985402</v>
          </cell>
        </row>
        <row r="894">
          <cell r="C894" t="str">
            <v>DE 60 A 75 AÑOS</v>
          </cell>
          <cell r="D894">
            <v>42.012001661542897</v>
          </cell>
          <cell r="E894">
            <v>44.009621729314098</v>
          </cell>
          <cell r="F894">
            <v>43.423827099491398</v>
          </cell>
          <cell r="G894">
            <v>43.680749738966597</v>
          </cell>
          <cell r="H894">
            <v>45.017791083399899</v>
          </cell>
          <cell r="I894">
            <v>44.698886791042</v>
          </cell>
          <cell r="J894">
            <v>45.612817543895702</v>
          </cell>
          <cell r="K894">
            <v>43.923217755112297</v>
          </cell>
          <cell r="L894">
            <v>44.118912375354498</v>
          </cell>
        </row>
        <row r="895">
          <cell r="C895" t="str">
            <v>NIVEL ALTO</v>
          </cell>
          <cell r="D895">
            <v>23.641586553445698</v>
          </cell>
          <cell r="E895">
            <v>22.8742330194614</v>
          </cell>
          <cell r="F895">
            <v>24.3158945411353</v>
          </cell>
          <cell r="G895">
            <v>24.129859678610501</v>
          </cell>
          <cell r="H895">
            <v>23.314954279412301</v>
          </cell>
          <cell r="I895">
            <v>24.6483998205406</v>
          </cell>
          <cell r="J895">
            <v>22.094701197580399</v>
          </cell>
          <cell r="K895">
            <v>21.707598051480399</v>
          </cell>
          <cell r="L895">
            <v>20.341331850202302</v>
          </cell>
        </row>
        <row r="896">
          <cell r="C896" t="str">
            <v>NIVEL MEDIO ALTO</v>
          </cell>
          <cell r="D896">
            <v>11.9690225968784</v>
          </cell>
          <cell r="E896">
            <v>11.777031015528699</v>
          </cell>
          <cell r="F896">
            <v>11.963722873296501</v>
          </cell>
          <cell r="G896">
            <v>12.160878091017899</v>
          </cell>
          <cell r="H896">
            <v>12.441693224842799</v>
          </cell>
          <cell r="I896">
            <v>12.5015609227203</v>
          </cell>
          <cell r="J896">
            <v>11.7165308080034</v>
          </cell>
          <cell r="K896">
            <v>11.6026497342433</v>
          </cell>
          <cell r="L896">
            <v>11.916692375931</v>
          </cell>
        </row>
        <row r="897">
          <cell r="C897" t="str">
            <v>NIVEL MEDIO</v>
          </cell>
          <cell r="D897">
            <v>25.648748159443201</v>
          </cell>
          <cell r="E897">
            <v>27.125855019053699</v>
          </cell>
          <cell r="F897">
            <v>26.108414302064102</v>
          </cell>
          <cell r="G897">
            <v>23.825283316779998</v>
          </cell>
          <cell r="H897">
            <v>24.3150270068429</v>
          </cell>
          <cell r="I897">
            <v>22.898124088682799</v>
          </cell>
          <cell r="J897">
            <v>24.343678325711799</v>
          </cell>
          <cell r="K897">
            <v>23.459438114487501</v>
          </cell>
          <cell r="L897">
            <v>24.9186341815433</v>
          </cell>
        </row>
        <row r="898">
          <cell r="C898" t="str">
            <v>NIVEL MEDIO BAJO</v>
          </cell>
          <cell r="D898">
            <v>16.965960895075</v>
          </cell>
          <cell r="E898">
            <v>15.8147634427109</v>
          </cell>
          <cell r="F898">
            <v>14.9773438130896</v>
          </cell>
          <cell r="G898">
            <v>15.756762676038401</v>
          </cell>
          <cell r="H898">
            <v>16.2717585275626</v>
          </cell>
          <cell r="I898">
            <v>16.4224118592739</v>
          </cell>
          <cell r="J898">
            <v>17.937071816746901</v>
          </cell>
          <cell r="K898">
            <v>19.573489386051001</v>
          </cell>
          <cell r="L898">
            <v>21.531117461625598</v>
          </cell>
        </row>
        <row r="899">
          <cell r="C899" t="str">
            <v>HOMBRE</v>
          </cell>
          <cell r="D899">
            <v>67.993404114780603</v>
          </cell>
          <cell r="E899">
            <v>64.006069375230297</v>
          </cell>
          <cell r="F899">
            <v>64.279121747495097</v>
          </cell>
          <cell r="G899">
            <v>65.910815697659601</v>
          </cell>
          <cell r="H899">
            <v>67.413117857515005</v>
          </cell>
          <cell r="I899">
            <v>64.600515945713497</v>
          </cell>
          <cell r="J899">
            <v>65.796032214048694</v>
          </cell>
          <cell r="K899">
            <v>69.238421690443005</v>
          </cell>
          <cell r="L899">
            <v>69.135645637022193</v>
          </cell>
        </row>
        <row r="900">
          <cell r="C900" t="str">
            <v>MUJER</v>
          </cell>
          <cell r="D900">
            <v>32.006574932597999</v>
          </cell>
          <cell r="E900">
            <v>35.993939428621204</v>
          </cell>
          <cell r="F900">
            <v>35.720847311996998</v>
          </cell>
          <cell r="G900">
            <v>34.089214862352598</v>
          </cell>
          <cell r="H900">
            <v>32.586914707006201</v>
          </cell>
          <cell r="I900">
            <v>35.399474707443801</v>
          </cell>
          <cell r="J900">
            <v>34.204000896637403</v>
          </cell>
          <cell r="K900">
            <v>30.761561992119798</v>
          </cell>
          <cell r="L900">
            <v>30.8643597005413</v>
          </cell>
        </row>
        <row r="901">
          <cell r="B901" t="str">
            <v>Cerveza Surtidor</v>
          </cell>
          <cell r="C901" t="str">
            <v>T.ESPAÑA</v>
          </cell>
          <cell r="D901">
            <v>100</v>
          </cell>
          <cell r="E901">
            <v>100</v>
          </cell>
          <cell r="F901">
            <v>100</v>
          </cell>
          <cell r="G901">
            <v>100</v>
          </cell>
          <cell r="H901">
            <v>100</v>
          </cell>
          <cell r="I901">
            <v>100</v>
          </cell>
          <cell r="J901">
            <v>100</v>
          </cell>
          <cell r="K901">
            <v>100</v>
          </cell>
          <cell r="L901">
            <v>100</v>
          </cell>
        </row>
        <row r="902">
          <cell r="C902" t="str">
            <v>BCN AM</v>
          </cell>
          <cell r="D902">
            <v>7.0519964825974402</v>
          </cell>
          <cell r="E902">
            <v>6.3769639835629697</v>
          </cell>
          <cell r="F902">
            <v>7.1346908734053001</v>
          </cell>
          <cell r="G902">
            <v>5.6593913993198299</v>
          </cell>
          <cell r="H902">
            <v>5.8208582079094198</v>
          </cell>
          <cell r="I902">
            <v>5.7235424596967803</v>
          </cell>
          <cell r="J902">
            <v>5.6390439352220199</v>
          </cell>
          <cell r="K902">
            <v>5.3485995067512704</v>
          </cell>
          <cell r="L902">
            <v>5.4462704853795101</v>
          </cell>
        </row>
        <row r="903">
          <cell r="C903" t="str">
            <v>REST.CAT ARAGON</v>
          </cell>
          <cell r="D903">
            <v>10.304925143744301</v>
          </cell>
          <cell r="E903">
            <v>11.9346189312348</v>
          </cell>
          <cell r="F903">
            <v>13.393535029560301</v>
          </cell>
          <cell r="G903">
            <v>10.2428690244689</v>
          </cell>
          <cell r="H903">
            <v>12.2177919784747</v>
          </cell>
          <cell r="I903">
            <v>12.3636034914815</v>
          </cell>
          <cell r="J903">
            <v>13.366497136584901</v>
          </cell>
          <cell r="K903">
            <v>12.159763154642601</v>
          </cell>
          <cell r="L903">
            <v>11.6472416751318</v>
          </cell>
        </row>
        <row r="904">
          <cell r="C904" t="str">
            <v>LEVANTE</v>
          </cell>
          <cell r="D904">
            <v>10.378070622221401</v>
          </cell>
          <cell r="E904">
            <v>10.444166912864</v>
          </cell>
          <cell r="F904">
            <v>10.3067031283659</v>
          </cell>
          <cell r="G904">
            <v>10.3568176279708</v>
          </cell>
          <cell r="H904">
            <v>9.9333837831777796</v>
          </cell>
          <cell r="I904">
            <v>8.8459134305431792</v>
          </cell>
          <cell r="J904">
            <v>9.5247755138569907</v>
          </cell>
          <cell r="K904">
            <v>9.4483566435445105</v>
          </cell>
          <cell r="L904">
            <v>9.9682332291191802</v>
          </cell>
        </row>
        <row r="905">
          <cell r="C905" t="str">
            <v>ANDALUCIA</v>
          </cell>
          <cell r="D905">
            <v>28.635423899390702</v>
          </cell>
          <cell r="E905">
            <v>28.212052032694999</v>
          </cell>
          <cell r="F905">
            <v>24.107554034323499</v>
          </cell>
          <cell r="G905">
            <v>26.887618134299402</v>
          </cell>
          <cell r="H905">
            <v>28.0826424507413</v>
          </cell>
          <cell r="I905">
            <v>28.032425705107698</v>
          </cell>
          <cell r="J905">
            <v>26.137294454899301</v>
          </cell>
          <cell r="K905">
            <v>28.793775824364801</v>
          </cell>
          <cell r="L905">
            <v>28.450367860403301</v>
          </cell>
        </row>
        <row r="906">
          <cell r="C906" t="str">
            <v>MDD AM</v>
          </cell>
          <cell r="D906">
            <v>13.348576154105899</v>
          </cell>
          <cell r="E906">
            <v>13.0067099974037</v>
          </cell>
          <cell r="F906">
            <v>12.3351115392901</v>
          </cell>
          <cell r="G906">
            <v>12.754982137413201</v>
          </cell>
          <cell r="H906">
            <v>13.2099498304325</v>
          </cell>
          <cell r="I906">
            <v>13.0743827212402</v>
          </cell>
          <cell r="J906">
            <v>12.385302704536301</v>
          </cell>
          <cell r="K906">
            <v>12.624647391638399</v>
          </cell>
          <cell r="L906">
            <v>11.559281819715499</v>
          </cell>
        </row>
        <row r="907">
          <cell r="C907" t="str">
            <v>RTO CENTRO</v>
          </cell>
          <cell r="D907">
            <v>7.2622883400779896</v>
          </cell>
          <cell r="E907">
            <v>7.0498169186832502</v>
          </cell>
          <cell r="F907">
            <v>8.8503674094640807</v>
          </cell>
          <cell r="G907">
            <v>9.0118353820304602</v>
          </cell>
          <cell r="H907">
            <v>8.2891392695983601</v>
          </cell>
          <cell r="I907">
            <v>8.6673123029688099</v>
          </cell>
          <cell r="J907">
            <v>9.5309295265592802</v>
          </cell>
          <cell r="K907">
            <v>8.8729911397914201</v>
          </cell>
          <cell r="L907">
            <v>9.1691104945206803</v>
          </cell>
        </row>
        <row r="908">
          <cell r="C908" t="str">
            <v>NORTE-CENTRO</v>
          </cell>
          <cell r="D908">
            <v>12.7114035840504</v>
          </cell>
          <cell r="E908">
            <v>12.278117977779599</v>
          </cell>
          <cell r="F908">
            <v>13.9403558007611</v>
          </cell>
          <cell r="G908">
            <v>13.623712596354901</v>
          </cell>
          <cell r="H908">
            <v>12.072479609854501</v>
          </cell>
          <cell r="I908">
            <v>13.0250209761722</v>
          </cell>
          <cell r="J908">
            <v>13.9136691355504</v>
          </cell>
          <cell r="K908">
            <v>13.2200974676675</v>
          </cell>
          <cell r="L908">
            <v>13.2184046261033</v>
          </cell>
        </row>
        <row r="909">
          <cell r="C909" t="str">
            <v>NOROESTE</v>
          </cell>
          <cell r="D909">
            <v>10.3073157738118</v>
          </cell>
          <cell r="E909">
            <v>10.6975577220924</v>
          </cell>
          <cell r="F909">
            <v>9.9316821848297003</v>
          </cell>
          <cell r="G909">
            <v>11.4627638320354</v>
          </cell>
          <cell r="H909">
            <v>10.3737380531966</v>
          </cell>
          <cell r="I909">
            <v>10.267775554023199</v>
          </cell>
          <cell r="J909">
            <v>9.5024875927907306</v>
          </cell>
          <cell r="K909">
            <v>9.5317737073713307</v>
          </cell>
          <cell r="L909">
            <v>10.541111944664801</v>
          </cell>
        </row>
        <row r="910">
          <cell r="C910" t="str">
            <v>&lt;2MIL</v>
          </cell>
          <cell r="D910">
            <v>4.4728632838229601</v>
          </cell>
          <cell r="E910">
            <v>4.3950259178685602</v>
          </cell>
          <cell r="F910">
            <v>5.2302442614710696</v>
          </cell>
          <cell r="G910">
            <v>4.7433203988669801</v>
          </cell>
          <cell r="H910">
            <v>5.2541220325681799</v>
          </cell>
          <cell r="I910">
            <v>5.7314283792192899</v>
          </cell>
          <cell r="J910">
            <v>5.8822519934418702</v>
          </cell>
          <cell r="K910">
            <v>5.7954414791014104</v>
          </cell>
          <cell r="L910">
            <v>6.7505225663722097</v>
          </cell>
        </row>
        <row r="911">
          <cell r="C911" t="str">
            <v>2-5MIL</v>
          </cell>
          <cell r="D911">
            <v>5.0439792343965397</v>
          </cell>
          <cell r="E911">
            <v>4.7031396879112597</v>
          </cell>
          <cell r="F911">
            <v>4.9634475454175497</v>
          </cell>
          <cell r="G911">
            <v>4.5354745745488003</v>
          </cell>
          <cell r="H911">
            <v>3.91323355475209</v>
          </cell>
          <cell r="I911">
            <v>3.9264409088615699</v>
          </cell>
          <cell r="J911">
            <v>4.5664096702574799</v>
          </cell>
          <cell r="K911">
            <v>3.7692036558434898</v>
          </cell>
          <cell r="L911">
            <v>3.50359006388052</v>
          </cell>
        </row>
        <row r="912">
          <cell r="C912" t="str">
            <v>5-10MIL</v>
          </cell>
          <cell r="D912">
            <v>7.7420805503018704</v>
          </cell>
          <cell r="E912">
            <v>9.8709433387944401</v>
          </cell>
          <cell r="F912">
            <v>8.2629820005265806</v>
          </cell>
          <cell r="G912">
            <v>8.3705926866494806</v>
          </cell>
          <cell r="H912">
            <v>7.7700888477816097</v>
          </cell>
          <cell r="I912">
            <v>8.1156997071745103</v>
          </cell>
          <cell r="J912">
            <v>7.4024530552781602</v>
          </cell>
          <cell r="K912">
            <v>8.1002670420658394</v>
          </cell>
          <cell r="L912">
            <v>7.2733760958339504</v>
          </cell>
        </row>
        <row r="913">
          <cell r="C913" t="str">
            <v>10-30MIL</v>
          </cell>
          <cell r="D913">
            <v>16.518757808555701</v>
          </cell>
          <cell r="E913">
            <v>14.9310020680579</v>
          </cell>
          <cell r="F913">
            <v>15.9585557337418</v>
          </cell>
          <cell r="G913">
            <v>16.758811173563601</v>
          </cell>
          <cell r="H913">
            <v>17.374556461784199</v>
          </cell>
          <cell r="I913">
            <v>17.921826618155201</v>
          </cell>
          <cell r="J913">
            <v>19.5935214638492</v>
          </cell>
          <cell r="K913">
            <v>19.730910790756202</v>
          </cell>
          <cell r="L913">
            <v>18.518812987643901</v>
          </cell>
        </row>
        <row r="914">
          <cell r="C914" t="str">
            <v>30-100MIL</v>
          </cell>
          <cell r="D914">
            <v>19.9817442794842</v>
          </cell>
          <cell r="E914">
            <v>20.072775942488299</v>
          </cell>
          <cell r="F914">
            <v>19.9166447258192</v>
          </cell>
          <cell r="G914">
            <v>22.463616263685498</v>
          </cell>
          <cell r="H914">
            <v>19.808402701869401</v>
          </cell>
          <cell r="I914">
            <v>19.861431126210199</v>
          </cell>
          <cell r="J914">
            <v>18.3205173430289</v>
          </cell>
          <cell r="K914">
            <v>19.6739024141248</v>
          </cell>
          <cell r="L914">
            <v>20.3950685528112</v>
          </cell>
        </row>
        <row r="915">
          <cell r="C915" t="str">
            <v>100-200MIL</v>
          </cell>
          <cell r="D915">
            <v>10.637116844412899</v>
          </cell>
          <cell r="E915">
            <v>11.277030233036999</v>
          </cell>
          <cell r="F915">
            <v>10.5774192776275</v>
          </cell>
          <cell r="G915">
            <v>10.576126388777899</v>
          </cell>
          <cell r="H915">
            <v>11.4486504666611</v>
          </cell>
          <cell r="I915">
            <v>10.875925707910801</v>
          </cell>
          <cell r="J915">
            <v>10.938100965789401</v>
          </cell>
          <cell r="K915">
            <v>10.5869444907126</v>
          </cell>
          <cell r="L915">
            <v>10.461443754868201</v>
          </cell>
        </row>
        <row r="916">
          <cell r="C916" t="str">
            <v>200-500MIL</v>
          </cell>
          <cell r="D916">
            <v>13.5878732085599</v>
          </cell>
          <cell r="E916">
            <v>12.843906391283699</v>
          </cell>
          <cell r="F916">
            <v>14.1481665430001</v>
          </cell>
          <cell r="G916">
            <v>12.769825695486601</v>
          </cell>
          <cell r="H916">
            <v>11.296376019507299</v>
          </cell>
          <cell r="I916">
            <v>12.1379858389815</v>
          </cell>
          <cell r="J916">
            <v>13.5708774035172</v>
          </cell>
          <cell r="K916">
            <v>13.308452391826499</v>
          </cell>
          <cell r="L916">
            <v>13.442231738294501</v>
          </cell>
        </row>
        <row r="917">
          <cell r="C917" t="str">
            <v>&gt;500MIL</v>
          </cell>
          <cell r="D917">
            <v>22.0155742025939</v>
          </cell>
          <cell r="E917">
            <v>21.906176420558801</v>
          </cell>
          <cell r="F917">
            <v>20.942539912396199</v>
          </cell>
          <cell r="G917">
            <v>19.782225418840898</v>
          </cell>
          <cell r="H917">
            <v>23.134560946214901</v>
          </cell>
          <cell r="I917">
            <v>21.429248165402502</v>
          </cell>
          <cell r="J917">
            <v>19.725865029369199</v>
          </cell>
          <cell r="K917">
            <v>19.0348820340331</v>
          </cell>
          <cell r="L917">
            <v>19.654980563043601</v>
          </cell>
        </row>
        <row r="918">
          <cell r="C918" t="str">
            <v>DE 15 A 19 AÑOS</v>
          </cell>
          <cell r="D918">
            <v>0.33756621599482001</v>
          </cell>
          <cell r="E918">
            <v>0.177717302751144</v>
          </cell>
          <cell r="F918">
            <v>0.549837238804184</v>
          </cell>
          <cell r="G918">
            <v>0.22863681971958499</v>
          </cell>
          <cell r="H918">
            <v>0.134319515681493</v>
          </cell>
          <cell r="I918">
            <v>0.18303237898757499</v>
          </cell>
          <cell r="J918">
            <v>0.60883914284229301</v>
          </cell>
          <cell r="K918">
            <v>0.83880599420781998</v>
          </cell>
          <cell r="L918">
            <v>0.44126754800012902</v>
          </cell>
        </row>
        <row r="919">
          <cell r="C919" t="str">
            <v>DE 20 A 24 AÑOS</v>
          </cell>
          <cell r="D919">
            <v>1.5917935075168299</v>
          </cell>
          <cell r="E919">
            <v>1.12681313172007</v>
          </cell>
          <cell r="F919">
            <v>1.4319837717513599</v>
          </cell>
          <cell r="G919">
            <v>1.06553413623713</v>
          </cell>
          <cell r="H919">
            <v>1.16963760195073</v>
          </cell>
          <cell r="I919">
            <v>1.1969667240358</v>
          </cell>
          <cell r="J919">
            <v>1.3700551462277699</v>
          </cell>
          <cell r="K919">
            <v>1.47732184210668</v>
          </cell>
          <cell r="L919">
            <v>2.03217836294044</v>
          </cell>
        </row>
        <row r="920">
          <cell r="C920" t="str">
            <v>DE 25 A 34 AÑOS</v>
          </cell>
          <cell r="D920">
            <v>7.0084078849555302</v>
          </cell>
          <cell r="E920">
            <v>6.9171344416691296</v>
          </cell>
          <cell r="F920">
            <v>5.9184907489408598</v>
          </cell>
          <cell r="G920">
            <v>7.0584695102760397</v>
          </cell>
          <cell r="H920">
            <v>6.4519633397796996</v>
          </cell>
          <cell r="I920">
            <v>6.1578099568143099</v>
          </cell>
          <cell r="J920">
            <v>5.5838608018300304</v>
          </cell>
          <cell r="K920">
            <v>5.8594724710256703</v>
          </cell>
          <cell r="L920">
            <v>5.4145731108343202</v>
          </cell>
        </row>
        <row r="921">
          <cell r="C921" t="str">
            <v>DE 35 A 49 AÑOS</v>
          </cell>
          <cell r="D921">
            <v>21.399499360826901</v>
          </cell>
          <cell r="E921">
            <v>20.326126464874299</v>
          </cell>
          <cell r="F921">
            <v>20.805132363148999</v>
          </cell>
          <cell r="G921">
            <v>22.6402097139717</v>
          </cell>
          <cell r="H921">
            <v>20.0137896241487</v>
          </cell>
          <cell r="I921">
            <v>20.8881797167423</v>
          </cell>
          <cell r="J921">
            <v>17.9031885535979</v>
          </cell>
          <cell r="K921">
            <v>20.277734494634998</v>
          </cell>
          <cell r="L921">
            <v>18.9392590625034</v>
          </cell>
        </row>
        <row r="922">
          <cell r="C922" t="str">
            <v>DE 50 A 59 AÑOS</v>
          </cell>
          <cell r="D922">
            <v>23.642478765743899</v>
          </cell>
          <cell r="E922">
            <v>22.4586209366243</v>
          </cell>
          <cell r="F922">
            <v>23.974499748677601</v>
          </cell>
          <cell r="G922">
            <v>22.354092609200499</v>
          </cell>
          <cell r="H922">
            <v>23.184674458364899</v>
          </cell>
          <cell r="I922">
            <v>22.39021846987</v>
          </cell>
          <cell r="J922">
            <v>25.083780378325699</v>
          </cell>
          <cell r="K922">
            <v>23.583409004207098</v>
          </cell>
          <cell r="L922">
            <v>23.7807243302356</v>
          </cell>
        </row>
        <row r="923">
          <cell r="C923" t="str">
            <v>DE 60 A 75 AÑOS</v>
          </cell>
          <cell r="D923">
            <v>46.020252927546601</v>
          </cell>
          <cell r="E923">
            <v>48.993589915755699</v>
          </cell>
          <cell r="F923">
            <v>47.320065104478303</v>
          </cell>
          <cell r="G923">
            <v>46.6530465058689</v>
          </cell>
          <cell r="H923">
            <v>49.045606659379501</v>
          </cell>
          <cell r="I923">
            <v>49.183751268381002</v>
          </cell>
          <cell r="J923">
            <v>49.4502753620826</v>
          </cell>
          <cell r="K923">
            <v>47.9632588803576</v>
          </cell>
          <cell r="L923">
            <v>49.392028275417303</v>
          </cell>
        </row>
        <row r="924">
          <cell r="C924" t="str">
            <v>NIVEL ALTO</v>
          </cell>
          <cell r="D924">
            <v>22.4777961177059</v>
          </cell>
          <cell r="E924">
            <v>22.3470084781422</v>
          </cell>
          <cell r="F924">
            <v>24.071546111682899</v>
          </cell>
          <cell r="G924">
            <v>23.780702091910701</v>
          </cell>
          <cell r="H924">
            <v>24.3598923736652</v>
          </cell>
          <cell r="I924">
            <v>25.338683425180001</v>
          </cell>
          <cell r="J924">
            <v>24.842094677071199</v>
          </cell>
          <cell r="K924">
            <v>23.812651453686701</v>
          </cell>
          <cell r="L924">
            <v>22.554957710112401</v>
          </cell>
        </row>
        <row r="925">
          <cell r="C925" t="str">
            <v>NIVEL MEDIO ALTO</v>
          </cell>
          <cell r="D925">
            <v>15.4963260083834</v>
          </cell>
          <cell r="E925">
            <v>13.952667436593</v>
          </cell>
          <cell r="F925">
            <v>14.2378587328562</v>
          </cell>
          <cell r="G925">
            <v>14.1810489842349</v>
          </cell>
          <cell r="H925">
            <v>13.264828050113501</v>
          </cell>
          <cell r="I925">
            <v>12.0350951449271</v>
          </cell>
          <cell r="J925">
            <v>13.4697098633662</v>
          </cell>
          <cell r="K925">
            <v>13.0482717488837</v>
          </cell>
          <cell r="L925">
            <v>14.674118397327501</v>
          </cell>
        </row>
        <row r="926">
          <cell r="C926" t="str">
            <v>NIVEL MEDIO</v>
          </cell>
          <cell r="D926">
            <v>22.922302851035301</v>
          </cell>
          <cell r="E926">
            <v>22.293055443647699</v>
          </cell>
          <cell r="F926">
            <v>25.12060784126</v>
          </cell>
          <cell r="G926">
            <v>22.421537317070001</v>
          </cell>
          <cell r="H926">
            <v>21.520928277137799</v>
          </cell>
          <cell r="I926">
            <v>22.019944649067199</v>
          </cell>
          <cell r="J926">
            <v>24.1952959477318</v>
          </cell>
          <cell r="K926">
            <v>21.9977003218475</v>
          </cell>
          <cell r="L926">
            <v>21.8154260875184</v>
          </cell>
        </row>
        <row r="927">
          <cell r="C927" t="str">
            <v>NIVEL MEDIO BAJO</v>
          </cell>
          <cell r="D927">
            <v>18.8705526757782</v>
          </cell>
          <cell r="E927">
            <v>17.8129392384892</v>
          </cell>
          <cell r="F927">
            <v>16.7467567438187</v>
          </cell>
          <cell r="G927">
            <v>19.290005337563901</v>
          </cell>
          <cell r="H927">
            <v>17.612590038958501</v>
          </cell>
          <cell r="I927">
            <v>17.002654490208901</v>
          </cell>
          <cell r="J927">
            <v>15.8471762738668</v>
          </cell>
          <cell r="K927">
            <v>19.292720014184901</v>
          </cell>
          <cell r="L927">
            <v>20.309250411891199</v>
          </cell>
        </row>
        <row r="928">
          <cell r="C928" t="str">
            <v>HOMBRE</v>
          </cell>
          <cell r="D928">
            <v>62.096309513593098</v>
          </cell>
          <cell r="E928">
            <v>62.854859936078199</v>
          </cell>
          <cell r="F928">
            <v>62.860707532492398</v>
          </cell>
          <cell r="G928">
            <v>65.455602024919799</v>
          </cell>
          <cell r="H928">
            <v>65.233947139774102</v>
          </cell>
          <cell r="I928">
            <v>62.471712533940298</v>
          </cell>
          <cell r="J928">
            <v>62.778679744379403</v>
          </cell>
          <cell r="K928">
            <v>64.081713797531606</v>
          </cell>
          <cell r="L928">
            <v>62.203106323561599</v>
          </cell>
        </row>
        <row r="929">
          <cell r="C929" t="str">
            <v>MUJER</v>
          </cell>
          <cell r="D929">
            <v>37.903679341278298</v>
          </cell>
          <cell r="E929">
            <v>37.145126634974403</v>
          </cell>
          <cell r="F929">
            <v>37.139292467507602</v>
          </cell>
          <cell r="G929">
            <v>34.544378242866102</v>
          </cell>
          <cell r="H929">
            <v>34.766030438072796</v>
          </cell>
          <cell r="I929">
            <v>37.528264107293403</v>
          </cell>
          <cell r="J929">
            <v>37.221289500934503</v>
          </cell>
          <cell r="K929">
            <v>35.918291575548203</v>
          </cell>
          <cell r="L929">
            <v>37.796923588652</v>
          </cell>
        </row>
        <row r="930">
          <cell r="B930" t="str">
            <v>Otras Cervezas</v>
          </cell>
          <cell r="C930" t="str">
            <v>T.ESPAÑA</v>
          </cell>
          <cell r="D930">
            <v>100</v>
          </cell>
          <cell r="E930">
            <v>100</v>
          </cell>
          <cell r="F930">
            <v>100</v>
          </cell>
          <cell r="G930">
            <v>100</v>
          </cell>
          <cell r="H930">
            <v>100</v>
          </cell>
          <cell r="I930">
            <v>100</v>
          </cell>
          <cell r="J930">
            <v>100</v>
          </cell>
          <cell r="K930">
            <v>100</v>
          </cell>
          <cell r="L930">
            <v>100</v>
          </cell>
        </row>
        <row r="931">
          <cell r="C931" t="str">
            <v>BCN AM</v>
          </cell>
          <cell r="D931">
            <v>6.1741525685822598</v>
          </cell>
          <cell r="E931" t="str">
            <v/>
          </cell>
          <cell r="F931" t="str">
            <v/>
          </cell>
          <cell r="G931" t="str">
            <v/>
          </cell>
          <cell r="H931">
            <v>2.5262872137254999</v>
          </cell>
          <cell r="I931" t="str">
            <v/>
          </cell>
          <cell r="J931">
            <v>4.6551768458892004</v>
          </cell>
          <cell r="K931">
            <v>4.1494830425417701</v>
          </cell>
          <cell r="L931">
            <v>6.8495885629546001</v>
          </cell>
        </row>
        <row r="932">
          <cell r="C932" t="str">
            <v>REST.CAT ARAGON</v>
          </cell>
          <cell r="D932">
            <v>4.4622476070930199</v>
          </cell>
          <cell r="E932">
            <v>18.421534065291802</v>
          </cell>
          <cell r="F932">
            <v>6.9735335123394302</v>
          </cell>
          <cell r="G932">
            <v>9.36627333330906</v>
          </cell>
          <cell r="H932">
            <v>6.8659225600759397</v>
          </cell>
          <cell r="I932">
            <v>14.9641096251611</v>
          </cell>
          <cell r="J932">
            <v>4.7813170685305497</v>
          </cell>
          <cell r="K932">
            <v>2.9565655041705798</v>
          </cell>
          <cell r="L932">
            <v>3.8618117548736799</v>
          </cell>
        </row>
        <row r="933">
          <cell r="C933" t="str">
            <v>LEVANTE</v>
          </cell>
          <cell r="D933">
            <v>3.0805601070482398</v>
          </cell>
          <cell r="E933">
            <v>5.9436514744491298</v>
          </cell>
          <cell r="F933">
            <v>10.0401238483676</v>
          </cell>
          <cell r="G933">
            <v>11.211045616232401</v>
          </cell>
          <cell r="H933">
            <v>5.9385823801111801</v>
          </cell>
          <cell r="I933">
            <v>2.6731563889935601</v>
          </cell>
          <cell r="J933">
            <v>13.575573553722201</v>
          </cell>
          <cell r="K933">
            <v>7.1568834992774901</v>
          </cell>
          <cell r="L933">
            <v>11.895364379701499</v>
          </cell>
        </row>
        <row r="934">
          <cell r="C934" t="str">
            <v>ANDALUCIA</v>
          </cell>
          <cell r="D934" t="str">
            <v/>
          </cell>
          <cell r="E934">
            <v>19.8953378204559</v>
          </cell>
          <cell r="F934">
            <v>8.4114405137516499</v>
          </cell>
          <cell r="G934">
            <v>3.4510807868608899</v>
          </cell>
          <cell r="H934">
            <v>3.9134191065347501</v>
          </cell>
          <cell r="I934">
            <v>19.954001551282399</v>
          </cell>
          <cell r="J934">
            <v>5.2021051715907696</v>
          </cell>
          <cell r="K934">
            <v>6.5493526817807002</v>
          </cell>
          <cell r="L934" t="str">
            <v/>
          </cell>
        </row>
        <row r="935">
          <cell r="C935" t="str">
            <v>MDD AM</v>
          </cell>
          <cell r="D935">
            <v>15.3289314209661</v>
          </cell>
          <cell r="E935">
            <v>0.588176306450933</v>
          </cell>
          <cell r="F935">
            <v>11.173736090110401</v>
          </cell>
          <cell r="G935">
            <v>14.8475939430789</v>
          </cell>
          <cell r="H935">
            <v>47.643867697467499</v>
          </cell>
          <cell r="I935">
            <v>3.455612718826</v>
          </cell>
          <cell r="J935">
            <v>11.053289731930301</v>
          </cell>
          <cell r="K935">
            <v>9.1659749628270806</v>
          </cell>
          <cell r="L935">
            <v>11.476183282728501</v>
          </cell>
        </row>
        <row r="936">
          <cell r="C936" t="str">
            <v>RTO CENTRO</v>
          </cell>
          <cell r="D936">
            <v>48.199674680716903</v>
          </cell>
          <cell r="E936">
            <v>3.9091904445621699</v>
          </cell>
          <cell r="F936">
            <v>12.3051748845161</v>
          </cell>
          <cell r="G936">
            <v>4.0063023144895</v>
          </cell>
          <cell r="H936">
            <v>3.1849821893548098</v>
          </cell>
          <cell r="I936">
            <v>26.417469937493198</v>
          </cell>
          <cell r="J936">
            <v>31.582324619741399</v>
          </cell>
          <cell r="K936">
            <v>23.891109906319699</v>
          </cell>
          <cell r="L936">
            <v>13.2784376727944</v>
          </cell>
        </row>
        <row r="937">
          <cell r="C937" t="str">
            <v>NORTE-CENTRO</v>
          </cell>
          <cell r="D937">
            <v>7.4124602873804903</v>
          </cell>
          <cell r="E937">
            <v>23.175212905273</v>
          </cell>
          <cell r="F937">
            <v>31.6150446925941</v>
          </cell>
          <cell r="G937">
            <v>4.9414696662431101</v>
          </cell>
          <cell r="H937" t="str">
            <v/>
          </cell>
          <cell r="I937">
            <v>5.8057632764821401</v>
          </cell>
          <cell r="J937">
            <v>13.0254834791299</v>
          </cell>
          <cell r="K937">
            <v>12.8894067352046</v>
          </cell>
          <cell r="L937">
            <v>9.2754861033054095</v>
          </cell>
        </row>
        <row r="938">
          <cell r="C938" t="str">
            <v>NOROESTE</v>
          </cell>
          <cell r="D938">
            <v>15.3419685518324</v>
          </cell>
          <cell r="E938">
            <v>28.066902585697701</v>
          </cell>
          <cell r="F938">
            <v>19.480968990071499</v>
          </cell>
          <cell r="G938">
            <v>52.176246354597097</v>
          </cell>
          <cell r="H938">
            <v>29.9269494876221</v>
          </cell>
          <cell r="I938">
            <v>26.729898569302499</v>
          </cell>
          <cell r="J938">
            <v>16.124734952705602</v>
          </cell>
          <cell r="K938">
            <v>33.241233804795698</v>
          </cell>
          <cell r="L938">
            <v>43.363109151989399</v>
          </cell>
        </row>
        <row r="939">
          <cell r="C939" t="str">
            <v>&lt;2MIL</v>
          </cell>
          <cell r="D939" t="str">
            <v/>
          </cell>
          <cell r="E939" t="str">
            <v/>
          </cell>
          <cell r="F939">
            <v>17.389034594210099</v>
          </cell>
          <cell r="G939" t="str">
            <v/>
          </cell>
          <cell r="H939" t="str">
            <v/>
          </cell>
          <cell r="I939" t="str">
            <v/>
          </cell>
          <cell r="J939">
            <v>4.41190548681117</v>
          </cell>
          <cell r="K939">
            <v>1.20227391336889</v>
          </cell>
          <cell r="L939" t="str">
            <v/>
          </cell>
        </row>
        <row r="940">
          <cell r="C940" t="str">
            <v>2-5MIL</v>
          </cell>
          <cell r="D940">
            <v>2.8103053277421002</v>
          </cell>
          <cell r="E940">
            <v>7.9866748772226099</v>
          </cell>
          <cell r="F940">
            <v>0.74733328064370097</v>
          </cell>
          <cell r="G940">
            <v>2.0555459275252002</v>
          </cell>
          <cell r="H940" t="str">
            <v/>
          </cell>
          <cell r="I940">
            <v>4.8150242089953297</v>
          </cell>
          <cell r="J940" t="str">
            <v/>
          </cell>
          <cell r="K940" t="str">
            <v/>
          </cell>
          <cell r="L940">
            <v>7.8001046699852701</v>
          </cell>
        </row>
        <row r="941">
          <cell r="C941" t="str">
            <v>5-10MIL</v>
          </cell>
          <cell r="D941" t="str">
            <v/>
          </cell>
          <cell r="E941">
            <v>12.2368566119625</v>
          </cell>
          <cell r="F941">
            <v>2.63931554780926</v>
          </cell>
          <cell r="G941" t="str">
            <v/>
          </cell>
          <cell r="H941">
            <v>3.9134191065347501</v>
          </cell>
          <cell r="I941" t="str">
            <v/>
          </cell>
          <cell r="J941">
            <v>0.47552876860672999</v>
          </cell>
          <cell r="K941" t="str">
            <v/>
          </cell>
          <cell r="L941" t="str">
            <v/>
          </cell>
        </row>
        <row r="942">
          <cell r="C942" t="str">
            <v>10-30MIL</v>
          </cell>
          <cell r="D942">
            <v>23.7676663392458</v>
          </cell>
          <cell r="E942">
            <v>42.453750637528202</v>
          </cell>
          <cell r="F942">
            <v>31.783582187853799</v>
          </cell>
          <cell r="G942">
            <v>49.7054914967906</v>
          </cell>
          <cell r="H942">
            <v>31.2417579588172</v>
          </cell>
          <cell r="I942">
            <v>30.185505254358102</v>
          </cell>
          <cell r="J942">
            <v>20.881024853515601</v>
          </cell>
          <cell r="K942">
            <v>43.361864814404001</v>
          </cell>
          <cell r="L942">
            <v>28.379646102809001</v>
          </cell>
        </row>
        <row r="943">
          <cell r="C943" t="str">
            <v>30-100MIL</v>
          </cell>
          <cell r="D943">
            <v>18.0445163448939</v>
          </cell>
          <cell r="E943">
            <v>23.368869085553801</v>
          </cell>
          <cell r="F943">
            <v>18.9569497971796</v>
          </cell>
          <cell r="G943">
            <v>19.616844036830901</v>
          </cell>
          <cell r="H943">
            <v>8.2590989895733298</v>
          </cell>
          <cell r="I943">
            <v>32.267216383376102</v>
          </cell>
          <cell r="J943">
            <v>45.893235278262701</v>
          </cell>
          <cell r="K943">
            <v>36.729668173068902</v>
          </cell>
          <cell r="L943">
            <v>36.896814152069297</v>
          </cell>
        </row>
        <row r="944">
          <cell r="C944" t="str">
            <v>100-200MIL</v>
          </cell>
          <cell r="D944" t="str">
            <v/>
          </cell>
          <cell r="E944">
            <v>4.7475657404693496</v>
          </cell>
          <cell r="F944">
            <v>4.0015435982443304</v>
          </cell>
          <cell r="G944">
            <v>16.172387051674601</v>
          </cell>
          <cell r="H944">
            <v>43.2361807976393</v>
          </cell>
          <cell r="I944">
            <v>17.729154303722499</v>
          </cell>
          <cell r="J944">
            <v>11.367642412382899</v>
          </cell>
          <cell r="K944">
            <v>9.9674892155867294</v>
          </cell>
          <cell r="L944">
            <v>8.5307708517239593</v>
          </cell>
        </row>
        <row r="945">
          <cell r="C945" t="str">
            <v>200-500MIL</v>
          </cell>
          <cell r="D945">
            <v>37.734911353958204</v>
          </cell>
          <cell r="E945">
            <v>2.4033399752786999</v>
          </cell>
          <cell r="F945">
            <v>20.242646156534001</v>
          </cell>
          <cell r="G945">
            <v>3.4510807868608899</v>
          </cell>
          <cell r="H945">
            <v>7.1500644810284699</v>
          </cell>
          <cell r="I945">
            <v>4.6501785845196997</v>
          </cell>
          <cell r="J945">
            <v>6.9610603779065503</v>
          </cell>
          <cell r="K945">
            <v>2.1893545807632702</v>
          </cell>
          <cell r="L945">
            <v>5.4783330028090997</v>
          </cell>
        </row>
        <row r="946">
          <cell r="C946" t="str">
            <v>&gt;500MIL</v>
          </cell>
          <cell r="D946">
            <v>17.642610186921299</v>
          </cell>
          <cell r="E946">
            <v>6.8029430719848802</v>
          </cell>
          <cell r="F946">
            <v>4.2396192758087299</v>
          </cell>
          <cell r="G946">
            <v>8.9986419622734903</v>
          </cell>
          <cell r="H946">
            <v>6.1994786664069501</v>
          </cell>
          <cell r="I946">
            <v>10.3529122143726</v>
          </cell>
          <cell r="J946">
            <v>10.009611065839101</v>
          </cell>
          <cell r="K946">
            <v>6.5493526817807002</v>
          </cell>
          <cell r="L946">
            <v>12.9143312206033</v>
          </cell>
        </row>
        <row r="947">
          <cell r="C947" t="str">
            <v>DE 15 A 19 AÑOS</v>
          </cell>
          <cell r="D947">
            <v>34.654336917768198</v>
          </cell>
          <cell r="E947" t="str">
            <v/>
          </cell>
          <cell r="F947" t="str">
            <v/>
          </cell>
          <cell r="G947" t="str">
            <v/>
          </cell>
          <cell r="H947" t="str">
            <v/>
          </cell>
          <cell r="I947" t="str">
            <v/>
          </cell>
          <cell r="J947" t="str">
            <v/>
          </cell>
          <cell r="K947" t="str">
            <v/>
          </cell>
          <cell r="L947" t="str">
            <v/>
          </cell>
        </row>
        <row r="948">
          <cell r="C948" t="str">
            <v>DE 20 A 24 AÑOS</v>
          </cell>
          <cell r="D948" t="str">
            <v/>
          </cell>
          <cell r="E948" t="str">
            <v/>
          </cell>
          <cell r="F948" t="str">
            <v/>
          </cell>
          <cell r="G948" t="str">
            <v/>
          </cell>
          <cell r="H948" t="str">
            <v/>
          </cell>
          <cell r="I948" t="str">
            <v/>
          </cell>
          <cell r="J948" t="str">
            <v/>
          </cell>
          <cell r="K948" t="str">
            <v/>
          </cell>
          <cell r="L948">
            <v>3.6098592157674099</v>
          </cell>
        </row>
        <row r="949">
          <cell r="C949" t="str">
            <v>DE 25 A 34 AÑOS</v>
          </cell>
          <cell r="D949">
            <v>10.353982343153801</v>
          </cell>
          <cell r="E949">
            <v>4.6243200073142097</v>
          </cell>
          <cell r="F949">
            <v>29.921714298787698</v>
          </cell>
          <cell r="G949">
            <v>8.9092190008774494</v>
          </cell>
          <cell r="H949">
            <v>3.6370266633530601</v>
          </cell>
          <cell r="I949" t="str">
            <v/>
          </cell>
          <cell r="J949">
            <v>0.47552876860672999</v>
          </cell>
          <cell r="K949" t="str">
            <v/>
          </cell>
          <cell r="L949">
            <v>5.7302879283719399</v>
          </cell>
        </row>
        <row r="950">
          <cell r="C950" t="str">
            <v>DE 35 A 49 AÑOS</v>
          </cell>
          <cell r="D950">
            <v>13.341992911373501</v>
          </cell>
          <cell r="E950">
            <v>10.6702605775893</v>
          </cell>
          <cell r="F950">
            <v>11.9322328133005</v>
          </cell>
          <cell r="G950">
            <v>11.211045616232401</v>
          </cell>
          <cell r="H950">
            <v>12.3524604661889</v>
          </cell>
          <cell r="I950">
            <v>14.273541584896501</v>
          </cell>
          <cell r="J950">
            <v>17.046631511779101</v>
          </cell>
          <cell r="K950">
            <v>21.565109675535901</v>
          </cell>
          <cell r="L950">
            <v>22.577781182455801</v>
          </cell>
        </row>
        <row r="951">
          <cell r="C951" t="str">
            <v>DE 50 A 59 AÑOS</v>
          </cell>
          <cell r="D951">
            <v>22.744868913428299</v>
          </cell>
          <cell r="E951">
            <v>34.248102205287204</v>
          </cell>
          <cell r="F951">
            <v>19.754729761114898</v>
          </cell>
          <cell r="G951">
            <v>9.3253355955159307</v>
          </cell>
          <cell r="H951">
            <v>16.152223364073802</v>
          </cell>
          <cell r="I951">
            <v>15.619030149845701</v>
          </cell>
          <cell r="J951">
            <v>7.7566258162925203</v>
          </cell>
          <cell r="K951">
            <v>2.15193077025876</v>
          </cell>
          <cell r="L951">
            <v>6.7782406708043101</v>
          </cell>
        </row>
        <row r="952">
          <cell r="C952" t="str">
            <v>DE 60 A 75 AÑOS</v>
          </cell>
          <cell r="D952">
            <v>18.904814137895499</v>
          </cell>
          <cell r="E952">
            <v>50.457317209809297</v>
          </cell>
          <cell r="F952">
            <v>38.391330059643302</v>
          </cell>
          <cell r="G952">
            <v>70.554392505670606</v>
          </cell>
          <cell r="H952">
            <v>67.858306298318794</v>
          </cell>
          <cell r="I952">
            <v>70.107434299028199</v>
          </cell>
          <cell r="J952">
            <v>74.721215638758395</v>
          </cell>
          <cell r="K952">
            <v>76.282957864719094</v>
          </cell>
          <cell r="L952">
            <v>61.303821456774202</v>
          </cell>
        </row>
        <row r="953">
          <cell r="C953" t="str">
            <v>NIVEL ALTO</v>
          </cell>
          <cell r="D953">
            <v>6.9553726042570396</v>
          </cell>
          <cell r="E953">
            <v>6.0705251797851796</v>
          </cell>
          <cell r="F953">
            <v>12.1181509544103</v>
          </cell>
          <cell r="G953">
            <v>10.3686107601734</v>
          </cell>
          <cell r="H953">
            <v>15.453077177969901</v>
          </cell>
          <cell r="I953" t="str">
            <v/>
          </cell>
          <cell r="J953">
            <v>13.2777617551166</v>
          </cell>
          <cell r="K953">
            <v>10.697274639003201</v>
          </cell>
          <cell r="L953">
            <v>5.5429940436430396</v>
          </cell>
        </row>
        <row r="954">
          <cell r="C954" t="str">
            <v>NIVEL MEDIO ALTO</v>
          </cell>
          <cell r="D954">
            <v>16.7171410687295</v>
          </cell>
          <cell r="E954">
            <v>9.4517526758255599</v>
          </cell>
          <cell r="F954">
            <v>23.108996824063102</v>
          </cell>
          <cell r="G954">
            <v>15.851125569338199</v>
          </cell>
          <cell r="H954">
            <v>40.007287699572103</v>
          </cell>
          <cell r="I954">
            <v>7.3489543626724396</v>
          </cell>
          <cell r="J954">
            <v>9.0070156116639097</v>
          </cell>
          <cell r="K954">
            <v>8.2602937442209008</v>
          </cell>
          <cell r="L954">
            <v>3.8662720422078301</v>
          </cell>
        </row>
        <row r="955">
          <cell r="C955" t="str">
            <v>NIVEL MEDIO</v>
          </cell>
          <cell r="D955">
            <v>55.282784419733098</v>
          </cell>
          <cell r="E955">
            <v>30.154902535502099</v>
          </cell>
          <cell r="F955">
            <v>19.428487343048999</v>
          </cell>
          <cell r="G955">
            <v>13.201542992998601</v>
          </cell>
          <cell r="H955" t="str">
            <v/>
          </cell>
          <cell r="I955">
            <v>25.8349456070682</v>
          </cell>
          <cell r="J955">
            <v>21.8786515352487</v>
          </cell>
          <cell r="K955">
            <v>16.713324082832798</v>
          </cell>
          <cell r="L955">
            <v>24.462540149148801</v>
          </cell>
        </row>
        <row r="956">
          <cell r="C956" t="str">
            <v>NIVEL MEDIO BAJO</v>
          </cell>
          <cell r="D956">
            <v>1.24047906142211</v>
          </cell>
          <cell r="E956">
            <v>10.798317463476</v>
          </cell>
          <cell r="F956">
            <v>8.7078526270981396</v>
          </cell>
          <cell r="G956">
            <v>10.641383378055099</v>
          </cell>
          <cell r="H956">
            <v>4.8278434902147804</v>
          </cell>
          <cell r="I956">
            <v>28.201803674988501</v>
          </cell>
          <cell r="J956">
            <v>36.238772673074799</v>
          </cell>
          <cell r="K956">
            <v>28.712329313313401</v>
          </cell>
          <cell r="L956">
            <v>31.3738854352885</v>
          </cell>
        </row>
        <row r="957">
          <cell r="C957" t="str">
            <v>HOMBRE</v>
          </cell>
          <cell r="D957">
            <v>59.411774399125399</v>
          </cell>
          <cell r="E957">
            <v>33.986704456736398</v>
          </cell>
          <cell r="F957">
            <v>42.905444988210697</v>
          </cell>
          <cell r="G957">
            <v>11.442884137172699</v>
          </cell>
          <cell r="H957">
            <v>38.6718251489445</v>
          </cell>
          <cell r="I957">
            <v>19.8899560952696</v>
          </cell>
          <cell r="J957">
            <v>57.434345443681202</v>
          </cell>
          <cell r="K957">
            <v>38.069194262031601</v>
          </cell>
          <cell r="L957">
            <v>29.6325119388456</v>
          </cell>
        </row>
        <row r="958">
          <cell r="C958" t="str">
            <v>MUJER</v>
          </cell>
          <cell r="D958">
            <v>40.588225600874701</v>
          </cell>
          <cell r="E958">
            <v>66.013295543263595</v>
          </cell>
          <cell r="F958">
            <v>57.094555011789303</v>
          </cell>
          <cell r="G958">
            <v>88.557130426234494</v>
          </cell>
          <cell r="H958">
            <v>61.3281748510555</v>
          </cell>
          <cell r="I958">
            <v>80.110037870959999</v>
          </cell>
          <cell r="J958">
            <v>42.565654556318798</v>
          </cell>
          <cell r="K958">
            <v>61.930805737968498</v>
          </cell>
          <cell r="L958">
            <v>70.367488061154404</v>
          </cell>
        </row>
        <row r="959">
          <cell r="B959" t="str">
            <v>Espirituosas</v>
          </cell>
          <cell r="C959" t="str">
            <v>T.ESPAÑA</v>
          </cell>
          <cell r="D959">
            <v>100</v>
          </cell>
          <cell r="E959">
            <v>100</v>
          </cell>
          <cell r="F959">
            <v>100</v>
          </cell>
          <cell r="G959">
            <v>100</v>
          </cell>
          <cell r="H959">
            <v>100</v>
          </cell>
          <cell r="I959">
            <v>100</v>
          </cell>
          <cell r="J959">
            <v>100</v>
          </cell>
          <cell r="K959">
            <v>100</v>
          </cell>
          <cell r="L959">
            <v>100</v>
          </cell>
        </row>
        <row r="960">
          <cell r="C960" t="str">
            <v>BCN AM</v>
          </cell>
          <cell r="D960">
            <v>5.5549958553052097</v>
          </cell>
          <cell r="E960">
            <v>5.8516315989136602</v>
          </cell>
          <cell r="F960">
            <v>6.67515534413607</v>
          </cell>
          <cell r="G960">
            <v>5.2567557005021497</v>
          </cell>
          <cell r="H960">
            <v>5.7022572944310896</v>
          </cell>
          <cell r="I960">
            <v>7.8780225904672898</v>
          </cell>
          <cell r="J960">
            <v>6.2056485232784597</v>
          </cell>
          <cell r="K960">
            <v>6.1293944801154403</v>
          </cell>
          <cell r="L960">
            <v>7.4029985001271097</v>
          </cell>
        </row>
        <row r="961">
          <cell r="C961" t="str">
            <v>REST.CAT ARAGON</v>
          </cell>
          <cell r="D961">
            <v>14.7822568362496</v>
          </cell>
          <cell r="E961">
            <v>13.630398250453</v>
          </cell>
          <cell r="F961">
            <v>13.085545592429</v>
          </cell>
          <cell r="G961">
            <v>13.845274810085799</v>
          </cell>
          <cell r="H961">
            <v>16.402295072325298</v>
          </cell>
          <cell r="I961">
            <v>13.847953178142999</v>
          </cell>
          <cell r="J961">
            <v>14.920778211917201</v>
          </cell>
          <cell r="K961">
            <v>17.666306481029402</v>
          </cell>
          <cell r="L961">
            <v>17.888755747200701</v>
          </cell>
        </row>
        <row r="962">
          <cell r="C962" t="str">
            <v>LEVANTE</v>
          </cell>
          <cell r="D962">
            <v>11.4841986632111</v>
          </cell>
          <cell r="E962">
            <v>11.728550622027599</v>
          </cell>
          <cell r="F962">
            <v>11.828025707163899</v>
          </cell>
          <cell r="G962">
            <v>13.1473821910583</v>
          </cell>
          <cell r="H962">
            <v>11.960674447648399</v>
          </cell>
          <cell r="I962">
            <v>10.228169930260799</v>
          </cell>
          <cell r="J962">
            <v>11.928438335052199</v>
          </cell>
          <cell r="K962">
            <v>13.510538319988999</v>
          </cell>
          <cell r="L962">
            <v>11.0081063345141</v>
          </cell>
        </row>
        <row r="963">
          <cell r="C963" t="str">
            <v>ANDALUCIA</v>
          </cell>
          <cell r="D963">
            <v>16.680321064038001</v>
          </cell>
          <cell r="E963">
            <v>16.6015678909088</v>
          </cell>
          <cell r="F963">
            <v>16.6815059589713</v>
          </cell>
          <cell r="G963">
            <v>19.953973164911901</v>
          </cell>
          <cell r="H963">
            <v>16.740938830263399</v>
          </cell>
          <cell r="I963">
            <v>18.172757746575599</v>
          </cell>
          <cell r="J963">
            <v>17.568841891890699</v>
          </cell>
          <cell r="K963">
            <v>19.4332618402245</v>
          </cell>
          <cell r="L963">
            <v>18.627654998660901</v>
          </cell>
        </row>
        <row r="964">
          <cell r="C964" t="str">
            <v>MDD AM</v>
          </cell>
          <cell r="D964">
            <v>12.3540618008949</v>
          </cell>
          <cell r="E964">
            <v>13.151110252399199</v>
          </cell>
          <cell r="F964">
            <v>12.7672341287886</v>
          </cell>
          <cell r="G964">
            <v>11.0281075422218</v>
          </cell>
          <cell r="H964">
            <v>12.172569977415</v>
          </cell>
          <cell r="I964">
            <v>11.766413718372601</v>
          </cell>
          <cell r="J964">
            <v>10.567687556671199</v>
          </cell>
          <cell r="K964">
            <v>8.4441612525483905</v>
          </cell>
          <cell r="L964">
            <v>8.9011293682358694</v>
          </cell>
        </row>
        <row r="965">
          <cell r="C965" t="str">
            <v>RTO CENTRO</v>
          </cell>
          <cell r="D965">
            <v>13.367583243448401</v>
          </cell>
          <cell r="E965">
            <v>13.8362055961625</v>
          </cell>
          <cell r="F965">
            <v>12.8614784128727</v>
          </cell>
          <cell r="G965">
            <v>12.0335678628864</v>
          </cell>
          <cell r="H965">
            <v>12.9224150636873</v>
          </cell>
          <cell r="I965">
            <v>11.6441584634167</v>
          </cell>
          <cell r="J965">
            <v>12.0963052374652</v>
          </cell>
          <cell r="K965">
            <v>12.6689483712764</v>
          </cell>
          <cell r="L965">
            <v>13.458563062511301</v>
          </cell>
        </row>
        <row r="966">
          <cell r="C966" t="str">
            <v>NORTE-CENTRO</v>
          </cell>
          <cell r="D966">
            <v>13.7734512324225</v>
          </cell>
          <cell r="E966">
            <v>12.350058316093101</v>
          </cell>
          <cell r="F966">
            <v>14.705643871929899</v>
          </cell>
          <cell r="G966">
            <v>14.594256385196299</v>
          </cell>
          <cell r="H966">
            <v>14.5771007493457</v>
          </cell>
          <cell r="I966">
            <v>17.490483794257099</v>
          </cell>
          <cell r="J966">
            <v>16.679576653286599</v>
          </cell>
          <cell r="K966">
            <v>12.1590652536691</v>
          </cell>
          <cell r="L966">
            <v>10.3539922720781</v>
          </cell>
        </row>
        <row r="967">
          <cell r="C967" t="str">
            <v>NOROESTE</v>
          </cell>
          <cell r="D967">
            <v>12.003132864932899</v>
          </cell>
          <cell r="E967">
            <v>12.8504887061915</v>
          </cell>
          <cell r="F967">
            <v>11.395405407123601</v>
          </cell>
          <cell r="G967">
            <v>10.1406838817759</v>
          </cell>
          <cell r="H967">
            <v>9.5217450846539808</v>
          </cell>
          <cell r="I967">
            <v>8.9720454816613895</v>
          </cell>
          <cell r="J967">
            <v>10.0327258150198</v>
          </cell>
          <cell r="K967">
            <v>9.9883342014963201</v>
          </cell>
          <cell r="L967">
            <v>12.358807266050899</v>
          </cell>
        </row>
        <row r="968">
          <cell r="C968" t="str">
            <v>&lt;2MIL</v>
          </cell>
          <cell r="D968">
            <v>10.475995413370899</v>
          </cell>
          <cell r="E968">
            <v>8.4925257832875101</v>
          </cell>
          <cell r="F968">
            <v>8.9877706609401802</v>
          </cell>
          <cell r="G968">
            <v>7.0109237186063904</v>
          </cell>
          <cell r="H968">
            <v>9.4616693583343707</v>
          </cell>
          <cell r="I968">
            <v>9.1822567912776094</v>
          </cell>
          <cell r="J968">
            <v>8.3802946146446899</v>
          </cell>
          <cell r="K968">
            <v>10.5818057744853</v>
          </cell>
          <cell r="L968">
            <v>11.7117782958749</v>
          </cell>
        </row>
        <row r="969">
          <cell r="C969" t="str">
            <v>2-5MIL</v>
          </cell>
          <cell r="D969">
            <v>6.1194717636425402</v>
          </cell>
          <cell r="E969">
            <v>5.7959504817095402</v>
          </cell>
          <cell r="F969">
            <v>5.3901462414766099</v>
          </cell>
          <cell r="G969">
            <v>6.1846470947733696</v>
          </cell>
          <cell r="H969">
            <v>5.0679506162355796</v>
          </cell>
          <cell r="I969">
            <v>4.4218347277359999</v>
          </cell>
          <cell r="J969">
            <v>6.2387725383451098</v>
          </cell>
          <cell r="K969">
            <v>4.9827614111298004</v>
          </cell>
          <cell r="L969">
            <v>4.5619614343744797</v>
          </cell>
        </row>
        <row r="970">
          <cell r="C970" t="str">
            <v>5-10MIL</v>
          </cell>
          <cell r="D970">
            <v>6.03014235528524</v>
          </cell>
          <cell r="E970">
            <v>9.6255365433609192</v>
          </cell>
          <cell r="F970">
            <v>7.7164208452295799</v>
          </cell>
          <cell r="G970">
            <v>8.3631485592495896</v>
          </cell>
          <cell r="H970">
            <v>7.9810073420667402</v>
          </cell>
          <cell r="I970">
            <v>8.4087743584630896</v>
          </cell>
          <cell r="J970">
            <v>7.5247206593302902</v>
          </cell>
          <cell r="K970">
            <v>7.9617459732424498</v>
          </cell>
          <cell r="L970">
            <v>7.0331902788910501</v>
          </cell>
        </row>
        <row r="971">
          <cell r="C971" t="str">
            <v>10-30MIL</v>
          </cell>
          <cell r="D971">
            <v>15.396979366410999</v>
          </cell>
          <cell r="E971">
            <v>15.075488369197</v>
          </cell>
          <cell r="F971">
            <v>15.8894078458757</v>
          </cell>
          <cell r="G971">
            <v>16.226067245892299</v>
          </cell>
          <cell r="H971">
            <v>17.7448737520549</v>
          </cell>
          <cell r="I971">
            <v>19.532745717503101</v>
          </cell>
          <cell r="J971">
            <v>20.888439918954099</v>
          </cell>
          <cell r="K971">
            <v>18.748240439893401</v>
          </cell>
          <cell r="L971">
            <v>16.987252307231799</v>
          </cell>
        </row>
        <row r="972">
          <cell r="C972" t="str">
            <v>30-100MIL</v>
          </cell>
          <cell r="D972">
            <v>20.191311371444598</v>
          </cell>
          <cell r="E972">
            <v>19.310329554929801</v>
          </cell>
          <cell r="F972">
            <v>19.559514484677301</v>
          </cell>
          <cell r="G972">
            <v>20.989046124076999</v>
          </cell>
          <cell r="H972">
            <v>19.954610843317099</v>
          </cell>
          <cell r="I972">
            <v>18.456503299005799</v>
          </cell>
          <cell r="J972">
            <v>20.1429382447342</v>
          </cell>
          <cell r="K972">
            <v>21.086755323561899</v>
          </cell>
          <cell r="L972">
            <v>24.340651386849199</v>
          </cell>
        </row>
        <row r="973">
          <cell r="C973" t="str">
            <v>100-200MIL</v>
          </cell>
          <cell r="D973">
            <v>12.2134573995286</v>
          </cell>
          <cell r="E973">
            <v>10.6340310509927</v>
          </cell>
          <cell r="F973">
            <v>11.194971794191501</v>
          </cell>
          <cell r="G973">
            <v>10.685437339558501</v>
          </cell>
          <cell r="H973">
            <v>11.730610378358399</v>
          </cell>
          <cell r="I973">
            <v>10.938659902492599</v>
          </cell>
          <cell r="J973">
            <v>11.5832834285602</v>
          </cell>
          <cell r="K973">
            <v>10.473432172442999</v>
          </cell>
          <cell r="L973">
            <v>8.3345069472217208</v>
          </cell>
        </row>
        <row r="974">
          <cell r="C974" t="str">
            <v>200-500MIL</v>
          </cell>
          <cell r="D974">
            <v>10.5270160444631</v>
          </cell>
          <cell r="E974">
            <v>13.610210676113599</v>
          </cell>
          <cell r="F974">
            <v>14.109473491201999</v>
          </cell>
          <cell r="G974">
            <v>14.1439060987326</v>
          </cell>
          <cell r="H974">
            <v>11.0677240532774</v>
          </cell>
          <cell r="I974">
            <v>10.988565843644899</v>
          </cell>
          <cell r="J974">
            <v>11.004137053782401</v>
          </cell>
          <cell r="K974">
            <v>12.3799980007317</v>
          </cell>
          <cell r="L974">
            <v>12.1966126313568</v>
          </cell>
        </row>
        <row r="975">
          <cell r="C975" t="str">
            <v>&gt;500MIL</v>
          </cell>
          <cell r="D975">
            <v>19.045637209372</v>
          </cell>
          <cell r="E975">
            <v>17.455929145144498</v>
          </cell>
          <cell r="F975">
            <v>17.152281252603601</v>
          </cell>
          <cell r="G975">
            <v>16.396840744134899</v>
          </cell>
          <cell r="H975">
            <v>16.991565837159701</v>
          </cell>
          <cell r="I975">
            <v>18.070657725492001</v>
          </cell>
          <cell r="J975">
            <v>14.2374090924865</v>
          </cell>
          <cell r="K975">
            <v>13.7852711048609</v>
          </cell>
          <cell r="L975">
            <v>14.8340467182</v>
          </cell>
        </row>
        <row r="976">
          <cell r="C976" t="str">
            <v>DE 15 A 19 AÑOS</v>
          </cell>
          <cell r="D976">
            <v>1.6453408387264301</v>
          </cell>
          <cell r="E976">
            <v>0.55201477768955298</v>
          </cell>
          <cell r="F976">
            <v>0.69405595166037803</v>
          </cell>
          <cell r="G976">
            <v>1.5593425212624501</v>
          </cell>
          <cell r="H976">
            <v>1.3808251868404899</v>
          </cell>
          <cell r="I976">
            <v>0.78865230260308505</v>
          </cell>
          <cell r="J976">
            <v>3.0408835769842999</v>
          </cell>
          <cell r="K976">
            <v>1.47301157807551</v>
          </cell>
          <cell r="L976">
            <v>0.26969099825250697</v>
          </cell>
        </row>
        <row r="977">
          <cell r="C977" t="str">
            <v>DE 20 A 24 AÑOS</v>
          </cell>
          <cell r="D977">
            <v>3.0319378695270101</v>
          </cell>
          <cell r="E977">
            <v>3.63193237772396</v>
          </cell>
          <cell r="F977">
            <v>2.9382579485015801</v>
          </cell>
          <cell r="G977">
            <v>2.3236735550490999</v>
          </cell>
          <cell r="H977">
            <v>1.9518833872449901</v>
          </cell>
          <cell r="I977">
            <v>3.27963997770699</v>
          </cell>
          <cell r="J977">
            <v>2.2158230906196499</v>
          </cell>
          <cell r="K977">
            <v>2.8150836632579401</v>
          </cell>
          <cell r="L977">
            <v>1.691902101917</v>
          </cell>
        </row>
        <row r="978">
          <cell r="C978" t="str">
            <v>DE 25 A 34 AÑOS</v>
          </cell>
          <cell r="D978">
            <v>9.1652840614014099</v>
          </cell>
          <cell r="E978">
            <v>11.689464076067001</v>
          </cell>
          <cell r="F978">
            <v>9.6767867182701508</v>
          </cell>
          <cell r="G978">
            <v>11.5086505339384</v>
          </cell>
          <cell r="H978">
            <v>9.50220011425594</v>
          </cell>
          <cell r="I978">
            <v>7.7502153302029404</v>
          </cell>
          <cell r="J978">
            <v>8.5800086224769903</v>
          </cell>
          <cell r="K978">
            <v>9.2216811126268095</v>
          </cell>
          <cell r="L978">
            <v>6.5736369265798302</v>
          </cell>
        </row>
        <row r="979">
          <cell r="C979" t="str">
            <v>DE 35 A 49 AÑOS</v>
          </cell>
          <cell r="D979">
            <v>17.8402738245046</v>
          </cell>
          <cell r="E979">
            <v>20.485670031690301</v>
          </cell>
          <cell r="F979">
            <v>21.688799574305801</v>
          </cell>
          <cell r="G979">
            <v>20.949087679628398</v>
          </cell>
          <cell r="H979">
            <v>15.466156766601999</v>
          </cell>
          <cell r="I979">
            <v>18.099063334046999</v>
          </cell>
          <cell r="J979">
            <v>18.309404995697701</v>
          </cell>
          <cell r="K979">
            <v>19.3320913842417</v>
          </cell>
          <cell r="L979">
            <v>18.601115156529801</v>
          </cell>
        </row>
        <row r="980">
          <cell r="C980" t="str">
            <v>DE 50 A 59 AÑOS</v>
          </cell>
          <cell r="D980">
            <v>25.989530276246398</v>
          </cell>
          <cell r="E980">
            <v>23.9518829647042</v>
          </cell>
          <cell r="F980">
            <v>25.202349169830502</v>
          </cell>
          <cell r="G980">
            <v>25.1162441462494</v>
          </cell>
          <cell r="H980">
            <v>21.555168515335701</v>
          </cell>
          <cell r="I980">
            <v>20.5827399154369</v>
          </cell>
          <cell r="J980">
            <v>21.7313560068588</v>
          </cell>
          <cell r="K980">
            <v>22.451136930837599</v>
          </cell>
          <cell r="L980">
            <v>22.571586515223601</v>
          </cell>
        </row>
        <row r="981">
          <cell r="C981" t="str">
            <v>DE 60 A 75 AÑOS</v>
          </cell>
          <cell r="D981">
            <v>42.3276487346197</v>
          </cell>
          <cell r="E981">
            <v>39.689043956276699</v>
          </cell>
          <cell r="F981">
            <v>39.799740376515402</v>
          </cell>
          <cell r="G981">
            <v>38.543004641149501</v>
          </cell>
          <cell r="H981">
            <v>50.143759591295698</v>
          </cell>
          <cell r="I981">
            <v>49.4996821121482</v>
          </cell>
          <cell r="J981">
            <v>46.122532605687603</v>
          </cell>
          <cell r="K981">
            <v>44.707005191297299</v>
          </cell>
          <cell r="L981">
            <v>50.292076039610798</v>
          </cell>
        </row>
        <row r="982">
          <cell r="C982" t="str">
            <v>NIVEL ALTO</v>
          </cell>
          <cell r="D982">
            <v>16.445449824225001</v>
          </cell>
          <cell r="E982">
            <v>17.698019563653101</v>
          </cell>
          <cell r="F982">
            <v>19.812100319192599</v>
          </cell>
          <cell r="G982">
            <v>18.5522118545334</v>
          </cell>
          <cell r="H982">
            <v>20.7958867860374</v>
          </cell>
          <cell r="I982">
            <v>23.167339760824099</v>
          </cell>
          <cell r="J982">
            <v>22.486679207372799</v>
          </cell>
          <cell r="K982">
            <v>20.533760433256401</v>
          </cell>
          <cell r="L982">
            <v>16.924315021244901</v>
          </cell>
        </row>
        <row r="983">
          <cell r="C983" t="str">
            <v>NIVEL MEDIO ALTO</v>
          </cell>
          <cell r="D983">
            <v>11.959020578659301</v>
          </cell>
          <cell r="E983">
            <v>11.523478245240799</v>
          </cell>
          <cell r="F983">
            <v>12.8720850772708</v>
          </cell>
          <cell r="G983">
            <v>11.9385323111029</v>
          </cell>
          <cell r="H983">
            <v>12.2169255058557</v>
          </cell>
          <cell r="I983">
            <v>11.740255388975401</v>
          </cell>
          <cell r="J983">
            <v>12.642184111684699</v>
          </cell>
          <cell r="K983">
            <v>11.0344241359285</v>
          </cell>
          <cell r="L983">
            <v>11.116702265134601</v>
          </cell>
        </row>
        <row r="984">
          <cell r="C984" t="str">
            <v>NIVEL MEDIO</v>
          </cell>
          <cell r="D984">
            <v>23.034281744367199</v>
          </cell>
          <cell r="E984">
            <v>21.015987018330598</v>
          </cell>
          <cell r="F984">
            <v>24.292652035269398</v>
          </cell>
          <cell r="G984">
            <v>23.824049290595301</v>
          </cell>
          <cell r="H984">
            <v>22.302634864559</v>
          </cell>
          <cell r="I984">
            <v>20.279839372657701</v>
          </cell>
          <cell r="J984">
            <v>23.609458741581101</v>
          </cell>
          <cell r="K984">
            <v>25.327873200148499</v>
          </cell>
          <cell r="L984">
            <v>26.301413866586199</v>
          </cell>
        </row>
        <row r="985">
          <cell r="C985" t="str">
            <v>NIVEL MEDIO BAJO</v>
          </cell>
          <cell r="D985">
            <v>14.3239668848873</v>
          </cell>
          <cell r="E985">
            <v>16.619075556730898</v>
          </cell>
          <cell r="F985">
            <v>15.231761193683599</v>
          </cell>
          <cell r="G985">
            <v>14.349975966465101</v>
          </cell>
          <cell r="H985">
            <v>14.079951666568901</v>
          </cell>
          <cell r="I985">
            <v>15.027895680484299</v>
          </cell>
          <cell r="J985">
            <v>13.8990614046718</v>
          </cell>
          <cell r="K985">
            <v>15.053419224800701</v>
          </cell>
          <cell r="L985">
            <v>18.600598024063299</v>
          </cell>
        </row>
        <row r="986">
          <cell r="C986" t="str">
            <v>HOMBRE</v>
          </cell>
          <cell r="D986">
            <v>67.981234020453797</v>
          </cell>
          <cell r="E986">
            <v>63.983714500840598</v>
          </cell>
          <cell r="F986">
            <v>63.268295854779502</v>
          </cell>
          <cell r="G986">
            <v>66.244453977165406</v>
          </cell>
          <cell r="H986">
            <v>68.515892556258294</v>
          </cell>
          <cell r="I986">
            <v>67.885007951282304</v>
          </cell>
          <cell r="J986">
            <v>68.984643270597203</v>
          </cell>
          <cell r="K986">
            <v>67.517041382133598</v>
          </cell>
          <cell r="L986">
            <v>72.272168704464306</v>
          </cell>
        </row>
        <row r="987">
          <cell r="C987" t="str">
            <v>MUJER</v>
          </cell>
          <cell r="D987">
            <v>32.018765979546203</v>
          </cell>
          <cell r="E987">
            <v>36.016285499159402</v>
          </cell>
          <cell r="F987">
            <v>36.731692992050803</v>
          </cell>
          <cell r="G987">
            <v>33.755546022834601</v>
          </cell>
          <cell r="H987">
            <v>31.4841074437416</v>
          </cell>
          <cell r="I987">
            <v>32.114992048717703</v>
          </cell>
          <cell r="J987">
            <v>31.0153567294028</v>
          </cell>
          <cell r="K987">
            <v>32.482975618447099</v>
          </cell>
          <cell r="L987">
            <v>27.727831295535701</v>
          </cell>
        </row>
        <row r="988">
          <cell r="B988" t="str">
            <v>Whisky</v>
          </cell>
          <cell r="C988" t="str">
            <v>T.ESPAÑA</v>
          </cell>
          <cell r="D988">
            <v>100</v>
          </cell>
          <cell r="E988">
            <v>100</v>
          </cell>
          <cell r="F988">
            <v>100</v>
          </cell>
          <cell r="G988">
            <v>100</v>
          </cell>
          <cell r="H988">
            <v>100</v>
          </cell>
          <cell r="I988">
            <v>100</v>
          </cell>
          <cell r="J988">
            <v>100</v>
          </cell>
          <cell r="K988">
            <v>100</v>
          </cell>
          <cell r="L988">
            <v>100</v>
          </cell>
        </row>
        <row r="989">
          <cell r="C989" t="str">
            <v>BCN AM</v>
          </cell>
          <cell r="D989">
            <v>8.3958441586174004</v>
          </cell>
          <cell r="E989">
            <v>8.0549995872087408</v>
          </cell>
          <cell r="F989">
            <v>5.7114725980926897</v>
          </cell>
          <cell r="G989">
            <v>6.5479320842348603</v>
          </cell>
          <cell r="H989">
            <v>5.2038178262750101</v>
          </cell>
          <cell r="I989">
            <v>4.5168125534909001</v>
          </cell>
          <cell r="J989">
            <v>5.6301646647179098</v>
          </cell>
          <cell r="K989">
            <v>5.8547903902811402</v>
          </cell>
          <cell r="L989">
            <v>11.1895611245551</v>
          </cell>
        </row>
        <row r="990">
          <cell r="C990" t="str">
            <v>REST.CAT ARAGON</v>
          </cell>
          <cell r="D990">
            <v>15.8735737317512</v>
          </cell>
          <cell r="E990">
            <v>16.819113013189199</v>
          </cell>
          <cell r="F990">
            <v>15.818574424162801</v>
          </cell>
          <cell r="G990">
            <v>13.1486293732966</v>
          </cell>
          <cell r="H990">
            <v>20.010759799876499</v>
          </cell>
          <cell r="I990">
            <v>16.768861154134701</v>
          </cell>
          <cell r="J990">
            <v>16.1824922784389</v>
          </cell>
          <cell r="K990">
            <v>20.295424166508202</v>
          </cell>
          <cell r="L990">
            <v>22.723361470157201</v>
          </cell>
        </row>
        <row r="991">
          <cell r="C991" t="str">
            <v>LEVANTE</v>
          </cell>
          <cell r="D991">
            <v>8.6693780295966203</v>
          </cell>
          <cell r="E991">
            <v>11.0269677515394</v>
          </cell>
          <cell r="F991">
            <v>9.8297229866278801</v>
          </cell>
          <cell r="G991">
            <v>10.3983761637445</v>
          </cell>
          <cell r="H991">
            <v>8.0808220354745295</v>
          </cell>
          <cell r="I991">
            <v>10.5616949376438</v>
          </cell>
          <cell r="J991">
            <v>14.104400234391001</v>
          </cell>
          <cell r="K991">
            <v>13.685167883453101</v>
          </cell>
          <cell r="L991">
            <v>10.080949821732</v>
          </cell>
        </row>
        <row r="992">
          <cell r="C992" t="str">
            <v>ANDALUCIA</v>
          </cell>
          <cell r="D992">
            <v>10.7459302863569</v>
          </cell>
          <cell r="E992">
            <v>13.6983298268332</v>
          </cell>
          <cell r="F992">
            <v>20.071076156514099</v>
          </cell>
          <cell r="G992">
            <v>15.2997572730557</v>
          </cell>
          <cell r="H992">
            <v>11.191573383586199</v>
          </cell>
          <cell r="I992">
            <v>18.402692209426501</v>
          </cell>
          <cell r="J992">
            <v>17.441313602612802</v>
          </cell>
          <cell r="K992">
            <v>17.653694042293999</v>
          </cell>
          <cell r="L992">
            <v>13.8217967727211</v>
          </cell>
        </row>
        <row r="993">
          <cell r="C993" t="str">
            <v>MDD AM</v>
          </cell>
          <cell r="D993">
            <v>19.448987109310998</v>
          </cell>
          <cell r="E993">
            <v>19.951589048944001</v>
          </cell>
          <cell r="F993">
            <v>18.958734759379599</v>
          </cell>
          <cell r="G993">
            <v>13.187182303875399</v>
          </cell>
          <cell r="H993">
            <v>16.871459961728501</v>
          </cell>
          <cell r="I993">
            <v>15.2333842883796</v>
          </cell>
          <cell r="J993">
            <v>12.3851306966039</v>
          </cell>
          <cell r="K993">
            <v>12.9086183755419</v>
          </cell>
          <cell r="L993">
            <v>11.529702176993</v>
          </cell>
        </row>
        <row r="994">
          <cell r="C994" t="str">
            <v>RTO CENTRO</v>
          </cell>
          <cell r="D994">
            <v>26.859647374527501</v>
          </cell>
          <cell r="E994">
            <v>21.5405625177875</v>
          </cell>
          <cell r="F994">
            <v>23.5851348881978</v>
          </cell>
          <cell r="G994">
            <v>29.9634323805899</v>
          </cell>
          <cell r="H994">
            <v>30.0584329931532</v>
          </cell>
          <cell r="I994">
            <v>23.965386011464201</v>
          </cell>
          <cell r="J994">
            <v>25.284840747551801</v>
          </cell>
          <cell r="K994">
            <v>19.461747707673599</v>
          </cell>
          <cell r="L994">
            <v>20.027918918277901</v>
          </cell>
        </row>
        <row r="995">
          <cell r="C995" t="str">
            <v>NORTE-CENTRO</v>
          </cell>
          <cell r="D995">
            <v>3.1129287702239998</v>
          </cell>
          <cell r="E995">
            <v>1.27110446103686</v>
          </cell>
          <cell r="F995">
            <v>0.98679070844573302</v>
          </cell>
          <cell r="G995">
            <v>2.4788782662384699</v>
          </cell>
          <cell r="H995">
            <v>0.84340975355728998</v>
          </cell>
          <cell r="I995">
            <v>0.85754545413390004</v>
          </cell>
          <cell r="J995">
            <v>2.4381354773014001</v>
          </cell>
          <cell r="K995">
            <v>1.9226570315923499</v>
          </cell>
          <cell r="L995">
            <v>2.5607629859705399</v>
          </cell>
        </row>
        <row r="996">
          <cell r="C996" t="str">
            <v>NOROESTE</v>
          </cell>
          <cell r="D996">
            <v>6.8937265551039602</v>
          </cell>
          <cell r="E996">
            <v>7.6373454050295004</v>
          </cell>
          <cell r="F996">
            <v>5.0384989063119097</v>
          </cell>
          <cell r="G996">
            <v>8.9758234819474705</v>
          </cell>
          <cell r="H996">
            <v>7.7397250736013596</v>
          </cell>
          <cell r="I996">
            <v>9.6936336063253101</v>
          </cell>
          <cell r="J996">
            <v>6.5334800809898503</v>
          </cell>
          <cell r="K996">
            <v>8.2179070171231992</v>
          </cell>
          <cell r="L996">
            <v>8.0659559857617005</v>
          </cell>
        </row>
        <row r="997">
          <cell r="C997" t="str">
            <v>&lt;2MIL</v>
          </cell>
          <cell r="D997">
            <v>5.3673241321384602</v>
          </cell>
          <cell r="E997">
            <v>5.03069343938256</v>
          </cell>
          <cell r="F997">
            <v>6.8512710844790403</v>
          </cell>
          <cell r="G997">
            <v>4.6527806095234796</v>
          </cell>
          <cell r="H997">
            <v>2.7698253517926501</v>
          </cell>
          <cell r="I997">
            <v>6.5329283395762801</v>
          </cell>
          <cell r="J997">
            <v>5.2338767556102699</v>
          </cell>
          <cell r="K997">
            <v>4.72861666680447</v>
          </cell>
          <cell r="L997">
            <v>2.8126430005721499</v>
          </cell>
        </row>
        <row r="998">
          <cell r="C998" t="str">
            <v>2-5MIL</v>
          </cell>
          <cell r="D998">
            <v>13.6592633586971</v>
          </cell>
          <cell r="E998">
            <v>7.9066710899001302</v>
          </cell>
          <cell r="F998">
            <v>9.6557913000685698</v>
          </cell>
          <cell r="G998">
            <v>8.16945145687653</v>
          </cell>
          <cell r="H998">
            <v>7.8082836395753796</v>
          </cell>
          <cell r="I998">
            <v>3.9878973155795099</v>
          </cell>
          <cell r="J998">
            <v>8.3384602134849093</v>
          </cell>
          <cell r="K998">
            <v>4.0296228926720001</v>
          </cell>
          <cell r="L998">
            <v>3.5782912765818402</v>
          </cell>
        </row>
        <row r="999">
          <cell r="C999" t="str">
            <v>5-10MIL</v>
          </cell>
          <cell r="D999">
            <v>2.3655028151670199</v>
          </cell>
          <cell r="E999">
            <v>4.5167561318660798</v>
          </cell>
          <cell r="F999">
            <v>4.2999808220119897</v>
          </cell>
          <cell r="G999">
            <v>3.5914371716977</v>
          </cell>
          <cell r="H999">
            <v>3.94638272045629</v>
          </cell>
          <cell r="I999">
            <v>6.2834084155108698</v>
          </cell>
          <cell r="J999">
            <v>4.0463192344129197</v>
          </cell>
          <cell r="K999">
            <v>6.8271160094917596</v>
          </cell>
          <cell r="L999">
            <v>4.3420836908046301</v>
          </cell>
        </row>
        <row r="1000">
          <cell r="C1000" t="str">
            <v>10-30MIL</v>
          </cell>
          <cell r="D1000">
            <v>16.639122991835698</v>
          </cell>
          <cell r="E1000">
            <v>18.783325927087901</v>
          </cell>
          <cell r="F1000">
            <v>18.205103154055301</v>
          </cell>
          <cell r="G1000">
            <v>19.940102914906301</v>
          </cell>
          <cell r="H1000">
            <v>24.9876084442093</v>
          </cell>
          <cell r="I1000">
            <v>19.652683068163199</v>
          </cell>
          <cell r="J1000">
            <v>18.240944791471399</v>
          </cell>
          <cell r="K1000">
            <v>25.790227675483202</v>
          </cell>
          <cell r="L1000">
            <v>15.9733584329769</v>
          </cell>
        </row>
        <row r="1001">
          <cell r="C1001" t="str">
            <v>30-100MIL</v>
          </cell>
          <cell r="D1001">
            <v>23.379739694922701</v>
          </cell>
          <cell r="E1001">
            <v>19.719845366421001</v>
          </cell>
          <cell r="F1001">
            <v>19.684784437605501</v>
          </cell>
          <cell r="G1001">
            <v>27.719423221797602</v>
          </cell>
          <cell r="H1001">
            <v>27.2487244108341</v>
          </cell>
          <cell r="I1001">
            <v>26.842394056820702</v>
          </cell>
          <cell r="J1001">
            <v>30.478128857614202</v>
          </cell>
          <cell r="K1001">
            <v>27.474348268249699</v>
          </cell>
          <cell r="L1001">
            <v>36.513479006141999</v>
          </cell>
        </row>
        <row r="1002">
          <cell r="C1002" t="str">
            <v>100-200MIL</v>
          </cell>
          <cell r="D1002">
            <v>2.3860195460142801</v>
          </cell>
          <cell r="E1002">
            <v>3.0793264036267098</v>
          </cell>
          <cell r="F1002">
            <v>2.86298774960785</v>
          </cell>
          <cell r="G1002">
            <v>3.0817239750213301</v>
          </cell>
          <cell r="H1002">
            <v>2.3657206894379001</v>
          </cell>
          <cell r="I1002">
            <v>1.5942746323383901</v>
          </cell>
          <cell r="J1002">
            <v>3.7246995388172</v>
          </cell>
          <cell r="K1002">
            <v>4.6113796401178497</v>
          </cell>
          <cell r="L1002">
            <v>4.4091515738089804</v>
          </cell>
        </row>
        <row r="1003">
          <cell r="C1003" t="str">
            <v>200-500MIL</v>
          </cell>
          <cell r="D1003">
            <v>5.1991383667048696</v>
          </cell>
          <cell r="E1003">
            <v>9.6624656399176008</v>
          </cell>
          <cell r="F1003">
            <v>9.4505596896784407</v>
          </cell>
          <cell r="G1003">
            <v>12.211033222658401</v>
          </cell>
          <cell r="H1003">
            <v>8.1952117787545795</v>
          </cell>
          <cell r="I1003">
            <v>9.6318514349113595</v>
          </cell>
          <cell r="J1003">
            <v>8.2388448983658495</v>
          </cell>
          <cell r="K1003">
            <v>9.7195113010933198</v>
          </cell>
          <cell r="L1003">
            <v>10.661685305311799</v>
          </cell>
        </row>
        <row r="1004">
          <cell r="C1004" t="str">
            <v>&gt;500MIL</v>
          </cell>
          <cell r="D1004">
            <v>31.003913117753001</v>
          </cell>
          <cell r="E1004">
            <v>31.3009218075821</v>
          </cell>
          <cell r="F1004">
            <v>28.989528094847799</v>
          </cell>
          <cell r="G1004">
            <v>20.634055665324301</v>
          </cell>
          <cell r="H1004">
            <v>22.678236071167401</v>
          </cell>
          <cell r="I1004">
            <v>25.4745708626671</v>
          </cell>
          <cell r="J1004">
            <v>21.698684337178499</v>
          </cell>
          <cell r="K1004">
            <v>16.819190775022701</v>
          </cell>
          <cell r="L1004">
            <v>21.709313498906901</v>
          </cell>
        </row>
        <row r="1005">
          <cell r="C1005" t="str">
            <v>DE 15 A 19 AÑOS</v>
          </cell>
          <cell r="D1005" t="str">
            <v/>
          </cell>
          <cell r="E1005" t="str">
            <v/>
          </cell>
          <cell r="F1005" t="str">
            <v/>
          </cell>
          <cell r="G1005" t="str">
            <v/>
          </cell>
          <cell r="H1005" t="str">
            <v/>
          </cell>
          <cell r="I1005" t="str">
            <v/>
          </cell>
          <cell r="J1005">
            <v>4.4282642065747702</v>
          </cell>
          <cell r="K1005" t="str">
            <v/>
          </cell>
          <cell r="L1005" t="str">
            <v/>
          </cell>
        </row>
        <row r="1006">
          <cell r="C1006" t="str">
            <v>DE 20 A 24 AÑOS</v>
          </cell>
          <cell r="D1006">
            <v>0.55511276683583799</v>
          </cell>
          <cell r="E1006">
            <v>0.82788474032062598</v>
          </cell>
          <cell r="F1006">
            <v>1.4907873287776601</v>
          </cell>
          <cell r="G1006">
            <v>0.777326654944269</v>
          </cell>
          <cell r="H1006">
            <v>0.125049473157236</v>
          </cell>
          <cell r="I1006">
            <v>0.13013757862502201</v>
          </cell>
          <cell r="J1006">
            <v>0.69713166591519704</v>
          </cell>
          <cell r="K1006">
            <v>0.91973376768336501</v>
          </cell>
          <cell r="L1006">
            <v>1.9187030719487801</v>
          </cell>
        </row>
        <row r="1007">
          <cell r="C1007" t="str">
            <v>DE 25 A 34 AÑOS</v>
          </cell>
          <cell r="D1007">
            <v>8.4485662578564895</v>
          </cell>
          <cell r="E1007">
            <v>12.3051738478218</v>
          </cell>
          <cell r="F1007">
            <v>9.2062212669413093</v>
          </cell>
          <cell r="G1007">
            <v>11.7222739144529</v>
          </cell>
          <cell r="H1007">
            <v>15.989305277334401</v>
          </cell>
          <cell r="I1007">
            <v>12.804153047151599</v>
          </cell>
          <cell r="J1007">
            <v>13.065396429759501</v>
          </cell>
          <cell r="K1007">
            <v>16.651899867986302</v>
          </cell>
          <cell r="L1007">
            <v>6.3030353869107403</v>
          </cell>
        </row>
        <row r="1008">
          <cell r="C1008" t="str">
            <v>DE 35 A 49 AÑOS</v>
          </cell>
          <cell r="D1008">
            <v>13.1782826413456</v>
          </cell>
          <cell r="E1008">
            <v>14.4998299485805</v>
          </cell>
          <cell r="F1008">
            <v>17.988581860156302</v>
          </cell>
          <cell r="G1008">
            <v>16.9863656078203</v>
          </cell>
          <cell r="H1008">
            <v>10.8818596309378</v>
          </cell>
          <cell r="I1008">
            <v>14.6281107719138</v>
          </cell>
          <cell r="J1008">
            <v>14.431998757120001</v>
          </cell>
          <cell r="K1008">
            <v>13.151832345297301</v>
          </cell>
          <cell r="L1008">
            <v>20.841767534798901</v>
          </cell>
        </row>
        <row r="1009">
          <cell r="C1009" t="str">
            <v>DE 50 A 59 AÑOS</v>
          </cell>
          <cell r="D1009">
            <v>16.973375139690599</v>
          </cell>
          <cell r="E1009">
            <v>17.761867864763801</v>
          </cell>
          <cell r="F1009">
            <v>20.355046072402299</v>
          </cell>
          <cell r="G1009">
            <v>17.4601732987181</v>
          </cell>
          <cell r="H1009">
            <v>15.5186260766866</v>
          </cell>
          <cell r="I1009">
            <v>18.0937813523568</v>
          </cell>
          <cell r="J1009">
            <v>17.6024911638997</v>
          </cell>
          <cell r="K1009">
            <v>18.753426431963302</v>
          </cell>
          <cell r="L1009">
            <v>14.3764726708732</v>
          </cell>
        </row>
        <row r="1010">
          <cell r="C1010" t="str">
            <v>DE 60 A 75 AÑOS</v>
          </cell>
          <cell r="D1010">
            <v>60.844683569532101</v>
          </cell>
          <cell r="E1010">
            <v>54.6052583452052</v>
          </cell>
          <cell r="F1010">
            <v>50.959378850297703</v>
          </cell>
          <cell r="G1010">
            <v>53.053857537859898</v>
          </cell>
          <cell r="H1010">
            <v>57.485168393487697</v>
          </cell>
          <cell r="I1010">
            <v>54.343841278416399</v>
          </cell>
          <cell r="J1010">
            <v>49.774685775947198</v>
          </cell>
          <cell r="K1010">
            <v>50.523121697933803</v>
          </cell>
          <cell r="L1010">
            <v>56.5600375337633</v>
          </cell>
        </row>
        <row r="1011">
          <cell r="C1011" t="str">
            <v>NIVEL ALTO</v>
          </cell>
          <cell r="D1011">
            <v>12.9734267451544</v>
          </cell>
          <cell r="E1011">
            <v>17.614261607010899</v>
          </cell>
          <cell r="F1011">
            <v>16.568099045261899</v>
          </cell>
          <cell r="G1011">
            <v>18.349712150475099</v>
          </cell>
          <cell r="H1011">
            <v>23.7667765120352</v>
          </cell>
          <cell r="I1011">
            <v>22.619316122066</v>
          </cell>
          <cell r="J1011">
            <v>24.492876237180699</v>
          </cell>
          <cell r="K1011">
            <v>32.717504361414498</v>
          </cell>
          <cell r="L1011">
            <v>30.993817457943699</v>
          </cell>
        </row>
        <row r="1012">
          <cell r="C1012" t="str">
            <v>NIVEL MEDIO ALTO</v>
          </cell>
          <cell r="D1012">
            <v>8.0999170753582099</v>
          </cell>
          <cell r="E1012">
            <v>5.5919629832488003</v>
          </cell>
          <cell r="F1012">
            <v>5.5684699403130304</v>
          </cell>
          <cell r="G1012">
            <v>4.3630590432365404</v>
          </cell>
          <cell r="H1012">
            <v>4.5337183367312699</v>
          </cell>
          <cell r="I1012">
            <v>3.9600533176517598</v>
          </cell>
          <cell r="J1012">
            <v>10.208545475730901</v>
          </cell>
          <cell r="K1012">
            <v>4.1857871629722103</v>
          </cell>
          <cell r="L1012">
            <v>4.3622667662476102</v>
          </cell>
        </row>
        <row r="1013">
          <cell r="C1013" t="str">
            <v>NIVEL MEDIO</v>
          </cell>
          <cell r="D1013">
            <v>12.0942653873257</v>
          </cell>
          <cell r="E1013">
            <v>11.817882767515201</v>
          </cell>
          <cell r="F1013">
            <v>16.869491982334502</v>
          </cell>
          <cell r="G1013">
            <v>14.967197057785301</v>
          </cell>
          <cell r="H1013">
            <v>10.7156466434291</v>
          </cell>
          <cell r="I1013">
            <v>13.9223239865705</v>
          </cell>
          <cell r="J1013">
            <v>13.7594841372369</v>
          </cell>
          <cell r="K1013">
            <v>13.6771864260103</v>
          </cell>
          <cell r="L1013">
            <v>20.369749221469501</v>
          </cell>
        </row>
        <row r="1014">
          <cell r="C1014" t="str">
            <v>NIVEL MEDIO BAJO</v>
          </cell>
          <cell r="D1014">
            <v>11.8383022870118</v>
          </cell>
          <cell r="E1014">
            <v>17.303698598054101</v>
          </cell>
          <cell r="F1014">
            <v>14.546332028868299</v>
          </cell>
          <cell r="G1014">
            <v>14.546667375118</v>
          </cell>
          <cell r="H1014">
            <v>11.8555842933945</v>
          </cell>
          <cell r="I1014">
            <v>16.957200198774601</v>
          </cell>
          <cell r="J1014">
            <v>13.286092071067101</v>
          </cell>
          <cell r="K1014">
            <v>18.327311411885599</v>
          </cell>
          <cell r="L1014">
            <v>10.522716662318199</v>
          </cell>
        </row>
        <row r="1015">
          <cell r="C1015" t="str">
            <v>HOMBRE</v>
          </cell>
          <cell r="D1015">
            <v>82.553500629942604</v>
          </cell>
          <cell r="E1015">
            <v>83.571337586496</v>
          </cell>
          <cell r="F1015">
            <v>74.385336437996301</v>
          </cell>
          <cell r="G1015">
            <v>86.644612001412</v>
          </cell>
          <cell r="H1015">
            <v>84.645459492676295</v>
          </cell>
          <cell r="I1015">
            <v>78.486561994655005</v>
          </cell>
          <cell r="J1015">
            <v>82.813662561447401</v>
          </cell>
          <cell r="K1015">
            <v>80.487662640109605</v>
          </cell>
          <cell r="L1015">
            <v>85.890509939678694</v>
          </cell>
        </row>
        <row r="1016">
          <cell r="C1016" t="str">
            <v>MUJER</v>
          </cell>
          <cell r="D1016">
            <v>17.446517165045002</v>
          </cell>
          <cell r="E1016">
            <v>16.4286740250724</v>
          </cell>
          <cell r="F1016">
            <v>25.614672608224499</v>
          </cell>
          <cell r="G1016">
            <v>13.355387998588</v>
          </cell>
          <cell r="H1016">
            <v>15.3545405073237</v>
          </cell>
          <cell r="I1016">
            <v>21.513449613298398</v>
          </cell>
          <cell r="J1016">
            <v>17.186295221160002</v>
          </cell>
          <cell r="K1016">
            <v>19.512337359890399</v>
          </cell>
          <cell r="L1016">
            <v>14.1095016305319</v>
          </cell>
        </row>
        <row r="1017">
          <cell r="B1017" t="str">
            <v>Brandy</v>
          </cell>
          <cell r="C1017" t="str">
            <v>T.ESPAÑA</v>
          </cell>
          <cell r="D1017">
            <v>100</v>
          </cell>
          <cell r="E1017">
            <v>100</v>
          </cell>
          <cell r="F1017">
            <v>100</v>
          </cell>
          <cell r="G1017">
            <v>100</v>
          </cell>
          <cell r="H1017">
            <v>100</v>
          </cell>
          <cell r="I1017">
            <v>100</v>
          </cell>
          <cell r="J1017">
            <v>100</v>
          </cell>
          <cell r="K1017">
            <v>100</v>
          </cell>
          <cell r="L1017">
            <v>100</v>
          </cell>
        </row>
        <row r="1018">
          <cell r="C1018" t="str">
            <v>BCN AM</v>
          </cell>
          <cell r="D1018">
            <v>3.09829799489229</v>
          </cell>
          <cell r="E1018">
            <v>12.2784838533524</v>
          </cell>
          <cell r="F1018" t="str">
            <v/>
          </cell>
          <cell r="G1018">
            <v>3.35175685521261</v>
          </cell>
          <cell r="H1018">
            <v>3.2659747994580401</v>
          </cell>
          <cell r="I1018">
            <v>47.991588539840102</v>
          </cell>
          <cell r="J1018">
            <v>8.8492740474694696</v>
          </cell>
          <cell r="K1018">
            <v>3.9820738497149502</v>
          </cell>
          <cell r="L1018">
            <v>1.1531405346208501</v>
          </cell>
        </row>
        <row r="1019">
          <cell r="C1019" t="str">
            <v>REST.CAT ARAGON</v>
          </cell>
          <cell r="D1019">
            <v>38.372055267166502</v>
          </cell>
          <cell r="E1019">
            <v>30.216086554309602</v>
          </cell>
          <cell r="F1019">
            <v>19.800167968772602</v>
          </cell>
          <cell r="G1019">
            <v>17.656792290369602</v>
          </cell>
          <cell r="H1019">
            <v>23.896351595965399</v>
          </cell>
          <cell r="I1019">
            <v>3.61746559951786</v>
          </cell>
          <cell r="J1019">
            <v>10.539488076588</v>
          </cell>
          <cell r="K1019">
            <v>9.7811660545577102</v>
          </cell>
          <cell r="L1019">
            <v>32.378229092171999</v>
          </cell>
        </row>
        <row r="1020">
          <cell r="C1020" t="str">
            <v>LEVANTE</v>
          </cell>
          <cell r="D1020">
            <v>14.2503116436857</v>
          </cell>
          <cell r="E1020">
            <v>32.482721757562601</v>
          </cell>
          <cell r="F1020">
            <v>23.730342962654198</v>
          </cell>
          <cell r="G1020">
            <v>26.765333156709499</v>
          </cell>
          <cell r="H1020">
            <v>36.245551561026701</v>
          </cell>
          <cell r="I1020">
            <v>18.932409579401</v>
          </cell>
          <cell r="J1020">
            <v>22.205781514166901</v>
          </cell>
          <cell r="K1020">
            <v>27.378648768255601</v>
          </cell>
          <cell r="L1020">
            <v>7.3075844479184298</v>
          </cell>
        </row>
        <row r="1021">
          <cell r="C1021" t="str">
            <v>ANDALUCIA</v>
          </cell>
          <cell r="D1021">
            <v>6.5890757417684398</v>
          </cell>
          <cell r="E1021">
            <v>2.9773331946041601</v>
          </cell>
          <cell r="F1021" t="str">
            <v/>
          </cell>
          <cell r="G1021">
            <v>5.9315182474499899</v>
          </cell>
          <cell r="H1021">
            <v>3.68512550025708</v>
          </cell>
          <cell r="I1021">
            <v>3.6754089048562899</v>
          </cell>
          <cell r="J1021">
            <v>9.2215886242648093</v>
          </cell>
          <cell r="K1021">
            <v>3.2918168860663299</v>
          </cell>
          <cell r="L1021">
            <v>6.4713686084095698</v>
          </cell>
        </row>
        <row r="1022">
          <cell r="C1022" t="str">
            <v>MDD AM</v>
          </cell>
          <cell r="D1022" t="str">
            <v/>
          </cell>
          <cell r="E1022" t="str">
            <v/>
          </cell>
          <cell r="F1022">
            <v>8.2890966937215893</v>
          </cell>
          <cell r="G1022">
            <v>2.6007616902901098</v>
          </cell>
          <cell r="H1022" t="str">
            <v/>
          </cell>
          <cell r="I1022">
            <v>3.69145510294384</v>
          </cell>
          <cell r="J1022">
            <v>10.6122246377662</v>
          </cell>
          <cell r="K1022">
            <v>4.06704735690366</v>
          </cell>
          <cell r="L1022" t="str">
            <v/>
          </cell>
        </row>
        <row r="1023">
          <cell r="C1023" t="str">
            <v>RTO CENTRO</v>
          </cell>
          <cell r="D1023">
            <v>4.2957996219335</v>
          </cell>
          <cell r="E1023">
            <v>1.6766905294444701</v>
          </cell>
          <cell r="F1023">
            <v>1.1509798555689901</v>
          </cell>
          <cell r="G1023">
            <v>1.4289069744337</v>
          </cell>
          <cell r="H1023">
            <v>2.3446127690855301</v>
          </cell>
          <cell r="I1023">
            <v>0.80407930706332298</v>
          </cell>
          <cell r="J1023">
            <v>1.5854232765139</v>
          </cell>
          <cell r="K1023">
            <v>7.9560000660313301</v>
          </cell>
          <cell r="L1023">
            <v>4.38209286896066</v>
          </cell>
        </row>
        <row r="1024">
          <cell r="C1024" t="str">
            <v>NORTE-CENTRO</v>
          </cell>
          <cell r="D1024">
            <v>26.521032948819901</v>
          </cell>
          <cell r="E1024">
            <v>20.368684110726701</v>
          </cell>
          <cell r="F1024">
            <v>37.501279636314102</v>
          </cell>
          <cell r="G1024">
            <v>40.4705755729236</v>
          </cell>
          <cell r="H1024">
            <v>27.851198006152998</v>
          </cell>
          <cell r="I1024">
            <v>17.289490523902199</v>
          </cell>
          <cell r="J1024">
            <v>28.556108786180001</v>
          </cell>
          <cell r="K1024">
            <v>42.731928840835799</v>
          </cell>
          <cell r="L1024">
            <v>46.150974570056</v>
          </cell>
        </row>
        <row r="1025">
          <cell r="C1025" t="str">
            <v>NOROESTE</v>
          </cell>
          <cell r="D1025">
            <v>6.8734091348658302</v>
          </cell>
          <cell r="E1025" t="str">
            <v/>
          </cell>
          <cell r="F1025">
            <v>9.5281229477085905</v>
          </cell>
          <cell r="G1025">
            <v>1.7943237514902599</v>
          </cell>
          <cell r="H1025">
            <v>2.7111893527345798</v>
          </cell>
          <cell r="I1025">
            <v>3.99811058203945</v>
          </cell>
          <cell r="J1025">
            <v>8.4301098395242704</v>
          </cell>
          <cell r="K1025">
            <v>0.811314220277363</v>
          </cell>
          <cell r="L1025">
            <v>2.1565946781110701</v>
          </cell>
        </row>
        <row r="1026">
          <cell r="C1026" t="str">
            <v>&lt;2MIL</v>
          </cell>
          <cell r="D1026" t="str">
            <v/>
          </cell>
          <cell r="E1026" t="str">
            <v/>
          </cell>
          <cell r="F1026" t="str">
            <v/>
          </cell>
          <cell r="G1026" t="str">
            <v/>
          </cell>
          <cell r="H1026" t="str">
            <v/>
          </cell>
          <cell r="I1026">
            <v>3.61746559951786</v>
          </cell>
          <cell r="J1026">
            <v>2.1315684028325799</v>
          </cell>
          <cell r="K1026" t="str">
            <v/>
          </cell>
          <cell r="L1026">
            <v>12.636237271158199</v>
          </cell>
        </row>
        <row r="1027">
          <cell r="C1027" t="str">
            <v>2-5MIL</v>
          </cell>
          <cell r="D1027">
            <v>4.6410012973977199</v>
          </cell>
          <cell r="E1027">
            <v>1.09249393569903</v>
          </cell>
          <cell r="F1027">
            <v>5.9360951511152997</v>
          </cell>
          <cell r="G1027">
            <v>3.21819032322162</v>
          </cell>
          <cell r="H1027">
            <v>10.0181145847859</v>
          </cell>
          <cell r="I1027">
            <v>4.4358078474056901</v>
          </cell>
          <cell r="J1027">
            <v>6.4205933360525203</v>
          </cell>
          <cell r="K1027">
            <v>6.3054360747718903</v>
          </cell>
          <cell r="L1027">
            <v>1.2925313741867199</v>
          </cell>
        </row>
        <row r="1028">
          <cell r="C1028" t="str">
            <v>5-10MIL</v>
          </cell>
          <cell r="D1028">
            <v>1.38370572930269</v>
          </cell>
          <cell r="E1028">
            <v>21.056379581151202</v>
          </cell>
          <cell r="F1028">
            <v>25.4236382217243</v>
          </cell>
          <cell r="G1028">
            <v>20.748973373956801</v>
          </cell>
          <cell r="H1028">
            <v>21.826055297040401</v>
          </cell>
          <cell r="I1028">
            <v>6.1634199330997097</v>
          </cell>
          <cell r="J1028">
            <v>5.5785681559026203</v>
          </cell>
          <cell r="K1028">
            <v>25.978343531631602</v>
          </cell>
          <cell r="L1028" t="str">
            <v/>
          </cell>
        </row>
        <row r="1029">
          <cell r="C1029" t="str">
            <v>10-30MIL</v>
          </cell>
          <cell r="D1029">
            <v>38.525328902322499</v>
          </cell>
          <cell r="E1029">
            <v>31.735227666586699</v>
          </cell>
          <cell r="F1029">
            <v>8.0772756964177006</v>
          </cell>
          <cell r="G1029">
            <v>12.813120943171301</v>
          </cell>
          <cell r="H1029">
            <v>12.224954943555</v>
          </cell>
          <cell r="I1029">
            <v>4.6657998896829298</v>
          </cell>
          <cell r="J1029">
            <v>20.0138050853202</v>
          </cell>
          <cell r="K1029">
            <v>14.3475685883518</v>
          </cell>
          <cell r="L1029">
            <v>16.291154276716</v>
          </cell>
        </row>
        <row r="1030">
          <cell r="C1030" t="str">
            <v>30-100MIL</v>
          </cell>
          <cell r="D1030">
            <v>30.599809978527301</v>
          </cell>
          <cell r="E1030">
            <v>22.091374014983199</v>
          </cell>
          <cell r="F1030">
            <v>32.303994301436802</v>
          </cell>
          <cell r="G1030">
            <v>41.002326467081701</v>
          </cell>
          <cell r="H1030">
            <v>40.587555399741397</v>
          </cell>
          <cell r="I1030">
            <v>20.020859797740499</v>
          </cell>
          <cell r="J1030">
            <v>29.682909357064801</v>
          </cell>
          <cell r="K1030">
            <v>43.120710931329</v>
          </cell>
          <cell r="L1030">
            <v>62.735294050589303</v>
          </cell>
        </row>
        <row r="1031">
          <cell r="C1031" t="str">
            <v>100-200MIL</v>
          </cell>
          <cell r="D1031">
            <v>2.9908673929646898</v>
          </cell>
          <cell r="E1031">
            <v>2.44373704656019</v>
          </cell>
          <cell r="F1031">
            <v>15.869992974891</v>
          </cell>
          <cell r="G1031">
            <v>4.0473092462577798</v>
          </cell>
          <cell r="H1031" t="str">
            <v/>
          </cell>
          <cell r="I1031">
            <v>1.9014428676203801</v>
          </cell>
          <cell r="J1031">
            <v>12.239558946205401</v>
          </cell>
          <cell r="K1031">
            <v>5.2229077621415696</v>
          </cell>
          <cell r="L1031" t="str">
            <v/>
          </cell>
        </row>
        <row r="1032">
          <cell r="C1032" t="str">
            <v>200-500MIL</v>
          </cell>
          <cell r="D1032">
            <v>17.392294106934401</v>
          </cell>
          <cell r="E1032">
            <v>18.618395714991301</v>
          </cell>
          <cell r="F1032">
            <v>8.3707632719351004</v>
          </cell>
          <cell r="G1032">
            <v>13.7060786196847</v>
          </cell>
          <cell r="H1032">
            <v>15.3433161901969</v>
          </cell>
          <cell r="I1032">
            <v>11.1643992785229</v>
          </cell>
          <cell r="J1032">
            <v>11.107822171149</v>
          </cell>
          <cell r="K1032">
            <v>2.8250488507495102</v>
          </cell>
          <cell r="L1032">
            <v>6.1640759957167104</v>
          </cell>
        </row>
        <row r="1033">
          <cell r="C1033" t="str">
            <v>&gt;500MIL</v>
          </cell>
          <cell r="D1033">
            <v>4.4669636516875304</v>
          </cell>
          <cell r="E1033">
            <v>2.9623835394663001</v>
          </cell>
          <cell r="F1033">
            <v>4.0182215180624299</v>
          </cell>
          <cell r="G1033">
            <v>4.4639695655053702</v>
          </cell>
          <cell r="H1033" t="str">
            <v/>
          </cell>
          <cell r="I1033">
            <v>48.030814311431897</v>
          </cell>
          <cell r="J1033">
            <v>12.825161372681499</v>
          </cell>
          <cell r="K1033">
            <v>2.1999763463099198</v>
          </cell>
          <cell r="L1033">
            <v>0.88069563181946398</v>
          </cell>
        </row>
        <row r="1034">
          <cell r="C1034" t="str">
            <v>DE 15 A 19 AÑOS</v>
          </cell>
          <cell r="D1034" t="str">
            <v/>
          </cell>
          <cell r="E1034" t="str">
            <v/>
          </cell>
          <cell r="F1034" t="str">
            <v/>
          </cell>
          <cell r="G1034" t="str">
            <v/>
          </cell>
          <cell r="H1034" t="str">
            <v/>
          </cell>
          <cell r="I1034" t="str">
            <v/>
          </cell>
          <cell r="J1034" t="str">
            <v/>
          </cell>
          <cell r="K1034" t="str">
            <v/>
          </cell>
          <cell r="L1034" t="str">
            <v/>
          </cell>
        </row>
        <row r="1035">
          <cell r="C1035" t="str">
            <v>DE 20 A 24 AÑOS</v>
          </cell>
          <cell r="D1035" t="str">
            <v/>
          </cell>
          <cell r="E1035" t="str">
            <v/>
          </cell>
          <cell r="F1035" t="str">
            <v/>
          </cell>
          <cell r="G1035">
            <v>2.2076235262948698</v>
          </cell>
          <cell r="H1035">
            <v>2.2028279065454699</v>
          </cell>
          <cell r="I1035" t="str">
            <v/>
          </cell>
          <cell r="J1035" t="str">
            <v/>
          </cell>
          <cell r="K1035" t="str">
            <v/>
          </cell>
          <cell r="L1035" t="str">
            <v/>
          </cell>
        </row>
        <row r="1036">
          <cell r="C1036" t="str">
            <v>DE 25 A 34 AÑOS</v>
          </cell>
          <cell r="D1036">
            <v>1.6881014934897201</v>
          </cell>
          <cell r="E1036" t="str">
            <v/>
          </cell>
          <cell r="F1036" t="str">
            <v/>
          </cell>
          <cell r="G1036">
            <v>5.7534300900781599</v>
          </cell>
          <cell r="H1036" t="str">
            <v/>
          </cell>
          <cell r="I1036">
            <v>1.1668957001453899</v>
          </cell>
          <cell r="J1036">
            <v>0.54121359250041901</v>
          </cell>
          <cell r="K1036" t="str">
            <v/>
          </cell>
          <cell r="L1036">
            <v>7.7298411397989497</v>
          </cell>
        </row>
        <row r="1037">
          <cell r="C1037" t="str">
            <v>DE 35 A 49 AÑOS</v>
          </cell>
          <cell r="D1037">
            <v>3.6755588057164599</v>
          </cell>
          <cell r="E1037">
            <v>4.3343255189366499</v>
          </cell>
          <cell r="F1037">
            <v>4.0450190518039504</v>
          </cell>
          <cell r="G1037">
            <v>5.3880124850973603</v>
          </cell>
          <cell r="H1037">
            <v>2.4184201429403198</v>
          </cell>
          <cell r="I1037" t="str">
            <v/>
          </cell>
          <cell r="J1037">
            <v>4.5343597891682803</v>
          </cell>
          <cell r="K1037">
            <v>3.3756257995275099</v>
          </cell>
          <cell r="L1037">
            <v>1.94975722197185</v>
          </cell>
        </row>
        <row r="1038">
          <cell r="C1038" t="str">
            <v>DE 50 A 59 AÑOS</v>
          </cell>
          <cell r="D1038">
            <v>17.070005830525101</v>
          </cell>
          <cell r="E1038">
            <v>13.940219060617601</v>
          </cell>
          <cell r="F1038">
            <v>13.4225737655314</v>
          </cell>
          <cell r="G1038">
            <v>17.666868128228899</v>
          </cell>
          <cell r="H1038">
            <v>20.835811243636702</v>
          </cell>
          <cell r="I1038">
            <v>21.869709824540401</v>
          </cell>
          <cell r="J1038">
            <v>26.4689159247791</v>
          </cell>
          <cell r="K1038">
            <v>12.083575768580999</v>
          </cell>
          <cell r="L1038">
            <v>19.775256476804</v>
          </cell>
        </row>
        <row r="1039">
          <cell r="C1039" t="str">
            <v>DE 60 A 75 AÑOS</v>
          </cell>
          <cell r="D1039">
            <v>77.566313399902</v>
          </cell>
          <cell r="E1039">
            <v>81.725446353179507</v>
          </cell>
          <cell r="F1039">
            <v>82.532404667408997</v>
          </cell>
          <cell r="G1039">
            <v>68.984037620876904</v>
          </cell>
          <cell r="H1039">
            <v>74.542938317090602</v>
          </cell>
          <cell r="I1039">
            <v>76.963405732158094</v>
          </cell>
          <cell r="J1039">
            <v>68.455499796061204</v>
          </cell>
          <cell r="K1039">
            <v>84.540787125156299</v>
          </cell>
          <cell r="L1039">
            <v>70.545123881773307</v>
          </cell>
        </row>
        <row r="1040">
          <cell r="C1040" t="str">
            <v>NIVEL ALTO</v>
          </cell>
          <cell r="D1040">
            <v>26.511002469149702</v>
          </cell>
          <cell r="E1040">
            <v>22.3961248317739</v>
          </cell>
          <cell r="F1040">
            <v>41.1086089906807</v>
          </cell>
          <cell r="G1040">
            <v>40.461335938534901</v>
          </cell>
          <cell r="H1040">
            <v>10.0082734422861</v>
          </cell>
          <cell r="I1040">
            <v>54.2165193318977</v>
          </cell>
          <cell r="J1040">
            <v>18.853713278149701</v>
          </cell>
          <cell r="K1040">
            <v>8.1364216399153104</v>
          </cell>
          <cell r="L1040">
            <v>7.0819942985732798</v>
          </cell>
        </row>
        <row r="1041">
          <cell r="C1041" t="str">
            <v>NIVEL MEDIO ALTO</v>
          </cell>
          <cell r="D1041">
            <v>6.2610543509411398</v>
          </cell>
          <cell r="E1041">
            <v>1.72269103766474</v>
          </cell>
          <cell r="F1041">
            <v>9.4324212429437608</v>
          </cell>
          <cell r="G1041">
            <v>10.779383030865</v>
          </cell>
          <cell r="H1041">
            <v>12.7293075222008</v>
          </cell>
          <cell r="I1041">
            <v>8.4339184294451304</v>
          </cell>
          <cell r="J1041">
            <v>15.933125809977</v>
          </cell>
          <cell r="K1041" t="str">
            <v/>
          </cell>
          <cell r="L1041">
            <v>4.19043084455138</v>
          </cell>
        </row>
        <row r="1042">
          <cell r="C1042" t="str">
            <v>NIVEL MEDIO</v>
          </cell>
          <cell r="D1042">
            <v>17.031338013753299</v>
          </cell>
          <cell r="E1042">
            <v>0.97519456653140602</v>
          </cell>
          <cell r="F1042">
            <v>15.494842594043501</v>
          </cell>
          <cell r="G1042">
            <v>7.1840169227712298</v>
          </cell>
          <cell r="H1042">
            <v>47.248668201626799</v>
          </cell>
          <cell r="I1042">
            <v>18.093566886867901</v>
          </cell>
          <cell r="J1042">
            <v>35.8742051118574</v>
          </cell>
          <cell r="K1042">
            <v>57.160985069908399</v>
          </cell>
          <cell r="L1042">
            <v>56.371507762133</v>
          </cell>
        </row>
        <row r="1043">
          <cell r="C1043" t="str">
            <v>NIVEL MEDIO BAJO</v>
          </cell>
          <cell r="D1043">
            <v>1.9487909072042999</v>
          </cell>
          <cell r="E1043">
            <v>12.7292856603679</v>
          </cell>
          <cell r="F1043">
            <v>7.9318084009035799</v>
          </cell>
          <cell r="G1043">
            <v>3.5147246324016401</v>
          </cell>
          <cell r="H1043">
            <v>0.93612290769675099</v>
          </cell>
          <cell r="I1043">
            <v>7.57367734248428</v>
          </cell>
          <cell r="J1043">
            <v>11.260694809656799</v>
          </cell>
          <cell r="K1043">
            <v>6.8478631288042902</v>
          </cell>
          <cell r="L1043">
            <v>17.014366044971499</v>
          </cell>
        </row>
        <row r="1044">
          <cell r="C1044" t="str">
            <v>HOMBRE</v>
          </cell>
          <cell r="D1044">
            <v>89.842745231463397</v>
          </cell>
          <cell r="E1044">
            <v>75.722485437403805</v>
          </cell>
          <cell r="F1044">
            <v>84.769284402220606</v>
          </cell>
          <cell r="G1044">
            <v>74.746704861571104</v>
          </cell>
          <cell r="H1044">
            <v>79.986227658031495</v>
          </cell>
          <cell r="I1044">
            <v>99.019442301314498</v>
          </cell>
          <cell r="J1044">
            <v>84.031116049178095</v>
          </cell>
          <cell r="K1044">
            <v>88.139913159750805</v>
          </cell>
          <cell r="L1044">
            <v>97.286768388469198</v>
          </cell>
        </row>
        <row r="1045">
          <cell r="C1045" t="str">
            <v>MUJER</v>
          </cell>
          <cell r="D1045">
            <v>10.1572124160539</v>
          </cell>
          <cell r="E1045">
            <v>24.277514562596199</v>
          </cell>
          <cell r="F1045">
            <v>15.230703021501199</v>
          </cell>
          <cell r="G1045">
            <v>25.2532620214598</v>
          </cell>
          <cell r="H1045">
            <v>20.013772341968501</v>
          </cell>
          <cell r="I1045">
            <v>0.98058454192871303</v>
          </cell>
          <cell r="J1045">
            <v>15.968883950821899</v>
          </cell>
          <cell r="K1045">
            <v>11.860086840249201</v>
          </cell>
          <cell r="L1045">
            <v>2.7132376914313698</v>
          </cell>
        </row>
        <row r="1046">
          <cell r="B1046" t="str">
            <v>Ginebra</v>
          </cell>
          <cell r="C1046" t="str">
            <v>T.ESPAÑA</v>
          </cell>
          <cell r="D1046">
            <v>100</v>
          </cell>
          <cell r="E1046">
            <v>100</v>
          </cell>
          <cell r="F1046">
            <v>100</v>
          </cell>
          <cell r="G1046">
            <v>100</v>
          </cell>
          <cell r="H1046">
            <v>100</v>
          </cell>
          <cell r="I1046">
            <v>100</v>
          </cell>
          <cell r="J1046">
            <v>100</v>
          </cell>
          <cell r="K1046">
            <v>100</v>
          </cell>
          <cell r="L1046">
            <v>100</v>
          </cell>
        </row>
        <row r="1047">
          <cell r="C1047" t="str">
            <v>BCN AM</v>
          </cell>
          <cell r="D1047">
            <v>5.3245283407935702</v>
          </cell>
          <cell r="E1047">
            <v>4.1649323576594099</v>
          </cell>
          <cell r="F1047">
            <v>5.1727756822414399</v>
          </cell>
          <cell r="G1047">
            <v>5.4534419070984397</v>
          </cell>
          <cell r="H1047">
            <v>4.8633422782960496</v>
          </cell>
          <cell r="I1047">
            <v>5.0000420037945803</v>
          </cell>
          <cell r="J1047">
            <v>4.2358881880114199</v>
          </cell>
          <cell r="K1047">
            <v>5.2006517366098004</v>
          </cell>
          <cell r="L1047">
            <v>4.7134105136780704</v>
          </cell>
        </row>
        <row r="1048">
          <cell r="C1048" t="str">
            <v>REST.CAT ARAGON</v>
          </cell>
          <cell r="D1048">
            <v>5.3781617626481601</v>
          </cell>
          <cell r="E1048">
            <v>9.5916317638216295</v>
          </cell>
          <cell r="F1048">
            <v>8.9961857613704606</v>
          </cell>
          <cell r="G1048">
            <v>8.6699378100919997</v>
          </cell>
          <cell r="H1048">
            <v>12.509279813420299</v>
          </cell>
          <cell r="I1048">
            <v>8.0193858190917897</v>
          </cell>
          <cell r="J1048">
            <v>10.919550864596999</v>
          </cell>
          <cell r="K1048">
            <v>10.760177181451301</v>
          </cell>
          <cell r="L1048">
            <v>11.075825400909</v>
          </cell>
        </row>
        <row r="1049">
          <cell r="C1049" t="str">
            <v>LEVANTE</v>
          </cell>
          <cell r="D1049">
            <v>13.544598657010299</v>
          </cell>
          <cell r="E1049">
            <v>12.926375068711399</v>
          </cell>
          <cell r="F1049">
            <v>14.5828897326173</v>
          </cell>
          <cell r="G1049">
            <v>15.4248217098857</v>
          </cell>
          <cell r="H1049">
            <v>12.1440373159492</v>
          </cell>
          <cell r="I1049">
            <v>13.8388193374079</v>
          </cell>
          <cell r="J1049">
            <v>15.1986720570541</v>
          </cell>
          <cell r="K1049">
            <v>18.527875009259699</v>
          </cell>
          <cell r="L1049">
            <v>12.940116628076501</v>
          </cell>
        </row>
        <row r="1050">
          <cell r="C1050" t="str">
            <v>ANDALUCIA</v>
          </cell>
          <cell r="D1050">
            <v>26.942599637961301</v>
          </cell>
          <cell r="E1050">
            <v>29.9531871846124</v>
          </cell>
          <cell r="F1050">
            <v>22.200913560925599</v>
          </cell>
          <cell r="G1050">
            <v>30.517728938605</v>
          </cell>
          <cell r="H1050">
            <v>25.0140777790266</v>
          </cell>
          <cell r="I1050">
            <v>25.938638863476999</v>
          </cell>
          <cell r="J1050">
            <v>21.4668352809914</v>
          </cell>
          <cell r="K1050">
            <v>27.752134397841299</v>
          </cell>
          <cell r="L1050">
            <v>33.272686733556299</v>
          </cell>
        </row>
        <row r="1051">
          <cell r="C1051" t="str">
            <v>MDD AM</v>
          </cell>
          <cell r="D1051">
            <v>12.713308971577501</v>
          </cell>
          <cell r="E1051">
            <v>12.978816772106599</v>
          </cell>
          <cell r="F1051">
            <v>13.407607064956901</v>
          </cell>
          <cell r="G1051">
            <v>9.1259614700760192</v>
          </cell>
          <cell r="H1051">
            <v>10.5177868944588</v>
          </cell>
          <cell r="I1051">
            <v>9.7736137857877701</v>
          </cell>
          <cell r="J1051">
            <v>9.7333389968008408</v>
          </cell>
          <cell r="K1051">
            <v>7.1061484897935099</v>
          </cell>
          <cell r="L1051">
            <v>6.7588491553040004</v>
          </cell>
        </row>
        <row r="1052">
          <cell r="C1052" t="str">
            <v>RTO CENTRO</v>
          </cell>
          <cell r="D1052">
            <v>12.6712429650643</v>
          </cell>
          <cell r="E1052">
            <v>10.2978031499336</v>
          </cell>
          <cell r="F1052">
            <v>12.689118644831</v>
          </cell>
          <cell r="G1052">
            <v>10.7863835507977</v>
          </cell>
          <cell r="H1052">
            <v>12.337606777565499</v>
          </cell>
          <cell r="I1052">
            <v>8.5216444129613702</v>
          </cell>
          <cell r="J1052">
            <v>9.8517208880597398</v>
          </cell>
          <cell r="K1052">
            <v>11.8784067477969</v>
          </cell>
          <cell r="L1052">
            <v>13.4220049738444</v>
          </cell>
        </row>
        <row r="1053">
          <cell r="C1053" t="str">
            <v>NORTE-CENTRO</v>
          </cell>
          <cell r="D1053">
            <v>12.7920722663356</v>
          </cell>
          <cell r="E1053">
            <v>9.0548879270580596</v>
          </cell>
          <cell r="F1053">
            <v>12.083683504118699</v>
          </cell>
          <cell r="G1053">
            <v>13.2281477779743</v>
          </cell>
          <cell r="H1053">
            <v>13.8792008542205</v>
          </cell>
          <cell r="I1053">
            <v>22.646032599216198</v>
          </cell>
          <cell r="J1053">
            <v>20.199347047055401</v>
          </cell>
          <cell r="K1053">
            <v>11.5227133301065</v>
          </cell>
          <cell r="L1053">
            <v>6.5862807649429698</v>
          </cell>
        </row>
        <row r="1054">
          <cell r="C1054" t="str">
            <v>NOROESTE</v>
          </cell>
          <cell r="D1054">
            <v>10.633479297662699</v>
          </cell>
          <cell r="E1054">
            <v>11.0323829333171</v>
          </cell>
          <cell r="F1054">
            <v>10.8668398336825</v>
          </cell>
          <cell r="G1054">
            <v>6.7936038991895398</v>
          </cell>
          <cell r="H1054">
            <v>8.7346788243228008</v>
          </cell>
          <cell r="I1054">
            <v>6.2618338571942198</v>
          </cell>
          <cell r="J1054">
            <v>8.39465088297524</v>
          </cell>
          <cell r="K1054">
            <v>7.2518895111543902</v>
          </cell>
          <cell r="L1054">
            <v>11.230786381957</v>
          </cell>
        </row>
        <row r="1055">
          <cell r="C1055" t="str">
            <v>&lt;2MIL</v>
          </cell>
          <cell r="D1055">
            <v>7.3069021538207704</v>
          </cell>
          <cell r="E1055">
            <v>6.6470172502651099</v>
          </cell>
          <cell r="F1055">
            <v>6.2023398224249302</v>
          </cell>
          <cell r="G1055">
            <v>5.4933545982831502</v>
          </cell>
          <cell r="H1055">
            <v>7.2882853770934002</v>
          </cell>
          <cell r="I1055">
            <v>5.3861437312896197</v>
          </cell>
          <cell r="J1055">
            <v>5.2482470236305403</v>
          </cell>
          <cell r="K1055">
            <v>6.0546302282948004</v>
          </cell>
          <cell r="L1055">
            <v>5.9954729440013699</v>
          </cell>
        </row>
        <row r="1056">
          <cell r="C1056" t="str">
            <v>2-5MIL</v>
          </cell>
          <cell r="D1056">
            <v>5.4272984226720498</v>
          </cell>
          <cell r="E1056">
            <v>8.17204996446476</v>
          </cell>
          <cell r="F1056">
            <v>7.1741183162946198</v>
          </cell>
          <cell r="G1056">
            <v>8.0077074953283596</v>
          </cell>
          <cell r="H1056">
            <v>5.3862559008654598</v>
          </cell>
          <cell r="I1056">
            <v>4.8272198827453403</v>
          </cell>
          <cell r="J1056">
            <v>6.1139542932938804</v>
          </cell>
          <cell r="K1056">
            <v>5.4689734680917299</v>
          </cell>
          <cell r="L1056">
            <v>5.6235262841951803</v>
          </cell>
        </row>
        <row r="1057">
          <cell r="C1057" t="str">
            <v>5-10MIL</v>
          </cell>
          <cell r="D1057">
            <v>5.4283751121244697</v>
          </cell>
          <cell r="E1057">
            <v>12.752268877396499</v>
          </cell>
          <cell r="F1057">
            <v>9.5993464193438491</v>
          </cell>
          <cell r="G1057">
            <v>10.043692170969701</v>
          </cell>
          <cell r="H1057">
            <v>9.1021622457008</v>
          </cell>
          <cell r="I1057">
            <v>8.2772250442285706</v>
          </cell>
          <cell r="J1057">
            <v>6.9369836904752402</v>
          </cell>
          <cell r="K1057">
            <v>11.2124947588495</v>
          </cell>
          <cell r="L1057">
            <v>9.8818797701740806</v>
          </cell>
        </row>
        <row r="1058">
          <cell r="C1058" t="str">
            <v>10-30MIL</v>
          </cell>
          <cell r="D1058">
            <v>16.658963402868899</v>
          </cell>
          <cell r="E1058">
            <v>13.6332327436309</v>
          </cell>
          <cell r="F1058">
            <v>15.800891321538799</v>
          </cell>
          <cell r="G1058">
            <v>17.379338298371799</v>
          </cell>
          <cell r="H1058">
            <v>21.946512869506599</v>
          </cell>
          <cell r="I1058">
            <v>29.3802731670505</v>
          </cell>
          <cell r="J1058">
            <v>27.267581597039001</v>
          </cell>
          <cell r="K1058">
            <v>21.598315352201698</v>
          </cell>
          <cell r="L1058">
            <v>24.378509561787201</v>
          </cell>
        </row>
        <row r="1059">
          <cell r="C1059" t="str">
            <v>30-100MIL</v>
          </cell>
          <cell r="D1059">
            <v>21.905092255053201</v>
          </cell>
          <cell r="E1059">
            <v>19.614384877362198</v>
          </cell>
          <cell r="F1059">
            <v>22.674254096021802</v>
          </cell>
          <cell r="G1059">
            <v>20.2954225181469</v>
          </cell>
          <cell r="H1059">
            <v>16.133324435202901</v>
          </cell>
          <cell r="I1059">
            <v>17.3626600504757</v>
          </cell>
          <cell r="J1059">
            <v>23.822188708700001</v>
          </cell>
          <cell r="K1059">
            <v>21.540786758714301</v>
          </cell>
          <cell r="L1059">
            <v>22.5775919732442</v>
          </cell>
        </row>
        <row r="1060">
          <cell r="C1060" t="str">
            <v>100-200MIL</v>
          </cell>
          <cell r="D1060">
            <v>13.892549043867399</v>
          </cell>
          <cell r="E1060">
            <v>14.6747156025781</v>
          </cell>
          <cell r="F1060">
            <v>10.7192236064658</v>
          </cell>
          <cell r="G1060">
            <v>10.1304093607738</v>
          </cell>
          <cell r="H1060">
            <v>10.953151343149401</v>
          </cell>
          <cell r="I1060">
            <v>10.5208826492292</v>
          </cell>
          <cell r="J1060">
            <v>9.0025329998616392</v>
          </cell>
          <cell r="K1060">
            <v>13.5026995071341</v>
          </cell>
          <cell r="L1060">
            <v>10.0716833890747</v>
          </cell>
        </row>
        <row r="1061">
          <cell r="C1061" t="str">
            <v>200-500MIL</v>
          </cell>
          <cell r="D1061">
            <v>11.4616317073997</v>
          </cell>
          <cell r="E1061">
            <v>9.4100687806561591</v>
          </cell>
          <cell r="F1061">
            <v>11.2414678179072</v>
          </cell>
          <cell r="G1061">
            <v>10.6197906275195</v>
          </cell>
          <cell r="H1061">
            <v>10.829338541081301</v>
          </cell>
          <cell r="I1061">
            <v>7.5276566510161</v>
          </cell>
          <cell r="J1061">
            <v>9.8921950548676403</v>
          </cell>
          <cell r="K1061">
            <v>7.7229062188272897</v>
          </cell>
          <cell r="L1061">
            <v>8.8804304948117707</v>
          </cell>
        </row>
        <row r="1062">
          <cell r="C1062" t="str">
            <v>&gt;500MIL</v>
          </cell>
          <cell r="D1062">
            <v>17.919183483495399</v>
          </cell>
          <cell r="E1062">
            <v>15.0962751015081</v>
          </cell>
          <cell r="F1062">
            <v>16.588372384746901</v>
          </cell>
          <cell r="G1062">
            <v>18.0303025534933</v>
          </cell>
          <cell r="H1062">
            <v>18.3609713948522</v>
          </cell>
          <cell r="I1062">
            <v>16.717937400107498</v>
          </cell>
          <cell r="J1062">
            <v>11.7163208376773</v>
          </cell>
          <cell r="K1062">
            <v>12.8991922694919</v>
          </cell>
          <cell r="L1062">
            <v>12.590866992539199</v>
          </cell>
        </row>
        <row r="1063">
          <cell r="C1063" t="str">
            <v>DE 15 A 19 AÑOS</v>
          </cell>
          <cell r="D1063">
            <v>1.9199979968568299</v>
          </cell>
          <cell r="E1063">
            <v>0.57119263136986598</v>
          </cell>
          <cell r="F1063">
            <v>0.30760881102448701</v>
          </cell>
          <cell r="G1063">
            <v>2.11159063544982</v>
          </cell>
          <cell r="H1063">
            <v>3.4678655726649401</v>
          </cell>
          <cell r="I1063">
            <v>0.73848864651671098</v>
          </cell>
          <cell r="J1063">
            <v>4.0008377445997603</v>
          </cell>
          <cell r="K1063">
            <v>4.1204065766279596</v>
          </cell>
          <cell r="L1063">
            <v>1.2254043392504901</v>
          </cell>
        </row>
        <row r="1064">
          <cell r="C1064" t="str">
            <v>DE 20 A 24 AÑOS</v>
          </cell>
          <cell r="D1064">
            <v>5.5442702004468796</v>
          </cell>
          <cell r="E1064">
            <v>4.7523949169755504</v>
          </cell>
          <cell r="F1064">
            <v>2.0258918844158398</v>
          </cell>
          <cell r="G1064">
            <v>2.8816132242140999</v>
          </cell>
          <cell r="H1064">
            <v>1.9755521524109201</v>
          </cell>
          <cell r="I1064">
            <v>2.4682490469054201</v>
          </cell>
          <cell r="J1064">
            <v>1.21482471497969</v>
          </cell>
          <cell r="K1064">
            <v>4.35541005394699</v>
          </cell>
          <cell r="L1064">
            <v>3.5645939456307398</v>
          </cell>
        </row>
        <row r="1065">
          <cell r="C1065" t="str">
            <v>DE 25 A 34 AÑOS</v>
          </cell>
          <cell r="D1065">
            <v>16.663823970848402</v>
          </cell>
          <cell r="E1065">
            <v>12.297813708223</v>
          </cell>
          <cell r="F1065">
            <v>11.2965838188244</v>
          </cell>
          <cell r="G1065">
            <v>14.28570979008</v>
          </cell>
          <cell r="H1065">
            <v>10.7660306845004</v>
          </cell>
          <cell r="I1065">
            <v>8.4117297376186695</v>
          </cell>
          <cell r="J1065">
            <v>8.7138769953734805</v>
          </cell>
          <cell r="K1065">
            <v>11.247562820087801</v>
          </cell>
          <cell r="L1065">
            <v>8.3739842209072997</v>
          </cell>
        </row>
        <row r="1066">
          <cell r="C1066" t="str">
            <v>DE 35 A 49 AÑOS</v>
          </cell>
          <cell r="D1066">
            <v>21.873218712303</v>
          </cell>
          <cell r="E1066">
            <v>24.002277950926398</v>
          </cell>
          <cell r="F1066">
            <v>24.868298259584201</v>
          </cell>
          <cell r="G1066">
            <v>25.373230709390398</v>
          </cell>
          <cell r="H1066">
            <v>14.314565302911101</v>
          </cell>
          <cell r="I1066">
            <v>18.025102606727</v>
          </cell>
          <cell r="J1066">
            <v>19.0002956498261</v>
          </cell>
          <cell r="K1066">
            <v>24.1950060376615</v>
          </cell>
          <cell r="L1066">
            <v>19.378303747534499</v>
          </cell>
        </row>
        <row r="1067">
          <cell r="C1067" t="str">
            <v>DE 50 A 59 AÑOS</v>
          </cell>
          <cell r="D1067">
            <v>22.1152087172077</v>
          </cell>
          <cell r="E1067">
            <v>23.434492743485698</v>
          </cell>
          <cell r="F1067">
            <v>25.125039114210701</v>
          </cell>
          <cell r="G1067">
            <v>23.470166655862201</v>
          </cell>
          <cell r="H1067">
            <v>25.824083960885702</v>
          </cell>
          <cell r="I1067">
            <v>20.944843322286602</v>
          </cell>
          <cell r="J1067">
            <v>21.761875303062101</v>
          </cell>
          <cell r="K1067">
            <v>25.490165336271499</v>
          </cell>
          <cell r="L1067">
            <v>28.004587942714998</v>
          </cell>
        </row>
        <row r="1068">
          <cell r="C1068" t="str">
            <v>DE 60 A 75 AÑOS</v>
          </cell>
          <cell r="D1068">
            <v>31.883462727544501</v>
          </cell>
          <cell r="E1068">
            <v>34.941846921961698</v>
          </cell>
          <cell r="F1068">
            <v>36.376592769718002</v>
          </cell>
          <cell r="G1068">
            <v>31.8777059785013</v>
          </cell>
          <cell r="H1068">
            <v>43.651912161402699</v>
          </cell>
          <cell r="I1068">
            <v>49.411590911517898</v>
          </cell>
          <cell r="J1068">
            <v>45.308272769978103</v>
          </cell>
          <cell r="K1068">
            <v>30.591453490588201</v>
          </cell>
          <cell r="L1068">
            <v>39.453091501586499</v>
          </cell>
        </row>
        <row r="1069">
          <cell r="C1069" t="str">
            <v>NIVEL ALTO</v>
          </cell>
          <cell r="D1069">
            <v>20.222915957833798</v>
          </cell>
          <cell r="E1069">
            <v>18.741425514238198</v>
          </cell>
          <cell r="F1069">
            <v>20.111187744076101</v>
          </cell>
          <cell r="G1069">
            <v>21.833818697001501</v>
          </cell>
          <cell r="H1069">
            <v>28.001966955153399</v>
          </cell>
          <cell r="I1069">
            <v>35.434301437740103</v>
          </cell>
          <cell r="J1069">
            <v>26.803074926413501</v>
          </cell>
          <cell r="K1069">
            <v>28.787318249847701</v>
          </cell>
          <cell r="L1069">
            <v>15.911225452362601</v>
          </cell>
        </row>
        <row r="1070">
          <cell r="C1070" t="str">
            <v>NIVEL MEDIO ALTO</v>
          </cell>
          <cell r="D1070">
            <v>15.146133712752199</v>
          </cell>
          <cell r="E1070">
            <v>18.777779024242498</v>
          </cell>
          <cell r="F1070">
            <v>18.845821775208499</v>
          </cell>
          <cell r="G1070">
            <v>16.025315276588099</v>
          </cell>
          <cell r="H1070">
            <v>17.4274825783972</v>
          </cell>
          <cell r="I1070">
            <v>13.3998725647588</v>
          </cell>
          <cell r="J1070">
            <v>14.0750429070747</v>
          </cell>
          <cell r="K1070">
            <v>14.569168442484701</v>
          </cell>
          <cell r="L1070">
            <v>14.876442843666901</v>
          </cell>
        </row>
        <row r="1071">
          <cell r="C1071" t="str">
            <v>NIVEL MEDIO</v>
          </cell>
          <cell r="D1071">
            <v>30.701210576006801</v>
          </cell>
          <cell r="E1071">
            <v>28.2434701929593</v>
          </cell>
          <cell r="F1071">
            <v>27.051590322926</v>
          </cell>
          <cell r="G1071">
            <v>25.3212557817229</v>
          </cell>
          <cell r="H1071">
            <v>23.961482803192101</v>
          </cell>
          <cell r="I1071">
            <v>20.631060738198901</v>
          </cell>
          <cell r="J1071">
            <v>25.506593664009699</v>
          </cell>
          <cell r="K1071">
            <v>21.8183897315884</v>
          </cell>
          <cell r="L1071">
            <v>22.198747963296501</v>
          </cell>
        </row>
        <row r="1072">
          <cell r="C1072" t="str">
            <v>NIVEL MEDIO BAJO</v>
          </cell>
          <cell r="D1072">
            <v>19.952661013678799</v>
          </cell>
          <cell r="E1072">
            <v>14.654067547975901</v>
          </cell>
          <cell r="F1072">
            <v>16.6643447031432</v>
          </cell>
          <cell r="G1072">
            <v>17.558273536151798</v>
          </cell>
          <cell r="H1072">
            <v>17.088871248735501</v>
          </cell>
          <cell r="I1072">
            <v>15.4230956796606</v>
          </cell>
          <cell r="J1072">
            <v>15.6365197767865</v>
          </cell>
          <cell r="K1072">
            <v>16.145037646383599</v>
          </cell>
          <cell r="L1072">
            <v>29.861890060886701</v>
          </cell>
        </row>
        <row r="1073">
          <cell r="C1073" t="str">
            <v>HOMBRE</v>
          </cell>
          <cell r="D1073">
            <v>64.134759983680297</v>
          </cell>
          <cell r="E1073">
            <v>62.046750785437702</v>
          </cell>
          <cell r="F1073">
            <v>63.937042317785199</v>
          </cell>
          <cell r="G1073">
            <v>62.250190862155698</v>
          </cell>
          <cell r="H1073">
            <v>67.937296279644798</v>
          </cell>
          <cell r="I1073">
            <v>71.381390895143596</v>
          </cell>
          <cell r="J1073">
            <v>71.296691539662703</v>
          </cell>
          <cell r="K1073">
            <v>64.023232950169003</v>
          </cell>
          <cell r="L1073">
            <v>76.493336763570895</v>
          </cell>
        </row>
        <row r="1074">
          <cell r="C1074" t="str">
            <v>MUJER</v>
          </cell>
          <cell r="D1074">
            <v>35.865225287325799</v>
          </cell>
          <cell r="E1074">
            <v>37.953262412423904</v>
          </cell>
          <cell r="F1074">
            <v>36.062948492385502</v>
          </cell>
          <cell r="G1074">
            <v>37.749828019508499</v>
          </cell>
          <cell r="H1074">
            <v>32.062710745194998</v>
          </cell>
          <cell r="I1074">
            <v>28.618580627707601</v>
          </cell>
          <cell r="J1074">
            <v>28.703295843701799</v>
          </cell>
          <cell r="K1074">
            <v>35.9767598578578</v>
          </cell>
          <cell r="L1074">
            <v>23.506628934053701</v>
          </cell>
        </row>
        <row r="1075">
          <cell r="B1075" t="str">
            <v>Ron</v>
          </cell>
          <cell r="C1075" t="str">
            <v>T.ESPAÑA</v>
          </cell>
          <cell r="D1075">
            <v>100</v>
          </cell>
          <cell r="E1075">
            <v>100</v>
          </cell>
          <cell r="F1075">
            <v>100</v>
          </cell>
          <cell r="G1075">
            <v>100</v>
          </cell>
          <cell r="H1075">
            <v>100</v>
          </cell>
          <cell r="I1075">
            <v>100</v>
          </cell>
          <cell r="J1075">
            <v>100</v>
          </cell>
          <cell r="K1075">
            <v>100</v>
          </cell>
          <cell r="L1075">
            <v>100</v>
          </cell>
        </row>
        <row r="1076">
          <cell r="C1076" t="str">
            <v>BCN AM</v>
          </cell>
          <cell r="D1076">
            <v>2.4906351807359401</v>
          </cell>
          <cell r="E1076">
            <v>1.5782736606035499</v>
          </cell>
          <cell r="F1076">
            <v>2.1826319548929298</v>
          </cell>
          <cell r="G1076">
            <v>3.6205181924260099</v>
          </cell>
          <cell r="H1076">
            <v>1.94781025866184</v>
          </cell>
          <cell r="I1076">
            <v>1.9746847691704299</v>
          </cell>
          <cell r="J1076">
            <v>5.1079919521767199</v>
          </cell>
          <cell r="K1076">
            <v>2.1741014928651401</v>
          </cell>
          <cell r="L1076">
            <v>4.8138059900625398</v>
          </cell>
        </row>
        <row r="1077">
          <cell r="C1077" t="str">
            <v>REST.CAT ARAGON</v>
          </cell>
          <cell r="D1077">
            <v>7.9138190421903198</v>
          </cell>
          <cell r="E1077">
            <v>3.0078965071931401</v>
          </cell>
          <cell r="F1077">
            <v>3.0588838736151001</v>
          </cell>
          <cell r="G1077">
            <v>12.454231639616699</v>
          </cell>
          <cell r="H1077">
            <v>7.7037609395493201</v>
          </cell>
          <cell r="I1077">
            <v>7.1159282886106503</v>
          </cell>
          <cell r="J1077">
            <v>9.8222318497775305</v>
          </cell>
          <cell r="K1077">
            <v>14.3117959578625</v>
          </cell>
          <cell r="L1077">
            <v>11.1574929842399</v>
          </cell>
        </row>
        <row r="1078">
          <cell r="C1078" t="str">
            <v>LEVANTE</v>
          </cell>
          <cell r="D1078">
            <v>5.5644642381751703</v>
          </cell>
          <cell r="E1078">
            <v>10.0516444939901</v>
          </cell>
          <cell r="F1078">
            <v>8.6009010395294805</v>
          </cell>
          <cell r="G1078">
            <v>4.7913209651103497</v>
          </cell>
          <cell r="H1078">
            <v>7.4239975527551101</v>
          </cell>
          <cell r="I1078">
            <v>6.0149957468243596</v>
          </cell>
          <cell r="J1078">
            <v>5.6759812921711497</v>
          </cell>
          <cell r="K1078">
            <v>6.2443899268918797</v>
          </cell>
          <cell r="L1078">
            <v>5.27439782981003</v>
          </cell>
        </row>
        <row r="1079">
          <cell r="C1079" t="str">
            <v>ANDALUCIA</v>
          </cell>
          <cell r="D1079">
            <v>33.252886907020198</v>
          </cell>
          <cell r="E1079">
            <v>31.2717970697922</v>
          </cell>
          <cell r="F1079">
            <v>30.3918467605891</v>
          </cell>
          <cell r="G1079">
            <v>37.723711527678901</v>
          </cell>
          <cell r="H1079">
            <v>32.606815755227998</v>
          </cell>
          <cell r="I1079">
            <v>32.729601999524398</v>
          </cell>
          <cell r="J1079">
            <v>26.450709137613</v>
          </cell>
          <cell r="K1079">
            <v>33.073491522192299</v>
          </cell>
          <cell r="L1079">
            <v>31.4423529428073</v>
          </cell>
        </row>
        <row r="1080">
          <cell r="C1080" t="str">
            <v>MDD AM</v>
          </cell>
          <cell r="D1080">
            <v>13.313774609961801</v>
          </cell>
          <cell r="E1080">
            <v>14.3567384259874</v>
          </cell>
          <cell r="F1080">
            <v>15.6049484034712</v>
          </cell>
          <cell r="G1080">
            <v>9.3611340526451396</v>
          </cell>
          <cell r="H1080">
            <v>15.2092920727052</v>
          </cell>
          <cell r="I1080">
            <v>10.6032423644431</v>
          </cell>
          <cell r="J1080">
            <v>10.2567984818514</v>
          </cell>
          <cell r="K1080">
            <v>7.24743608701172</v>
          </cell>
          <cell r="L1080">
            <v>3.0969252638750602</v>
          </cell>
        </row>
        <row r="1081">
          <cell r="C1081" t="str">
            <v>RTO CENTRO</v>
          </cell>
          <cell r="D1081">
            <v>17.890091137901301</v>
          </cell>
          <cell r="E1081">
            <v>19.8951643478173</v>
          </cell>
          <cell r="F1081">
            <v>17.208553701424002</v>
          </cell>
          <cell r="G1081">
            <v>11.538409810726</v>
          </cell>
          <cell r="H1081">
            <v>16.336838048058201</v>
          </cell>
          <cell r="I1081">
            <v>22.734124537237701</v>
          </cell>
          <cell r="J1081">
            <v>21.734353392913398</v>
          </cell>
          <cell r="K1081">
            <v>22.0092280937995</v>
          </cell>
          <cell r="L1081">
            <v>33.174911267702299</v>
          </cell>
        </row>
        <row r="1082">
          <cell r="C1082" t="str">
            <v>NORTE-CENTRO</v>
          </cell>
          <cell r="D1082">
            <v>8.4322809499051807</v>
          </cell>
          <cell r="E1082">
            <v>8.3608275833142507</v>
          </cell>
          <cell r="F1082">
            <v>14.8410690132069</v>
          </cell>
          <cell r="G1082">
            <v>10.973350356372499</v>
          </cell>
          <cell r="H1082">
            <v>15.124021295914501</v>
          </cell>
          <cell r="I1082">
            <v>14.115389221330901</v>
          </cell>
          <cell r="J1082">
            <v>14.1517081894381</v>
          </cell>
          <cell r="K1082">
            <v>7.6355403279294398</v>
          </cell>
          <cell r="L1082">
            <v>6.42660430281469</v>
          </cell>
        </row>
        <row r="1083">
          <cell r="C1083" t="str">
            <v>NOROESTE</v>
          </cell>
          <cell r="D1083">
            <v>11.142047934110099</v>
          </cell>
          <cell r="E1083">
            <v>11.4776443124537</v>
          </cell>
          <cell r="F1083">
            <v>8.1112136962567796</v>
          </cell>
          <cell r="G1083">
            <v>9.5373155626947899</v>
          </cell>
          <cell r="H1083">
            <v>3.6474508773171599</v>
          </cell>
          <cell r="I1083">
            <v>4.7120416512684198</v>
          </cell>
          <cell r="J1083">
            <v>6.8002174831859996</v>
          </cell>
          <cell r="K1083">
            <v>7.3040235598332801</v>
          </cell>
          <cell r="L1083">
            <v>4.6135198149738397</v>
          </cell>
        </row>
        <row r="1084">
          <cell r="C1084" t="str">
            <v>&lt;2MIL</v>
          </cell>
          <cell r="D1084">
            <v>10.1156404180085</v>
          </cell>
          <cell r="E1084">
            <v>11.479307304154499</v>
          </cell>
          <cell r="F1084">
            <v>12.472909922643201</v>
          </cell>
          <cell r="G1084">
            <v>10.324844229088701</v>
          </cell>
          <cell r="H1084">
            <v>7.6804896733756403</v>
          </cell>
          <cell r="I1084">
            <v>12.1047437577484</v>
          </cell>
          <cell r="J1084">
            <v>12.7135898320959</v>
          </cell>
          <cell r="K1084">
            <v>18.2304258394431</v>
          </cell>
          <cell r="L1084">
            <v>23.129344347851401</v>
          </cell>
        </row>
        <row r="1085">
          <cell r="C1085" t="str">
            <v>2-5MIL</v>
          </cell>
          <cell r="D1085">
            <v>4.8581199465719003</v>
          </cell>
          <cell r="E1085">
            <v>9.5499354628146893</v>
          </cell>
          <cell r="F1085">
            <v>5.4634701895165598</v>
          </cell>
          <cell r="G1085">
            <v>9.3017144271519996</v>
          </cell>
          <cell r="H1085">
            <v>6.9706352062379704</v>
          </cell>
          <cell r="I1085">
            <v>3.9442465119327399</v>
          </cell>
          <cell r="J1085">
            <v>5.5554869341046702</v>
          </cell>
          <cell r="K1085">
            <v>7.0256783618941903</v>
          </cell>
          <cell r="L1085">
            <v>6.3186250149879797</v>
          </cell>
        </row>
        <row r="1086">
          <cell r="C1086" t="str">
            <v>5-10MIL</v>
          </cell>
          <cell r="D1086">
            <v>8.4987651555149597</v>
          </cell>
          <cell r="E1086">
            <v>9.23474692543145</v>
          </cell>
          <cell r="F1086">
            <v>8.9828397847991592</v>
          </cell>
          <cell r="G1086">
            <v>8.2133954143872394</v>
          </cell>
          <cell r="H1086">
            <v>6.7797098450622704</v>
          </cell>
          <cell r="I1086">
            <v>12.2149591684844</v>
          </cell>
          <cell r="J1086">
            <v>7.8455343243526796</v>
          </cell>
          <cell r="K1086">
            <v>9.4722423415002392</v>
          </cell>
          <cell r="L1086">
            <v>10.4294428353305</v>
          </cell>
        </row>
        <row r="1087">
          <cell r="C1087" t="str">
            <v>10-30MIL</v>
          </cell>
          <cell r="D1087">
            <v>12.881795730100301</v>
          </cell>
          <cell r="E1087">
            <v>12.133125189032199</v>
          </cell>
          <cell r="F1087">
            <v>17.052519795133701</v>
          </cell>
          <cell r="G1087">
            <v>19.666440618890999</v>
          </cell>
          <cell r="H1087">
            <v>18.2654524820841</v>
          </cell>
          <cell r="I1087">
            <v>16.9347711434643</v>
          </cell>
          <cell r="J1087">
            <v>20.283544063415</v>
          </cell>
          <cell r="K1087">
            <v>14.8783675246468</v>
          </cell>
          <cell r="L1087">
            <v>9.6708743899979392</v>
          </cell>
        </row>
        <row r="1088">
          <cell r="C1088" t="str">
            <v>30-100MIL</v>
          </cell>
          <cell r="D1088">
            <v>20.5335351740985</v>
          </cell>
          <cell r="E1088">
            <v>15.4201700085427</v>
          </cell>
          <cell r="F1088">
            <v>13.292204288819001</v>
          </cell>
          <cell r="G1088">
            <v>16.950205084685798</v>
          </cell>
          <cell r="H1088">
            <v>26.026875144476101</v>
          </cell>
          <cell r="I1088">
            <v>19.949709929646701</v>
          </cell>
          <cell r="J1088">
            <v>19.508942613890198</v>
          </cell>
          <cell r="K1088">
            <v>21.937439784437199</v>
          </cell>
          <cell r="L1088">
            <v>23.539789703934598</v>
          </cell>
        </row>
        <row r="1089">
          <cell r="C1089" t="str">
            <v>100-200MIL</v>
          </cell>
          <cell r="D1089">
            <v>17.0880793341328</v>
          </cell>
          <cell r="E1089">
            <v>8.6927148511548697</v>
          </cell>
          <cell r="F1089">
            <v>12.589239578109099</v>
          </cell>
          <cell r="G1089">
            <v>10.0238960281259</v>
          </cell>
          <cell r="H1089">
            <v>15.4715607604609</v>
          </cell>
          <cell r="I1089">
            <v>14.185756202276201</v>
          </cell>
          <cell r="J1089">
            <v>9.9277046182910098</v>
          </cell>
          <cell r="K1089">
            <v>8.1035608032764799</v>
          </cell>
          <cell r="L1089">
            <v>5.9551414137423597</v>
          </cell>
        </row>
        <row r="1090">
          <cell r="C1090" t="str">
            <v>200-500MIL</v>
          </cell>
          <cell r="D1090">
            <v>10.634686884530501</v>
          </cell>
          <cell r="E1090">
            <v>18.637729628024001</v>
          </cell>
          <cell r="F1090">
            <v>11.575261402149</v>
          </cell>
          <cell r="G1090">
            <v>13.538705314522099</v>
          </cell>
          <cell r="H1090">
            <v>7.0052880091435101</v>
          </cell>
          <cell r="I1090">
            <v>8.2834087032429498</v>
          </cell>
          <cell r="J1090">
            <v>11.8534090982658</v>
          </cell>
          <cell r="K1090">
            <v>11.6451383036413</v>
          </cell>
          <cell r="L1090">
            <v>14.194109395261901</v>
          </cell>
        </row>
        <row r="1091">
          <cell r="C1091" t="str">
            <v>&gt;500MIL</v>
          </cell>
          <cell r="D1091">
            <v>15.389374477442599</v>
          </cell>
          <cell r="E1091">
            <v>14.852264077183801</v>
          </cell>
          <cell r="F1091">
            <v>18.571596832778599</v>
          </cell>
          <cell r="G1091">
            <v>11.980786254779799</v>
          </cell>
          <cell r="H1091">
            <v>11.7999872291832</v>
          </cell>
          <cell r="I1091">
            <v>12.3823994361583</v>
          </cell>
          <cell r="J1091">
            <v>12.3117844051484</v>
          </cell>
          <cell r="K1091">
            <v>8.7071386790978895</v>
          </cell>
          <cell r="L1091">
            <v>6.7626780970361597</v>
          </cell>
        </row>
        <row r="1092">
          <cell r="C1092" t="str">
            <v>DE 15 A 19 AÑOS</v>
          </cell>
          <cell r="D1092">
            <v>5.6802961495860096</v>
          </cell>
          <cell r="E1092" t="str">
            <v/>
          </cell>
          <cell r="F1092">
            <v>2.3537952704448402</v>
          </cell>
          <cell r="G1092">
            <v>4.8430546505225598</v>
          </cell>
          <cell r="H1092" t="str">
            <v/>
          </cell>
          <cell r="I1092">
            <v>2.2678845263671201</v>
          </cell>
          <cell r="J1092">
            <v>1.0063857683541</v>
          </cell>
          <cell r="K1092">
            <v>0.89730299781346001</v>
          </cell>
          <cell r="L1092" t="str">
            <v/>
          </cell>
        </row>
        <row r="1093">
          <cell r="C1093" t="str">
            <v>DE 20 A 24 AÑOS</v>
          </cell>
          <cell r="D1093">
            <v>6.1753857836161998</v>
          </cell>
          <cell r="E1093">
            <v>7.0259285801589897</v>
          </cell>
          <cell r="F1093">
            <v>4.8619868842991503</v>
          </cell>
          <cell r="G1093">
            <v>3.5189750690771699</v>
          </cell>
          <cell r="H1093">
            <v>2.7726614761711201</v>
          </cell>
          <cell r="I1093">
            <v>9.3069794286298606</v>
          </cell>
          <cell r="J1093">
            <v>5.7164999182537004</v>
          </cell>
          <cell r="K1093">
            <v>3.8481864706561999</v>
          </cell>
          <cell r="L1093">
            <v>2.4174482940734898</v>
          </cell>
        </row>
        <row r="1094">
          <cell r="C1094" t="str">
            <v>DE 25 A 34 AÑOS</v>
          </cell>
          <cell r="D1094">
            <v>13.993517156440999</v>
          </cell>
          <cell r="E1094">
            <v>19.730749355529301</v>
          </cell>
          <cell r="F1094">
            <v>15.8430884207967</v>
          </cell>
          <cell r="G1094">
            <v>19.011201993261501</v>
          </cell>
          <cell r="H1094">
            <v>11.698749631436501</v>
          </cell>
          <cell r="I1094">
            <v>7.7774798210063301</v>
          </cell>
          <cell r="J1094">
            <v>9.2328507715340393</v>
          </cell>
          <cell r="K1094">
            <v>8.6497777154649196</v>
          </cell>
          <cell r="L1094">
            <v>6.9035217764063903</v>
          </cell>
        </row>
        <row r="1095">
          <cell r="C1095" t="str">
            <v>DE 35 A 49 AÑOS</v>
          </cell>
          <cell r="D1095">
            <v>27.7595747061116</v>
          </cell>
          <cell r="E1095">
            <v>32.400993010847301</v>
          </cell>
          <cell r="F1095">
            <v>29.581424109788902</v>
          </cell>
          <cell r="G1095">
            <v>26.6215770810287</v>
          </cell>
          <cell r="H1095">
            <v>34.574610527212002</v>
          </cell>
          <cell r="I1095">
            <v>27.7556168854676</v>
          </cell>
          <cell r="J1095">
            <v>30.747605131345399</v>
          </cell>
          <cell r="K1095">
            <v>30.038675934248001</v>
          </cell>
          <cell r="L1095">
            <v>30.609939680750902</v>
          </cell>
        </row>
        <row r="1096">
          <cell r="C1096" t="str">
            <v>DE 50 A 59 AÑOS</v>
          </cell>
          <cell r="D1096">
            <v>19.0893149705079</v>
          </cell>
          <cell r="E1096">
            <v>13.5657736974679</v>
          </cell>
          <cell r="F1096">
            <v>19.204594674691101</v>
          </cell>
          <cell r="G1096">
            <v>24.0490207963954</v>
          </cell>
          <cell r="H1096">
            <v>19.251923831152599</v>
          </cell>
          <cell r="I1096">
            <v>16.2960896519327</v>
          </cell>
          <cell r="J1096">
            <v>16.344225201763301</v>
          </cell>
          <cell r="K1096">
            <v>17.420183761905299</v>
          </cell>
          <cell r="L1096">
            <v>15.174595220619601</v>
          </cell>
        </row>
        <row r="1097">
          <cell r="C1097" t="str">
            <v>DE 60 A 75 AÑOS</v>
          </cell>
          <cell r="D1097">
            <v>27.3019054745372</v>
          </cell>
          <cell r="E1097">
            <v>27.276553717581098</v>
          </cell>
          <cell r="F1097">
            <v>28.155148634477701</v>
          </cell>
          <cell r="G1097">
            <v>21.956153045709598</v>
          </cell>
          <cell r="H1097">
            <v>31.702051234075</v>
          </cell>
          <cell r="I1097">
            <v>36.595942823868398</v>
          </cell>
          <cell r="J1097">
            <v>36.9524423544703</v>
          </cell>
          <cell r="K1097">
            <v>39.145882178813501</v>
          </cell>
          <cell r="L1097">
            <v>44.894505424435302</v>
          </cell>
        </row>
        <row r="1098">
          <cell r="C1098" t="str">
            <v>NIVEL ALTO</v>
          </cell>
          <cell r="D1098">
            <v>17.651242712992101</v>
          </cell>
          <cell r="E1098">
            <v>20.994082371009998</v>
          </cell>
          <cell r="F1098">
            <v>23.753457499354099</v>
          </cell>
          <cell r="G1098">
            <v>17.687449170821399</v>
          </cell>
          <cell r="H1098">
            <v>27.932647306174399</v>
          </cell>
          <cell r="I1098">
            <v>26.970091888495801</v>
          </cell>
          <cell r="J1098">
            <v>27.5128458842252</v>
          </cell>
          <cell r="K1098">
            <v>12.496098052433799</v>
          </cell>
          <cell r="L1098">
            <v>13.581622624535401</v>
          </cell>
        </row>
        <row r="1099">
          <cell r="C1099" t="str">
            <v>NIVEL MEDIO ALTO</v>
          </cell>
          <cell r="D1099">
            <v>16.425281794059899</v>
          </cell>
          <cell r="E1099">
            <v>11.4362513840515</v>
          </cell>
          <cell r="F1099">
            <v>10.571598732503499</v>
          </cell>
          <cell r="G1099">
            <v>17.931381871726099</v>
          </cell>
          <cell r="H1099">
            <v>14.052190071333399</v>
          </cell>
          <cell r="I1099">
            <v>13.548116129709699</v>
          </cell>
          <cell r="J1099">
            <v>11.8478086287718</v>
          </cell>
          <cell r="K1099">
            <v>11.425189571448501</v>
          </cell>
          <cell r="L1099">
            <v>8.5273349537677205</v>
          </cell>
        </row>
        <row r="1100">
          <cell r="C1100" t="str">
            <v>NIVEL MEDIO</v>
          </cell>
          <cell r="D1100">
            <v>23.914718341281301</v>
          </cell>
          <cell r="E1100">
            <v>27.419145015825499</v>
          </cell>
          <cell r="F1100">
            <v>24.235921138619101</v>
          </cell>
          <cell r="G1100">
            <v>23.356954694469302</v>
          </cell>
          <cell r="H1100">
            <v>16.536937277634799</v>
          </cell>
          <cell r="I1100">
            <v>16.772628901761099</v>
          </cell>
          <cell r="J1100">
            <v>24.102159962356598</v>
          </cell>
          <cell r="K1100">
            <v>27.766717401160101</v>
          </cell>
          <cell r="L1100">
            <v>21.700721432913099</v>
          </cell>
        </row>
        <row r="1101">
          <cell r="C1101" t="str">
            <v>NIVEL MEDIO BAJO</v>
          </cell>
          <cell r="D1101">
            <v>14.5587250513253</v>
          </cell>
          <cell r="E1101">
            <v>18.9845002619826</v>
          </cell>
          <cell r="F1101">
            <v>18.646189531755802</v>
          </cell>
          <cell r="G1101">
            <v>22.0496818914263</v>
          </cell>
          <cell r="H1101">
            <v>10.7723060712694</v>
          </cell>
          <cell r="I1101">
            <v>13.0572903959897</v>
          </cell>
          <cell r="J1101">
            <v>9.3537911119418808</v>
          </cell>
          <cell r="K1101">
            <v>11.4753772788538</v>
          </cell>
          <cell r="L1101">
            <v>11.577133854949601</v>
          </cell>
        </row>
        <row r="1102">
          <cell r="C1102" t="str">
            <v>HOMBRE</v>
          </cell>
          <cell r="D1102">
            <v>68.218214362897797</v>
          </cell>
          <cell r="E1102">
            <v>69.668882787429695</v>
          </cell>
          <cell r="F1102">
            <v>67.445800848037194</v>
          </cell>
          <cell r="G1102">
            <v>69.611333580849305</v>
          </cell>
          <cell r="H1102">
            <v>78.242438612218095</v>
          </cell>
          <cell r="I1102">
            <v>75.751219935675707</v>
          </cell>
          <cell r="J1102">
            <v>77.291524578302599</v>
          </cell>
          <cell r="K1102">
            <v>76.347431446066906</v>
          </cell>
          <cell r="L1102">
            <v>80.989230834274196</v>
          </cell>
        </row>
        <row r="1103">
          <cell r="C1103" t="str">
            <v>MUJER</v>
          </cell>
          <cell r="D1103">
            <v>31.7817856371022</v>
          </cell>
          <cell r="E1103">
            <v>30.331117212570302</v>
          </cell>
          <cell r="F1103">
            <v>32.554246645085797</v>
          </cell>
          <cell r="G1103">
            <v>30.388650633691501</v>
          </cell>
          <cell r="H1103">
            <v>21.7575448880186</v>
          </cell>
          <cell r="I1103">
            <v>24.2487800643244</v>
          </cell>
          <cell r="J1103">
            <v>22.708475421697401</v>
          </cell>
          <cell r="K1103">
            <v>23.652568553933101</v>
          </cell>
          <cell r="L1103">
            <v>19.010769165725801</v>
          </cell>
        </row>
        <row r="1104">
          <cell r="B1104" t="str">
            <v>Anis</v>
          </cell>
          <cell r="C1104" t="str">
            <v>T.ESPAÑA</v>
          </cell>
          <cell r="D1104">
            <v>100</v>
          </cell>
          <cell r="E1104">
            <v>100</v>
          </cell>
          <cell r="F1104">
            <v>100</v>
          </cell>
          <cell r="G1104">
            <v>100</v>
          </cell>
          <cell r="H1104">
            <v>100</v>
          </cell>
          <cell r="I1104">
            <v>100</v>
          </cell>
          <cell r="J1104">
            <v>100</v>
          </cell>
          <cell r="K1104">
            <v>100</v>
          </cell>
          <cell r="L1104">
            <v>100</v>
          </cell>
        </row>
        <row r="1105">
          <cell r="C1105" t="str">
            <v>BCN AM</v>
          </cell>
          <cell r="D1105">
            <v>1.92284385268638</v>
          </cell>
          <cell r="E1105" t="str">
            <v/>
          </cell>
          <cell r="F1105" t="str">
            <v/>
          </cell>
          <cell r="G1105">
            <v>1.9857661918019101</v>
          </cell>
          <cell r="H1105">
            <v>2.5035043320950798</v>
          </cell>
          <cell r="I1105">
            <v>7.9827205338040299</v>
          </cell>
          <cell r="J1105">
            <v>0.93362472021359</v>
          </cell>
          <cell r="K1105">
            <v>0.73659083011410398</v>
          </cell>
          <cell r="L1105">
            <v>1.01207051654328</v>
          </cell>
        </row>
        <row r="1106">
          <cell r="C1106" t="str">
            <v>REST.CAT ARAGON</v>
          </cell>
          <cell r="D1106">
            <v>5.2436368735178096</v>
          </cell>
          <cell r="E1106">
            <v>48.583681200171497</v>
          </cell>
          <cell r="F1106">
            <v>5.0871796483126701</v>
          </cell>
          <cell r="G1106">
            <v>4.5185407009600196</v>
          </cell>
          <cell r="H1106">
            <v>3.0381430291338201</v>
          </cell>
          <cell r="I1106">
            <v>5.9202230518688896</v>
          </cell>
          <cell r="J1106">
            <v>27.865694060700399</v>
          </cell>
          <cell r="K1106">
            <v>1.2662742693348199</v>
          </cell>
          <cell r="L1106">
            <v>23.296267737721699</v>
          </cell>
        </row>
        <row r="1107">
          <cell r="C1107" t="str">
            <v>LEVANTE</v>
          </cell>
          <cell r="D1107">
            <v>19.9715994450526</v>
          </cell>
          <cell r="E1107">
            <v>15.0748573210471</v>
          </cell>
          <cell r="F1107">
            <v>13.5493588226021</v>
          </cell>
          <cell r="G1107">
            <v>18.614756286555298</v>
          </cell>
          <cell r="H1107">
            <v>18.368322463581599</v>
          </cell>
          <cell r="I1107">
            <v>16.4394581283623</v>
          </cell>
          <cell r="J1107">
            <v>4.0248708433999996</v>
          </cell>
          <cell r="K1107">
            <v>10.7333251734626</v>
          </cell>
          <cell r="L1107">
            <v>7.6867294268456803</v>
          </cell>
        </row>
        <row r="1108">
          <cell r="C1108" t="str">
            <v>ANDALUCIA</v>
          </cell>
          <cell r="D1108">
            <v>69.656798322965102</v>
          </cell>
          <cell r="E1108">
            <v>22.1707318078325</v>
          </cell>
          <cell r="F1108">
            <v>41.373535200425202</v>
          </cell>
          <cell r="G1108">
            <v>68.766741322941598</v>
          </cell>
          <cell r="H1108">
            <v>65.116530331890999</v>
          </cell>
          <cell r="I1108">
            <v>61.880361641260301</v>
          </cell>
          <cell r="J1108">
            <v>51.032643510859302</v>
          </cell>
          <cell r="K1108">
            <v>68.106512039125604</v>
          </cell>
          <cell r="L1108">
            <v>58.007095902043403</v>
          </cell>
        </row>
        <row r="1109">
          <cell r="C1109" t="str">
            <v>MDD AM</v>
          </cell>
          <cell r="D1109">
            <v>1.4430164333048501</v>
          </cell>
          <cell r="E1109">
            <v>2.0395805785978598</v>
          </cell>
          <cell r="F1109">
            <v>20.550915244100299</v>
          </cell>
          <cell r="G1109">
            <v>1.4985585907299099</v>
          </cell>
          <cell r="H1109">
            <v>4.9553310555174699</v>
          </cell>
          <cell r="I1109">
            <v>0.930392911186674</v>
          </cell>
          <cell r="J1109">
            <v>1.44616549815732</v>
          </cell>
          <cell r="K1109">
            <v>3.87531757674348</v>
          </cell>
          <cell r="L1109">
            <v>0.75947657555216097</v>
          </cell>
        </row>
        <row r="1110">
          <cell r="C1110" t="str">
            <v>RTO CENTRO</v>
          </cell>
          <cell r="D1110">
            <v>1.7621233616990499</v>
          </cell>
          <cell r="E1110">
            <v>12.1311567240781</v>
          </cell>
          <cell r="F1110">
            <v>17.058953865889901</v>
          </cell>
          <cell r="G1110">
            <v>0.81347800009014204</v>
          </cell>
          <cell r="H1110">
            <v>3.8598592306184698</v>
          </cell>
          <cell r="I1110">
            <v>6.8468341817094398</v>
          </cell>
          <cell r="J1110">
            <v>5.2854739550056902</v>
          </cell>
          <cell r="K1110">
            <v>1.9283784427469499</v>
          </cell>
          <cell r="L1110">
            <v>3.1964134949025702</v>
          </cell>
        </row>
        <row r="1111">
          <cell r="C1111" t="str">
            <v>NORTE-CENTRO</v>
          </cell>
          <cell r="D1111" t="str">
            <v/>
          </cell>
          <cell r="E1111" t="str">
            <v/>
          </cell>
          <cell r="F1111" t="str">
            <v/>
          </cell>
          <cell r="G1111">
            <v>1.67796333983975</v>
          </cell>
          <cell r="H1111">
            <v>2.1583129440815201</v>
          </cell>
          <cell r="I1111" t="str">
            <v/>
          </cell>
          <cell r="J1111">
            <v>7.4958191765288298</v>
          </cell>
          <cell r="K1111">
            <v>9.1906252330135505</v>
          </cell>
          <cell r="L1111" t="str">
            <v/>
          </cell>
        </row>
        <row r="1112">
          <cell r="C1112" t="str">
            <v>NOROESTE</v>
          </cell>
          <cell r="D1112" t="str">
            <v/>
          </cell>
          <cell r="E1112" t="str">
            <v/>
          </cell>
          <cell r="F1112">
            <v>2.3800637195602601</v>
          </cell>
          <cell r="G1112">
            <v>2.1241518827596</v>
          </cell>
          <cell r="H1112" t="str">
            <v/>
          </cell>
          <cell r="I1112" t="str">
            <v/>
          </cell>
          <cell r="J1112">
            <v>1.91573362218151</v>
          </cell>
          <cell r="K1112">
            <v>4.1629791487164596</v>
          </cell>
          <cell r="L1112">
            <v>6.04190762964011</v>
          </cell>
        </row>
        <row r="1113">
          <cell r="C1113" t="str">
            <v>&lt;2MIL</v>
          </cell>
          <cell r="D1113">
            <v>1.3201877345484301</v>
          </cell>
          <cell r="E1113">
            <v>1.1971302569434601</v>
          </cell>
          <cell r="F1113">
            <v>15.4594179211128</v>
          </cell>
          <cell r="G1113">
            <v>2.4914416866308602</v>
          </cell>
          <cell r="H1113">
            <v>2.55580513384652</v>
          </cell>
          <cell r="I1113">
            <v>1.4901421051916199</v>
          </cell>
          <cell r="J1113">
            <v>3.1528156350358199</v>
          </cell>
          <cell r="K1113">
            <v>1.4007644150849901</v>
          </cell>
          <cell r="L1113">
            <v>0.82898257908872497</v>
          </cell>
        </row>
        <row r="1114">
          <cell r="C1114" t="str">
            <v>2-5MIL</v>
          </cell>
          <cell r="D1114">
            <v>13.1522177428134</v>
          </cell>
          <cell r="E1114">
            <v>19.9375358404981</v>
          </cell>
          <cell r="F1114">
            <v>8.9486001686980998</v>
          </cell>
          <cell r="G1114">
            <v>13.0886462367344</v>
          </cell>
          <cell r="H1114">
            <v>23.171887940852699</v>
          </cell>
          <cell r="I1114">
            <v>50.859362725390497</v>
          </cell>
          <cell r="J1114">
            <v>47.6541945747881</v>
          </cell>
          <cell r="K1114">
            <v>19.350821986389899</v>
          </cell>
          <cell r="L1114">
            <v>24.8028780536211</v>
          </cell>
        </row>
        <row r="1115">
          <cell r="C1115" t="str">
            <v>5-10MIL</v>
          </cell>
          <cell r="D1115">
            <v>3.1493637526704399</v>
          </cell>
          <cell r="E1115">
            <v>5.3723740944383502</v>
          </cell>
          <cell r="F1115">
            <v>10.674556761169701</v>
          </cell>
          <cell r="G1115">
            <v>12.9004396168261</v>
          </cell>
          <cell r="H1115">
            <v>12.1537327007472</v>
          </cell>
          <cell r="I1115">
            <v>9.6518818960535508</v>
          </cell>
          <cell r="J1115">
            <v>1.5707448136379201</v>
          </cell>
          <cell r="K1115">
            <v>0.524510563515449</v>
          </cell>
          <cell r="L1115">
            <v>1.52403936094586</v>
          </cell>
        </row>
        <row r="1116">
          <cell r="C1116" t="str">
            <v>10-30MIL</v>
          </cell>
          <cell r="D1116">
            <v>26.022015002390699</v>
          </cell>
          <cell r="E1116">
            <v>9.6343425885322294</v>
          </cell>
          <cell r="F1116">
            <v>2.2838716702575099</v>
          </cell>
          <cell r="G1116">
            <v>23.248024671240799</v>
          </cell>
          <cell r="H1116">
            <v>20.355789057271402</v>
          </cell>
          <cell r="I1116">
            <v>10.9680463845609</v>
          </cell>
          <cell r="J1116">
            <v>24.919349583864001</v>
          </cell>
          <cell r="K1116">
            <v>25.452526133191999</v>
          </cell>
          <cell r="L1116">
            <v>48.963358987247901</v>
          </cell>
        </row>
        <row r="1117">
          <cell r="C1117" t="str">
            <v>30-100MIL</v>
          </cell>
          <cell r="D1117">
            <v>35.218203527730402</v>
          </cell>
          <cell r="E1117">
            <v>41.124003811589802</v>
          </cell>
          <cell r="F1117">
            <v>15.712267342614799</v>
          </cell>
          <cell r="G1117">
            <v>30.1241882863611</v>
          </cell>
          <cell r="H1117">
            <v>16.685272141192101</v>
          </cell>
          <cell r="I1117">
            <v>22.736634724031699</v>
          </cell>
          <cell r="J1117">
            <v>11.8794707647002</v>
          </cell>
          <cell r="K1117">
            <v>34.623909345845703</v>
          </cell>
          <cell r="L1117">
            <v>12.1473888154138</v>
          </cell>
        </row>
        <row r="1118">
          <cell r="C1118" t="str">
            <v>100-200MIL</v>
          </cell>
          <cell r="D1118">
            <v>1.0780645121958701</v>
          </cell>
          <cell r="E1118">
            <v>3.4876290467805</v>
          </cell>
          <cell r="F1118" t="str">
            <v/>
          </cell>
          <cell r="G1118">
            <v>0.85832931738046603</v>
          </cell>
          <cell r="H1118">
            <v>4.5281581664033901</v>
          </cell>
          <cell r="I1118" t="str">
            <v/>
          </cell>
          <cell r="J1118">
            <v>2.1119001781324398</v>
          </cell>
          <cell r="K1118">
            <v>2.8904985540347199</v>
          </cell>
          <cell r="L1118" t="str">
            <v/>
          </cell>
        </row>
        <row r="1119">
          <cell r="C1119" t="str">
            <v>200-500MIL</v>
          </cell>
          <cell r="D1119">
            <v>2.84450064752569</v>
          </cell>
          <cell r="E1119">
            <v>12.9639903064856</v>
          </cell>
          <cell r="F1119">
            <v>21.507339776076801</v>
          </cell>
          <cell r="G1119">
            <v>3.4588708642908399</v>
          </cell>
          <cell r="H1119">
            <v>0.68340775523143504</v>
          </cell>
          <cell r="I1119">
            <v>2.09149334318557</v>
          </cell>
          <cell r="J1119" t="str">
            <v/>
          </cell>
          <cell r="K1119">
            <v>10.971207514155701</v>
          </cell>
          <cell r="L1119">
            <v>5.3171845438825098</v>
          </cell>
        </row>
        <row r="1120">
          <cell r="C1120" t="str">
            <v>&gt;500MIL</v>
          </cell>
          <cell r="D1120">
            <v>17.215456660195802</v>
          </cell>
          <cell r="E1120">
            <v>6.2829978705955201</v>
          </cell>
          <cell r="F1120">
            <v>25.413949610515399</v>
          </cell>
          <cell r="G1120">
            <v>13.830005581885599</v>
          </cell>
          <cell r="H1120">
            <v>19.8659389758499</v>
          </cell>
          <cell r="I1120">
            <v>2.2024339232228098</v>
          </cell>
          <cell r="J1120">
            <v>8.7115566067673402</v>
          </cell>
          <cell r="K1120">
            <v>4.7857712354104596</v>
          </cell>
          <cell r="L1120">
            <v>6.4161326845837401</v>
          </cell>
        </row>
        <row r="1121">
          <cell r="C1121" t="str">
            <v>DE 15 A 19 AÑOS</v>
          </cell>
          <cell r="D1121" t="str">
            <v/>
          </cell>
          <cell r="E1121">
            <v>3.4876290467805</v>
          </cell>
          <cell r="F1121" t="str">
            <v/>
          </cell>
          <cell r="G1121" t="str">
            <v/>
          </cell>
          <cell r="H1121" t="str">
            <v/>
          </cell>
          <cell r="I1121" t="str">
            <v/>
          </cell>
          <cell r="J1121">
            <v>25.821901405173001</v>
          </cell>
          <cell r="K1121" t="str">
            <v/>
          </cell>
          <cell r="L1121" t="str">
            <v/>
          </cell>
        </row>
        <row r="1122">
          <cell r="C1122" t="str">
            <v>DE 20 A 24 AÑOS</v>
          </cell>
          <cell r="D1122" t="str">
            <v/>
          </cell>
          <cell r="E1122">
            <v>1.3027802228983301</v>
          </cell>
          <cell r="F1122" t="str">
            <v/>
          </cell>
          <cell r="G1122">
            <v>2.1241518827596</v>
          </cell>
          <cell r="H1122">
            <v>0.69376709829561201</v>
          </cell>
          <cell r="I1122">
            <v>1.4460176490476999</v>
          </cell>
          <cell r="J1122" t="str">
            <v/>
          </cell>
          <cell r="K1122">
            <v>1.4121440181012499</v>
          </cell>
          <cell r="L1122" t="str">
            <v/>
          </cell>
        </row>
        <row r="1123">
          <cell r="C1123" t="str">
            <v>DE 25 A 34 AÑOS</v>
          </cell>
          <cell r="D1123">
            <v>5.1817809699734498</v>
          </cell>
          <cell r="E1123">
            <v>8.7841346163385801</v>
          </cell>
          <cell r="F1123">
            <v>9.6604205751012593</v>
          </cell>
          <cell r="G1123">
            <v>1.82456497696172</v>
          </cell>
          <cell r="H1123">
            <v>10.754182167465499</v>
          </cell>
          <cell r="I1123">
            <v>1.8191835334661699</v>
          </cell>
          <cell r="J1123">
            <v>10.432299093259299</v>
          </cell>
          <cell r="K1123">
            <v>13.389815315595101</v>
          </cell>
          <cell r="L1123">
            <v>1.2053297349529299</v>
          </cell>
        </row>
        <row r="1124">
          <cell r="C1124" t="str">
            <v>DE 35 A 49 AÑOS</v>
          </cell>
          <cell r="D1124">
            <v>12.5214049260723</v>
          </cell>
          <cell r="E1124">
            <v>22.469773400287</v>
          </cell>
          <cell r="F1124">
            <v>1.0486873348029</v>
          </cell>
          <cell r="G1124">
            <v>42.4047785794275</v>
          </cell>
          <cell r="H1124">
            <v>7.1629970529289597</v>
          </cell>
          <cell r="I1124">
            <v>17.388760925952301</v>
          </cell>
          <cell r="J1124">
            <v>2.8400599134301698</v>
          </cell>
          <cell r="K1124">
            <v>16.511156814426599</v>
          </cell>
          <cell r="L1124">
            <v>4.8111484722337403</v>
          </cell>
        </row>
        <row r="1125">
          <cell r="C1125" t="str">
            <v>DE 50 A 59 AÑOS</v>
          </cell>
          <cell r="D1125">
            <v>48.429077430485698</v>
          </cell>
          <cell r="E1125">
            <v>19.858730627051699</v>
          </cell>
          <cell r="F1125">
            <v>46.864756018876399</v>
          </cell>
          <cell r="G1125">
            <v>24.370928430519399</v>
          </cell>
          <cell r="H1125">
            <v>40.963440694146797</v>
          </cell>
          <cell r="I1125">
            <v>16.455855399337199</v>
          </cell>
          <cell r="J1125">
            <v>30.514096157670501</v>
          </cell>
          <cell r="K1125">
            <v>30.5230014898798</v>
          </cell>
          <cell r="L1125">
            <v>37.094413563226198</v>
          </cell>
        </row>
        <row r="1126">
          <cell r="C1126" t="str">
            <v>DE 60 A 75 AÑOS</v>
          </cell>
          <cell r="D1126">
            <v>33.867744511708104</v>
          </cell>
          <cell r="E1126">
            <v>44.096943081206</v>
          </cell>
          <cell r="F1126">
            <v>42.426137696441998</v>
          </cell>
          <cell r="G1126">
            <v>29.275542326987601</v>
          </cell>
          <cell r="H1126">
            <v>40.425620551282002</v>
          </cell>
          <cell r="I1126">
            <v>62.890171470879302</v>
          </cell>
          <cell r="J1126">
            <v>30.391679818567201</v>
          </cell>
          <cell r="K1126">
            <v>38.163886381638001</v>
          </cell>
          <cell r="L1126">
            <v>56.8890683741079</v>
          </cell>
        </row>
        <row r="1127">
          <cell r="C1127" t="str">
            <v>NIVEL ALTO</v>
          </cell>
          <cell r="D1127">
            <v>17.654746446011501</v>
          </cell>
          <cell r="E1127">
            <v>18.9592858046672</v>
          </cell>
          <cell r="F1127">
            <v>26.614937637500599</v>
          </cell>
          <cell r="G1127">
            <v>20.750286895050198</v>
          </cell>
          <cell r="H1127">
            <v>24.0622298932172</v>
          </cell>
          <cell r="I1127">
            <v>13.408755065060699</v>
          </cell>
          <cell r="J1127">
            <v>14.7317223841822</v>
          </cell>
          <cell r="K1127">
            <v>21.042497853009401</v>
          </cell>
          <cell r="L1127">
            <v>6.96836776358706</v>
          </cell>
        </row>
        <row r="1128">
          <cell r="C1128" t="str">
            <v>NIVEL MEDIO ALTO</v>
          </cell>
          <cell r="D1128">
            <v>6.1458530922290802</v>
          </cell>
          <cell r="E1128">
            <v>18.206309087692699</v>
          </cell>
          <cell r="F1128">
            <v>3.8943989953957399</v>
          </cell>
          <cell r="G1128">
            <v>12.215358506134899</v>
          </cell>
          <cell r="H1128">
            <v>9.9580349457776904</v>
          </cell>
          <cell r="I1128">
            <v>3.3572304066388501</v>
          </cell>
          <cell r="J1128">
            <v>0.41207010209823902</v>
          </cell>
          <cell r="K1128">
            <v>3.68191959552767</v>
          </cell>
          <cell r="L1128">
            <v>1.5799826262646</v>
          </cell>
        </row>
        <row r="1129">
          <cell r="C1129" t="str">
            <v>NIVEL MEDIO</v>
          </cell>
          <cell r="D1129">
            <v>35.573493512114901</v>
          </cell>
          <cell r="E1129">
            <v>33.0643353063383</v>
          </cell>
          <cell r="F1129">
            <v>51.877728003831201</v>
          </cell>
          <cell r="G1129">
            <v>38.165804536928903</v>
          </cell>
          <cell r="H1129">
            <v>16.666677956396398</v>
          </cell>
          <cell r="I1129">
            <v>14.8812397953317</v>
          </cell>
          <cell r="J1129">
            <v>11.1626336522228</v>
          </cell>
          <cell r="K1129">
            <v>34.416787306135198</v>
          </cell>
          <cell r="L1129">
            <v>53.665955775058897</v>
          </cell>
        </row>
        <row r="1130">
          <cell r="C1130" t="str">
            <v>NIVEL MEDIO BAJO</v>
          </cell>
          <cell r="D1130">
            <v>11.785089403832201</v>
          </cell>
          <cell r="E1130">
            <v>10.145190554302999</v>
          </cell>
          <cell r="F1130">
            <v>1.0486873348029</v>
          </cell>
          <cell r="G1130">
            <v>11.748378306227099</v>
          </cell>
          <cell r="H1130">
            <v>2.9846793852245401</v>
          </cell>
          <cell r="I1130">
            <v>12.367424267936499</v>
          </cell>
          <cell r="J1130">
            <v>14.970428321789299</v>
          </cell>
          <cell r="K1130">
            <v>16.421157057614899</v>
          </cell>
          <cell r="L1130">
            <v>26.0764964919045</v>
          </cell>
        </row>
        <row r="1131">
          <cell r="C1131" t="str">
            <v>HOMBRE</v>
          </cell>
          <cell r="D1131">
            <v>50.527382890167999</v>
          </cell>
          <cell r="E1131">
            <v>75.856069901735395</v>
          </cell>
          <cell r="F1131">
            <v>65.615463667878203</v>
          </cell>
          <cell r="G1131">
            <v>64.191970058904502</v>
          </cell>
          <cell r="H1131">
            <v>67.520994381327299</v>
          </cell>
          <cell r="I1131">
            <v>79.980156730479706</v>
          </cell>
          <cell r="J1131">
            <v>83.116327679073905</v>
          </cell>
          <cell r="K1131">
            <v>67.639871942284401</v>
          </cell>
          <cell r="L1131">
            <v>90.490808025104101</v>
          </cell>
        </row>
        <row r="1132">
          <cell r="C1132" t="str">
            <v>MUJER</v>
          </cell>
          <cell r="D1132">
            <v>49.472625818987197</v>
          </cell>
          <cell r="E1132">
            <v>24.143930098264601</v>
          </cell>
          <cell r="F1132">
            <v>34.384536332121797</v>
          </cell>
          <cell r="G1132">
            <v>35.807986603474603</v>
          </cell>
          <cell r="H1132">
            <v>32.479005618672701</v>
          </cell>
          <cell r="I1132">
            <v>20.019831023612198</v>
          </cell>
          <cell r="J1132">
            <v>16.8836977079728</v>
          </cell>
          <cell r="K1132">
            <v>32.360128057715599</v>
          </cell>
          <cell r="L1132">
            <v>9.5091350384971403</v>
          </cell>
        </row>
        <row r="1133">
          <cell r="B1133" t="str">
            <v>Otras Espirituosas</v>
          </cell>
          <cell r="C1133" t="str">
            <v>T.ESPAÑA</v>
          </cell>
          <cell r="D1133">
            <v>100</v>
          </cell>
          <cell r="E1133">
            <v>100</v>
          </cell>
          <cell r="F1133">
            <v>100</v>
          </cell>
          <cell r="G1133">
            <v>100</v>
          </cell>
          <cell r="H1133">
            <v>100</v>
          </cell>
          <cell r="I1133">
            <v>100</v>
          </cell>
          <cell r="J1133">
            <v>100</v>
          </cell>
          <cell r="K1133">
            <v>100</v>
          </cell>
          <cell r="L1133">
            <v>100</v>
          </cell>
        </row>
        <row r="1134">
          <cell r="C1134" t="str">
            <v>BCN AM</v>
          </cell>
          <cell r="D1134">
            <v>5.55952777859933</v>
          </cell>
          <cell r="E1134">
            <v>6.8490949762169597</v>
          </cell>
          <cell r="F1134">
            <v>8.8549154058944595</v>
          </cell>
          <cell r="G1134">
            <v>5.28203933705257</v>
          </cell>
          <cell r="H1134">
            <v>7.2338239466590997</v>
          </cell>
          <cell r="I1134">
            <v>9.7455761681529705</v>
          </cell>
          <cell r="J1134">
            <v>7.8127297378693097</v>
          </cell>
          <cell r="K1134">
            <v>8.0348807262058894</v>
          </cell>
          <cell r="L1134">
            <v>8.6203741821460902</v>
          </cell>
        </row>
        <row r="1135">
          <cell r="C1135" t="str">
            <v>REST.CAT ARAGON</v>
          </cell>
          <cell r="D1135">
            <v>19.5099422461101</v>
          </cell>
          <cell r="E1135">
            <v>15.605330299871399</v>
          </cell>
          <cell r="F1135">
            <v>16.672597888414199</v>
          </cell>
          <cell r="G1135">
            <v>17.232088610172301</v>
          </cell>
          <cell r="H1135">
            <v>19.5066676124273</v>
          </cell>
          <cell r="I1135">
            <v>17.566024268379699</v>
          </cell>
          <cell r="J1135">
            <v>17.699105369732901</v>
          </cell>
          <cell r="K1135">
            <v>22.128190867931</v>
          </cell>
          <cell r="L1135">
            <v>19.973584052254001</v>
          </cell>
        </row>
        <row r="1136">
          <cell r="C1136" t="str">
            <v>LEVANTE</v>
          </cell>
          <cell r="D1136">
            <v>12.52976086448</v>
          </cell>
          <cell r="E1136">
            <v>11.004530133704</v>
          </cell>
          <cell r="F1136">
            <v>11.518191220994501</v>
          </cell>
          <cell r="G1136">
            <v>13.8214244410962</v>
          </cell>
          <cell r="H1136">
            <v>12.919176478933201</v>
          </cell>
          <cell r="I1136">
            <v>8.7909489443570497</v>
          </cell>
          <cell r="J1136">
            <v>10.942691987683499</v>
          </cell>
          <cell r="K1136">
            <v>12.4388402205193</v>
          </cell>
          <cell r="L1136">
            <v>12.137947395488499</v>
          </cell>
        </row>
        <row r="1137">
          <cell r="C1137" t="str">
            <v>ANDALUCIA</v>
          </cell>
          <cell r="D1137">
            <v>8.8061776227875104</v>
          </cell>
          <cell r="E1137">
            <v>8.2383694106943803</v>
          </cell>
          <cell r="F1137">
            <v>10.0862751351579</v>
          </cell>
          <cell r="G1137">
            <v>11.0084945229466</v>
          </cell>
          <cell r="H1137">
            <v>9.4490601503759404</v>
          </cell>
          <cell r="I1137">
            <v>11.179562640586701</v>
          </cell>
          <cell r="J1137">
            <v>12.6274077586659</v>
          </cell>
          <cell r="K1137">
            <v>10.7902378757283</v>
          </cell>
          <cell r="L1137">
            <v>8.9570174441298196</v>
          </cell>
        </row>
        <row r="1138">
          <cell r="C1138" t="str">
            <v>MDD AM</v>
          </cell>
          <cell r="D1138">
            <v>10.2953534737029</v>
          </cell>
          <cell r="E1138">
            <v>11.7136147956328</v>
          </cell>
          <cell r="F1138">
            <v>10.296251016037299</v>
          </cell>
          <cell r="G1138">
            <v>12.363396180315201</v>
          </cell>
          <cell r="H1138">
            <v>11.7345900127678</v>
          </cell>
          <cell r="I1138">
            <v>12.5175587888659</v>
          </cell>
          <cell r="J1138">
            <v>10.851726664862699</v>
          </cell>
          <cell r="K1138">
            <v>8.2617006266959798</v>
          </cell>
          <cell r="L1138">
            <v>11.2604339094412</v>
          </cell>
        </row>
        <row r="1139">
          <cell r="C1139" t="str">
            <v>RTO CENTRO</v>
          </cell>
          <cell r="D1139">
            <v>8.4130384515074397</v>
          </cell>
          <cell r="E1139">
            <v>12.6111390429454</v>
          </cell>
          <cell r="F1139">
            <v>9.4773703292736098</v>
          </cell>
          <cell r="G1139">
            <v>7.9478437919941403</v>
          </cell>
          <cell r="H1139">
            <v>8.6744573698396898</v>
          </cell>
          <cell r="I1139">
            <v>8.0480231532880104</v>
          </cell>
          <cell r="J1139">
            <v>7.8693961592471497</v>
          </cell>
          <cell r="K1139">
            <v>8.8323261655836003</v>
          </cell>
          <cell r="L1139">
            <v>7.4833268825774999</v>
          </cell>
        </row>
        <row r="1140">
          <cell r="C1140" t="str">
            <v>NORTE-CENTRO</v>
          </cell>
          <cell r="D1140">
            <v>19.4195404693982</v>
          </cell>
          <cell r="E1140">
            <v>17.8732021982246</v>
          </cell>
          <cell r="F1140">
            <v>19.015472559793899</v>
          </cell>
          <cell r="G1140">
            <v>19.3488259966608</v>
          </cell>
          <cell r="H1140">
            <v>18.340771740672398</v>
          </cell>
          <cell r="I1140">
            <v>20.909945439922598</v>
          </cell>
          <cell r="J1140">
            <v>19.277647126864601</v>
          </cell>
          <cell r="K1140">
            <v>16.267661516985001</v>
          </cell>
          <cell r="L1140">
            <v>14.4413597563954</v>
          </cell>
        </row>
        <row r="1141">
          <cell r="C1141" t="str">
            <v>NOROESTE</v>
          </cell>
          <cell r="D1141">
            <v>15.466659093414499</v>
          </cell>
          <cell r="E1141">
            <v>16.104722378058099</v>
          </cell>
          <cell r="F1141">
            <v>14.0789353036152</v>
          </cell>
          <cell r="G1141">
            <v>12.9959001506699</v>
          </cell>
          <cell r="H1141">
            <v>12.1414385019152</v>
          </cell>
          <cell r="I1141">
            <v>11.242350832071301</v>
          </cell>
          <cell r="J1141">
            <v>12.9193022481074</v>
          </cell>
          <cell r="K1141">
            <v>13.246188128235699</v>
          </cell>
          <cell r="L1141">
            <v>17.125952273162898</v>
          </cell>
        </row>
        <row r="1142">
          <cell r="C1142" t="str">
            <v>&lt;2MIL</v>
          </cell>
          <cell r="D1142">
            <v>14.788239097877801</v>
          </cell>
          <cell r="E1142">
            <v>10.1691860318397</v>
          </cell>
          <cell r="F1142">
            <v>10.1461942065385</v>
          </cell>
          <cell r="G1142">
            <v>8.3042847253329004</v>
          </cell>
          <cell r="H1142">
            <v>13.1609341750603</v>
          </cell>
          <cell r="I1142">
            <v>11.519812081332001</v>
          </cell>
          <cell r="J1142">
            <v>10.283797607093801</v>
          </cell>
          <cell r="K1142">
            <v>13.555015993998101</v>
          </cell>
          <cell r="L1142">
            <v>15.399221066102699</v>
          </cell>
        </row>
        <row r="1143">
          <cell r="C1143" t="str">
            <v>2-5MIL</v>
          </cell>
          <cell r="D1143">
            <v>3.6807316299341499</v>
          </cell>
          <cell r="E1143">
            <v>3.1360861611889002</v>
          </cell>
          <cell r="F1143">
            <v>3.4300866649391302</v>
          </cell>
          <cell r="G1143">
            <v>3.82704727776194</v>
          </cell>
          <cell r="H1143">
            <v>3.0777135054617699</v>
          </cell>
          <cell r="I1143">
            <v>3.2140077783018</v>
          </cell>
          <cell r="J1143">
            <v>4.7260590070880601</v>
          </cell>
          <cell r="K1143">
            <v>3.9286634093903601</v>
          </cell>
          <cell r="L1143">
            <v>3.1418966535558299</v>
          </cell>
        </row>
        <row r="1144">
          <cell r="C1144" t="str">
            <v>5-10MIL</v>
          </cell>
          <cell r="D1144">
            <v>7.4451936287887603</v>
          </cell>
          <cell r="E1144">
            <v>9.3570393722390399</v>
          </cell>
          <cell r="F1144">
            <v>7.0139664990066599</v>
          </cell>
          <cell r="G1144">
            <v>8.3759253980535107</v>
          </cell>
          <cell r="H1144">
            <v>8.1690026954177899</v>
          </cell>
          <cell r="I1144">
            <v>8.3941474935010003</v>
          </cell>
          <cell r="J1144">
            <v>8.9520344357302903</v>
          </cell>
          <cell r="K1144">
            <v>5.9357440661707299</v>
          </cell>
          <cell r="L1144">
            <v>6.4777436610549897</v>
          </cell>
        </row>
        <row r="1145">
          <cell r="C1145" t="str">
            <v>10-30MIL</v>
          </cell>
          <cell r="D1145">
            <v>13.4277189095592</v>
          </cell>
          <cell r="E1145">
            <v>14.9702833323304</v>
          </cell>
          <cell r="F1145">
            <v>15.3427484280491</v>
          </cell>
          <cell r="G1145">
            <v>13.6144903693448</v>
          </cell>
          <cell r="H1145">
            <v>13.7304475812172</v>
          </cell>
          <cell r="I1145">
            <v>16.2763552709565</v>
          </cell>
          <cell r="J1145">
            <v>18.103081964006499</v>
          </cell>
          <cell r="K1145">
            <v>15.817481794463101</v>
          </cell>
          <cell r="L1145">
            <v>13.9664760444376</v>
          </cell>
        </row>
        <row r="1146">
          <cell r="C1146" t="str">
            <v>30-100MIL</v>
          </cell>
          <cell r="D1146">
            <v>17.049453112606599</v>
          </cell>
          <cell r="E1146">
            <v>19.273577110304</v>
          </cell>
          <cell r="F1146">
            <v>19.295887789612198</v>
          </cell>
          <cell r="G1146">
            <v>18.9214545750702</v>
          </cell>
          <cell r="H1146">
            <v>18.192619520499399</v>
          </cell>
          <cell r="I1146">
            <v>16.1493956014091</v>
          </cell>
          <cell r="J1146">
            <v>15.395735124741099</v>
          </cell>
          <cell r="K1146">
            <v>17.230388223042599</v>
          </cell>
          <cell r="L1146">
            <v>19.5977519355346</v>
          </cell>
        </row>
        <row r="1147">
          <cell r="C1147" t="str">
            <v>100-200MIL</v>
          </cell>
          <cell r="D1147">
            <v>14.890320039363001</v>
          </cell>
          <cell r="E1147">
            <v>11.526550232977399</v>
          </cell>
          <cell r="F1147">
            <v>13.148329269184</v>
          </cell>
          <cell r="G1147">
            <v>14.145372806124501</v>
          </cell>
          <cell r="H1147">
            <v>14.3024045963967</v>
          </cell>
          <cell r="I1147">
            <v>13.7641896723499</v>
          </cell>
          <cell r="J1147">
            <v>15.843167808827101</v>
          </cell>
          <cell r="K1147">
            <v>11.9757421252421</v>
          </cell>
          <cell r="L1147">
            <v>10.3298463680329</v>
          </cell>
        </row>
        <row r="1148">
          <cell r="C1148" t="str">
            <v>200-500MIL</v>
          </cell>
          <cell r="D1148">
            <v>12.0574823283314</v>
          </cell>
          <cell r="E1148">
            <v>15.647399524662699</v>
          </cell>
          <cell r="F1148">
            <v>17.264016885599201</v>
          </cell>
          <cell r="G1148">
            <v>17.123225149651802</v>
          </cell>
          <cell r="H1148">
            <v>12.9995034756703</v>
          </cell>
          <cell r="I1148">
            <v>13.694286505665101</v>
          </cell>
          <cell r="J1148">
            <v>12.505094053375901</v>
          </cell>
          <cell r="K1148">
            <v>16.2623314284861</v>
          </cell>
          <cell r="L1148">
            <v>14.528057093909201</v>
          </cell>
        </row>
        <row r="1149">
          <cell r="C1149" t="str">
            <v>&gt;500MIL</v>
          </cell>
          <cell r="D1149">
            <v>16.6608646144498</v>
          </cell>
          <cell r="E1149">
            <v>15.919883734548799</v>
          </cell>
          <cell r="F1149">
            <v>14.3587769014571</v>
          </cell>
          <cell r="G1149">
            <v>15.6882159872949</v>
          </cell>
          <cell r="H1149">
            <v>16.3673606185274</v>
          </cell>
          <cell r="I1149">
            <v>16.987800714296601</v>
          </cell>
          <cell r="J1149">
            <v>14.1910370521706</v>
          </cell>
          <cell r="K1149">
            <v>15.2946590870917</v>
          </cell>
          <cell r="L1149">
            <v>16.558998558122699</v>
          </cell>
        </row>
        <row r="1150">
          <cell r="C1150" t="str">
            <v>DE 15 A 19 AÑOS</v>
          </cell>
          <cell r="D1150">
            <v>1.3414618079548699</v>
          </cell>
          <cell r="E1150">
            <v>0.75895819219129401</v>
          </cell>
          <cell r="F1150">
            <v>0.68115009889060896</v>
          </cell>
          <cell r="G1150">
            <v>1.2091144683796899</v>
          </cell>
          <cell r="H1150">
            <v>1.0635114909916299</v>
          </cell>
          <cell r="I1150">
            <v>0.802701672605035</v>
          </cell>
          <cell r="J1150">
            <v>2.010198686302</v>
          </cell>
          <cell r="K1150">
            <v>0.85530190770884595</v>
          </cell>
          <cell r="L1150" t="str">
            <v/>
          </cell>
        </row>
        <row r="1151">
          <cell r="C1151" t="str">
            <v>DE 20 A 24 AÑOS</v>
          </cell>
          <cell r="D1151">
            <v>2.34857383114247</v>
          </cell>
          <cell r="E1151">
            <v>3.3467244370333402</v>
          </cell>
          <cell r="F1151">
            <v>3.35962738284287</v>
          </cell>
          <cell r="G1151">
            <v>2.28948389461253</v>
          </cell>
          <cell r="H1151">
            <v>2.26550539083558</v>
          </cell>
          <cell r="I1151">
            <v>3.5622656346372401</v>
          </cell>
          <cell r="J1151">
            <v>2.5024327087715501</v>
          </cell>
          <cell r="K1151">
            <v>2.5257550025567999</v>
          </cell>
          <cell r="L1151">
            <v>0.72003240837840299</v>
          </cell>
        </row>
        <row r="1152">
          <cell r="C1152" t="str">
            <v>DE 25 A 34 AÑOS</v>
          </cell>
          <cell r="D1152">
            <v>5.39661771388164</v>
          </cell>
          <cell r="E1152">
            <v>10.027008681731701</v>
          </cell>
          <cell r="F1152">
            <v>7.7439940289119402</v>
          </cell>
          <cell r="G1152">
            <v>9.0457531457425606</v>
          </cell>
          <cell r="H1152">
            <v>6.9660058164278604</v>
          </cell>
          <cell r="I1152">
            <v>6.4306128805787504</v>
          </cell>
          <cell r="J1152">
            <v>7.21325716370725</v>
          </cell>
          <cell r="K1152">
            <v>5.9573107687943496</v>
          </cell>
          <cell r="L1152">
            <v>5.9382607257326097</v>
          </cell>
        </row>
        <row r="1153">
          <cell r="C1153" t="str">
            <v>DE 35 A 49 AÑOS</v>
          </cell>
          <cell r="D1153">
            <v>16.324992001032498</v>
          </cell>
          <cell r="E1153">
            <v>18.495469542761299</v>
          </cell>
          <cell r="F1153">
            <v>19.701354790269999</v>
          </cell>
          <cell r="G1153">
            <v>18.548037626745899</v>
          </cell>
          <cell r="H1153">
            <v>13.767566321464001</v>
          </cell>
          <cell r="I1153">
            <v>17.973364735566101</v>
          </cell>
          <cell r="J1153">
            <v>16.857330535003101</v>
          </cell>
          <cell r="K1153">
            <v>16.664902412350301</v>
          </cell>
          <cell r="L1153">
            <v>16.184808203227099</v>
          </cell>
        </row>
        <row r="1154">
          <cell r="C1154" t="str">
            <v>DE 50 A 59 AÑOS</v>
          </cell>
          <cell r="D1154">
            <v>32.332801413195703</v>
          </cell>
          <cell r="E1154">
            <v>28.353745141316701</v>
          </cell>
          <cell r="F1154">
            <v>27.8552144032566</v>
          </cell>
          <cell r="G1154">
            <v>28.931784827136902</v>
          </cell>
          <cell r="H1154">
            <v>20.859458788480602</v>
          </cell>
          <cell r="I1154">
            <v>21.9896087512242</v>
          </cell>
          <cell r="J1154">
            <v>23.759412566953898</v>
          </cell>
          <cell r="K1154">
            <v>23.515715922706299</v>
          </cell>
          <cell r="L1154">
            <v>24.048765251454299</v>
          </cell>
        </row>
        <row r="1155">
          <cell r="C1155" t="str">
            <v>DE 60 A 75 AÑOS</v>
          </cell>
          <cell r="D1155">
            <v>42.255554241066001</v>
          </cell>
          <cell r="E1155">
            <v>39.018097887382702</v>
          </cell>
          <cell r="F1155">
            <v>40.658657966950798</v>
          </cell>
          <cell r="G1155">
            <v>39.975827666245898</v>
          </cell>
          <cell r="H1155">
            <v>55.077954319761702</v>
          </cell>
          <cell r="I1155">
            <v>49.241454462368601</v>
          </cell>
          <cell r="J1155">
            <v>47.657370220071101</v>
          </cell>
          <cell r="K1155">
            <v>50.481014359139003</v>
          </cell>
          <cell r="L1155">
            <v>53.108121918874801</v>
          </cell>
        </row>
        <row r="1156">
          <cell r="C1156" t="str">
            <v>NIVEL ALTO</v>
          </cell>
          <cell r="D1156">
            <v>15.225651546153401</v>
          </cell>
          <cell r="E1156">
            <v>16.398084285981401</v>
          </cell>
          <cell r="F1156">
            <v>19.112489452037501</v>
          </cell>
          <cell r="G1156">
            <v>16.1514843018284</v>
          </cell>
          <cell r="H1156">
            <v>15.077120868208301</v>
          </cell>
          <cell r="I1156">
            <v>16.0836618232108</v>
          </cell>
          <cell r="J1156">
            <v>18.651956076529199</v>
          </cell>
          <cell r="K1156">
            <v>14.668075084075801</v>
          </cell>
          <cell r="L1156">
            <v>14.2439337926709</v>
          </cell>
        </row>
        <row r="1157">
          <cell r="C1157" t="str">
            <v>NIVEL MEDIO ALTO</v>
          </cell>
          <cell r="D1157">
            <v>11.415329920440501</v>
          </cell>
          <cell r="E1157">
            <v>9.7748553961391895</v>
          </cell>
          <cell r="F1157">
            <v>12.451220241456999</v>
          </cell>
          <cell r="G1157">
            <v>11.018274219163599</v>
          </cell>
          <cell r="H1157">
            <v>11.2239253794865</v>
          </cell>
          <cell r="I1157">
            <v>13.1671501660107</v>
          </cell>
          <cell r="J1157">
            <v>12.9757124092715</v>
          </cell>
          <cell r="K1157">
            <v>12.051453270278</v>
          </cell>
          <cell r="L1157">
            <v>13.181951948094101</v>
          </cell>
        </row>
        <row r="1158">
          <cell r="C1158" t="str">
            <v>NIVEL MEDIO</v>
          </cell>
          <cell r="D1158">
            <v>23.264200520000099</v>
          </cell>
          <cell r="E1158">
            <v>19.087609330483598</v>
          </cell>
          <cell r="F1158">
            <v>24.722851593213001</v>
          </cell>
          <cell r="G1158">
            <v>26.0632455104451</v>
          </cell>
          <cell r="H1158">
            <v>25.121634274365199</v>
          </cell>
          <cell r="I1158">
            <v>22.792878385024299</v>
          </cell>
          <cell r="J1158">
            <v>25.283855206866601</v>
          </cell>
          <cell r="K1158">
            <v>29.052311757921402</v>
          </cell>
          <cell r="L1158">
            <v>28.4541540062888</v>
          </cell>
        </row>
        <row r="1159">
          <cell r="C1159" t="str">
            <v>NIVEL MEDIO BAJO</v>
          </cell>
          <cell r="D1159">
            <v>13.3265420530594</v>
          </cell>
          <cell r="E1159">
            <v>17.172875622238202</v>
          </cell>
          <cell r="F1159">
            <v>14.1574342925612</v>
          </cell>
          <cell r="G1159">
            <v>11.5622299140775</v>
          </cell>
          <cell r="H1159">
            <v>14.5826819407008</v>
          </cell>
          <cell r="I1159">
            <v>15.0310002659165</v>
          </cell>
          <cell r="J1159">
            <v>14.1603681119194</v>
          </cell>
          <cell r="K1159">
            <v>14.556755364614601</v>
          </cell>
          <cell r="L1159">
            <v>17.448431235011199</v>
          </cell>
        </row>
        <row r="1160">
          <cell r="C1160" t="str">
            <v>HOMBRE</v>
          </cell>
          <cell r="D1160">
            <v>63.809478037120599</v>
          </cell>
          <cell r="E1160">
            <v>57.766257783437503</v>
          </cell>
          <cell r="F1160">
            <v>58.8522709403356</v>
          </cell>
          <cell r="G1160">
            <v>60.905680661318598</v>
          </cell>
          <cell r="H1160">
            <v>62.259043836005098</v>
          </cell>
          <cell r="I1160">
            <v>60.329879673596402</v>
          </cell>
          <cell r="J1160">
            <v>61.253079530709996</v>
          </cell>
          <cell r="K1160">
            <v>61.8883368854815</v>
          </cell>
          <cell r="L1160">
            <v>61.085729929359097</v>
          </cell>
        </row>
        <row r="1161">
          <cell r="C1161" t="str">
            <v>MUJER</v>
          </cell>
          <cell r="D1161">
            <v>36.190521962879401</v>
          </cell>
          <cell r="E1161">
            <v>42.233742216562497</v>
          </cell>
          <cell r="F1161">
            <v>41.1477290596644</v>
          </cell>
          <cell r="G1161">
            <v>39.094319338681402</v>
          </cell>
          <cell r="H1161">
            <v>37.740956163994902</v>
          </cell>
          <cell r="I1161">
            <v>39.670120326403499</v>
          </cell>
          <cell r="J1161">
            <v>38.746920469290004</v>
          </cell>
          <cell r="K1161">
            <v>38.1116631145185</v>
          </cell>
          <cell r="L1161">
            <v>38.914245444213499</v>
          </cell>
        </row>
        <row r="1162">
          <cell r="B1162" t="str">
            <v>T.Zumo+Horchata+Mosto</v>
          </cell>
          <cell r="C1162" t="str">
            <v>T.ESPAÑA</v>
          </cell>
          <cell r="D1162">
            <v>100</v>
          </cell>
          <cell r="E1162">
            <v>100</v>
          </cell>
          <cell r="F1162">
            <v>100</v>
          </cell>
          <cell r="G1162">
            <v>100</v>
          </cell>
          <cell r="H1162">
            <v>100</v>
          </cell>
          <cell r="I1162">
            <v>100</v>
          </cell>
          <cell r="J1162">
            <v>100</v>
          </cell>
          <cell r="K1162">
            <v>100</v>
          </cell>
          <cell r="L1162">
            <v>100</v>
          </cell>
        </row>
        <row r="1163">
          <cell r="C1163" t="str">
            <v>BCN AM</v>
          </cell>
          <cell r="D1163">
            <v>10.909177223225401</v>
          </cell>
          <cell r="E1163">
            <v>11.131587768193899</v>
          </cell>
          <cell r="F1163">
            <v>12.5508326486211</v>
          </cell>
          <cell r="G1163">
            <v>12.651245272359199</v>
          </cell>
          <cell r="H1163">
            <v>13.7707875358967</v>
          </cell>
          <cell r="I1163">
            <v>11.2975611376168</v>
          </cell>
          <cell r="J1163">
            <v>12.3031089668305</v>
          </cell>
          <cell r="K1163">
            <v>13.1339211551134</v>
          </cell>
          <cell r="L1163">
            <v>14.492600396982301</v>
          </cell>
        </row>
        <row r="1164">
          <cell r="C1164" t="str">
            <v>REST.CAT ARAGON</v>
          </cell>
          <cell r="D1164">
            <v>6.66911513325313</v>
          </cell>
          <cell r="E1164">
            <v>9.8927583636127192</v>
          </cell>
          <cell r="F1164">
            <v>10.162763368720899</v>
          </cell>
          <cell r="G1164">
            <v>8.68417335770493</v>
          </cell>
          <cell r="H1164">
            <v>9.4317477890162404</v>
          </cell>
          <cell r="I1164">
            <v>10.2740498497009</v>
          </cell>
          <cell r="J1164">
            <v>11.178052382482299</v>
          </cell>
          <cell r="K1164">
            <v>9.0042948757734607</v>
          </cell>
          <cell r="L1164">
            <v>8.4855125921638805</v>
          </cell>
        </row>
        <row r="1165">
          <cell r="C1165" t="str">
            <v>LEVANTE</v>
          </cell>
          <cell r="D1165">
            <v>9.7069200216240308</v>
          </cell>
          <cell r="E1165">
            <v>11.902116279388901</v>
          </cell>
          <cell r="F1165">
            <v>12.919838698987199</v>
          </cell>
          <cell r="G1165">
            <v>8.64006247630501</v>
          </cell>
          <cell r="H1165">
            <v>8.8208404279651305</v>
          </cell>
          <cell r="I1165">
            <v>10.8322859616913</v>
          </cell>
          <cell r="J1165">
            <v>11.6426605038099</v>
          </cell>
          <cell r="K1165">
            <v>8.4740579731197201</v>
          </cell>
          <cell r="L1165">
            <v>8.0282656276110593</v>
          </cell>
        </row>
        <row r="1166">
          <cell r="C1166" t="str">
            <v>ANDALUCIA</v>
          </cell>
          <cell r="D1166">
            <v>23.345538865665699</v>
          </cell>
          <cell r="E1166">
            <v>19.192910800545501</v>
          </cell>
          <cell r="F1166">
            <v>19.785117845897101</v>
          </cell>
          <cell r="G1166">
            <v>20.236541039515199</v>
          </cell>
          <cell r="H1166">
            <v>16.873324290325002</v>
          </cell>
          <cell r="I1166">
            <v>17.9993419980634</v>
          </cell>
          <cell r="J1166">
            <v>18.402177248727199</v>
          </cell>
          <cell r="K1166">
            <v>18.948998955443301</v>
          </cell>
          <cell r="L1166">
            <v>16.8084010254696</v>
          </cell>
        </row>
        <row r="1167">
          <cell r="C1167" t="str">
            <v>MDD AM</v>
          </cell>
          <cell r="D1167">
            <v>16.0699498444623</v>
          </cell>
          <cell r="E1167">
            <v>15.181003339499201</v>
          </cell>
          <cell r="F1167">
            <v>15.8867105513713</v>
          </cell>
          <cell r="G1167">
            <v>14.9150284257276</v>
          </cell>
          <cell r="H1167">
            <v>18.363538463493398</v>
          </cell>
          <cell r="I1167">
            <v>15.978186301728099</v>
          </cell>
          <cell r="J1167">
            <v>14.578875206651</v>
          </cell>
          <cell r="K1167">
            <v>18.721643893744901</v>
          </cell>
          <cell r="L1167">
            <v>19.0213653092916</v>
          </cell>
        </row>
        <row r="1168">
          <cell r="C1168" t="str">
            <v>RTO CENTRO</v>
          </cell>
          <cell r="D1168">
            <v>8.4532008609868399</v>
          </cell>
          <cell r="E1168">
            <v>8.0379315098835704</v>
          </cell>
          <cell r="F1168">
            <v>7.1912919335816898</v>
          </cell>
          <cell r="G1168">
            <v>7.4303728672444596</v>
          </cell>
          <cell r="H1168">
            <v>8.2289853299956803</v>
          </cell>
          <cell r="I1168">
            <v>7.8821124837358996</v>
          </cell>
          <cell r="J1168">
            <v>8.1840024010662606</v>
          </cell>
          <cell r="K1168">
            <v>6.4937447645609598</v>
          </cell>
          <cell r="L1168">
            <v>7.7161902743416597</v>
          </cell>
        </row>
        <row r="1169">
          <cell r="C1169" t="str">
            <v>NORTE-CENTRO</v>
          </cell>
          <cell r="D1169">
            <v>13.645949523561001</v>
          </cell>
          <cell r="E1169">
            <v>11.837858199022699</v>
          </cell>
          <cell r="F1169">
            <v>12.546260419285799</v>
          </cell>
          <cell r="G1169">
            <v>14.743135990035499</v>
          </cell>
          <cell r="H1169">
            <v>12.9384045655544</v>
          </cell>
          <cell r="I1169">
            <v>14.367396177015699</v>
          </cell>
          <cell r="J1169">
            <v>13.754577370040501</v>
          </cell>
          <cell r="K1169">
            <v>13.4767981188294</v>
          </cell>
          <cell r="L1169">
            <v>15.458632734327599</v>
          </cell>
        </row>
        <row r="1170">
          <cell r="C1170" t="str">
            <v>NOROESTE</v>
          </cell>
          <cell r="D1170">
            <v>11.2001558873416</v>
          </cell>
          <cell r="E1170">
            <v>12.8238468077432</v>
          </cell>
          <cell r="F1170">
            <v>8.9571908458624296</v>
          </cell>
          <cell r="G1170">
            <v>12.699452960645001</v>
          </cell>
          <cell r="H1170">
            <v>11.5723636560014</v>
          </cell>
          <cell r="I1170">
            <v>11.369062630921499</v>
          </cell>
          <cell r="J1170">
            <v>9.9565391707681901</v>
          </cell>
          <cell r="K1170">
            <v>11.746535861574401</v>
          </cell>
          <cell r="L1170">
            <v>9.9890483429861696</v>
          </cell>
        </row>
        <row r="1171">
          <cell r="C1171" t="str">
            <v>&lt;2MIL</v>
          </cell>
          <cell r="D1171">
            <v>5.0508087483858297</v>
          </cell>
          <cell r="E1171">
            <v>3.9673296224882701</v>
          </cell>
          <cell r="F1171">
            <v>3.74268006703692</v>
          </cell>
          <cell r="G1171">
            <v>2.8679201023540899</v>
          </cell>
          <cell r="H1171">
            <v>4.6017727578845697</v>
          </cell>
          <cell r="I1171">
            <v>3.7744195001053402</v>
          </cell>
          <cell r="J1171">
            <v>6.4127345606849699</v>
          </cell>
          <cell r="K1171">
            <v>4.4551775988576301</v>
          </cell>
          <cell r="L1171">
            <v>4.8917306226589696</v>
          </cell>
        </row>
        <row r="1172">
          <cell r="C1172" t="str">
            <v>2-5MIL</v>
          </cell>
          <cell r="D1172">
            <v>5.4505699860930497</v>
          </cell>
          <cell r="E1172">
            <v>5.4918557644748098</v>
          </cell>
          <cell r="F1172">
            <v>4.1766147197168699</v>
          </cell>
          <cell r="G1172">
            <v>5.4860952226771502</v>
          </cell>
          <cell r="H1172">
            <v>4.7950591184019897</v>
          </cell>
          <cell r="I1172">
            <v>3.49862604905816</v>
          </cell>
          <cell r="J1172">
            <v>4.3024398541001299</v>
          </cell>
          <cell r="K1172">
            <v>3.3149257167406798</v>
          </cell>
          <cell r="L1172">
            <v>3.5152940073608798</v>
          </cell>
        </row>
        <row r="1173">
          <cell r="C1173" t="str">
            <v>5-10MIL</v>
          </cell>
          <cell r="D1173">
            <v>5.3967859091974599</v>
          </cell>
          <cell r="E1173">
            <v>5.7050812528708503</v>
          </cell>
          <cell r="F1173">
            <v>5.7558391660994301</v>
          </cell>
          <cell r="G1173">
            <v>6.9741116495512099</v>
          </cell>
          <cell r="H1173">
            <v>5.5717148148618802</v>
          </cell>
          <cell r="I1173">
            <v>7.6397345989665002</v>
          </cell>
          <cell r="J1173">
            <v>6.2812586338940903</v>
          </cell>
          <cell r="K1173">
            <v>4.5971721696275596</v>
          </cell>
          <cell r="L1173">
            <v>5.9506992023672201</v>
          </cell>
        </row>
        <row r="1174">
          <cell r="C1174" t="str">
            <v>10-30MIL</v>
          </cell>
          <cell r="D1174">
            <v>15.6592551484959</v>
          </cell>
          <cell r="E1174">
            <v>14.7123626809821</v>
          </cell>
          <cell r="F1174">
            <v>17.736843268060401</v>
          </cell>
          <cell r="G1174">
            <v>18.352753244200301</v>
          </cell>
          <cell r="H1174">
            <v>15.2393445513228</v>
          </cell>
          <cell r="I1174">
            <v>16.8850734924508</v>
          </cell>
          <cell r="J1174">
            <v>14.833653265513099</v>
          </cell>
          <cell r="K1174">
            <v>15.0017585352788</v>
          </cell>
          <cell r="L1174">
            <v>14.009040109883401</v>
          </cell>
        </row>
        <row r="1175">
          <cell r="C1175" t="str">
            <v>30-100MIL</v>
          </cell>
          <cell r="D1175">
            <v>22.934501924119399</v>
          </cell>
          <cell r="E1175">
            <v>23.060470352552102</v>
          </cell>
          <cell r="F1175">
            <v>20.320154946603001</v>
          </cell>
          <cell r="G1175">
            <v>23.327342303908701</v>
          </cell>
          <cell r="H1175">
            <v>22.205877214160498</v>
          </cell>
          <cell r="I1175">
            <v>21.836192113040699</v>
          </cell>
          <cell r="J1175">
            <v>24.756721050637498</v>
          </cell>
          <cell r="K1175">
            <v>25.1321322471352</v>
          </cell>
          <cell r="L1175">
            <v>22.545728364669401</v>
          </cell>
        </row>
        <row r="1176">
          <cell r="C1176" t="str">
            <v>100-200MIL</v>
          </cell>
          <cell r="D1176">
            <v>8.7389906405034008</v>
          </cell>
          <cell r="E1176">
            <v>10.2707013340355</v>
          </cell>
          <cell r="F1176">
            <v>11.3100352333089</v>
          </cell>
          <cell r="G1176">
            <v>8.7548061078765294</v>
          </cell>
          <cell r="H1176">
            <v>10.847182425220501</v>
          </cell>
          <cell r="I1176">
            <v>11.004871359237599</v>
          </cell>
          <cell r="J1176">
            <v>10.496725082412899</v>
          </cell>
          <cell r="K1176">
            <v>11.7109557848328</v>
          </cell>
          <cell r="L1176">
            <v>10.855504970430101</v>
          </cell>
        </row>
        <row r="1177">
          <cell r="C1177" t="str">
            <v>200-500MIL</v>
          </cell>
          <cell r="D1177">
            <v>16.627442133816501</v>
          </cell>
          <cell r="E1177">
            <v>16.593802291977202</v>
          </cell>
          <cell r="F1177">
            <v>16.871246400658201</v>
          </cell>
          <cell r="G1177">
            <v>15.6041179516957</v>
          </cell>
          <cell r="H1177">
            <v>13.105217095733099</v>
          </cell>
          <cell r="I1177">
            <v>11.800700830874501</v>
          </cell>
          <cell r="J1177">
            <v>12.850793710790301</v>
          </cell>
          <cell r="K1177">
            <v>12.6782998507336</v>
          </cell>
          <cell r="L1177">
            <v>13.750891579818299</v>
          </cell>
        </row>
        <row r="1178">
          <cell r="C1178" t="str">
            <v>&gt;500MIL</v>
          </cell>
          <cell r="D1178">
            <v>20.141656549568399</v>
          </cell>
          <cell r="E1178">
            <v>20.198416302453701</v>
          </cell>
          <cell r="F1178">
            <v>20.086592510844</v>
          </cell>
          <cell r="G1178">
            <v>18.6328600254894</v>
          </cell>
          <cell r="H1178">
            <v>23.6338201097868</v>
          </cell>
          <cell r="I1178">
            <v>23.560385515792898</v>
          </cell>
          <cell r="J1178">
            <v>20.065655842969498</v>
          </cell>
          <cell r="K1178">
            <v>23.1095745753214</v>
          </cell>
          <cell r="L1178">
            <v>24.4811270384062</v>
          </cell>
        </row>
        <row r="1179">
          <cell r="C1179" t="str">
            <v>DE 15 A 19 AÑOS</v>
          </cell>
          <cell r="D1179">
            <v>1.09532349015418</v>
          </cell>
          <cell r="E1179">
            <v>3.4010554934467798</v>
          </cell>
          <cell r="F1179">
            <v>1.55732782337266</v>
          </cell>
          <cell r="G1179">
            <v>2.0408243502307299</v>
          </cell>
          <cell r="H1179">
            <v>0.90893391509314103</v>
          </cell>
          <cell r="I1179">
            <v>1.8475182567861199</v>
          </cell>
          <cell r="J1179">
            <v>2.8678342616316299</v>
          </cell>
          <cell r="K1179">
            <v>1.7391918308883301</v>
          </cell>
          <cell r="L1179">
            <v>2.2012630883917299</v>
          </cell>
        </row>
        <row r="1180">
          <cell r="C1180" t="str">
            <v>DE 20 A 24 AÑOS</v>
          </cell>
          <cell r="D1180">
            <v>4.0596471484871097</v>
          </cell>
          <cell r="E1180">
            <v>3.86340723007131</v>
          </cell>
          <cell r="F1180">
            <v>2.8274283261495499</v>
          </cell>
          <cell r="G1180">
            <v>3.4703200382588899</v>
          </cell>
          <cell r="H1180">
            <v>2.8315943543673301</v>
          </cell>
          <cell r="I1180">
            <v>2.74776142690245</v>
          </cell>
          <cell r="J1180">
            <v>2.2498508333085798</v>
          </cell>
          <cell r="K1180">
            <v>2.6859713783527202</v>
          </cell>
          <cell r="L1180">
            <v>1.9936254590362401</v>
          </cell>
        </row>
        <row r="1181">
          <cell r="C1181" t="str">
            <v>DE 25 A 34 AÑOS</v>
          </cell>
          <cell r="D1181">
            <v>9.1527434663294702</v>
          </cell>
          <cell r="E1181">
            <v>7.4526599362679002</v>
          </cell>
          <cell r="F1181">
            <v>7.6784184673458</v>
          </cell>
          <cell r="G1181">
            <v>6.5337668569974898</v>
          </cell>
          <cell r="H1181">
            <v>6.5927938130575097</v>
          </cell>
          <cell r="I1181">
            <v>5.8287520553911696</v>
          </cell>
          <cell r="J1181">
            <v>6.6112275046279896</v>
          </cell>
          <cell r="K1181">
            <v>6.7807535686821403</v>
          </cell>
          <cell r="L1181">
            <v>6.3726457198055</v>
          </cell>
        </row>
        <row r="1182">
          <cell r="C1182" t="str">
            <v>DE 35 A 49 AÑOS</v>
          </cell>
          <cell r="D1182">
            <v>25.072112615724102</v>
          </cell>
          <cell r="E1182">
            <v>24.391408777309401</v>
          </cell>
          <cell r="F1182">
            <v>26.0004565917008</v>
          </cell>
          <cell r="G1182">
            <v>26.0870455827584</v>
          </cell>
          <cell r="H1182">
            <v>19.478481028742799</v>
          </cell>
          <cell r="I1182">
            <v>20.0804616668898</v>
          </cell>
          <cell r="J1182">
            <v>23.295742427146799</v>
          </cell>
          <cell r="K1182">
            <v>21.063577102858201</v>
          </cell>
          <cell r="L1182">
            <v>19.5080802605247</v>
          </cell>
        </row>
        <row r="1183">
          <cell r="C1183" t="str">
            <v>DE 50 A 59 AÑOS</v>
          </cell>
          <cell r="D1183">
            <v>25.7261623193505</v>
          </cell>
          <cell r="E1183">
            <v>22.8060026044304</v>
          </cell>
          <cell r="F1183">
            <v>27.648563261621799</v>
          </cell>
          <cell r="G1183">
            <v>27.720279772263801</v>
          </cell>
          <cell r="H1183">
            <v>32.913118027141699</v>
          </cell>
          <cell r="I1183">
            <v>31.723075975698901</v>
          </cell>
          <cell r="J1183">
            <v>29.637959165674499</v>
          </cell>
          <cell r="K1183">
            <v>27.802548401537599</v>
          </cell>
          <cell r="L1183">
            <v>30.315283002718601</v>
          </cell>
        </row>
        <row r="1184">
          <cell r="C1184" t="str">
            <v>DE 60 A 75 AÑOS</v>
          </cell>
          <cell r="D1184">
            <v>34.894019792098703</v>
          </cell>
          <cell r="E1184">
            <v>38.085482293336199</v>
          </cell>
          <cell r="F1184">
            <v>34.287785330360897</v>
          </cell>
          <cell r="G1184">
            <v>34.147773311120297</v>
          </cell>
          <cell r="H1184">
            <v>37.2750697285827</v>
          </cell>
          <cell r="I1184">
            <v>37.772424737136497</v>
          </cell>
          <cell r="J1184">
            <v>35.337386707560398</v>
          </cell>
          <cell r="K1184">
            <v>39.927955076576602</v>
          </cell>
          <cell r="L1184">
            <v>39.609115104483003</v>
          </cell>
        </row>
        <row r="1185">
          <cell r="C1185" t="str">
            <v>NIVEL ALTO</v>
          </cell>
          <cell r="D1185">
            <v>26.183292012393</v>
          </cell>
          <cell r="E1185">
            <v>28.0899449776506</v>
          </cell>
          <cell r="F1185">
            <v>25.034039226908199</v>
          </cell>
          <cell r="G1185">
            <v>23.583149073386501</v>
          </cell>
          <cell r="H1185">
            <v>25.931031442984601</v>
          </cell>
          <cell r="I1185">
            <v>27.903523493125402</v>
          </cell>
          <cell r="J1185">
            <v>26.006436441490202</v>
          </cell>
          <cell r="K1185">
            <v>30.992223268393001</v>
          </cell>
          <cell r="L1185">
            <v>22.838945021622099</v>
          </cell>
        </row>
        <row r="1186">
          <cell r="C1186" t="str">
            <v>NIVEL MEDIO ALTO</v>
          </cell>
          <cell r="D1186">
            <v>12.987086301455101</v>
          </cell>
          <cell r="E1186">
            <v>12.3051593988509</v>
          </cell>
          <cell r="F1186">
            <v>13.9317469051184</v>
          </cell>
          <cell r="G1186">
            <v>13.867629361220301</v>
          </cell>
          <cell r="H1186">
            <v>13.263861533965301</v>
          </cell>
          <cell r="I1186">
            <v>11.682371187126099</v>
          </cell>
          <cell r="J1186">
            <v>14.6571820949573</v>
          </cell>
          <cell r="K1186">
            <v>12.6467342525257</v>
          </cell>
          <cell r="L1186">
            <v>16.3984577197566</v>
          </cell>
        </row>
        <row r="1187">
          <cell r="C1187" t="str">
            <v>NIVEL MEDIO</v>
          </cell>
          <cell r="D1187">
            <v>20.743927808999</v>
          </cell>
          <cell r="E1187">
            <v>22.260349605251701</v>
          </cell>
          <cell r="F1187">
            <v>22.793141866408</v>
          </cell>
          <cell r="G1187">
            <v>20.674709403410802</v>
          </cell>
          <cell r="H1187">
            <v>20.442986956466498</v>
          </cell>
          <cell r="I1187">
            <v>19.902648924831102</v>
          </cell>
          <cell r="J1187">
            <v>24.1184990996002</v>
          </cell>
          <cell r="K1187">
            <v>19.864630199178901</v>
          </cell>
          <cell r="L1187">
            <v>22.0574279297822</v>
          </cell>
        </row>
        <row r="1188">
          <cell r="C1188" t="str">
            <v>NIVEL MEDIO BAJO</v>
          </cell>
          <cell r="D1188">
            <v>12.520373732173301</v>
          </cell>
          <cell r="E1188">
            <v>12.419438093813101</v>
          </cell>
          <cell r="F1188">
            <v>13.2883692206695</v>
          </cell>
          <cell r="G1188">
            <v>13.333694006520201</v>
          </cell>
          <cell r="H1188">
            <v>13.0926730984269</v>
          </cell>
          <cell r="I1188">
            <v>12.8009744794191</v>
          </cell>
          <cell r="J1188">
            <v>11.4103474436474</v>
          </cell>
          <cell r="K1188">
            <v>12.115555356005499</v>
          </cell>
          <cell r="L1188">
            <v>14.279611658399601</v>
          </cell>
        </row>
        <row r="1189">
          <cell r="C1189" t="str">
            <v>HOMBRE</v>
          </cell>
          <cell r="D1189">
            <v>53.830776856985899</v>
          </cell>
          <cell r="E1189">
            <v>53.743754365491903</v>
          </cell>
          <cell r="F1189">
            <v>50.198259691263999</v>
          </cell>
          <cell r="G1189">
            <v>56.3846174813063</v>
          </cell>
          <cell r="H1189">
            <v>54.900180118935701</v>
          </cell>
          <cell r="I1189">
            <v>54.901509010855698</v>
          </cell>
          <cell r="J1189">
            <v>54.294763281685199</v>
          </cell>
          <cell r="K1189">
            <v>56.500483982362702</v>
          </cell>
          <cell r="L1189">
            <v>57.261229829917099</v>
          </cell>
        </row>
        <row r="1190">
          <cell r="C1190" t="str">
            <v>MUJER</v>
          </cell>
          <cell r="D1190">
            <v>46.169259943614101</v>
          </cell>
          <cell r="E1190">
            <v>46.256278304232197</v>
          </cell>
          <cell r="F1190">
            <v>49.801740308735901</v>
          </cell>
          <cell r="G1190">
            <v>43.615423817150301</v>
          </cell>
          <cell r="H1190">
            <v>45.0997801723043</v>
          </cell>
          <cell r="I1190">
            <v>45.098490989144402</v>
          </cell>
          <cell r="J1190">
            <v>45.705236718314801</v>
          </cell>
          <cell r="K1190">
            <v>43.499520419477797</v>
          </cell>
          <cell r="L1190">
            <v>42.738770170082901</v>
          </cell>
        </row>
        <row r="1191">
          <cell r="B1191" t="str">
            <v>Agua Envasada</v>
          </cell>
          <cell r="C1191" t="str">
            <v>T.ESPAÑA</v>
          </cell>
          <cell r="D1191">
            <v>100</v>
          </cell>
          <cell r="E1191">
            <v>100</v>
          </cell>
          <cell r="F1191">
            <v>100</v>
          </cell>
          <cell r="G1191">
            <v>100</v>
          </cell>
          <cell r="H1191">
            <v>100</v>
          </cell>
          <cell r="I1191">
            <v>100</v>
          </cell>
          <cell r="J1191">
            <v>100</v>
          </cell>
          <cell r="K1191">
            <v>100</v>
          </cell>
          <cell r="L1191">
            <v>100</v>
          </cell>
        </row>
        <row r="1192">
          <cell r="C1192" t="str">
            <v>BCN AM</v>
          </cell>
          <cell r="D1192">
            <v>11.6958036304164</v>
          </cell>
          <cell r="E1192">
            <v>10.626609357310199</v>
          </cell>
          <cell r="F1192">
            <v>11.549906413933799</v>
          </cell>
          <cell r="G1192">
            <v>12.7254362644263</v>
          </cell>
          <cell r="H1192">
            <v>13.0695011870759</v>
          </cell>
          <cell r="I1192">
            <v>12.412103876213401</v>
          </cell>
          <cell r="J1192">
            <v>12.273687649332601</v>
          </cell>
          <cell r="K1192">
            <v>12.012917920314599</v>
          </cell>
          <cell r="L1192">
            <v>12.0354019582986</v>
          </cell>
        </row>
        <row r="1193">
          <cell r="C1193" t="str">
            <v>REST.CAT ARAGON</v>
          </cell>
          <cell r="D1193">
            <v>16.978287417975299</v>
          </cell>
          <cell r="E1193">
            <v>17.5078855217082</v>
          </cell>
          <cell r="F1193">
            <v>15.3746492337809</v>
          </cell>
          <cell r="G1193">
            <v>16.942052265047401</v>
          </cell>
          <cell r="H1193">
            <v>15.670430761938</v>
          </cell>
          <cell r="I1193">
            <v>16.837048694790401</v>
          </cell>
          <cell r="J1193">
            <v>16.588728376686699</v>
          </cell>
          <cell r="K1193">
            <v>18.143334944162401</v>
          </cell>
          <cell r="L1193">
            <v>19.506564812055899</v>
          </cell>
        </row>
        <row r="1194">
          <cell r="C1194" t="str">
            <v>LEVANTE</v>
          </cell>
          <cell r="D1194">
            <v>16.262499095244898</v>
          </cell>
          <cell r="E1194">
            <v>14.906558542429099</v>
          </cell>
          <cell r="F1194">
            <v>16.1386774967314</v>
          </cell>
          <cell r="G1194">
            <v>16.589302014606599</v>
          </cell>
          <cell r="H1194">
            <v>17.070457275309199</v>
          </cell>
          <cell r="I1194">
            <v>14.7984470370954</v>
          </cell>
          <cell r="J1194">
            <v>14.816070768483399</v>
          </cell>
          <cell r="K1194">
            <v>15.7948414848862</v>
          </cell>
          <cell r="L1194">
            <v>16.000807340517699</v>
          </cell>
        </row>
        <row r="1195">
          <cell r="C1195" t="str">
            <v>ANDALUCIA</v>
          </cell>
          <cell r="D1195">
            <v>11.418324870985799</v>
          </cell>
          <cell r="E1195">
            <v>12.748242542323799</v>
          </cell>
          <cell r="F1195">
            <v>13.321386293655699</v>
          </cell>
          <cell r="G1195">
            <v>12.9258944070867</v>
          </cell>
          <cell r="H1195">
            <v>13.102626832335099</v>
          </cell>
          <cell r="I1195">
            <v>14.945339422059099</v>
          </cell>
          <cell r="J1195">
            <v>13.7251247087789</v>
          </cell>
          <cell r="K1195">
            <v>13.9922577541621</v>
          </cell>
          <cell r="L1195">
            <v>11.090545460394701</v>
          </cell>
        </row>
        <row r="1196">
          <cell r="C1196" t="str">
            <v>MDD AM</v>
          </cell>
          <cell r="D1196">
            <v>13.0599355968381</v>
          </cell>
          <cell r="E1196">
            <v>12.6622521787209</v>
          </cell>
          <cell r="F1196">
            <v>12.6350400671181</v>
          </cell>
          <cell r="G1196">
            <v>11.4858882563066</v>
          </cell>
          <cell r="H1196">
            <v>11.3868662400424</v>
          </cell>
          <cell r="I1196">
            <v>10.286675938647299</v>
          </cell>
          <cell r="J1196">
            <v>12.0866978578633</v>
          </cell>
          <cell r="K1196">
            <v>10.639002938357599</v>
          </cell>
          <cell r="L1196">
            <v>11.209547759093899</v>
          </cell>
        </row>
        <row r="1197">
          <cell r="C1197" t="str">
            <v>RTO CENTRO</v>
          </cell>
          <cell r="D1197">
            <v>7.9503793811321204</v>
          </cell>
          <cell r="E1197">
            <v>8.1124048866538505</v>
          </cell>
          <cell r="F1197">
            <v>8.0344934464858202</v>
          </cell>
          <cell r="G1197">
            <v>8.9804855950389708</v>
          </cell>
          <cell r="H1197">
            <v>7.4021363349683202</v>
          </cell>
          <cell r="I1197">
            <v>8.3069649654271505</v>
          </cell>
          <cell r="J1197">
            <v>8.0665513338213799</v>
          </cell>
          <cell r="K1197">
            <v>8.2818564670631893</v>
          </cell>
          <cell r="L1197">
            <v>8.6662642730373491</v>
          </cell>
        </row>
        <row r="1198">
          <cell r="C1198" t="str">
            <v>NORTE-CENTRO</v>
          </cell>
          <cell r="D1198">
            <v>8.8149171398343302</v>
          </cell>
          <cell r="E1198">
            <v>8.4461572891709</v>
          </cell>
          <cell r="F1198">
            <v>9.3421880841349303</v>
          </cell>
          <cell r="G1198">
            <v>8.7341151959694301</v>
          </cell>
          <cell r="H1198">
            <v>8.5349514524105103</v>
          </cell>
          <cell r="I1198">
            <v>7.7145600126128997</v>
          </cell>
          <cell r="J1198">
            <v>9.0278138754175608</v>
          </cell>
          <cell r="K1198">
            <v>8.2410553154792794</v>
          </cell>
          <cell r="L1198">
            <v>8.5379783243624594</v>
          </cell>
        </row>
        <row r="1199">
          <cell r="C1199" t="str">
            <v>NOROESTE</v>
          </cell>
          <cell r="D1199">
            <v>13.8198836677462</v>
          </cell>
          <cell r="E1199">
            <v>14.9898699349675</v>
          </cell>
          <cell r="F1199">
            <v>13.603663113397401</v>
          </cell>
          <cell r="G1199">
            <v>11.6167958506355</v>
          </cell>
          <cell r="H1199">
            <v>13.7629945647589</v>
          </cell>
          <cell r="I1199">
            <v>14.6988248609203</v>
          </cell>
          <cell r="J1199">
            <v>13.415312668421199</v>
          </cell>
          <cell r="K1199">
            <v>12.8947038433306</v>
          </cell>
          <cell r="L1199">
            <v>12.9528900722394</v>
          </cell>
        </row>
        <row r="1200">
          <cell r="C1200" t="str">
            <v>&lt;2MIL</v>
          </cell>
          <cell r="D1200">
            <v>6.5211366187877999</v>
          </cell>
          <cell r="E1200">
            <v>6.0987217292856997</v>
          </cell>
          <cell r="F1200">
            <v>6.1708216445837296</v>
          </cell>
          <cell r="G1200">
            <v>5.5305831708326396</v>
          </cell>
          <cell r="H1200">
            <v>4.9671306506622299</v>
          </cell>
          <cell r="I1200">
            <v>4.8529443230703402</v>
          </cell>
          <cell r="J1200">
            <v>5.0085095902507897</v>
          </cell>
          <cell r="K1200">
            <v>4.24948173591154</v>
          </cell>
          <cell r="L1200">
            <v>4.1076535727881804</v>
          </cell>
        </row>
        <row r="1201">
          <cell r="C1201" t="str">
            <v>2-5MIL</v>
          </cell>
          <cell r="D1201">
            <v>4.2806265371211403</v>
          </cell>
          <cell r="E1201">
            <v>4.4023643400647696</v>
          </cell>
          <cell r="F1201">
            <v>5.4653100870883602</v>
          </cell>
          <cell r="G1201">
            <v>4.2722873439409197</v>
          </cell>
          <cell r="H1201">
            <v>5.05627342516601</v>
          </cell>
          <cell r="I1201">
            <v>4.7067149597963898</v>
          </cell>
          <cell r="J1201">
            <v>4.6137122444092098</v>
          </cell>
          <cell r="K1201">
            <v>3.7893746878865899</v>
          </cell>
          <cell r="L1201">
            <v>4.0628875368530997</v>
          </cell>
        </row>
        <row r="1202">
          <cell r="C1202" t="str">
            <v>5-10MIL</v>
          </cell>
          <cell r="D1202">
            <v>7.9954708345460901</v>
          </cell>
          <cell r="E1202">
            <v>9.1198428161449101</v>
          </cell>
          <cell r="F1202">
            <v>8.6190049214113493</v>
          </cell>
          <cell r="G1202">
            <v>9.2215569764996506</v>
          </cell>
          <cell r="H1202">
            <v>8.8894191563123908</v>
          </cell>
          <cell r="I1202">
            <v>9.9361542489695704</v>
          </cell>
          <cell r="J1202">
            <v>8.7515042258697502</v>
          </cell>
          <cell r="K1202">
            <v>10.3500070030733</v>
          </cell>
          <cell r="L1202">
            <v>7.7170646814566801</v>
          </cell>
        </row>
        <row r="1203">
          <cell r="C1203" t="str">
            <v>10-30MIL</v>
          </cell>
          <cell r="D1203">
            <v>18.4358286093568</v>
          </cell>
          <cell r="E1203">
            <v>18.616242331692199</v>
          </cell>
          <cell r="F1203">
            <v>16.708226818932602</v>
          </cell>
          <cell r="G1203">
            <v>18.152368992530899</v>
          </cell>
          <cell r="H1203">
            <v>18.3639321739759</v>
          </cell>
          <cell r="I1203">
            <v>18.897701806347001</v>
          </cell>
          <cell r="J1203">
            <v>16.1378796083334</v>
          </cell>
          <cell r="K1203">
            <v>16.993320314705599</v>
          </cell>
          <cell r="L1203">
            <v>17.257784440081799</v>
          </cell>
        </row>
        <row r="1204">
          <cell r="C1204" t="str">
            <v>30-100MIL</v>
          </cell>
          <cell r="D1204">
            <v>19.132374523944801</v>
          </cell>
          <cell r="E1204">
            <v>19.307877623022002</v>
          </cell>
          <cell r="F1204">
            <v>20.116925530718699</v>
          </cell>
          <cell r="G1204">
            <v>20.0006331685336</v>
          </cell>
          <cell r="H1204">
            <v>18.980038645247099</v>
          </cell>
          <cell r="I1204">
            <v>18.190753170116398</v>
          </cell>
          <cell r="J1204">
            <v>22.756971121840898</v>
          </cell>
          <cell r="K1204">
            <v>22.144568365028</v>
          </cell>
          <cell r="L1204">
            <v>21.9456293694242</v>
          </cell>
        </row>
        <row r="1205">
          <cell r="C1205" t="str">
            <v>100-200MIL</v>
          </cell>
          <cell r="D1205">
            <v>7.3518018871266104</v>
          </cell>
          <cell r="E1205">
            <v>8.4356520365445906</v>
          </cell>
          <cell r="F1205">
            <v>9.2241920499767396</v>
          </cell>
          <cell r="G1205">
            <v>8.6171674602630208</v>
          </cell>
          <cell r="H1205">
            <v>9.1989989193792692</v>
          </cell>
          <cell r="I1205">
            <v>9.6653077772021891</v>
          </cell>
          <cell r="J1205">
            <v>10.4262494379757</v>
          </cell>
          <cell r="K1205">
            <v>9.1866828678428405</v>
          </cell>
          <cell r="L1205">
            <v>8.8671419303098205</v>
          </cell>
        </row>
        <row r="1206">
          <cell r="C1206" t="str">
            <v>200-500MIL</v>
          </cell>
          <cell r="D1206">
            <v>14.850850161777901</v>
          </cell>
          <cell r="E1206">
            <v>14.869954714199199</v>
          </cell>
          <cell r="F1206">
            <v>15.612595593260099</v>
          </cell>
          <cell r="G1206">
            <v>15.319580510771001</v>
          </cell>
          <cell r="H1206">
            <v>15.2853843032808</v>
          </cell>
          <cell r="I1206">
            <v>14.6703684204599</v>
          </cell>
          <cell r="J1206">
            <v>14.332489534756601</v>
          </cell>
          <cell r="K1206">
            <v>14.603827711197701</v>
          </cell>
          <cell r="L1206">
            <v>15.9295331135999</v>
          </cell>
        </row>
        <row r="1207">
          <cell r="C1207" t="str">
            <v>&gt;500MIL</v>
          </cell>
          <cell r="D1207">
            <v>21.431930847451401</v>
          </cell>
          <cell r="E1207">
            <v>19.149331244569701</v>
          </cell>
          <cell r="F1207">
            <v>18.0829275032665</v>
          </cell>
          <cell r="G1207">
            <v>18.885796748378102</v>
          </cell>
          <cell r="H1207">
            <v>19.2587905885567</v>
          </cell>
          <cell r="I1207">
            <v>19.080018694114699</v>
          </cell>
          <cell r="J1207">
            <v>17.9726714753686</v>
          </cell>
          <cell r="K1207">
            <v>18.682725581456701</v>
          </cell>
          <cell r="L1207">
            <v>20.112299993642399</v>
          </cell>
        </row>
        <row r="1208">
          <cell r="C1208" t="str">
            <v>DE 15 A 19 AÑOS</v>
          </cell>
          <cell r="D1208">
            <v>2.4746052572815498</v>
          </cell>
          <cell r="E1208">
            <v>2.4267416603038399</v>
          </cell>
          <cell r="F1208">
            <v>3.1637986441119601</v>
          </cell>
          <cell r="G1208">
            <v>3.8824590456793402</v>
          </cell>
          <cell r="H1208">
            <v>1.67617291538619</v>
          </cell>
          <cell r="I1208">
            <v>2.75509513164711</v>
          </cell>
          <cell r="J1208">
            <v>3.6827213844025</v>
          </cell>
          <cell r="K1208">
            <v>3.0565203012128102</v>
          </cell>
          <cell r="L1208">
            <v>2.3022693621933299</v>
          </cell>
        </row>
        <row r="1209">
          <cell r="C1209" t="str">
            <v>DE 20 A 24 AÑOS</v>
          </cell>
          <cell r="D1209">
            <v>3.0347087150629801</v>
          </cell>
          <cell r="E1209">
            <v>2.92861167425818</v>
          </cell>
          <cell r="F1209">
            <v>3.9477635813899998</v>
          </cell>
          <cell r="G1209">
            <v>3.1546250323179801</v>
          </cell>
          <cell r="H1209">
            <v>2.4723726655177498</v>
          </cell>
          <cell r="I1209">
            <v>2.80795597873826</v>
          </cell>
          <cell r="J1209">
            <v>2.28731575492891</v>
          </cell>
          <cell r="K1209">
            <v>3.2145917648258</v>
          </cell>
          <cell r="L1209">
            <v>3.76104176033936</v>
          </cell>
        </row>
        <row r="1210">
          <cell r="C1210" t="str">
            <v>DE 25 A 34 AÑOS</v>
          </cell>
          <cell r="D1210">
            <v>8.2937859110768208</v>
          </cell>
          <cell r="E1210">
            <v>7.8711460993654701</v>
          </cell>
          <cell r="F1210">
            <v>6.7781373323137304</v>
          </cell>
          <cell r="G1210">
            <v>8.5627225040911004</v>
          </cell>
          <cell r="H1210">
            <v>7.6244935343528901</v>
          </cell>
          <cell r="I1210">
            <v>6.79439359557648</v>
          </cell>
          <cell r="J1210">
            <v>6.5598880758117097</v>
          </cell>
          <cell r="K1210">
            <v>7.0736613313758898</v>
          </cell>
          <cell r="L1210">
            <v>7.7866767367204401</v>
          </cell>
        </row>
        <row r="1211">
          <cell r="C1211" t="str">
            <v>DE 35 A 49 AÑOS</v>
          </cell>
          <cell r="D1211">
            <v>27.857324358162899</v>
          </cell>
          <cell r="E1211">
            <v>26.936349753824299</v>
          </cell>
          <cell r="F1211">
            <v>26.27320409563</v>
          </cell>
          <cell r="G1211">
            <v>26.293627384840601</v>
          </cell>
          <cell r="H1211">
            <v>26.9662275891713</v>
          </cell>
          <cell r="I1211">
            <v>25.705407216378799</v>
          </cell>
          <cell r="J1211">
            <v>25.276014015195202</v>
          </cell>
          <cell r="K1211">
            <v>25.2579074230377</v>
          </cell>
          <cell r="L1211">
            <v>25.479260770221199</v>
          </cell>
        </row>
        <row r="1212">
          <cell r="C1212" t="str">
            <v>DE 50 A 59 AÑOS</v>
          </cell>
          <cell r="D1212">
            <v>22.9506180824736</v>
          </cell>
          <cell r="E1212">
            <v>23.8124851899634</v>
          </cell>
          <cell r="F1212">
            <v>25.417349043455399</v>
          </cell>
          <cell r="G1212">
            <v>23.5058390952926</v>
          </cell>
          <cell r="H1212">
            <v>24.755848006074</v>
          </cell>
          <cell r="I1212">
            <v>26.439348296132799</v>
          </cell>
          <cell r="J1212">
            <v>26.011126911361199</v>
          </cell>
          <cell r="K1212">
            <v>24.727125799395299</v>
          </cell>
          <cell r="L1212">
            <v>22.157529446098501</v>
          </cell>
        </row>
        <row r="1213">
          <cell r="C1213" t="str">
            <v>DE 60 A 75 AÑOS</v>
          </cell>
          <cell r="D1213">
            <v>35.388983086084899</v>
          </cell>
          <cell r="E1213">
            <v>36.024650483136298</v>
          </cell>
          <cell r="F1213">
            <v>34.419747718022798</v>
          </cell>
          <cell r="G1213">
            <v>34.600700555756099</v>
          </cell>
          <cell r="H1213">
            <v>36.504846724594401</v>
          </cell>
          <cell r="I1213">
            <v>35.497765996981897</v>
          </cell>
          <cell r="J1213">
            <v>36.182922373224997</v>
          </cell>
          <cell r="K1213">
            <v>36.670174314193801</v>
          </cell>
          <cell r="L1213">
            <v>38.5132219244271</v>
          </cell>
        </row>
        <row r="1214">
          <cell r="C1214" t="str">
            <v>NIVEL ALTO</v>
          </cell>
          <cell r="D1214">
            <v>24.642117388699699</v>
          </cell>
          <cell r="E1214">
            <v>25.4351781153735</v>
          </cell>
          <cell r="F1214">
            <v>25.989545579588398</v>
          </cell>
          <cell r="G1214">
            <v>24.882030903147101</v>
          </cell>
          <cell r="H1214">
            <v>25.547513166299101</v>
          </cell>
          <cell r="I1214">
            <v>26.740586781233802</v>
          </cell>
          <cell r="J1214">
            <v>27.424450534843</v>
          </cell>
          <cell r="K1214">
            <v>25.158067797082499</v>
          </cell>
          <cell r="L1214">
            <v>25.2465567386507</v>
          </cell>
        </row>
        <row r="1215">
          <cell r="C1215" t="str">
            <v>NIVEL MEDIO ALTO</v>
          </cell>
          <cell r="D1215">
            <v>14.6790082960266</v>
          </cell>
          <cell r="E1215">
            <v>14.7432400410732</v>
          </cell>
          <cell r="F1215">
            <v>15.503914598721</v>
          </cell>
          <cell r="G1215">
            <v>15.4899932989664</v>
          </cell>
          <cell r="H1215">
            <v>18.154163201851102</v>
          </cell>
          <cell r="I1215">
            <v>16.347581026599698</v>
          </cell>
          <cell r="J1215">
            <v>16.5492792689707</v>
          </cell>
          <cell r="K1215">
            <v>17.439163092410499</v>
          </cell>
          <cell r="L1215">
            <v>18.4311550714236</v>
          </cell>
        </row>
        <row r="1216">
          <cell r="C1216" t="str">
            <v>NIVEL MEDIO</v>
          </cell>
          <cell r="D1216">
            <v>30.176900794182501</v>
          </cell>
          <cell r="E1216">
            <v>26.997577736236501</v>
          </cell>
          <cell r="F1216">
            <v>26.368740303749099</v>
          </cell>
          <cell r="G1216">
            <v>27.142638548958601</v>
          </cell>
          <cell r="H1216">
            <v>23.723160233157</v>
          </cell>
          <cell r="I1216">
            <v>23.1739946282574</v>
          </cell>
          <cell r="J1216">
            <v>23.206781979661201</v>
          </cell>
          <cell r="K1216">
            <v>22.5135826622971</v>
          </cell>
          <cell r="L1216">
            <v>22.551058159922398</v>
          </cell>
        </row>
        <row r="1217">
          <cell r="C1217" t="str">
            <v>NIVEL MEDIO BAJO</v>
          </cell>
          <cell r="D1217">
            <v>10.7303106043456</v>
          </cell>
          <cell r="E1217">
            <v>11.111200337010599</v>
          </cell>
          <cell r="F1217">
            <v>12.119729585852101</v>
          </cell>
          <cell r="G1217">
            <v>12.062041471031399</v>
          </cell>
          <cell r="H1217">
            <v>12.2265366708044</v>
          </cell>
          <cell r="I1217">
            <v>11.808521869861901</v>
          </cell>
          <cell r="J1217">
            <v>13.008770769376699</v>
          </cell>
          <cell r="K1217">
            <v>14.4524366661851</v>
          </cell>
          <cell r="L1217">
            <v>15.915967648164999</v>
          </cell>
        </row>
        <row r="1218">
          <cell r="C1218" t="str">
            <v>HOMBRE</v>
          </cell>
          <cell r="D1218">
            <v>54.888580373821704</v>
          </cell>
          <cell r="E1218">
            <v>55.439772517837902</v>
          </cell>
          <cell r="F1218">
            <v>54.120753617824498</v>
          </cell>
          <cell r="G1218">
            <v>52.971120730917697</v>
          </cell>
          <cell r="H1218">
            <v>54.520786884719101</v>
          </cell>
          <cell r="I1218">
            <v>54.806977634631401</v>
          </cell>
          <cell r="J1218">
            <v>54.775047780041199</v>
          </cell>
          <cell r="K1218">
            <v>55.693835902226802</v>
          </cell>
          <cell r="L1218">
            <v>54.494925780588702</v>
          </cell>
        </row>
        <row r="1219">
          <cell r="C1219" t="str">
            <v>MUJER</v>
          </cell>
          <cell r="D1219">
            <v>45.111442726308098</v>
          </cell>
          <cell r="E1219">
            <v>44.560214317685201</v>
          </cell>
          <cell r="F1219">
            <v>45.879246382175502</v>
          </cell>
          <cell r="G1219">
            <v>47.0288566559204</v>
          </cell>
          <cell r="H1219">
            <v>45.479180977861297</v>
          </cell>
          <cell r="I1219">
            <v>45.192980134687701</v>
          </cell>
          <cell r="J1219">
            <v>45.224909682641801</v>
          </cell>
          <cell r="K1219">
            <v>44.3061494316511</v>
          </cell>
          <cell r="L1219">
            <v>45.505074219411199</v>
          </cell>
        </row>
        <row r="1220">
          <cell r="B1220" t="str">
            <v>Bebidas Refrescantes</v>
          </cell>
          <cell r="C1220" t="str">
            <v>T.ESPAÑA</v>
          </cell>
          <cell r="D1220">
            <v>100</v>
          </cell>
          <cell r="E1220">
            <v>100</v>
          </cell>
          <cell r="F1220">
            <v>100</v>
          </cell>
          <cell r="G1220">
            <v>100</v>
          </cell>
          <cell r="H1220">
            <v>100</v>
          </cell>
          <cell r="I1220">
            <v>100</v>
          </cell>
          <cell r="J1220">
            <v>100</v>
          </cell>
          <cell r="K1220">
            <v>100</v>
          </cell>
          <cell r="L1220">
            <v>100</v>
          </cell>
        </row>
        <row r="1221">
          <cell r="C1221" t="str">
            <v>BCN AM</v>
          </cell>
          <cell r="D1221">
            <v>10.3925232844734</v>
          </cell>
          <cell r="E1221">
            <v>9.7301705133396297</v>
          </cell>
          <cell r="F1221">
            <v>9.7944155235726704</v>
          </cell>
          <cell r="G1221">
            <v>9.6112969332369502</v>
          </cell>
          <cell r="H1221">
            <v>9.4268578038486694</v>
          </cell>
          <cell r="I1221">
            <v>9.5971382694465603</v>
          </cell>
          <cell r="J1221">
            <v>9.8401642752439304</v>
          </cell>
          <cell r="K1221">
            <v>10.066063980894601</v>
          </cell>
          <cell r="L1221">
            <v>9.3026564708508506</v>
          </cell>
        </row>
        <row r="1222">
          <cell r="C1222" t="str">
            <v>REST.CAT ARAGON</v>
          </cell>
          <cell r="D1222">
            <v>11.063371057145099</v>
          </cell>
          <cell r="E1222">
            <v>11.725803952150301</v>
          </cell>
          <cell r="F1222">
            <v>13.358411794781601</v>
          </cell>
          <cell r="G1222">
            <v>11.9758617361997</v>
          </cell>
          <cell r="H1222">
            <v>12.6568277248165</v>
          </cell>
          <cell r="I1222">
            <v>13.811445682295799</v>
          </cell>
          <cell r="J1222">
            <v>13.070207750206499</v>
          </cell>
          <cell r="K1222">
            <v>11.974939594119601</v>
          </cell>
          <cell r="L1222">
            <v>12.729065859805299</v>
          </cell>
        </row>
        <row r="1223">
          <cell r="C1223" t="str">
            <v>LEVANTE</v>
          </cell>
          <cell r="D1223">
            <v>16.514596613323199</v>
          </cell>
          <cell r="E1223">
            <v>15.3541405264535</v>
          </cell>
          <cell r="F1223">
            <v>14.6369123635909</v>
          </cell>
          <cell r="G1223">
            <v>17.629544928998101</v>
          </cell>
          <cell r="H1223">
            <v>15.320389195838899</v>
          </cell>
          <cell r="I1223">
            <v>15.525636336207899</v>
          </cell>
          <cell r="J1223">
            <v>14.761341303091401</v>
          </cell>
          <cell r="K1223">
            <v>13.9522555904296</v>
          </cell>
          <cell r="L1223">
            <v>15.2342314542731</v>
          </cell>
        </row>
        <row r="1224">
          <cell r="C1224" t="str">
            <v>ANDALUCIA</v>
          </cell>
          <cell r="D1224">
            <v>21.0547288575269</v>
          </cell>
          <cell r="E1224">
            <v>21.1824541057006</v>
          </cell>
          <cell r="F1224">
            <v>21.949194591692098</v>
          </cell>
          <cell r="G1224">
            <v>20.301405106598398</v>
          </cell>
          <cell r="H1224">
            <v>20.795027703856199</v>
          </cell>
          <cell r="I1224">
            <v>20.719011868081001</v>
          </cell>
          <cell r="J1224">
            <v>22.108273694402101</v>
          </cell>
          <cell r="K1224">
            <v>23.3475042345224</v>
          </cell>
          <cell r="L1224">
            <v>22.701167429039302</v>
          </cell>
        </row>
        <row r="1225">
          <cell r="C1225" t="str">
            <v>MDD AM</v>
          </cell>
          <cell r="D1225">
            <v>16.600447853338501</v>
          </cell>
          <cell r="E1225">
            <v>16.584405186218302</v>
          </cell>
          <cell r="F1225">
            <v>15.280873985136701</v>
          </cell>
          <cell r="G1225">
            <v>15.006172491082699</v>
          </cell>
          <cell r="H1225">
            <v>17.169568952092</v>
          </cell>
          <cell r="I1225">
            <v>16.679756066814999</v>
          </cell>
          <cell r="J1225">
            <v>15.506270723078501</v>
          </cell>
          <cell r="K1225">
            <v>15.4581386569571</v>
          </cell>
          <cell r="L1225">
            <v>15.365169777590999</v>
          </cell>
        </row>
        <row r="1226">
          <cell r="C1226" t="str">
            <v>RTO CENTRO</v>
          </cell>
          <cell r="D1226">
            <v>10.6710903440423</v>
          </cell>
          <cell r="E1226">
            <v>10.7965495751747</v>
          </cell>
          <cell r="F1226">
            <v>10.0480372617301</v>
          </cell>
          <cell r="G1226">
            <v>11.0823754440461</v>
          </cell>
          <cell r="H1226">
            <v>11.224459512799999</v>
          </cell>
          <cell r="I1226">
            <v>10.4384969715005</v>
          </cell>
          <cell r="J1226">
            <v>9.8938816752133292</v>
          </cell>
          <cell r="K1226">
            <v>10.7760514787559</v>
          </cell>
          <cell r="L1226">
            <v>10.3319908571557</v>
          </cell>
        </row>
        <row r="1227">
          <cell r="C1227" t="str">
            <v>NORTE-CENTRO</v>
          </cell>
          <cell r="D1227">
            <v>7.1871709233978596</v>
          </cell>
          <cell r="E1227">
            <v>7.1652802980692503</v>
          </cell>
          <cell r="F1227">
            <v>7.3072474034780104</v>
          </cell>
          <cell r="G1227">
            <v>7.4827934983093902</v>
          </cell>
          <cell r="H1227">
            <v>7.0771819541478402</v>
          </cell>
          <cell r="I1227">
            <v>6.9572248983783904</v>
          </cell>
          <cell r="J1227">
            <v>8.0714864255770493</v>
          </cell>
          <cell r="K1227">
            <v>7.6161653287899496</v>
          </cell>
          <cell r="L1227">
            <v>7.7428767319865397</v>
          </cell>
        </row>
        <row r="1228">
          <cell r="C1228" t="str">
            <v>NOROESTE</v>
          </cell>
          <cell r="D1228">
            <v>6.5160567978486297</v>
          </cell>
          <cell r="E1228">
            <v>7.4611791798096698</v>
          </cell>
          <cell r="F1228">
            <v>7.62491462825498</v>
          </cell>
          <cell r="G1228">
            <v>6.9105407575594802</v>
          </cell>
          <cell r="H1228">
            <v>6.3297165362197196</v>
          </cell>
          <cell r="I1228">
            <v>6.2712940403345296</v>
          </cell>
          <cell r="J1228">
            <v>6.7483637256611804</v>
          </cell>
          <cell r="K1228">
            <v>6.80888113553097</v>
          </cell>
          <cell r="L1228">
            <v>6.59284610889814</v>
          </cell>
        </row>
        <row r="1229">
          <cell r="C1229" t="str">
            <v>&lt;2MIL</v>
          </cell>
          <cell r="D1229">
            <v>5.3908015033717396</v>
          </cell>
          <cell r="E1229">
            <v>5.64369077315044</v>
          </cell>
          <cell r="F1229">
            <v>5.83975210537485</v>
          </cell>
          <cell r="G1229">
            <v>5.0136832656301502</v>
          </cell>
          <cell r="H1229">
            <v>5.45275260853085</v>
          </cell>
          <cell r="I1229">
            <v>5.6504506068364897</v>
          </cell>
          <cell r="J1229">
            <v>6.2118570876285002</v>
          </cell>
          <cell r="K1229">
            <v>4.9959080617520604</v>
          </cell>
          <cell r="L1229">
            <v>5.7107088893244997</v>
          </cell>
        </row>
        <row r="1230">
          <cell r="C1230" t="str">
            <v>2-5MIL</v>
          </cell>
          <cell r="D1230">
            <v>5.6939015654890399</v>
          </cell>
          <cell r="E1230">
            <v>5.38910384267382</v>
          </cell>
          <cell r="F1230">
            <v>5.5135055394399197</v>
          </cell>
          <cell r="G1230">
            <v>5.34954234347091</v>
          </cell>
          <cell r="H1230">
            <v>5.6400242121027198</v>
          </cell>
          <cell r="I1230">
            <v>5.6105500482534696</v>
          </cell>
          <cell r="J1230">
            <v>5.2620476376309604</v>
          </cell>
          <cell r="K1230">
            <v>4.75124727166396</v>
          </cell>
          <cell r="L1230">
            <v>4.6444537506952299</v>
          </cell>
        </row>
        <row r="1231">
          <cell r="C1231" t="str">
            <v>5-10MIL</v>
          </cell>
          <cell r="D1231">
            <v>8.0506013391842206</v>
          </cell>
          <cell r="E1231">
            <v>7.8344697556691996</v>
          </cell>
          <cell r="F1231">
            <v>8.4425701470647105</v>
          </cell>
          <cell r="G1231">
            <v>7.9042890619452297</v>
          </cell>
          <cell r="H1231">
            <v>7.9319612488822004</v>
          </cell>
          <cell r="I1231">
            <v>7.3967964654073199</v>
          </cell>
          <cell r="J1231">
            <v>8.0438482680270393</v>
          </cell>
          <cell r="K1231">
            <v>8.0190356605176003</v>
          </cell>
          <cell r="L1231">
            <v>8.2712352125186097</v>
          </cell>
        </row>
        <row r="1232">
          <cell r="C1232" t="str">
            <v>10-30MIL</v>
          </cell>
          <cell r="D1232">
            <v>15.8391162031017</v>
          </cell>
          <cell r="E1232">
            <v>16.435716320990998</v>
          </cell>
          <cell r="F1232">
            <v>16.014782748576199</v>
          </cell>
          <cell r="G1232">
            <v>15.3434062682648</v>
          </cell>
          <cell r="H1232">
            <v>15.959855119165301</v>
          </cell>
          <cell r="I1232">
            <v>17.137046060884099</v>
          </cell>
          <cell r="J1232">
            <v>15.950921284952701</v>
          </cell>
          <cell r="K1232">
            <v>16.720180226342102</v>
          </cell>
          <cell r="L1232">
            <v>16.0218357158065</v>
          </cell>
        </row>
        <row r="1233">
          <cell r="C1233" t="str">
            <v>30-100MIL</v>
          </cell>
          <cell r="D1233">
            <v>20.104239101173199</v>
          </cell>
          <cell r="E1233">
            <v>20.9377317210133</v>
          </cell>
          <cell r="F1233">
            <v>20.873119146859</v>
          </cell>
          <cell r="G1233">
            <v>21.228667124292802</v>
          </cell>
          <cell r="H1233">
            <v>21.87251524765</v>
          </cell>
          <cell r="I1233">
            <v>21.968588746091701</v>
          </cell>
          <cell r="J1233">
            <v>22.259790860325602</v>
          </cell>
          <cell r="K1233">
            <v>23.437051595539099</v>
          </cell>
          <cell r="L1233">
            <v>24.663568091586001</v>
          </cell>
        </row>
        <row r="1234">
          <cell r="C1234" t="str">
            <v>100-200MIL</v>
          </cell>
          <cell r="D1234">
            <v>9.4202258862654205</v>
          </cell>
          <cell r="E1234">
            <v>9.1563897095457794</v>
          </cell>
          <cell r="F1234">
            <v>8.8388863672808906</v>
          </cell>
          <cell r="G1234">
            <v>8.8069703629388307</v>
          </cell>
          <cell r="H1234">
            <v>9.2940095614298794</v>
          </cell>
          <cell r="I1234">
            <v>9.9238111770334108</v>
          </cell>
          <cell r="J1234">
            <v>9.5403859383769696</v>
          </cell>
          <cell r="K1234">
            <v>9.7599743258033804</v>
          </cell>
          <cell r="L1234">
            <v>9.0321556497018793</v>
          </cell>
        </row>
        <row r="1235">
          <cell r="C1235" t="str">
            <v>200-500MIL</v>
          </cell>
          <cell r="D1235">
            <v>15.0460552663196</v>
          </cell>
          <cell r="E1235">
            <v>13.6293905143727</v>
          </cell>
          <cell r="F1235">
            <v>14.473914951238999</v>
          </cell>
          <cell r="G1235">
            <v>14.0743038649991</v>
          </cell>
          <cell r="H1235">
            <v>12.3648133111716</v>
          </cell>
          <cell r="I1235">
            <v>12.2489672517013</v>
          </cell>
          <cell r="J1235">
            <v>13.4753014923614</v>
          </cell>
          <cell r="K1235">
            <v>12.5658353936363</v>
          </cell>
          <cell r="L1235">
            <v>12.2904100492502</v>
          </cell>
        </row>
        <row r="1236">
          <cell r="C1236" t="str">
            <v>&gt;500MIL</v>
          </cell>
          <cell r="D1236">
            <v>20.455040109889602</v>
          </cell>
          <cell r="E1236">
            <v>20.9734865337286</v>
          </cell>
          <cell r="F1236">
            <v>20.0034765464023</v>
          </cell>
          <cell r="G1236">
            <v>22.2791240525044</v>
          </cell>
          <cell r="H1236">
            <v>21.4840931774173</v>
          </cell>
          <cell r="I1236">
            <v>20.063793776851998</v>
          </cell>
          <cell r="J1236">
            <v>19.2558370031708</v>
          </cell>
          <cell r="K1236">
            <v>19.7507719912259</v>
          </cell>
          <cell r="L1236">
            <v>19.365642489277199</v>
          </cell>
        </row>
        <row r="1237">
          <cell r="C1237" t="str">
            <v>DE 15 A 19 AÑOS</v>
          </cell>
          <cell r="D1237">
            <v>4.64286074405676</v>
          </cell>
          <cell r="E1237">
            <v>3.4948915149909401</v>
          </cell>
          <cell r="F1237">
            <v>5.6571113247555003</v>
          </cell>
          <cell r="G1237">
            <v>7.2595641747889204</v>
          </cell>
          <cell r="H1237">
            <v>3.94591161211271</v>
          </cell>
          <cell r="I1237">
            <v>3.3362855778947398</v>
          </cell>
          <cell r="J1237">
            <v>3.9327518423483201</v>
          </cell>
          <cell r="K1237">
            <v>4.2201738892696197</v>
          </cell>
          <cell r="L1237">
            <v>3.2972362310997401</v>
          </cell>
        </row>
        <row r="1238">
          <cell r="C1238" t="str">
            <v>DE 20 A 24 AÑOS</v>
          </cell>
          <cell r="D1238">
            <v>5.4283620154161198</v>
          </cell>
          <cell r="E1238">
            <v>4.3624537391127598</v>
          </cell>
          <cell r="F1238">
            <v>5.2800608609600497</v>
          </cell>
          <cell r="G1238">
            <v>4.5890286246998002</v>
          </cell>
          <cell r="H1238">
            <v>5.4774691300587603</v>
          </cell>
          <cell r="I1238">
            <v>5.1299909279338998</v>
          </cell>
          <cell r="J1238">
            <v>4.9669199773409902</v>
          </cell>
          <cell r="K1238">
            <v>3.9083971642505801</v>
          </cell>
          <cell r="L1238">
            <v>4.5939917781931703</v>
          </cell>
        </row>
        <row r="1239">
          <cell r="C1239" t="str">
            <v>DE 25 A 34 AÑOS</v>
          </cell>
          <cell r="D1239">
            <v>10.9103751104651</v>
          </cell>
          <cell r="E1239">
            <v>10.815578817221001</v>
          </cell>
          <cell r="F1239">
            <v>9.2741570256068702</v>
          </cell>
          <cell r="G1239">
            <v>11.533031020864501</v>
          </cell>
          <cell r="H1239">
            <v>10.350874701388999</v>
          </cell>
          <cell r="I1239">
            <v>8.9081861447438904</v>
          </cell>
          <cell r="J1239">
            <v>8.7657484969373005</v>
          </cell>
          <cell r="K1239">
            <v>10.1569285476969</v>
          </cell>
          <cell r="L1239">
            <v>10.439490559366099</v>
          </cell>
        </row>
        <row r="1240">
          <cell r="C1240" t="str">
            <v>DE 35 A 49 AÑOS</v>
          </cell>
          <cell r="D1240">
            <v>32.467416957356001</v>
          </cell>
          <cell r="E1240">
            <v>32.712741760521503</v>
          </cell>
          <cell r="F1240">
            <v>31.348152332646801</v>
          </cell>
          <cell r="G1240">
            <v>30.5736502000142</v>
          </cell>
          <cell r="H1240">
            <v>32.3397931589056</v>
          </cell>
          <cell r="I1240">
            <v>31.137880938948499</v>
          </cell>
          <cell r="J1240">
            <v>30.762426808543601</v>
          </cell>
          <cell r="K1240">
            <v>32.230717419978603</v>
          </cell>
          <cell r="L1240">
            <v>30.557649722516398</v>
          </cell>
        </row>
        <row r="1241">
          <cell r="C1241" t="str">
            <v>DE 50 A 59 AÑOS</v>
          </cell>
          <cell r="D1241">
            <v>23.878573528138801</v>
          </cell>
          <cell r="E1241">
            <v>24.372209974855402</v>
          </cell>
          <cell r="F1241">
            <v>24.2976558108296</v>
          </cell>
          <cell r="G1241">
            <v>22.965554222329899</v>
          </cell>
          <cell r="H1241">
            <v>24.679077001734601</v>
          </cell>
          <cell r="I1241">
            <v>25.863542900126699</v>
          </cell>
          <cell r="J1241">
            <v>25.370144585468001</v>
          </cell>
          <cell r="K1241">
            <v>24.319122297351701</v>
          </cell>
          <cell r="L1241">
            <v>24.3405671977482</v>
          </cell>
        </row>
        <row r="1242">
          <cell r="C1242" t="str">
            <v>DE 60 A 75 AÑOS</v>
          </cell>
          <cell r="D1242">
            <v>22.6723992781837</v>
          </cell>
          <cell r="E1242">
            <v>24.242100448403601</v>
          </cell>
          <cell r="F1242">
            <v>24.1428651626135</v>
          </cell>
          <cell r="G1242">
            <v>23.0791672053182</v>
          </cell>
          <cell r="H1242">
            <v>23.206898882149201</v>
          </cell>
          <cell r="I1242">
            <v>25.624114750270198</v>
          </cell>
          <cell r="J1242">
            <v>26.202000468717301</v>
          </cell>
          <cell r="K1242">
            <v>25.164655249676098</v>
          </cell>
          <cell r="L1242">
            <v>26.7710649800364</v>
          </cell>
        </row>
        <row r="1243">
          <cell r="C1243" t="str">
            <v>NIVEL ALTO</v>
          </cell>
          <cell r="D1243">
            <v>21.751222607271199</v>
          </cell>
          <cell r="E1243">
            <v>21.766666000143299</v>
          </cell>
          <cell r="F1243">
            <v>22.630325806018799</v>
          </cell>
          <cell r="G1243">
            <v>20.9914586561449</v>
          </cell>
          <cell r="H1243">
            <v>21.860227997300601</v>
          </cell>
          <cell r="I1243">
            <v>23.600159536105402</v>
          </cell>
          <cell r="J1243">
            <v>23.892970830821</v>
          </cell>
          <cell r="K1243">
            <v>22.6825552162707</v>
          </cell>
          <cell r="L1243">
            <v>22.241239592605101</v>
          </cell>
        </row>
        <row r="1244">
          <cell r="C1244" t="str">
            <v>NIVEL MEDIO ALTO</v>
          </cell>
          <cell r="D1244">
            <v>16.3357454123095</v>
          </cell>
          <cell r="E1244">
            <v>16.129269707012998</v>
          </cell>
          <cell r="F1244">
            <v>14.962985228076301</v>
          </cell>
          <cell r="G1244">
            <v>15.4125827778395</v>
          </cell>
          <cell r="H1244">
            <v>16.436770857717701</v>
          </cell>
          <cell r="I1244">
            <v>15.792768385399601</v>
          </cell>
          <cell r="J1244">
            <v>14.666719325672799</v>
          </cell>
          <cell r="K1244">
            <v>16.087930502231099</v>
          </cell>
          <cell r="L1244">
            <v>15.621428283353101</v>
          </cell>
        </row>
        <row r="1245">
          <cell r="C1245" t="str">
            <v>NIVEL MEDIO</v>
          </cell>
          <cell r="D1245">
            <v>26.487490451725002</v>
          </cell>
          <cell r="E1245">
            <v>25.714921291922199</v>
          </cell>
          <cell r="F1245">
            <v>26.3705233171539</v>
          </cell>
          <cell r="G1245">
            <v>27.971244203047601</v>
          </cell>
          <cell r="H1245">
            <v>26.5763136681825</v>
          </cell>
          <cell r="I1245">
            <v>25.562288309847201</v>
          </cell>
          <cell r="J1245">
            <v>25.029049783876498</v>
          </cell>
          <cell r="K1245">
            <v>26.1139124995134</v>
          </cell>
          <cell r="L1245">
            <v>27.381505530445398</v>
          </cell>
        </row>
        <row r="1246">
          <cell r="C1246" t="str">
            <v>NIVEL MEDIO BAJO</v>
          </cell>
          <cell r="D1246">
            <v>13.132723638912999</v>
          </cell>
          <cell r="E1246">
            <v>14.3063616322491</v>
          </cell>
          <cell r="F1246">
            <v>14.8842884018032</v>
          </cell>
          <cell r="G1246">
            <v>14.099649315108399</v>
          </cell>
          <cell r="H1246">
            <v>14.349113643108501</v>
          </cell>
          <cell r="I1246">
            <v>12.692461092408999</v>
          </cell>
          <cell r="J1246">
            <v>13.61532752468</v>
          </cell>
          <cell r="K1246">
            <v>13.0370917906847</v>
          </cell>
          <cell r="L1246">
            <v>14.2984405203955</v>
          </cell>
        </row>
        <row r="1247">
          <cell r="C1247" t="str">
            <v>HOMBRE</v>
          </cell>
          <cell r="D1247">
            <v>51.337376823684899</v>
          </cell>
          <cell r="E1247">
            <v>51.182037528598002</v>
          </cell>
          <cell r="F1247">
            <v>50.378832791712099</v>
          </cell>
          <cell r="G1247">
            <v>52.154272219602298</v>
          </cell>
          <cell r="H1247">
            <v>52.447851420747</v>
          </cell>
          <cell r="I1247">
            <v>51.568599492046999</v>
          </cell>
          <cell r="J1247">
            <v>51.177932435366898</v>
          </cell>
          <cell r="K1247">
            <v>52.65609341207</v>
          </cell>
          <cell r="L1247">
            <v>53.561047806721</v>
          </cell>
        </row>
        <row r="1248">
          <cell r="C1248" t="str">
            <v>MUJER</v>
          </cell>
          <cell r="D1248">
            <v>48.662623176315101</v>
          </cell>
          <cell r="E1248">
            <v>48.8179208136917</v>
          </cell>
          <cell r="F1248">
            <v>49.621192382411003</v>
          </cell>
          <cell r="G1248">
            <v>47.845727780397702</v>
          </cell>
          <cell r="H1248">
            <v>47.552177962872797</v>
          </cell>
          <cell r="I1248">
            <v>48.431400507953001</v>
          </cell>
          <cell r="J1248">
            <v>48.822067564633102</v>
          </cell>
          <cell r="K1248">
            <v>47.34390658793</v>
          </cell>
          <cell r="L1248">
            <v>46.438947503679003</v>
          </cell>
        </row>
        <row r="1249">
          <cell r="B1249" t="str">
            <v>Colas</v>
          </cell>
          <cell r="C1249" t="str">
            <v>T.ESPAÑA</v>
          </cell>
          <cell r="D1249">
            <v>100</v>
          </cell>
          <cell r="E1249">
            <v>100</v>
          </cell>
          <cell r="F1249">
            <v>100</v>
          </cell>
          <cell r="G1249">
            <v>100</v>
          </cell>
          <cell r="H1249">
            <v>100</v>
          </cell>
          <cell r="I1249">
            <v>100</v>
          </cell>
          <cell r="J1249">
            <v>100</v>
          </cell>
          <cell r="K1249">
            <v>100</v>
          </cell>
          <cell r="L1249">
            <v>100</v>
          </cell>
        </row>
        <row r="1250">
          <cell r="C1250" t="str">
            <v>BCN AM</v>
          </cell>
          <cell r="D1250">
            <v>11.387736430982001</v>
          </cell>
          <cell r="E1250">
            <v>9.6162789736012204</v>
          </cell>
          <cell r="F1250">
            <v>10.824705360144799</v>
          </cell>
          <cell r="G1250">
            <v>10.1683976679744</v>
          </cell>
          <cell r="H1250">
            <v>9.4302513484940391</v>
          </cell>
          <cell r="I1250">
            <v>10.7759420425384</v>
          </cell>
          <cell r="J1250">
            <v>10.8827805275297</v>
          </cell>
          <cell r="K1250">
            <v>10.6515260295341</v>
          </cell>
          <cell r="L1250">
            <v>9.7787048583284104</v>
          </cell>
        </row>
        <row r="1251">
          <cell r="C1251" t="str">
            <v>REST.CAT ARAGON</v>
          </cell>
          <cell r="D1251">
            <v>11.1897393847012</v>
          </cell>
          <cell r="E1251">
            <v>11.392607458703701</v>
          </cell>
          <cell r="F1251">
            <v>12.8432131903642</v>
          </cell>
          <cell r="G1251">
            <v>12.8251975776872</v>
          </cell>
          <cell r="H1251">
            <v>13.1784774319721</v>
          </cell>
          <cell r="I1251">
            <v>14.9292574454345</v>
          </cell>
          <cell r="J1251">
            <v>13.984712009018599</v>
          </cell>
          <cell r="K1251">
            <v>12.217961422587299</v>
          </cell>
          <cell r="L1251">
            <v>13.2564507994071</v>
          </cell>
        </row>
        <row r="1252">
          <cell r="C1252" t="str">
            <v>LEVANTE</v>
          </cell>
          <cell r="D1252">
            <v>16.581574249263099</v>
          </cell>
          <cell r="E1252">
            <v>16.000712623778799</v>
          </cell>
          <cell r="F1252">
            <v>15.1306360939857</v>
          </cell>
          <cell r="G1252">
            <v>15.965145840696399</v>
          </cell>
          <cell r="H1252">
            <v>16.557792374778199</v>
          </cell>
          <cell r="I1252">
            <v>15.961646754123301</v>
          </cell>
          <cell r="J1252">
            <v>15.751024018397001</v>
          </cell>
          <cell r="K1252">
            <v>15.0023427429203</v>
          </cell>
          <cell r="L1252">
            <v>16.411896576798501</v>
          </cell>
        </row>
        <row r="1253">
          <cell r="C1253" t="str">
            <v>ANDALUCIA</v>
          </cell>
          <cell r="D1253">
            <v>20.419518567505499</v>
          </cell>
          <cell r="E1253">
            <v>21.721627373574801</v>
          </cell>
          <cell r="F1253">
            <v>21.635145994491499</v>
          </cell>
          <cell r="G1253">
            <v>21.361697103975899</v>
          </cell>
          <cell r="H1253">
            <v>20.641705372705001</v>
          </cell>
          <cell r="I1253">
            <v>19.2265923427682</v>
          </cell>
          <cell r="J1253">
            <v>20.638594465331799</v>
          </cell>
          <cell r="K1253">
            <v>21.926280705612001</v>
          </cell>
          <cell r="L1253">
            <v>21.5067903965938</v>
          </cell>
        </row>
        <row r="1254">
          <cell r="C1254" t="str">
            <v>MDD AM</v>
          </cell>
          <cell r="D1254">
            <v>18.959926097709999</v>
          </cell>
          <cell r="E1254">
            <v>18.805004355688901</v>
          </cell>
          <cell r="F1254">
            <v>16.5453602473407</v>
          </cell>
          <cell r="G1254">
            <v>16.829579778024002</v>
          </cell>
          <cell r="H1254">
            <v>17.7246802188068</v>
          </cell>
          <cell r="I1254">
            <v>17.187266001356601</v>
          </cell>
          <cell r="J1254">
            <v>16.501969343976199</v>
          </cell>
          <cell r="K1254">
            <v>15.617351497769</v>
          </cell>
          <cell r="L1254">
            <v>15.1388712686856</v>
          </cell>
        </row>
        <row r="1255">
          <cell r="C1255" t="str">
            <v>RTO CENTRO</v>
          </cell>
          <cell r="D1255">
            <v>10.588460329416799</v>
          </cell>
          <cell r="E1255">
            <v>10.5041572017732</v>
          </cell>
          <cell r="F1255">
            <v>10.062467451518501</v>
          </cell>
          <cell r="G1255">
            <v>10.4020679946422</v>
          </cell>
          <cell r="H1255">
            <v>10.9245002079491</v>
          </cell>
          <cell r="I1255">
            <v>10.1944361433161</v>
          </cell>
          <cell r="J1255">
            <v>9.5587896055331392</v>
          </cell>
          <cell r="K1255">
            <v>10.3300352924075</v>
          </cell>
          <cell r="L1255">
            <v>9.19394789852001</v>
          </cell>
        </row>
        <row r="1256">
          <cell r="C1256" t="str">
            <v>NORTE-CENTRO</v>
          </cell>
          <cell r="D1256">
            <v>5.56929303503538</v>
          </cell>
          <cell r="E1256">
            <v>5.5583496901396003</v>
          </cell>
          <cell r="F1256">
            <v>6.2448141377573503</v>
          </cell>
          <cell r="G1256">
            <v>6.6128390599430302</v>
          </cell>
          <cell r="H1256">
            <v>6.3399197094427899</v>
          </cell>
          <cell r="I1256">
            <v>6.5594377730478302</v>
          </cell>
          <cell r="J1256">
            <v>7.9208862879788402</v>
          </cell>
          <cell r="K1256">
            <v>8.6203494708352508</v>
          </cell>
          <cell r="L1256">
            <v>8.6938272216154004</v>
          </cell>
        </row>
        <row r="1257">
          <cell r="C1257" t="str">
            <v>NOROESTE</v>
          </cell>
          <cell r="D1257">
            <v>5.3037719230609603</v>
          </cell>
          <cell r="E1257">
            <v>6.4012809309044396</v>
          </cell>
          <cell r="F1257">
            <v>6.7136746130175098</v>
          </cell>
          <cell r="G1257">
            <v>5.8350950243983597</v>
          </cell>
          <cell r="H1257">
            <v>5.2026526996866496</v>
          </cell>
          <cell r="I1257">
            <v>5.1654519913559804</v>
          </cell>
          <cell r="J1257">
            <v>4.7612347487698097</v>
          </cell>
          <cell r="K1257">
            <v>5.63412258559128</v>
          </cell>
          <cell r="L1257">
            <v>6.01955197925595</v>
          </cell>
        </row>
        <row r="1258">
          <cell r="C1258" t="str">
            <v>&lt;2MIL</v>
          </cell>
          <cell r="D1258">
            <v>5.6876212181422403</v>
          </cell>
          <cell r="E1258">
            <v>6.0850262168361198</v>
          </cell>
          <cell r="F1258">
            <v>5.5864793127298702</v>
          </cell>
          <cell r="G1258">
            <v>5.6023052957651096</v>
          </cell>
          <cell r="H1258">
            <v>5.69504192316362</v>
          </cell>
          <cell r="I1258">
            <v>6.4358187250415604</v>
          </cell>
          <cell r="J1258">
            <v>6.7820438278524904</v>
          </cell>
          <cell r="K1258">
            <v>5.6339122921322904</v>
          </cell>
          <cell r="L1258">
            <v>6.5776447581356301</v>
          </cell>
        </row>
        <row r="1259">
          <cell r="C1259" t="str">
            <v>2-5MIL</v>
          </cell>
          <cell r="D1259">
            <v>5.1398390282382698</v>
          </cell>
          <cell r="E1259">
            <v>4.8750199865469899</v>
          </cell>
          <cell r="F1259">
            <v>5.5994666641603397</v>
          </cell>
          <cell r="G1259">
            <v>5.4727422981084199</v>
          </cell>
          <cell r="H1259">
            <v>5.2941352018058199</v>
          </cell>
          <cell r="I1259">
            <v>6.0180896833577</v>
          </cell>
          <cell r="J1259">
            <v>5.3135908791876396</v>
          </cell>
          <cell r="K1259">
            <v>4.0629249680316999</v>
          </cell>
          <cell r="L1259">
            <v>3.9436477533982899</v>
          </cell>
        </row>
        <row r="1260">
          <cell r="C1260" t="str">
            <v>5-10MIL</v>
          </cell>
          <cell r="D1260">
            <v>8.1972156155657405</v>
          </cell>
          <cell r="E1260">
            <v>8.0390923075226599</v>
          </cell>
          <cell r="F1260">
            <v>9.20597298545459</v>
          </cell>
          <cell r="G1260">
            <v>8.4894402485276306</v>
          </cell>
          <cell r="H1260">
            <v>7.8669197507151196</v>
          </cell>
          <cell r="I1260">
            <v>7.4224013910658204</v>
          </cell>
          <cell r="J1260">
            <v>6.9308272144046503</v>
          </cell>
          <cell r="K1260">
            <v>8.6340074775926805</v>
          </cell>
          <cell r="L1260">
            <v>8.5246938983900495</v>
          </cell>
        </row>
        <row r="1261">
          <cell r="C1261" t="str">
            <v>10-30MIL</v>
          </cell>
          <cell r="D1261">
            <v>14.381468674562999</v>
          </cell>
          <cell r="E1261">
            <v>16.402387082901399</v>
          </cell>
          <cell r="F1261">
            <v>14.5564370910213</v>
          </cell>
          <cell r="G1261">
            <v>13.469251833217999</v>
          </cell>
          <cell r="H1261">
            <v>14.5315352354586</v>
          </cell>
          <cell r="I1261">
            <v>14.917513889990101</v>
          </cell>
          <cell r="J1261">
            <v>14.9088804620123</v>
          </cell>
          <cell r="K1261">
            <v>15.451950158236601</v>
          </cell>
          <cell r="L1261">
            <v>15.5001748267977</v>
          </cell>
        </row>
        <row r="1262">
          <cell r="C1262" t="str">
            <v>30-100MIL</v>
          </cell>
          <cell r="D1262">
            <v>19.627493312613801</v>
          </cell>
          <cell r="E1262">
            <v>21.350814899764</v>
          </cell>
          <cell r="F1262">
            <v>21.442258192818599</v>
          </cell>
          <cell r="G1262">
            <v>23.213989777340899</v>
          </cell>
          <cell r="H1262">
            <v>22.837147319997101</v>
          </cell>
          <cell r="I1262">
            <v>22.8574719980918</v>
          </cell>
          <cell r="J1262">
            <v>24.3812653535309</v>
          </cell>
          <cell r="K1262">
            <v>24.580914651108401</v>
          </cell>
          <cell r="L1262">
            <v>25.8114516193912</v>
          </cell>
        </row>
        <row r="1263">
          <cell r="C1263" t="str">
            <v>100-200MIL</v>
          </cell>
          <cell r="D1263">
            <v>9.2521174251635507</v>
          </cell>
          <cell r="E1263">
            <v>8.9275976997552</v>
          </cell>
          <cell r="F1263">
            <v>8.8446896471584395</v>
          </cell>
          <cell r="G1263">
            <v>8.7043106239029608</v>
          </cell>
          <cell r="H1263">
            <v>9.1367495182249101</v>
          </cell>
          <cell r="I1263">
            <v>9.8421023742582392</v>
          </cell>
          <cell r="J1263">
            <v>9.7065792142139902</v>
          </cell>
          <cell r="K1263">
            <v>9.6765391452050498</v>
          </cell>
          <cell r="L1263">
            <v>8.6126565318695292</v>
          </cell>
        </row>
        <row r="1264">
          <cell r="C1264" t="str">
            <v>200-500MIL</v>
          </cell>
          <cell r="D1264">
            <v>14.7721766181695</v>
          </cell>
          <cell r="E1264">
            <v>12.136217277198201</v>
          </cell>
          <cell r="F1264">
            <v>14.0412280053436</v>
          </cell>
          <cell r="G1264">
            <v>12.7743367299965</v>
          </cell>
          <cell r="H1264">
            <v>12.415764760414101</v>
          </cell>
          <cell r="I1264">
            <v>11.858124568426</v>
          </cell>
          <cell r="J1264">
            <v>12.4107926974864</v>
          </cell>
          <cell r="K1264">
            <v>11.6185807921644</v>
          </cell>
          <cell r="L1264">
            <v>11.4423133453185</v>
          </cell>
        </row>
        <row r="1265">
          <cell r="C1265" t="str">
            <v>&gt;500MIL</v>
          </cell>
          <cell r="D1265">
            <v>22.942094056381599</v>
          </cell>
          <cell r="E1265">
            <v>22.183861070065898</v>
          </cell>
          <cell r="F1265">
            <v>20.723480917778499</v>
          </cell>
          <cell r="G1265">
            <v>22.273650665423201</v>
          </cell>
          <cell r="H1265">
            <v>22.2226896225487</v>
          </cell>
          <cell r="I1265">
            <v>20.648497699062801</v>
          </cell>
          <cell r="J1265">
            <v>19.566011357846801</v>
          </cell>
          <cell r="K1265">
            <v>20.3411476415035</v>
          </cell>
          <cell r="L1265">
            <v>19.5874629073232</v>
          </cell>
        </row>
        <row r="1266">
          <cell r="C1266" t="str">
            <v>DE 15 A 19 AÑOS</v>
          </cell>
          <cell r="D1266">
            <v>4.0633944935083397</v>
          </cell>
          <cell r="E1266">
            <v>2.6326961989722801</v>
          </cell>
          <cell r="F1266">
            <v>4.7017544459249798</v>
          </cell>
          <cell r="G1266">
            <v>3.8130526012539199</v>
          </cell>
          <cell r="H1266">
            <v>3.06730326591128</v>
          </cell>
          <cell r="I1266">
            <v>2.7797097383416598</v>
          </cell>
          <cell r="J1266">
            <v>1.8601893933772999</v>
          </cell>
          <cell r="K1266">
            <v>3.19583781282997</v>
          </cell>
          <cell r="L1266">
            <v>2.6616033938058701</v>
          </cell>
        </row>
        <row r="1267">
          <cell r="C1267" t="str">
            <v>DE 20 A 24 AÑOS</v>
          </cell>
          <cell r="D1267">
            <v>4.0119698281742098</v>
          </cell>
          <cell r="E1267">
            <v>3.8656035661513402</v>
          </cell>
          <cell r="F1267">
            <v>6.0088202913695197</v>
          </cell>
          <cell r="G1267">
            <v>4.5864322563208502</v>
          </cell>
          <cell r="H1267">
            <v>5.8689778113600504</v>
          </cell>
          <cell r="I1267">
            <v>5.6345179212890404</v>
          </cell>
          <cell r="J1267">
            <v>5.0963267541640898</v>
          </cell>
          <cell r="K1267">
            <v>3.8738940224268799</v>
          </cell>
          <cell r="L1267">
            <v>4.4374205156926401</v>
          </cell>
        </row>
        <row r="1268">
          <cell r="C1268" t="str">
            <v>DE 25 A 34 AÑOS</v>
          </cell>
          <cell r="D1268">
            <v>11.4376768227946</v>
          </cell>
          <cell r="E1268">
            <v>10.6681158061884</v>
          </cell>
          <cell r="F1268">
            <v>9.36656329475435</v>
          </cell>
          <cell r="G1268">
            <v>11.8152867660817</v>
          </cell>
          <cell r="H1268">
            <v>10.8505592400811</v>
          </cell>
          <cell r="I1268">
            <v>8.6105537496366207</v>
          </cell>
          <cell r="J1268">
            <v>9.5044870644745991</v>
          </cell>
          <cell r="K1268">
            <v>9.6585203161928206</v>
          </cell>
          <cell r="L1268">
            <v>9.4837194478567497</v>
          </cell>
        </row>
        <row r="1269">
          <cell r="C1269" t="str">
            <v>DE 35 A 49 AÑOS</v>
          </cell>
          <cell r="D1269">
            <v>32.612936756009802</v>
          </cell>
          <cell r="E1269">
            <v>33.712949077034999</v>
          </cell>
          <cell r="F1269">
            <v>32.4135881873203</v>
          </cell>
          <cell r="G1269">
            <v>31.512742684205399</v>
          </cell>
          <cell r="H1269">
            <v>32.440909134201803</v>
          </cell>
          <cell r="I1269">
            <v>31.429203572805601</v>
          </cell>
          <cell r="J1269">
            <v>32.004315064458403</v>
          </cell>
          <cell r="K1269">
            <v>33.913701467405602</v>
          </cell>
          <cell r="L1269">
            <v>32.523083325855502</v>
          </cell>
        </row>
        <row r="1270">
          <cell r="C1270" t="str">
            <v>DE 50 A 59 AÑOS</v>
          </cell>
          <cell r="D1270">
            <v>24.3319953618306</v>
          </cell>
          <cell r="E1270">
            <v>25.841757548022802</v>
          </cell>
          <cell r="F1270">
            <v>26.009238962567</v>
          </cell>
          <cell r="G1270">
            <v>24.687276323644301</v>
          </cell>
          <cell r="H1270">
            <v>26.525377721195898</v>
          </cell>
          <cell r="I1270">
            <v>27.3595838729067</v>
          </cell>
          <cell r="J1270">
            <v>27.603133682909299</v>
          </cell>
          <cell r="K1270">
            <v>26.309180084250201</v>
          </cell>
          <cell r="L1270">
            <v>25.6152278782215</v>
          </cell>
        </row>
        <row r="1271">
          <cell r="C1271" t="str">
            <v>DE 60 A 75 AÑOS</v>
          </cell>
          <cell r="D1271">
            <v>23.542053427915601</v>
          </cell>
          <cell r="E1271">
            <v>23.278896411794499</v>
          </cell>
          <cell r="F1271">
            <v>21.5000476345291</v>
          </cell>
          <cell r="G1271">
            <v>23.5852294158353</v>
          </cell>
          <cell r="H1271">
            <v>21.2468529847832</v>
          </cell>
          <cell r="I1271">
            <v>24.186452151957401</v>
          </cell>
          <cell r="J1271">
            <v>23.931542644537299</v>
          </cell>
          <cell r="K1271">
            <v>23.048834568407699</v>
          </cell>
          <cell r="L1271">
            <v>25.278972513514301</v>
          </cell>
        </row>
        <row r="1272">
          <cell r="C1272" t="str">
            <v>NIVEL ALTO</v>
          </cell>
          <cell r="D1272">
            <v>21.295173219613201</v>
          </cell>
          <cell r="E1272">
            <v>21.850664656066002</v>
          </cell>
          <cell r="F1272">
            <v>21.858942838137899</v>
          </cell>
          <cell r="G1272">
            <v>20.427832540844602</v>
          </cell>
          <cell r="H1272">
            <v>21.498574517193099</v>
          </cell>
          <cell r="I1272">
            <v>22.986325839277999</v>
          </cell>
          <cell r="J1272">
            <v>23.8685793967813</v>
          </cell>
          <cell r="K1272">
            <v>22.920894979446601</v>
          </cell>
          <cell r="L1272">
            <v>22.434695228930298</v>
          </cell>
        </row>
        <row r="1273">
          <cell r="C1273" t="str">
            <v>NIVEL MEDIO ALTO</v>
          </cell>
          <cell r="D1273">
            <v>17.718266795570599</v>
          </cell>
          <cell r="E1273">
            <v>17.612544935271199</v>
          </cell>
          <cell r="F1273">
            <v>15.927401559934699</v>
          </cell>
          <cell r="G1273">
            <v>17.180140955085001</v>
          </cell>
          <cell r="H1273">
            <v>17.768841612668702</v>
          </cell>
          <cell r="I1273">
            <v>17.285266750829901</v>
          </cell>
          <cell r="J1273">
            <v>15.7602108427911</v>
          </cell>
          <cell r="K1273">
            <v>17.6631674327006</v>
          </cell>
          <cell r="L1273">
            <v>16.541732549036599</v>
          </cell>
        </row>
        <row r="1274">
          <cell r="C1274" t="str">
            <v>NIVEL MEDIO</v>
          </cell>
          <cell r="D1274">
            <v>28.597013066351899</v>
          </cell>
          <cell r="E1274">
            <v>26.7277680678385</v>
          </cell>
          <cell r="F1274">
            <v>26.972507400440598</v>
          </cell>
          <cell r="G1274">
            <v>29.7009307906374</v>
          </cell>
          <cell r="H1274">
            <v>25.357481879859399</v>
          </cell>
          <cell r="I1274">
            <v>25.703329192933801</v>
          </cell>
          <cell r="J1274">
            <v>24.8045427789896</v>
          </cell>
          <cell r="K1274">
            <v>23.866123494649301</v>
          </cell>
          <cell r="L1274">
            <v>26.370185687719101</v>
          </cell>
        </row>
        <row r="1275">
          <cell r="C1275" t="str">
            <v>NIVEL MEDIO BAJO</v>
          </cell>
          <cell r="D1275">
            <v>13.109871827569201</v>
          </cell>
          <cell r="E1275">
            <v>14.4742366517434</v>
          </cell>
          <cell r="F1275">
            <v>14.751388343595799</v>
          </cell>
          <cell r="G1275">
            <v>13.9870672372982</v>
          </cell>
          <cell r="H1275">
            <v>13.9012035646595</v>
          </cell>
          <cell r="I1275">
            <v>12.871858361743501</v>
          </cell>
          <cell r="J1275">
            <v>13.544239078673501</v>
          </cell>
          <cell r="K1275">
            <v>13.059592739046501</v>
          </cell>
          <cell r="L1275">
            <v>13.6932470441894</v>
          </cell>
        </row>
        <row r="1276">
          <cell r="C1276" t="str">
            <v>HOMBRE</v>
          </cell>
          <cell r="D1276">
            <v>51.860205455483701</v>
          </cell>
          <cell r="E1276">
            <v>52.238038396224297</v>
          </cell>
          <cell r="F1276">
            <v>50.477947349106401</v>
          </cell>
          <cell r="G1276">
            <v>50.9807827670083</v>
          </cell>
          <cell r="H1276">
            <v>50.869131788901598</v>
          </cell>
          <cell r="I1276">
            <v>51.192414733859103</v>
          </cell>
          <cell r="J1276">
            <v>50.891050018503996</v>
          </cell>
          <cell r="K1276">
            <v>52.046266036720901</v>
          </cell>
          <cell r="L1276">
            <v>52.975776432110003</v>
          </cell>
        </row>
        <row r="1277">
          <cell r="C1277" t="str">
            <v>MUJER</v>
          </cell>
          <cell r="D1277">
            <v>48.139809372423699</v>
          </cell>
          <cell r="E1277">
            <v>47.761975387601197</v>
          </cell>
          <cell r="F1277">
            <v>49.522052650893599</v>
          </cell>
          <cell r="G1277">
            <v>49.019239507815499</v>
          </cell>
          <cell r="H1277">
            <v>49.1308444001384</v>
          </cell>
          <cell r="I1277">
            <v>48.807612371866199</v>
          </cell>
          <cell r="J1277">
            <v>49.108949981495897</v>
          </cell>
          <cell r="K1277">
            <v>47.953704448407599</v>
          </cell>
          <cell r="L1277">
            <v>47.024262246385099</v>
          </cell>
        </row>
        <row r="1278">
          <cell r="B1278" t="str">
            <v>Cola Regular</v>
          </cell>
          <cell r="C1278" t="str">
            <v>T.ESPAÑA</v>
          </cell>
          <cell r="D1278">
            <v>100</v>
          </cell>
          <cell r="E1278">
            <v>100</v>
          </cell>
          <cell r="F1278">
            <v>100</v>
          </cell>
          <cell r="G1278">
            <v>100</v>
          </cell>
          <cell r="H1278">
            <v>100</v>
          </cell>
          <cell r="I1278">
            <v>100</v>
          </cell>
          <cell r="J1278">
            <v>100</v>
          </cell>
          <cell r="K1278">
            <v>100</v>
          </cell>
          <cell r="L1278">
            <v>100</v>
          </cell>
        </row>
        <row r="1279">
          <cell r="C1279" t="str">
            <v>BCN AM</v>
          </cell>
          <cell r="D1279">
            <v>7.0816428386125603</v>
          </cell>
          <cell r="E1279">
            <v>6.6848343314670098</v>
          </cell>
          <cell r="F1279">
            <v>5.7089086808432299</v>
          </cell>
          <cell r="G1279">
            <v>7.3382074169686096</v>
          </cell>
          <cell r="H1279">
            <v>6.3591165383546002</v>
          </cell>
          <cell r="I1279">
            <v>7.3534091199371803</v>
          </cell>
          <cell r="J1279">
            <v>7.7100880598899098</v>
          </cell>
          <cell r="K1279">
            <v>7.4824409184966996</v>
          </cell>
          <cell r="L1279">
            <v>5.7523541780377503</v>
          </cell>
        </row>
        <row r="1280">
          <cell r="C1280" t="str">
            <v>REST.CAT ARAGON</v>
          </cell>
          <cell r="D1280">
            <v>13.9195402782802</v>
          </cell>
          <cell r="E1280">
            <v>12.937360480733</v>
          </cell>
          <cell r="F1280">
            <v>16.032518641259301</v>
          </cell>
          <cell r="G1280">
            <v>14.2869585909949</v>
          </cell>
          <cell r="H1280">
            <v>15.684459099998801</v>
          </cell>
          <cell r="I1280">
            <v>19.0698119450945</v>
          </cell>
          <cell r="J1280">
            <v>15.266962622363801</v>
          </cell>
          <cell r="K1280">
            <v>13.716192248694201</v>
          </cell>
          <cell r="L1280">
            <v>15.2296739001305</v>
          </cell>
        </row>
        <row r="1281">
          <cell r="C1281" t="str">
            <v>LEVANTE</v>
          </cell>
          <cell r="D1281">
            <v>16.185452034536802</v>
          </cell>
          <cell r="E1281">
            <v>15.3913545849001</v>
          </cell>
          <cell r="F1281">
            <v>15.017357791798601</v>
          </cell>
          <cell r="G1281">
            <v>15.979485427458201</v>
          </cell>
          <cell r="H1281">
            <v>16.754492550346502</v>
          </cell>
          <cell r="I1281">
            <v>15.191872585894901</v>
          </cell>
          <cell r="J1281">
            <v>15.220570514855799</v>
          </cell>
          <cell r="K1281">
            <v>15.2050605357576</v>
          </cell>
          <cell r="L1281">
            <v>16.0842378278507</v>
          </cell>
        </row>
        <row r="1282">
          <cell r="C1282" t="str">
            <v>ANDALUCIA</v>
          </cell>
          <cell r="D1282">
            <v>21.507772848034101</v>
          </cell>
          <cell r="E1282">
            <v>21.702449820222199</v>
          </cell>
          <cell r="F1282">
            <v>22.5412656937098</v>
          </cell>
          <cell r="G1282">
            <v>19.272118167981599</v>
          </cell>
          <cell r="H1282">
            <v>21.349454877193502</v>
          </cell>
          <cell r="I1282">
            <v>20.6212180342172</v>
          </cell>
          <cell r="J1282">
            <v>20.779255431061198</v>
          </cell>
          <cell r="K1282">
            <v>21.6888470450582</v>
          </cell>
          <cell r="L1282">
            <v>21.014147083477699</v>
          </cell>
        </row>
        <row r="1283">
          <cell r="C1283" t="str">
            <v>MDD AM</v>
          </cell>
          <cell r="D1283">
            <v>17.2520336947027</v>
          </cell>
          <cell r="E1283">
            <v>17.269212245642802</v>
          </cell>
          <cell r="F1283">
            <v>14.5785712262514</v>
          </cell>
          <cell r="G1283">
            <v>16.534339878648801</v>
          </cell>
          <cell r="H1283">
            <v>13.641962767685801</v>
          </cell>
          <cell r="I1283">
            <v>13.1751081626894</v>
          </cell>
          <cell r="J1283">
            <v>15.1508149938985</v>
          </cell>
          <cell r="K1283">
            <v>13.8992961171926</v>
          </cell>
          <cell r="L1283">
            <v>12.9371717962202</v>
          </cell>
        </row>
        <row r="1284">
          <cell r="C1284" t="str">
            <v>RTO CENTRO</v>
          </cell>
          <cell r="D1284">
            <v>11.981843868083001</v>
          </cell>
          <cell r="E1284">
            <v>12.4508861489845</v>
          </cell>
          <cell r="F1284">
            <v>10.8695448204562</v>
          </cell>
          <cell r="G1284">
            <v>11.4807537336281</v>
          </cell>
          <cell r="H1284">
            <v>12.0980797794374</v>
          </cell>
          <cell r="I1284">
            <v>10.1435775629954</v>
          </cell>
          <cell r="J1284">
            <v>9.4342113819894209</v>
          </cell>
          <cell r="K1284">
            <v>9.8815702812001405</v>
          </cell>
          <cell r="L1284">
            <v>9.0836820466042099</v>
          </cell>
        </row>
        <row r="1285">
          <cell r="C1285" t="str">
            <v>NORTE-CENTRO</v>
          </cell>
          <cell r="D1285">
            <v>6.3440716386508997</v>
          </cell>
          <cell r="E1285">
            <v>6.9793490151330202</v>
          </cell>
          <cell r="F1285">
            <v>6.7500017703000301</v>
          </cell>
          <cell r="G1285">
            <v>7.9270726616646998</v>
          </cell>
          <cell r="H1285">
            <v>7.8365806933475</v>
          </cell>
          <cell r="I1285">
            <v>7.9526646021218097</v>
          </cell>
          <cell r="J1285">
            <v>10.127805426662</v>
          </cell>
          <cell r="K1285">
            <v>11.271891176352799</v>
          </cell>
          <cell r="L1285">
            <v>12.967694072746699</v>
          </cell>
        </row>
        <row r="1286">
          <cell r="C1286" t="str">
            <v>NOROESTE</v>
          </cell>
          <cell r="D1286">
            <v>5.7276395603456001</v>
          </cell>
          <cell r="E1286">
            <v>6.5845458874761498</v>
          </cell>
          <cell r="F1286">
            <v>8.5018048208810395</v>
          </cell>
          <cell r="G1286">
            <v>7.1810732575653402</v>
          </cell>
          <cell r="H1286">
            <v>6.27586020528629</v>
          </cell>
          <cell r="I1286">
            <v>6.49233355732951</v>
          </cell>
          <cell r="J1286">
            <v>6.3102590536813397</v>
          </cell>
          <cell r="K1286">
            <v>6.8547064258331902</v>
          </cell>
          <cell r="L1286">
            <v>6.9310457410458204</v>
          </cell>
        </row>
        <row r="1287">
          <cell r="C1287" t="str">
            <v>&lt;2MIL</v>
          </cell>
          <cell r="D1287">
            <v>7.2423401035170603</v>
          </cell>
          <cell r="E1287">
            <v>8.6163371550502799</v>
          </cell>
          <cell r="F1287">
            <v>8.4333101424029397</v>
          </cell>
          <cell r="G1287">
            <v>7.5702493632586902</v>
          </cell>
          <cell r="H1287">
            <v>7.3491445970558198</v>
          </cell>
          <cell r="I1287">
            <v>9.0555689185443899</v>
          </cell>
          <cell r="J1287">
            <v>9.0759028816470497</v>
          </cell>
          <cell r="K1287">
            <v>7.4204623824190898</v>
          </cell>
          <cell r="L1287">
            <v>10.026699099700799</v>
          </cell>
        </row>
        <row r="1288">
          <cell r="C1288" t="str">
            <v>2-5MIL</v>
          </cell>
          <cell r="D1288">
            <v>5.6659914943838396</v>
          </cell>
          <cell r="E1288">
            <v>5.3900775686328899</v>
          </cell>
          <cell r="F1288">
            <v>6.1761439678796801</v>
          </cell>
          <cell r="G1288">
            <v>5.4883637228961497</v>
          </cell>
          <cell r="H1288">
            <v>6.3293062031934397</v>
          </cell>
          <cell r="I1288">
            <v>7.4132103406794299</v>
          </cell>
          <cell r="J1288">
            <v>6.0433251215509598</v>
          </cell>
          <cell r="K1288">
            <v>4.1965037432306902</v>
          </cell>
          <cell r="L1288">
            <v>4.87048136969754</v>
          </cell>
        </row>
        <row r="1289">
          <cell r="C1289" t="str">
            <v>5-10MIL</v>
          </cell>
          <cell r="D1289">
            <v>10.099172271600599</v>
          </cell>
          <cell r="E1289">
            <v>9.8490920084980704</v>
          </cell>
          <cell r="F1289">
            <v>11.665285832642899</v>
          </cell>
          <cell r="G1289">
            <v>9.7591124155763005</v>
          </cell>
          <cell r="H1289">
            <v>9.5577010358082202</v>
          </cell>
          <cell r="I1289">
            <v>9.50213047386044</v>
          </cell>
          <cell r="J1289">
            <v>8.0769625076029108</v>
          </cell>
          <cell r="K1289">
            <v>10.6371556860115</v>
          </cell>
          <cell r="L1289">
            <v>10.3689639788953</v>
          </cell>
        </row>
        <row r="1290">
          <cell r="C1290" t="str">
            <v>10-30MIL</v>
          </cell>
          <cell r="D1290">
            <v>13.8186968095357</v>
          </cell>
          <cell r="E1290">
            <v>15.781450867136</v>
          </cell>
          <cell r="F1290">
            <v>14.288640338764599</v>
          </cell>
          <cell r="G1290">
            <v>13.3027603110681</v>
          </cell>
          <cell r="H1290">
            <v>13.7921507264723</v>
          </cell>
          <cell r="I1290">
            <v>14.333516871400899</v>
          </cell>
          <cell r="J1290">
            <v>14.2876884470168</v>
          </cell>
          <cell r="K1290">
            <v>15.1982035785023</v>
          </cell>
          <cell r="L1290">
            <v>14.3215240203006</v>
          </cell>
        </row>
        <row r="1291">
          <cell r="C1291" t="str">
            <v>30-100MIL</v>
          </cell>
          <cell r="D1291">
            <v>16.847837176169101</v>
          </cell>
          <cell r="E1291">
            <v>20.476738766935199</v>
          </cell>
          <cell r="F1291">
            <v>18.3777501610973</v>
          </cell>
          <cell r="G1291">
            <v>18.8820422736244</v>
          </cell>
          <cell r="H1291">
            <v>21.487632096966301</v>
          </cell>
          <cell r="I1291">
            <v>19.319116589788901</v>
          </cell>
          <cell r="J1291">
            <v>20.5866196401862</v>
          </cell>
          <cell r="K1291">
            <v>21.166249397919</v>
          </cell>
          <cell r="L1291">
            <v>22.0784889396209</v>
          </cell>
        </row>
        <row r="1292">
          <cell r="C1292" t="str">
            <v>100-200MIL</v>
          </cell>
          <cell r="D1292">
            <v>9.7229958346382794</v>
          </cell>
          <cell r="E1292">
            <v>9.1631097097699801</v>
          </cell>
          <cell r="F1292">
            <v>9.2807802066294194</v>
          </cell>
          <cell r="G1292">
            <v>8.2444209677249898</v>
          </cell>
          <cell r="H1292">
            <v>8.3549161983162197</v>
          </cell>
          <cell r="I1292">
            <v>8.7178943118998404</v>
          </cell>
          <cell r="J1292">
            <v>10.344942676913499</v>
          </cell>
          <cell r="K1292">
            <v>9.4193049938814504</v>
          </cell>
          <cell r="L1292">
            <v>8.0626080512681195</v>
          </cell>
        </row>
        <row r="1293">
          <cell r="C1293" t="str">
            <v>200-500MIL</v>
          </cell>
          <cell r="D1293">
            <v>15.802951930087</v>
          </cell>
          <cell r="E1293">
            <v>11.538821069959999</v>
          </cell>
          <cell r="F1293">
            <v>12.517233870796399</v>
          </cell>
          <cell r="G1293">
            <v>14.501251406585901</v>
          </cell>
          <cell r="H1293">
            <v>13.677421959498799</v>
          </cell>
          <cell r="I1293">
            <v>12.747533864102399</v>
          </cell>
          <cell r="J1293">
            <v>14.1271283371523</v>
          </cell>
          <cell r="K1293">
            <v>12.748009511733001</v>
          </cell>
          <cell r="L1293">
            <v>12.886523426304199</v>
          </cell>
        </row>
        <row r="1294">
          <cell r="C1294" t="str">
            <v>&gt;500MIL</v>
          </cell>
          <cell r="D1294">
            <v>20.8000079025601</v>
          </cell>
          <cell r="E1294">
            <v>19.1843773452823</v>
          </cell>
          <cell r="F1294">
            <v>19.260828925286301</v>
          </cell>
          <cell r="G1294">
            <v>22.251804106720702</v>
          </cell>
          <cell r="H1294">
            <v>19.451732066426601</v>
          </cell>
          <cell r="I1294">
            <v>18.911021246856901</v>
          </cell>
          <cell r="J1294">
            <v>17.4573950033089</v>
          </cell>
          <cell r="K1294">
            <v>19.2141217863355</v>
          </cell>
          <cell r="L1294">
            <v>17.384721083382999</v>
          </cell>
        </row>
        <row r="1295">
          <cell r="C1295" t="str">
            <v>DE 15 A 19 AÑOS</v>
          </cell>
          <cell r="D1295">
            <v>7.4438570064130598</v>
          </cell>
          <cell r="E1295">
            <v>4.7903350378681004</v>
          </cell>
          <cell r="F1295">
            <v>7.6239307387816098</v>
          </cell>
          <cell r="G1295">
            <v>5.5714365970997601</v>
          </cell>
          <cell r="H1295">
            <v>4.8088716677443397</v>
          </cell>
          <cell r="I1295">
            <v>3.94584549106917</v>
          </cell>
          <cell r="J1295">
            <v>2.1856057273356702</v>
          </cell>
          <cell r="K1295">
            <v>3.7479998562761501</v>
          </cell>
          <cell r="L1295">
            <v>2.8179521496438902</v>
          </cell>
        </row>
        <row r="1296">
          <cell r="C1296" t="str">
            <v>DE 20 A 24 AÑOS</v>
          </cell>
          <cell r="D1296">
            <v>4.3794887108365801</v>
          </cell>
          <cell r="E1296">
            <v>4.4098665300922999</v>
          </cell>
          <cell r="F1296">
            <v>5.5118486181037998</v>
          </cell>
          <cell r="G1296">
            <v>6.15021537834743</v>
          </cell>
          <cell r="H1296">
            <v>9.3997332828029307</v>
          </cell>
          <cell r="I1296">
            <v>7.3648230319455203</v>
          </cell>
          <cell r="J1296">
            <v>7.6177982732304796</v>
          </cell>
          <cell r="K1296">
            <v>5.7409668847902999</v>
          </cell>
          <cell r="L1296">
            <v>6.7997883212831001</v>
          </cell>
        </row>
        <row r="1297">
          <cell r="C1297" t="str">
            <v>DE 25 A 34 AÑOS</v>
          </cell>
          <cell r="D1297">
            <v>11.2895472124529</v>
          </cell>
          <cell r="E1297">
            <v>11.042677045280801</v>
          </cell>
          <cell r="F1297">
            <v>10.1492716985675</v>
          </cell>
          <cell r="G1297">
            <v>12.0693966955071</v>
          </cell>
          <cell r="H1297">
            <v>11.2010445989442</v>
          </cell>
          <cell r="I1297">
            <v>8.84311954470747</v>
          </cell>
          <cell r="J1297">
            <v>10.5671102814321</v>
          </cell>
          <cell r="K1297">
            <v>9.7430762064058101</v>
          </cell>
          <cell r="L1297">
            <v>11.476553757504901</v>
          </cell>
        </row>
        <row r="1298">
          <cell r="C1298" t="str">
            <v>DE 35 A 49 AÑOS</v>
          </cell>
          <cell r="D1298">
            <v>30.662014304281598</v>
          </cell>
          <cell r="E1298">
            <v>32.179761971952701</v>
          </cell>
          <cell r="F1298">
            <v>29.7974599735163</v>
          </cell>
          <cell r="G1298">
            <v>28.292309212450501</v>
          </cell>
          <cell r="H1298">
            <v>28.542744751772599</v>
          </cell>
          <cell r="I1298">
            <v>30.236132133824199</v>
          </cell>
          <cell r="J1298">
            <v>29.972170473541901</v>
          </cell>
          <cell r="K1298">
            <v>32.387457339896301</v>
          </cell>
          <cell r="L1298">
            <v>30.800698838840901</v>
          </cell>
        </row>
        <row r="1299">
          <cell r="C1299" t="str">
            <v>DE 50 A 59 AÑOS</v>
          </cell>
          <cell r="D1299">
            <v>24.563893656155098</v>
          </cell>
          <cell r="E1299">
            <v>24.519865088396301</v>
          </cell>
          <cell r="F1299">
            <v>26.827029294924898</v>
          </cell>
          <cell r="G1299">
            <v>23.740779259612498</v>
          </cell>
          <cell r="H1299">
            <v>27.3119126084434</v>
          </cell>
          <cell r="I1299">
            <v>28.9564598386076</v>
          </cell>
          <cell r="J1299">
            <v>28.368434240072201</v>
          </cell>
          <cell r="K1299">
            <v>27.829860086098201</v>
          </cell>
          <cell r="L1299">
            <v>25.797055937845499</v>
          </cell>
        </row>
        <row r="1300">
          <cell r="C1300" t="str">
            <v>DE 60 A 75 AÑOS</v>
          </cell>
          <cell r="D1300">
            <v>21.661192632352499</v>
          </cell>
          <cell r="E1300">
            <v>23.057494326409799</v>
          </cell>
          <cell r="F1300">
            <v>20.0904357770555</v>
          </cell>
          <cell r="G1300">
            <v>24.175844587162199</v>
          </cell>
          <cell r="H1300">
            <v>18.735694718205099</v>
          </cell>
          <cell r="I1300">
            <v>20.653614053552701</v>
          </cell>
          <cell r="J1300">
            <v>21.288860921224298</v>
          </cell>
          <cell r="K1300">
            <v>20.550642792256799</v>
          </cell>
          <cell r="L1300">
            <v>22.307962625580402</v>
          </cell>
        </row>
        <row r="1301">
          <cell r="C1301" t="str">
            <v>NIVEL ALTO</v>
          </cell>
          <cell r="D1301">
            <v>16.7112265259147</v>
          </cell>
          <cell r="E1301">
            <v>18.330498097724799</v>
          </cell>
          <cell r="F1301">
            <v>18.445534949263202</v>
          </cell>
          <cell r="G1301">
            <v>17.4167569880922</v>
          </cell>
          <cell r="H1301">
            <v>22.4456912084256</v>
          </cell>
          <cell r="I1301">
            <v>23.144268451666701</v>
          </cell>
          <cell r="J1301">
            <v>22.483608313282001</v>
          </cell>
          <cell r="K1301">
            <v>22.441244566233301</v>
          </cell>
          <cell r="L1301">
            <v>20.5868352121066</v>
          </cell>
        </row>
        <row r="1302">
          <cell r="C1302" t="str">
            <v>NIVEL MEDIO ALTO</v>
          </cell>
          <cell r="D1302">
            <v>14.7482597364237</v>
          </cell>
          <cell r="E1302">
            <v>14.6344686901211</v>
          </cell>
          <cell r="F1302">
            <v>14.2851971052054</v>
          </cell>
          <cell r="G1302">
            <v>15.0264569839358</v>
          </cell>
          <cell r="H1302">
            <v>15.248235505554799</v>
          </cell>
          <cell r="I1302">
            <v>17.281666850499999</v>
          </cell>
          <cell r="J1302">
            <v>14.716817832319</v>
          </cell>
          <cell r="K1302">
            <v>15.338894665454999</v>
          </cell>
          <cell r="L1302">
            <v>15.106265540482701</v>
          </cell>
        </row>
        <row r="1303">
          <cell r="C1303" t="str">
            <v>NIVEL MEDIO</v>
          </cell>
          <cell r="D1303">
            <v>34.108987963817903</v>
          </cell>
          <cell r="E1303">
            <v>30.565062481726201</v>
          </cell>
          <cell r="F1303">
            <v>30.906482130591499</v>
          </cell>
          <cell r="G1303">
            <v>33.169422592977803</v>
          </cell>
          <cell r="H1303">
            <v>25.493355186431799</v>
          </cell>
          <cell r="I1303">
            <v>25.978683891780801</v>
          </cell>
          <cell r="J1303">
            <v>26.528892977778501</v>
          </cell>
          <cell r="K1303">
            <v>25.575057643869101</v>
          </cell>
          <cell r="L1303">
            <v>29.615646945155401</v>
          </cell>
        </row>
        <row r="1304">
          <cell r="C1304" t="str">
            <v>NIVEL MEDIO BAJO</v>
          </cell>
          <cell r="D1304">
            <v>15.030120413640701</v>
          </cell>
          <cell r="E1304">
            <v>15.8044910551223</v>
          </cell>
          <cell r="F1304">
            <v>15.761937133105301</v>
          </cell>
          <cell r="G1304">
            <v>15.0759499279027</v>
          </cell>
          <cell r="H1304">
            <v>14.5614305835285</v>
          </cell>
          <cell r="I1304">
            <v>13.265601437119299</v>
          </cell>
          <cell r="J1304">
            <v>12.946812132525899</v>
          </cell>
          <cell r="K1304">
            <v>12.3376462623647</v>
          </cell>
          <cell r="L1304">
            <v>11.0786758615648</v>
          </cell>
        </row>
        <row r="1305">
          <cell r="C1305" t="str">
            <v>HOMBRE</v>
          </cell>
          <cell r="D1305">
            <v>55.076779525373503</v>
          </cell>
          <cell r="E1305">
            <v>53.321597159604401</v>
          </cell>
          <cell r="F1305">
            <v>49.750830270714303</v>
          </cell>
          <cell r="G1305">
            <v>51.197700925777497</v>
          </cell>
          <cell r="H1305">
            <v>52.0142162349768</v>
          </cell>
          <cell r="I1305">
            <v>50.7705571864308</v>
          </cell>
          <cell r="J1305">
            <v>50.299832066500102</v>
          </cell>
          <cell r="K1305">
            <v>49.657951482437099</v>
          </cell>
          <cell r="L1305">
            <v>52.247175609427799</v>
          </cell>
        </row>
        <row r="1306">
          <cell r="C1306" t="str">
            <v>MUJER</v>
          </cell>
          <cell r="D1306">
            <v>44.923220474626497</v>
          </cell>
          <cell r="E1306">
            <v>46.678402840395599</v>
          </cell>
          <cell r="F1306">
            <v>50.249152026285401</v>
          </cell>
          <cell r="G1306">
            <v>48.802299074222503</v>
          </cell>
          <cell r="H1306">
            <v>47.9857837650232</v>
          </cell>
          <cell r="I1306">
            <v>49.2294428135692</v>
          </cell>
          <cell r="J1306">
            <v>49.700139243266399</v>
          </cell>
          <cell r="K1306">
            <v>50.342048517562901</v>
          </cell>
          <cell r="L1306">
            <v>47.752824390572201</v>
          </cell>
        </row>
        <row r="1307">
          <cell r="B1307" t="str">
            <v>Light/Zero</v>
          </cell>
          <cell r="C1307" t="str">
            <v>T.ESPAÑA</v>
          </cell>
          <cell r="D1307">
            <v>100</v>
          </cell>
          <cell r="E1307">
            <v>100</v>
          </cell>
          <cell r="F1307">
            <v>100</v>
          </cell>
          <cell r="G1307">
            <v>100</v>
          </cell>
          <cell r="H1307">
            <v>100</v>
          </cell>
          <cell r="I1307">
            <v>100</v>
          </cell>
          <cell r="J1307">
            <v>100</v>
          </cell>
          <cell r="K1307">
            <v>100</v>
          </cell>
          <cell r="L1307">
            <v>100</v>
          </cell>
        </row>
        <row r="1308">
          <cell r="C1308" t="str">
            <v>BCN AM</v>
          </cell>
          <cell r="D1308">
            <v>15.023923575832701</v>
          </cell>
          <cell r="E1308">
            <v>12.117000611739501</v>
          </cell>
          <cell r="F1308">
            <v>15.597313928792</v>
          </cell>
          <cell r="G1308">
            <v>12.8625313301006</v>
          </cell>
          <cell r="H1308">
            <v>12.3522404583853</v>
          </cell>
          <cell r="I1308">
            <v>13.678886987032699</v>
          </cell>
          <cell r="J1308">
            <v>13.6985787461222</v>
          </cell>
          <cell r="K1308">
            <v>13.418875258040501</v>
          </cell>
          <cell r="L1308">
            <v>13.2863648272498</v>
          </cell>
        </row>
        <row r="1309">
          <cell r="C1309" t="str">
            <v>REST.CAT ARAGON</v>
          </cell>
          <cell r="D1309">
            <v>8.8846020782538204</v>
          </cell>
          <cell r="E1309">
            <v>10.074821235407301</v>
          </cell>
          <cell r="F1309">
            <v>9.8678434468384495</v>
          </cell>
          <cell r="G1309">
            <v>11.433701927299399</v>
          </cell>
          <cell r="H1309">
            <v>10.794205503312799</v>
          </cell>
          <cell r="I1309">
            <v>11.4172750359223</v>
          </cell>
          <cell r="J1309">
            <v>12.8467006454844</v>
          </cell>
          <cell r="K1309">
            <v>10.909670807062801</v>
          </cell>
          <cell r="L1309">
            <v>11.537419682624201</v>
          </cell>
        </row>
        <row r="1310">
          <cell r="C1310" t="str">
            <v>LEVANTE</v>
          </cell>
          <cell r="D1310">
            <v>16.916067152841499</v>
          </cell>
          <cell r="E1310">
            <v>16.5205430816602</v>
          </cell>
          <cell r="F1310">
            <v>15.236302919599501</v>
          </cell>
          <cell r="G1310">
            <v>15.951503163662601</v>
          </cell>
          <cell r="H1310">
            <v>16.370650402499699</v>
          </cell>
          <cell r="I1310">
            <v>16.6145517425613</v>
          </cell>
          <cell r="J1310">
            <v>16.2218072713538</v>
          </cell>
          <cell r="K1310">
            <v>14.8253272543942</v>
          </cell>
          <cell r="L1310">
            <v>16.697329243703098</v>
          </cell>
        </row>
        <row r="1311">
          <cell r="C1311" t="str">
            <v>ANDALUCIA</v>
          </cell>
          <cell r="D1311">
            <v>19.5005654414751</v>
          </cell>
          <cell r="E1311">
            <v>21.737966036323801</v>
          </cell>
          <cell r="F1311">
            <v>20.789793127595001</v>
          </cell>
          <cell r="G1311">
            <v>23.350812778246201</v>
          </cell>
          <cell r="H1311">
            <v>19.9683353050197</v>
          </cell>
          <cell r="I1311">
            <v>18.043678347197702</v>
          </cell>
          <cell r="J1311">
            <v>20.513764816221599</v>
          </cell>
          <cell r="K1311">
            <v>22.1336412886853</v>
          </cell>
          <cell r="L1311">
            <v>21.935954537361798</v>
          </cell>
        </row>
        <row r="1312">
          <cell r="C1312" t="str">
            <v>MDD AM</v>
          </cell>
          <cell r="D1312">
            <v>20.4021129871036</v>
          </cell>
          <cell r="E1312">
            <v>20.115119416919001</v>
          </cell>
          <cell r="F1312">
            <v>18.380198647715801</v>
          </cell>
          <cell r="G1312">
            <v>17.1106190598897</v>
          </cell>
          <cell r="H1312">
            <v>21.609125330176202</v>
          </cell>
          <cell r="I1312">
            <v>20.590319085609501</v>
          </cell>
          <cell r="J1312">
            <v>17.7011335231734</v>
          </cell>
          <cell r="K1312">
            <v>17.117618073164302</v>
          </cell>
          <cell r="L1312">
            <v>17.056928174300499</v>
          </cell>
        </row>
        <row r="1313">
          <cell r="C1313" t="str">
            <v>RTO CENTRO</v>
          </cell>
          <cell r="D1313">
            <v>9.4118424093413395</v>
          </cell>
          <cell r="E1313">
            <v>8.8434649233154499</v>
          </cell>
          <cell r="F1313">
            <v>9.3095224725595909</v>
          </cell>
          <cell r="G1313">
            <v>9.3752356913434003</v>
          </cell>
          <cell r="H1313">
            <v>9.8079239799504396</v>
          </cell>
          <cell r="I1313">
            <v>10.2375686587564</v>
          </cell>
          <cell r="J1313">
            <v>9.6693558312149595</v>
          </cell>
          <cell r="K1313">
            <v>10.721659088725801</v>
          </cell>
          <cell r="L1313">
            <v>9.2899994644302009</v>
          </cell>
        </row>
        <row r="1314">
          <cell r="C1314" t="str">
            <v>NORTE-CENTRO</v>
          </cell>
          <cell r="D1314">
            <v>4.9150429311610901</v>
          </cell>
          <cell r="E1314">
            <v>4.34613856985772</v>
          </cell>
          <cell r="F1314">
            <v>5.7735089034738598</v>
          </cell>
          <cell r="G1314">
            <v>5.3617842193395502</v>
          </cell>
          <cell r="H1314">
            <v>4.9159500910878799</v>
          </cell>
          <cell r="I1314">
            <v>5.3777166211394301</v>
          </cell>
          <cell r="J1314">
            <v>5.9622249476949696</v>
          </cell>
          <cell r="K1314">
            <v>6.30494629095561</v>
          </cell>
          <cell r="L1314">
            <v>4.97052629141076</v>
          </cell>
        </row>
        <row r="1315">
          <cell r="C1315" t="str">
            <v>NOROESTE</v>
          </cell>
          <cell r="D1315">
            <v>4.9458420565386803</v>
          </cell>
          <cell r="E1315">
            <v>6.2449410163049697</v>
          </cell>
          <cell r="F1315">
            <v>5.0454934318094002</v>
          </cell>
          <cell r="G1315">
            <v>4.5538205258790203</v>
          </cell>
          <cell r="H1315">
            <v>4.1815689295678897</v>
          </cell>
          <cell r="I1315">
            <v>4.0400060266034696</v>
          </cell>
          <cell r="J1315">
            <v>3.3864571353395299</v>
          </cell>
          <cell r="K1315">
            <v>4.5682729966142901</v>
          </cell>
          <cell r="L1315">
            <v>5.2254748839478102</v>
          </cell>
        </row>
        <row r="1316">
          <cell r="C1316" t="str">
            <v>&lt;2MIL</v>
          </cell>
          <cell r="D1316">
            <v>4.3747653110201599</v>
          </cell>
          <cell r="E1316">
            <v>3.92564363554628</v>
          </cell>
          <cell r="F1316">
            <v>2.9306136807301102</v>
          </cell>
          <cell r="G1316">
            <v>3.7289653175387398</v>
          </cell>
          <cell r="H1316">
            <v>4.1212752861423398</v>
          </cell>
          <cell r="I1316">
            <v>4.2137755981923704</v>
          </cell>
          <cell r="J1316">
            <v>4.7462155773499104</v>
          </cell>
          <cell r="K1316">
            <v>4.0738429386238604</v>
          </cell>
          <cell r="L1316">
            <v>3.5729033528116698</v>
          </cell>
        </row>
        <row r="1317">
          <cell r="C1317" t="str">
            <v>2-5MIL</v>
          </cell>
          <cell r="D1317">
            <v>4.6955381402923901</v>
          </cell>
          <cell r="E1317">
            <v>4.43563899960792</v>
          </cell>
          <cell r="F1317">
            <v>5.0614712945132396</v>
          </cell>
          <cell r="G1317">
            <v>5.4578709241883301</v>
          </cell>
          <cell r="H1317">
            <v>4.3092406575674804</v>
          </cell>
          <cell r="I1317">
            <v>4.8347624808114897</v>
          </cell>
          <cell r="J1317">
            <v>4.6659471984450702</v>
          </cell>
          <cell r="K1317">
            <v>3.9462819712736299</v>
          </cell>
          <cell r="L1317">
            <v>3.1362084263946199</v>
          </cell>
        </row>
        <row r="1318">
          <cell r="C1318" t="str">
            <v>5-10MIL</v>
          </cell>
          <cell r="D1318">
            <v>6.5911427387605697</v>
          </cell>
          <cell r="E1318">
            <v>6.4950403122298104</v>
          </cell>
          <cell r="F1318">
            <v>6.9116357882984802</v>
          </cell>
          <cell r="G1318">
            <v>7.2807950939678401</v>
          </cell>
          <cell r="H1318">
            <v>6.25825653359255</v>
          </cell>
          <cell r="I1318">
            <v>5.6584007934276501</v>
          </cell>
          <cell r="J1318">
            <v>5.9136213752509201</v>
          </cell>
          <cell r="K1318">
            <v>6.8847952573770002</v>
          </cell>
          <cell r="L1318">
            <v>6.9179984743498304</v>
          </cell>
        </row>
        <row r="1319">
          <cell r="C1319" t="str">
            <v>10-30MIL</v>
          </cell>
          <cell r="D1319">
            <v>14.856684174612701</v>
          </cell>
          <cell r="E1319">
            <v>16.9320943585866</v>
          </cell>
          <cell r="F1319">
            <v>14.806257370015199</v>
          </cell>
          <cell r="G1319">
            <v>13.6277408674949</v>
          </cell>
          <cell r="H1319">
            <v>15.235011698466099</v>
          </cell>
          <cell r="I1319">
            <v>15.4128505170643</v>
          </cell>
          <cell r="J1319">
            <v>15.4601951306459</v>
          </cell>
          <cell r="K1319">
            <v>15.673531389538001</v>
          </cell>
          <cell r="L1319">
            <v>16.526974624124101</v>
          </cell>
        </row>
        <row r="1320">
          <cell r="C1320" t="str">
            <v>30-100MIL</v>
          </cell>
          <cell r="D1320">
            <v>21.974710339442701</v>
          </cell>
          <cell r="E1320">
            <v>22.096453060166301</v>
          </cell>
          <cell r="F1320">
            <v>24.3011739174955</v>
          </cell>
          <cell r="G1320">
            <v>27.3376740637637</v>
          </cell>
          <cell r="H1320">
            <v>24.121143633869099</v>
          </cell>
          <cell r="I1320">
            <v>25.858650098433301</v>
          </cell>
          <cell r="J1320">
            <v>27.7490462024215</v>
          </cell>
          <cell r="K1320">
            <v>27.562722751031</v>
          </cell>
          <cell r="L1320">
            <v>29.063520025244099</v>
          </cell>
        </row>
        <row r="1321">
          <cell r="C1321" t="str">
            <v>100-200MIL</v>
          </cell>
          <cell r="D1321">
            <v>8.8544825766080901</v>
          </cell>
          <cell r="E1321">
            <v>8.7266865301087009</v>
          </cell>
          <cell r="F1321">
            <v>8.4378375343108303</v>
          </cell>
          <cell r="G1321">
            <v>9.1420922057869092</v>
          </cell>
          <cell r="H1321">
            <v>9.8806099744099001</v>
          </cell>
          <cell r="I1321">
            <v>10.795635646983801</v>
          </cell>
          <cell r="J1321">
            <v>9.1400162113759702</v>
          </cell>
          <cell r="K1321">
            <v>9.9011736996730395</v>
          </cell>
          <cell r="L1321">
            <v>9.0918328501142796</v>
          </cell>
        </row>
        <row r="1322">
          <cell r="C1322" t="str">
            <v>200-500MIL</v>
          </cell>
          <cell r="D1322">
            <v>13.9017512960028</v>
          </cell>
          <cell r="E1322">
            <v>12.6458360206025</v>
          </cell>
          <cell r="F1322">
            <v>15.4629773375128</v>
          </cell>
          <cell r="G1322">
            <v>11.130434379326999</v>
          </cell>
          <cell r="H1322">
            <v>11.2153874557377</v>
          </cell>
          <cell r="I1322">
            <v>11.103727589507599</v>
          </cell>
          <cell r="J1322">
            <v>10.887534640145599</v>
          </cell>
          <cell r="K1322">
            <v>10.632335450180801</v>
          </cell>
          <cell r="L1322">
            <v>10.184144818072699</v>
          </cell>
        </row>
        <row r="1323">
          <cell r="C1323" t="str">
            <v>&gt;500MIL</v>
          </cell>
          <cell r="D1323">
            <v>24.7509254232606</v>
          </cell>
          <cell r="E1323">
            <v>24.742616022977899</v>
          </cell>
          <cell r="F1323">
            <v>22.0879975689272</v>
          </cell>
          <cell r="G1323">
            <v>22.294437292986601</v>
          </cell>
          <cell r="H1323">
            <v>24.859077857915299</v>
          </cell>
          <cell r="I1323">
            <v>22.122193518345401</v>
          </cell>
          <cell r="J1323">
            <v>21.437431303233399</v>
          </cell>
          <cell r="K1323">
            <v>21.325327599945499</v>
          </cell>
          <cell r="L1323">
            <v>21.506413086430801</v>
          </cell>
        </row>
        <row r="1324">
          <cell r="C1324" t="str">
            <v>DE 15 A 19 AÑOS</v>
          </cell>
          <cell r="D1324">
            <v>1.2088253996037099</v>
          </cell>
          <cell r="E1324">
            <v>0.79208237921975799</v>
          </cell>
          <cell r="F1324">
            <v>1.97560339161082</v>
          </cell>
          <cell r="G1324">
            <v>2.1391991262499799</v>
          </cell>
          <cell r="H1324">
            <v>1.41031893615051</v>
          </cell>
          <cell r="I1324">
            <v>1.7906063386793301</v>
          </cell>
          <cell r="J1324">
            <v>1.5713788581589501</v>
          </cell>
          <cell r="K1324">
            <v>2.7136740884182902</v>
          </cell>
          <cell r="L1324">
            <v>2.5253939694840999</v>
          </cell>
        </row>
        <row r="1325">
          <cell r="C1325" t="str">
            <v>DE 20 A 24 AÑOS</v>
          </cell>
          <cell r="D1325">
            <v>3.7016233024790499</v>
          </cell>
          <cell r="E1325">
            <v>3.40130879053094</v>
          </cell>
          <cell r="F1325">
            <v>6.4724497682883699</v>
          </cell>
          <cell r="G1325">
            <v>3.0978241178078498</v>
          </cell>
          <cell r="H1325">
            <v>2.5097012236846501</v>
          </cell>
          <cell r="I1325">
            <v>4.1668915788736696</v>
          </cell>
          <cell r="J1325">
            <v>2.8584891167346398</v>
          </cell>
          <cell r="K1325">
            <v>2.2435086453489101</v>
          </cell>
          <cell r="L1325">
            <v>2.37937737840033</v>
          </cell>
        </row>
        <row r="1326">
          <cell r="C1326" t="str">
            <v>DE 25 A 34 AÑOS</v>
          </cell>
          <cell r="D1326">
            <v>11.562755799022799</v>
          </cell>
          <cell r="E1326">
            <v>10.3485893593082</v>
          </cell>
          <cell r="F1326">
            <v>8.6363531265379994</v>
          </cell>
          <cell r="G1326">
            <v>11.573387726281799</v>
          </cell>
          <cell r="H1326">
            <v>10.5171037986792</v>
          </cell>
          <cell r="I1326">
            <v>8.4132937454451397</v>
          </cell>
          <cell r="J1326">
            <v>8.5613974036335598</v>
          </cell>
          <cell r="K1326">
            <v>9.5846915228654801</v>
          </cell>
          <cell r="L1326">
            <v>7.7476076676224901</v>
          </cell>
        </row>
        <row r="1327">
          <cell r="C1327" t="str">
            <v>DE 35 A 49 AÑOS</v>
          </cell>
          <cell r="D1327">
            <v>34.260338280319502</v>
          </cell>
          <cell r="E1327">
            <v>35.020848951422302</v>
          </cell>
          <cell r="F1327">
            <v>34.854193435442802</v>
          </cell>
          <cell r="G1327">
            <v>34.578344019939998</v>
          </cell>
          <cell r="H1327">
            <v>36.149762669672697</v>
          </cell>
          <cell r="I1327">
            <v>32.441136352905502</v>
          </cell>
          <cell r="J1327">
            <v>33.807873975649002</v>
          </cell>
          <cell r="K1327">
            <v>35.246485224570399</v>
          </cell>
          <cell r="L1327">
            <v>34.023562176034602</v>
          </cell>
        </row>
        <row r="1328">
          <cell r="C1328" t="str">
            <v>DE 50 A 59 AÑOS</v>
          </cell>
          <cell r="D1328">
            <v>24.136159948146201</v>
          </cell>
          <cell r="E1328">
            <v>26.969411746675998</v>
          </cell>
          <cell r="F1328">
            <v>25.246286503251898</v>
          </cell>
          <cell r="G1328">
            <v>25.588260955136501</v>
          </cell>
          <cell r="H1328">
            <v>25.777050437689599</v>
          </cell>
          <cell r="I1328">
            <v>26.0051321312773</v>
          </cell>
          <cell r="J1328">
            <v>26.923921115953799</v>
          </cell>
          <cell r="K1328">
            <v>24.981288395073001</v>
          </cell>
          <cell r="L1328">
            <v>25.4568193233582</v>
          </cell>
        </row>
        <row r="1329">
          <cell r="C1329" t="str">
            <v>DE 60 A 75 AÑOS</v>
          </cell>
          <cell r="D1329">
            <v>25.130297680664398</v>
          </cell>
          <cell r="E1329">
            <v>23.467758517419298</v>
          </cell>
          <cell r="F1329">
            <v>22.815081569759599</v>
          </cell>
          <cell r="G1329">
            <v>23.0229970982247</v>
          </cell>
          <cell r="H1329">
            <v>23.6360592168827</v>
          </cell>
          <cell r="I1329">
            <v>27.1829373479964</v>
          </cell>
          <cell r="J1329">
            <v>26.276951412554101</v>
          </cell>
          <cell r="K1329">
            <v>25.2303617991614</v>
          </cell>
          <cell r="L1329">
            <v>27.8672308001847</v>
          </cell>
        </row>
        <row r="1330">
          <cell r="C1330" t="str">
            <v>NIVEL ALTO</v>
          </cell>
          <cell r="D1330">
            <v>25.165988182478301</v>
          </cell>
          <cell r="E1330">
            <v>24.853597577562599</v>
          </cell>
          <cell r="F1330">
            <v>25.043344773028299</v>
          </cell>
          <cell r="G1330">
            <v>23.2941454052906</v>
          </cell>
          <cell r="H1330">
            <v>20.5974627973909</v>
          </cell>
          <cell r="I1330">
            <v>22.8523493421146</v>
          </cell>
          <cell r="J1330">
            <v>25.097756294639598</v>
          </cell>
          <cell r="K1330">
            <v>23.3397536771846</v>
          </cell>
          <cell r="L1330">
            <v>24.044492822641001</v>
          </cell>
        </row>
        <row r="1331">
          <cell r="C1331" t="str">
            <v>NIVEL MEDIO ALTO</v>
          </cell>
          <cell r="D1331">
            <v>20.2262312881263</v>
          </cell>
          <cell r="E1331">
            <v>20.153037050470399</v>
          </cell>
          <cell r="F1331">
            <v>17.459429820939601</v>
          </cell>
          <cell r="G1331">
            <v>19.230283160050998</v>
          </cell>
          <cell r="H1331">
            <v>20.167037306537001</v>
          </cell>
          <cell r="I1331">
            <v>17.288324006834699</v>
          </cell>
          <cell r="J1331">
            <v>16.6862419738836</v>
          </cell>
          <cell r="K1331">
            <v>19.692818682993298</v>
          </cell>
          <cell r="L1331">
            <v>17.792265503660001</v>
          </cell>
        </row>
        <row r="1332">
          <cell r="C1332" t="str">
            <v>NIVEL MEDIO</v>
          </cell>
          <cell r="D1332">
            <v>23.9425287199143</v>
          </cell>
          <cell r="E1332">
            <v>23.4542849224725</v>
          </cell>
          <cell r="F1332">
            <v>23.302419181693001</v>
          </cell>
          <cell r="G1332">
            <v>26.3991841057729</v>
          </cell>
          <cell r="H1332">
            <v>25.228215343468399</v>
          </cell>
          <cell r="I1332">
            <v>25.4697763706797</v>
          </cell>
          <cell r="J1332">
            <v>23.274163225639398</v>
          </cell>
          <cell r="K1332">
            <v>22.373854756479599</v>
          </cell>
          <cell r="L1332">
            <v>23.5427941978974</v>
          </cell>
        </row>
        <row r="1333">
          <cell r="C1333" t="str">
            <v>NIVEL MEDIO BAJO</v>
          </cell>
          <cell r="D1333">
            <v>11.4883513586321</v>
          </cell>
          <cell r="E1333">
            <v>13.339433700334499</v>
          </cell>
          <cell r="F1333">
            <v>13.808617426432001</v>
          </cell>
          <cell r="G1333">
            <v>12.9505295283391</v>
          </cell>
          <cell r="H1333">
            <v>13.2730381410575</v>
          </cell>
          <cell r="I1333">
            <v>12.537890140228701</v>
          </cell>
          <cell r="J1333">
            <v>14.0744619902647</v>
          </cell>
          <cell r="K1333">
            <v>13.690021099364699</v>
          </cell>
          <cell r="L1333">
            <v>15.970995276853399</v>
          </cell>
        </row>
        <row r="1334">
          <cell r="C1334" t="str">
            <v>HOMBRE</v>
          </cell>
          <cell r="D1334">
            <v>49.144002286380001</v>
          </cell>
          <cell r="E1334">
            <v>51.3136818928932</v>
          </cell>
          <cell r="F1334">
            <v>51.156262489801698</v>
          </cell>
          <cell r="G1334">
            <v>50.774270519893399</v>
          </cell>
          <cell r="H1334">
            <v>49.7796760486723</v>
          </cell>
          <cell r="I1334">
            <v>51.550203473011898</v>
          </cell>
          <cell r="J1334">
            <v>51.415779355534198</v>
          </cell>
          <cell r="K1334">
            <v>54.131847186140902</v>
          </cell>
          <cell r="L1334">
            <v>53.610478640173802</v>
          </cell>
        </row>
        <row r="1335">
          <cell r="C1335" t="str">
            <v>MUJER</v>
          </cell>
          <cell r="D1335">
            <v>50.855984039098203</v>
          </cell>
          <cell r="E1335">
            <v>48.6863181071068</v>
          </cell>
          <cell r="F1335">
            <v>48.843704479317701</v>
          </cell>
          <cell r="G1335">
            <v>49.2257439730408</v>
          </cell>
          <cell r="H1335">
            <v>50.220308462825002</v>
          </cell>
          <cell r="I1335">
            <v>48.449796526988102</v>
          </cell>
          <cell r="J1335">
            <v>48.584237619728697</v>
          </cell>
          <cell r="K1335">
            <v>45.868152813859098</v>
          </cell>
          <cell r="L1335">
            <v>46.389521359826198</v>
          </cell>
        </row>
        <row r="1336">
          <cell r="B1336" t="str">
            <v>Otra Variedad Cola</v>
          </cell>
          <cell r="C1336" t="str">
            <v>T.ESPAÑA</v>
          </cell>
          <cell r="D1336" t="str">
            <v/>
          </cell>
          <cell r="E1336" t="str">
            <v/>
          </cell>
          <cell r="F1336" t="str">
            <v/>
          </cell>
          <cell r="G1336" t="str">
            <v/>
          </cell>
          <cell r="H1336" t="str">
            <v/>
          </cell>
          <cell r="I1336" t="str">
            <v/>
          </cell>
          <cell r="J1336" t="str">
            <v/>
          </cell>
          <cell r="K1336" t="str">
            <v/>
          </cell>
          <cell r="L1336" t="str">
            <v/>
          </cell>
        </row>
        <row r="1337">
          <cell r="C1337" t="str">
            <v>BCN AM</v>
          </cell>
          <cell r="D1337" t="str">
            <v/>
          </cell>
          <cell r="E1337" t="str">
            <v/>
          </cell>
          <cell r="F1337" t="str">
            <v/>
          </cell>
          <cell r="G1337" t="str">
            <v/>
          </cell>
          <cell r="H1337" t="str">
            <v/>
          </cell>
          <cell r="I1337" t="str">
            <v/>
          </cell>
          <cell r="J1337" t="str">
            <v/>
          </cell>
          <cell r="K1337" t="str">
            <v/>
          </cell>
          <cell r="L1337" t="str">
            <v/>
          </cell>
        </row>
        <row r="1338">
          <cell r="C1338" t="str">
            <v>REST.CAT ARAGON</v>
          </cell>
          <cell r="D1338" t="str">
            <v/>
          </cell>
          <cell r="E1338" t="str">
            <v/>
          </cell>
          <cell r="F1338" t="str">
            <v/>
          </cell>
          <cell r="G1338" t="str">
            <v/>
          </cell>
          <cell r="H1338" t="str">
            <v/>
          </cell>
          <cell r="I1338" t="str">
            <v/>
          </cell>
          <cell r="J1338" t="str">
            <v/>
          </cell>
          <cell r="K1338" t="str">
            <v/>
          </cell>
          <cell r="L1338" t="str">
            <v/>
          </cell>
        </row>
        <row r="1339">
          <cell r="C1339" t="str">
            <v>LEVANTE</v>
          </cell>
          <cell r="D1339" t="str">
            <v/>
          </cell>
          <cell r="E1339" t="str">
            <v/>
          </cell>
          <cell r="F1339" t="str">
            <v/>
          </cell>
          <cell r="G1339" t="str">
            <v/>
          </cell>
          <cell r="H1339" t="str">
            <v/>
          </cell>
          <cell r="I1339" t="str">
            <v/>
          </cell>
          <cell r="J1339" t="str">
            <v/>
          </cell>
          <cell r="K1339" t="str">
            <v/>
          </cell>
          <cell r="L1339" t="str">
            <v/>
          </cell>
        </row>
        <row r="1340">
          <cell r="C1340" t="str">
            <v>ANDALUCIA</v>
          </cell>
          <cell r="D1340" t="str">
            <v/>
          </cell>
          <cell r="E1340" t="str">
            <v/>
          </cell>
          <cell r="F1340" t="str">
            <v/>
          </cell>
          <cell r="G1340" t="str">
            <v/>
          </cell>
          <cell r="H1340" t="str">
            <v/>
          </cell>
          <cell r="I1340" t="str">
            <v/>
          </cell>
          <cell r="J1340" t="str">
            <v/>
          </cell>
          <cell r="K1340" t="str">
            <v/>
          </cell>
          <cell r="L1340" t="str">
            <v/>
          </cell>
        </row>
        <row r="1341">
          <cell r="C1341" t="str">
            <v>MDD AM</v>
          </cell>
          <cell r="D1341" t="str">
            <v/>
          </cell>
          <cell r="E1341" t="str">
            <v/>
          </cell>
          <cell r="F1341" t="str">
            <v/>
          </cell>
          <cell r="G1341" t="str">
            <v/>
          </cell>
          <cell r="H1341" t="str">
            <v/>
          </cell>
          <cell r="I1341" t="str">
            <v/>
          </cell>
          <cell r="J1341" t="str">
            <v/>
          </cell>
          <cell r="K1341" t="str">
            <v/>
          </cell>
          <cell r="L1341" t="str">
            <v/>
          </cell>
        </row>
        <row r="1342">
          <cell r="C1342" t="str">
            <v>RTO CENTRO</v>
          </cell>
          <cell r="D1342" t="str">
            <v/>
          </cell>
          <cell r="E1342" t="str">
            <v/>
          </cell>
          <cell r="F1342" t="str">
            <v/>
          </cell>
          <cell r="G1342" t="str">
            <v/>
          </cell>
          <cell r="H1342" t="str">
            <v/>
          </cell>
          <cell r="I1342" t="str">
            <v/>
          </cell>
          <cell r="J1342" t="str">
            <v/>
          </cell>
          <cell r="K1342" t="str">
            <v/>
          </cell>
          <cell r="L1342" t="str">
            <v/>
          </cell>
        </row>
        <row r="1343">
          <cell r="C1343" t="str">
            <v>NORTE-CENTRO</v>
          </cell>
          <cell r="D1343" t="str">
            <v/>
          </cell>
          <cell r="E1343" t="str">
            <v/>
          </cell>
          <cell r="F1343" t="str">
            <v/>
          </cell>
          <cell r="G1343" t="str">
            <v/>
          </cell>
          <cell r="H1343" t="str">
            <v/>
          </cell>
          <cell r="I1343" t="str">
            <v/>
          </cell>
          <cell r="J1343" t="str">
            <v/>
          </cell>
          <cell r="K1343" t="str">
            <v/>
          </cell>
          <cell r="L1343" t="str">
            <v/>
          </cell>
        </row>
        <row r="1344">
          <cell r="C1344" t="str">
            <v>NOROESTE</v>
          </cell>
          <cell r="D1344" t="str">
            <v/>
          </cell>
          <cell r="E1344" t="str">
            <v/>
          </cell>
          <cell r="F1344" t="str">
            <v/>
          </cell>
          <cell r="G1344" t="str">
            <v/>
          </cell>
          <cell r="H1344" t="str">
            <v/>
          </cell>
          <cell r="I1344" t="str">
            <v/>
          </cell>
          <cell r="J1344" t="str">
            <v/>
          </cell>
          <cell r="K1344" t="str">
            <v/>
          </cell>
          <cell r="L1344" t="str">
            <v/>
          </cell>
        </row>
        <row r="1345">
          <cell r="C1345" t="str">
            <v>&lt;2MIL</v>
          </cell>
          <cell r="D1345" t="str">
            <v/>
          </cell>
          <cell r="E1345" t="str">
            <v/>
          </cell>
          <cell r="F1345" t="str">
            <v/>
          </cell>
          <cell r="G1345" t="str">
            <v/>
          </cell>
          <cell r="H1345" t="str">
            <v/>
          </cell>
          <cell r="I1345" t="str">
            <v/>
          </cell>
          <cell r="J1345" t="str">
            <v/>
          </cell>
          <cell r="K1345" t="str">
            <v/>
          </cell>
          <cell r="L1345" t="str">
            <v/>
          </cell>
        </row>
        <row r="1346">
          <cell r="C1346" t="str">
            <v>2-5MIL</v>
          </cell>
          <cell r="D1346" t="str">
            <v/>
          </cell>
          <cell r="E1346" t="str">
            <v/>
          </cell>
          <cell r="F1346" t="str">
            <v/>
          </cell>
          <cell r="G1346" t="str">
            <v/>
          </cell>
          <cell r="H1346" t="str">
            <v/>
          </cell>
          <cell r="I1346" t="str">
            <v/>
          </cell>
          <cell r="J1346" t="str">
            <v/>
          </cell>
          <cell r="K1346" t="str">
            <v/>
          </cell>
          <cell r="L1346" t="str">
            <v/>
          </cell>
        </row>
        <row r="1347">
          <cell r="C1347" t="str">
            <v>5-10MIL</v>
          </cell>
          <cell r="D1347" t="str">
            <v/>
          </cell>
          <cell r="E1347" t="str">
            <v/>
          </cell>
          <cell r="F1347" t="str">
            <v/>
          </cell>
          <cell r="G1347" t="str">
            <v/>
          </cell>
          <cell r="H1347" t="str">
            <v/>
          </cell>
          <cell r="I1347" t="str">
            <v/>
          </cell>
          <cell r="J1347" t="str">
            <v/>
          </cell>
          <cell r="K1347" t="str">
            <v/>
          </cell>
          <cell r="L1347" t="str">
            <v/>
          </cell>
        </row>
        <row r="1348">
          <cell r="C1348" t="str">
            <v>10-30MIL</v>
          </cell>
          <cell r="D1348" t="str">
            <v/>
          </cell>
          <cell r="E1348" t="str">
            <v/>
          </cell>
          <cell r="F1348" t="str">
            <v/>
          </cell>
          <cell r="G1348" t="str">
            <v/>
          </cell>
          <cell r="H1348" t="str">
            <v/>
          </cell>
          <cell r="I1348" t="str">
            <v/>
          </cell>
          <cell r="J1348" t="str">
            <v/>
          </cell>
          <cell r="K1348" t="str">
            <v/>
          </cell>
          <cell r="L1348" t="str">
            <v/>
          </cell>
        </row>
        <row r="1349">
          <cell r="C1349" t="str">
            <v>30-100MIL</v>
          </cell>
          <cell r="D1349" t="str">
            <v/>
          </cell>
          <cell r="E1349" t="str">
            <v/>
          </cell>
          <cell r="F1349" t="str">
            <v/>
          </cell>
          <cell r="G1349" t="str">
            <v/>
          </cell>
          <cell r="H1349" t="str">
            <v/>
          </cell>
          <cell r="I1349" t="str">
            <v/>
          </cell>
          <cell r="J1349" t="str">
            <v/>
          </cell>
          <cell r="K1349" t="str">
            <v/>
          </cell>
          <cell r="L1349" t="str">
            <v/>
          </cell>
        </row>
        <row r="1350">
          <cell r="C1350" t="str">
            <v>100-200MIL</v>
          </cell>
          <cell r="D1350" t="str">
            <v/>
          </cell>
          <cell r="E1350" t="str">
            <v/>
          </cell>
          <cell r="F1350" t="str">
            <v/>
          </cell>
          <cell r="G1350" t="str">
            <v/>
          </cell>
          <cell r="H1350" t="str">
            <v/>
          </cell>
          <cell r="I1350" t="str">
            <v/>
          </cell>
          <cell r="J1350" t="str">
            <v/>
          </cell>
          <cell r="K1350" t="str">
            <v/>
          </cell>
          <cell r="L1350" t="str">
            <v/>
          </cell>
        </row>
        <row r="1351">
          <cell r="C1351" t="str">
            <v>200-500MIL</v>
          </cell>
          <cell r="D1351" t="str">
            <v/>
          </cell>
          <cell r="E1351" t="str">
            <v/>
          </cell>
          <cell r="F1351" t="str">
            <v/>
          </cell>
          <cell r="G1351" t="str">
            <v/>
          </cell>
          <cell r="H1351" t="str">
            <v/>
          </cell>
          <cell r="I1351" t="str">
            <v/>
          </cell>
          <cell r="J1351" t="str">
            <v/>
          </cell>
          <cell r="K1351" t="str">
            <v/>
          </cell>
          <cell r="L1351" t="str">
            <v/>
          </cell>
        </row>
        <row r="1352">
          <cell r="C1352" t="str">
            <v>&gt;500MIL</v>
          </cell>
          <cell r="D1352" t="str">
            <v/>
          </cell>
          <cell r="E1352" t="str">
            <v/>
          </cell>
          <cell r="F1352" t="str">
            <v/>
          </cell>
          <cell r="G1352" t="str">
            <v/>
          </cell>
          <cell r="H1352" t="str">
            <v/>
          </cell>
          <cell r="I1352" t="str">
            <v/>
          </cell>
          <cell r="J1352" t="str">
            <v/>
          </cell>
          <cell r="K1352" t="str">
            <v/>
          </cell>
          <cell r="L1352" t="str">
            <v/>
          </cell>
        </row>
        <row r="1353">
          <cell r="C1353" t="str">
            <v>DE 15 A 19 AÑOS</v>
          </cell>
          <cell r="D1353" t="str">
            <v/>
          </cell>
          <cell r="E1353" t="str">
            <v/>
          </cell>
          <cell r="F1353" t="str">
            <v/>
          </cell>
          <cell r="G1353" t="str">
            <v/>
          </cell>
          <cell r="H1353" t="str">
            <v/>
          </cell>
          <cell r="I1353" t="str">
            <v/>
          </cell>
          <cell r="J1353" t="str">
            <v/>
          </cell>
          <cell r="K1353" t="str">
            <v/>
          </cell>
          <cell r="L1353" t="str">
            <v/>
          </cell>
        </row>
        <row r="1354">
          <cell r="C1354" t="str">
            <v>DE 20 A 24 AÑOS</v>
          </cell>
          <cell r="D1354" t="str">
            <v/>
          </cell>
          <cell r="E1354" t="str">
            <v/>
          </cell>
          <cell r="F1354" t="str">
            <v/>
          </cell>
          <cell r="G1354" t="str">
            <v/>
          </cell>
          <cell r="H1354" t="str">
            <v/>
          </cell>
          <cell r="I1354" t="str">
            <v/>
          </cell>
          <cell r="J1354" t="str">
            <v/>
          </cell>
          <cell r="K1354" t="str">
            <v/>
          </cell>
          <cell r="L1354" t="str">
            <v/>
          </cell>
        </row>
        <row r="1355">
          <cell r="C1355" t="str">
            <v>DE 25 A 34 AÑOS</v>
          </cell>
          <cell r="D1355" t="str">
            <v/>
          </cell>
          <cell r="E1355" t="str">
            <v/>
          </cell>
          <cell r="F1355" t="str">
            <v/>
          </cell>
          <cell r="G1355" t="str">
            <v/>
          </cell>
          <cell r="H1355" t="str">
            <v/>
          </cell>
          <cell r="I1355" t="str">
            <v/>
          </cell>
          <cell r="J1355" t="str">
            <v/>
          </cell>
          <cell r="K1355" t="str">
            <v/>
          </cell>
          <cell r="L1355" t="str">
            <v/>
          </cell>
        </row>
        <row r="1356">
          <cell r="C1356" t="str">
            <v>DE 35 A 49 AÑOS</v>
          </cell>
          <cell r="D1356" t="str">
            <v/>
          </cell>
          <cell r="E1356" t="str">
            <v/>
          </cell>
          <cell r="F1356" t="str">
            <v/>
          </cell>
          <cell r="G1356" t="str">
            <v/>
          </cell>
          <cell r="H1356" t="str">
            <v/>
          </cell>
          <cell r="I1356" t="str">
            <v/>
          </cell>
          <cell r="J1356" t="str">
            <v/>
          </cell>
          <cell r="K1356" t="str">
            <v/>
          </cell>
          <cell r="L1356" t="str">
            <v/>
          </cell>
        </row>
        <row r="1357">
          <cell r="C1357" t="str">
            <v>DE 50 A 59 AÑOS</v>
          </cell>
          <cell r="D1357" t="str">
            <v/>
          </cell>
          <cell r="E1357" t="str">
            <v/>
          </cell>
          <cell r="F1357" t="str">
            <v/>
          </cell>
          <cell r="G1357" t="str">
            <v/>
          </cell>
          <cell r="H1357" t="str">
            <v/>
          </cell>
          <cell r="I1357" t="str">
            <v/>
          </cell>
          <cell r="J1357" t="str">
            <v/>
          </cell>
          <cell r="K1357" t="str">
            <v/>
          </cell>
          <cell r="L1357" t="str">
            <v/>
          </cell>
        </row>
        <row r="1358">
          <cell r="C1358" t="str">
            <v>DE 60 A 75 AÑOS</v>
          </cell>
          <cell r="D1358" t="str">
            <v/>
          </cell>
          <cell r="E1358" t="str">
            <v/>
          </cell>
          <cell r="F1358" t="str">
            <v/>
          </cell>
          <cell r="G1358" t="str">
            <v/>
          </cell>
          <cell r="H1358" t="str">
            <v/>
          </cell>
          <cell r="I1358" t="str">
            <v/>
          </cell>
          <cell r="J1358" t="str">
            <v/>
          </cell>
          <cell r="K1358" t="str">
            <v/>
          </cell>
          <cell r="L1358" t="str">
            <v/>
          </cell>
        </row>
        <row r="1359">
          <cell r="C1359" t="str">
            <v>NIVEL ALTO</v>
          </cell>
          <cell r="D1359" t="str">
            <v/>
          </cell>
          <cell r="E1359" t="str">
            <v/>
          </cell>
          <cell r="F1359" t="str">
            <v/>
          </cell>
          <cell r="G1359" t="str">
            <v/>
          </cell>
          <cell r="H1359" t="str">
            <v/>
          </cell>
          <cell r="I1359" t="str">
            <v/>
          </cell>
          <cell r="J1359" t="str">
            <v/>
          </cell>
          <cell r="K1359" t="str">
            <v/>
          </cell>
          <cell r="L1359" t="str">
            <v/>
          </cell>
        </row>
        <row r="1360">
          <cell r="C1360" t="str">
            <v>NIVEL MEDIO ALTO</v>
          </cell>
          <cell r="D1360" t="str">
            <v/>
          </cell>
          <cell r="E1360" t="str">
            <v/>
          </cell>
          <cell r="F1360" t="str">
            <v/>
          </cell>
          <cell r="G1360" t="str">
            <v/>
          </cell>
          <cell r="H1360" t="str">
            <v/>
          </cell>
          <cell r="I1360" t="str">
            <v/>
          </cell>
          <cell r="J1360" t="str">
            <v/>
          </cell>
          <cell r="K1360" t="str">
            <v/>
          </cell>
          <cell r="L1360" t="str">
            <v/>
          </cell>
        </row>
        <row r="1361">
          <cell r="C1361" t="str">
            <v>NIVEL MEDIO</v>
          </cell>
          <cell r="D1361" t="str">
            <v/>
          </cell>
          <cell r="E1361" t="str">
            <v/>
          </cell>
          <cell r="F1361" t="str">
            <v/>
          </cell>
          <cell r="G1361" t="str">
            <v/>
          </cell>
          <cell r="H1361" t="str">
            <v/>
          </cell>
          <cell r="I1361" t="str">
            <v/>
          </cell>
          <cell r="J1361" t="str">
            <v/>
          </cell>
          <cell r="K1361" t="str">
            <v/>
          </cell>
          <cell r="L1361" t="str">
            <v/>
          </cell>
        </row>
        <row r="1362">
          <cell r="C1362" t="str">
            <v>NIVEL MEDIO BAJO</v>
          </cell>
          <cell r="D1362" t="str">
            <v/>
          </cell>
          <cell r="E1362" t="str">
            <v/>
          </cell>
          <cell r="F1362" t="str">
            <v/>
          </cell>
          <cell r="G1362" t="str">
            <v/>
          </cell>
          <cell r="H1362" t="str">
            <v/>
          </cell>
          <cell r="I1362" t="str">
            <v/>
          </cell>
          <cell r="J1362" t="str">
            <v/>
          </cell>
          <cell r="K1362" t="str">
            <v/>
          </cell>
          <cell r="L1362" t="str">
            <v/>
          </cell>
        </row>
        <row r="1363">
          <cell r="C1363" t="str">
            <v>HOMBRE</v>
          </cell>
          <cell r="D1363" t="str">
            <v/>
          </cell>
          <cell r="E1363" t="str">
            <v/>
          </cell>
          <cell r="F1363" t="str">
            <v/>
          </cell>
          <cell r="G1363" t="str">
            <v/>
          </cell>
          <cell r="H1363" t="str">
            <v/>
          </cell>
          <cell r="I1363" t="str">
            <v/>
          </cell>
          <cell r="J1363" t="str">
            <v/>
          </cell>
          <cell r="K1363" t="str">
            <v/>
          </cell>
          <cell r="L1363" t="str">
            <v/>
          </cell>
        </row>
        <row r="1364">
          <cell r="C1364" t="str">
            <v>MUJER</v>
          </cell>
          <cell r="D1364" t="str">
            <v/>
          </cell>
          <cell r="E1364" t="str">
            <v/>
          </cell>
          <cell r="F1364" t="str">
            <v/>
          </cell>
          <cell r="G1364" t="str">
            <v/>
          </cell>
          <cell r="H1364" t="str">
            <v/>
          </cell>
          <cell r="I1364" t="str">
            <v/>
          </cell>
          <cell r="J1364" t="str">
            <v/>
          </cell>
          <cell r="K1364" t="str">
            <v/>
          </cell>
          <cell r="L1364" t="str">
            <v/>
          </cell>
        </row>
        <row r="1365">
          <cell r="B1365" t="str">
            <v>Con Cafeina</v>
          </cell>
          <cell r="C1365" t="str">
            <v>T.ESPAÑA</v>
          </cell>
          <cell r="D1365">
            <v>100</v>
          </cell>
          <cell r="E1365">
            <v>100</v>
          </cell>
          <cell r="F1365">
            <v>100</v>
          </cell>
          <cell r="G1365">
            <v>100</v>
          </cell>
          <cell r="H1365">
            <v>100</v>
          </cell>
          <cell r="I1365">
            <v>100</v>
          </cell>
          <cell r="J1365">
            <v>100</v>
          </cell>
          <cell r="K1365">
            <v>100</v>
          </cell>
          <cell r="L1365">
            <v>100</v>
          </cell>
        </row>
        <row r="1366">
          <cell r="C1366" t="str">
            <v>BCN AM</v>
          </cell>
          <cell r="D1366">
            <v>12.8426775576034</v>
          </cell>
          <cell r="E1366">
            <v>10.6188384916611</v>
          </cell>
          <cell r="F1366">
            <v>10.2655133692883</v>
          </cell>
          <cell r="G1366">
            <v>10.8636449444473</v>
          </cell>
          <cell r="H1366">
            <v>10.326552306191701</v>
          </cell>
          <cell r="I1366">
            <v>10.680991950684501</v>
          </cell>
          <cell r="J1366">
            <v>10.582712363898001</v>
          </cell>
          <cell r="K1366">
            <v>11.599053892077199</v>
          </cell>
          <cell r="L1366">
            <v>10.2931815535434</v>
          </cell>
        </row>
        <row r="1367">
          <cell r="C1367" t="str">
            <v>REST.CAT ARAGON</v>
          </cell>
          <cell r="D1367">
            <v>12.431201567492201</v>
          </cell>
          <cell r="E1367">
            <v>12.217304960696699</v>
          </cell>
          <cell r="F1367">
            <v>14.4887797130019</v>
          </cell>
          <cell r="G1367">
            <v>13.792893380646399</v>
          </cell>
          <cell r="H1367">
            <v>14.194872274106899</v>
          </cell>
          <cell r="I1367">
            <v>16.707123231207301</v>
          </cell>
          <cell r="J1367">
            <v>15.1260341674784</v>
          </cell>
          <cell r="K1367">
            <v>12.347747973482701</v>
          </cell>
          <cell r="L1367">
            <v>13.722772698120499</v>
          </cell>
        </row>
        <row r="1368">
          <cell r="C1368" t="str">
            <v>LEVANTE</v>
          </cell>
          <cell r="D1368">
            <v>16.3191247611182</v>
          </cell>
          <cell r="E1368">
            <v>15.9226157724455</v>
          </cell>
          <cell r="F1368">
            <v>15.286670925660999</v>
          </cell>
          <cell r="G1368">
            <v>16.274154671978</v>
          </cell>
          <cell r="H1368">
            <v>17.167066753108699</v>
          </cell>
          <cell r="I1368">
            <v>15.803784271335401</v>
          </cell>
          <cell r="J1368">
            <v>16.152763125042</v>
          </cell>
          <cell r="K1368">
            <v>15.1751072679179</v>
          </cell>
          <cell r="L1368">
            <v>16.571795056621699</v>
          </cell>
        </row>
        <row r="1369">
          <cell r="C1369" t="str">
            <v>ANDALUCIA</v>
          </cell>
          <cell r="D1369">
            <v>19.753597511633998</v>
          </cell>
          <cell r="E1369">
            <v>21.098426683235601</v>
          </cell>
          <cell r="F1369">
            <v>21.732435504693498</v>
          </cell>
          <cell r="G1369">
            <v>19.9866031570586</v>
          </cell>
          <cell r="H1369">
            <v>19.3809076024212</v>
          </cell>
          <cell r="I1369">
            <v>18.040220711613902</v>
          </cell>
          <cell r="J1369">
            <v>19.221651531930998</v>
          </cell>
          <cell r="K1369">
            <v>21.470003634092201</v>
          </cell>
          <cell r="L1369">
            <v>20.559794250776701</v>
          </cell>
        </row>
        <row r="1370">
          <cell r="C1370" t="str">
            <v>MDD AM</v>
          </cell>
          <cell r="D1370">
            <v>16.951324313502202</v>
          </cell>
          <cell r="E1370">
            <v>16.818244921384998</v>
          </cell>
          <cell r="F1370">
            <v>15.1447198133135</v>
          </cell>
          <cell r="G1370">
            <v>16.151248441670798</v>
          </cell>
          <cell r="H1370">
            <v>16.566985762373999</v>
          </cell>
          <cell r="I1370">
            <v>17.152634947229298</v>
          </cell>
          <cell r="J1370">
            <v>16.8473893059038</v>
          </cell>
          <cell r="K1370">
            <v>14.857821694908599</v>
          </cell>
          <cell r="L1370">
            <v>15.134276689455801</v>
          </cell>
        </row>
        <row r="1371">
          <cell r="C1371" t="str">
            <v>RTO CENTRO</v>
          </cell>
          <cell r="D1371">
            <v>10.833236557351601</v>
          </cell>
          <cell r="E1371">
            <v>11.0140469269279</v>
          </cell>
          <cell r="F1371">
            <v>10.4326939699767</v>
          </cell>
          <cell r="G1371">
            <v>10.4525652355118</v>
          </cell>
          <cell r="H1371">
            <v>10.960489760318</v>
          </cell>
          <cell r="I1371">
            <v>10.037689186449199</v>
          </cell>
          <cell r="J1371">
            <v>9.2711396862982092</v>
          </cell>
          <cell r="K1371">
            <v>10.142786948899699</v>
          </cell>
          <cell r="L1371">
            <v>9.0862725419418293</v>
          </cell>
        </row>
        <row r="1372">
          <cell r="C1372" t="str">
            <v>NORTE-CENTRO</v>
          </cell>
          <cell r="D1372">
            <v>5.4543748472875002</v>
          </cell>
          <cell r="E1372">
            <v>5.4957149846866997</v>
          </cell>
          <cell r="F1372">
            <v>5.69421519695012</v>
          </cell>
          <cell r="G1372">
            <v>6.4523791935811898</v>
          </cell>
          <cell r="H1372">
            <v>6.1980642046262098</v>
          </cell>
          <cell r="I1372">
            <v>6.4869923495206896</v>
          </cell>
          <cell r="J1372">
            <v>8.0093447272278304</v>
          </cell>
          <cell r="K1372">
            <v>8.9193684676303704</v>
          </cell>
          <cell r="L1372">
            <v>8.8338841172763196</v>
          </cell>
        </row>
        <row r="1373">
          <cell r="C1373" t="str">
            <v>NOROESTE</v>
          </cell>
          <cell r="D1373">
            <v>5.4144814649994597</v>
          </cell>
          <cell r="E1373">
            <v>6.8148335006594296</v>
          </cell>
          <cell r="F1373">
            <v>6.9549874650454804</v>
          </cell>
          <cell r="G1373">
            <v>6.0265538377076</v>
          </cell>
          <cell r="H1373">
            <v>5.2050671775313004</v>
          </cell>
          <cell r="I1373">
            <v>5.0906109119247898</v>
          </cell>
          <cell r="J1373">
            <v>4.7889492481439202</v>
          </cell>
          <cell r="K1373">
            <v>5.4881216718956702</v>
          </cell>
          <cell r="L1373">
            <v>5.7980166233247799</v>
          </cell>
        </row>
        <row r="1374">
          <cell r="C1374" t="str">
            <v>&lt;2MIL</v>
          </cell>
          <cell r="D1374">
            <v>6.1356179897414398</v>
          </cell>
          <cell r="E1374">
            <v>6.5810986975652801</v>
          </cell>
          <cell r="F1374">
            <v>6.2319602243259498</v>
          </cell>
          <cell r="G1374">
            <v>5.9409499264496004</v>
          </cell>
          <cell r="H1374">
            <v>5.8137913982388403</v>
          </cell>
          <cell r="I1374">
            <v>6.9869677351527404</v>
          </cell>
          <cell r="J1374">
            <v>7.4688540962675196</v>
          </cell>
          <cell r="K1374">
            <v>6.3849170067519498</v>
          </cell>
          <cell r="L1374">
            <v>7.4115733013952596</v>
          </cell>
        </row>
        <row r="1375">
          <cell r="C1375" t="str">
            <v>2-5MIL</v>
          </cell>
          <cell r="D1375">
            <v>4.8651865670601797</v>
          </cell>
          <cell r="E1375">
            <v>4.3523007196997296</v>
          </cell>
          <cell r="F1375">
            <v>4.5451628054680402</v>
          </cell>
          <cell r="G1375">
            <v>4.32515113626933</v>
          </cell>
          <cell r="H1375">
            <v>4.7409600906473202</v>
          </cell>
          <cell r="I1375">
            <v>5.7252152088424797</v>
          </cell>
          <cell r="J1375">
            <v>5.1673336658768303</v>
          </cell>
          <cell r="K1375">
            <v>3.6079400916786399</v>
          </cell>
          <cell r="L1375">
            <v>3.2808425146059399</v>
          </cell>
        </row>
        <row r="1376">
          <cell r="C1376" t="str">
            <v>5-10MIL</v>
          </cell>
          <cell r="D1376">
            <v>9.2338770440248705</v>
          </cell>
          <cell r="E1376">
            <v>8.4146433753256904</v>
          </cell>
          <cell r="F1376">
            <v>10.0270061379521</v>
          </cell>
          <cell r="G1376">
            <v>9.7071389942974502</v>
          </cell>
          <cell r="H1376">
            <v>8.6963061605524494</v>
          </cell>
          <cell r="I1376">
            <v>8.1619875726645308</v>
          </cell>
          <cell r="J1376">
            <v>7.0492209904514898</v>
          </cell>
          <cell r="K1376">
            <v>9.5269193826841292</v>
          </cell>
          <cell r="L1376">
            <v>8.8659987025156806</v>
          </cell>
        </row>
        <row r="1377">
          <cell r="C1377" t="str">
            <v>10-30MIL</v>
          </cell>
          <cell r="D1377">
            <v>14.6712883778704</v>
          </cell>
          <cell r="E1377">
            <v>17.195507421321501</v>
          </cell>
          <cell r="F1377">
            <v>14.5625000332457</v>
          </cell>
          <cell r="G1377">
            <v>13.740500689905501</v>
          </cell>
          <cell r="H1377">
            <v>14.780234756317199</v>
          </cell>
          <cell r="I1377">
            <v>14.7762303637837</v>
          </cell>
          <cell r="J1377">
            <v>14.5405026506048</v>
          </cell>
          <cell r="K1377">
            <v>14.6001032473146</v>
          </cell>
          <cell r="L1377">
            <v>14.660916704094101</v>
          </cell>
        </row>
        <row r="1378">
          <cell r="C1378" t="str">
            <v>30-100MIL</v>
          </cell>
          <cell r="D1378">
            <v>19.027601129352501</v>
          </cell>
          <cell r="E1378">
            <v>22.190555358977999</v>
          </cell>
          <cell r="F1378">
            <v>21.902094903941201</v>
          </cell>
          <cell r="G1378">
            <v>22.179818645596502</v>
          </cell>
          <cell r="H1378">
            <v>22.830879275132901</v>
          </cell>
          <cell r="I1378">
            <v>22.743025164227902</v>
          </cell>
          <cell r="J1378">
            <v>24.0237726713714</v>
          </cell>
          <cell r="K1378">
            <v>24.8078240495161</v>
          </cell>
          <cell r="L1378">
            <v>26.1203740155661</v>
          </cell>
        </row>
        <row r="1379">
          <cell r="C1379" t="str">
            <v>100-200MIL</v>
          </cell>
          <cell r="D1379">
            <v>9.2218523573235593</v>
          </cell>
          <cell r="E1379">
            <v>8.8326592320832695</v>
          </cell>
          <cell r="F1379">
            <v>9.0336409135808893</v>
          </cell>
          <cell r="G1379">
            <v>9.5315117639602107</v>
          </cell>
          <cell r="H1379">
            <v>9.2486045646845394</v>
          </cell>
          <cell r="I1379">
            <v>9.8990143405810809</v>
          </cell>
          <cell r="J1379">
            <v>9.9393226493263303</v>
          </cell>
          <cell r="K1379">
            <v>9.6317660533136404</v>
          </cell>
          <cell r="L1379">
            <v>8.5827275634094597</v>
          </cell>
        </row>
        <row r="1380">
          <cell r="C1380" t="str">
            <v>200-500MIL</v>
          </cell>
          <cell r="D1380">
            <v>15.722312701313401</v>
          </cell>
          <cell r="E1380">
            <v>12.334571490003601</v>
          </cell>
          <cell r="F1380">
            <v>13.395991261437199</v>
          </cell>
          <cell r="G1380">
            <v>13.086189396157099</v>
          </cell>
          <cell r="H1380">
            <v>12.3388216237474</v>
          </cell>
          <cell r="I1380">
            <v>11.4068988649856</v>
          </cell>
          <cell r="J1380">
            <v>12.7382443779479</v>
          </cell>
          <cell r="K1380">
            <v>11.8494863845936</v>
          </cell>
          <cell r="L1380">
            <v>11.550983555957201</v>
          </cell>
        </row>
        <row r="1381">
          <cell r="C1381" t="str">
            <v>&gt;500MIL</v>
          </cell>
          <cell r="D1381">
            <v>21.122273123807901</v>
          </cell>
          <cell r="E1381">
            <v>20.098685714188999</v>
          </cell>
          <cell r="F1381">
            <v>20.301658082186499</v>
          </cell>
          <cell r="G1381">
            <v>21.488773190263402</v>
          </cell>
          <cell r="H1381">
            <v>21.550407971357298</v>
          </cell>
          <cell r="I1381">
            <v>20.300704137800398</v>
          </cell>
          <cell r="J1381">
            <v>19.072733600424399</v>
          </cell>
          <cell r="K1381">
            <v>19.591062443300601</v>
          </cell>
          <cell r="L1381">
            <v>19.5265938079317</v>
          </cell>
        </row>
        <row r="1382">
          <cell r="C1382" t="str">
            <v>DE 15 A 19 AÑOS</v>
          </cell>
          <cell r="D1382">
            <v>4.16001482762882</v>
          </cell>
          <cell r="E1382">
            <v>3.07161613305726</v>
          </cell>
          <cell r="F1382">
            <v>5.0374399649351096</v>
          </cell>
          <cell r="G1382">
            <v>4.1418277890102102</v>
          </cell>
          <cell r="H1382">
            <v>2.5731982968582998</v>
          </cell>
          <cell r="I1382">
            <v>2.3750745731910299</v>
          </cell>
          <cell r="J1382">
            <v>1.7868102977757601</v>
          </cell>
          <cell r="K1382">
            <v>3.05462600392908</v>
          </cell>
          <cell r="L1382">
            <v>2.5477176659328999</v>
          </cell>
        </row>
        <row r="1383">
          <cell r="C1383" t="str">
            <v>DE 20 A 24 AÑOS</v>
          </cell>
          <cell r="D1383">
            <v>3.9004477089176701</v>
          </cell>
          <cell r="E1383">
            <v>3.5783357007295198</v>
          </cell>
          <cell r="F1383">
            <v>4.3163069305824697</v>
          </cell>
          <cell r="G1383">
            <v>4.6091414073707302</v>
          </cell>
          <cell r="H1383">
            <v>6.1931677695813603</v>
          </cell>
          <cell r="I1383">
            <v>4.7756713255963597</v>
          </cell>
          <cell r="J1383">
            <v>5.1849386205928196</v>
          </cell>
          <cell r="K1383">
            <v>4.0083282020661901</v>
          </cell>
          <cell r="L1383">
            <v>4.7612850639593196</v>
          </cell>
        </row>
        <row r="1384">
          <cell r="C1384" t="str">
            <v>DE 25 A 34 AÑOS</v>
          </cell>
          <cell r="D1384">
            <v>12.24326415941</v>
          </cell>
          <cell r="E1384">
            <v>11.1650128753621</v>
          </cell>
          <cell r="F1384">
            <v>9.9824888307783795</v>
          </cell>
          <cell r="G1384">
            <v>12.046525074166</v>
          </cell>
          <cell r="H1384">
            <v>10.8666495340112</v>
          </cell>
          <cell r="I1384">
            <v>9.0842036667898807</v>
          </cell>
          <cell r="J1384">
            <v>10.492592347747999</v>
          </cell>
          <cell r="K1384">
            <v>9.9104005231671195</v>
          </cell>
          <cell r="L1384">
            <v>9.8887250091027195</v>
          </cell>
        </row>
        <row r="1385">
          <cell r="C1385" t="str">
            <v>DE 35 A 49 AÑOS</v>
          </cell>
          <cell r="D1385">
            <v>33.4013893005094</v>
          </cell>
          <cell r="E1385">
            <v>34.089904056966503</v>
          </cell>
          <cell r="F1385">
            <v>33.796407657040703</v>
          </cell>
          <cell r="G1385">
            <v>31.951734886601098</v>
          </cell>
          <cell r="H1385">
            <v>32.060386769696201</v>
          </cell>
          <cell r="I1385">
            <v>31.618665867881798</v>
          </cell>
          <cell r="J1385">
            <v>31.9429755285502</v>
          </cell>
          <cell r="K1385">
            <v>35.455829785872901</v>
          </cell>
          <cell r="L1385">
            <v>33.8336595526821</v>
          </cell>
        </row>
        <row r="1386">
          <cell r="C1386" t="str">
            <v>DE 50 A 59 AÑOS</v>
          </cell>
          <cell r="D1386">
            <v>25.396541520612399</v>
          </cell>
          <cell r="E1386">
            <v>26.142224923518199</v>
          </cell>
          <cell r="F1386">
            <v>27.1813773077162</v>
          </cell>
          <cell r="G1386">
            <v>24.915091010070899</v>
          </cell>
          <cell r="H1386">
            <v>27.893267450485698</v>
          </cell>
          <cell r="I1386">
            <v>28.6863270106393</v>
          </cell>
          <cell r="J1386">
            <v>27.3042286748287</v>
          </cell>
          <cell r="K1386">
            <v>27.093037203685999</v>
          </cell>
          <cell r="L1386">
            <v>25.735481390711001</v>
          </cell>
        </row>
        <row r="1387">
          <cell r="C1387" t="str">
            <v>DE 60 A 75 AÑOS</v>
          </cell>
          <cell r="D1387">
            <v>20.898353631514802</v>
          </cell>
          <cell r="E1387">
            <v>21.9529240870005</v>
          </cell>
          <cell r="F1387">
            <v>19.685995798808801</v>
          </cell>
          <cell r="G1387">
            <v>22.3357108397696</v>
          </cell>
          <cell r="H1387">
            <v>20.413335046598899</v>
          </cell>
          <cell r="I1387">
            <v>23.460095937628001</v>
          </cell>
          <cell r="J1387">
            <v>23.288432676605499</v>
          </cell>
          <cell r="K1387">
            <v>20.477798717494199</v>
          </cell>
          <cell r="L1387">
            <v>23.233120228002399</v>
          </cell>
        </row>
        <row r="1388">
          <cell r="C1388" t="str">
            <v>NIVEL ALTO</v>
          </cell>
          <cell r="D1388">
            <v>19.908525793663699</v>
          </cell>
          <cell r="E1388">
            <v>20.863165629131998</v>
          </cell>
          <cell r="F1388">
            <v>21.926324361961999</v>
          </cell>
          <cell r="G1388">
            <v>20.656235550971399</v>
          </cell>
          <cell r="H1388">
            <v>21.5718432595656</v>
          </cell>
          <cell r="I1388">
            <v>23.184431704307201</v>
          </cell>
          <cell r="J1388">
            <v>22.803412704873502</v>
          </cell>
          <cell r="K1388">
            <v>22.731042522433199</v>
          </cell>
          <cell r="L1388">
            <v>22.020683970154199</v>
          </cell>
        </row>
        <row r="1389">
          <cell r="C1389" t="str">
            <v>NIVEL MEDIO ALTO</v>
          </cell>
          <cell r="D1389">
            <v>19.139022026832802</v>
          </cell>
          <cell r="E1389">
            <v>18.526926521552902</v>
          </cell>
          <cell r="F1389">
            <v>17.0103614843642</v>
          </cell>
          <cell r="G1389">
            <v>18.0813422742896</v>
          </cell>
          <cell r="H1389">
            <v>18.892568516019999</v>
          </cell>
          <cell r="I1389">
            <v>17.199902877544801</v>
          </cell>
          <cell r="J1389">
            <v>15.268969594123901</v>
          </cell>
          <cell r="K1389">
            <v>17.150169753867999</v>
          </cell>
          <cell r="L1389">
            <v>17.062214558069801</v>
          </cell>
        </row>
        <row r="1390">
          <cell r="C1390" t="str">
            <v>NIVEL MEDIO</v>
          </cell>
          <cell r="D1390">
            <v>27.1326933421531</v>
          </cell>
          <cell r="E1390">
            <v>25.702837320096201</v>
          </cell>
          <cell r="F1390">
            <v>25.836831223074299</v>
          </cell>
          <cell r="G1390">
            <v>27.722445502937902</v>
          </cell>
          <cell r="H1390">
            <v>24.210671308058799</v>
          </cell>
          <cell r="I1390">
            <v>25.580703003036302</v>
          </cell>
          <cell r="J1390">
            <v>24.9880431854899</v>
          </cell>
          <cell r="K1390">
            <v>23.4055353710906</v>
          </cell>
          <cell r="L1390">
            <v>26.075387165994801</v>
          </cell>
        </row>
        <row r="1391">
          <cell r="C1391" t="str">
            <v>NIVEL MEDIO BAJO</v>
          </cell>
          <cell r="D1391">
            <v>13.7129367345213</v>
          </cell>
          <cell r="E1391">
            <v>14.7578568489985</v>
          </cell>
          <cell r="F1391">
            <v>15.492873986073</v>
          </cell>
          <cell r="G1391">
            <v>14.3037517544028</v>
          </cell>
          <cell r="H1391">
            <v>13.067134699662599</v>
          </cell>
          <cell r="I1391">
            <v>13.385777234129399</v>
          </cell>
          <cell r="J1391">
            <v>13.4287237814676</v>
          </cell>
          <cell r="K1391">
            <v>13.6189783136213</v>
          </cell>
          <cell r="L1391">
            <v>13.6270231606496</v>
          </cell>
        </row>
        <row r="1392">
          <cell r="C1392" t="str">
            <v>HOMBRE</v>
          </cell>
          <cell r="D1392">
            <v>50.776880419261403</v>
          </cell>
          <cell r="E1392">
            <v>50.229995784398199</v>
          </cell>
          <cell r="F1392">
            <v>48.556472190912203</v>
          </cell>
          <cell r="G1392">
            <v>50.287553338859901</v>
          </cell>
          <cell r="H1392">
            <v>51.055176884932798</v>
          </cell>
          <cell r="I1392">
            <v>51.9271464771833</v>
          </cell>
          <cell r="J1392">
            <v>51.183394096278398</v>
          </cell>
          <cell r="K1392">
            <v>51.591545804222797</v>
          </cell>
          <cell r="L1392">
            <v>54.129373233748602</v>
          </cell>
        </row>
        <row r="1393">
          <cell r="C1393" t="str">
            <v>MUJER</v>
          </cell>
          <cell r="D1393">
            <v>49.2231381617271</v>
          </cell>
          <cell r="E1393">
            <v>49.770021145729501</v>
          </cell>
          <cell r="F1393">
            <v>51.443543767018497</v>
          </cell>
          <cell r="G1393">
            <v>49.712474020247598</v>
          </cell>
          <cell r="H1393">
            <v>48.944823115067202</v>
          </cell>
          <cell r="I1393">
            <v>48.0728952420844</v>
          </cell>
          <cell r="J1393">
            <v>48.816594976772002</v>
          </cell>
          <cell r="K1393">
            <v>48.408471966399297</v>
          </cell>
          <cell r="L1393">
            <v>45.870617524910003</v>
          </cell>
        </row>
        <row r="1394">
          <cell r="B1394" t="str">
            <v>Sin Cafeina</v>
          </cell>
          <cell r="C1394" t="str">
            <v>T.ESPAÑA</v>
          </cell>
          <cell r="D1394">
            <v>100</v>
          </cell>
          <cell r="E1394">
            <v>100</v>
          </cell>
          <cell r="F1394">
            <v>100</v>
          </cell>
          <cell r="G1394">
            <v>100</v>
          </cell>
          <cell r="H1394">
            <v>100</v>
          </cell>
          <cell r="I1394">
            <v>100</v>
          </cell>
          <cell r="J1394">
            <v>100</v>
          </cell>
          <cell r="K1394">
            <v>100</v>
          </cell>
          <cell r="L1394">
            <v>100</v>
          </cell>
        </row>
        <row r="1395">
          <cell r="C1395" t="str">
            <v>BCN AM</v>
          </cell>
          <cell r="D1395">
            <v>4.8876865689145603</v>
          </cell>
          <cell r="E1395">
            <v>5.1149960995576</v>
          </cell>
          <cell r="F1395">
            <v>14.8597254252503</v>
          </cell>
          <cell r="G1395">
            <v>6.5810860965343396</v>
          </cell>
          <cell r="H1395">
            <v>4.7628352556766496</v>
          </cell>
          <cell r="I1395">
            <v>9.9221856607788297</v>
          </cell>
          <cell r="J1395">
            <v>7.69991896096401</v>
          </cell>
          <cell r="K1395">
            <v>5.1716494563953699</v>
          </cell>
          <cell r="L1395">
            <v>5.6720255994445496</v>
          </cell>
        </row>
        <row r="1396">
          <cell r="C1396" t="str">
            <v>REST.CAT ARAGON</v>
          </cell>
          <cell r="D1396">
            <v>6.8790244064700099</v>
          </cell>
          <cell r="E1396">
            <v>7.95441449737854</v>
          </cell>
          <cell r="F1396">
            <v>6.0633632053325899</v>
          </cell>
          <cell r="G1396">
            <v>8.9231966661373896</v>
          </cell>
          <cell r="H1396">
            <v>8.1476712281325891</v>
          </cell>
          <cell r="I1396">
            <v>7.3269803329375804</v>
          </cell>
          <cell r="J1396">
            <v>9.2707617822229498</v>
          </cell>
          <cell r="K1396">
            <v>12.401788223685701</v>
          </cell>
          <cell r="L1396">
            <v>11.3864169295774</v>
          </cell>
        </row>
        <row r="1397">
          <cell r="C1397" t="str">
            <v>LEVANTE</v>
          </cell>
          <cell r="D1397">
            <v>15.3483351820176</v>
          </cell>
          <cell r="E1397">
            <v>14.829054365169499</v>
          </cell>
          <cell r="F1397">
            <v>11.734533888467601</v>
          </cell>
          <cell r="G1397">
            <v>13.4184073558507</v>
          </cell>
          <cell r="H1397">
            <v>12.367885139003199</v>
          </cell>
          <cell r="I1397">
            <v>13.7764539443926</v>
          </cell>
          <cell r="J1397">
            <v>14.0944032931623</v>
          </cell>
          <cell r="K1397">
            <v>13.142064100257</v>
          </cell>
          <cell r="L1397">
            <v>14.8631497967163</v>
          </cell>
        </row>
        <row r="1398">
          <cell r="C1398" t="str">
            <v>ANDALUCIA</v>
          </cell>
          <cell r="D1398">
            <v>22.431584823475202</v>
          </cell>
          <cell r="E1398">
            <v>23.0872930238666</v>
          </cell>
          <cell r="F1398">
            <v>20.2501870224479</v>
          </cell>
          <cell r="G1398">
            <v>24.407855579378399</v>
          </cell>
          <cell r="H1398">
            <v>24.432146554605598</v>
          </cell>
          <cell r="I1398">
            <v>24.684079382174801</v>
          </cell>
          <cell r="J1398">
            <v>28.833909104831999</v>
          </cell>
          <cell r="K1398">
            <v>22.603615471248698</v>
          </cell>
          <cell r="L1398">
            <v>26.981811343922601</v>
          </cell>
        </row>
        <row r="1399">
          <cell r="C1399" t="str">
            <v>MDD AM</v>
          </cell>
          <cell r="D1399">
            <v>29.687676845731001</v>
          </cell>
          <cell r="E1399">
            <v>29.561910776192398</v>
          </cell>
          <cell r="F1399">
            <v>24.000051592399402</v>
          </cell>
          <cell r="G1399">
            <v>22.708480873444</v>
          </cell>
          <cell r="H1399">
            <v>25.908696170058199</v>
          </cell>
          <cell r="I1399">
            <v>19.648164398758698</v>
          </cell>
          <cell r="J1399">
            <v>15.507646435031401</v>
          </cell>
          <cell r="K1399">
            <v>21.341946219839901</v>
          </cell>
          <cell r="L1399">
            <v>16.2189924692074</v>
          </cell>
        </row>
        <row r="1400">
          <cell r="C1400" t="str">
            <v>RTO CENTRO</v>
          </cell>
          <cell r="D1400">
            <v>10.485012011116799</v>
          </cell>
          <cell r="E1400">
            <v>8.5606762840144093</v>
          </cell>
          <cell r="F1400">
            <v>9.2392726503531506</v>
          </cell>
          <cell r="G1400">
            <v>11.648700461835</v>
          </cell>
          <cell r="H1400">
            <v>12.095141695093799</v>
          </cell>
          <cell r="I1400">
            <v>11.8641057519093</v>
          </cell>
          <cell r="J1400">
            <v>12.118924708896801</v>
          </cell>
          <cell r="K1400">
            <v>11.727301953822399</v>
          </cell>
          <cell r="L1400">
            <v>9.5181942812692402</v>
          </cell>
        </row>
        <row r="1401">
          <cell r="C1401" t="str">
            <v>NORTE-CENTRO</v>
          </cell>
          <cell r="D1401">
            <v>5.9532963084739698</v>
          </cell>
          <cell r="E1401">
            <v>5.8068257309981899</v>
          </cell>
          <cell r="F1401">
            <v>8.5871576199394308</v>
          </cell>
          <cell r="G1401">
            <v>8.1106504558441497</v>
          </cell>
          <cell r="H1401">
            <v>7.0214094525663704</v>
          </cell>
          <cell r="I1401">
            <v>7.25860625366915</v>
          </cell>
          <cell r="J1401">
            <v>7.5422734277250099</v>
          </cell>
          <cell r="K1401">
            <v>7.0424045987516397</v>
          </cell>
          <cell r="L1401">
            <v>7.9291365116203103</v>
          </cell>
        </row>
        <row r="1402">
          <cell r="C1402" t="str">
            <v>NOROESTE</v>
          </cell>
          <cell r="D1402">
            <v>4.3273753246924898</v>
          </cell>
          <cell r="E1402">
            <v>5.0848378616763998</v>
          </cell>
          <cell r="F1402">
            <v>5.2657214939095196</v>
          </cell>
          <cell r="G1402">
            <v>4.2016142308707698</v>
          </cell>
          <cell r="H1402">
            <v>5.2642244747072899</v>
          </cell>
          <cell r="I1402">
            <v>5.5194155262966804</v>
          </cell>
          <cell r="J1402">
            <v>4.9321653440888102</v>
          </cell>
          <cell r="K1402">
            <v>6.5692552505312696</v>
          </cell>
          <cell r="L1402">
            <v>7.4302516389398301</v>
          </cell>
        </row>
        <row r="1403">
          <cell r="C1403" t="str">
            <v>&lt;2MIL</v>
          </cell>
          <cell r="D1403">
            <v>4.27429441885001</v>
          </cell>
          <cell r="E1403">
            <v>3.9294672159825699</v>
          </cell>
          <cell r="F1403">
            <v>2.77965402136957</v>
          </cell>
          <cell r="G1403">
            <v>4.6006281190425904</v>
          </cell>
          <cell r="H1403">
            <v>4.7042960057132497</v>
          </cell>
          <cell r="I1403">
            <v>4.5834299377852696</v>
          </cell>
          <cell r="J1403">
            <v>3.7420317473709699</v>
          </cell>
          <cell r="K1403">
            <v>1.9023119119880101</v>
          </cell>
          <cell r="L1403">
            <v>2.43164507932324</v>
          </cell>
        </row>
        <row r="1404">
          <cell r="C1404" t="str">
            <v>2-5MIL</v>
          </cell>
          <cell r="D1404">
            <v>6.4493748376804101</v>
          </cell>
          <cell r="E1404">
            <v>7.6720190123889802</v>
          </cell>
          <cell r="F1404">
            <v>10.035879934168101</v>
          </cell>
          <cell r="G1404">
            <v>10.9766822495</v>
          </cell>
          <cell r="H1404">
            <v>7.1121770098549302</v>
          </cell>
          <cell r="I1404">
            <v>8.0503019745804192</v>
          </cell>
          <cell r="J1404">
            <v>6.6248082162760999</v>
          </cell>
          <cell r="K1404">
            <v>7.0247124263752898</v>
          </cell>
          <cell r="L1404">
            <v>7.5904303164625802</v>
          </cell>
        </row>
        <row r="1405">
          <cell r="C1405" t="str">
            <v>5-10MIL</v>
          </cell>
          <cell r="D1405">
            <v>4.3466383159105</v>
          </cell>
          <cell r="E1405">
            <v>5.8353253089901997</v>
          </cell>
          <cell r="F1405">
            <v>5.2166132685332798</v>
          </cell>
          <cell r="G1405">
            <v>3.05996598337939</v>
          </cell>
          <cell r="H1405">
            <v>3.95157594371131</v>
          </cell>
          <cell r="I1405">
            <v>3.7802589203457302</v>
          </cell>
          <cell r="J1405">
            <v>6.9410560997388497</v>
          </cell>
          <cell r="K1405">
            <v>3.3603046288788798</v>
          </cell>
          <cell r="L1405">
            <v>5.6175523129449596</v>
          </cell>
        </row>
        <row r="1406">
          <cell r="C1406" t="str">
            <v>10-30MIL</v>
          </cell>
          <cell r="D1406">
            <v>14.4657729014022</v>
          </cell>
          <cell r="E1406">
            <v>13.4071552168741</v>
          </cell>
          <cell r="F1406">
            <v>13.4284929344209</v>
          </cell>
          <cell r="G1406">
            <v>11.955863142524001</v>
          </cell>
          <cell r="H1406">
            <v>12.3153912875109</v>
          </cell>
          <cell r="I1406">
            <v>16.887815765321601</v>
          </cell>
          <cell r="J1406">
            <v>17.233065638562199</v>
          </cell>
          <cell r="K1406">
            <v>18.930002689210198</v>
          </cell>
          <cell r="L1406">
            <v>20.535962923021099</v>
          </cell>
        </row>
        <row r="1407">
          <cell r="C1407" t="str">
            <v>30-100MIL</v>
          </cell>
          <cell r="D1407">
            <v>18.173922165915901</v>
          </cell>
          <cell r="E1407">
            <v>14.575028875368099</v>
          </cell>
          <cell r="F1407">
            <v>17.7355812141755</v>
          </cell>
          <cell r="G1407">
            <v>22.953586600646599</v>
          </cell>
          <cell r="H1407">
            <v>21.1907876543948</v>
          </cell>
          <cell r="I1407">
            <v>18.8717183285403</v>
          </cell>
          <cell r="J1407">
            <v>23.547596142529699</v>
          </cell>
          <cell r="K1407">
            <v>23.7869488382814</v>
          </cell>
          <cell r="L1407">
            <v>24.8552906000901</v>
          </cell>
        </row>
        <row r="1408">
          <cell r="C1408" t="str">
            <v>100-200MIL</v>
          </cell>
          <cell r="D1408">
            <v>9.3584532632581805</v>
          </cell>
          <cell r="E1408">
            <v>8.9731945011969092</v>
          </cell>
          <cell r="F1408">
            <v>8.0657622519050491</v>
          </cell>
          <cell r="G1408">
            <v>5.4387384236822696</v>
          </cell>
          <cell r="H1408">
            <v>8.5687029810357807</v>
          </cell>
          <cell r="I1408">
            <v>10.333860611368401</v>
          </cell>
          <cell r="J1408">
            <v>9.1288655176914801</v>
          </cell>
          <cell r="K1408">
            <v>10.657936506331801</v>
          </cell>
          <cell r="L1408">
            <v>9.3147016264304696</v>
          </cell>
        </row>
        <row r="1409">
          <cell r="C1409" t="str">
            <v>200-500MIL</v>
          </cell>
          <cell r="D1409">
            <v>11.41466776351</v>
          </cell>
          <cell r="E1409">
            <v>12.1618558330835</v>
          </cell>
          <cell r="F1409">
            <v>18.430881662513499</v>
          </cell>
          <cell r="G1409">
            <v>11.2739818636471</v>
          </cell>
          <cell r="H1409">
            <v>12.9636515235233</v>
          </cell>
          <cell r="I1409">
            <v>14.1775075089</v>
          </cell>
          <cell r="J1409">
            <v>11.803269868549201</v>
          </cell>
          <cell r="K1409">
            <v>10.4442403385574</v>
          </cell>
          <cell r="L1409">
            <v>11.3156466586628</v>
          </cell>
        </row>
        <row r="1410">
          <cell r="C1410" t="str">
            <v>&gt;500MIL</v>
          </cell>
          <cell r="D1410">
            <v>31.516872068918602</v>
          </cell>
          <cell r="E1410">
            <v>33.4459566277717</v>
          </cell>
          <cell r="F1410">
            <v>24.307142451773998</v>
          </cell>
          <cell r="G1410">
            <v>29.740550208122901</v>
          </cell>
          <cell r="H1410">
            <v>29.193429138285399</v>
          </cell>
          <cell r="I1410">
            <v>23.31510607825</v>
          </cell>
          <cell r="J1410">
            <v>20.979315940051301</v>
          </cell>
          <cell r="K1410">
            <v>23.893561869021301</v>
          </cell>
          <cell r="L1410">
            <v>18.3387576254833</v>
          </cell>
        </row>
        <row r="1411">
          <cell r="C1411" t="str">
            <v>DE 15 A 19 AÑOS</v>
          </cell>
          <cell r="D1411">
            <v>3.9658136278946201</v>
          </cell>
          <cell r="E1411">
            <v>0.24495901295914399</v>
          </cell>
          <cell r="F1411">
            <v>1.4026394671536999</v>
          </cell>
          <cell r="G1411">
            <v>1.11019456299066</v>
          </cell>
          <cell r="H1411">
            <v>1.7879099376779799</v>
          </cell>
          <cell r="I1411">
            <v>1.49856165084687</v>
          </cell>
          <cell r="J1411">
            <v>0.97129885307295705</v>
          </cell>
          <cell r="K1411">
            <v>2.9226932945655699</v>
          </cell>
          <cell r="L1411">
            <v>3.2641129367090902</v>
          </cell>
        </row>
        <row r="1412">
          <cell r="C1412" t="str">
            <v>DE 20 A 24 AÑOS</v>
          </cell>
          <cell r="D1412">
            <v>1.0727754699432099</v>
          </cell>
          <cell r="E1412">
            <v>3.1289603744424701</v>
          </cell>
          <cell r="F1412">
            <v>12.142425977805001</v>
          </cell>
          <cell r="G1412">
            <v>2.7688077719990201</v>
          </cell>
          <cell r="H1412">
            <v>2.7822916683064398</v>
          </cell>
          <cell r="I1412">
            <v>6.2159081066373201</v>
          </cell>
          <cell r="J1412">
            <v>4.1605734543508097</v>
          </cell>
          <cell r="K1412">
            <v>0.77800670887176504</v>
          </cell>
          <cell r="L1412">
            <v>1.5178658772111699</v>
          </cell>
        </row>
        <row r="1413">
          <cell r="C1413" t="str">
            <v>DE 25 A 34 AÑOS</v>
          </cell>
          <cell r="D1413">
            <v>7.0611464571576503</v>
          </cell>
          <cell r="E1413">
            <v>6.7175120792770304</v>
          </cell>
          <cell r="F1413">
            <v>5.7389011850774097</v>
          </cell>
          <cell r="G1413">
            <v>8.0485301839060099</v>
          </cell>
          <cell r="H1413">
            <v>9.4439923032805506</v>
          </cell>
          <cell r="I1413">
            <v>6.5503374083642996</v>
          </cell>
          <cell r="J1413">
            <v>4.7349907359940202</v>
          </cell>
          <cell r="K1413">
            <v>8.4684240217239708</v>
          </cell>
          <cell r="L1413">
            <v>7.3013275988520299</v>
          </cell>
        </row>
        <row r="1414">
          <cell r="C1414" t="str">
            <v>DE 35 A 49 AÑOS</v>
          </cell>
          <cell r="D1414">
            <v>32.019181111777797</v>
          </cell>
          <cell r="E1414">
            <v>34.192219675680199</v>
          </cell>
          <cell r="F1414">
            <v>28.873402570333301</v>
          </cell>
          <cell r="G1414">
            <v>31.045976989100499</v>
          </cell>
          <cell r="H1414">
            <v>36.140547512340298</v>
          </cell>
          <cell r="I1414">
            <v>33.919260842519101</v>
          </cell>
          <cell r="J1414">
            <v>31.8337596212839</v>
          </cell>
          <cell r="K1414">
            <v>27.741993533763701</v>
          </cell>
          <cell r="L1414">
            <v>26.582208428894599</v>
          </cell>
        </row>
        <row r="1415">
          <cell r="C1415" t="str">
            <v>DE 50 A 59 AÑOS</v>
          </cell>
          <cell r="D1415">
            <v>19.857981816793899</v>
          </cell>
          <cell r="E1415">
            <v>24.7504407975044</v>
          </cell>
          <cell r="F1415">
            <v>21.103729098629199</v>
          </cell>
          <cell r="G1415">
            <v>24.509954147699499</v>
          </cell>
          <cell r="H1415">
            <v>22.379717769462601</v>
          </cell>
          <cell r="I1415">
            <v>22.3793085950111</v>
          </cell>
          <cell r="J1415">
            <v>30.111476821032099</v>
          </cell>
          <cell r="K1415">
            <v>22.9523686280377</v>
          </cell>
          <cell r="L1415">
            <v>25.214086766173601</v>
          </cell>
        </row>
        <row r="1416">
          <cell r="C1416" t="str">
            <v>DE 60 A 75 AÑOS</v>
          </cell>
          <cell r="D1416">
            <v>36.023094266690698</v>
          </cell>
          <cell r="E1416">
            <v>30.965914539277001</v>
          </cell>
          <cell r="F1416">
            <v>30.7389321405171</v>
          </cell>
          <cell r="G1416">
            <v>32.516538292564398</v>
          </cell>
          <cell r="H1416">
            <v>27.4655502540474</v>
          </cell>
          <cell r="I1416">
            <v>29.4366159599012</v>
          </cell>
          <cell r="J1416">
            <v>28.187898680112198</v>
          </cell>
          <cell r="K1416">
            <v>37.136547175419402</v>
          </cell>
          <cell r="L1416">
            <v>36.1203801772525</v>
          </cell>
        </row>
        <row r="1417">
          <cell r="C1417" t="str">
            <v>NIVEL ALTO</v>
          </cell>
          <cell r="D1417">
            <v>28.236026868397101</v>
          </cell>
          <cell r="E1417">
            <v>27.8871437444765</v>
          </cell>
          <cell r="F1417">
            <v>22.217245275425999</v>
          </cell>
          <cell r="G1417">
            <v>21.8250715742039</v>
          </cell>
          <cell r="H1417">
            <v>23.016869500516101</v>
          </cell>
          <cell r="I1417">
            <v>24.0648499488616</v>
          </cell>
          <cell r="J1417">
            <v>26.513389476786202</v>
          </cell>
          <cell r="K1417">
            <v>24.3857934888762</v>
          </cell>
          <cell r="L1417">
            <v>25.093418364804901</v>
          </cell>
        </row>
        <row r="1418">
          <cell r="C1418" t="str">
            <v>NIVEL MEDIO ALTO</v>
          </cell>
          <cell r="D1418">
            <v>12.0517836284618</v>
          </cell>
          <cell r="E1418">
            <v>13.203420813244399</v>
          </cell>
          <cell r="F1418">
            <v>11.6290996610379</v>
          </cell>
          <cell r="G1418">
            <v>10.6629490617667</v>
          </cell>
          <cell r="H1418">
            <v>12.569921400899499</v>
          </cell>
          <cell r="I1418">
            <v>17.1666577717662</v>
          </cell>
          <cell r="J1418">
            <v>17.882548728121201</v>
          </cell>
          <cell r="K1418">
            <v>19.849606424988199</v>
          </cell>
          <cell r="L1418">
            <v>12.630055775116601</v>
          </cell>
        </row>
        <row r="1419">
          <cell r="C1419" t="str">
            <v>NIVEL MEDIO</v>
          </cell>
          <cell r="D1419">
            <v>36.7357652379984</v>
          </cell>
          <cell r="E1419">
            <v>32.610752262731701</v>
          </cell>
          <cell r="F1419">
            <v>32.4933316823765</v>
          </cell>
          <cell r="G1419">
            <v>40.135472263108603</v>
          </cell>
          <cell r="H1419">
            <v>32.342598466638002</v>
          </cell>
          <cell r="I1419">
            <v>27.422266589791398</v>
          </cell>
          <cell r="J1419">
            <v>26.021194260443099</v>
          </cell>
          <cell r="K1419">
            <v>27.671290558041399</v>
          </cell>
          <cell r="L1419">
            <v>28.811766615611401</v>
          </cell>
        </row>
        <row r="1420">
          <cell r="C1420" t="str">
            <v>NIVEL MEDIO BAJO</v>
          </cell>
          <cell r="D1420">
            <v>9.8787672538531304</v>
          </cell>
          <cell r="E1420">
            <v>13.111723701817899</v>
          </cell>
          <cell r="F1420">
            <v>10.4339023974988</v>
          </cell>
          <cell r="G1420">
            <v>12.033998112136</v>
          </cell>
          <cell r="H1420">
            <v>17.097731230850702</v>
          </cell>
          <cell r="I1420">
            <v>10.074647171377899</v>
          </cell>
          <cell r="J1420">
            <v>14.8304951329196</v>
          </cell>
          <cell r="K1420">
            <v>9.0034302594784492</v>
          </cell>
          <cell r="L1420">
            <v>13.658887294191601</v>
          </cell>
        </row>
        <row r="1421">
          <cell r="C1421" t="str">
            <v>HOMBRE</v>
          </cell>
          <cell r="D1421">
            <v>55.722797155201199</v>
          </cell>
          <cell r="E1421">
            <v>60.995964791488298</v>
          </cell>
          <cell r="F1421">
            <v>60.002476435171602</v>
          </cell>
          <cell r="G1421">
            <v>56.931373513599297</v>
          </cell>
          <cell r="H1421">
            <v>53.796175462954899</v>
          </cell>
          <cell r="I1421">
            <v>48.245721479959798</v>
          </cell>
          <cell r="J1421">
            <v>50.321267351478603</v>
          </cell>
          <cell r="K1421">
            <v>54.099933477431897</v>
          </cell>
          <cell r="L1421">
            <v>47.052897697046497</v>
          </cell>
        </row>
        <row r="1422">
          <cell r="C1422" t="str">
            <v>MUJER</v>
          </cell>
          <cell r="D1422">
            <v>44.277202844798801</v>
          </cell>
          <cell r="E1422">
            <v>39.004039527938502</v>
          </cell>
          <cell r="F1422">
            <v>39.997523564828398</v>
          </cell>
          <cell r="G1422">
            <v>43.068602133149902</v>
          </cell>
          <cell r="H1422">
            <v>46.203829784331298</v>
          </cell>
          <cell r="I1422">
            <v>51.754278520040202</v>
          </cell>
          <cell r="J1422">
            <v>49.678732648521397</v>
          </cell>
          <cell r="K1422">
            <v>45.9001120167257</v>
          </cell>
          <cell r="L1422">
            <v>52.947080873651203</v>
          </cell>
        </row>
        <row r="1423">
          <cell r="B1423" t="str">
            <v>Frutas con gas</v>
          </cell>
          <cell r="C1423" t="str">
            <v>T.ESPAÑA</v>
          </cell>
          <cell r="D1423">
            <v>100</v>
          </cell>
          <cell r="E1423">
            <v>100</v>
          </cell>
          <cell r="F1423">
            <v>100</v>
          </cell>
          <cell r="G1423">
            <v>100</v>
          </cell>
          <cell r="H1423">
            <v>100</v>
          </cell>
          <cell r="I1423">
            <v>100</v>
          </cell>
          <cell r="J1423">
            <v>100</v>
          </cell>
          <cell r="K1423">
            <v>100</v>
          </cell>
          <cell r="L1423">
            <v>100</v>
          </cell>
        </row>
        <row r="1424">
          <cell r="C1424" t="str">
            <v>BCN AM</v>
          </cell>
          <cell r="D1424">
            <v>9.2066908300247992</v>
          </cell>
          <cell r="E1424">
            <v>10.190790454830401</v>
          </cell>
          <cell r="F1424">
            <v>9.0228288067038598</v>
          </cell>
          <cell r="G1424">
            <v>7.9582229868396999</v>
          </cell>
          <cell r="H1424">
            <v>7.9059735222971304</v>
          </cell>
          <cell r="I1424">
            <v>5.44456112988476</v>
          </cell>
          <cell r="J1424">
            <v>6.5208157277542904</v>
          </cell>
          <cell r="K1424">
            <v>8.2041411124633701</v>
          </cell>
          <cell r="L1424">
            <v>8.09633088297287</v>
          </cell>
        </row>
        <row r="1425">
          <cell r="C1425" t="str">
            <v>REST.CAT ARAGON</v>
          </cell>
          <cell r="D1425">
            <v>6.8892797667409997</v>
          </cell>
          <cell r="E1425">
            <v>10.9642251608261</v>
          </cell>
          <cell r="F1425">
            <v>14.094474801905999</v>
          </cell>
          <cell r="G1425">
            <v>10.8144121551602</v>
          </cell>
          <cell r="H1425">
            <v>12.153967724708499</v>
          </cell>
          <cell r="I1425">
            <v>12.1739190711377</v>
          </cell>
          <cell r="J1425">
            <v>12.643749764188399</v>
          </cell>
          <cell r="K1425">
            <v>10.186548250478401</v>
          </cell>
          <cell r="L1425">
            <v>10.1843752383782</v>
          </cell>
        </row>
        <row r="1426">
          <cell r="C1426" t="str">
            <v>LEVANTE</v>
          </cell>
          <cell r="D1426">
            <v>17.019743653276901</v>
          </cell>
          <cell r="E1426">
            <v>15.802121325759799</v>
          </cell>
          <cell r="F1426">
            <v>15.6831906389264</v>
          </cell>
          <cell r="G1426">
            <v>19.567062164304001</v>
          </cell>
          <cell r="H1426">
            <v>13.935768392840799</v>
          </cell>
          <cell r="I1426">
            <v>16.685146867689099</v>
          </cell>
          <cell r="J1426">
            <v>16.787758566200299</v>
          </cell>
          <cell r="K1426">
            <v>15.2440721555169</v>
          </cell>
          <cell r="L1426">
            <v>13.4926549408019</v>
          </cell>
        </row>
        <row r="1427">
          <cell r="C1427" t="str">
            <v>ANDALUCIA</v>
          </cell>
          <cell r="D1427">
            <v>24.816733989854502</v>
          </cell>
          <cell r="E1427">
            <v>25.034956048840701</v>
          </cell>
          <cell r="F1427">
            <v>24.619409893500801</v>
          </cell>
          <cell r="G1427">
            <v>22.7482669109529</v>
          </cell>
          <cell r="H1427">
            <v>24.8140090921659</v>
          </cell>
          <cell r="I1427">
            <v>26.320894203275301</v>
          </cell>
          <cell r="J1427">
            <v>25.634155830825801</v>
          </cell>
          <cell r="K1427">
            <v>25.177089858886799</v>
          </cell>
          <cell r="L1427">
            <v>26.648216027846601</v>
          </cell>
        </row>
        <row r="1428">
          <cell r="C1428" t="str">
            <v>MDD AM</v>
          </cell>
          <cell r="D1428">
            <v>11.6339558567332</v>
          </cell>
          <cell r="E1428">
            <v>11.564501276328301</v>
          </cell>
          <cell r="F1428">
            <v>14.5394354884625</v>
          </cell>
          <cell r="G1428">
            <v>11.394683726065299</v>
          </cell>
          <cell r="H1428">
            <v>14.0322382433017</v>
          </cell>
          <cell r="I1428">
            <v>16.516232562169701</v>
          </cell>
          <cell r="J1428">
            <v>16.6945516049188</v>
          </cell>
          <cell r="K1428">
            <v>18.980689373811401</v>
          </cell>
          <cell r="L1428">
            <v>20.304108335106498</v>
          </cell>
        </row>
        <row r="1429">
          <cell r="C1429" t="str">
            <v>RTO CENTRO</v>
          </cell>
          <cell r="D1429">
            <v>10.4258071579627</v>
          </cell>
          <cell r="E1429">
            <v>10.552147750027901</v>
          </cell>
          <cell r="F1429">
            <v>7.9178660200681703</v>
          </cell>
          <cell r="G1429">
            <v>11.664616366727399</v>
          </cell>
          <cell r="H1429">
            <v>11.3857104259908</v>
          </cell>
          <cell r="I1429">
            <v>10.780968720214901</v>
          </cell>
          <cell r="J1429">
            <v>8.1540360202540398</v>
          </cell>
          <cell r="K1429">
            <v>10.827186254408099</v>
          </cell>
          <cell r="L1429">
            <v>10.5511464234239</v>
          </cell>
        </row>
        <row r="1430">
          <cell r="C1430" t="str">
            <v>NORTE-CENTRO</v>
          </cell>
          <cell r="D1430">
            <v>10.7382885504482</v>
          </cell>
          <cell r="E1430">
            <v>9.1468146811785402</v>
          </cell>
          <cell r="F1430">
            <v>7.69653224911983</v>
          </cell>
          <cell r="G1430">
            <v>7.3527636293441496</v>
          </cell>
          <cell r="H1430">
            <v>7.2389526388696899</v>
          </cell>
          <cell r="I1430">
            <v>5.6625214452820396</v>
          </cell>
          <cell r="J1430">
            <v>6.8595183316422501</v>
          </cell>
          <cell r="K1430">
            <v>5.4073775092092902</v>
          </cell>
          <cell r="L1430">
            <v>4.6079516940408496</v>
          </cell>
        </row>
        <row r="1431">
          <cell r="C1431" t="str">
            <v>NOROESTE</v>
          </cell>
          <cell r="D1431">
            <v>9.2695290065940199</v>
          </cell>
          <cell r="E1431">
            <v>6.74443244291996</v>
          </cell>
          <cell r="F1431">
            <v>6.4262739216457696</v>
          </cell>
          <cell r="G1431">
            <v>8.4999889935722504</v>
          </cell>
          <cell r="H1431">
            <v>8.5333709236834601</v>
          </cell>
          <cell r="I1431">
            <v>6.4157594662507602</v>
          </cell>
          <cell r="J1431">
            <v>6.7054121257288903</v>
          </cell>
          <cell r="K1431">
            <v>5.9729063548579804</v>
          </cell>
          <cell r="L1431">
            <v>6.11521244263868</v>
          </cell>
        </row>
        <row r="1432">
          <cell r="C1432" t="str">
            <v>&lt;2MIL</v>
          </cell>
          <cell r="D1432">
            <v>5.6621586061315003</v>
          </cell>
          <cell r="E1432">
            <v>5.9677327109271996</v>
          </cell>
          <cell r="F1432">
            <v>5.8273652142169503</v>
          </cell>
          <cell r="G1432">
            <v>4.8213741440385798</v>
          </cell>
          <cell r="H1432">
            <v>4.6336341464957398</v>
          </cell>
          <cell r="I1432">
            <v>3.8296438783467601</v>
          </cell>
          <cell r="J1432">
            <v>3.9222829731619</v>
          </cell>
          <cell r="K1432">
            <v>3.2112320981687201</v>
          </cell>
          <cell r="L1432">
            <v>3.9668603133945499</v>
          </cell>
        </row>
        <row r="1433">
          <cell r="C1433" t="str">
            <v>2-5MIL</v>
          </cell>
          <cell r="D1433">
            <v>7.7859554802611504</v>
          </cell>
          <cell r="E1433">
            <v>5.9710665124165097</v>
          </cell>
          <cell r="F1433">
            <v>4.9586633094293404</v>
          </cell>
          <cell r="G1433">
            <v>5.5263781740844298</v>
          </cell>
          <cell r="H1433">
            <v>7.2622884752143104</v>
          </cell>
          <cell r="I1433">
            <v>4.9639823238887404</v>
          </cell>
          <cell r="J1433">
            <v>4.7606831295988297</v>
          </cell>
          <cell r="K1433">
            <v>4.76723226193785</v>
          </cell>
          <cell r="L1433">
            <v>5.1237358428450399</v>
          </cell>
        </row>
        <row r="1434">
          <cell r="C1434" t="str">
            <v>5-10MIL</v>
          </cell>
          <cell r="D1434">
            <v>6.7513920821784703</v>
          </cell>
          <cell r="E1434">
            <v>6.5194533289510099</v>
          </cell>
          <cell r="F1434">
            <v>7.0193926358141496</v>
          </cell>
          <cell r="G1434">
            <v>4.0000275160693803</v>
          </cell>
          <cell r="H1434">
            <v>6.9365129709298303</v>
          </cell>
          <cell r="I1434">
            <v>6.9655939693267497</v>
          </cell>
          <cell r="J1434">
            <v>8.0123563273183294</v>
          </cell>
          <cell r="K1434">
            <v>6.47658699347061</v>
          </cell>
          <cell r="L1434">
            <v>6.9757707394039601</v>
          </cell>
        </row>
        <row r="1435">
          <cell r="C1435" t="str">
            <v>10-30MIL</v>
          </cell>
          <cell r="D1435">
            <v>17.4930948114086</v>
          </cell>
          <cell r="E1435">
            <v>16.022011053307502</v>
          </cell>
          <cell r="F1435">
            <v>15.98294641114</v>
          </cell>
          <cell r="G1435">
            <v>19.3152012313653</v>
          </cell>
          <cell r="H1435">
            <v>16.477870036786101</v>
          </cell>
          <cell r="I1435">
            <v>20.250616064465799</v>
          </cell>
          <cell r="J1435">
            <v>18.436681378608601</v>
          </cell>
          <cell r="K1435">
            <v>20.398274192268602</v>
          </cell>
          <cell r="L1435">
            <v>18.880740648549299</v>
          </cell>
        </row>
        <row r="1436">
          <cell r="C1436" t="str">
            <v>30-100MIL</v>
          </cell>
          <cell r="D1436">
            <v>18.240137297046001</v>
          </cell>
          <cell r="E1436">
            <v>21.391639506380201</v>
          </cell>
          <cell r="F1436">
            <v>21.3081799267494</v>
          </cell>
          <cell r="G1436">
            <v>20.997402483050099</v>
          </cell>
          <cell r="H1436">
            <v>23.477089314129699</v>
          </cell>
          <cell r="I1436">
            <v>21.342989342344701</v>
          </cell>
          <cell r="J1436">
            <v>19.9087667568262</v>
          </cell>
          <cell r="K1436">
            <v>20.463633290494901</v>
          </cell>
          <cell r="L1436">
            <v>20.4242148073503</v>
          </cell>
        </row>
        <row r="1437">
          <cell r="C1437" t="str">
            <v>100-200MIL</v>
          </cell>
          <cell r="D1437">
            <v>8.7530996517633692</v>
          </cell>
          <cell r="E1437">
            <v>7.9117516321510202</v>
          </cell>
          <cell r="F1437">
            <v>8.3291525471143704</v>
          </cell>
          <cell r="G1437">
            <v>9.5556366456472102</v>
          </cell>
          <cell r="H1437">
            <v>9.0278105337920103</v>
          </cell>
          <cell r="I1437">
            <v>8.27334546399792</v>
          </cell>
          <cell r="J1437">
            <v>8.4390465947581408</v>
          </cell>
          <cell r="K1437">
            <v>8.4922805683948095</v>
          </cell>
          <cell r="L1437">
            <v>8.4833687304028</v>
          </cell>
        </row>
        <row r="1438">
          <cell r="C1438" t="str">
            <v>200-500MIL</v>
          </cell>
          <cell r="D1438">
            <v>19.8065634825968</v>
          </cell>
          <cell r="E1438">
            <v>16.150874607074801</v>
          </cell>
          <cell r="F1438">
            <v>14.8824694409908</v>
          </cell>
          <cell r="G1438">
            <v>19.123376128582201</v>
          </cell>
          <cell r="H1438">
            <v>14.0063542149536</v>
          </cell>
          <cell r="I1438">
            <v>13.188611038904799</v>
          </cell>
          <cell r="J1438">
            <v>14.0911099111482</v>
          </cell>
          <cell r="K1438">
            <v>12.062932996326399</v>
          </cell>
          <cell r="L1438">
            <v>11.420742013578</v>
          </cell>
        </row>
        <row r="1439">
          <cell r="C1439" t="str">
            <v>&gt;500MIL</v>
          </cell>
          <cell r="D1439">
            <v>15.5076274002493</v>
          </cell>
          <cell r="E1439">
            <v>20.065459789503599</v>
          </cell>
          <cell r="F1439">
            <v>21.6918285444895</v>
          </cell>
          <cell r="G1439">
            <v>16.660615953562999</v>
          </cell>
          <cell r="H1439">
            <v>18.178435789627802</v>
          </cell>
          <cell r="I1439">
            <v>21.185217918724501</v>
          </cell>
          <cell r="J1439">
            <v>22.429064814630699</v>
          </cell>
          <cell r="K1439">
            <v>24.1278333960753</v>
          </cell>
          <cell r="L1439">
            <v>24.724565298559899</v>
          </cell>
        </row>
        <row r="1440">
          <cell r="C1440" t="str">
            <v>DE 15 A 19 AÑOS</v>
          </cell>
          <cell r="D1440">
            <v>4.4020678110648204</v>
          </cell>
          <cell r="E1440">
            <v>4.3674609391402104</v>
          </cell>
          <cell r="F1440">
            <v>7.1605215052248798</v>
          </cell>
          <cell r="G1440">
            <v>5.0709533598390699</v>
          </cell>
          <cell r="H1440">
            <v>6.1014831019629199</v>
          </cell>
          <cell r="I1440">
            <v>5.2564491811801402</v>
          </cell>
          <cell r="J1440">
            <v>4.1833898537501302</v>
          </cell>
          <cell r="K1440">
            <v>5.1663760247798596</v>
          </cell>
          <cell r="L1440">
            <v>2.69061944202442</v>
          </cell>
        </row>
        <row r="1441">
          <cell r="C1441" t="str">
            <v>DE 20 A 24 AÑOS</v>
          </cell>
          <cell r="D1441">
            <v>6.4801257339764096</v>
          </cell>
          <cell r="E1441">
            <v>3.3756524622350201</v>
          </cell>
          <cell r="F1441">
            <v>3.7288108212787301</v>
          </cell>
          <cell r="G1441">
            <v>6.0003615188193002</v>
          </cell>
          <cell r="H1441">
            <v>5.4772709405810396</v>
          </cell>
          <cell r="I1441">
            <v>2.7771451347370202</v>
          </cell>
          <cell r="J1441">
            <v>3.0158980660808101</v>
          </cell>
          <cell r="K1441">
            <v>4.2317869349195298</v>
          </cell>
          <cell r="L1441">
            <v>5.1571509440779799</v>
          </cell>
        </row>
        <row r="1442">
          <cell r="C1442" t="str">
            <v>DE 25 A 34 AÑOS</v>
          </cell>
          <cell r="D1442">
            <v>8.0478292353584102</v>
          </cell>
          <cell r="E1442">
            <v>10.5509677073726</v>
          </cell>
          <cell r="F1442">
            <v>7.1167882420780604</v>
          </cell>
          <cell r="G1442">
            <v>12.6802979863317</v>
          </cell>
          <cell r="H1442">
            <v>6.91685484432083</v>
          </cell>
          <cell r="I1442">
            <v>6.8110285070617804</v>
          </cell>
          <cell r="J1442">
            <v>7.1230999666922399</v>
          </cell>
          <cell r="K1442">
            <v>8.6086979521250697</v>
          </cell>
          <cell r="L1442">
            <v>7.4738576917363604</v>
          </cell>
        </row>
        <row r="1443">
          <cell r="C1443" t="str">
            <v>DE 35 A 49 AÑOS</v>
          </cell>
          <cell r="D1443">
            <v>37.897259629328701</v>
          </cell>
          <cell r="E1443">
            <v>32.806568566269902</v>
          </cell>
          <cell r="F1443">
            <v>32.5771340774496</v>
          </cell>
          <cell r="G1443">
            <v>34.423898171917003</v>
          </cell>
          <cell r="H1443">
            <v>36.396571868502399</v>
          </cell>
          <cell r="I1443">
            <v>32.919507841608201</v>
          </cell>
          <cell r="J1443">
            <v>33.236337834005603</v>
          </cell>
          <cell r="K1443">
            <v>33.417448585734</v>
          </cell>
          <cell r="L1443">
            <v>29.969925204453201</v>
          </cell>
        </row>
        <row r="1444">
          <cell r="C1444" t="str">
            <v>DE 50 A 59 AÑOS</v>
          </cell>
          <cell r="D1444">
            <v>24.4600027275015</v>
          </cell>
          <cell r="E1444">
            <v>22.964658084450502</v>
          </cell>
          <cell r="F1444">
            <v>23.284815461941601</v>
          </cell>
          <cell r="G1444">
            <v>20.3123200872386</v>
          </cell>
          <cell r="H1444">
            <v>21.809568732057599</v>
          </cell>
          <cell r="I1444">
            <v>23.0401559656875</v>
          </cell>
          <cell r="J1444">
            <v>20.582127160998201</v>
          </cell>
          <cell r="K1444">
            <v>17.681659633410799</v>
          </cell>
          <cell r="L1444">
            <v>21.662038951497301</v>
          </cell>
        </row>
        <row r="1445">
          <cell r="C1445" t="str">
            <v>DE 60 A 75 AÑOS</v>
          </cell>
          <cell r="D1445">
            <v>18.712739352660201</v>
          </cell>
          <cell r="E1445">
            <v>25.934677037528299</v>
          </cell>
          <cell r="F1445">
            <v>26.131939742304901</v>
          </cell>
          <cell r="G1445">
            <v>21.51218580882</v>
          </cell>
          <cell r="H1445">
            <v>23.298250512575098</v>
          </cell>
          <cell r="I1445">
            <v>29.1957196083528</v>
          </cell>
          <cell r="J1445">
            <v>31.859136976036702</v>
          </cell>
          <cell r="K1445">
            <v>30.894034492241399</v>
          </cell>
          <cell r="L1445">
            <v>33.046402948462102</v>
          </cell>
        </row>
        <row r="1446">
          <cell r="C1446" t="str">
            <v>NIVEL ALTO</v>
          </cell>
          <cell r="D1446">
            <v>21.745932277290901</v>
          </cell>
          <cell r="E1446">
            <v>22.788632641862101</v>
          </cell>
          <cell r="F1446">
            <v>21.840291930711601</v>
          </cell>
          <cell r="G1446">
            <v>23.2819474265279</v>
          </cell>
          <cell r="H1446">
            <v>25.609790478978798</v>
          </cell>
          <cell r="I1446">
            <v>23.7071657568668</v>
          </cell>
          <cell r="J1446">
            <v>23.092217870891702</v>
          </cell>
          <cell r="K1446">
            <v>21.372345409373899</v>
          </cell>
          <cell r="L1446">
            <v>19.486773272736801</v>
          </cell>
        </row>
        <row r="1447">
          <cell r="C1447" t="str">
            <v>NIVEL MEDIO ALTO</v>
          </cell>
          <cell r="D1447">
            <v>15.4246498906118</v>
          </cell>
          <cell r="E1447">
            <v>12.947105854893801</v>
          </cell>
          <cell r="F1447">
            <v>14.421437041260299</v>
          </cell>
          <cell r="G1447">
            <v>10.352620545783401</v>
          </cell>
          <cell r="H1447">
            <v>12.5462898956958</v>
          </cell>
          <cell r="I1447">
            <v>14.543658261849099</v>
          </cell>
          <cell r="J1447">
            <v>12.907319228314799</v>
          </cell>
          <cell r="K1447">
            <v>12.091838971471899</v>
          </cell>
          <cell r="L1447">
            <v>11.3703363189992</v>
          </cell>
        </row>
        <row r="1448">
          <cell r="C1448" t="str">
            <v>NIVEL MEDIO</v>
          </cell>
          <cell r="D1448">
            <v>24.5086175601155</v>
          </cell>
          <cell r="E1448">
            <v>22.879369234622899</v>
          </cell>
          <cell r="F1448">
            <v>26.195552836003301</v>
          </cell>
          <cell r="G1448">
            <v>27.6852085464065</v>
          </cell>
          <cell r="H1448">
            <v>31.175254164080101</v>
          </cell>
          <cell r="I1448">
            <v>29.693160038124901</v>
          </cell>
          <cell r="J1448">
            <v>29.868704133367402</v>
          </cell>
          <cell r="K1448">
            <v>35.9873847049058</v>
          </cell>
          <cell r="L1448">
            <v>35.605984446701598</v>
          </cell>
        </row>
        <row r="1449">
          <cell r="C1449" t="str">
            <v>NIVEL MEDIO BAJO</v>
          </cell>
          <cell r="D1449">
            <v>16.822273506933001</v>
          </cell>
          <cell r="E1449">
            <v>15.582589954724</v>
          </cell>
          <cell r="F1449">
            <v>14.575509175632201</v>
          </cell>
          <cell r="G1449">
            <v>17.376732242398798</v>
          </cell>
          <cell r="H1449">
            <v>15.0096054187935</v>
          </cell>
          <cell r="I1449">
            <v>10.572737197816499</v>
          </cell>
          <cell r="J1449">
            <v>10.2552729512177</v>
          </cell>
          <cell r="K1449">
            <v>13.0249208056716</v>
          </cell>
          <cell r="L1449">
            <v>15.9757024879657</v>
          </cell>
        </row>
        <row r="1450">
          <cell r="C1450" t="str">
            <v>HOMBRE</v>
          </cell>
          <cell r="D1450">
            <v>47.473176367544298</v>
          </cell>
          <cell r="E1450">
            <v>48.514847542832698</v>
          </cell>
          <cell r="F1450">
            <v>46.824930422563099</v>
          </cell>
          <cell r="G1450">
            <v>51.705276650794801</v>
          </cell>
          <cell r="H1450">
            <v>57.054154501760699</v>
          </cell>
          <cell r="I1450">
            <v>55.556918811194898</v>
          </cell>
          <cell r="J1450">
            <v>51.710278466674602</v>
          </cell>
          <cell r="K1450">
            <v>57.0778877985843</v>
          </cell>
          <cell r="L1450">
            <v>58.708803231103403</v>
          </cell>
        </row>
        <row r="1451">
          <cell r="C1451" t="str">
            <v>MUJER</v>
          </cell>
          <cell r="D1451">
            <v>52.526828434394901</v>
          </cell>
          <cell r="E1451">
            <v>51.485152457167402</v>
          </cell>
          <cell r="F1451">
            <v>53.175069577436901</v>
          </cell>
          <cell r="G1451">
            <v>48.294723349205199</v>
          </cell>
          <cell r="H1451">
            <v>42.945827425955599</v>
          </cell>
          <cell r="I1451">
            <v>44.443081188805102</v>
          </cell>
          <cell r="J1451">
            <v>48.289701248452801</v>
          </cell>
          <cell r="K1451">
            <v>42.9221122014157</v>
          </cell>
          <cell r="L1451">
            <v>41.291196768896597</v>
          </cell>
        </row>
        <row r="1452">
          <cell r="B1452" t="str">
            <v>Frutas sin gas</v>
          </cell>
          <cell r="C1452" t="str">
            <v>T.ESPAÑA</v>
          </cell>
          <cell r="D1452">
            <v>100</v>
          </cell>
          <cell r="E1452">
            <v>100</v>
          </cell>
          <cell r="F1452">
            <v>100</v>
          </cell>
          <cell r="G1452">
            <v>100</v>
          </cell>
          <cell r="H1452">
            <v>100</v>
          </cell>
          <cell r="I1452">
            <v>100</v>
          </cell>
          <cell r="J1452">
            <v>100</v>
          </cell>
          <cell r="K1452">
            <v>100</v>
          </cell>
          <cell r="L1452">
            <v>100</v>
          </cell>
        </row>
        <row r="1453">
          <cell r="C1453" t="str">
            <v>BCN AM</v>
          </cell>
          <cell r="D1453">
            <v>13.701338874488499</v>
          </cell>
          <cell r="E1453">
            <v>8.6141465517603208</v>
          </cell>
          <cell r="F1453">
            <v>9.9296516665426608</v>
          </cell>
          <cell r="G1453">
            <v>10.6683960033081</v>
          </cell>
          <cell r="H1453">
            <v>14.554941924970199</v>
          </cell>
          <cell r="I1453">
            <v>5.5741016926976004</v>
          </cell>
          <cell r="J1453">
            <v>9.6795332868998898</v>
          </cell>
          <cell r="K1453">
            <v>8.8941965335799402</v>
          </cell>
          <cell r="L1453">
            <v>8.7319130409020005</v>
          </cell>
        </row>
        <row r="1454">
          <cell r="C1454" t="str">
            <v>REST.CAT ARAGON</v>
          </cell>
          <cell r="D1454">
            <v>10.158257106745801</v>
          </cell>
          <cell r="E1454">
            <v>12.5307742092856</v>
          </cell>
          <cell r="F1454">
            <v>13.6427763950259</v>
          </cell>
          <cell r="G1454">
            <v>13.051911481365901</v>
          </cell>
          <cell r="H1454">
            <v>13.353794285926501</v>
          </cell>
          <cell r="I1454">
            <v>11.542578814139601</v>
          </cell>
          <cell r="J1454">
            <v>10.1007080784713</v>
          </cell>
          <cell r="K1454">
            <v>11.0684503575007</v>
          </cell>
          <cell r="L1454">
            <v>13.2306307072222</v>
          </cell>
        </row>
        <row r="1455">
          <cell r="C1455" t="str">
            <v>LEVANTE</v>
          </cell>
          <cell r="D1455">
            <v>13.1065744092886</v>
          </cell>
          <cell r="E1455">
            <v>13.5045278847085</v>
          </cell>
          <cell r="F1455">
            <v>17.407928328385001</v>
          </cell>
          <cell r="G1455">
            <v>16.282176776815401</v>
          </cell>
          <cell r="H1455">
            <v>10.7726943538838</v>
          </cell>
          <cell r="I1455">
            <v>17.0812854664014</v>
          </cell>
          <cell r="J1455">
            <v>9.4266433740290303</v>
          </cell>
          <cell r="K1455">
            <v>8.8552726124459902</v>
          </cell>
          <cell r="L1455">
            <v>8.9755371181176802</v>
          </cell>
        </row>
        <row r="1456">
          <cell r="C1456" t="str">
            <v>ANDALUCIA</v>
          </cell>
          <cell r="D1456">
            <v>12.312630406375201</v>
          </cell>
          <cell r="E1456">
            <v>16.517898161033202</v>
          </cell>
          <cell r="F1456">
            <v>10.613597797624299</v>
          </cell>
          <cell r="G1456">
            <v>9.3165819192742791</v>
          </cell>
          <cell r="H1456">
            <v>10.059418981474099</v>
          </cell>
          <cell r="I1456">
            <v>12.5149240858158</v>
          </cell>
          <cell r="J1456">
            <v>21.4223485962738</v>
          </cell>
          <cell r="K1456">
            <v>25.425682054719001</v>
          </cell>
          <cell r="L1456">
            <v>24.149499110546099</v>
          </cell>
        </row>
        <row r="1457">
          <cell r="C1457" t="str">
            <v>MDD AM</v>
          </cell>
          <cell r="D1457">
            <v>14.422469527216601</v>
          </cell>
          <cell r="E1457">
            <v>17.987647562992301</v>
          </cell>
          <cell r="F1457">
            <v>16.3639280179659</v>
          </cell>
          <cell r="G1457">
            <v>16.942896374537899</v>
          </cell>
          <cell r="H1457">
            <v>19.504199075158699</v>
          </cell>
          <cell r="I1457">
            <v>19.420567450079002</v>
          </cell>
          <cell r="J1457">
            <v>14.142164165649801</v>
          </cell>
          <cell r="K1457">
            <v>14.352632036835899</v>
          </cell>
          <cell r="L1457">
            <v>16.679676782353599</v>
          </cell>
        </row>
        <row r="1458">
          <cell r="C1458" t="str">
            <v>RTO CENTRO</v>
          </cell>
          <cell r="D1458">
            <v>10.6873610248281</v>
          </cell>
          <cell r="E1458">
            <v>12.959333222744799</v>
          </cell>
          <cell r="F1458">
            <v>10.9189206055093</v>
          </cell>
          <cell r="G1458">
            <v>11.9807249871794</v>
          </cell>
          <cell r="H1458">
            <v>8.5737324885351498</v>
          </cell>
          <cell r="I1458">
            <v>10.697286925405299</v>
          </cell>
          <cell r="J1458">
            <v>12.385091446692901</v>
          </cell>
          <cell r="K1458">
            <v>12.601458358171</v>
          </cell>
          <cell r="L1458">
            <v>11.7106047900412</v>
          </cell>
        </row>
        <row r="1459">
          <cell r="C1459" t="str">
            <v>NORTE-CENTRO</v>
          </cell>
          <cell r="D1459">
            <v>11.7655641481545</v>
          </cell>
          <cell r="E1459">
            <v>6.0599497563295497</v>
          </cell>
          <cell r="F1459">
            <v>7.0745181903205197</v>
          </cell>
          <cell r="G1459">
            <v>6.6985123182350197</v>
          </cell>
          <cell r="H1459">
            <v>9.9750829676778192</v>
          </cell>
          <cell r="I1459">
            <v>9.5766882770823791</v>
          </cell>
          <cell r="J1459">
            <v>8.1010696141152607</v>
          </cell>
          <cell r="K1459">
            <v>6.7428838178953399</v>
          </cell>
          <cell r="L1459">
            <v>7.8829707890699598</v>
          </cell>
        </row>
        <row r="1460">
          <cell r="C1460" t="str">
            <v>NOROESTE</v>
          </cell>
          <cell r="D1460">
            <v>13.8457916497076</v>
          </cell>
          <cell r="E1460">
            <v>11.825716432484899</v>
          </cell>
          <cell r="F1460">
            <v>14.048665397788501</v>
          </cell>
          <cell r="G1460">
            <v>15.0587926226078</v>
          </cell>
          <cell r="H1460">
            <v>13.2061471766793</v>
          </cell>
          <cell r="I1460">
            <v>13.592573460138301</v>
          </cell>
          <cell r="J1460">
            <v>14.7424319487435</v>
          </cell>
          <cell r="K1460">
            <v>12.0594475896491</v>
          </cell>
          <cell r="L1460">
            <v>8.63915478044464</v>
          </cell>
        </row>
        <row r="1461">
          <cell r="C1461" t="str">
            <v>&lt;2MIL</v>
          </cell>
          <cell r="D1461">
            <v>1.5681013688652801</v>
          </cell>
          <cell r="E1461">
            <v>2.6345558857837199</v>
          </cell>
          <cell r="F1461">
            <v>7.37136047580531</v>
          </cell>
          <cell r="G1461">
            <v>2.6665070625750098</v>
          </cell>
          <cell r="H1461">
            <v>3.4908154550875401</v>
          </cell>
          <cell r="I1461">
            <v>3.8792748306083502</v>
          </cell>
          <cell r="J1461">
            <v>5.9259867266126296</v>
          </cell>
          <cell r="K1461">
            <v>2.99191394204589</v>
          </cell>
          <cell r="L1461">
            <v>3.68162829970669</v>
          </cell>
        </row>
        <row r="1462">
          <cell r="C1462" t="str">
            <v>2-5MIL</v>
          </cell>
          <cell r="D1462">
            <v>3.3965446327199502</v>
          </cell>
          <cell r="E1462">
            <v>3.94914037118876</v>
          </cell>
          <cell r="F1462">
            <v>4.8155030349869596</v>
          </cell>
          <cell r="G1462">
            <v>5.6928129864111598</v>
          </cell>
          <cell r="H1462">
            <v>3.5092143688219699</v>
          </cell>
          <cell r="I1462">
            <v>5.7599133114667902</v>
          </cell>
          <cell r="J1462">
            <v>4.91223508736637</v>
          </cell>
          <cell r="K1462">
            <v>4.05326583942594</v>
          </cell>
          <cell r="L1462">
            <v>6.6092740226633602</v>
          </cell>
        </row>
        <row r="1463">
          <cell r="C1463" t="str">
            <v>5-10MIL</v>
          </cell>
          <cell r="D1463">
            <v>4.6622116064351697</v>
          </cell>
          <cell r="E1463">
            <v>10.0708118912611</v>
          </cell>
          <cell r="F1463">
            <v>8.9403667265903604</v>
          </cell>
          <cell r="G1463">
            <v>5.19310998908015</v>
          </cell>
          <cell r="H1463">
            <v>8.6165101036465295</v>
          </cell>
          <cell r="I1463">
            <v>6.7604018062271196</v>
          </cell>
          <cell r="J1463">
            <v>6.9552008942550998</v>
          </cell>
          <cell r="K1463">
            <v>9.4493699029157501</v>
          </cell>
          <cell r="L1463">
            <v>9.5677099233691294</v>
          </cell>
        </row>
        <row r="1464">
          <cell r="C1464" t="str">
            <v>10-30MIL</v>
          </cell>
          <cell r="D1464">
            <v>20.5226880315332</v>
          </cell>
          <cell r="E1464">
            <v>14.622229567151701</v>
          </cell>
          <cell r="F1464">
            <v>14.115541517357499</v>
          </cell>
          <cell r="G1464">
            <v>19.782087798160699</v>
          </cell>
          <cell r="H1464">
            <v>16.193825775473201</v>
          </cell>
          <cell r="I1464">
            <v>18.3270088228387</v>
          </cell>
          <cell r="J1464">
            <v>16.471644598126101</v>
          </cell>
          <cell r="K1464">
            <v>20.947070878269301</v>
          </cell>
          <cell r="L1464">
            <v>18.256419075148202</v>
          </cell>
        </row>
        <row r="1465">
          <cell r="C1465" t="str">
            <v>30-100MIL</v>
          </cell>
          <cell r="D1465">
            <v>29.824061181208599</v>
          </cell>
          <cell r="E1465">
            <v>23.2021812574847</v>
          </cell>
          <cell r="F1465">
            <v>22.257235045678801</v>
          </cell>
          <cell r="G1465">
            <v>21.775115705136599</v>
          </cell>
          <cell r="H1465">
            <v>26.3734332365526</v>
          </cell>
          <cell r="I1465">
            <v>24.994021108034499</v>
          </cell>
          <cell r="J1465">
            <v>26.494057910229099</v>
          </cell>
          <cell r="K1465">
            <v>22.397703875314601</v>
          </cell>
          <cell r="L1465">
            <v>26.465067839380499</v>
          </cell>
        </row>
        <row r="1466">
          <cell r="C1466" t="str">
            <v>100-200MIL</v>
          </cell>
          <cell r="D1466">
            <v>8.7178616567768508</v>
          </cell>
          <cell r="E1466">
            <v>8.5957875102238699</v>
          </cell>
          <cell r="F1466">
            <v>5.2312286436844504</v>
          </cell>
          <cell r="G1466">
            <v>4.6900620708330196</v>
          </cell>
          <cell r="H1466">
            <v>4.9952122308790798</v>
          </cell>
          <cell r="I1466">
            <v>10.8684467872443</v>
          </cell>
          <cell r="J1466">
            <v>5.9033788874570901</v>
          </cell>
          <cell r="K1466">
            <v>9.6028906166928198</v>
          </cell>
          <cell r="L1466">
            <v>6.5320506132144098</v>
          </cell>
        </row>
        <row r="1467">
          <cell r="C1467" t="str">
            <v>200-500MIL</v>
          </cell>
          <cell r="D1467">
            <v>16.123568475396802</v>
          </cell>
          <cell r="E1467">
            <v>16.546550640965101</v>
          </cell>
          <cell r="F1467">
            <v>15.538861193849501</v>
          </cell>
          <cell r="G1467">
            <v>20.373950883406799</v>
          </cell>
          <cell r="H1467">
            <v>17.276878235730099</v>
          </cell>
          <cell r="I1467">
            <v>11.521651920790401</v>
          </cell>
          <cell r="J1467">
            <v>16.6959342897106</v>
          </cell>
          <cell r="K1467">
            <v>18.009208987301399</v>
          </cell>
          <cell r="L1467">
            <v>13.2298707103652</v>
          </cell>
        </row>
        <row r="1468">
          <cell r="C1468" t="str">
            <v>&gt;500MIL</v>
          </cell>
          <cell r="D1468">
            <v>15.184959619545401</v>
          </cell>
          <cell r="E1468">
            <v>20.378738211945301</v>
          </cell>
          <cell r="F1468">
            <v>21.7298905612586</v>
          </cell>
          <cell r="G1468">
            <v>19.826323437691698</v>
          </cell>
          <cell r="H1468">
            <v>19.5441143452442</v>
          </cell>
          <cell r="I1468">
            <v>17.8892767839702</v>
          </cell>
          <cell r="J1468">
            <v>16.6415473725563</v>
          </cell>
          <cell r="K1468">
            <v>12.5485985132867</v>
          </cell>
          <cell r="L1468">
            <v>15.6579704992406</v>
          </cell>
        </row>
        <row r="1469">
          <cell r="C1469" t="str">
            <v>DE 15 A 19 AÑOS</v>
          </cell>
          <cell r="D1469">
            <v>1.42329812986011</v>
          </cell>
          <cell r="E1469">
            <v>2.09393660355089</v>
          </cell>
          <cell r="F1469">
            <v>0.53559139242977405</v>
          </cell>
          <cell r="G1469" t="str">
            <v/>
          </cell>
          <cell r="H1469" t="str">
            <v/>
          </cell>
          <cell r="I1469">
            <v>0.95683733741656996</v>
          </cell>
          <cell r="J1469">
            <v>7.3362272000060704</v>
          </cell>
          <cell r="K1469">
            <v>3.93480162655591</v>
          </cell>
          <cell r="L1469">
            <v>1.5631995352426</v>
          </cell>
        </row>
        <row r="1470">
          <cell r="C1470" t="str">
            <v>DE 20 A 24 AÑOS</v>
          </cell>
          <cell r="D1470">
            <v>2.6071313810758099</v>
          </cell>
          <cell r="E1470">
            <v>0.38624911053716299</v>
          </cell>
          <cell r="F1470">
            <v>2.2209656114816698</v>
          </cell>
          <cell r="G1470">
            <v>3.3172069309016399</v>
          </cell>
          <cell r="H1470">
            <v>1.09588649507727</v>
          </cell>
          <cell r="I1470">
            <v>1.87979603569375</v>
          </cell>
          <cell r="J1470">
            <v>4.3429350621253002</v>
          </cell>
          <cell r="K1470">
            <v>2.78104488817428</v>
          </cell>
          <cell r="L1470">
            <v>4.26239277925698</v>
          </cell>
        </row>
        <row r="1471">
          <cell r="C1471" t="str">
            <v>DE 25 A 34 AÑOS</v>
          </cell>
          <cell r="D1471">
            <v>4.0529251729825804</v>
          </cell>
          <cell r="E1471">
            <v>8.3882132745711395</v>
          </cell>
          <cell r="F1471">
            <v>4.8154670327692202</v>
          </cell>
          <cell r="G1471">
            <v>7.9398105910343704</v>
          </cell>
          <cell r="H1471">
            <v>4.1979534795780298</v>
          </cell>
          <cell r="I1471">
            <v>6.7328973602459099</v>
          </cell>
          <cell r="J1471">
            <v>7.2637635006519004</v>
          </cell>
          <cell r="K1471">
            <v>13.083810484325699</v>
          </cell>
          <cell r="L1471">
            <v>16.676475778642502</v>
          </cell>
        </row>
        <row r="1472">
          <cell r="C1472" t="str">
            <v>DE 35 A 49 AÑOS</v>
          </cell>
          <cell r="D1472">
            <v>25.158094299607999</v>
          </cell>
          <cell r="E1472">
            <v>27.027155181862401</v>
          </cell>
          <cell r="F1472">
            <v>28.069297068699399</v>
          </cell>
          <cell r="G1472">
            <v>29.0090897286311</v>
          </cell>
          <cell r="H1472">
            <v>37.990277405499903</v>
          </cell>
          <cell r="I1472">
            <v>26.409267267117102</v>
          </cell>
          <cell r="J1472">
            <v>27.299727282561498</v>
          </cell>
          <cell r="K1472">
            <v>29.143190408217801</v>
          </cell>
          <cell r="L1472">
            <v>30.0329117282973</v>
          </cell>
        </row>
        <row r="1473">
          <cell r="C1473" t="str">
            <v>DE 50 A 59 AÑOS</v>
          </cell>
          <cell r="D1473">
            <v>17.007795462822099</v>
          </cell>
          <cell r="E1473">
            <v>22.888372083623</v>
          </cell>
          <cell r="F1473">
            <v>16.294091716049699</v>
          </cell>
          <cell r="G1473">
            <v>20.720056239771399</v>
          </cell>
          <cell r="H1473">
            <v>17.8082427658731</v>
          </cell>
          <cell r="I1473">
            <v>23.499529557636102</v>
          </cell>
          <cell r="J1473">
            <v>22.936072717059002</v>
          </cell>
          <cell r="K1473">
            <v>23.380468440368698</v>
          </cell>
          <cell r="L1473">
            <v>22.364556322851801</v>
          </cell>
        </row>
        <row r="1474">
          <cell r="C1474" t="str">
            <v>DE 60 A 75 AÑOS</v>
          </cell>
          <cell r="D1474">
            <v>49.750733703219701</v>
          </cell>
          <cell r="E1474">
            <v>39.216088048775397</v>
          </cell>
          <cell r="F1474">
            <v>48.064576777929503</v>
          </cell>
          <cell r="G1474">
            <v>39.013842147168603</v>
          </cell>
          <cell r="H1474">
            <v>38.907653359138202</v>
          </cell>
          <cell r="I1474">
            <v>40.5216741391244</v>
          </cell>
          <cell r="J1474">
            <v>30.821264748471801</v>
          </cell>
          <cell r="K1474">
            <v>27.6767042909756</v>
          </cell>
          <cell r="L1474">
            <v>25.1004548387969</v>
          </cell>
        </row>
        <row r="1475">
          <cell r="C1475" t="str">
            <v>NIVEL ALTO</v>
          </cell>
          <cell r="D1475">
            <v>23.977142734731501</v>
          </cell>
          <cell r="E1475">
            <v>22.240683007960001</v>
          </cell>
          <cell r="F1475">
            <v>23.680986748783699</v>
          </cell>
          <cell r="G1475">
            <v>22.2524434365417</v>
          </cell>
          <cell r="H1475">
            <v>29.199258041154401</v>
          </cell>
          <cell r="I1475">
            <v>27.2190175361287</v>
          </cell>
          <cell r="J1475">
            <v>21.724823929294601</v>
          </cell>
          <cell r="K1475">
            <v>19.678080161366701</v>
          </cell>
          <cell r="L1475">
            <v>21.5281926630676</v>
          </cell>
        </row>
        <row r="1476">
          <cell r="C1476" t="str">
            <v>NIVEL MEDIO ALTO</v>
          </cell>
          <cell r="D1476">
            <v>12.0081467834879</v>
          </cell>
          <cell r="E1476">
            <v>17.373850189039501</v>
          </cell>
          <cell r="F1476">
            <v>13.703100110966799</v>
          </cell>
          <cell r="G1476">
            <v>14.922130053156099</v>
          </cell>
          <cell r="H1476">
            <v>15.7795866781286</v>
          </cell>
          <cell r="I1476">
            <v>11.237116837886701</v>
          </cell>
          <cell r="J1476">
            <v>16.8259495292445</v>
          </cell>
          <cell r="K1476">
            <v>14.6201856619483</v>
          </cell>
          <cell r="L1476">
            <v>15.849689367386301</v>
          </cell>
        </row>
        <row r="1477">
          <cell r="C1477" t="str">
            <v>NIVEL MEDIO</v>
          </cell>
          <cell r="D1477">
            <v>27.6708510957349</v>
          </cell>
          <cell r="E1477">
            <v>26.430443578634101</v>
          </cell>
          <cell r="F1477">
            <v>23.0014408887588</v>
          </cell>
          <cell r="G1477">
            <v>22.982068405136101</v>
          </cell>
          <cell r="H1477">
            <v>27.2809054013726</v>
          </cell>
          <cell r="I1477">
            <v>25.5328002784698</v>
          </cell>
          <cell r="J1477">
            <v>22.682793750083</v>
          </cell>
          <cell r="K1477">
            <v>26.7710061898057</v>
          </cell>
          <cell r="L1477">
            <v>25.5308191606801</v>
          </cell>
        </row>
        <row r="1478">
          <cell r="C1478" t="str">
            <v>NIVEL MEDIO BAJO</v>
          </cell>
          <cell r="D1478">
            <v>6.3748377284119897</v>
          </cell>
          <cell r="E1478">
            <v>9.9203513916507902</v>
          </cell>
          <cell r="F1478">
            <v>12.1320993373192</v>
          </cell>
          <cell r="G1478">
            <v>12.2081025635436</v>
          </cell>
          <cell r="H1478">
            <v>5.5280548264745502</v>
          </cell>
          <cell r="I1478">
            <v>7.6325254191627598</v>
          </cell>
          <cell r="J1478">
            <v>13.4169625691994</v>
          </cell>
          <cell r="K1478">
            <v>17.490252908822001</v>
          </cell>
          <cell r="L1478">
            <v>18.6063203399633</v>
          </cell>
        </row>
        <row r="1479">
          <cell r="C1479" t="str">
            <v>HOMBRE</v>
          </cell>
          <cell r="D1479">
            <v>50.7402155052377</v>
          </cell>
          <cell r="E1479">
            <v>48.211707468596202</v>
          </cell>
          <cell r="F1479">
            <v>49.417020088437503</v>
          </cell>
          <cell r="G1479">
            <v>54.245334164176597</v>
          </cell>
          <cell r="H1479">
            <v>49.804934750350398</v>
          </cell>
          <cell r="I1479">
            <v>52.344157673641703</v>
          </cell>
          <cell r="J1479">
            <v>48.231891429233002</v>
          </cell>
          <cell r="K1479">
            <v>41.655378299913998</v>
          </cell>
          <cell r="L1479">
            <v>42.496557471864001</v>
          </cell>
        </row>
        <row r="1480">
          <cell r="C1480" t="str">
            <v>MUJER</v>
          </cell>
          <cell r="D1480">
            <v>49.2597844947623</v>
          </cell>
          <cell r="E1480">
            <v>51.788292531403798</v>
          </cell>
          <cell r="F1480">
            <v>50.582971911069698</v>
          </cell>
          <cell r="G1480">
            <v>45.754665835823403</v>
          </cell>
          <cell r="H1480">
            <v>50.195084006825397</v>
          </cell>
          <cell r="I1480">
            <v>47.655842326358297</v>
          </cell>
          <cell r="J1480">
            <v>51.768108570767097</v>
          </cell>
          <cell r="K1480">
            <v>58.344637810980601</v>
          </cell>
          <cell r="L1480">
            <v>57.503429646833297</v>
          </cell>
        </row>
        <row r="1481">
          <cell r="B1481" t="str">
            <v>Mixers</v>
          </cell>
          <cell r="C1481" t="str">
            <v>T.ESPAÑA</v>
          </cell>
          <cell r="D1481">
            <v>100</v>
          </cell>
          <cell r="E1481">
            <v>100</v>
          </cell>
          <cell r="F1481">
            <v>100</v>
          </cell>
          <cell r="G1481">
            <v>100</v>
          </cell>
          <cell r="H1481">
            <v>100</v>
          </cell>
          <cell r="I1481">
            <v>100</v>
          </cell>
          <cell r="J1481">
            <v>100</v>
          </cell>
          <cell r="K1481">
            <v>100</v>
          </cell>
          <cell r="L1481">
            <v>100</v>
          </cell>
        </row>
        <row r="1482">
          <cell r="C1482" t="str">
            <v>BCN AM</v>
          </cell>
          <cell r="D1482">
            <v>9.3979867428689996</v>
          </cell>
          <cell r="E1482">
            <v>8.4812473436076807</v>
          </cell>
          <cell r="F1482">
            <v>8.8133455181563392</v>
          </cell>
          <cell r="G1482">
            <v>9.7043163689565404</v>
          </cell>
          <cell r="H1482">
            <v>3.6930291483412501</v>
          </cell>
          <cell r="I1482">
            <v>7.4841202542302598</v>
          </cell>
          <cell r="J1482">
            <v>12.2230551767286</v>
          </cell>
          <cell r="K1482">
            <v>10.5729626276628</v>
          </cell>
          <cell r="L1482">
            <v>5.9037472497471297</v>
          </cell>
        </row>
        <row r="1483">
          <cell r="C1483" t="str">
            <v>REST.CAT ARAGON</v>
          </cell>
          <cell r="D1483">
            <v>16.529102278890701</v>
          </cell>
          <cell r="E1483">
            <v>23.152994099371199</v>
          </cell>
          <cell r="F1483">
            <v>24.917913731808198</v>
          </cell>
          <cell r="G1483">
            <v>27.0303782770536</v>
          </cell>
          <cell r="H1483">
            <v>20.060371561426798</v>
          </cell>
          <cell r="I1483">
            <v>17.0888248864118</v>
          </cell>
          <cell r="J1483">
            <v>19.995110110822001</v>
          </cell>
          <cell r="K1483">
            <v>27.229198057267499</v>
          </cell>
          <cell r="L1483">
            <v>28.693897488712398</v>
          </cell>
        </row>
        <row r="1484">
          <cell r="C1484" t="str">
            <v>LEVANTE</v>
          </cell>
          <cell r="D1484">
            <v>8.9237138308717601</v>
          </cell>
          <cell r="E1484">
            <v>9.6192336786286994</v>
          </cell>
          <cell r="F1484">
            <v>10.7325069316471</v>
          </cell>
          <cell r="G1484">
            <v>13.9789025289443</v>
          </cell>
          <cell r="H1484">
            <v>20.628158051768398</v>
          </cell>
          <cell r="I1484">
            <v>19.3755193005499</v>
          </cell>
          <cell r="J1484">
            <v>7.0586944739604096</v>
          </cell>
          <cell r="K1484">
            <v>15.947799409676101</v>
          </cell>
          <cell r="L1484">
            <v>10.790728488407201</v>
          </cell>
        </row>
        <row r="1485">
          <cell r="C1485" t="str">
            <v>ANDALUCIA</v>
          </cell>
          <cell r="D1485">
            <v>23.012669355888299</v>
          </cell>
          <cell r="E1485">
            <v>10.9255535291797</v>
          </cell>
          <cell r="F1485">
            <v>16.043718576755101</v>
          </cell>
          <cell r="G1485">
            <v>12.283570522418501</v>
          </cell>
          <cell r="H1485">
            <v>13.8731889406015</v>
          </cell>
          <cell r="I1485">
            <v>13.321225162104399</v>
          </cell>
          <cell r="J1485">
            <v>19.261887032404299</v>
          </cell>
          <cell r="K1485">
            <v>12.0817964009079</v>
          </cell>
          <cell r="L1485">
            <v>16.119803524098899</v>
          </cell>
        </row>
        <row r="1486">
          <cell r="C1486" t="str">
            <v>MDD AM</v>
          </cell>
          <cell r="D1486">
            <v>7.2562759699099901</v>
          </cell>
          <cell r="E1486">
            <v>9.2846744277041804</v>
          </cell>
          <cell r="F1486">
            <v>8.0731278781983296</v>
          </cell>
          <cell r="G1486">
            <v>9.4916472061391897</v>
          </cell>
          <cell r="H1486">
            <v>9.2202834455302298</v>
          </cell>
          <cell r="I1486">
            <v>8.4718929395518305</v>
          </cell>
          <cell r="J1486">
            <v>8.1099462762936092</v>
          </cell>
          <cell r="K1486">
            <v>3.9622489063951498</v>
          </cell>
          <cell r="L1486">
            <v>6.2059562454853001</v>
          </cell>
        </row>
        <row r="1487">
          <cell r="C1487" t="str">
            <v>RTO CENTRO</v>
          </cell>
          <cell r="D1487">
            <v>4.6822378437314898</v>
          </cell>
          <cell r="E1487">
            <v>6.3885082532765898</v>
          </cell>
          <cell r="F1487">
            <v>4.40134510502455</v>
          </cell>
          <cell r="G1487">
            <v>3.9835511474693801</v>
          </cell>
          <cell r="H1487">
            <v>2.9342341731019901</v>
          </cell>
          <cell r="I1487">
            <v>9.4517371197617592</v>
          </cell>
          <cell r="J1487">
            <v>5.2461166749869204</v>
          </cell>
          <cell r="K1487">
            <v>6.5908181728965696</v>
          </cell>
          <cell r="L1487">
            <v>6.6816308659976</v>
          </cell>
        </row>
        <row r="1488">
          <cell r="C1488" t="str">
            <v>NORTE-CENTRO</v>
          </cell>
          <cell r="D1488">
            <v>20.272998148670499</v>
          </cell>
          <cell r="E1488">
            <v>12.905001748394399</v>
          </cell>
          <cell r="F1488">
            <v>11.6492673865301</v>
          </cell>
          <cell r="G1488">
            <v>8.8321390012247996</v>
          </cell>
          <cell r="H1488">
            <v>13.3501879353416</v>
          </cell>
          <cell r="I1488">
            <v>8.5385149802448694</v>
          </cell>
          <cell r="J1488">
            <v>14.943306104273599</v>
          </cell>
          <cell r="K1488">
            <v>9.6694335720037206</v>
          </cell>
          <cell r="L1488">
            <v>15.5681231708142</v>
          </cell>
        </row>
        <row r="1489">
          <cell r="C1489" t="str">
            <v>NOROESTE</v>
          </cell>
          <cell r="D1489">
            <v>9.9250158291681903</v>
          </cell>
          <cell r="E1489">
            <v>19.2427614970508</v>
          </cell>
          <cell r="F1489">
            <v>15.3687689530868</v>
          </cell>
          <cell r="G1489">
            <v>14.695488101522001</v>
          </cell>
          <cell r="H1489">
            <v>16.240541147451399</v>
          </cell>
          <cell r="I1489">
            <v>16.268168112968901</v>
          </cell>
          <cell r="J1489">
            <v>13.161876713436699</v>
          </cell>
          <cell r="K1489">
            <v>13.94573102937</v>
          </cell>
          <cell r="L1489">
            <v>10.036122174531</v>
          </cell>
        </row>
        <row r="1490">
          <cell r="C1490" t="str">
            <v>&lt;2MIL</v>
          </cell>
          <cell r="D1490">
            <v>3.79425879427825</v>
          </cell>
          <cell r="E1490">
            <v>14.7459766706642</v>
          </cell>
          <cell r="F1490">
            <v>9.2568540369279404</v>
          </cell>
          <cell r="G1490">
            <v>8.2714327672151207</v>
          </cell>
          <cell r="H1490">
            <v>10.3170906084096</v>
          </cell>
          <cell r="I1490">
            <v>6.5486503490664196</v>
          </cell>
          <cell r="J1490">
            <v>6.6533895949479804</v>
          </cell>
          <cell r="K1490">
            <v>3.7406259766968302</v>
          </cell>
          <cell r="L1490">
            <v>1.0968710535971899</v>
          </cell>
        </row>
        <row r="1491">
          <cell r="C1491" t="str">
            <v>2-5MIL</v>
          </cell>
          <cell r="D1491">
            <v>4.85433691417603</v>
          </cell>
          <cell r="E1491">
            <v>5.5194903794397101</v>
          </cell>
          <cell r="F1491">
            <v>6.9501167038120304</v>
          </cell>
          <cell r="G1491">
            <v>3.6715220425988702</v>
          </cell>
          <cell r="H1491">
            <v>4.0741045176536099</v>
          </cell>
          <cell r="I1491">
            <v>3.0942637802902899</v>
          </cell>
          <cell r="J1491">
            <v>2.8937880744341502</v>
          </cell>
          <cell r="K1491">
            <v>4.7808238128588796</v>
          </cell>
          <cell r="L1491">
            <v>2.9706644297866598</v>
          </cell>
        </row>
        <row r="1492">
          <cell r="C1492" t="str">
            <v>5-10MIL</v>
          </cell>
          <cell r="D1492">
            <v>5.8349764635206602</v>
          </cell>
          <cell r="E1492">
            <v>4.9352331396656304</v>
          </cell>
          <cell r="F1492">
            <v>2.7990670205710599</v>
          </cell>
          <cell r="G1492">
            <v>1.5216328495073099</v>
          </cell>
          <cell r="H1492">
            <v>4.5546390613096603</v>
          </cell>
          <cell r="I1492">
            <v>5.7055115649524204</v>
          </cell>
          <cell r="J1492">
            <v>14.734861098328601</v>
          </cell>
          <cell r="K1492">
            <v>10.506055569590901</v>
          </cell>
          <cell r="L1492">
            <v>9.7259208138952999</v>
          </cell>
        </row>
        <row r="1493">
          <cell r="C1493" t="str">
            <v>10-30MIL</v>
          </cell>
          <cell r="D1493">
            <v>18.0628988846168</v>
          </cell>
          <cell r="E1493">
            <v>14.7208682020335</v>
          </cell>
          <cell r="F1493">
            <v>13.705756648210899</v>
          </cell>
          <cell r="G1493">
            <v>12.7428389708958</v>
          </cell>
          <cell r="H1493">
            <v>30.619445099305299</v>
          </cell>
          <cell r="I1493">
            <v>18.261378314257101</v>
          </cell>
          <cell r="J1493">
            <v>11.565445031045201</v>
          </cell>
          <cell r="K1493">
            <v>17.3378904964467</v>
          </cell>
          <cell r="L1493">
            <v>15.8518705402627</v>
          </cell>
        </row>
        <row r="1494">
          <cell r="C1494" t="str">
            <v>30-100MIL</v>
          </cell>
          <cell r="D1494">
            <v>28.121954303611599</v>
          </cell>
          <cell r="E1494">
            <v>15.303276511864199</v>
          </cell>
          <cell r="F1494">
            <v>21.725360876241901</v>
          </cell>
          <cell r="G1494">
            <v>26.4523372829475</v>
          </cell>
          <cell r="H1494">
            <v>20.923964711668098</v>
          </cell>
          <cell r="I1494">
            <v>31.076460607289899</v>
          </cell>
          <cell r="J1494">
            <v>22.5149276417254</v>
          </cell>
          <cell r="K1494">
            <v>24.0090042333218</v>
          </cell>
          <cell r="L1494">
            <v>15.07795548308</v>
          </cell>
        </row>
        <row r="1495">
          <cell r="C1495" t="str">
            <v>100-200MIL</v>
          </cell>
          <cell r="D1495">
            <v>8.4538874445400101</v>
          </cell>
          <cell r="E1495">
            <v>4.4555467551626204</v>
          </cell>
          <cell r="F1495">
            <v>8.9650072046514602</v>
          </cell>
          <cell r="G1495">
            <v>9.2801864102874791</v>
          </cell>
          <cell r="H1495">
            <v>13.392727850177801</v>
          </cell>
          <cell r="I1495">
            <v>10.4934523004101</v>
          </cell>
          <cell r="J1495">
            <v>10.348974471245899</v>
          </cell>
          <cell r="K1495">
            <v>12.4081456663137</v>
          </cell>
          <cell r="L1495">
            <v>19.901458192243101</v>
          </cell>
        </row>
        <row r="1496">
          <cell r="C1496" t="str">
            <v>200-500MIL</v>
          </cell>
          <cell r="D1496">
            <v>18.762119677311901</v>
          </cell>
          <cell r="E1496">
            <v>19.386201482055998</v>
          </cell>
          <cell r="F1496">
            <v>14.000135244432901</v>
          </cell>
          <cell r="G1496">
            <v>16.385634057189598</v>
          </cell>
          <cell r="H1496">
            <v>7.2009246712618102</v>
          </cell>
          <cell r="I1496">
            <v>13.162453884733299</v>
          </cell>
          <cell r="J1496">
            <v>12.532800837416801</v>
          </cell>
          <cell r="K1496">
            <v>12.084693236892999</v>
          </cell>
          <cell r="L1496">
            <v>18.7141085957977</v>
          </cell>
        </row>
        <row r="1497">
          <cell r="C1497" t="str">
            <v>&gt;500MIL</v>
          </cell>
          <cell r="D1497">
            <v>12.115568907484001</v>
          </cell>
          <cell r="E1497">
            <v>20.933392992139499</v>
          </cell>
          <cell r="F1497">
            <v>22.597687468168001</v>
          </cell>
          <cell r="G1497">
            <v>21.6744132231631</v>
          </cell>
          <cell r="H1497">
            <v>8.9170999824411794</v>
          </cell>
          <cell r="I1497">
            <v>11.6578457339434</v>
          </cell>
          <cell r="J1497">
            <v>18.755811391582501</v>
          </cell>
          <cell r="K1497">
            <v>15.1327519429493</v>
          </cell>
          <cell r="L1497">
            <v>16.661161940689801</v>
          </cell>
        </row>
        <row r="1498">
          <cell r="C1498" t="str">
            <v>DE 15 A 19 AÑOS</v>
          </cell>
          <cell r="D1498" t="str">
            <v/>
          </cell>
          <cell r="E1498" t="str">
            <v/>
          </cell>
          <cell r="F1498" t="str">
            <v/>
          </cell>
          <cell r="G1498">
            <v>1.4702529492027201</v>
          </cell>
          <cell r="H1498">
            <v>4.91578412025064</v>
          </cell>
          <cell r="I1498" t="str">
            <v/>
          </cell>
          <cell r="J1498">
            <v>10.2061915665216</v>
          </cell>
          <cell r="K1498" t="str">
            <v/>
          </cell>
          <cell r="L1498" t="str">
            <v/>
          </cell>
        </row>
        <row r="1499">
          <cell r="C1499" t="str">
            <v>DE 20 A 24 AÑOS</v>
          </cell>
          <cell r="D1499">
            <v>0.80265531690990599</v>
          </cell>
          <cell r="E1499">
            <v>2.0624522311615401</v>
          </cell>
          <cell r="F1499">
            <v>1.0595241230789401</v>
          </cell>
          <cell r="G1499">
            <v>1.4185139619443099</v>
          </cell>
          <cell r="H1499" t="str">
            <v/>
          </cell>
          <cell r="I1499" t="str">
            <v/>
          </cell>
          <cell r="J1499">
            <v>0.253649893231222</v>
          </cell>
          <cell r="K1499" t="str">
            <v/>
          </cell>
          <cell r="L1499" t="str">
            <v/>
          </cell>
        </row>
        <row r="1500">
          <cell r="C1500" t="str">
            <v>DE 25 A 34 AÑOS</v>
          </cell>
          <cell r="D1500">
            <v>8.2895651622125008</v>
          </cell>
          <cell r="E1500">
            <v>2.1514807502125701</v>
          </cell>
          <cell r="F1500">
            <v>0.461432549280615</v>
          </cell>
          <cell r="G1500">
            <v>12.4791856222816</v>
          </cell>
          <cell r="H1500">
            <v>5.4299532487665099</v>
          </cell>
          <cell r="I1500">
            <v>1.38688845169275</v>
          </cell>
          <cell r="J1500">
            <v>1.73238324459951</v>
          </cell>
          <cell r="K1500">
            <v>2.2544159013042102</v>
          </cell>
          <cell r="L1500">
            <v>4.2743227322470299</v>
          </cell>
        </row>
        <row r="1501">
          <cell r="C1501" t="str">
            <v>DE 35 A 49 AÑOS</v>
          </cell>
          <cell r="D1501">
            <v>19.027299351687301</v>
          </cell>
          <cell r="E1501">
            <v>6.2185291900970396</v>
          </cell>
          <cell r="F1501">
            <v>14.9481498887119</v>
          </cell>
          <cell r="G1501">
            <v>7.13356528502056</v>
          </cell>
          <cell r="H1501">
            <v>12.212554766380199</v>
          </cell>
          <cell r="I1501">
            <v>12.893909877396201</v>
          </cell>
          <cell r="J1501">
            <v>8.5601804982666891</v>
          </cell>
          <cell r="K1501">
            <v>14.711461341428199</v>
          </cell>
          <cell r="L1501">
            <v>6.2879010051688002</v>
          </cell>
        </row>
        <row r="1502">
          <cell r="C1502" t="str">
            <v>DE 50 A 59 AÑOS</v>
          </cell>
          <cell r="D1502">
            <v>30.285814332541801</v>
          </cell>
          <cell r="E1502">
            <v>41.947621201402299</v>
          </cell>
          <cell r="F1502">
            <v>22.390648069422699</v>
          </cell>
          <cell r="G1502">
            <v>26.871424962465301</v>
          </cell>
          <cell r="H1502">
            <v>33.035185497393798</v>
          </cell>
          <cell r="I1502">
            <v>26.999376357071</v>
          </cell>
          <cell r="J1502">
            <v>23.665371682707502</v>
          </cell>
          <cell r="K1502">
            <v>21.272980087504202</v>
          </cell>
          <cell r="L1502">
            <v>25.933207585564599</v>
          </cell>
        </row>
        <row r="1503">
          <cell r="C1503" t="str">
            <v>DE 60 A 75 AÑOS</v>
          </cell>
          <cell r="D1503">
            <v>41.594667689367597</v>
          </cell>
          <cell r="E1503">
            <v>47.6199071513606</v>
          </cell>
          <cell r="F1503">
            <v>61.140249660631198</v>
          </cell>
          <cell r="G1503">
            <v>50.627050030500101</v>
          </cell>
          <cell r="H1503">
            <v>44.406536358300698</v>
          </cell>
          <cell r="I1503">
            <v>58.719826140587301</v>
          </cell>
          <cell r="J1503">
            <v>55.582217536853101</v>
          </cell>
          <cell r="K1503">
            <v>61.761134393089201</v>
          </cell>
          <cell r="L1503">
            <v>63.504587552996597</v>
          </cell>
        </row>
        <row r="1504">
          <cell r="C1504" t="str">
            <v>NIVEL ALTO</v>
          </cell>
          <cell r="D1504">
            <v>13.242980858170201</v>
          </cell>
          <cell r="E1504">
            <v>16.071966824650001</v>
          </cell>
          <cell r="F1504">
            <v>22.963010203704201</v>
          </cell>
          <cell r="G1504">
            <v>20.751693254163101</v>
          </cell>
          <cell r="H1504">
            <v>14.6502366942967</v>
          </cell>
          <cell r="I1504">
            <v>26.294031519459299</v>
          </cell>
          <cell r="J1504">
            <v>31.414767651244901</v>
          </cell>
          <cell r="K1504">
            <v>21.836814725858801</v>
          </cell>
          <cell r="L1504">
            <v>23.011362877766999</v>
          </cell>
        </row>
        <row r="1505">
          <cell r="C1505" t="str">
            <v>NIVEL MEDIO ALTO</v>
          </cell>
          <cell r="D1505">
            <v>8.9292580925609197</v>
          </cell>
          <cell r="E1505">
            <v>8.5077864217820593</v>
          </cell>
          <cell r="F1505">
            <v>9.9268407521957993</v>
          </cell>
          <cell r="G1505">
            <v>8.9275109899777405</v>
          </cell>
          <cell r="H1505">
            <v>15.844530287565901</v>
          </cell>
          <cell r="I1505">
            <v>6.1627964336332903</v>
          </cell>
          <cell r="J1505">
            <v>10.705332117368499</v>
          </cell>
          <cell r="K1505">
            <v>10.276712867587801</v>
          </cell>
          <cell r="L1505">
            <v>12.254182985562601</v>
          </cell>
        </row>
        <row r="1506">
          <cell r="C1506" t="str">
            <v>NIVEL MEDIO</v>
          </cell>
          <cell r="D1506">
            <v>19.6693961849736</v>
          </cell>
          <cell r="E1506">
            <v>20.073552744308898</v>
          </cell>
          <cell r="F1506">
            <v>21.5864024004259</v>
          </cell>
          <cell r="G1506">
            <v>24.4739632861831</v>
          </cell>
          <cell r="H1506">
            <v>23.977649930289399</v>
          </cell>
          <cell r="I1506">
            <v>25.844253514846599</v>
          </cell>
          <cell r="J1506">
            <v>15.128266627250101</v>
          </cell>
          <cell r="K1506">
            <v>36.786474810730198</v>
          </cell>
          <cell r="L1506">
            <v>25.203793795144101</v>
          </cell>
        </row>
        <row r="1507">
          <cell r="C1507" t="str">
            <v>NIVEL MEDIO BAJO</v>
          </cell>
          <cell r="D1507">
            <v>15.809098610507</v>
          </cell>
          <cell r="E1507">
            <v>20.192448184316099</v>
          </cell>
          <cell r="F1507">
            <v>19.3644872978251</v>
          </cell>
          <cell r="G1507">
            <v>10.906015065905599</v>
          </cell>
          <cell r="H1507">
            <v>10.859311876128499</v>
          </cell>
          <cell r="I1507">
            <v>10.735581736494201</v>
          </cell>
          <cell r="J1507">
            <v>13.9642294380625</v>
          </cell>
          <cell r="K1507">
            <v>14.0721552577967</v>
          </cell>
          <cell r="L1507">
            <v>19.878678110726501</v>
          </cell>
        </row>
        <row r="1508">
          <cell r="C1508" t="str">
            <v>HOMBRE</v>
          </cell>
          <cell r="D1508">
            <v>41.764951095165401</v>
          </cell>
          <cell r="E1508">
            <v>46.693015459134401</v>
          </cell>
          <cell r="F1508">
            <v>52.890901541756897</v>
          </cell>
          <cell r="G1508">
            <v>54.933149579399299</v>
          </cell>
          <cell r="H1508">
            <v>48.1458655274187</v>
          </cell>
          <cell r="I1508">
            <v>45.806559356724598</v>
          </cell>
          <cell r="J1508">
            <v>42.191172355578601</v>
          </cell>
          <cell r="K1508">
            <v>42.3699113725839</v>
          </cell>
          <cell r="L1508">
            <v>53.806064529138801</v>
          </cell>
        </row>
        <row r="1509">
          <cell r="C1509" t="str">
            <v>MUJER</v>
          </cell>
          <cell r="D1509">
            <v>58.235035009441901</v>
          </cell>
          <cell r="E1509">
            <v>53.306984540865599</v>
          </cell>
          <cell r="F1509">
            <v>47.109098458243103</v>
          </cell>
          <cell r="G1509">
            <v>45.066850420600701</v>
          </cell>
          <cell r="H1509">
            <v>51.8541344725813</v>
          </cell>
          <cell r="I1509">
            <v>54.193440643275402</v>
          </cell>
          <cell r="J1509">
            <v>57.808827644421399</v>
          </cell>
          <cell r="K1509">
            <v>57.630049214681598</v>
          </cell>
          <cell r="L1509">
            <v>46.193935470861199</v>
          </cell>
        </row>
        <row r="1510">
          <cell r="B1510" t="str">
            <v>Isotonicas</v>
          </cell>
          <cell r="C1510" t="str">
            <v>T.ESPAÑA</v>
          </cell>
          <cell r="D1510">
            <v>100</v>
          </cell>
          <cell r="E1510">
            <v>100</v>
          </cell>
          <cell r="F1510">
            <v>100</v>
          </cell>
          <cell r="G1510">
            <v>100</v>
          </cell>
          <cell r="H1510">
            <v>100</v>
          </cell>
          <cell r="I1510">
            <v>100</v>
          </cell>
          <cell r="J1510">
            <v>100</v>
          </cell>
          <cell r="K1510">
            <v>100</v>
          </cell>
          <cell r="L1510">
            <v>100</v>
          </cell>
        </row>
        <row r="1511">
          <cell r="C1511" t="str">
            <v>BCN AM</v>
          </cell>
          <cell r="D1511">
            <v>9.3267659074132396</v>
          </cell>
          <cell r="E1511">
            <v>9.7934953938201499</v>
          </cell>
          <cell r="F1511">
            <v>7.9563075720946603</v>
          </cell>
          <cell r="G1511">
            <v>14.0945541261259</v>
          </cell>
          <cell r="H1511">
            <v>13.869690388357</v>
          </cell>
          <cell r="I1511">
            <v>13.2199867136374</v>
          </cell>
          <cell r="J1511">
            <v>11.649005092927901</v>
          </cell>
          <cell r="K1511">
            <v>13.187368027133701</v>
          </cell>
          <cell r="L1511">
            <v>12.4112612248604</v>
          </cell>
        </row>
        <row r="1512">
          <cell r="C1512" t="str">
            <v>REST.CAT ARAGON</v>
          </cell>
          <cell r="D1512">
            <v>12.672036663452699</v>
          </cell>
          <cell r="E1512">
            <v>10.9619656447372</v>
          </cell>
          <cell r="F1512">
            <v>12.153588408359701</v>
          </cell>
          <cell r="G1512">
            <v>10.135360775621001</v>
          </cell>
          <cell r="H1512">
            <v>6.7608334651273099</v>
          </cell>
          <cell r="I1512">
            <v>11.4229462828526</v>
          </cell>
          <cell r="J1512">
            <v>10.9603868539632</v>
          </cell>
          <cell r="K1512">
            <v>14.016288859500399</v>
          </cell>
          <cell r="L1512">
            <v>13.3244997913107</v>
          </cell>
        </row>
        <row r="1513">
          <cell r="C1513" t="str">
            <v>LEVANTE</v>
          </cell>
          <cell r="D1513">
            <v>14.476370010411401</v>
          </cell>
          <cell r="E1513">
            <v>12.584335697070999</v>
          </cell>
          <cell r="F1513">
            <v>11.619823326351</v>
          </cell>
          <cell r="G1513">
            <v>11.8458932094034</v>
          </cell>
          <cell r="H1513">
            <v>11.275557304635299</v>
          </cell>
          <cell r="I1513">
            <v>13.149526673331099</v>
          </cell>
          <cell r="J1513">
            <v>13.4668257299942</v>
          </cell>
          <cell r="K1513">
            <v>13.1307096520742</v>
          </cell>
          <cell r="L1513">
            <v>15.9170624543362</v>
          </cell>
        </row>
        <row r="1514">
          <cell r="C1514" t="str">
            <v>ANDALUCIA</v>
          </cell>
          <cell r="D1514">
            <v>17.8799012241188</v>
          </cell>
          <cell r="E1514">
            <v>15.003050062720099</v>
          </cell>
          <cell r="F1514">
            <v>18.033501410527801</v>
          </cell>
          <cell r="G1514">
            <v>16.336599614675499</v>
          </cell>
          <cell r="H1514">
            <v>18.561044212895698</v>
          </cell>
          <cell r="I1514">
            <v>17.4758386217954</v>
          </cell>
          <cell r="J1514">
            <v>18.1083299686427</v>
          </cell>
          <cell r="K1514">
            <v>18.406301169912499</v>
          </cell>
          <cell r="L1514">
            <v>17.922766628705499</v>
          </cell>
        </row>
        <row r="1515">
          <cell r="C1515" t="str">
            <v>MDD AM</v>
          </cell>
          <cell r="D1515">
            <v>11.363357225811599</v>
          </cell>
          <cell r="E1515">
            <v>14.328682658162601</v>
          </cell>
          <cell r="F1515">
            <v>12.4504939598596</v>
          </cell>
          <cell r="G1515">
            <v>12.523838789795599</v>
          </cell>
          <cell r="H1515">
            <v>20.044664366708499</v>
          </cell>
          <cell r="I1515">
            <v>16.921823649086701</v>
          </cell>
          <cell r="J1515">
            <v>13.2797223559241</v>
          </cell>
          <cell r="K1515">
            <v>13.253407376426001</v>
          </cell>
          <cell r="L1515">
            <v>12.854303206817301</v>
          </cell>
        </row>
        <row r="1516">
          <cell r="C1516" t="str">
            <v>RTO CENTRO</v>
          </cell>
          <cell r="D1516">
            <v>14.775212736029401</v>
          </cell>
          <cell r="E1516">
            <v>16.550814264346101</v>
          </cell>
          <cell r="F1516">
            <v>15.435910863448401</v>
          </cell>
          <cell r="G1516">
            <v>17.718791360812499</v>
          </cell>
          <cell r="H1516">
            <v>15.447324091816901</v>
          </cell>
          <cell r="I1516">
            <v>13.9715684614967</v>
          </cell>
          <cell r="J1516">
            <v>12.8573419992252</v>
          </cell>
          <cell r="K1516">
            <v>12.3327003151262</v>
          </cell>
          <cell r="L1516">
            <v>12.2513785574029</v>
          </cell>
        </row>
        <row r="1517">
          <cell r="C1517" t="str">
            <v>NORTE-CENTRO</v>
          </cell>
          <cell r="D1517">
            <v>7.0594987628970101</v>
          </cell>
          <cell r="E1517">
            <v>9.7234097799493107</v>
          </cell>
          <cell r="F1517">
            <v>9.8597107225790808</v>
          </cell>
          <cell r="G1517">
            <v>7.55511360628305</v>
          </cell>
          <cell r="H1517">
            <v>6.8265864010680799</v>
          </cell>
          <cell r="I1517">
            <v>5.8889167462464398</v>
          </cell>
          <cell r="J1517">
            <v>7.6648436291431503</v>
          </cell>
          <cell r="K1517">
            <v>5.3366694493503601</v>
          </cell>
          <cell r="L1517">
            <v>7.14817523903465</v>
          </cell>
        </row>
        <row r="1518">
          <cell r="C1518" t="str">
            <v>NOROESTE</v>
          </cell>
          <cell r="D1518">
            <v>12.4468478519612</v>
          </cell>
          <cell r="E1518">
            <v>11.054264784941299</v>
          </cell>
          <cell r="F1518">
            <v>12.490677493552701</v>
          </cell>
          <cell r="G1518">
            <v>9.7898623281979695</v>
          </cell>
          <cell r="H1518">
            <v>7.2143089643199998</v>
          </cell>
          <cell r="I1518">
            <v>7.9494128130359698</v>
          </cell>
          <cell r="J1518">
            <v>12.0135551429351</v>
          </cell>
          <cell r="K1518">
            <v>10.3365466838933</v>
          </cell>
          <cell r="L1518">
            <v>8.1705778902635799</v>
          </cell>
        </row>
        <row r="1519">
          <cell r="C1519" t="str">
            <v>&lt;2MIL</v>
          </cell>
          <cell r="D1519">
            <v>6.6598700140181002</v>
          </cell>
          <cell r="E1519">
            <v>6.2737303291068898</v>
          </cell>
          <cell r="F1519">
            <v>7.2035140300741398</v>
          </cell>
          <cell r="G1519">
            <v>4.1964478327221997</v>
          </cell>
          <cell r="H1519">
            <v>5.6171866092412701</v>
          </cell>
          <cell r="I1519">
            <v>7.6677682743378401</v>
          </cell>
          <cell r="J1519">
            <v>7.4996692764026198</v>
          </cell>
          <cell r="K1519">
            <v>6.5504980890921596</v>
          </cell>
          <cell r="L1519">
            <v>6.0580631133112099</v>
          </cell>
        </row>
        <row r="1520">
          <cell r="C1520" t="str">
            <v>2-5MIL</v>
          </cell>
          <cell r="D1520">
            <v>7.8155574417335298</v>
          </cell>
          <cell r="E1520">
            <v>7.2280525312960604</v>
          </cell>
          <cell r="F1520">
            <v>5.9791107988833199</v>
          </cell>
          <cell r="G1520">
            <v>6.1878560626463104</v>
          </cell>
          <cell r="H1520">
            <v>7.0864121019975101</v>
          </cell>
          <cell r="I1520">
            <v>6.0735125501831702</v>
          </cell>
          <cell r="J1520">
            <v>6.4980486230479197</v>
          </cell>
          <cell r="K1520">
            <v>5.5413152329072402</v>
          </cell>
          <cell r="L1520">
            <v>4.5078806247183101</v>
          </cell>
        </row>
        <row r="1521">
          <cell r="C1521" t="str">
            <v>5-10MIL</v>
          </cell>
          <cell r="D1521">
            <v>8.7610888429901106</v>
          </cell>
          <cell r="E1521">
            <v>7.8954676945694997</v>
          </cell>
          <cell r="F1521">
            <v>7.6619997578807997</v>
          </cell>
          <cell r="G1521">
            <v>6.8380923443797599</v>
          </cell>
          <cell r="H1521">
            <v>5.5302991294241401</v>
          </cell>
          <cell r="I1521">
            <v>6.66849646921301</v>
          </cell>
          <cell r="J1521">
            <v>9.1609466925270304</v>
          </cell>
          <cell r="K1521">
            <v>6.8170091964027204</v>
          </cell>
          <cell r="L1521">
            <v>8.3081045595905891</v>
          </cell>
        </row>
        <row r="1522">
          <cell r="C1522" t="str">
            <v>10-30MIL</v>
          </cell>
          <cell r="D1522">
            <v>21.031996364432</v>
          </cell>
          <cell r="E1522">
            <v>16.213189875547201</v>
          </cell>
          <cell r="F1522">
            <v>15.355179241579901</v>
          </cell>
          <cell r="G1522">
            <v>18.2588303536285</v>
          </cell>
          <cell r="H1522">
            <v>17.794320476370899</v>
          </cell>
          <cell r="I1522">
            <v>16.243931709373602</v>
          </cell>
          <cell r="J1522">
            <v>14.506222128188</v>
          </cell>
          <cell r="K1522">
            <v>17.179853087847601</v>
          </cell>
          <cell r="L1522">
            <v>15.4850131086876</v>
          </cell>
        </row>
        <row r="1523">
          <cell r="C1523" t="str">
            <v>30-100MIL</v>
          </cell>
          <cell r="D1523">
            <v>14.980179902907301</v>
          </cell>
          <cell r="E1523">
            <v>18.709633297615198</v>
          </cell>
          <cell r="F1523">
            <v>20.240697670152901</v>
          </cell>
          <cell r="G1523">
            <v>17.5675848623167</v>
          </cell>
          <cell r="H1523">
            <v>15.5607757209744</v>
          </cell>
          <cell r="I1523">
            <v>17.2199404029984</v>
          </cell>
          <cell r="J1523">
            <v>16.299340836629401</v>
          </cell>
          <cell r="K1523">
            <v>19.5377541879954</v>
          </cell>
          <cell r="L1523">
            <v>20.571733720776201</v>
          </cell>
        </row>
        <row r="1524">
          <cell r="C1524" t="str">
            <v>100-200MIL</v>
          </cell>
          <cell r="D1524">
            <v>9.9424897388979296</v>
          </cell>
          <cell r="E1524">
            <v>10.9282430687873</v>
          </cell>
          <cell r="F1524">
            <v>8.8691703381965095</v>
          </cell>
          <cell r="G1524">
            <v>8.0682811626027995</v>
          </cell>
          <cell r="H1524">
            <v>10.1088725546087</v>
          </cell>
          <cell r="I1524">
            <v>10.6015752004931</v>
          </cell>
          <cell r="J1524">
            <v>10.2932236350811</v>
          </cell>
          <cell r="K1524">
            <v>11.2701737512213</v>
          </cell>
          <cell r="L1524">
            <v>12.917205745995499</v>
          </cell>
        </row>
        <row r="1525">
          <cell r="C1525" t="str">
            <v>200-500MIL</v>
          </cell>
          <cell r="D1525">
            <v>14.8389794441332</v>
          </cell>
          <cell r="E1525">
            <v>13.879277493536</v>
          </cell>
          <cell r="F1525">
            <v>17.025565586790599</v>
          </cell>
          <cell r="G1525">
            <v>20.139011460757398</v>
          </cell>
          <cell r="H1525">
            <v>11.7604610705104</v>
          </cell>
          <cell r="I1525">
            <v>12.148590080580499</v>
          </cell>
          <cell r="J1525">
            <v>17.768007846013401</v>
          </cell>
          <cell r="K1525">
            <v>13.9345270651267</v>
          </cell>
          <cell r="L1525">
            <v>12.4041258000798</v>
          </cell>
        </row>
        <row r="1526">
          <cell r="C1526" t="str">
            <v>&gt;500MIL</v>
          </cell>
          <cell r="D1526">
            <v>15.9698286329832</v>
          </cell>
          <cell r="E1526">
            <v>18.87242033814</v>
          </cell>
          <cell r="F1526">
            <v>17.6647763332147</v>
          </cell>
          <cell r="G1526">
            <v>18.743897302037801</v>
          </cell>
          <cell r="H1526">
            <v>26.5416769343372</v>
          </cell>
          <cell r="I1526">
            <v>23.376205274302698</v>
          </cell>
          <cell r="J1526">
            <v>17.974553889417201</v>
          </cell>
          <cell r="K1526">
            <v>19.168860922823701</v>
          </cell>
          <cell r="L1526">
            <v>19.747889988661601</v>
          </cell>
        </row>
        <row r="1527">
          <cell r="C1527" t="str">
            <v>DE 15 A 19 AÑOS</v>
          </cell>
          <cell r="D1527">
            <v>5.9426965238487997</v>
          </cell>
          <cell r="E1527">
            <v>4.1086100271726202</v>
          </cell>
          <cell r="F1527">
            <v>6.6125803854097498</v>
          </cell>
          <cell r="G1527">
            <v>11.6682065836631</v>
          </cell>
          <cell r="H1527">
            <v>2.80449880282027</v>
          </cell>
          <cell r="I1527">
            <v>3.0094034550930502</v>
          </cell>
          <cell r="J1527">
            <v>5.8651492306744304</v>
          </cell>
          <cell r="K1527">
            <v>3.723732848819</v>
          </cell>
          <cell r="L1527">
            <v>5.8539724696734003</v>
          </cell>
        </row>
        <row r="1528">
          <cell r="C1528" t="str">
            <v>DE 20 A 24 AÑOS</v>
          </cell>
          <cell r="D1528">
            <v>5.4510677076445502</v>
          </cell>
          <cell r="E1528">
            <v>3.8615476325442399</v>
          </cell>
          <cell r="F1528">
            <v>2.9454695278308698</v>
          </cell>
          <cell r="G1528">
            <v>2.3963028181171602</v>
          </cell>
          <cell r="H1528">
            <v>5.1059163849953499</v>
          </cell>
          <cell r="I1528">
            <v>5.3266297352628396</v>
          </cell>
          <cell r="J1528">
            <v>7.1690534065823304</v>
          </cell>
          <cell r="K1528">
            <v>4.4586890003843802</v>
          </cell>
          <cell r="L1528">
            <v>2.6752536137406699</v>
          </cell>
        </row>
        <row r="1529">
          <cell r="C1529" t="str">
            <v>DE 25 A 34 AÑOS</v>
          </cell>
          <cell r="D1529">
            <v>9.2517847224392895</v>
          </cell>
          <cell r="E1529">
            <v>11.6831847921093</v>
          </cell>
          <cell r="F1529">
            <v>10.2377101576343</v>
          </cell>
          <cell r="G1529">
            <v>9.4764420321379994</v>
          </cell>
          <cell r="H1529">
            <v>9.1525723732846895</v>
          </cell>
          <cell r="I1529">
            <v>8.9235970271763598</v>
          </cell>
          <cell r="J1529">
            <v>7.4571082735193999</v>
          </cell>
          <cell r="K1529">
            <v>9.1836435771652898</v>
          </cell>
          <cell r="L1529">
            <v>9.6626064586216192</v>
          </cell>
        </row>
        <row r="1530">
          <cell r="C1530" t="str">
            <v>DE 35 A 49 AÑOS</v>
          </cell>
          <cell r="D1530">
            <v>31.218150909733598</v>
          </cell>
          <cell r="E1530">
            <v>32.502430175872298</v>
          </cell>
          <cell r="F1530">
            <v>26.972423173008799</v>
          </cell>
          <cell r="G1530">
            <v>28.055791492016098</v>
          </cell>
          <cell r="H1530">
            <v>27.927697516265798</v>
          </cell>
          <cell r="I1530">
            <v>25.704249080973401</v>
          </cell>
          <cell r="J1530">
            <v>26.0063800567854</v>
          </cell>
          <cell r="K1530">
            <v>28.003147875649599</v>
          </cell>
          <cell r="L1530">
            <v>24.858578630048399</v>
          </cell>
        </row>
        <row r="1531">
          <cell r="C1531" t="str">
            <v>DE 50 A 59 AÑOS</v>
          </cell>
          <cell r="D1531">
            <v>28.7745154379393</v>
          </cell>
          <cell r="E1531">
            <v>23.223162922355101</v>
          </cell>
          <cell r="F1531">
            <v>24.038883060093301</v>
          </cell>
          <cell r="G1531">
            <v>27.917337071487601</v>
          </cell>
          <cell r="H1531">
            <v>29.4067569853874</v>
          </cell>
          <cell r="I1531">
            <v>31.325769794604302</v>
          </cell>
          <cell r="J1531">
            <v>26.3187037875716</v>
          </cell>
          <cell r="K1531">
            <v>26.5479030813283</v>
          </cell>
          <cell r="L1531">
            <v>28.613674023138302</v>
          </cell>
        </row>
        <row r="1532">
          <cell r="C1532" t="str">
            <v>DE 60 A 75 AÑOS</v>
          </cell>
          <cell r="D1532">
            <v>19.361775080489799</v>
          </cell>
          <cell r="E1532">
            <v>24.621075421395101</v>
          </cell>
          <cell r="F1532">
            <v>29.1929268176366</v>
          </cell>
          <cell r="G1532">
            <v>20.485927828763099</v>
          </cell>
          <cell r="H1532">
            <v>25.6025666724288</v>
          </cell>
          <cell r="I1532">
            <v>25.710373263750299</v>
          </cell>
          <cell r="J1532">
            <v>27.1836052448669</v>
          </cell>
          <cell r="K1532">
            <v>28.082877690045201</v>
          </cell>
          <cell r="L1532">
            <v>28.335938131326799</v>
          </cell>
        </row>
        <row r="1533">
          <cell r="C1533" t="str">
            <v>NIVEL ALTO</v>
          </cell>
          <cell r="D1533">
            <v>30.7387127877256</v>
          </cell>
          <cell r="E1533">
            <v>26.145181522617602</v>
          </cell>
          <cell r="F1533">
            <v>27.612571672786899</v>
          </cell>
          <cell r="G1533">
            <v>27.239897891303499</v>
          </cell>
          <cell r="H1533">
            <v>25.252350223804601</v>
          </cell>
          <cell r="I1533">
            <v>28.912302820477599</v>
          </cell>
          <cell r="J1533">
            <v>28.287058602497801</v>
          </cell>
          <cell r="K1533">
            <v>25.707962990871302</v>
          </cell>
          <cell r="L1533">
            <v>27.427964700266301</v>
          </cell>
        </row>
        <row r="1534">
          <cell r="C1534" t="str">
            <v>NIVEL MEDIO ALTO</v>
          </cell>
          <cell r="D1534">
            <v>16.128870304959701</v>
          </cell>
          <cell r="E1534">
            <v>15.943160581779299</v>
          </cell>
          <cell r="F1534">
            <v>15.027965226546501</v>
          </cell>
          <cell r="G1534">
            <v>19.015912475629499</v>
          </cell>
          <cell r="H1534">
            <v>15.8862440186988</v>
          </cell>
          <cell r="I1534">
            <v>15.5928440481247</v>
          </cell>
          <cell r="J1534">
            <v>14.812433397438401</v>
          </cell>
          <cell r="K1534">
            <v>18.663820765819398</v>
          </cell>
          <cell r="L1534">
            <v>19.872083035850402</v>
          </cell>
        </row>
        <row r="1535">
          <cell r="C1535" t="str">
            <v>NIVEL MEDIO</v>
          </cell>
          <cell r="D1535">
            <v>19.200083675770799</v>
          </cell>
          <cell r="E1535">
            <v>21.960714899593</v>
          </cell>
          <cell r="F1535">
            <v>25.6223564068043</v>
          </cell>
          <cell r="G1535">
            <v>28.365340128303401</v>
          </cell>
          <cell r="H1535">
            <v>28.829412002692301</v>
          </cell>
          <cell r="I1535">
            <v>22.698213527178002</v>
          </cell>
          <cell r="J1535">
            <v>25.1703280390267</v>
          </cell>
          <cell r="K1535">
            <v>24.000007619924901</v>
          </cell>
          <cell r="L1535">
            <v>21.678507667353401</v>
          </cell>
        </row>
        <row r="1536">
          <cell r="C1536" t="str">
            <v>NIVEL MEDIO BAJO</v>
          </cell>
          <cell r="D1536">
            <v>10.5519234607145</v>
          </cell>
          <cell r="E1536">
            <v>10.1851761100363</v>
          </cell>
          <cell r="F1536">
            <v>13.464890881277199</v>
          </cell>
          <cell r="G1536">
            <v>11.876327861909299</v>
          </cell>
          <cell r="H1536">
            <v>13.9036012858188</v>
          </cell>
          <cell r="I1536">
            <v>12.8097622826993</v>
          </cell>
          <cell r="J1536">
            <v>14.8595146485776</v>
          </cell>
          <cell r="K1536">
            <v>12.179014896106599</v>
          </cell>
          <cell r="L1536">
            <v>11.683456228147</v>
          </cell>
        </row>
        <row r="1537">
          <cell r="C1537" t="str">
            <v>HOMBRE</v>
          </cell>
          <cell r="D1537">
            <v>55.503244840595301</v>
          </cell>
          <cell r="E1537">
            <v>52.193887440251302</v>
          </cell>
          <cell r="F1537">
            <v>54.890372276617498</v>
          </cell>
          <cell r="G1537">
            <v>53.529310213861997</v>
          </cell>
          <cell r="H1537">
            <v>62.528734152540203</v>
          </cell>
          <cell r="I1537">
            <v>54.420270645761903</v>
          </cell>
          <cell r="J1537">
            <v>56.957368758750199</v>
          </cell>
          <cell r="K1537">
            <v>56.652152120794398</v>
          </cell>
          <cell r="L1537">
            <v>55.531224668825502</v>
          </cell>
        </row>
        <row r="1538">
          <cell r="C1538" t="str">
            <v>MUJER</v>
          </cell>
          <cell r="D1538">
            <v>44.4967263056907</v>
          </cell>
          <cell r="E1538">
            <v>47.806149131244098</v>
          </cell>
          <cell r="F1538">
            <v>45.109650651337297</v>
          </cell>
          <cell r="G1538">
            <v>46.470689786138003</v>
          </cell>
          <cell r="H1538">
            <v>37.471256652530997</v>
          </cell>
          <cell r="I1538">
            <v>45.579769277202701</v>
          </cell>
          <cell r="J1538">
            <v>43.042631241249801</v>
          </cell>
          <cell r="K1538">
            <v>43.347847879205602</v>
          </cell>
          <cell r="L1538">
            <v>44.468775331174498</v>
          </cell>
        </row>
        <row r="1539">
          <cell r="B1539" t="str">
            <v>Energeticas</v>
          </cell>
          <cell r="C1539" t="str">
            <v>T.ESPAÑA</v>
          </cell>
          <cell r="D1539">
            <v>100</v>
          </cell>
          <cell r="E1539">
            <v>100</v>
          </cell>
          <cell r="F1539">
            <v>100</v>
          </cell>
          <cell r="G1539">
            <v>100</v>
          </cell>
          <cell r="H1539">
            <v>100</v>
          </cell>
          <cell r="I1539">
            <v>100</v>
          </cell>
          <cell r="J1539">
            <v>100</v>
          </cell>
          <cell r="K1539">
            <v>100</v>
          </cell>
          <cell r="L1539">
            <v>100</v>
          </cell>
        </row>
        <row r="1540">
          <cell r="C1540" t="str">
            <v>BCN AM</v>
          </cell>
          <cell r="D1540">
            <v>3.2596255882490102</v>
          </cell>
          <cell r="E1540">
            <v>3.61286476548488</v>
          </cell>
          <cell r="F1540">
            <v>5.4881138833944503</v>
          </cell>
          <cell r="G1540">
            <v>2.1368193904853401</v>
          </cell>
          <cell r="H1540">
            <v>5.9838225591883996</v>
          </cell>
          <cell r="I1540">
            <v>3.3295430514920001</v>
          </cell>
          <cell r="J1540">
            <v>5.1567750994395798</v>
          </cell>
          <cell r="K1540">
            <v>4.0155369547967599</v>
          </cell>
          <cell r="L1540">
            <v>3.5196093515264302</v>
          </cell>
        </row>
        <row r="1541">
          <cell r="C1541" t="str">
            <v>REST.CAT ARAGON</v>
          </cell>
          <cell r="D1541">
            <v>14.266598868882101</v>
          </cell>
          <cell r="E1541">
            <v>13.3549390494526</v>
          </cell>
          <cell r="F1541">
            <v>19.084336791939901</v>
          </cell>
          <cell r="G1541">
            <v>7.8160861173468996</v>
          </cell>
          <cell r="H1541">
            <v>14.324497885549301</v>
          </cell>
          <cell r="I1541">
            <v>15.0532327732254</v>
          </cell>
          <cell r="J1541">
            <v>12.3142129715983</v>
          </cell>
          <cell r="K1541">
            <v>10.285627908048999</v>
          </cell>
          <cell r="L1541">
            <v>11.749574480253701</v>
          </cell>
        </row>
        <row r="1542">
          <cell r="C1542" t="str">
            <v>LEVANTE</v>
          </cell>
          <cell r="D1542">
            <v>26.898682386474601</v>
          </cell>
          <cell r="E1542">
            <v>19.2408686085389</v>
          </cell>
          <cell r="F1542">
            <v>14.175683335068401</v>
          </cell>
          <cell r="G1542">
            <v>44.690794324008699</v>
          </cell>
          <cell r="H1542">
            <v>12.663154749672801</v>
          </cell>
          <cell r="I1542">
            <v>8.8658543131373904</v>
          </cell>
          <cell r="J1542">
            <v>10.343155309424899</v>
          </cell>
          <cell r="K1542">
            <v>11.7197501176831</v>
          </cell>
          <cell r="L1542">
            <v>22.3671544670914</v>
          </cell>
        </row>
        <row r="1543">
          <cell r="C1543" t="str">
            <v>ANDALUCIA</v>
          </cell>
          <cell r="D1543">
            <v>17.9671257569494</v>
          </cell>
          <cell r="E1543">
            <v>25.8507279864276</v>
          </cell>
          <cell r="F1543">
            <v>21.965969161721699</v>
          </cell>
          <cell r="G1543">
            <v>12.054655853676699</v>
          </cell>
          <cell r="H1543">
            <v>18.6528758693042</v>
          </cell>
          <cell r="I1543">
            <v>22.974503862156801</v>
          </cell>
          <cell r="J1543">
            <v>27.280851833371401</v>
          </cell>
          <cell r="K1543">
            <v>42.967780079754803</v>
          </cell>
          <cell r="L1543">
            <v>22.806392341691801</v>
          </cell>
        </row>
        <row r="1544">
          <cell r="C1544" t="str">
            <v>MDD AM</v>
          </cell>
          <cell r="D1544">
            <v>6.1370010915384201</v>
          </cell>
          <cell r="E1544">
            <v>10.680669816056101</v>
          </cell>
          <cell r="F1544">
            <v>10.3270291841621</v>
          </cell>
          <cell r="G1544">
            <v>6.1914131164108399</v>
          </cell>
          <cell r="H1544">
            <v>11.397111151970099</v>
          </cell>
          <cell r="I1544">
            <v>10.497779860374299</v>
          </cell>
          <cell r="J1544">
            <v>7.9507806042404203</v>
          </cell>
          <cell r="K1544">
            <v>9.8786167231224198</v>
          </cell>
          <cell r="L1544">
            <v>9.3366483462929306</v>
          </cell>
        </row>
        <row r="1545">
          <cell r="C1545" t="str">
            <v>RTO CENTRO</v>
          </cell>
          <cell r="D1545">
            <v>12.3529218182143</v>
          </cell>
          <cell r="E1545">
            <v>6.5222366275872199</v>
          </cell>
          <cell r="F1545">
            <v>9.2491237811014297</v>
          </cell>
          <cell r="G1545">
            <v>11.592657328175299</v>
          </cell>
          <cell r="H1545">
            <v>13.509122962610499</v>
          </cell>
          <cell r="I1545">
            <v>10.2934117707059</v>
          </cell>
          <cell r="J1545">
            <v>14.424329818428699</v>
          </cell>
          <cell r="K1545">
            <v>12.976293815613801</v>
          </cell>
          <cell r="L1545">
            <v>22.510377204224501</v>
          </cell>
        </row>
        <row r="1546">
          <cell r="C1546" t="str">
            <v>NORTE-CENTRO</v>
          </cell>
          <cell r="D1546">
            <v>17.660949838983999</v>
          </cell>
          <cell r="E1546">
            <v>16.743209901296201</v>
          </cell>
          <cell r="F1546">
            <v>15.305826421903699</v>
          </cell>
          <cell r="G1546">
            <v>12.9471665603592</v>
          </cell>
          <cell r="H1546">
            <v>20.8553385825068</v>
          </cell>
          <cell r="I1546">
            <v>22.742944926420599</v>
          </cell>
          <cell r="J1546">
            <v>19.2438520729164</v>
          </cell>
          <cell r="K1546">
            <v>4.9673601974101</v>
          </cell>
          <cell r="L1546">
            <v>1.76631816874667</v>
          </cell>
        </row>
        <row r="1547">
          <cell r="C1547" t="str">
            <v>NOROESTE</v>
          </cell>
          <cell r="D1547">
            <v>1.4571024070466601</v>
          </cell>
          <cell r="E1547">
            <v>3.9944902393096098</v>
          </cell>
          <cell r="F1547">
            <v>4.4039529135965303</v>
          </cell>
          <cell r="G1547">
            <v>2.57036920451627</v>
          </cell>
          <cell r="H1547">
            <v>2.6140775911485101</v>
          </cell>
          <cell r="I1547">
            <v>6.2427238070791198</v>
          </cell>
          <cell r="J1547">
            <v>3.2860432373985602</v>
          </cell>
          <cell r="K1547">
            <v>3.1890260282907201</v>
          </cell>
          <cell r="L1547">
            <v>5.9439159738461402</v>
          </cell>
        </row>
        <row r="1548">
          <cell r="C1548" t="str">
            <v>&lt;2MIL</v>
          </cell>
          <cell r="D1548">
            <v>5.2976035019646304</v>
          </cell>
          <cell r="E1548">
            <v>1.056521966187</v>
          </cell>
          <cell r="F1548">
            <v>5.05859889802701</v>
          </cell>
          <cell r="G1548">
            <v>1.27482335009402</v>
          </cell>
          <cell r="H1548">
            <v>4.83212288690122</v>
          </cell>
          <cell r="I1548">
            <v>3.0216609605807401</v>
          </cell>
          <cell r="J1548">
            <v>3.12601865799886</v>
          </cell>
          <cell r="K1548">
            <v>0.57236700006000696</v>
          </cell>
          <cell r="L1548">
            <v>2.14181306452353</v>
          </cell>
        </row>
        <row r="1549">
          <cell r="C1549" t="str">
            <v>2-5MIL</v>
          </cell>
          <cell r="D1549">
            <v>5.70600131170763</v>
          </cell>
          <cell r="E1549">
            <v>8.6420128986171907</v>
          </cell>
          <cell r="F1549">
            <v>8.1738479986736206</v>
          </cell>
          <cell r="G1549">
            <v>4.8134386467747401</v>
          </cell>
          <cell r="H1549">
            <v>6.2519130100909601</v>
          </cell>
          <cell r="I1549">
            <v>5.6746478609327697</v>
          </cell>
          <cell r="J1549">
            <v>7.1837991836533703</v>
          </cell>
          <cell r="K1549">
            <v>15.535054861846801</v>
          </cell>
          <cell r="L1549">
            <v>10.7416263433173</v>
          </cell>
        </row>
        <row r="1550">
          <cell r="C1550" t="str">
            <v>5-10MIL</v>
          </cell>
          <cell r="D1550">
            <v>4.3852054714983897</v>
          </cell>
          <cell r="E1550">
            <v>6.5785896849763503</v>
          </cell>
          <cell r="F1550">
            <v>6.9796979406446003</v>
          </cell>
          <cell r="G1550">
            <v>6.7737936861637396</v>
          </cell>
          <cell r="H1550">
            <v>10.992618349755</v>
          </cell>
          <cell r="I1550">
            <v>5.6691054366617397</v>
          </cell>
          <cell r="J1550">
            <v>6.14952815316488</v>
          </cell>
          <cell r="K1550">
            <v>3.04579677007795</v>
          </cell>
          <cell r="L1550">
            <v>3.04297245983037</v>
          </cell>
        </row>
        <row r="1551">
          <cell r="C1551" t="str">
            <v>10-30MIL</v>
          </cell>
          <cell r="D1551">
            <v>15.422913797052299</v>
          </cell>
          <cell r="E1551">
            <v>22.3836679996745</v>
          </cell>
          <cell r="F1551">
            <v>21.196909231819198</v>
          </cell>
          <cell r="G1551">
            <v>15.546724210770501</v>
          </cell>
          <cell r="H1551">
            <v>18.368222671670701</v>
          </cell>
          <cell r="I1551">
            <v>26.6417600395155</v>
          </cell>
          <cell r="J1551">
            <v>24.624326220519599</v>
          </cell>
          <cell r="K1551">
            <v>15.382185314288</v>
          </cell>
          <cell r="L1551">
            <v>17.959357930375099</v>
          </cell>
        </row>
        <row r="1552">
          <cell r="C1552" t="str">
            <v>30-100MIL</v>
          </cell>
          <cell r="D1552">
            <v>30.235481325673501</v>
          </cell>
          <cell r="E1552">
            <v>15.872309611575</v>
          </cell>
          <cell r="F1552">
            <v>12.838201216103201</v>
          </cell>
          <cell r="G1552">
            <v>6.3900703286143896</v>
          </cell>
          <cell r="H1552">
            <v>12.958687093738799</v>
          </cell>
          <cell r="I1552">
            <v>13.2659840965954</v>
          </cell>
          <cell r="J1552">
            <v>12.0598976110831</v>
          </cell>
          <cell r="K1552">
            <v>18.217023907296301</v>
          </cell>
          <cell r="L1552">
            <v>18.2015477399726</v>
          </cell>
        </row>
        <row r="1553">
          <cell r="C1553" t="str">
            <v>100-200MIL</v>
          </cell>
          <cell r="D1553">
            <v>17.059877935178498</v>
          </cell>
          <cell r="E1553">
            <v>20.127575684313801</v>
          </cell>
          <cell r="F1553">
            <v>17.4589844728999</v>
          </cell>
          <cell r="G1553">
            <v>13.592226575766899</v>
          </cell>
          <cell r="H1553">
            <v>23.1219378319039</v>
          </cell>
          <cell r="I1553">
            <v>23.550090398996801</v>
          </cell>
          <cell r="J1553">
            <v>21.038271337257601</v>
          </cell>
          <cell r="K1553">
            <v>21.505333797471199</v>
          </cell>
          <cell r="L1553">
            <v>12.0059254581235</v>
          </cell>
        </row>
        <row r="1554">
          <cell r="C1554" t="str">
            <v>200-500MIL</v>
          </cell>
          <cell r="D1554">
            <v>14.9754617154339</v>
          </cell>
          <cell r="E1554">
            <v>17.035973494024802</v>
          </cell>
          <cell r="F1554">
            <v>18.237367603228002</v>
          </cell>
          <cell r="G1554">
            <v>8.2229524764121606</v>
          </cell>
          <cell r="H1554">
            <v>12.4385619571918</v>
          </cell>
          <cell r="I1554">
            <v>13.5814021375386</v>
          </cell>
          <cell r="J1554">
            <v>12.3666477618639</v>
          </cell>
          <cell r="K1554">
            <v>14.861675091837</v>
          </cell>
          <cell r="L1554">
            <v>23.944860051730998</v>
          </cell>
        </row>
        <row r="1555">
          <cell r="C1555" t="str">
            <v>&gt;500MIL</v>
          </cell>
          <cell r="D1555">
            <v>6.9174715622163099</v>
          </cell>
          <cell r="E1555">
            <v>8.3033536731077398</v>
          </cell>
          <cell r="F1555">
            <v>10.0564250268938</v>
          </cell>
          <cell r="G1555">
            <v>43.385937590603</v>
          </cell>
          <cell r="H1555">
            <v>11.035937550698099</v>
          </cell>
          <cell r="I1555">
            <v>8.59534484262206</v>
          </cell>
          <cell r="J1555">
            <v>13.451512021276899</v>
          </cell>
          <cell r="K1555">
            <v>10.880546252541899</v>
          </cell>
          <cell r="L1555">
            <v>11.9618969521267</v>
          </cell>
        </row>
        <row r="1556">
          <cell r="C1556" t="str">
            <v>DE 15 A 19 AÑOS</v>
          </cell>
          <cell r="D1556">
            <v>11.734863533320199</v>
          </cell>
          <cell r="E1556">
            <v>12.4866615671519</v>
          </cell>
          <cell r="F1556">
            <v>13.125631860822899</v>
          </cell>
          <cell r="G1556">
            <v>50.092976250631601</v>
          </cell>
          <cell r="H1556">
            <v>11.9613098778918</v>
          </cell>
          <cell r="I1556">
            <v>12.101195875951699</v>
          </cell>
          <cell r="J1556">
            <v>19.670583022224701</v>
          </cell>
          <cell r="K1556">
            <v>23.671668357041899</v>
          </cell>
          <cell r="L1556">
            <v>11.719180327736799</v>
          </cell>
        </row>
        <row r="1557">
          <cell r="C1557" t="str">
            <v>DE 20 A 24 AÑOS</v>
          </cell>
          <cell r="D1557">
            <v>21.338950104250699</v>
          </cell>
          <cell r="E1557">
            <v>14.240900082227901</v>
          </cell>
          <cell r="F1557">
            <v>4.7156901983011599</v>
          </cell>
          <cell r="G1557">
            <v>2.17846734979581</v>
          </cell>
          <cell r="H1557">
            <v>5.6324005775532902</v>
          </cell>
          <cell r="I1557">
            <v>4.4919038199193899</v>
          </cell>
          <cell r="J1557">
            <v>5.9377372371277701</v>
          </cell>
          <cell r="K1557">
            <v>6.0668813058994902</v>
          </cell>
          <cell r="L1557">
            <v>9.7570143295234608</v>
          </cell>
        </row>
        <row r="1558">
          <cell r="C1558" t="str">
            <v>DE 25 A 34 AÑOS</v>
          </cell>
          <cell r="D1558">
            <v>14.699701724466699</v>
          </cell>
          <cell r="E1558">
            <v>15.1888293116564</v>
          </cell>
          <cell r="F1558">
            <v>15.8656117338145</v>
          </cell>
          <cell r="G1558">
            <v>12.2470696410673</v>
          </cell>
          <cell r="H1558">
            <v>16.2467958770915</v>
          </cell>
          <cell r="I1558">
            <v>16.798532877748102</v>
          </cell>
          <cell r="J1558">
            <v>12.2683585676156</v>
          </cell>
          <cell r="K1558">
            <v>23.402374657026598</v>
          </cell>
          <cell r="L1558">
            <v>29.449317436522399</v>
          </cell>
        </row>
        <row r="1559">
          <cell r="C1559" t="str">
            <v>DE 35 A 49 AÑOS</v>
          </cell>
          <cell r="D1559">
            <v>34.919622727268198</v>
          </cell>
          <cell r="E1559">
            <v>38.456313470482499</v>
          </cell>
          <cell r="F1559">
            <v>43.068551356645202</v>
          </cell>
          <cell r="G1559">
            <v>27.8973401038776</v>
          </cell>
          <cell r="H1559">
            <v>50.000567819249603</v>
          </cell>
          <cell r="I1559">
            <v>50.264180906756899</v>
          </cell>
          <cell r="J1559">
            <v>42.680792562553897</v>
          </cell>
          <cell r="K1559">
            <v>32.792647611616701</v>
          </cell>
          <cell r="L1559">
            <v>28.016348980162299</v>
          </cell>
        </row>
        <row r="1560">
          <cell r="C1560" t="str">
            <v>DE 50 A 59 AÑOS</v>
          </cell>
          <cell r="D1560">
            <v>14.704233642187001</v>
          </cell>
          <cell r="E1560">
            <v>9.7455527094533192</v>
          </cell>
          <cell r="F1560">
            <v>13.0080855050838</v>
          </cell>
          <cell r="G1560">
            <v>6.1617027974055496</v>
          </cell>
          <cell r="H1560">
            <v>7.0344463491926197</v>
          </cell>
          <cell r="I1560">
            <v>12.1871795301675</v>
          </cell>
          <cell r="J1560">
            <v>12.655559858318099</v>
          </cell>
          <cell r="K1560">
            <v>11.517951523536899</v>
          </cell>
          <cell r="L1560">
            <v>14.911666692175</v>
          </cell>
        </row>
        <row r="1561">
          <cell r="C1561" t="str">
            <v>DE 60 A 75 AÑOS</v>
          </cell>
          <cell r="D1561">
            <v>2.6026293765554902</v>
          </cell>
          <cell r="E1561">
            <v>9.8817545159498206</v>
          </cell>
          <cell r="F1561">
            <v>10.2164694451192</v>
          </cell>
          <cell r="G1561">
            <v>1.42241652101161</v>
          </cell>
          <cell r="H1561">
            <v>9.1244781470705902</v>
          </cell>
          <cell r="I1561">
            <v>4.1570140337169299</v>
          </cell>
          <cell r="J1561">
            <v>6.7869744330689503</v>
          </cell>
          <cell r="K1561">
            <v>2.548470004655</v>
          </cell>
          <cell r="L1561">
            <v>6.1464738449344001</v>
          </cell>
        </row>
        <row r="1562">
          <cell r="C1562" t="str">
            <v>NIVEL ALTO</v>
          </cell>
          <cell r="D1562">
            <v>10.6648533824893</v>
          </cell>
          <cell r="E1562">
            <v>11.175261354016801</v>
          </cell>
          <cell r="F1562">
            <v>15.3675261130583</v>
          </cell>
          <cell r="G1562">
            <v>5.71237004945369</v>
          </cell>
          <cell r="H1562">
            <v>8.3493345699174792</v>
          </cell>
          <cell r="I1562">
            <v>10.7938839474966</v>
          </cell>
          <cell r="J1562">
            <v>8.0320516886975497</v>
          </cell>
          <cell r="K1562">
            <v>13.434169953265201</v>
          </cell>
          <cell r="L1562">
            <v>18.156776537892402</v>
          </cell>
        </row>
        <row r="1563">
          <cell r="C1563" t="str">
            <v>NIVEL MEDIO ALTO</v>
          </cell>
          <cell r="D1563">
            <v>4.9292128856714603</v>
          </cell>
          <cell r="E1563">
            <v>9.2545142012782105</v>
          </cell>
          <cell r="F1563">
            <v>7.17857206201586</v>
          </cell>
          <cell r="G1563">
            <v>4.9435954572188301</v>
          </cell>
          <cell r="H1563">
            <v>9.6940995468261608</v>
          </cell>
          <cell r="I1563">
            <v>9.1943366398623194</v>
          </cell>
          <cell r="J1563">
            <v>8.4022689550630592</v>
          </cell>
          <cell r="K1563">
            <v>7.8050666783954696</v>
          </cell>
          <cell r="L1563">
            <v>9.7261916365332404</v>
          </cell>
        </row>
        <row r="1564">
          <cell r="C1564" t="str">
            <v>NIVEL MEDIO</v>
          </cell>
          <cell r="D1564">
            <v>23.2140116701868</v>
          </cell>
          <cell r="E1564">
            <v>27.3887189439202</v>
          </cell>
          <cell r="F1564">
            <v>25.877479728401099</v>
          </cell>
          <cell r="G1564">
            <v>15.8881037781956</v>
          </cell>
          <cell r="H1564">
            <v>29.831614553477799</v>
          </cell>
          <cell r="I1564">
            <v>27.154934427091</v>
          </cell>
          <cell r="J1564">
            <v>24.199990721181901</v>
          </cell>
          <cell r="K1564">
            <v>38.2049277640497</v>
          </cell>
          <cell r="L1564">
            <v>35.5142606508821</v>
          </cell>
        </row>
        <row r="1565">
          <cell r="C1565" t="str">
            <v>NIVEL MEDIO BAJO</v>
          </cell>
          <cell r="D1565">
            <v>12.503162092957099</v>
          </cell>
          <cell r="E1565">
            <v>15.078589801545601</v>
          </cell>
          <cell r="F1565">
            <v>15.3034281461946</v>
          </cell>
          <cell r="G1565">
            <v>6.9415775478590804</v>
          </cell>
          <cell r="H1565">
            <v>13.957267545614799</v>
          </cell>
          <cell r="I1565">
            <v>12.4620916635825</v>
          </cell>
          <cell r="J1565">
            <v>8.9894922119471392</v>
          </cell>
          <cell r="K1565">
            <v>6.7566999275179702</v>
          </cell>
          <cell r="L1565">
            <v>14.7327752103836</v>
          </cell>
        </row>
        <row r="1566">
          <cell r="C1566" t="str">
            <v>HOMBRE</v>
          </cell>
          <cell r="D1566">
            <v>61.769728274412998</v>
          </cell>
          <cell r="E1566">
            <v>51.551256534578997</v>
          </cell>
          <cell r="F1566">
            <v>57.687599526514099</v>
          </cell>
          <cell r="G1566">
            <v>62.346167546119503</v>
          </cell>
          <cell r="H1566">
            <v>46.093254848094801</v>
          </cell>
          <cell r="I1566">
            <v>56.967767013051699</v>
          </cell>
          <cell r="J1566">
            <v>60.684038255241298</v>
          </cell>
          <cell r="K1566">
            <v>57.442471785884898</v>
          </cell>
          <cell r="L1566">
            <v>71.909204195507897</v>
          </cell>
        </row>
        <row r="1567">
          <cell r="C1567" t="str">
            <v>MUJER</v>
          </cell>
          <cell r="D1567">
            <v>38.230271725587002</v>
          </cell>
          <cell r="E1567">
            <v>48.448743465421003</v>
          </cell>
          <cell r="F1567">
            <v>42.312439030973202</v>
          </cell>
          <cell r="G1567">
            <v>37.653799319079901</v>
          </cell>
          <cell r="H1567">
            <v>53.906745151905199</v>
          </cell>
          <cell r="I1567">
            <v>43.032232986948301</v>
          </cell>
          <cell r="J1567">
            <v>39.315952276577001</v>
          </cell>
          <cell r="K1567">
            <v>42.557528214115102</v>
          </cell>
          <cell r="L1567">
            <v>28.0907958044921</v>
          </cell>
        </row>
        <row r="1568">
          <cell r="B1568" t="str">
            <v>Gaseosas</v>
          </cell>
          <cell r="C1568" t="str">
            <v>T.ESPAÑA</v>
          </cell>
          <cell r="D1568">
            <v>100</v>
          </cell>
          <cell r="E1568">
            <v>100</v>
          </cell>
          <cell r="F1568">
            <v>100</v>
          </cell>
          <cell r="G1568">
            <v>100</v>
          </cell>
          <cell r="H1568">
            <v>100</v>
          </cell>
          <cell r="I1568">
            <v>100</v>
          </cell>
          <cell r="J1568">
            <v>100</v>
          </cell>
          <cell r="K1568">
            <v>100</v>
          </cell>
          <cell r="L1568">
            <v>100</v>
          </cell>
        </row>
        <row r="1569">
          <cell r="C1569" t="str">
            <v>BCN AM</v>
          </cell>
          <cell r="D1569">
            <v>8.6155185788655508</v>
          </cell>
          <cell r="E1569">
            <v>9.6797611594836308</v>
          </cell>
          <cell r="F1569">
            <v>5.1030631912849103</v>
          </cell>
          <cell r="G1569">
            <v>3.6924263193143498</v>
          </cell>
          <cell r="H1569">
            <v>0.91525334731780905</v>
          </cell>
          <cell r="I1569">
            <v>4.6840662732413101</v>
          </cell>
          <cell r="J1569">
            <v>4.4636624460786001</v>
          </cell>
          <cell r="K1569">
            <v>4.8708225609730196</v>
          </cell>
          <cell r="L1569">
            <v>1.85390906933725</v>
          </cell>
        </row>
        <row r="1570">
          <cell r="C1570" t="str">
            <v>REST.CAT ARAGON</v>
          </cell>
          <cell r="D1570">
            <v>16.880688385366199</v>
          </cell>
          <cell r="E1570">
            <v>16.166187153430698</v>
          </cell>
          <cell r="F1570">
            <v>11.6562712690471</v>
          </cell>
          <cell r="G1570">
            <v>8.5481921010857604</v>
          </cell>
          <cell r="H1570">
            <v>13.2822873390979</v>
          </cell>
          <cell r="I1570">
            <v>13.590690510876801</v>
          </cell>
          <cell r="J1570">
            <v>16.472587620547799</v>
          </cell>
          <cell r="K1570">
            <v>14.339201656767299</v>
          </cell>
          <cell r="L1570">
            <v>15.5269253806126</v>
          </cell>
        </row>
        <row r="1571">
          <cell r="C1571" t="str">
            <v>LEVANTE</v>
          </cell>
          <cell r="D1571">
            <v>33.638821993688097</v>
          </cell>
          <cell r="E1571">
            <v>33.015503672861399</v>
          </cell>
          <cell r="F1571">
            <v>34.285769281226301</v>
          </cell>
          <cell r="G1571">
            <v>38.2416636935843</v>
          </cell>
          <cell r="H1571">
            <v>38.813067641591999</v>
          </cell>
          <cell r="I1571">
            <v>36.944307266846103</v>
          </cell>
          <cell r="J1571">
            <v>29.302674795388199</v>
          </cell>
          <cell r="K1571">
            <v>19.412478952620599</v>
          </cell>
          <cell r="L1571">
            <v>15.0491825837815</v>
          </cell>
        </row>
        <row r="1572">
          <cell r="C1572" t="str">
            <v>ANDALUCIA</v>
          </cell>
          <cell r="D1572">
            <v>7.1155606371677003</v>
          </cell>
          <cell r="E1572">
            <v>12.293376808209</v>
          </cell>
          <cell r="F1572">
            <v>25.072929121303599</v>
          </cell>
          <cell r="G1572">
            <v>8.3660613133850301</v>
          </cell>
          <cell r="H1572">
            <v>5.0416792536916102</v>
          </cell>
          <cell r="I1572">
            <v>4.9969937529321697</v>
          </cell>
          <cell r="J1572">
            <v>12.0947950573354</v>
          </cell>
          <cell r="K1572">
            <v>17.0264619862667</v>
          </cell>
          <cell r="L1572">
            <v>12.432696472315101</v>
          </cell>
        </row>
        <row r="1573">
          <cell r="C1573" t="str">
            <v>MDD AM</v>
          </cell>
          <cell r="D1573">
            <v>19.813884224398201</v>
          </cell>
          <cell r="E1573">
            <v>13.8818384989015</v>
          </cell>
          <cell r="F1573">
            <v>10.9283610840865</v>
          </cell>
          <cell r="G1573">
            <v>12.8261302888969</v>
          </cell>
          <cell r="H1573">
            <v>20.481357743687301</v>
          </cell>
          <cell r="I1573">
            <v>21.550643225758702</v>
          </cell>
          <cell r="J1573">
            <v>19.203828855735999</v>
          </cell>
          <cell r="K1573">
            <v>21.426192846405499</v>
          </cell>
          <cell r="L1573">
            <v>25.341120097950601</v>
          </cell>
        </row>
        <row r="1574">
          <cell r="C1574" t="str">
            <v>RTO CENTRO</v>
          </cell>
          <cell r="D1574">
            <v>2.2380010779387098</v>
          </cell>
          <cell r="E1574">
            <v>2.8861410175863602</v>
          </cell>
          <cell r="F1574">
            <v>3.6907760406018499</v>
          </cell>
          <cell r="G1574">
            <v>6.0517056345087497</v>
          </cell>
          <cell r="H1574">
            <v>4.8679002117278802</v>
          </cell>
          <cell r="I1574">
            <v>6.7111317563396602</v>
          </cell>
          <cell r="J1574">
            <v>4.5732770424883196</v>
          </cell>
          <cell r="K1574">
            <v>3.5302733872057401</v>
          </cell>
          <cell r="L1574">
            <v>9.4935001010027094</v>
          </cell>
        </row>
        <row r="1575">
          <cell r="C1575" t="str">
            <v>NORTE-CENTRO</v>
          </cell>
          <cell r="D1575">
            <v>8.1233803659383792</v>
          </cell>
          <cell r="E1575">
            <v>5.53003819196101</v>
          </cell>
          <cell r="F1575">
            <v>5.8654822591152502</v>
          </cell>
          <cell r="G1575">
            <v>9.6551874390036598</v>
          </cell>
          <cell r="H1575">
            <v>3.8694757915369302</v>
          </cell>
          <cell r="I1575">
            <v>5.0476153732190898</v>
          </cell>
          <cell r="J1575">
            <v>5.8992223555770398</v>
          </cell>
          <cell r="K1575">
            <v>11.7555377556208</v>
          </cell>
          <cell r="L1575">
            <v>7.1493684464019696</v>
          </cell>
        </row>
        <row r="1576">
          <cell r="C1576" t="str">
            <v>NOROESTE</v>
          </cell>
          <cell r="D1576">
            <v>3.5741300941171299</v>
          </cell>
          <cell r="E1576">
            <v>6.5471339862740798</v>
          </cell>
          <cell r="F1576">
            <v>3.3973346718778199</v>
          </cell>
          <cell r="G1576">
            <v>12.6186283955129</v>
          </cell>
          <cell r="H1576">
            <v>12.7289567375229</v>
          </cell>
          <cell r="I1576">
            <v>6.4745271488184901</v>
          </cell>
          <cell r="J1576">
            <v>7.9899260952913096</v>
          </cell>
          <cell r="K1576">
            <v>7.63903388363003</v>
          </cell>
          <cell r="L1576">
            <v>13.153295643299</v>
          </cell>
        </row>
        <row r="1577">
          <cell r="C1577" t="str">
            <v>&lt;2MIL</v>
          </cell>
          <cell r="D1577">
            <v>3.9426636301611002</v>
          </cell>
          <cell r="E1577">
            <v>0.68591529980773003</v>
          </cell>
          <cell r="F1577">
            <v>4.9493205678249197</v>
          </cell>
          <cell r="G1577">
            <v>5.0864649400159596</v>
          </cell>
          <cell r="H1577">
            <v>3.4836963547643398</v>
          </cell>
          <cell r="I1577">
            <v>2.05145590014568</v>
          </cell>
          <cell r="J1577">
            <v>6.5827480935672904</v>
          </cell>
          <cell r="K1577">
            <v>4.0016438010885604</v>
          </cell>
          <cell r="L1577">
            <v>9.2058320461736702</v>
          </cell>
        </row>
        <row r="1578">
          <cell r="C1578" t="str">
            <v>2-5MIL</v>
          </cell>
          <cell r="D1578">
            <v>0.87309514834118995</v>
          </cell>
          <cell r="E1578">
            <v>1.3308719373542599</v>
          </cell>
          <cell r="F1578">
            <v>2.00329054700298</v>
          </cell>
          <cell r="G1578">
            <v>4.3200837374077299</v>
          </cell>
          <cell r="H1578">
            <v>1.28758369333056</v>
          </cell>
          <cell r="I1578">
            <v>4.6702603767994297</v>
          </cell>
          <cell r="J1578">
            <v>3.2398934713525098</v>
          </cell>
          <cell r="K1578">
            <v>5.9755259648470096</v>
          </cell>
          <cell r="L1578">
            <v>1.18585512242498</v>
          </cell>
        </row>
        <row r="1579">
          <cell r="C1579" t="str">
            <v>5-10MIL</v>
          </cell>
          <cell r="D1579">
            <v>2.0484707912880098</v>
          </cell>
          <cell r="E1579">
            <v>3.6849862835615101</v>
          </cell>
          <cell r="F1579">
            <v>2.7056283528240801</v>
          </cell>
          <cell r="G1579">
            <v>10.312840490156599</v>
          </cell>
          <cell r="H1579">
            <v>7.9197727123933799</v>
          </cell>
          <cell r="I1579">
            <v>5.3392089928146396</v>
          </cell>
          <cell r="J1579">
            <v>5.3928032509984796</v>
          </cell>
          <cell r="K1579">
            <v>9.5320953222861995</v>
          </cell>
          <cell r="L1579">
            <v>6.1323064871964696</v>
          </cell>
        </row>
        <row r="1580">
          <cell r="C1580" t="str">
            <v>10-30MIL</v>
          </cell>
          <cell r="D1580">
            <v>10.381655726315699</v>
          </cell>
          <cell r="E1580">
            <v>10.617719152228799</v>
          </cell>
          <cell r="F1580">
            <v>21.8227664440452</v>
          </cell>
          <cell r="G1580">
            <v>12.3520500305975</v>
          </cell>
          <cell r="H1580">
            <v>15.1604309797341</v>
          </cell>
          <cell r="I1580">
            <v>20.133524901849398</v>
          </cell>
          <cell r="J1580">
            <v>10.1775183383295</v>
          </cell>
          <cell r="K1580">
            <v>9.8284369711647095</v>
          </cell>
          <cell r="L1580">
            <v>14.6678466487832</v>
          </cell>
        </row>
        <row r="1581">
          <cell r="C1581" t="str">
            <v>30-100MIL</v>
          </cell>
          <cell r="D1581">
            <v>16.366773318213099</v>
          </cell>
          <cell r="E1581">
            <v>14.2677439873165</v>
          </cell>
          <cell r="F1581">
            <v>11.907126889756601</v>
          </cell>
          <cell r="G1581">
            <v>14.175141757050801</v>
          </cell>
          <cell r="H1581">
            <v>13.7080594513021</v>
          </cell>
          <cell r="I1581">
            <v>24.174704930986</v>
          </cell>
          <cell r="J1581">
            <v>19.435155556454099</v>
          </cell>
          <cell r="K1581">
            <v>27.6633879509926</v>
          </cell>
          <cell r="L1581">
            <v>22.402633832995299</v>
          </cell>
        </row>
        <row r="1582">
          <cell r="C1582" t="str">
            <v>100-200MIL</v>
          </cell>
          <cell r="D1582">
            <v>4.5423838645660402</v>
          </cell>
          <cell r="E1582">
            <v>4.3869914311978899</v>
          </cell>
          <cell r="F1582">
            <v>2.6329346977417298</v>
          </cell>
          <cell r="G1582">
            <v>2.57835576746692</v>
          </cell>
          <cell r="H1582">
            <v>2.0163177692900498</v>
          </cell>
          <cell r="I1582">
            <v>0.932868404158127</v>
          </cell>
          <cell r="J1582">
            <v>4.7371319238566496</v>
          </cell>
          <cell r="K1582">
            <v>2.7404639239283002</v>
          </cell>
          <cell r="L1582">
            <v>1.2357808920523701</v>
          </cell>
        </row>
        <row r="1583">
          <cell r="C1583" t="str">
            <v>200-500MIL</v>
          </cell>
          <cell r="D1583">
            <v>6.7656698329818097</v>
          </cell>
          <cell r="E1583">
            <v>13.170629595954599</v>
          </cell>
          <cell r="F1583">
            <v>10.7494646881026</v>
          </cell>
          <cell r="G1583">
            <v>9.9010962609456392</v>
          </cell>
          <cell r="H1583">
            <v>8.1463192215751796</v>
          </cell>
          <cell r="I1583">
            <v>7.0310285439146698</v>
          </cell>
          <cell r="J1583">
            <v>12.8844120063447</v>
          </cell>
          <cell r="K1583">
            <v>18.591566021971101</v>
          </cell>
          <cell r="L1583">
            <v>15.866876669962901</v>
          </cell>
        </row>
        <row r="1584">
          <cell r="C1584" t="str">
            <v>&gt;500MIL</v>
          </cell>
          <cell r="D1584">
            <v>55.0792721109841</v>
          </cell>
          <cell r="E1584">
            <v>51.855133671863499</v>
          </cell>
          <cell r="F1584">
            <v>43.229467812701898</v>
          </cell>
          <cell r="G1584">
            <v>41.273967016358903</v>
          </cell>
          <cell r="H1584">
            <v>48.277812506335103</v>
          </cell>
          <cell r="I1584">
            <v>35.666930047655498</v>
          </cell>
          <cell r="J1584">
            <v>37.5503189794129</v>
          </cell>
          <cell r="K1584">
            <v>21.666876711282999</v>
          </cell>
          <cell r="L1584">
            <v>29.302865212992199</v>
          </cell>
        </row>
        <row r="1585">
          <cell r="C1585" t="str">
            <v>DE 15 A 19 AÑOS</v>
          </cell>
          <cell r="D1585" t="str">
            <v/>
          </cell>
          <cell r="E1585" t="str">
            <v/>
          </cell>
          <cell r="F1585">
            <v>13.2543113678233</v>
          </cell>
          <cell r="G1585" t="str">
            <v/>
          </cell>
          <cell r="H1585" t="str">
            <v/>
          </cell>
          <cell r="I1585" t="str">
            <v/>
          </cell>
          <cell r="J1585" t="str">
            <v/>
          </cell>
          <cell r="K1585">
            <v>1.70738583519697</v>
          </cell>
          <cell r="L1585" t="str">
            <v/>
          </cell>
        </row>
        <row r="1586">
          <cell r="C1586" t="str">
            <v>DE 20 A 24 AÑOS</v>
          </cell>
          <cell r="D1586" t="str">
            <v/>
          </cell>
          <cell r="E1586">
            <v>0.378869995144476</v>
          </cell>
          <cell r="F1586">
            <v>0.26303838136781998</v>
          </cell>
          <cell r="G1586" t="str">
            <v/>
          </cell>
          <cell r="H1586">
            <v>1.90164573481805</v>
          </cell>
          <cell r="I1586" t="str">
            <v/>
          </cell>
          <cell r="J1586" t="str">
            <v/>
          </cell>
          <cell r="K1586" t="str">
            <v/>
          </cell>
          <cell r="L1586" t="str">
            <v/>
          </cell>
        </row>
        <row r="1587">
          <cell r="C1587" t="str">
            <v>DE 25 A 34 AÑOS</v>
          </cell>
          <cell r="D1587">
            <v>4.6671537121903697</v>
          </cell>
          <cell r="E1587">
            <v>0.55294528531920195</v>
          </cell>
          <cell r="F1587">
            <v>0.85227596790632798</v>
          </cell>
          <cell r="G1587" t="str">
            <v/>
          </cell>
          <cell r="H1587">
            <v>0.73687451625113698</v>
          </cell>
          <cell r="I1587">
            <v>1.26223209215042</v>
          </cell>
          <cell r="J1587">
            <v>1.06267435427576</v>
          </cell>
          <cell r="K1587">
            <v>2.6327034620401899</v>
          </cell>
          <cell r="L1587">
            <v>1.3641615055313301</v>
          </cell>
        </row>
        <row r="1588">
          <cell r="C1588" t="str">
            <v>DE 35 A 49 AÑOS</v>
          </cell>
          <cell r="D1588">
            <v>9.5245854141808106</v>
          </cell>
          <cell r="E1588">
            <v>7.1158797948304002</v>
          </cell>
          <cell r="F1588">
            <v>11.162734069308501</v>
          </cell>
          <cell r="G1588">
            <v>11.776716455565801</v>
          </cell>
          <cell r="H1588">
            <v>4.81021092696668</v>
          </cell>
          <cell r="I1588">
            <v>9.4910645941875096</v>
          </cell>
          <cell r="J1588">
            <v>6.8696053330490603</v>
          </cell>
          <cell r="K1588">
            <v>8.5256352385389906</v>
          </cell>
          <cell r="L1588">
            <v>16.3420216242823</v>
          </cell>
        </row>
        <row r="1589">
          <cell r="C1589" t="str">
            <v>DE 50 A 59 AÑOS</v>
          </cell>
          <cell r="D1589">
            <v>21.277229635214301</v>
          </cell>
          <cell r="E1589">
            <v>18.6785782177048</v>
          </cell>
          <cell r="F1589">
            <v>18.114932183859501</v>
          </cell>
          <cell r="G1589">
            <v>14.112478327793999</v>
          </cell>
          <cell r="H1589">
            <v>16.428478613356798</v>
          </cell>
          <cell r="I1589">
            <v>16.867564631225498</v>
          </cell>
          <cell r="J1589">
            <v>17.2970450982302</v>
          </cell>
          <cell r="K1589">
            <v>20.558025936066901</v>
          </cell>
          <cell r="L1589">
            <v>16.370174474455101</v>
          </cell>
        </row>
        <row r="1590">
          <cell r="C1590" t="str">
            <v>DE 60 A 75 AÑOS</v>
          </cell>
          <cell r="D1590">
            <v>64.531018776695305</v>
          </cell>
          <cell r="E1590">
            <v>73.273710540501796</v>
          </cell>
          <cell r="F1590">
            <v>56.3527104591479</v>
          </cell>
          <cell r="G1590">
            <v>74.110807623994404</v>
          </cell>
          <cell r="H1590">
            <v>76.122770933427205</v>
          </cell>
          <cell r="I1590">
            <v>72.379132818094305</v>
          </cell>
          <cell r="J1590">
            <v>74.770667494977701</v>
          </cell>
          <cell r="K1590">
            <v>66.576246498667302</v>
          </cell>
          <cell r="L1590">
            <v>65.923627840756197</v>
          </cell>
        </row>
        <row r="1591">
          <cell r="C1591" t="str">
            <v>NIVEL ALTO</v>
          </cell>
          <cell r="D1591">
            <v>20.681746385322601</v>
          </cell>
          <cell r="E1591">
            <v>10.930761113214</v>
          </cell>
          <cell r="F1591">
            <v>25.851686928597299</v>
          </cell>
          <cell r="G1591">
            <v>21.870538269950099</v>
          </cell>
          <cell r="H1591">
            <v>15.553076368595899</v>
          </cell>
          <cell r="I1591">
            <v>30.2702350675325</v>
          </cell>
          <cell r="J1591">
            <v>21.291724179760699</v>
          </cell>
          <cell r="K1591">
            <v>16.2188727511341</v>
          </cell>
          <cell r="L1591">
            <v>14.7972977145161</v>
          </cell>
        </row>
        <row r="1592">
          <cell r="C1592" t="str">
            <v>NIVEL MEDIO ALTO</v>
          </cell>
          <cell r="D1592">
            <v>9.4217762311399706</v>
          </cell>
          <cell r="E1592">
            <v>7.7794114613790697</v>
          </cell>
          <cell r="F1592">
            <v>8.5242677841469892</v>
          </cell>
          <cell r="G1592">
            <v>4.03480745259077</v>
          </cell>
          <cell r="H1592">
            <v>4.4007196953458099</v>
          </cell>
          <cell r="I1592">
            <v>5.2514105286550299</v>
          </cell>
          <cell r="J1592">
            <v>7.0063299631119804</v>
          </cell>
          <cell r="K1592">
            <v>5.7200006301338497</v>
          </cell>
          <cell r="L1592">
            <v>7.3057991431089304</v>
          </cell>
        </row>
        <row r="1593">
          <cell r="C1593" t="str">
            <v>NIVEL MEDIO</v>
          </cell>
          <cell r="D1593">
            <v>13.551614883031201</v>
          </cell>
          <cell r="E1593">
            <v>20.456915443076401</v>
          </cell>
          <cell r="F1593">
            <v>12.967350926522199</v>
          </cell>
          <cell r="G1593">
            <v>16.228224879620299</v>
          </cell>
          <cell r="H1593">
            <v>16.2062823129286</v>
          </cell>
          <cell r="I1593">
            <v>16.897080792118299</v>
          </cell>
          <cell r="J1593">
            <v>18.253104788091399</v>
          </cell>
          <cell r="K1593">
            <v>22.494439371732302</v>
          </cell>
          <cell r="L1593">
            <v>28.339652250772499</v>
          </cell>
        </row>
        <row r="1594">
          <cell r="C1594" t="str">
            <v>NIVEL MEDIO BAJO</v>
          </cell>
          <cell r="D1594">
            <v>31.624042394768601</v>
          </cell>
          <cell r="E1594">
            <v>39.239215690646802</v>
          </cell>
          <cell r="F1594">
            <v>36.849118104250202</v>
          </cell>
          <cell r="G1594">
            <v>35.488276425887904</v>
          </cell>
          <cell r="H1594">
            <v>49.855419532603499</v>
          </cell>
          <cell r="I1594">
            <v>28.033750833353899</v>
          </cell>
          <cell r="J1594">
            <v>28.044291362100001</v>
          </cell>
          <cell r="K1594">
            <v>18.972403166907299</v>
          </cell>
          <cell r="L1594">
            <v>29.566023572002599</v>
          </cell>
        </row>
        <row r="1595">
          <cell r="C1595" t="str">
            <v>HOMBRE</v>
          </cell>
          <cell r="D1595">
            <v>67.025263020159898</v>
          </cell>
          <cell r="E1595">
            <v>70.682471556716806</v>
          </cell>
          <cell r="F1595">
            <v>58.675883736497603</v>
          </cell>
          <cell r="G1595">
            <v>78.489279329638507</v>
          </cell>
          <cell r="H1595">
            <v>67.147549177464896</v>
          </cell>
          <cell r="I1595">
            <v>63.864385540383701</v>
          </cell>
          <cell r="J1595">
            <v>68.236708272144298</v>
          </cell>
          <cell r="K1595">
            <v>61.3618283091267</v>
          </cell>
          <cell r="L1595">
            <v>59.0089120553124</v>
          </cell>
        </row>
        <row r="1596">
          <cell r="C1596" t="str">
            <v>MUJER</v>
          </cell>
          <cell r="D1596">
            <v>32.974736979840102</v>
          </cell>
          <cell r="E1596">
            <v>29.317500570008502</v>
          </cell>
          <cell r="F1596">
            <v>41.324116263502397</v>
          </cell>
          <cell r="G1596">
            <v>21.510720670361501</v>
          </cell>
          <cell r="H1596">
            <v>32.852427559386697</v>
          </cell>
          <cell r="I1596">
            <v>36.135614459616299</v>
          </cell>
          <cell r="J1596">
            <v>31.7632733481719</v>
          </cell>
          <cell r="K1596">
            <v>38.6381716908733</v>
          </cell>
          <cell r="L1596">
            <v>40.9910747128921</v>
          </cell>
        </row>
        <row r="1597">
          <cell r="B1597" t="str">
            <v>Bebidas Zumo+Leche</v>
          </cell>
          <cell r="C1597" t="str">
            <v>T.ESPAÑA</v>
          </cell>
          <cell r="D1597">
            <v>100</v>
          </cell>
          <cell r="E1597">
            <v>100</v>
          </cell>
          <cell r="F1597">
            <v>100</v>
          </cell>
          <cell r="G1597">
            <v>100</v>
          </cell>
          <cell r="H1597">
            <v>100</v>
          </cell>
          <cell r="I1597">
            <v>100</v>
          </cell>
          <cell r="J1597">
            <v>100</v>
          </cell>
          <cell r="K1597">
            <v>100</v>
          </cell>
          <cell r="L1597">
            <v>100</v>
          </cell>
        </row>
        <row r="1598">
          <cell r="C1598" t="str">
            <v>BCN AM</v>
          </cell>
          <cell r="D1598">
            <v>6.9497363626247504</v>
          </cell>
          <cell r="E1598">
            <v>6.82716918141048</v>
          </cell>
          <cell r="F1598">
            <v>1.78191748765213</v>
          </cell>
          <cell r="G1598">
            <v>2.51609906431838</v>
          </cell>
          <cell r="H1598">
            <v>11.7766136646079</v>
          </cell>
          <cell r="I1598">
            <v>12.9801999952239</v>
          </cell>
          <cell r="J1598">
            <v>3.9178915109174102</v>
          </cell>
          <cell r="K1598">
            <v>11.8784852350205</v>
          </cell>
          <cell r="L1598">
            <v>11.5632619931365</v>
          </cell>
        </row>
        <row r="1599">
          <cell r="C1599" t="str">
            <v>REST.CAT ARAGON</v>
          </cell>
          <cell r="D1599">
            <v>4.10054919301448</v>
          </cell>
          <cell r="E1599">
            <v>5.2319623487002502</v>
          </cell>
          <cell r="F1599">
            <v>6.8792383061446198</v>
          </cell>
          <cell r="G1599">
            <v>3.4401124820596101</v>
          </cell>
          <cell r="H1599">
            <v>10.0939810544729</v>
          </cell>
          <cell r="I1599">
            <v>1.14636735429629</v>
          </cell>
          <cell r="J1599">
            <v>7.9449213751660102</v>
          </cell>
          <cell r="K1599">
            <v>1.56483030997426</v>
          </cell>
          <cell r="L1599">
            <v>5.24938679431345</v>
          </cell>
        </row>
        <row r="1600">
          <cell r="C1600" t="str">
            <v>LEVANTE</v>
          </cell>
          <cell r="D1600">
            <v>10.4256583066286</v>
          </cell>
          <cell r="E1600">
            <v>10.607247172970499</v>
          </cell>
          <cell r="F1600">
            <v>22.080898118242501</v>
          </cell>
          <cell r="G1600">
            <v>24.938620231194601</v>
          </cell>
          <cell r="H1600">
            <v>9.7420511169420507</v>
          </cell>
          <cell r="I1600">
            <v>10.7859838490876</v>
          </cell>
          <cell r="J1600">
            <v>11.749683193812199</v>
          </cell>
          <cell r="K1600">
            <v>1.5037194653903501</v>
          </cell>
          <cell r="L1600">
            <v>13.605599435989699</v>
          </cell>
        </row>
        <row r="1601">
          <cell r="C1601" t="str">
            <v>ANDALUCIA</v>
          </cell>
          <cell r="D1601">
            <v>26.216845815690998</v>
          </cell>
          <cell r="E1601">
            <v>17.030556569483199</v>
          </cell>
          <cell r="F1601">
            <v>20.5102589721422</v>
          </cell>
          <cell r="G1601">
            <v>14.934601028025901</v>
          </cell>
          <cell r="H1601">
            <v>14.757918553209199</v>
          </cell>
          <cell r="I1601">
            <v>15.3750353392685</v>
          </cell>
          <cell r="J1601">
            <v>20.1309921359728</v>
          </cell>
          <cell r="K1601">
            <v>11.9546242154694</v>
          </cell>
          <cell r="L1601">
            <v>18.403920738546901</v>
          </cell>
        </row>
        <row r="1602">
          <cell r="C1602" t="str">
            <v>MDD AM</v>
          </cell>
          <cell r="D1602">
            <v>13.5876151692371</v>
          </cell>
          <cell r="E1602">
            <v>15.8025808462033</v>
          </cell>
          <cell r="F1602">
            <v>12.9322808687768</v>
          </cell>
          <cell r="G1602">
            <v>13.281686340828401</v>
          </cell>
          <cell r="H1602">
            <v>25.901918972124001</v>
          </cell>
          <cell r="I1602">
            <v>15.008308098335201</v>
          </cell>
          <cell r="J1602">
            <v>27.536582127676098</v>
          </cell>
          <cell r="K1602">
            <v>16.6628874678286</v>
          </cell>
          <cell r="L1602">
            <v>4.5981542994954898</v>
          </cell>
        </row>
        <row r="1603">
          <cell r="C1603" t="str">
            <v>RTO CENTRO</v>
          </cell>
          <cell r="D1603">
            <v>5.7480422494208501</v>
          </cell>
          <cell r="E1603">
            <v>12.1551038680507</v>
          </cell>
          <cell r="F1603">
            <v>9.3569506762671004</v>
          </cell>
          <cell r="G1603">
            <v>5.80849470410877</v>
          </cell>
          <cell r="H1603">
            <v>9.7957479107400296</v>
          </cell>
          <cell r="I1603">
            <v>6.0020205973048899</v>
          </cell>
          <cell r="J1603">
            <v>8.3714463784851407</v>
          </cell>
          <cell r="K1603">
            <v>18.311114372149699</v>
          </cell>
          <cell r="L1603">
            <v>28.254734670135601</v>
          </cell>
        </row>
        <row r="1604">
          <cell r="C1604" t="str">
            <v>NORTE-CENTRO</v>
          </cell>
          <cell r="D1604">
            <v>19.151493420586799</v>
          </cell>
          <cell r="E1604">
            <v>22.105640453202501</v>
          </cell>
          <cell r="F1604">
            <v>13.628719110136799</v>
          </cell>
          <cell r="G1604">
            <v>17.587386377543599</v>
          </cell>
          <cell r="H1604">
            <v>7.6752456069676702</v>
          </cell>
          <cell r="I1604">
            <v>19.336338166178901</v>
          </cell>
          <cell r="J1604">
            <v>13.40051579973</v>
          </cell>
          <cell r="K1604">
            <v>19.8563081342846</v>
          </cell>
          <cell r="L1604">
            <v>8.6429028976642304</v>
          </cell>
        </row>
        <row r="1605">
          <cell r="C1605" t="str">
            <v>NOROESTE</v>
          </cell>
          <cell r="D1605">
            <v>13.820033068478301</v>
          </cell>
          <cell r="E1605">
            <v>10.239731513579001</v>
          </cell>
          <cell r="F1605">
            <v>12.8297427416869</v>
          </cell>
          <cell r="G1605">
            <v>17.4929907321903</v>
          </cell>
          <cell r="H1605">
            <v>10.256523120936301</v>
          </cell>
          <cell r="I1605">
            <v>19.365734274892102</v>
          </cell>
          <cell r="J1605">
            <v>6.9479688014823804</v>
          </cell>
          <cell r="K1605">
            <v>18.268035738474701</v>
          </cell>
          <cell r="L1605">
            <v>9.6820386151523898</v>
          </cell>
        </row>
        <row r="1606">
          <cell r="C1606" t="str">
            <v>&lt;2MIL</v>
          </cell>
          <cell r="D1606">
            <v>6.7593959101643399</v>
          </cell>
          <cell r="E1606">
            <v>1.03395434472679</v>
          </cell>
          <cell r="F1606">
            <v>3.9229808782432101</v>
          </cell>
          <cell r="G1606">
            <v>4.0726641336878799</v>
          </cell>
          <cell r="H1606">
            <v>1.4856503523187801</v>
          </cell>
          <cell r="I1606">
            <v>1.18246463569547</v>
          </cell>
          <cell r="J1606">
            <v>4.95891995223979</v>
          </cell>
          <cell r="K1606">
            <v>1.3454333544046599</v>
          </cell>
          <cell r="L1606">
            <v>3.59595148133271</v>
          </cell>
        </row>
        <row r="1607">
          <cell r="C1607" t="str">
            <v>2-5MIL</v>
          </cell>
          <cell r="D1607">
            <v>7.7042079694807803</v>
          </cell>
          <cell r="E1607">
            <v>5.4784221156033599</v>
          </cell>
          <cell r="F1607">
            <v>3.4727929627125498</v>
          </cell>
          <cell r="G1607">
            <v>4.8701672211034603</v>
          </cell>
          <cell r="H1607">
            <v>2.22884311587609</v>
          </cell>
          <cell r="I1607">
            <v>2.7751274717266599</v>
          </cell>
          <cell r="J1607">
            <v>3.1958182024286801</v>
          </cell>
          <cell r="K1607">
            <v>1.3995306926446001</v>
          </cell>
          <cell r="L1607">
            <v>4.43923916382911</v>
          </cell>
        </row>
        <row r="1608">
          <cell r="C1608" t="str">
            <v>5-10MIL</v>
          </cell>
          <cell r="D1608">
            <v>14.7693692822836</v>
          </cell>
          <cell r="E1608">
            <v>7.6064739870862601</v>
          </cell>
          <cell r="F1608">
            <v>8.1941221044924308</v>
          </cell>
          <cell r="G1608">
            <v>6.0761131384831</v>
          </cell>
          <cell r="H1608">
            <v>7.6266556338601399</v>
          </cell>
          <cell r="I1608">
            <v>9.9391047590728494</v>
          </cell>
          <cell r="J1608">
            <v>15.184598874626801</v>
          </cell>
          <cell r="K1608">
            <v>11.2819033051881</v>
          </cell>
          <cell r="L1608">
            <v>6.5632314370207903</v>
          </cell>
        </row>
        <row r="1609">
          <cell r="C1609" t="str">
            <v>10-30MIL</v>
          </cell>
          <cell r="D1609">
            <v>14.003292235651699</v>
          </cell>
          <cell r="E1609">
            <v>13.571416554078001</v>
          </cell>
          <cell r="F1609">
            <v>19.825557319732798</v>
          </cell>
          <cell r="G1609">
            <v>11.8992821063406</v>
          </cell>
          <cell r="H1609">
            <v>9.7723083814592897</v>
          </cell>
          <cell r="I1609">
            <v>18.1269147720839</v>
          </cell>
          <cell r="J1609">
            <v>15.346501943622</v>
          </cell>
          <cell r="K1609">
            <v>19.135605273852001</v>
          </cell>
          <cell r="L1609">
            <v>8.5661514905551002</v>
          </cell>
        </row>
        <row r="1610">
          <cell r="C1610" t="str">
            <v>30-100MIL</v>
          </cell>
          <cell r="D1610">
            <v>11.720797285282501</v>
          </cell>
          <cell r="E1610">
            <v>24.226239895367499</v>
          </cell>
          <cell r="F1610">
            <v>16.3433481670777</v>
          </cell>
          <cell r="G1610">
            <v>21.507896552107798</v>
          </cell>
          <cell r="H1610">
            <v>26.2411674036561</v>
          </cell>
          <cell r="I1610">
            <v>7.5919487324468804</v>
          </cell>
          <cell r="J1610">
            <v>12.7735019908176</v>
          </cell>
          <cell r="K1610">
            <v>10.930769404434001</v>
          </cell>
          <cell r="L1610">
            <v>21.237211571101</v>
          </cell>
        </row>
        <row r="1611">
          <cell r="C1611" t="str">
            <v>100-200MIL</v>
          </cell>
          <cell r="D1611">
            <v>2.2612595246097098</v>
          </cell>
          <cell r="E1611">
            <v>4.7920203120393898</v>
          </cell>
          <cell r="F1611">
            <v>6.4582465015677997</v>
          </cell>
          <cell r="G1611">
            <v>6.1488961793927501</v>
          </cell>
          <cell r="H1611">
            <v>6.6777150269624599</v>
          </cell>
          <cell r="I1611">
            <v>5.23427142561113</v>
          </cell>
          <cell r="J1611">
            <v>4.4162098908810501</v>
          </cell>
          <cell r="K1611">
            <v>5.1903869598591204</v>
          </cell>
          <cell r="L1611">
            <v>4.9307581750109897</v>
          </cell>
        </row>
        <row r="1612">
          <cell r="C1612" t="str">
            <v>200-500MIL</v>
          </cell>
          <cell r="D1612">
            <v>22.116416330118302</v>
          </cell>
          <cell r="E1612">
            <v>26.216370620106801</v>
          </cell>
          <cell r="F1612">
            <v>23.255656196905498</v>
          </cell>
          <cell r="G1612">
            <v>19.602314449104899</v>
          </cell>
          <cell r="H1612">
            <v>23.290140517930102</v>
          </cell>
          <cell r="I1612">
            <v>25.638483327183501</v>
          </cell>
          <cell r="J1612">
            <v>14.0241773955863</v>
          </cell>
          <cell r="K1612">
            <v>36.199365320359398</v>
          </cell>
          <cell r="L1612">
            <v>40.360339939565598</v>
          </cell>
        </row>
        <row r="1613">
          <cell r="C1613" t="str">
            <v>&gt;500MIL</v>
          </cell>
          <cell r="D1613">
            <v>20.6652305520368</v>
          </cell>
          <cell r="E1613">
            <v>17.0750897356465</v>
          </cell>
          <cell r="F1613">
            <v>18.5273003557317</v>
          </cell>
          <cell r="G1613">
            <v>25.822671087326601</v>
          </cell>
          <cell r="H1613">
            <v>22.677513864888599</v>
          </cell>
          <cell r="I1613">
            <v>29.511674861782101</v>
          </cell>
          <cell r="J1613">
            <v>30.1002708676365</v>
          </cell>
          <cell r="K1613">
            <v>14.517005689258101</v>
          </cell>
          <cell r="L1613">
            <v>10.3071167415847</v>
          </cell>
        </row>
        <row r="1614">
          <cell r="C1614" t="str">
            <v>DE 15 A 19 AÑOS</v>
          </cell>
          <cell r="D1614">
            <v>10.312526344067299</v>
          </cell>
          <cell r="E1614">
            <v>8.8267471111595501</v>
          </cell>
          <cell r="F1614">
            <v>7.4987471550212303</v>
          </cell>
          <cell r="G1614">
            <v>14.836763331516099</v>
          </cell>
          <cell r="H1614">
            <v>16.355404649436199</v>
          </cell>
          <cell r="I1614" t="str">
            <v/>
          </cell>
          <cell r="J1614">
            <v>18.799426947999699</v>
          </cell>
          <cell r="K1614">
            <v>11.166693005824699</v>
          </cell>
          <cell r="L1614">
            <v>21.986575309436201</v>
          </cell>
        </row>
        <row r="1615">
          <cell r="C1615" t="str">
            <v>DE 20 A 24 AÑOS</v>
          </cell>
          <cell r="D1615">
            <v>14.446502013670299</v>
          </cell>
          <cell r="E1615">
            <v>8.7865663158680096</v>
          </cell>
          <cell r="F1615">
            <v>8.6471338002545597</v>
          </cell>
          <cell r="G1615">
            <v>5.1436246258942404</v>
          </cell>
          <cell r="H1615">
            <v>3.39461466315981</v>
          </cell>
          <cell r="I1615">
            <v>10.757288748208</v>
          </cell>
          <cell r="J1615">
            <v>3.0699271643497399</v>
          </cell>
          <cell r="K1615">
            <v>13.045594493610899</v>
          </cell>
          <cell r="L1615">
            <v>4.7308361764410103</v>
          </cell>
        </row>
        <row r="1616">
          <cell r="C1616" t="str">
            <v>DE 25 A 34 AÑOS</v>
          </cell>
          <cell r="D1616">
            <v>7.9773320189868402</v>
          </cell>
          <cell r="E1616">
            <v>5.8781840884635796</v>
          </cell>
          <cell r="F1616">
            <v>20.048018620618802</v>
          </cell>
          <cell r="G1616">
            <v>8.2159257796419691</v>
          </cell>
          <cell r="H1616">
            <v>5.9236372176796603</v>
          </cell>
          <cell r="I1616">
            <v>6.6982631182831298</v>
          </cell>
          <cell r="J1616">
            <v>7.4700098228664196</v>
          </cell>
          <cell r="K1616">
            <v>11.7131835011514</v>
          </cell>
          <cell r="L1616">
            <v>10.5616602971054</v>
          </cell>
        </row>
        <row r="1617">
          <cell r="C1617" t="str">
            <v>DE 35 A 49 AÑOS</v>
          </cell>
          <cell r="D1617">
            <v>24.531511157520399</v>
          </cell>
          <cell r="E1617">
            <v>25.634359883283299</v>
          </cell>
          <cell r="F1617">
            <v>34.868154049010997</v>
          </cell>
          <cell r="G1617">
            <v>32.018863831065502</v>
          </cell>
          <cell r="H1617">
            <v>24.801116553201901</v>
          </cell>
          <cell r="I1617">
            <v>39.929321462933999</v>
          </cell>
          <cell r="J1617">
            <v>31.883586462175799</v>
          </cell>
          <cell r="K1617">
            <v>29.518134510317399</v>
          </cell>
          <cell r="L1617">
            <v>23.1428965086582</v>
          </cell>
        </row>
        <row r="1618">
          <cell r="C1618" t="str">
            <v>DE 50 A 59 AÑOS</v>
          </cell>
          <cell r="D1618">
            <v>12.370662572260001</v>
          </cell>
          <cell r="E1618">
            <v>15.2984300010753</v>
          </cell>
          <cell r="F1618">
            <v>14.5639404072004</v>
          </cell>
          <cell r="G1618">
            <v>17.606571466717099</v>
          </cell>
          <cell r="H1618">
            <v>16.412896562772701</v>
          </cell>
          <cell r="I1618">
            <v>7.2364437795569199</v>
          </cell>
          <cell r="J1618">
            <v>17.748375830720299</v>
          </cell>
          <cell r="K1618">
            <v>9.1554584142321804</v>
          </cell>
          <cell r="L1618">
            <v>12.8168183083356</v>
          </cell>
        </row>
        <row r="1619">
          <cell r="C1619" t="str">
            <v>DE 60 A 75 AÑOS</v>
          </cell>
          <cell r="D1619">
            <v>30.361443413224499</v>
          </cell>
          <cell r="E1619">
            <v>35.575708942695698</v>
          </cell>
          <cell r="F1619">
            <v>14.374010454357601</v>
          </cell>
          <cell r="G1619">
            <v>22.178262090987001</v>
          </cell>
          <cell r="H1619">
            <v>33.112329835290801</v>
          </cell>
          <cell r="I1619">
            <v>35.378663632561</v>
          </cell>
          <cell r="J1619">
            <v>21.028670684323401</v>
          </cell>
          <cell r="K1619">
            <v>25.400936074863399</v>
          </cell>
          <cell r="L1619">
            <v>26.761212844457699</v>
          </cell>
        </row>
        <row r="1620">
          <cell r="C1620" t="str">
            <v>NIVEL ALTO</v>
          </cell>
          <cell r="D1620">
            <v>17.739159170432998</v>
          </cell>
          <cell r="E1620">
            <v>25.5046080269423</v>
          </cell>
          <cell r="F1620">
            <v>31.465996867551102</v>
          </cell>
          <cell r="G1620">
            <v>27.280341507103799</v>
          </cell>
          <cell r="H1620">
            <v>23.674940753103101</v>
          </cell>
          <cell r="I1620">
            <v>21.942215385042001</v>
          </cell>
          <cell r="J1620">
            <v>26.688304613836099</v>
          </cell>
          <cell r="K1620">
            <v>10.0241285501422</v>
          </cell>
          <cell r="L1620">
            <v>10.8758938358314</v>
          </cell>
        </row>
        <row r="1621">
          <cell r="C1621" t="str">
            <v>NIVEL MEDIO ALTO</v>
          </cell>
          <cell r="D1621">
            <v>16.712086180366001</v>
          </cell>
          <cell r="E1621">
            <v>7.1772804777513404</v>
          </cell>
          <cell r="F1621">
            <v>6.1009669675139602</v>
          </cell>
          <cell r="G1621">
            <v>5.9644258797743701</v>
          </cell>
          <cell r="H1621">
            <v>26.602559217085499</v>
          </cell>
          <cell r="I1621">
            <v>18.866932536084601</v>
          </cell>
          <cell r="J1621">
            <v>22.3561646977561</v>
          </cell>
          <cell r="K1621">
            <v>17.0846502912358</v>
          </cell>
          <cell r="L1621">
            <v>10.8337652856969</v>
          </cell>
        </row>
        <row r="1622">
          <cell r="C1622" t="str">
            <v>NIVEL MEDIO</v>
          </cell>
          <cell r="D1622">
            <v>15.835226359466301</v>
          </cell>
          <cell r="E1622">
            <v>27.447389345542401</v>
          </cell>
          <cell r="F1622">
            <v>20.8075589734433</v>
          </cell>
          <cell r="G1622">
            <v>25.3040408985214</v>
          </cell>
          <cell r="H1622">
            <v>23.463767236816</v>
          </cell>
          <cell r="I1622">
            <v>25.807549469198399</v>
          </cell>
          <cell r="J1622">
            <v>18.618107508119198</v>
          </cell>
          <cell r="K1622">
            <v>24.512229365151001</v>
          </cell>
          <cell r="L1622">
            <v>43.208231039791301</v>
          </cell>
        </row>
        <row r="1623">
          <cell r="C1623" t="str">
            <v>NIVEL MEDIO BAJO</v>
          </cell>
          <cell r="D1623">
            <v>21.657363581287001</v>
          </cell>
          <cell r="E1623">
            <v>14.060242664792099</v>
          </cell>
          <cell r="F1623">
            <v>13.1352081068604</v>
          </cell>
          <cell r="G1623">
            <v>8.21493836294656</v>
          </cell>
          <cell r="H1623">
            <v>9.1775011626441998</v>
          </cell>
          <cell r="I1623">
            <v>10.5740868987799</v>
          </cell>
          <cell r="J1623">
            <v>11.988466622764401</v>
          </cell>
          <cell r="K1623">
            <v>14.1195336840204</v>
          </cell>
          <cell r="L1623">
            <v>8.5472733666783896</v>
          </cell>
        </row>
        <row r="1624">
          <cell r="C1624" t="str">
            <v>HOMBRE</v>
          </cell>
          <cell r="D1624">
            <v>28.5518378183347</v>
          </cell>
          <cell r="E1624">
            <v>27.155634198955301</v>
          </cell>
          <cell r="F1624">
            <v>42.951245150693602</v>
          </cell>
          <cell r="G1624">
            <v>39.9082189227979</v>
          </cell>
          <cell r="H1624">
            <v>46.058628375362197</v>
          </cell>
          <cell r="I1624">
            <v>39.330067612590703</v>
          </cell>
          <cell r="J1624">
            <v>33.621228153826003</v>
          </cell>
          <cell r="K1624">
            <v>26.273514753691298</v>
          </cell>
          <cell r="L1624">
            <v>29.027432169589801</v>
          </cell>
        </row>
        <row r="1625">
          <cell r="C1625" t="str">
            <v>MUJER</v>
          </cell>
          <cell r="D1625">
            <v>71.448145321462206</v>
          </cell>
          <cell r="E1625">
            <v>72.844358486135704</v>
          </cell>
          <cell r="F1625">
            <v>57.048750362842704</v>
          </cell>
          <cell r="G1625">
            <v>60.0917810772021</v>
          </cell>
          <cell r="H1625">
            <v>53.9413508862797</v>
          </cell>
          <cell r="I1625">
            <v>60.669924684026498</v>
          </cell>
          <cell r="J1625">
            <v>66.378758613754002</v>
          </cell>
          <cell r="K1625">
            <v>73.726478191177193</v>
          </cell>
          <cell r="L1625">
            <v>70.972578941725004</v>
          </cell>
        </row>
        <row r="1626">
          <cell r="B1626" t="str">
            <v>Resto</v>
          </cell>
          <cell r="C1626" t="str">
            <v>T.ESPAÑA</v>
          </cell>
          <cell r="D1626">
            <v>100</v>
          </cell>
          <cell r="E1626">
            <v>100</v>
          </cell>
          <cell r="F1626">
            <v>100</v>
          </cell>
          <cell r="G1626">
            <v>100</v>
          </cell>
          <cell r="H1626">
            <v>100</v>
          </cell>
          <cell r="I1626">
            <v>100</v>
          </cell>
          <cell r="J1626">
            <v>100</v>
          </cell>
          <cell r="K1626">
            <v>100</v>
          </cell>
          <cell r="L1626">
            <v>100</v>
          </cell>
        </row>
        <row r="1627">
          <cell r="C1627" t="str">
            <v>BCN AM</v>
          </cell>
          <cell r="D1627">
            <v>8.4962958887891098</v>
          </cell>
          <cell r="E1627">
            <v>14.272605436380699</v>
          </cell>
          <cell r="F1627">
            <v>9.1704167326616197</v>
          </cell>
          <cell r="G1627">
            <v>8.5756731797060795</v>
          </cell>
          <cell r="H1627">
            <v>7.4112408554864198</v>
          </cell>
          <cell r="I1627">
            <v>6.6542048691751496</v>
          </cell>
          <cell r="J1627">
            <v>6.4972967250310996</v>
          </cell>
          <cell r="K1627">
            <v>5.67470920953481</v>
          </cell>
          <cell r="L1627">
            <v>3.4884531352830899</v>
          </cell>
        </row>
        <row r="1628">
          <cell r="C1628" t="str">
            <v>REST.CAT ARAGON</v>
          </cell>
          <cell r="D1628">
            <v>10.572318306390899</v>
          </cell>
          <cell r="E1628">
            <v>12.657661475596299</v>
          </cell>
          <cell r="F1628">
            <v>13.475865172230399</v>
          </cell>
          <cell r="G1628">
            <v>10.525309229997299</v>
          </cell>
          <cell r="H1628">
            <v>15.5199259956836</v>
          </cell>
          <cell r="I1628">
            <v>11.317311988146001</v>
          </cell>
          <cell r="J1628">
            <v>10.2797113619357</v>
          </cell>
          <cell r="K1628">
            <v>6.9728779918466897</v>
          </cell>
          <cell r="L1628">
            <v>5.8990383345427304</v>
          </cell>
        </row>
        <row r="1629">
          <cell r="C1629" t="str">
            <v>LEVANTE</v>
          </cell>
          <cell r="D1629">
            <v>10.105300431662</v>
          </cell>
          <cell r="E1629">
            <v>10.003575140727399</v>
          </cell>
          <cell r="F1629">
            <v>9.0781756338707105</v>
          </cell>
          <cell r="G1629">
            <v>10.288629207600399</v>
          </cell>
          <cell r="H1629">
            <v>10.355493305320699</v>
          </cell>
          <cell r="I1629">
            <v>11.3460502738517</v>
          </cell>
          <cell r="J1629">
            <v>8.4254307554973806</v>
          </cell>
          <cell r="K1629">
            <v>3.5734824460130801</v>
          </cell>
          <cell r="L1629">
            <v>6.8508327328721697</v>
          </cell>
        </row>
        <row r="1630">
          <cell r="C1630" t="str">
            <v>ANDALUCIA</v>
          </cell>
          <cell r="D1630">
            <v>34.487169851378397</v>
          </cell>
          <cell r="E1630">
            <v>24.764630195982701</v>
          </cell>
          <cell r="F1630">
            <v>31.494726097664199</v>
          </cell>
          <cell r="G1630">
            <v>29.336571673732401</v>
          </cell>
          <cell r="H1630">
            <v>30.282619932592901</v>
          </cell>
          <cell r="I1630">
            <v>34.689251272645897</v>
          </cell>
          <cell r="J1630">
            <v>40.046572844057003</v>
          </cell>
          <cell r="K1630">
            <v>44.640010546242401</v>
          </cell>
          <cell r="L1630">
            <v>49.9599323716632</v>
          </cell>
        </row>
        <row r="1631">
          <cell r="C1631" t="str">
            <v>MDD AM</v>
          </cell>
          <cell r="D1631">
            <v>17.6775559762063</v>
          </cell>
          <cell r="E1631">
            <v>14.170895550447399</v>
          </cell>
          <cell r="F1631">
            <v>15.0406339103966</v>
          </cell>
          <cell r="G1631">
            <v>16.271860615624</v>
          </cell>
          <cell r="H1631">
            <v>14.496726425442199</v>
          </cell>
          <cell r="I1631">
            <v>14.867637882654501</v>
          </cell>
          <cell r="J1631">
            <v>11.862119742930201</v>
          </cell>
          <cell r="K1631">
            <v>14.1338600415413</v>
          </cell>
          <cell r="L1631">
            <v>15.390828531880601</v>
          </cell>
        </row>
        <row r="1632">
          <cell r="C1632" t="str">
            <v>RTO CENTRO</v>
          </cell>
          <cell r="D1632">
            <v>7.9138117129102703</v>
          </cell>
          <cell r="E1632">
            <v>8.2592888337712491</v>
          </cell>
          <cell r="F1632">
            <v>8.0795038145943892</v>
          </cell>
          <cell r="G1632">
            <v>9.0458700252328796</v>
          </cell>
          <cell r="H1632">
            <v>10.1506330022423</v>
          </cell>
          <cell r="I1632">
            <v>8.2183810801303903</v>
          </cell>
          <cell r="J1632">
            <v>8.9212116254057303</v>
          </cell>
          <cell r="K1632">
            <v>11.968161504355701</v>
          </cell>
          <cell r="L1632">
            <v>6.9631026088666399</v>
          </cell>
        </row>
        <row r="1633">
          <cell r="C1633" t="str">
            <v>NORTE-CENTRO</v>
          </cell>
          <cell r="D1633">
            <v>5.5198091110055598</v>
          </cell>
          <cell r="E1633">
            <v>6.7844062685408604</v>
          </cell>
          <cell r="F1633">
            <v>6.6540163405222099</v>
          </cell>
          <cell r="G1633">
            <v>9.6190926344723309</v>
          </cell>
          <cell r="H1633">
            <v>4.7544373228822501</v>
          </cell>
          <cell r="I1633">
            <v>5.7920829866039201</v>
          </cell>
          <cell r="J1633">
            <v>5.96693029713167</v>
          </cell>
          <cell r="K1633">
            <v>3.9849944896836802</v>
          </cell>
          <cell r="L1633">
            <v>5.9181730461045401</v>
          </cell>
        </row>
        <row r="1634">
          <cell r="C1634" t="str">
            <v>NOROESTE</v>
          </cell>
          <cell r="D1634">
            <v>5.22773794681979</v>
          </cell>
          <cell r="E1634">
            <v>9.08694984415318</v>
          </cell>
          <cell r="F1634">
            <v>7.0066726502088201</v>
          </cell>
          <cell r="G1634">
            <v>6.3369810717064601</v>
          </cell>
          <cell r="H1634">
            <v>7.0289427343754003</v>
          </cell>
          <cell r="I1634">
            <v>7.1150956599530604</v>
          </cell>
          <cell r="J1634">
            <v>8.00072664801122</v>
          </cell>
          <cell r="K1634">
            <v>9.0518966191712291</v>
          </cell>
          <cell r="L1634">
            <v>5.5296477142240903</v>
          </cell>
        </row>
        <row r="1635">
          <cell r="C1635" t="str">
            <v>&lt;2MIL</v>
          </cell>
          <cell r="D1635">
            <v>1.6925281634101501</v>
          </cell>
          <cell r="E1635">
            <v>2.6609664096091601</v>
          </cell>
          <cell r="F1635">
            <v>5.0586293961694997</v>
          </cell>
          <cell r="G1635">
            <v>4.4449225197972604</v>
          </cell>
          <cell r="H1635">
            <v>5.3618773375555202</v>
          </cell>
          <cell r="I1635">
            <v>1.9379404620010401</v>
          </cell>
          <cell r="J1635">
            <v>4.4488678005904596</v>
          </cell>
          <cell r="K1635">
            <v>3.7611872055771101</v>
          </cell>
          <cell r="L1635">
            <v>3.25106885854651</v>
          </cell>
        </row>
        <row r="1636">
          <cell r="C1636" t="str">
            <v>2-5MIL</v>
          </cell>
          <cell r="D1636">
            <v>6.5749814232682198</v>
          </cell>
          <cell r="E1636">
            <v>5.6097456679299702</v>
          </cell>
          <cell r="F1636">
            <v>4.6709862733954202</v>
          </cell>
          <cell r="G1636">
            <v>3.5703459158370801</v>
          </cell>
          <cell r="H1636">
            <v>6.1619656381603596</v>
          </cell>
          <cell r="I1636">
            <v>3.5476607707988301</v>
          </cell>
          <cell r="J1636">
            <v>3.8851203179927198</v>
          </cell>
          <cell r="K1636">
            <v>6.8401881922610501</v>
          </cell>
          <cell r="L1636">
            <v>8.2364833377852893</v>
          </cell>
        </row>
        <row r="1637">
          <cell r="C1637" t="str">
            <v>5-10MIL</v>
          </cell>
          <cell r="D1637">
            <v>12.195827809386801</v>
          </cell>
          <cell r="E1637">
            <v>9.6891284495169092</v>
          </cell>
          <cell r="F1637">
            <v>8.7783842986884792</v>
          </cell>
          <cell r="G1637">
            <v>13.425388491772001</v>
          </cell>
          <cell r="H1637">
            <v>12.749983869552899</v>
          </cell>
          <cell r="I1637">
            <v>10.2149286426871</v>
          </cell>
          <cell r="J1637">
            <v>17.7848544418164</v>
          </cell>
          <cell r="K1637">
            <v>6.1539303228070397</v>
          </cell>
          <cell r="L1637">
            <v>10.489686735136001</v>
          </cell>
        </row>
        <row r="1638">
          <cell r="C1638" t="str">
            <v>10-30MIL</v>
          </cell>
          <cell r="D1638">
            <v>19.872802657383101</v>
          </cell>
          <cell r="E1638">
            <v>17.404320375944199</v>
          </cell>
          <cell r="F1638">
            <v>26.5158738128242</v>
          </cell>
          <cell r="G1638">
            <v>22.1906354758252</v>
          </cell>
          <cell r="H1638">
            <v>21.901435356055199</v>
          </cell>
          <cell r="I1638">
            <v>26.201795715839001</v>
          </cell>
          <cell r="J1638">
            <v>22.208369926396799</v>
          </cell>
          <cell r="K1638">
            <v>20.650181567485301</v>
          </cell>
          <cell r="L1638">
            <v>13.0910596711728</v>
          </cell>
        </row>
        <row r="1639">
          <cell r="C1639" t="str">
            <v>30-100MIL</v>
          </cell>
          <cell r="D1639">
            <v>26.494688875578898</v>
          </cell>
          <cell r="E1639">
            <v>24.8347756041574</v>
          </cell>
          <cell r="F1639">
            <v>21.269515094986101</v>
          </cell>
          <cell r="G1639">
            <v>21.771529752252398</v>
          </cell>
          <cell r="H1639">
            <v>24.846702755370401</v>
          </cell>
          <cell r="I1639">
            <v>23.380500987745101</v>
          </cell>
          <cell r="J1639">
            <v>21.044722538359601</v>
          </cell>
          <cell r="K1639">
            <v>31.340397853658502</v>
          </cell>
          <cell r="L1639">
            <v>38.745841562158603</v>
          </cell>
        </row>
        <row r="1640">
          <cell r="C1640" t="str">
            <v>100-200MIL</v>
          </cell>
          <cell r="D1640">
            <v>8.6858056722762296</v>
          </cell>
          <cell r="E1640">
            <v>7.3744892997503797</v>
          </cell>
          <cell r="F1640">
            <v>8.6376606351595608</v>
          </cell>
          <cell r="G1640">
            <v>9.1445036685839796</v>
          </cell>
          <cell r="H1640">
            <v>5.2229358283691401</v>
          </cell>
          <cell r="I1640">
            <v>8.4831907183450497</v>
          </cell>
          <cell r="J1640">
            <v>8.1455702141686803</v>
          </cell>
          <cell r="K1640">
            <v>5.4290036923767904</v>
          </cell>
          <cell r="L1640">
            <v>8.5292037425834604</v>
          </cell>
        </row>
        <row r="1641">
          <cell r="C1641" t="str">
            <v>200-500MIL</v>
          </cell>
          <cell r="D1641">
            <v>10.6832440591263</v>
          </cell>
          <cell r="E1641">
            <v>16.924582374492498</v>
          </cell>
          <cell r="F1641">
            <v>11.3923088363529</v>
          </cell>
          <cell r="G1641">
            <v>11.443349646230701</v>
          </cell>
          <cell r="H1641">
            <v>8.7431010621446301</v>
          </cell>
          <cell r="I1641">
            <v>13.559175834646</v>
          </cell>
          <cell r="J1641">
            <v>11.454195911040999</v>
          </cell>
          <cell r="K1641">
            <v>9.7220204540843902</v>
          </cell>
          <cell r="L1641">
            <v>7.9188070087908704</v>
          </cell>
        </row>
        <row r="1642">
          <cell r="C1642" t="str">
            <v>&gt;500MIL</v>
          </cell>
          <cell r="D1642">
            <v>13.800136836322499</v>
          </cell>
          <cell r="E1642">
            <v>15.502001377799299</v>
          </cell>
          <cell r="F1642">
            <v>13.676652004572899</v>
          </cell>
          <cell r="G1642">
            <v>14.009315076462199</v>
          </cell>
          <cell r="H1642">
            <v>15.012016276889799</v>
          </cell>
          <cell r="I1642">
            <v>12.674822347326501</v>
          </cell>
          <cell r="J1642">
            <v>11.028288743933601</v>
          </cell>
          <cell r="K1642">
            <v>16.103091903685002</v>
          </cell>
          <cell r="L1642">
            <v>9.7378434335351294</v>
          </cell>
        </row>
        <row r="1643">
          <cell r="C1643" t="str">
            <v>DE 15 A 19 AÑOS</v>
          </cell>
          <cell r="D1643">
            <v>6.3480748772076101</v>
          </cell>
          <cell r="E1643">
            <v>5.8185205035276599</v>
          </cell>
          <cell r="F1643">
            <v>7.94415291642468</v>
          </cell>
          <cell r="G1643">
            <v>5.6481068070593903</v>
          </cell>
          <cell r="H1643">
            <v>6.4636463220043199</v>
          </cell>
          <cell r="I1643">
            <v>4.1569818181235902</v>
          </cell>
          <cell r="J1643">
            <v>7.5350752032569197</v>
          </cell>
          <cell r="K1643">
            <v>6.3857152290458403</v>
          </cell>
          <cell r="L1643">
            <v>2.1027093005631499</v>
          </cell>
        </row>
        <row r="1644">
          <cell r="C1644" t="str">
            <v>DE 20 A 24 AÑOS</v>
          </cell>
          <cell r="D1644">
            <v>9.27256695178108</v>
          </cell>
          <cell r="E1644">
            <v>8.9558740964166397</v>
          </cell>
          <cell r="F1644">
            <v>8.8481129240024607</v>
          </cell>
          <cell r="G1644">
            <v>10.2635563085828</v>
          </cell>
          <cell r="H1644">
            <v>6.3045834393593099</v>
          </cell>
          <cell r="I1644">
            <v>7.3735587488170298</v>
          </cell>
          <cell r="J1644">
            <v>6.1588423679100703</v>
          </cell>
          <cell r="K1644">
            <v>3.1230978204511799</v>
          </cell>
          <cell r="L1644">
            <v>11.024772148471</v>
          </cell>
        </row>
        <row r="1645">
          <cell r="C1645" t="str">
            <v>DE 25 A 34 AÑOS</v>
          </cell>
          <cell r="D1645">
            <v>14.917003269039901</v>
          </cell>
          <cell r="E1645">
            <v>14.902951817171999</v>
          </cell>
          <cell r="F1645">
            <v>12.611588402694499</v>
          </cell>
          <cell r="G1645">
            <v>14.439742871894101</v>
          </cell>
          <cell r="H1645">
            <v>16.139219170365799</v>
          </cell>
          <cell r="I1645">
            <v>15.1570864374401</v>
          </cell>
          <cell r="J1645">
            <v>11.4016270178317</v>
          </cell>
          <cell r="K1645">
            <v>17.142495135116601</v>
          </cell>
          <cell r="L1645">
            <v>15.3814349225578</v>
          </cell>
        </row>
        <row r="1646">
          <cell r="C1646" t="str">
            <v>DE 35 A 49 AÑOS</v>
          </cell>
          <cell r="D1646">
            <v>34.1755998986512</v>
          </cell>
          <cell r="E1646">
            <v>36.630617862065797</v>
          </cell>
          <cell r="F1646">
            <v>30.626073819794598</v>
          </cell>
          <cell r="G1646">
            <v>32.200714083144902</v>
          </cell>
          <cell r="H1646">
            <v>31.440909278740602</v>
          </cell>
          <cell r="I1646">
            <v>34.421650006752202</v>
          </cell>
          <cell r="J1646">
            <v>31.560392389926101</v>
          </cell>
          <cell r="K1646">
            <v>32.285387899807802</v>
          </cell>
          <cell r="L1646">
            <v>33.326096251865103</v>
          </cell>
        </row>
        <row r="1647">
          <cell r="C1647" t="str">
            <v>DE 50 A 59 AÑOS</v>
          </cell>
          <cell r="D1647">
            <v>20.375602533099102</v>
          </cell>
          <cell r="E1647">
            <v>21.1147747629478</v>
          </cell>
          <cell r="F1647">
            <v>23.475206085407301</v>
          </cell>
          <cell r="G1647">
            <v>20.864527810702501</v>
          </cell>
          <cell r="H1647">
            <v>18.3052881042846</v>
          </cell>
          <cell r="I1647">
            <v>19.7504295530353</v>
          </cell>
          <cell r="J1647">
            <v>23.031171274786001</v>
          </cell>
          <cell r="K1647">
            <v>23.4158883528624</v>
          </cell>
          <cell r="L1647">
            <v>13.593311241636</v>
          </cell>
        </row>
        <row r="1648">
          <cell r="C1648" t="str">
            <v>DE 60 A 75 AÑOS</v>
          </cell>
          <cell r="D1648">
            <v>14.911145496682501</v>
          </cell>
          <cell r="E1648">
            <v>12.5772686052299</v>
          </cell>
          <cell r="F1648">
            <v>16.494876203825498</v>
          </cell>
          <cell r="G1648">
            <v>16.583344846893901</v>
          </cell>
          <cell r="H1648">
            <v>21.346381233874101</v>
          </cell>
          <cell r="I1648">
            <v>19.140301442412099</v>
          </cell>
          <cell r="J1648">
            <v>20.312882121812201</v>
          </cell>
          <cell r="K1648">
            <v>17.647410794975499</v>
          </cell>
          <cell r="L1648">
            <v>24.571676134906902</v>
          </cell>
        </row>
        <row r="1649">
          <cell r="C1649" t="str">
            <v>NIVEL ALTO</v>
          </cell>
          <cell r="D1649">
            <v>21.234889697991498</v>
          </cell>
          <cell r="E1649">
            <v>20.879083132537001</v>
          </cell>
          <cell r="F1649">
            <v>24.191171066157501</v>
          </cell>
          <cell r="G1649">
            <v>24.759487779870401</v>
          </cell>
          <cell r="H1649">
            <v>20.822971786579298</v>
          </cell>
          <cell r="I1649">
            <v>23.2077189839756</v>
          </cell>
          <cell r="J1649">
            <v>24.929108508759501</v>
          </cell>
          <cell r="K1649">
            <v>30.749245683823901</v>
          </cell>
          <cell r="L1649">
            <v>20.993812789745199</v>
          </cell>
        </row>
        <row r="1650">
          <cell r="C1650" t="str">
            <v>NIVEL MEDIO ALTO</v>
          </cell>
          <cell r="D1650">
            <v>16.138860198373902</v>
          </cell>
          <cell r="E1650">
            <v>16.379287380772901</v>
          </cell>
          <cell r="F1650">
            <v>15.0957004419332</v>
          </cell>
          <cell r="G1650">
            <v>16.2842370872389</v>
          </cell>
          <cell r="H1650">
            <v>16.5768363879688</v>
          </cell>
          <cell r="I1650">
            <v>13.7787269430503</v>
          </cell>
          <cell r="J1650">
            <v>9.9989509320102901</v>
          </cell>
          <cell r="K1650">
            <v>10.4133595431932</v>
          </cell>
          <cell r="L1650">
            <v>8.9409517717971596</v>
          </cell>
        </row>
        <row r="1651">
          <cell r="C1651" t="str">
            <v>NIVEL MEDIO</v>
          </cell>
          <cell r="D1651">
            <v>27.0632104776641</v>
          </cell>
          <cell r="E1651">
            <v>29.281957520190598</v>
          </cell>
          <cell r="F1651">
            <v>28.6327399136424</v>
          </cell>
          <cell r="G1651">
            <v>28.006835419105698</v>
          </cell>
          <cell r="H1651">
            <v>27.994807808441301</v>
          </cell>
          <cell r="I1651">
            <v>22.752576917882902</v>
          </cell>
          <cell r="J1651">
            <v>23.472034879104498</v>
          </cell>
          <cell r="K1651">
            <v>24.575450569375501</v>
          </cell>
          <cell r="L1651">
            <v>29.516754596971101</v>
          </cell>
        </row>
        <row r="1652">
          <cell r="C1652" t="str">
            <v>NIVEL MEDIO BAJO</v>
          </cell>
          <cell r="D1652">
            <v>8.2390962913947305</v>
          </cell>
          <cell r="E1652">
            <v>11.762276720990499</v>
          </cell>
          <cell r="F1652">
            <v>14.6682567567614</v>
          </cell>
          <cell r="G1652">
            <v>14.933543728503</v>
          </cell>
          <cell r="H1652">
            <v>15.403395295999101</v>
          </cell>
          <cell r="I1652">
            <v>14.0974955950464</v>
          </cell>
          <cell r="J1652">
            <v>18.429978320865601</v>
          </cell>
          <cell r="K1652">
            <v>10.2877557982283</v>
          </cell>
          <cell r="L1652">
            <v>13.3476817772878</v>
          </cell>
        </row>
        <row r="1653">
          <cell r="C1653" t="str">
            <v>HOMBRE</v>
          </cell>
          <cell r="D1653">
            <v>39.158169926537603</v>
          </cell>
          <cell r="E1653">
            <v>44.238753123468499</v>
          </cell>
          <cell r="F1653">
            <v>44.610826484524097</v>
          </cell>
          <cell r="G1653">
            <v>45.225765166995103</v>
          </cell>
          <cell r="H1653">
            <v>46.587370113652597</v>
          </cell>
          <cell r="I1653">
            <v>42.100905330727798</v>
          </cell>
          <cell r="J1653">
            <v>38.008219303332197</v>
          </cell>
          <cell r="K1653">
            <v>53.639597898284499</v>
          </cell>
          <cell r="L1653">
            <v>52.052842654501198</v>
          </cell>
        </row>
        <row r="1654">
          <cell r="C1654" t="str">
            <v>MUJER</v>
          </cell>
          <cell r="D1654">
            <v>60.841830073462397</v>
          </cell>
          <cell r="E1654">
            <v>55.761259622131199</v>
          </cell>
          <cell r="F1654">
            <v>55.389173515475903</v>
          </cell>
          <cell r="G1654">
            <v>54.774220289559999</v>
          </cell>
          <cell r="H1654">
            <v>53.412651635264901</v>
          </cell>
          <cell r="I1654">
            <v>57.899105344712602</v>
          </cell>
          <cell r="J1654">
            <v>61.991785508906297</v>
          </cell>
          <cell r="K1654">
            <v>46.360402101715501</v>
          </cell>
          <cell r="L1654">
            <v>47.947157345498802</v>
          </cell>
        </row>
        <row r="1655">
          <cell r="A1655" t="str">
            <v>DISTRIBUCION VOLUMEN X CRITERIO (kg ó litros)</v>
          </cell>
          <cell r="B1655" t="str">
            <v>TOTAL BEBIDAS</v>
          </cell>
          <cell r="C1655" t="str">
            <v>T.ESPAÑA</v>
          </cell>
          <cell r="D1655">
            <v>100</v>
          </cell>
          <cell r="E1655">
            <v>100</v>
          </cell>
          <cell r="F1655">
            <v>100</v>
          </cell>
          <cell r="G1655">
            <v>100</v>
          </cell>
          <cell r="H1655">
            <v>100</v>
          </cell>
          <cell r="I1655">
            <v>100</v>
          </cell>
          <cell r="J1655">
            <v>100</v>
          </cell>
          <cell r="K1655">
            <v>100</v>
          </cell>
          <cell r="L1655">
            <v>100</v>
          </cell>
        </row>
        <row r="1656">
          <cell r="C1656" t="str">
            <v>BCN AM</v>
          </cell>
          <cell r="D1656">
            <v>10.0321667192694</v>
          </cell>
          <cell r="E1656">
            <v>8.7115077832037393</v>
          </cell>
          <cell r="F1656">
            <v>10.040969011639101</v>
          </cell>
          <cell r="G1656">
            <v>9.5174372881760707</v>
          </cell>
          <cell r="H1656">
            <v>10.179136291680599</v>
          </cell>
          <cell r="I1656">
            <v>9.4964180359683397</v>
          </cell>
          <cell r="J1656">
            <v>9.0078451958721804</v>
          </cell>
          <cell r="K1656">
            <v>9.2933671756977994</v>
          </cell>
          <cell r="L1656">
            <v>9.0022852481373192</v>
          </cell>
        </row>
        <row r="1657">
          <cell r="C1657" t="str">
            <v>REST.CAT ARAGON</v>
          </cell>
          <cell r="D1657">
            <v>12.938121753309501</v>
          </cell>
          <cell r="E1657">
            <v>13.3323807377288</v>
          </cell>
          <cell r="F1657">
            <v>13.1014215880084</v>
          </cell>
          <cell r="G1657">
            <v>12.535403995450199</v>
          </cell>
          <cell r="H1657">
            <v>13.529402752983399</v>
          </cell>
          <cell r="I1657">
            <v>14.3924383083307</v>
          </cell>
          <cell r="J1657">
            <v>16.074674477842599</v>
          </cell>
          <cell r="K1657">
            <v>16.495451253844301</v>
          </cell>
          <cell r="L1657">
            <v>16.985340274442802</v>
          </cell>
        </row>
        <row r="1658">
          <cell r="C1658" t="str">
            <v>LEVANTE</v>
          </cell>
          <cell r="D1658">
            <v>14.8853304733596</v>
          </cell>
          <cell r="E1658">
            <v>14.089963268052101</v>
          </cell>
          <cell r="F1658">
            <v>14.6551256519754</v>
          </cell>
          <cell r="G1658">
            <v>15.606302478039799</v>
          </cell>
          <cell r="H1658">
            <v>14.4588560182486</v>
          </cell>
          <cell r="I1658">
            <v>13.461902331722399</v>
          </cell>
          <cell r="J1658">
            <v>13.5336941993476</v>
          </cell>
          <cell r="K1658">
            <v>13.507763154417299</v>
          </cell>
          <cell r="L1658">
            <v>14.226232023119</v>
          </cell>
        </row>
        <row r="1659">
          <cell r="C1659" t="str">
            <v>ANDALUCIA</v>
          </cell>
          <cell r="D1659">
            <v>18.748481913416001</v>
          </cell>
          <cell r="E1659">
            <v>19.846278878092601</v>
          </cell>
          <cell r="F1659">
            <v>18.652145447700502</v>
          </cell>
          <cell r="G1659">
            <v>19.199928257936001</v>
          </cell>
          <cell r="H1659">
            <v>19.158286116364401</v>
          </cell>
          <cell r="I1659">
            <v>20.2795642973276</v>
          </cell>
          <cell r="J1659">
            <v>19.559141061803299</v>
          </cell>
          <cell r="K1659">
            <v>19.479523126793101</v>
          </cell>
          <cell r="L1659">
            <v>18.599055160898001</v>
          </cell>
        </row>
        <row r="1660">
          <cell r="C1660" t="str">
            <v>MDD AM</v>
          </cell>
          <cell r="D1660">
            <v>13.003032377659199</v>
          </cell>
          <cell r="E1660">
            <v>13.4965544627052</v>
          </cell>
          <cell r="F1660">
            <v>13.0381403359725</v>
          </cell>
          <cell r="G1660">
            <v>12.629798618473201</v>
          </cell>
          <cell r="H1660">
            <v>12.7756570582732</v>
          </cell>
          <cell r="I1660">
            <v>12.5345995632134</v>
          </cell>
          <cell r="J1660">
            <v>12.6044821109578</v>
          </cell>
          <cell r="K1660">
            <v>12.202900797602901</v>
          </cell>
          <cell r="L1660">
            <v>11.551213740416999</v>
          </cell>
        </row>
        <row r="1661">
          <cell r="C1661" t="str">
            <v>RTO CENTRO</v>
          </cell>
          <cell r="D1661">
            <v>8.6461946411141106</v>
          </cell>
          <cell r="E1661">
            <v>8.7953812308045105</v>
          </cell>
          <cell r="F1661">
            <v>9.0537743564384598</v>
          </cell>
          <cell r="G1661">
            <v>9.1009396772851403</v>
          </cell>
          <cell r="H1661">
            <v>8.6515282989848892</v>
          </cell>
          <cell r="I1661">
            <v>9.0841006398107709</v>
          </cell>
          <cell r="J1661">
            <v>8.8545935012148593</v>
          </cell>
          <cell r="K1661">
            <v>8.9744454249652392</v>
          </cell>
          <cell r="L1661">
            <v>9.3615752896192195</v>
          </cell>
        </row>
        <row r="1662">
          <cell r="C1662" t="str">
            <v>NORTE-CENTRO</v>
          </cell>
          <cell r="D1662">
            <v>9.9324334375312802</v>
          </cell>
          <cell r="E1662">
            <v>9.1863368241293593</v>
          </cell>
          <cell r="F1662">
            <v>10.1636062927839</v>
          </cell>
          <cell r="G1662">
            <v>10.210727344920301</v>
          </cell>
          <cell r="H1662">
            <v>9.6008351562174106</v>
          </cell>
          <cell r="I1662">
            <v>9.3966901000961904</v>
          </cell>
          <cell r="J1662">
            <v>10.081712901150601</v>
          </cell>
          <cell r="K1662">
            <v>9.86968117667098</v>
          </cell>
          <cell r="L1662">
            <v>9.4078508212022296</v>
          </cell>
        </row>
        <row r="1663">
          <cell r="C1663" t="str">
            <v>NOROESTE</v>
          </cell>
          <cell r="D1663">
            <v>11.8142383821161</v>
          </cell>
          <cell r="E1663">
            <v>12.5416012557226</v>
          </cell>
          <cell r="F1663">
            <v>11.2948257730293</v>
          </cell>
          <cell r="G1663">
            <v>11.1994637933407</v>
          </cell>
          <cell r="H1663">
            <v>11.6463020068111</v>
          </cell>
          <cell r="I1663">
            <v>11.3542892776518</v>
          </cell>
          <cell r="J1663">
            <v>10.2838554879282</v>
          </cell>
          <cell r="K1663">
            <v>10.1768695250097</v>
          </cell>
          <cell r="L1663">
            <v>10.8664548717964</v>
          </cell>
        </row>
        <row r="1664">
          <cell r="C1664" t="str">
            <v>&lt;2MIL</v>
          </cell>
          <cell r="D1664">
            <v>5.6012056872263001</v>
          </cell>
          <cell r="E1664">
            <v>5.5192776495391902</v>
          </cell>
          <cell r="F1664">
            <v>6.0234378244842297</v>
          </cell>
          <cell r="G1664">
            <v>5.1114334613881196</v>
          </cell>
          <cell r="H1664">
            <v>5.4768656921189303</v>
          </cell>
          <cell r="I1664">
            <v>5.79961068747585</v>
          </cell>
          <cell r="J1664">
            <v>5.7822709565047896</v>
          </cell>
          <cell r="K1664">
            <v>5.1891835758811302</v>
          </cell>
          <cell r="L1664">
            <v>6.1725338141773696</v>
          </cell>
        </row>
        <row r="1665">
          <cell r="C1665" t="str">
            <v>2-5MIL</v>
          </cell>
          <cell r="D1665">
            <v>4.9280300701399398</v>
          </cell>
          <cell r="E1665">
            <v>4.63987378910051</v>
          </cell>
          <cell r="F1665">
            <v>4.9819853397266902</v>
          </cell>
          <cell r="G1665">
            <v>4.6898879476179802</v>
          </cell>
          <cell r="H1665">
            <v>4.8960144917226298</v>
          </cell>
          <cell r="I1665">
            <v>4.6631553809429596</v>
          </cell>
          <cell r="J1665">
            <v>4.7276566906430304</v>
          </cell>
          <cell r="K1665">
            <v>4.2677418371011901</v>
          </cell>
          <cell r="L1665">
            <v>3.93019453189719</v>
          </cell>
        </row>
        <row r="1666">
          <cell r="C1666" t="str">
            <v>5-10MIL</v>
          </cell>
          <cell r="D1666">
            <v>7.3126428228804103</v>
          </cell>
          <cell r="E1666">
            <v>8.6448949204292695</v>
          </cell>
          <cell r="F1666">
            <v>7.9754062703874098</v>
          </cell>
          <cell r="G1666">
            <v>7.7652721285690003</v>
          </cell>
          <cell r="H1666">
            <v>7.5296359793858301</v>
          </cell>
          <cell r="I1666">
            <v>7.9204906045203201</v>
          </cell>
          <cell r="J1666">
            <v>7.7496907237908896</v>
          </cell>
          <cell r="K1666">
            <v>8.2639596378591307</v>
          </cell>
          <cell r="L1666">
            <v>7.2853316866791999</v>
          </cell>
        </row>
        <row r="1667">
          <cell r="C1667" t="str">
            <v>10-30MIL</v>
          </cell>
          <cell r="D1667">
            <v>17.984698019385501</v>
          </cell>
          <cell r="E1667">
            <v>17.5850428046461</v>
          </cell>
          <cell r="F1667">
            <v>17.1562861917749</v>
          </cell>
          <cell r="G1667">
            <v>18.0385567642094</v>
          </cell>
          <cell r="H1667">
            <v>18.169821821420701</v>
          </cell>
          <cell r="I1667">
            <v>18.691305872762999</v>
          </cell>
          <cell r="J1667">
            <v>17.8628225477222</v>
          </cell>
          <cell r="K1667">
            <v>17.5364602178668</v>
          </cell>
          <cell r="L1667">
            <v>17.299089051036201</v>
          </cell>
        </row>
        <row r="1668">
          <cell r="C1668" t="str">
            <v>30-100MIL</v>
          </cell>
          <cell r="D1668">
            <v>19.818512497697</v>
          </cell>
          <cell r="E1668">
            <v>19.853453840636899</v>
          </cell>
          <cell r="F1668">
            <v>20.102758536845499</v>
          </cell>
          <cell r="G1668">
            <v>20.479166050153001</v>
          </cell>
          <cell r="H1668">
            <v>19.6450956322096</v>
          </cell>
          <cell r="I1668">
            <v>19.746686103031099</v>
          </cell>
          <cell r="J1668">
            <v>22.159172880378701</v>
          </cell>
          <cell r="K1668">
            <v>22.758976001516999</v>
          </cell>
          <cell r="L1668">
            <v>23.849511047792902</v>
          </cell>
        </row>
        <row r="1669">
          <cell r="C1669" t="str">
            <v>100-200MIL</v>
          </cell>
          <cell r="D1669">
            <v>9.5216592919847791</v>
          </cell>
          <cell r="E1669">
            <v>9.8306185061522999</v>
          </cell>
          <cell r="F1669">
            <v>9.6651719171473598</v>
          </cell>
          <cell r="G1669">
            <v>9.3805951519280502</v>
          </cell>
          <cell r="H1669">
            <v>10.558990879787</v>
          </cell>
          <cell r="I1669">
            <v>10.443551468503999</v>
          </cell>
          <cell r="J1669">
            <v>10.6934342514127</v>
          </cell>
          <cell r="K1669">
            <v>10.3230563306336</v>
          </cell>
          <cell r="L1669">
            <v>9.9132810434034209</v>
          </cell>
        </row>
        <row r="1670">
          <cell r="C1670" t="str">
            <v>200-500MIL</v>
          </cell>
          <cell r="D1670">
            <v>14.6787751052433</v>
          </cell>
          <cell r="E1670">
            <v>14.248843584067901</v>
          </cell>
          <cell r="F1670">
            <v>15.0888119990819</v>
          </cell>
          <cell r="G1670">
            <v>15.1819221810121</v>
          </cell>
          <cell r="H1670">
            <v>13.791345271017599</v>
          </cell>
          <cell r="I1670">
            <v>13.6834845553962</v>
          </cell>
          <cell r="J1670">
            <v>13.2822194024784</v>
          </cell>
          <cell r="K1670">
            <v>13.257214015986699</v>
          </cell>
          <cell r="L1670">
            <v>13.470337752906101</v>
          </cell>
        </row>
        <row r="1671">
          <cell r="C1671" t="str">
            <v>&gt;500MIL</v>
          </cell>
          <cell r="D1671">
            <v>20.154478990385002</v>
          </cell>
          <cell r="E1671">
            <v>19.678002438973099</v>
          </cell>
          <cell r="F1671">
            <v>19.006151224497199</v>
          </cell>
          <cell r="G1671">
            <v>19.3531668574552</v>
          </cell>
          <cell r="H1671">
            <v>19.9322334445331</v>
          </cell>
          <cell r="I1671">
            <v>19.051717568679699</v>
          </cell>
          <cell r="J1671">
            <v>17.742730838683801</v>
          </cell>
          <cell r="K1671">
            <v>18.4034091554383</v>
          </cell>
          <cell r="L1671">
            <v>18.0797279595904</v>
          </cell>
        </row>
        <row r="1672">
          <cell r="C1672" t="str">
            <v>DE 15 A 19 AÑOS</v>
          </cell>
          <cell r="D1672">
            <v>1.61152937366732</v>
          </cell>
          <cell r="E1672">
            <v>1.4318250151121601</v>
          </cell>
          <cell r="F1672">
            <v>2.1199755211792302</v>
          </cell>
          <cell r="G1672">
            <v>2.6529443122335898</v>
          </cell>
          <cell r="H1672">
            <v>1.2670774855111</v>
          </cell>
          <cell r="I1672">
            <v>1.30169642715449</v>
          </cell>
          <cell r="J1672">
            <v>2.0030659450332098</v>
          </cell>
          <cell r="K1672">
            <v>1.6718918423478899</v>
          </cell>
          <cell r="L1672">
            <v>1.1300059335189001</v>
          </cell>
        </row>
        <row r="1673">
          <cell r="C1673" t="str">
            <v>DE 20 A 24 AÑOS</v>
          </cell>
          <cell r="D1673">
            <v>2.7042813803736601</v>
          </cell>
          <cell r="E1673">
            <v>2.3383166921449199</v>
          </cell>
          <cell r="F1673">
            <v>2.5735162173923598</v>
          </cell>
          <cell r="G1673">
            <v>2.1093852656852299</v>
          </cell>
          <cell r="H1673">
            <v>2.1183299541610801</v>
          </cell>
          <cell r="I1673">
            <v>2.3872742942172702</v>
          </cell>
          <cell r="J1673">
            <v>2.04696975521603</v>
          </cell>
          <cell r="K1673">
            <v>2.1316525862488498</v>
          </cell>
          <cell r="L1673">
            <v>2.2484240645103801</v>
          </cell>
        </row>
        <row r="1674">
          <cell r="C1674" t="str">
            <v>DE 25 A 34 AÑOS</v>
          </cell>
          <cell r="D1674">
            <v>7.3753083856173003</v>
          </cell>
          <cell r="E1674">
            <v>7.5373244714381702</v>
          </cell>
          <cell r="F1674">
            <v>6.7828604663500602</v>
          </cell>
          <cell r="G1674">
            <v>7.9060400046903698</v>
          </cell>
          <cell r="H1674">
            <v>6.5788423181397002</v>
          </cell>
          <cell r="I1674">
            <v>6.2174847240255398</v>
          </cell>
          <cell r="J1674">
            <v>6.1429741649775202</v>
          </cell>
          <cell r="K1674">
            <v>6.6100800807256803</v>
          </cell>
          <cell r="L1674">
            <v>6.5965402069688803</v>
          </cell>
        </row>
        <row r="1675">
          <cell r="C1675" t="str">
            <v>DE 35 A 49 AÑOS</v>
          </cell>
          <cell r="D1675">
            <v>25.290921183107201</v>
          </cell>
          <cell r="E1675">
            <v>24.4259396627053</v>
          </cell>
          <cell r="F1675">
            <v>25.2534209911978</v>
          </cell>
          <cell r="G1675">
            <v>24.810714622457301</v>
          </cell>
          <cell r="H1675">
            <v>23.261335005459401</v>
          </cell>
          <cell r="I1675">
            <v>23.450913562121801</v>
          </cell>
          <cell r="J1675">
            <v>22.714012212545999</v>
          </cell>
          <cell r="K1675">
            <v>22.6013781569347</v>
          </cell>
          <cell r="L1675">
            <v>21.8025326396981</v>
          </cell>
        </row>
        <row r="1676">
          <cell r="C1676" t="str">
            <v>DE 50 A 59 AÑOS</v>
          </cell>
          <cell r="D1676">
            <v>24.767608610815699</v>
          </cell>
          <cell r="E1676">
            <v>24.419556727882199</v>
          </cell>
          <cell r="F1676">
            <v>25.7384883109982</v>
          </cell>
          <cell r="G1676">
            <v>24.514424899349098</v>
          </cell>
          <cell r="H1676">
            <v>26.385592847924499</v>
          </cell>
          <cell r="I1676">
            <v>26.5945836470929</v>
          </cell>
          <cell r="J1676">
            <v>26.219021881054299</v>
          </cell>
          <cell r="K1676">
            <v>25.492500769151501</v>
          </cell>
          <cell r="L1676">
            <v>25.1215678498871</v>
          </cell>
        </row>
        <row r="1677">
          <cell r="C1677" t="str">
            <v>DE 60 A 75 AÑOS</v>
          </cell>
          <cell r="D1677">
            <v>38.250353276131399</v>
          </cell>
          <cell r="E1677">
            <v>39.8470380689336</v>
          </cell>
          <cell r="F1677">
            <v>37.531746567486302</v>
          </cell>
          <cell r="G1677">
            <v>38.006492591035602</v>
          </cell>
          <cell r="H1677">
            <v>40.388825284798102</v>
          </cell>
          <cell r="I1677">
            <v>40.0480485962388</v>
          </cell>
          <cell r="J1677">
            <v>40.873954925967098</v>
          </cell>
          <cell r="K1677">
            <v>41.492494415217003</v>
          </cell>
          <cell r="L1677">
            <v>43.100933473501399</v>
          </cell>
        </row>
        <row r="1678">
          <cell r="C1678" t="str">
            <v>NIVEL ALTO</v>
          </cell>
          <cell r="D1678">
            <v>23.381132345666501</v>
          </cell>
          <cell r="E1678">
            <v>23.702561156607199</v>
          </cell>
          <cell r="F1678">
            <v>24.4979766496248</v>
          </cell>
          <cell r="G1678">
            <v>23.237582526368399</v>
          </cell>
          <cell r="H1678">
            <v>23.512513193376101</v>
          </cell>
          <cell r="I1678">
            <v>24.310547404845199</v>
          </cell>
          <cell r="J1678">
            <v>24.067751076158899</v>
          </cell>
          <cell r="K1678">
            <v>22.779458373603099</v>
          </cell>
          <cell r="L1678">
            <v>21.571275691211198</v>
          </cell>
        </row>
        <row r="1679">
          <cell r="C1679" t="str">
            <v>NIVEL MEDIO ALTO</v>
          </cell>
          <cell r="D1679">
            <v>14.2174844658963</v>
          </cell>
          <cell r="E1679">
            <v>13.986851911044999</v>
          </cell>
          <cell r="F1679">
            <v>14.456322283377199</v>
          </cell>
          <cell r="G1679">
            <v>13.8150841496133</v>
          </cell>
          <cell r="H1679">
            <v>14.437802628739901</v>
          </cell>
          <cell r="I1679">
            <v>13.5788841701065</v>
          </cell>
          <cell r="J1679">
            <v>13.480275661637799</v>
          </cell>
          <cell r="K1679">
            <v>13.6227730122633</v>
          </cell>
          <cell r="L1679">
            <v>14.3807518737965</v>
          </cell>
        </row>
        <row r="1680">
          <cell r="C1680" t="str">
            <v>NIVEL MEDIO</v>
          </cell>
          <cell r="D1680">
            <v>26.044423880737799</v>
          </cell>
          <cell r="E1680">
            <v>24.8355474674268</v>
          </cell>
          <cell r="F1680">
            <v>25.882355719524099</v>
          </cell>
          <cell r="G1680">
            <v>25.7207529182885</v>
          </cell>
          <cell r="H1680">
            <v>24.398233430747499</v>
          </cell>
          <cell r="I1680">
            <v>24.376014722602299</v>
          </cell>
          <cell r="J1680">
            <v>25.7546339224644</v>
          </cell>
          <cell r="K1680">
            <v>25.9050996072916</v>
          </cell>
          <cell r="L1680">
            <v>24.431587014046801</v>
          </cell>
        </row>
        <row r="1681">
          <cell r="C1681" t="str">
            <v>NIVEL MEDIO BAJO</v>
          </cell>
          <cell r="D1681">
            <v>14.4221100355403</v>
          </cell>
          <cell r="E1681">
            <v>14.7089578192896</v>
          </cell>
          <cell r="F1681">
            <v>14.361173019445699</v>
          </cell>
          <cell r="G1681">
            <v>15.016418619822399</v>
          </cell>
          <cell r="H1681">
            <v>15.459795151914401</v>
          </cell>
          <cell r="I1681">
            <v>14.6930193328224</v>
          </cell>
          <cell r="J1681">
            <v>15.122272346925699</v>
          </cell>
          <cell r="K1681">
            <v>15.5478071171775</v>
          </cell>
          <cell r="L1681">
            <v>19.8504413873823</v>
          </cell>
        </row>
        <row r="1682">
          <cell r="C1682" t="str">
            <v>HOMBRE</v>
          </cell>
          <cell r="D1682">
            <v>58.070558584809802</v>
          </cell>
          <cell r="E1682">
            <v>57.959686045245199</v>
          </cell>
          <cell r="F1682">
            <v>56.716018092903397</v>
          </cell>
          <cell r="G1682">
            <v>58.804273573670599</v>
          </cell>
          <cell r="H1682">
            <v>59.326866224646203</v>
          </cell>
          <cell r="I1682">
            <v>58.282586059217202</v>
          </cell>
          <cell r="J1682">
            <v>58.943120331526998</v>
          </cell>
          <cell r="K1682">
            <v>60.225562070984303</v>
          </cell>
          <cell r="L1682">
            <v>60.175925330930397</v>
          </cell>
        </row>
        <row r="1683">
          <cell r="C1683" t="str">
            <v>MUJER</v>
          </cell>
          <cell r="D1683">
            <v>41.9294392922085</v>
          </cell>
          <cell r="E1683">
            <v>42.040320306617502</v>
          </cell>
          <cell r="F1683">
            <v>43.283988098736003</v>
          </cell>
          <cell r="G1683">
            <v>41.1957274821089</v>
          </cell>
          <cell r="H1683">
            <v>40.673138020566299</v>
          </cell>
          <cell r="I1683">
            <v>41.7174137977063</v>
          </cell>
          <cell r="J1683">
            <v>41.056880635095801</v>
          </cell>
          <cell r="K1683">
            <v>39.774435537768298</v>
          </cell>
          <cell r="L1683">
            <v>39.824082457328302</v>
          </cell>
        </row>
        <row r="1684">
          <cell r="B1684" t="str">
            <v>.Total Bebidas Caliente</v>
          </cell>
          <cell r="C1684" t="str">
            <v>T.ESPAÑA</v>
          </cell>
          <cell r="D1684">
            <v>100</v>
          </cell>
          <cell r="E1684">
            <v>100</v>
          </cell>
          <cell r="F1684">
            <v>100</v>
          </cell>
          <cell r="G1684">
            <v>100</v>
          </cell>
          <cell r="H1684">
            <v>100</v>
          </cell>
          <cell r="I1684">
            <v>100</v>
          </cell>
          <cell r="J1684">
            <v>100</v>
          </cell>
          <cell r="K1684">
            <v>100</v>
          </cell>
          <cell r="L1684">
            <v>100</v>
          </cell>
        </row>
        <row r="1685">
          <cell r="C1685" t="str">
            <v>BCN AM</v>
          </cell>
          <cell r="D1685">
            <v>9.4510953533324997</v>
          </cell>
          <cell r="E1685">
            <v>9.75118519602165</v>
          </cell>
          <cell r="F1685">
            <v>9.5915577761629596</v>
          </cell>
          <cell r="G1685">
            <v>9.7518632936387704</v>
          </cell>
          <cell r="H1685">
            <v>8.8865202299965596</v>
          </cell>
          <cell r="I1685">
            <v>9.4399651077993401</v>
          </cell>
          <cell r="J1685">
            <v>9.4736459358457399</v>
          </cell>
          <cell r="K1685">
            <v>10.3745157737042</v>
          </cell>
          <cell r="L1685">
            <v>9.5131333627562107</v>
          </cell>
        </row>
        <row r="1686">
          <cell r="C1686" t="str">
            <v>REST.CAT ARAGON</v>
          </cell>
          <cell r="D1686">
            <v>13.788095183707201</v>
          </cell>
          <cell r="E1686">
            <v>13.6120517467547</v>
          </cell>
          <cell r="F1686">
            <v>13.506112507085</v>
          </cell>
          <cell r="G1686">
            <v>13.880444962721</v>
          </cell>
          <cell r="H1686">
            <v>14.677400495317199</v>
          </cell>
          <cell r="I1686">
            <v>14.0221953081597</v>
          </cell>
          <cell r="J1686">
            <v>13.079741111125999</v>
          </cell>
          <cell r="K1686">
            <v>14.5113940183076</v>
          </cell>
          <cell r="L1686">
            <v>14.090108417340501</v>
          </cell>
        </row>
        <row r="1687">
          <cell r="C1687" t="str">
            <v>LEVANTE</v>
          </cell>
          <cell r="D1687">
            <v>14.285897881974501</v>
          </cell>
          <cell r="E1687">
            <v>13.409766774242</v>
          </cell>
          <cell r="F1687">
            <v>13.201537859184899</v>
          </cell>
          <cell r="G1687">
            <v>14.2525483507768</v>
          </cell>
          <cell r="H1687">
            <v>13.6929031835272</v>
          </cell>
          <cell r="I1687">
            <v>13.262090704568401</v>
          </cell>
          <cell r="J1687">
            <v>12.9896712222363</v>
          </cell>
          <cell r="K1687">
            <v>13.293765479705399</v>
          </cell>
          <cell r="L1687">
            <v>13.5597636870688</v>
          </cell>
        </row>
        <row r="1688">
          <cell r="C1688" t="str">
            <v>ANDALUCIA</v>
          </cell>
          <cell r="D1688">
            <v>17.630365786340999</v>
          </cell>
          <cell r="E1688">
            <v>17.331800188720301</v>
          </cell>
          <cell r="F1688">
            <v>18.118555132078701</v>
          </cell>
          <cell r="G1688">
            <v>18.0945124887403</v>
          </cell>
          <cell r="H1688">
            <v>18.8050614641494</v>
          </cell>
          <cell r="I1688">
            <v>17.733298374577402</v>
          </cell>
          <cell r="J1688">
            <v>19.117353012731702</v>
          </cell>
          <cell r="K1688">
            <v>16.849358276233598</v>
          </cell>
          <cell r="L1688">
            <v>17.388922530981802</v>
          </cell>
        </row>
        <row r="1689">
          <cell r="C1689" t="str">
            <v>MDD AM</v>
          </cell>
          <cell r="D1689">
            <v>11.3405761749048</v>
          </cell>
          <cell r="E1689">
            <v>11.6197070144124</v>
          </cell>
          <cell r="F1689">
            <v>11.647022534188499</v>
          </cell>
          <cell r="G1689">
            <v>11.5617381113754</v>
          </cell>
          <cell r="H1689">
            <v>11.5213312842167</v>
          </cell>
          <cell r="I1689">
            <v>11.6789395329514</v>
          </cell>
          <cell r="J1689">
            <v>11.258658765825899</v>
          </cell>
          <cell r="K1689">
            <v>11.6168604544656</v>
          </cell>
          <cell r="L1689">
            <v>11.0803653099088</v>
          </cell>
        </row>
        <row r="1690">
          <cell r="C1690" t="str">
            <v>RTO CENTRO</v>
          </cell>
          <cell r="D1690">
            <v>8.1942915952713395</v>
          </cell>
          <cell r="E1690">
            <v>8.7965543759047495</v>
          </cell>
          <cell r="F1690">
            <v>8.4917199558269001</v>
          </cell>
          <cell r="G1690">
            <v>8.05372964828587</v>
          </cell>
          <cell r="H1690">
            <v>7.7103686584585098</v>
          </cell>
          <cell r="I1690">
            <v>7.9983884476306999</v>
          </cell>
          <cell r="J1690">
            <v>8.0021795518289505</v>
          </cell>
          <cell r="K1690">
            <v>8.1619113227136193</v>
          </cell>
          <cell r="L1690">
            <v>8.3592778781579096</v>
          </cell>
        </row>
        <row r="1691">
          <cell r="C1691" t="str">
            <v>NORTE-CENTRO</v>
          </cell>
          <cell r="D1691">
            <v>11.431336487087099</v>
          </cell>
          <cell r="E1691">
            <v>11.656438697945701</v>
          </cell>
          <cell r="F1691">
            <v>12.0995744187857</v>
          </cell>
          <cell r="G1691">
            <v>11.4491655565804</v>
          </cell>
          <cell r="H1691">
            <v>11.3984710622211</v>
          </cell>
          <cell r="I1691">
            <v>12.3590633385415</v>
          </cell>
          <cell r="J1691">
            <v>12.084236059814399</v>
          </cell>
          <cell r="K1691">
            <v>11.8738796712286</v>
          </cell>
          <cell r="L1691">
            <v>11.4918929054424</v>
          </cell>
        </row>
        <row r="1692">
          <cell r="C1692" t="str">
            <v>NOROESTE</v>
          </cell>
          <cell r="D1692">
            <v>13.878325064377201</v>
          </cell>
          <cell r="E1692">
            <v>13.822508578604401</v>
          </cell>
          <cell r="F1692">
            <v>13.343917286368001</v>
          </cell>
          <cell r="G1692">
            <v>12.955992868181101</v>
          </cell>
          <cell r="H1692">
            <v>13.307953129744201</v>
          </cell>
          <cell r="I1692">
            <v>13.5060620164253</v>
          </cell>
          <cell r="J1692">
            <v>13.994499796684</v>
          </cell>
          <cell r="K1692">
            <v>13.3183172497125</v>
          </cell>
          <cell r="L1692">
            <v>14.5165416839162</v>
          </cell>
        </row>
        <row r="1693">
          <cell r="C1693" t="str">
            <v>&lt;2MIL</v>
          </cell>
          <cell r="D1693">
            <v>5.1599041007445097</v>
          </cell>
          <cell r="E1693">
            <v>4.9893605606304599</v>
          </cell>
          <cell r="F1693">
            <v>6.1456048053100396</v>
          </cell>
          <cell r="G1693">
            <v>5.6051092637689202</v>
          </cell>
          <cell r="H1693">
            <v>5.7174223653600098</v>
          </cell>
          <cell r="I1693">
            <v>6.1457911669489196</v>
          </cell>
          <cell r="J1693">
            <v>5.6911011788633203</v>
          </cell>
          <cell r="K1693">
            <v>5.6400718464396498</v>
          </cell>
          <cell r="L1693">
            <v>5.4203416684958503</v>
          </cell>
        </row>
        <row r="1694">
          <cell r="C1694" t="str">
            <v>2-5MIL</v>
          </cell>
          <cell r="D1694">
            <v>4.8853458431128098</v>
          </cell>
          <cell r="E1694">
            <v>4.6782871522581404</v>
          </cell>
          <cell r="F1694">
            <v>4.59482144594595</v>
          </cell>
          <cell r="G1694">
            <v>4.5410884569190904</v>
          </cell>
          <cell r="H1694">
            <v>4.74184694435188</v>
          </cell>
          <cell r="I1694">
            <v>4.7923802061917202</v>
          </cell>
          <cell r="J1694">
            <v>4.2113562926934103</v>
          </cell>
          <cell r="K1694">
            <v>4.1948539089863601</v>
          </cell>
          <cell r="L1694">
            <v>4.3612399418050103</v>
          </cell>
        </row>
        <row r="1695">
          <cell r="C1695" t="str">
            <v>5-10MIL</v>
          </cell>
          <cell r="D1695">
            <v>6.8976693457009501</v>
          </cell>
          <cell r="E1695">
            <v>7.8182833579683102</v>
          </cell>
          <cell r="F1695">
            <v>7.3504504161668001</v>
          </cell>
          <cell r="G1695">
            <v>6.6788076326688097</v>
          </cell>
          <cell r="H1695">
            <v>7.1452902645759497</v>
          </cell>
          <cell r="I1695">
            <v>7.1839275364553901</v>
          </cell>
          <cell r="J1695">
            <v>7.12499270124456</v>
          </cell>
          <cell r="K1695">
            <v>6.7606618158009297</v>
          </cell>
          <cell r="L1695">
            <v>7.1164121770268602</v>
          </cell>
        </row>
        <row r="1696">
          <cell r="C1696" t="str">
            <v>10-30MIL</v>
          </cell>
          <cell r="D1696">
            <v>17.503978937562</v>
          </cell>
          <cell r="E1696">
            <v>17.495941341316001</v>
          </cell>
          <cell r="F1696">
            <v>17.371464109026299</v>
          </cell>
          <cell r="G1696">
            <v>17.852978496671302</v>
          </cell>
          <cell r="H1696">
            <v>17.8395737388967</v>
          </cell>
          <cell r="I1696">
            <v>18.3895645224639</v>
          </cell>
          <cell r="J1696">
            <v>18.0890487748722</v>
          </cell>
          <cell r="K1696">
            <v>18.134134163998802</v>
          </cell>
          <cell r="L1696">
            <v>17.7088443845266</v>
          </cell>
        </row>
        <row r="1697">
          <cell r="C1697" t="str">
            <v>30-100MIL</v>
          </cell>
          <cell r="D1697">
            <v>22.757501309636101</v>
          </cell>
          <cell r="E1697">
            <v>22.518184441528</v>
          </cell>
          <cell r="F1697">
            <v>22.317211156596802</v>
          </cell>
          <cell r="G1697">
            <v>23.516173391077501</v>
          </cell>
          <cell r="H1697">
            <v>22.211168324345</v>
          </cell>
          <cell r="I1697">
            <v>21.1422710104268</v>
          </cell>
          <cell r="J1697">
            <v>22.228336526926299</v>
          </cell>
          <cell r="K1697">
            <v>21.124593636337899</v>
          </cell>
          <cell r="L1697">
            <v>22.364608662691602</v>
          </cell>
        </row>
        <row r="1698">
          <cell r="C1698" t="str">
            <v>100-200MIL</v>
          </cell>
          <cell r="D1698">
            <v>10.9122372339016</v>
          </cell>
          <cell r="E1698">
            <v>11.1325878932082</v>
          </cell>
          <cell r="F1698">
            <v>11.4916893804583</v>
          </cell>
          <cell r="G1698">
            <v>10.882295913921499</v>
          </cell>
          <cell r="H1698">
            <v>11.861127348405899</v>
          </cell>
          <cell r="I1698">
            <v>11.905216721208401</v>
          </cell>
          <cell r="J1698">
            <v>12.2391581838426</v>
          </cell>
          <cell r="K1698">
            <v>11.689884141303599</v>
          </cell>
          <cell r="L1698">
            <v>10.9365502950004</v>
          </cell>
        </row>
        <row r="1699">
          <cell r="C1699" t="str">
            <v>200-500MIL</v>
          </cell>
          <cell r="D1699">
            <v>14.1751661916797</v>
          </cell>
          <cell r="E1699">
            <v>13.564814147340799</v>
          </cell>
          <cell r="F1699">
            <v>13.1296850160013</v>
          </cell>
          <cell r="G1699">
            <v>12.6551542022394</v>
          </cell>
          <cell r="H1699">
            <v>12.2880433353653</v>
          </cell>
          <cell r="I1699">
            <v>12.8916307221554</v>
          </cell>
          <cell r="J1699">
            <v>12.960121921429799</v>
          </cell>
          <cell r="K1699">
            <v>13.9539569859593</v>
          </cell>
          <cell r="L1699">
            <v>14.2540443203994</v>
          </cell>
        </row>
        <row r="1700">
          <cell r="C1700" t="str">
            <v>&gt;500MIL</v>
          </cell>
          <cell r="D1700">
            <v>17.7081817231301</v>
          </cell>
          <cell r="E1700">
            <v>17.8025538531788</v>
          </cell>
          <cell r="F1700">
            <v>17.599071546100902</v>
          </cell>
          <cell r="G1700">
            <v>18.268385958968601</v>
          </cell>
          <cell r="H1700">
            <v>18.195534668318</v>
          </cell>
          <cell r="I1700">
            <v>17.5492163558729</v>
          </cell>
          <cell r="J1700">
            <v>17.455871899305301</v>
          </cell>
          <cell r="K1700">
            <v>18.501845351788301</v>
          </cell>
          <cell r="L1700">
            <v>17.8379627827163</v>
          </cell>
        </row>
        <row r="1701">
          <cell r="C1701" t="str">
            <v>DE 15 A 19 AÑOS</v>
          </cell>
          <cell r="D1701">
            <v>0.89474272336615102</v>
          </cell>
          <cell r="E1701">
            <v>0.71589198477879001</v>
          </cell>
          <cell r="F1701">
            <v>0.95014868917345496</v>
          </cell>
          <cell r="G1701">
            <v>0.97665592101431098</v>
          </cell>
          <cell r="H1701">
            <v>0.40795346282456102</v>
          </cell>
          <cell r="I1701">
            <v>0.39552327378672902</v>
          </cell>
          <cell r="J1701">
            <v>0.80722414630749995</v>
          </cell>
          <cell r="K1701">
            <v>1.23736392920222</v>
          </cell>
          <cell r="L1701">
            <v>0.62575374719548704</v>
          </cell>
        </row>
        <row r="1702">
          <cell r="C1702" t="str">
            <v>DE 20 A 24 AÑOS</v>
          </cell>
          <cell r="D1702">
            <v>1.5909452803516899</v>
          </cell>
          <cell r="E1702">
            <v>1.7060746149817501</v>
          </cell>
          <cell r="F1702">
            <v>1.5755321269539699</v>
          </cell>
          <cell r="G1702">
            <v>1.5418114438211801</v>
          </cell>
          <cell r="H1702">
            <v>1.5753249906896301</v>
          </cell>
          <cell r="I1702">
            <v>1.5286401982267199</v>
          </cell>
          <cell r="J1702">
            <v>1.34443527884481</v>
          </cell>
          <cell r="K1702">
            <v>1.90493473274405</v>
          </cell>
          <cell r="L1702">
            <v>1.58330601200717</v>
          </cell>
        </row>
        <row r="1703">
          <cell r="C1703" t="str">
            <v>DE 25 A 34 AÑOS</v>
          </cell>
          <cell r="D1703">
            <v>5.9978823481442598</v>
          </cell>
          <cell r="E1703">
            <v>6.2871338511569599</v>
          </cell>
          <cell r="F1703">
            <v>6.1188772016646498</v>
          </cell>
          <cell r="G1703">
            <v>5.8388589372448703</v>
          </cell>
          <cell r="H1703">
            <v>5.5873300318871699</v>
          </cell>
          <cell r="I1703">
            <v>5.1239072445874196</v>
          </cell>
          <cell r="J1703">
            <v>5.1459814309352003</v>
          </cell>
          <cell r="K1703">
            <v>5.12481090884972</v>
          </cell>
          <cell r="L1703">
            <v>5.0804258378988401</v>
          </cell>
        </row>
        <row r="1704">
          <cell r="C1704" t="str">
            <v>DE 35 A 49 AÑOS</v>
          </cell>
          <cell r="D1704">
            <v>27.246285159837701</v>
          </cell>
          <cell r="E1704">
            <v>26.3720538737319</v>
          </cell>
          <cell r="F1704">
            <v>25.773395578476801</v>
          </cell>
          <cell r="G1704">
            <v>27.0773040540974</v>
          </cell>
          <cell r="H1704">
            <v>25.442585851409401</v>
          </cell>
          <cell r="I1704">
            <v>23.544911516161701</v>
          </cell>
          <cell r="J1704">
            <v>23.546443538175101</v>
          </cell>
          <cell r="K1704">
            <v>24.837795482138301</v>
          </cell>
          <cell r="L1704">
            <v>23.0483984960652</v>
          </cell>
        </row>
        <row r="1705">
          <cell r="C1705" t="str">
            <v>DE 50 A 59 AÑOS</v>
          </cell>
          <cell r="D1705">
            <v>25.315693017644001</v>
          </cell>
          <cell r="E1705">
            <v>25.173760617653301</v>
          </cell>
          <cell r="F1705">
            <v>25.376053649308901</v>
          </cell>
          <cell r="G1705">
            <v>25.577785910922401</v>
          </cell>
          <cell r="H1705">
            <v>27.357849046340199</v>
          </cell>
          <cell r="I1705">
            <v>27.622366961448201</v>
          </cell>
          <cell r="J1705">
            <v>27.394192875322201</v>
          </cell>
          <cell r="K1705">
            <v>26.982565551129898</v>
          </cell>
          <cell r="L1705">
            <v>27.8762321593621</v>
          </cell>
        </row>
        <row r="1706">
          <cell r="C1706" t="str">
            <v>DE 60 A 75 AÑOS</v>
          </cell>
          <cell r="D1706">
            <v>38.954438539737197</v>
          </cell>
          <cell r="E1706">
            <v>39.745089580363398</v>
          </cell>
          <cell r="F1706">
            <v>40.205980332136299</v>
          </cell>
          <cell r="G1706">
            <v>38.987569801045197</v>
          </cell>
          <cell r="H1706">
            <v>39.628961020061098</v>
          </cell>
          <cell r="I1706">
            <v>41.784649684224199</v>
          </cell>
          <cell r="J1706">
            <v>41.761696907891299</v>
          </cell>
          <cell r="K1706">
            <v>39.912524632433602</v>
          </cell>
          <cell r="L1706">
            <v>41.785882777518303</v>
          </cell>
        </row>
        <row r="1707">
          <cell r="C1707" t="str">
            <v>NIVEL ALTO</v>
          </cell>
          <cell r="D1707">
            <v>23.334328762803398</v>
          </cell>
          <cell r="E1707">
            <v>23.421708235387499</v>
          </cell>
          <cell r="F1707">
            <v>23.5169855714474</v>
          </cell>
          <cell r="G1707">
            <v>23.0422092359799</v>
          </cell>
          <cell r="H1707">
            <v>23.7443717586285</v>
          </cell>
          <cell r="I1707">
            <v>23.740790279040301</v>
          </cell>
          <cell r="J1707">
            <v>24.408001844862</v>
          </cell>
          <cell r="K1707">
            <v>24.759738121692902</v>
          </cell>
          <cell r="L1707">
            <v>23.2626524077182</v>
          </cell>
        </row>
        <row r="1708">
          <cell r="C1708" t="str">
            <v>NIVEL MEDIO ALTO</v>
          </cell>
          <cell r="D1708">
            <v>14.0285173860921</v>
          </cell>
          <cell r="E1708">
            <v>14.099772322897101</v>
          </cell>
          <cell r="F1708">
            <v>14.201602880557999</v>
          </cell>
          <cell r="G1708">
            <v>13.673099443864499</v>
          </cell>
          <cell r="H1708">
            <v>13.184070774413501</v>
          </cell>
          <cell r="I1708">
            <v>13.236439823761501</v>
          </cell>
          <cell r="J1708">
            <v>12.381567971614899</v>
          </cell>
          <cell r="K1708">
            <v>12.8979354960371</v>
          </cell>
          <cell r="L1708">
            <v>13.5621573350442</v>
          </cell>
        </row>
        <row r="1709">
          <cell r="C1709" t="str">
            <v>NIVEL MEDIO</v>
          </cell>
          <cell r="D1709">
            <v>25.048087623160299</v>
          </cell>
          <cell r="E1709">
            <v>23.296623691192899</v>
          </cell>
          <cell r="F1709">
            <v>23.097302344151501</v>
          </cell>
          <cell r="G1709">
            <v>24.557401812990101</v>
          </cell>
          <cell r="H1709">
            <v>23.952297727756299</v>
          </cell>
          <cell r="I1709">
            <v>23.635575690078099</v>
          </cell>
          <cell r="J1709">
            <v>23.774935032104199</v>
          </cell>
          <cell r="K1709">
            <v>24.018608222775502</v>
          </cell>
          <cell r="L1709">
            <v>25.771262970940001</v>
          </cell>
        </row>
        <row r="1710">
          <cell r="C1710" t="str">
            <v>NIVEL MEDIO BAJO</v>
          </cell>
          <cell r="D1710">
            <v>15.035134830638601</v>
          </cell>
          <cell r="E1710">
            <v>15.109579527183399</v>
          </cell>
          <cell r="F1710">
            <v>15.4509853783052</v>
          </cell>
          <cell r="G1710">
            <v>15.0131625561686</v>
          </cell>
          <cell r="H1710">
            <v>15.812891825131601</v>
          </cell>
          <cell r="I1710">
            <v>15.7179919620951</v>
          </cell>
          <cell r="J1710">
            <v>16.357222472802398</v>
          </cell>
          <cell r="K1710">
            <v>15.8677032150025</v>
          </cell>
          <cell r="L1710">
            <v>16.278405511799001</v>
          </cell>
        </row>
        <row r="1711">
          <cell r="C1711" t="str">
            <v>HOMBRE</v>
          </cell>
          <cell r="D1711">
            <v>58.401293927136798</v>
          </cell>
          <cell r="E1711">
            <v>59.175167164279799</v>
          </cell>
          <cell r="F1711">
            <v>59.323627785530199</v>
          </cell>
          <cell r="G1711">
            <v>57.719856420652697</v>
          </cell>
          <cell r="H1711">
            <v>58.301477878564</v>
          </cell>
          <cell r="I1711">
            <v>59.652721364092102</v>
          </cell>
          <cell r="J1711">
            <v>60.2230164488642</v>
          </cell>
          <cell r="K1711">
            <v>58.3261687069676</v>
          </cell>
          <cell r="L1711">
            <v>59.1225963397019</v>
          </cell>
        </row>
        <row r="1712">
          <cell r="C1712" t="str">
            <v>MUJER</v>
          </cell>
          <cell r="D1712">
            <v>41.598684052071803</v>
          </cell>
          <cell r="E1712">
            <v>40.8248574249615</v>
          </cell>
          <cell r="F1712">
            <v>40.676377963699402</v>
          </cell>
          <cell r="G1712">
            <v>42.280139499745601</v>
          </cell>
          <cell r="H1712">
            <v>41.698538395406104</v>
          </cell>
          <cell r="I1712">
            <v>40.347273711249798</v>
          </cell>
          <cell r="J1712">
            <v>39.776978847703099</v>
          </cell>
          <cell r="K1712">
            <v>41.6738265269992</v>
          </cell>
          <cell r="L1712">
            <v>40.877400761995503</v>
          </cell>
        </row>
        <row r="1713">
          <cell r="B1713" t="str">
            <v>Cafe</v>
          </cell>
          <cell r="C1713" t="str">
            <v>T.ESPAÑA</v>
          </cell>
          <cell r="D1713">
            <v>100</v>
          </cell>
          <cell r="E1713">
            <v>100</v>
          </cell>
          <cell r="F1713">
            <v>100</v>
          </cell>
          <cell r="G1713">
            <v>100</v>
          </cell>
          <cell r="H1713">
            <v>100</v>
          </cell>
          <cell r="I1713">
            <v>100</v>
          </cell>
          <cell r="J1713">
            <v>100</v>
          </cell>
          <cell r="K1713">
            <v>100</v>
          </cell>
          <cell r="L1713">
            <v>100</v>
          </cell>
        </row>
        <row r="1714">
          <cell r="C1714" t="str">
            <v>BCN AM</v>
          </cell>
          <cell r="D1714">
            <v>10.031274507775001</v>
          </cell>
          <cell r="E1714">
            <v>10.109917853250799</v>
          </cell>
          <cell r="F1714">
            <v>10.911239730695801</v>
          </cell>
          <cell r="G1714">
            <v>11.0605050105196</v>
          </cell>
          <cell r="H1714">
            <v>11.243004553649801</v>
          </cell>
          <cell r="I1714">
            <v>11.672659928165199</v>
          </cell>
          <cell r="J1714">
            <v>11.46867586081</v>
          </cell>
          <cell r="K1714">
            <v>11.564831185766099</v>
          </cell>
          <cell r="L1714">
            <v>11.319991408898399</v>
          </cell>
        </row>
        <row r="1715">
          <cell r="C1715" t="str">
            <v>REST.CAT ARAGON</v>
          </cell>
          <cell r="D1715">
            <v>22.9518253483661</v>
          </cell>
          <cell r="E1715">
            <v>24.9799530445109</v>
          </cell>
          <cell r="F1715">
            <v>22.1205501592374</v>
          </cell>
          <cell r="G1715">
            <v>21.574779924330802</v>
          </cell>
          <cell r="H1715">
            <v>23.106323563795399</v>
          </cell>
          <cell r="I1715">
            <v>22.4629043493957</v>
          </cell>
          <cell r="J1715">
            <v>22.056850720837101</v>
          </cell>
          <cell r="K1715">
            <v>23.3009830912378</v>
          </cell>
          <cell r="L1715">
            <v>22.451335417063699</v>
          </cell>
        </row>
        <row r="1716">
          <cell r="C1716" t="str">
            <v>LEVANTE</v>
          </cell>
          <cell r="D1716">
            <v>23.9871072911582</v>
          </cell>
          <cell r="E1716">
            <v>19.811624114497299</v>
          </cell>
          <cell r="F1716">
            <v>20.465614024708401</v>
          </cell>
          <cell r="G1716">
            <v>24.382454373437898</v>
          </cell>
          <cell r="H1716">
            <v>21.389462683309201</v>
          </cell>
          <cell r="I1716">
            <v>20.510362420359201</v>
          </cell>
          <cell r="J1716">
            <v>19.644133719771801</v>
          </cell>
          <cell r="K1716">
            <v>20.3887011011449</v>
          </cell>
          <cell r="L1716">
            <v>20.7118822761656</v>
          </cell>
        </row>
        <row r="1717">
          <cell r="C1717" t="str">
            <v>ANDALUCIA</v>
          </cell>
          <cell r="D1717">
            <v>13.1598049607855</v>
          </cell>
          <cell r="E1717">
            <v>12.672305497099901</v>
          </cell>
          <cell r="F1717">
            <v>12.700010923085999</v>
          </cell>
          <cell r="G1717">
            <v>13.1784513353489</v>
          </cell>
          <cell r="H1717">
            <v>13.754094973155301</v>
          </cell>
          <cell r="I1717">
            <v>13.117573904294</v>
          </cell>
          <cell r="J1717">
            <v>14.0134642566683</v>
          </cell>
          <cell r="K1717">
            <v>13.455212000317299</v>
          </cell>
          <cell r="L1717">
            <v>13.133721738566701</v>
          </cell>
        </row>
        <row r="1718">
          <cell r="C1718" t="str">
            <v>MDD AM</v>
          </cell>
          <cell r="D1718">
            <v>5.0112327781477397</v>
          </cell>
          <cell r="E1718">
            <v>5.4943217772079702</v>
          </cell>
          <cell r="F1718">
            <v>6.7184911169009203</v>
          </cell>
          <cell r="G1718">
            <v>5.10167584078724</v>
          </cell>
          <cell r="H1718">
            <v>5.9192591212260002</v>
          </cell>
          <cell r="I1718">
            <v>6.2083900918092896</v>
          </cell>
          <cell r="J1718">
            <v>6.3681429532853899</v>
          </cell>
          <cell r="K1718">
            <v>5.3621658143732196</v>
          </cell>
          <cell r="L1718">
            <v>5.41509301342189</v>
          </cell>
        </row>
        <row r="1719">
          <cell r="C1719" t="str">
            <v>RTO CENTRO</v>
          </cell>
          <cell r="D1719">
            <v>6.0365057153475199</v>
          </cell>
          <cell r="E1719">
            <v>8.3681399809954709</v>
          </cell>
          <cell r="F1719">
            <v>7.92587237581251</v>
          </cell>
          <cell r="G1719">
            <v>6.2307485348907496</v>
          </cell>
          <cell r="H1719">
            <v>5.8893159698708697</v>
          </cell>
          <cell r="I1719">
            <v>6.4775744110786704</v>
          </cell>
          <cell r="J1719">
            <v>7.2347552937499504</v>
          </cell>
          <cell r="K1719">
            <v>6.5706694293501098</v>
          </cell>
          <cell r="L1719">
            <v>6.6140186645407297</v>
          </cell>
        </row>
        <row r="1720">
          <cell r="C1720" t="str">
            <v>NORTE-CENTRO</v>
          </cell>
          <cell r="D1720">
            <v>11.336490880512599</v>
          </cell>
          <cell r="E1720">
            <v>10.6856806414226</v>
          </cell>
          <cell r="F1720">
            <v>11.4721812593063</v>
          </cell>
          <cell r="G1720">
            <v>11.2733185565898</v>
          </cell>
          <cell r="H1720">
            <v>10.6534084067228</v>
          </cell>
          <cell r="I1720">
            <v>11.295645871806901</v>
          </cell>
          <cell r="J1720">
            <v>11.3711589714548</v>
          </cell>
          <cell r="K1720">
            <v>10.9816654786793</v>
          </cell>
          <cell r="L1720">
            <v>11.735969370007901</v>
          </cell>
        </row>
        <row r="1721">
          <cell r="C1721" t="str">
            <v>NOROESTE</v>
          </cell>
          <cell r="D1721">
            <v>7.4857241621938302</v>
          </cell>
          <cell r="E1721">
            <v>7.8780762551939203</v>
          </cell>
          <cell r="F1721">
            <v>7.6860421828841297</v>
          </cell>
          <cell r="G1721">
            <v>7.1980648904918798</v>
          </cell>
          <cell r="H1721">
            <v>8.0451208876605698</v>
          </cell>
          <cell r="I1721">
            <v>8.2548790992997692</v>
          </cell>
          <cell r="J1721">
            <v>7.8427971074584804</v>
          </cell>
          <cell r="K1721">
            <v>8.3757554881661793</v>
          </cell>
          <cell r="L1721">
            <v>8.6179746633115197</v>
          </cell>
        </row>
        <row r="1722">
          <cell r="C1722" t="str">
            <v>&lt;2MIL</v>
          </cell>
          <cell r="D1722">
            <v>5.9021526969488898</v>
          </cell>
          <cell r="E1722">
            <v>7.0738154119613696</v>
          </cell>
          <cell r="F1722">
            <v>6.8864810840290298</v>
          </cell>
          <cell r="G1722">
            <v>7.27515920879768</v>
          </cell>
          <cell r="H1722">
            <v>7.39123392892186</v>
          </cell>
          <cell r="I1722">
            <v>7.0066342756323703</v>
          </cell>
          <cell r="J1722">
            <v>6.5452788234099604</v>
          </cell>
          <cell r="K1722">
            <v>7.23359067011791</v>
          </cell>
          <cell r="L1722">
            <v>6.1925704585233401</v>
          </cell>
        </row>
        <row r="1723">
          <cell r="C1723" t="str">
            <v>2-5MIL</v>
          </cell>
          <cell r="D1723">
            <v>5.8424001458149801</v>
          </cell>
          <cell r="E1723">
            <v>5.4288114737028899</v>
          </cell>
          <cell r="F1723">
            <v>5.6456812471517601</v>
          </cell>
          <cell r="G1723">
            <v>5.5495721313464799</v>
          </cell>
          <cell r="H1723">
            <v>5.3242428891718099</v>
          </cell>
          <cell r="I1723">
            <v>5.4505004979363303</v>
          </cell>
          <cell r="J1723">
            <v>4.75198322224999</v>
          </cell>
          <cell r="K1723">
            <v>4.4883260725401302</v>
          </cell>
          <cell r="L1723">
            <v>4.3137384883746801</v>
          </cell>
        </row>
        <row r="1724">
          <cell r="C1724" t="str">
            <v>5-10MIL</v>
          </cell>
          <cell r="D1724">
            <v>8.0724933598643993</v>
          </cell>
          <cell r="E1724">
            <v>9.7456102339862394</v>
          </cell>
          <cell r="F1724">
            <v>8.5646888232676108</v>
          </cell>
          <cell r="G1724">
            <v>8.4297324995963496</v>
          </cell>
          <cell r="H1724">
            <v>8.1376204333692197</v>
          </cell>
          <cell r="I1724">
            <v>8.2461893738995098</v>
          </cell>
          <cell r="J1724">
            <v>8.8571060373517199</v>
          </cell>
          <cell r="K1724">
            <v>7.9598559363343897</v>
          </cell>
          <cell r="L1724">
            <v>8.5222157243526908</v>
          </cell>
        </row>
        <row r="1725">
          <cell r="C1725" t="str">
            <v>10-30MIL</v>
          </cell>
          <cell r="D1725">
            <v>17.9542407715</v>
          </cell>
          <cell r="E1725">
            <v>18.073148087121002</v>
          </cell>
          <cell r="F1725">
            <v>18.0476352084724</v>
          </cell>
          <cell r="G1725">
            <v>17.814471715772001</v>
          </cell>
          <cell r="H1725">
            <v>18.6107484052663</v>
          </cell>
          <cell r="I1725">
            <v>20.169909593465601</v>
          </cell>
          <cell r="J1725">
            <v>19.2732202975223</v>
          </cell>
          <cell r="K1725">
            <v>19.916137654987601</v>
          </cell>
          <cell r="L1725">
            <v>20.439711836704699</v>
          </cell>
        </row>
        <row r="1726">
          <cell r="C1726" t="str">
            <v>30-100MIL</v>
          </cell>
          <cell r="D1726">
            <v>24.535274363398699</v>
          </cell>
          <cell r="E1726">
            <v>20.745525385321798</v>
          </cell>
          <cell r="F1726">
            <v>20.4058474436656</v>
          </cell>
          <cell r="G1726">
            <v>23.3237628260596</v>
          </cell>
          <cell r="H1726">
            <v>21.162498657271801</v>
          </cell>
          <cell r="I1726">
            <v>19.509051302666698</v>
          </cell>
          <cell r="J1726">
            <v>20.051476636158501</v>
          </cell>
          <cell r="K1726">
            <v>21.042498294558801</v>
          </cell>
          <cell r="L1726">
            <v>22.4721098285777</v>
          </cell>
        </row>
        <row r="1727">
          <cell r="C1727" t="str">
            <v>100-200MIL</v>
          </cell>
          <cell r="D1727">
            <v>10.325704444422099</v>
          </cell>
          <cell r="E1727">
            <v>9.7546402935156102</v>
          </cell>
          <cell r="F1727">
            <v>10.100916758587999</v>
          </cell>
          <cell r="G1727">
            <v>9.1525378227817296</v>
          </cell>
          <cell r="H1727">
            <v>10.6127785332096</v>
          </cell>
          <cell r="I1727">
            <v>10.2839148654901</v>
          </cell>
          <cell r="J1727">
            <v>11.001753669687201</v>
          </cell>
          <cell r="K1727">
            <v>10.318263612876301</v>
          </cell>
          <cell r="L1727">
            <v>8.9160937398301208</v>
          </cell>
        </row>
        <row r="1728">
          <cell r="C1728" t="str">
            <v>200-500MIL</v>
          </cell>
          <cell r="D1728">
            <v>11.137070179151401</v>
          </cell>
          <cell r="E1728">
            <v>12.207332719182199</v>
          </cell>
          <cell r="F1728">
            <v>12.6696307758006</v>
          </cell>
          <cell r="G1728">
            <v>12.6460331579586</v>
          </cell>
          <cell r="H1728">
            <v>11.582800589688199</v>
          </cell>
          <cell r="I1728">
            <v>12.1164972477054</v>
          </cell>
          <cell r="J1728">
            <v>11.9114190599298</v>
          </cell>
          <cell r="K1728">
            <v>12.4770738230687</v>
          </cell>
          <cell r="L1728">
            <v>12.898215125174699</v>
          </cell>
        </row>
        <row r="1729">
          <cell r="C1729" t="str">
            <v>&gt;500MIL</v>
          </cell>
          <cell r="D1729">
            <v>16.230631733780299</v>
          </cell>
          <cell r="E1729">
            <v>16.971141083484198</v>
          </cell>
          <cell r="F1729">
            <v>17.679122165594901</v>
          </cell>
          <cell r="G1729">
            <v>15.808729086006601</v>
          </cell>
          <cell r="H1729">
            <v>17.178064564221199</v>
          </cell>
          <cell r="I1729">
            <v>17.217292900322398</v>
          </cell>
          <cell r="J1729">
            <v>17.607742189811301</v>
          </cell>
          <cell r="K1729">
            <v>16.5642364517199</v>
          </cell>
          <cell r="L1729">
            <v>16.245327585382999</v>
          </cell>
        </row>
        <row r="1730">
          <cell r="C1730" t="str">
            <v>DE 15 A 19 AÑOS</v>
          </cell>
          <cell r="D1730">
            <v>0.335043289925471</v>
          </cell>
          <cell r="E1730">
            <v>0.246864308732896</v>
          </cell>
          <cell r="F1730">
            <v>0.63198177040259496</v>
          </cell>
          <cell r="G1730">
            <v>1.26030191144562</v>
          </cell>
          <cell r="H1730">
            <v>0.47606675896765599</v>
          </cell>
          <cell r="I1730">
            <v>0.34375497720770198</v>
          </cell>
          <cell r="J1730">
            <v>0.62508880834885505</v>
          </cell>
          <cell r="K1730">
            <v>0.56697569827072403</v>
          </cell>
          <cell r="L1730">
            <v>0.467282730749843</v>
          </cell>
        </row>
        <row r="1731">
          <cell r="C1731" t="str">
            <v>DE 20 A 24 AÑOS</v>
          </cell>
          <cell r="D1731">
            <v>1.0112799147992699</v>
          </cell>
          <cell r="E1731">
            <v>1.2133771169539</v>
          </cell>
          <cell r="F1731">
            <v>1.13683190304138</v>
          </cell>
          <cell r="G1731">
            <v>0.70094548834377801</v>
          </cell>
          <cell r="H1731">
            <v>1.0994829855363</v>
          </cell>
          <cell r="I1731">
            <v>0.95849241122045503</v>
          </cell>
          <cell r="J1731">
            <v>0.95342136893196805</v>
          </cell>
          <cell r="K1731">
            <v>0.936901763537062</v>
          </cell>
          <cell r="L1731">
            <v>1.2932061184839301</v>
          </cell>
        </row>
        <row r="1732">
          <cell r="C1732" t="str">
            <v>DE 25 A 34 AÑOS</v>
          </cell>
          <cell r="D1732">
            <v>3.5975065155687398</v>
          </cell>
          <cell r="E1732">
            <v>3.90588096564331</v>
          </cell>
          <cell r="F1732">
            <v>3.7149921357553501</v>
          </cell>
          <cell r="G1732">
            <v>3.5708890857337701</v>
          </cell>
          <cell r="H1732">
            <v>3.5740715742083502</v>
          </cell>
          <cell r="I1732">
            <v>3.51260676260658</v>
          </cell>
          <cell r="J1732">
            <v>4.1568930819863201</v>
          </cell>
          <cell r="K1732">
            <v>3.4532292171194201</v>
          </cell>
          <cell r="L1732">
            <v>3.1268571072240401</v>
          </cell>
        </row>
        <row r="1733">
          <cell r="C1733" t="str">
            <v>DE 35 A 49 AÑOS</v>
          </cell>
          <cell r="D1733">
            <v>27.8414004314781</v>
          </cell>
          <cell r="E1733">
            <v>24.4738746376904</v>
          </cell>
          <cell r="F1733">
            <v>24.319706828705701</v>
          </cell>
          <cell r="G1733">
            <v>27.6332397138404</v>
          </cell>
          <cell r="H1733">
            <v>24.682292312243298</v>
          </cell>
          <cell r="I1733">
            <v>21.7832758070548</v>
          </cell>
          <cell r="J1733">
            <v>21.455204321238199</v>
          </cell>
          <cell r="K1733">
            <v>22.547040187563599</v>
          </cell>
          <cell r="L1733">
            <v>21.1890195159123</v>
          </cell>
        </row>
        <row r="1734">
          <cell r="C1734" t="str">
            <v>DE 50 A 59 AÑOS</v>
          </cell>
          <cell r="D1734">
            <v>25.2378586741528</v>
          </cell>
          <cell r="E1734">
            <v>26.528372347832399</v>
          </cell>
          <cell r="F1734">
            <v>26.769793491282101</v>
          </cell>
          <cell r="G1734">
            <v>24.717749527689399</v>
          </cell>
          <cell r="H1734">
            <v>26.7109131044907</v>
          </cell>
          <cell r="I1734">
            <v>28.234820460288201</v>
          </cell>
          <cell r="J1734">
            <v>28.571833049473401</v>
          </cell>
          <cell r="K1734">
            <v>29.116409399113198</v>
          </cell>
          <cell r="L1734">
            <v>29.164083239154799</v>
          </cell>
        </row>
        <row r="1735">
          <cell r="C1735" t="str">
            <v>DE 60 A 75 AÑOS</v>
          </cell>
          <cell r="D1735">
            <v>41.976877869179098</v>
          </cell>
          <cell r="E1735">
            <v>43.631645475613503</v>
          </cell>
          <cell r="F1735">
            <v>43.426703026587703</v>
          </cell>
          <cell r="G1735">
            <v>42.116864351227598</v>
          </cell>
          <cell r="H1735">
            <v>43.457159226628399</v>
          </cell>
          <cell r="I1735">
            <v>45.167036148391503</v>
          </cell>
          <cell r="J1735">
            <v>44.237534689345601</v>
          </cell>
          <cell r="K1735">
            <v>43.379433069783097</v>
          </cell>
          <cell r="L1735">
            <v>44.759529180172002</v>
          </cell>
        </row>
        <row r="1736">
          <cell r="C1736" t="str">
            <v>NIVEL ALTO</v>
          </cell>
          <cell r="D1736">
            <v>23.041216735443601</v>
          </cell>
          <cell r="E1736">
            <v>23.369229498132299</v>
          </cell>
          <cell r="F1736">
            <v>24.523834416424901</v>
          </cell>
          <cell r="G1736">
            <v>21.9801709269118</v>
          </cell>
          <cell r="H1736">
            <v>23.741357818197798</v>
          </cell>
          <cell r="I1736">
            <v>23.313496335206501</v>
          </cell>
          <cell r="J1736">
            <v>23.719612097608699</v>
          </cell>
          <cell r="K1736">
            <v>23.727440039873699</v>
          </cell>
          <cell r="L1736">
            <v>20.9314530631998</v>
          </cell>
        </row>
        <row r="1737">
          <cell r="C1737" t="str">
            <v>NIVEL MEDIO ALTO</v>
          </cell>
          <cell r="D1737">
            <v>12.1690532768969</v>
          </cell>
          <cell r="E1737">
            <v>13.150709365251</v>
          </cell>
          <cell r="F1737">
            <v>13.4587555174909</v>
          </cell>
          <cell r="G1737">
            <v>13.7851935562057</v>
          </cell>
          <cell r="H1737">
            <v>12.620717307043201</v>
          </cell>
          <cell r="I1737">
            <v>14.7211632266661</v>
          </cell>
          <cell r="J1737">
            <v>14.3651141021549</v>
          </cell>
          <cell r="K1737">
            <v>14.841185726459299</v>
          </cell>
          <cell r="L1737">
            <v>15.0906362582006</v>
          </cell>
        </row>
        <row r="1738">
          <cell r="C1738" t="str">
            <v>NIVEL MEDIO</v>
          </cell>
          <cell r="D1738">
            <v>28.667013744540199</v>
          </cell>
          <cell r="E1738">
            <v>24.4587574218159</v>
          </cell>
          <cell r="F1738">
            <v>24.8097375103697</v>
          </cell>
          <cell r="G1738">
            <v>28.851337890691699</v>
          </cell>
          <cell r="H1738">
            <v>28.802551280415599</v>
          </cell>
          <cell r="I1738">
            <v>26.772829958759601</v>
          </cell>
          <cell r="J1738">
            <v>25.6942161626353</v>
          </cell>
          <cell r="K1738">
            <v>27.081093176528199</v>
          </cell>
          <cell r="L1738">
            <v>27.937548623284599</v>
          </cell>
        </row>
        <row r="1739">
          <cell r="C1739" t="str">
            <v>NIVEL MEDIO BAJO</v>
          </cell>
          <cell r="D1739">
            <v>13.7669429804169</v>
          </cell>
          <cell r="E1739">
            <v>13.8223966314752</v>
          </cell>
          <cell r="F1739">
            <v>14.394443101522199</v>
          </cell>
          <cell r="G1739">
            <v>12.8958264409069</v>
          </cell>
          <cell r="H1739">
            <v>13.506854337993699</v>
          </cell>
          <cell r="I1739">
            <v>13.5676988476585</v>
          </cell>
          <cell r="J1739">
            <v>15.2720474629048</v>
          </cell>
          <cell r="K1739">
            <v>13.678748823728601</v>
          </cell>
          <cell r="L1739">
            <v>15.401729003482799</v>
          </cell>
        </row>
        <row r="1740">
          <cell r="C1740" t="str">
            <v>HOMBRE</v>
          </cell>
          <cell r="D1740">
            <v>67.626109690224595</v>
          </cell>
          <cell r="E1740">
            <v>65.537128797462003</v>
          </cell>
          <cell r="F1740">
            <v>63.776328305827903</v>
          </cell>
          <cell r="G1740">
            <v>66.904371340270004</v>
          </cell>
          <cell r="H1740">
            <v>67.293731596201994</v>
          </cell>
          <cell r="I1740">
            <v>67.716369084119805</v>
          </cell>
          <cell r="J1740">
            <v>66.814073177703193</v>
          </cell>
          <cell r="K1740">
            <v>67.222893838780905</v>
          </cell>
          <cell r="L1740">
            <v>68.227232597273996</v>
          </cell>
        </row>
        <row r="1741">
          <cell r="C1741" t="str">
            <v>MUJER</v>
          </cell>
          <cell r="D1741">
            <v>32.373866741449604</v>
          </cell>
          <cell r="E1741">
            <v>34.4628918647253</v>
          </cell>
          <cell r="F1741">
            <v>36.223689710686102</v>
          </cell>
          <cell r="G1741">
            <v>33.095608623460798</v>
          </cell>
          <cell r="H1741">
            <v>32.706258315567702</v>
          </cell>
          <cell r="I1741">
            <v>32.283605780275302</v>
          </cell>
          <cell r="J1741">
            <v>33.185911474233698</v>
          </cell>
          <cell r="K1741">
            <v>32.7770867161532</v>
          </cell>
          <cell r="L1741">
            <v>31.772746720975199</v>
          </cell>
        </row>
        <row r="1742">
          <cell r="B1742" t="str">
            <v>Leche+bebidas vegetales</v>
          </cell>
          <cell r="C1742" t="str">
            <v>T.ESPAÑA</v>
          </cell>
          <cell r="D1742">
            <v>100</v>
          </cell>
          <cell r="E1742">
            <v>100</v>
          </cell>
          <cell r="F1742">
            <v>100</v>
          </cell>
          <cell r="G1742">
            <v>100</v>
          </cell>
          <cell r="H1742">
            <v>100</v>
          </cell>
          <cell r="I1742">
            <v>100</v>
          </cell>
          <cell r="J1742">
            <v>100</v>
          </cell>
          <cell r="K1742">
            <v>100</v>
          </cell>
          <cell r="L1742">
            <v>100</v>
          </cell>
        </row>
        <row r="1743">
          <cell r="C1743" t="str">
            <v>BCN AM</v>
          </cell>
          <cell r="D1743">
            <v>9.0833184256463095</v>
          </cell>
          <cell r="E1743">
            <v>9.7564864827861495</v>
          </cell>
          <cell r="F1743">
            <v>9.2708144107386392</v>
          </cell>
          <cell r="G1743">
            <v>9.3597138190984506</v>
          </cell>
          <cell r="H1743">
            <v>8.0044635869137704</v>
          </cell>
          <cell r="I1743">
            <v>8.6286872785561908</v>
          </cell>
          <cell r="J1743">
            <v>8.6827765998455195</v>
          </cell>
          <cell r="K1743">
            <v>9.9579625792309496</v>
          </cell>
          <cell r="L1743">
            <v>9.1663922556076596</v>
          </cell>
        </row>
        <row r="1744">
          <cell r="C1744" t="str">
            <v>REST.CAT ARAGON</v>
          </cell>
          <cell r="D1744">
            <v>10.2648695177006</v>
          </cell>
          <cell r="E1744">
            <v>9.1152983017032092</v>
          </cell>
          <cell r="F1744">
            <v>10.393643843634599</v>
          </cell>
          <cell r="G1744">
            <v>10.816354581533</v>
          </cell>
          <cell r="H1744">
            <v>11.444413373411701</v>
          </cell>
          <cell r="I1744">
            <v>10.8831047594461</v>
          </cell>
          <cell r="J1744">
            <v>9.8400927747779008</v>
          </cell>
          <cell r="K1744">
            <v>11.2116107845232</v>
          </cell>
          <cell r="L1744">
            <v>10.975882307931</v>
          </cell>
        </row>
        <row r="1745">
          <cell r="C1745" t="str">
            <v>LEVANTE</v>
          </cell>
          <cell r="D1745">
            <v>10.4575744744799</v>
          </cell>
          <cell r="E1745">
            <v>10.831613492105101</v>
          </cell>
          <cell r="F1745">
            <v>10.2282645321243</v>
          </cell>
          <cell r="G1745">
            <v>10.121152014352701</v>
          </cell>
          <cell r="H1745">
            <v>10.469469464088901</v>
          </cell>
          <cell r="I1745">
            <v>10.5955258647503</v>
          </cell>
          <cell r="J1745">
            <v>10.3417917341784</v>
          </cell>
          <cell r="K1745">
            <v>10.5241600497991</v>
          </cell>
          <cell r="L1745">
            <v>10.588271237247801</v>
          </cell>
        </row>
        <row r="1746">
          <cell r="C1746" t="str">
            <v>ANDALUCIA</v>
          </cell>
          <cell r="D1746">
            <v>19.127138918131699</v>
          </cell>
          <cell r="E1746">
            <v>19.135897511872901</v>
          </cell>
          <cell r="F1746">
            <v>19.895661189997</v>
          </cell>
          <cell r="G1746">
            <v>19.949320664854302</v>
          </cell>
          <cell r="H1746">
            <v>20.503468702151501</v>
          </cell>
          <cell r="I1746">
            <v>19.362543599588101</v>
          </cell>
          <cell r="J1746">
            <v>20.9011614547587</v>
          </cell>
          <cell r="K1746">
            <v>17.871729445396799</v>
          </cell>
          <cell r="L1746">
            <v>18.792666955742401</v>
          </cell>
        </row>
        <row r="1747">
          <cell r="C1747" t="str">
            <v>MDD AM</v>
          </cell>
          <cell r="D1747">
            <v>13.5604338503808</v>
          </cell>
          <cell r="E1747">
            <v>13.6645414518078</v>
          </cell>
          <cell r="F1747">
            <v>13.470680837963901</v>
          </cell>
          <cell r="G1747">
            <v>13.929878131523401</v>
          </cell>
          <cell r="H1747">
            <v>13.6582207778587</v>
          </cell>
          <cell r="I1747">
            <v>13.5770866737669</v>
          </cell>
          <cell r="J1747">
            <v>13.052298445695101</v>
          </cell>
          <cell r="K1747">
            <v>13.756901924790601</v>
          </cell>
          <cell r="L1747">
            <v>12.8890854759494</v>
          </cell>
        </row>
        <row r="1748">
          <cell r="C1748" t="str">
            <v>RTO CENTRO</v>
          </cell>
          <cell r="D1748">
            <v>9.3617656042775295</v>
          </cell>
          <cell r="E1748">
            <v>9.1756560452571296</v>
          </cell>
          <cell r="F1748">
            <v>8.9554199523027496</v>
          </cell>
          <cell r="G1748">
            <v>8.9008751893211304</v>
          </cell>
          <cell r="H1748">
            <v>8.4493521291671492</v>
          </cell>
          <cell r="I1748">
            <v>8.6279088176073504</v>
          </cell>
          <cell r="J1748">
            <v>8.3095168359593199</v>
          </cell>
          <cell r="K1748">
            <v>8.9996931929375794</v>
          </cell>
          <cell r="L1748">
            <v>9.1651136672794404</v>
          </cell>
        </row>
        <row r="1749">
          <cell r="C1749" t="str">
            <v>NORTE-CENTRO</v>
          </cell>
          <cell r="D1749">
            <v>12.0372503288828</v>
          </cell>
          <cell r="E1749">
            <v>12.3670788311886</v>
          </cell>
          <cell r="F1749">
            <v>12.4807242057173</v>
          </cell>
          <cell r="G1749">
            <v>11.833903014338601</v>
          </cell>
          <cell r="H1749">
            <v>12.1426951309244</v>
          </cell>
          <cell r="I1749">
            <v>13.070266722543501</v>
          </cell>
          <cell r="J1749">
            <v>12.501439186476301</v>
          </cell>
          <cell r="K1749">
            <v>12.516143509792499</v>
          </cell>
          <cell r="L1749">
            <v>11.614855162140501</v>
          </cell>
        </row>
        <row r="1750">
          <cell r="C1750" t="str">
            <v>NOROESTE</v>
          </cell>
          <cell r="D1750">
            <v>16.1076362854362</v>
          </cell>
          <cell r="E1750">
            <v>15.9534389375873</v>
          </cell>
          <cell r="F1750">
            <v>15.304786003517799</v>
          </cell>
          <cell r="G1750">
            <v>15.0887945601322</v>
          </cell>
          <cell r="H1750">
            <v>15.3279320839577</v>
          </cell>
          <cell r="I1750">
            <v>15.2548821155571</v>
          </cell>
          <cell r="J1750">
            <v>16.370909798226499</v>
          </cell>
          <cell r="K1750">
            <v>15.1618077020418</v>
          </cell>
          <cell r="L1750">
            <v>16.8077445246292</v>
          </cell>
        </row>
        <row r="1751">
          <cell r="C1751" t="str">
            <v>&lt;2MIL</v>
          </cell>
          <cell r="D1751">
            <v>4.9006231604172203</v>
          </cell>
          <cell r="E1751">
            <v>4.2750854443967299</v>
          </cell>
          <cell r="F1751">
            <v>5.9724694696204796</v>
          </cell>
          <cell r="G1751">
            <v>5.2094950268992797</v>
          </cell>
          <cell r="H1751">
            <v>5.3020341316418804</v>
          </cell>
          <cell r="I1751">
            <v>5.8908624297677301</v>
          </cell>
          <cell r="J1751">
            <v>5.2568810618581301</v>
          </cell>
          <cell r="K1751">
            <v>5.2079480270921801</v>
          </cell>
          <cell r="L1751">
            <v>4.9022146950960002</v>
          </cell>
        </row>
        <row r="1752">
          <cell r="C1752" t="str">
            <v>2-5MIL</v>
          </cell>
          <cell r="D1752">
            <v>4.6455393319802001</v>
          </cell>
          <cell r="E1752">
            <v>4.4009535100623802</v>
          </cell>
          <cell r="F1752">
            <v>4.1181326782235503</v>
          </cell>
          <cell r="G1752">
            <v>4.1061572892455702</v>
          </cell>
          <cell r="H1752">
            <v>4.6219539805923704</v>
          </cell>
          <cell r="I1752">
            <v>4.6369693528311</v>
          </cell>
          <cell r="J1752">
            <v>4.0619262228817696</v>
          </cell>
          <cell r="K1752">
            <v>4.2218811158506204</v>
          </cell>
          <cell r="L1752">
            <v>4.4913741125165201</v>
          </cell>
        </row>
        <row r="1753">
          <cell r="C1753" t="str">
            <v>5-10MIL</v>
          </cell>
          <cell r="D1753">
            <v>6.71520208469415</v>
          </cell>
          <cell r="E1753">
            <v>7.2894061241672103</v>
          </cell>
          <cell r="F1753">
            <v>7.0081225459442997</v>
          </cell>
          <cell r="G1753">
            <v>6.3100130392924703</v>
          </cell>
          <cell r="H1753">
            <v>7.0400655038310198</v>
          </cell>
          <cell r="I1753">
            <v>6.9140661230992997</v>
          </cell>
          <cell r="J1753">
            <v>6.6781298897827899</v>
          </cell>
          <cell r="K1753">
            <v>6.5953325506542804</v>
          </cell>
          <cell r="L1753">
            <v>6.8937918401124696</v>
          </cell>
        </row>
        <row r="1754">
          <cell r="C1754" t="str">
            <v>10-30MIL</v>
          </cell>
          <cell r="D1754">
            <v>17.386550670180601</v>
          </cell>
          <cell r="E1754">
            <v>16.8241943868783</v>
          </cell>
          <cell r="F1754">
            <v>16.871651526353698</v>
          </cell>
          <cell r="G1754">
            <v>17.771543874156201</v>
          </cell>
          <cell r="H1754">
            <v>17.001946008315102</v>
          </cell>
          <cell r="I1754">
            <v>17.5879474749933</v>
          </cell>
          <cell r="J1754">
            <v>17.5460878879035</v>
          </cell>
          <cell r="K1754">
            <v>17.5321143997161</v>
          </cell>
          <cell r="L1754">
            <v>16.574068273101499</v>
          </cell>
        </row>
        <row r="1755">
          <cell r="C1755" t="str">
            <v>30-100MIL</v>
          </cell>
          <cell r="D1755">
            <v>21.703327382915599</v>
          </cell>
          <cell r="E1755">
            <v>23.223040956668399</v>
          </cell>
          <cell r="F1755">
            <v>22.6831494846578</v>
          </cell>
          <cell r="G1755">
            <v>23.493655814386901</v>
          </cell>
          <cell r="H1755">
            <v>22.326184679198398</v>
          </cell>
          <cell r="I1755">
            <v>21.761401182398298</v>
          </cell>
          <cell r="J1755">
            <v>22.9480135755676</v>
          </cell>
          <cell r="K1755">
            <v>20.8112470711126</v>
          </cell>
          <cell r="L1755">
            <v>22.090708545381201</v>
          </cell>
        </row>
        <row r="1756">
          <cell r="C1756" t="str">
            <v>100-200MIL</v>
          </cell>
          <cell r="D1756">
            <v>11.608931770422799</v>
          </cell>
          <cell r="E1756">
            <v>11.9268027227955</v>
          </cell>
          <cell r="F1756">
            <v>12.232938652787301</v>
          </cell>
          <cell r="G1756">
            <v>11.7008514025763</v>
          </cell>
          <cell r="H1756">
            <v>12.741642546840399</v>
          </cell>
          <cell r="I1756">
            <v>12.6542906093326</v>
          </cell>
          <cell r="J1756">
            <v>12.7868223424489</v>
          </cell>
          <cell r="K1756">
            <v>12.337460332603801</v>
          </cell>
          <cell r="L1756">
            <v>11.8753985354916</v>
          </cell>
        </row>
        <row r="1757">
          <cell r="C1757" t="str">
            <v>200-500MIL</v>
          </cell>
          <cell r="D1757">
            <v>15.0358580472681</v>
          </cell>
          <cell r="E1757">
            <v>13.893484857201299</v>
          </cell>
          <cell r="F1757">
            <v>13.3647168945777</v>
          </cell>
          <cell r="G1757">
            <v>12.311115912085199</v>
          </cell>
          <cell r="H1757">
            <v>12.5498488976977</v>
          </cell>
          <cell r="I1757">
            <v>12.972676829507501</v>
          </cell>
          <cell r="J1757">
            <v>13.2115294363999</v>
          </cell>
          <cell r="K1757">
            <v>14.2789555023585</v>
          </cell>
          <cell r="L1757">
            <v>14.640161127753901</v>
          </cell>
        </row>
        <row r="1758">
          <cell r="C1758" t="str">
            <v>&gt;500MIL</v>
          </cell>
          <cell r="D1758">
            <v>18.003955649775101</v>
          </cell>
          <cell r="E1758">
            <v>18.1670403473607</v>
          </cell>
          <cell r="F1758">
            <v>17.748813872360799</v>
          </cell>
          <cell r="G1758">
            <v>19.097156603247502</v>
          </cell>
          <cell r="H1758">
            <v>18.416336391613299</v>
          </cell>
          <cell r="I1758">
            <v>17.581785675091201</v>
          </cell>
          <cell r="J1758">
            <v>17.510598809684499</v>
          </cell>
          <cell r="K1758">
            <v>19.015070508201902</v>
          </cell>
          <cell r="L1758">
            <v>18.5322941055468</v>
          </cell>
        </row>
        <row r="1759">
          <cell r="C1759" t="str">
            <v>DE 15 A 19 AÑOS</v>
          </cell>
          <cell r="D1759">
            <v>1.15088815706147</v>
          </cell>
          <cell r="E1759">
            <v>0.800360957082902</v>
          </cell>
          <cell r="F1759">
            <v>0.92024990812952001</v>
          </cell>
          <cell r="G1759">
            <v>0.74826353368491105</v>
          </cell>
          <cell r="H1759">
            <v>0.25190748008498098</v>
          </cell>
          <cell r="I1759">
            <v>0.43866040648709897</v>
          </cell>
          <cell r="J1759">
            <v>0.87399688280003895</v>
          </cell>
          <cell r="K1759">
            <v>1.2909321085171299</v>
          </cell>
          <cell r="L1759">
            <v>0.67297924729912595</v>
          </cell>
        </row>
        <row r="1760">
          <cell r="C1760" t="str">
            <v>DE 20 A 24 AÑOS</v>
          </cell>
          <cell r="D1760">
            <v>1.6589422548355699</v>
          </cell>
          <cell r="E1760">
            <v>1.8894436079510399</v>
          </cell>
          <cell r="F1760">
            <v>1.6568725620295599</v>
          </cell>
          <cell r="G1760">
            <v>1.6398346310605001</v>
          </cell>
          <cell r="H1760">
            <v>1.64735921008599</v>
          </cell>
          <cell r="I1760">
            <v>1.6343927115952299</v>
          </cell>
          <cell r="J1760">
            <v>1.4505428117416499</v>
          </cell>
          <cell r="K1760">
            <v>2.1188733099828099</v>
          </cell>
          <cell r="L1760">
            <v>1.7483135925040201</v>
          </cell>
        </row>
        <row r="1761">
          <cell r="C1761" t="str">
            <v>DE 25 A 34 AÑOS</v>
          </cell>
          <cell r="D1761">
            <v>6.6615943186737798</v>
          </cell>
          <cell r="E1761">
            <v>6.7176936816211699</v>
          </cell>
          <cell r="F1761">
            <v>6.5778741713984097</v>
          </cell>
          <cell r="G1761">
            <v>6.5195633717717998</v>
          </cell>
          <cell r="H1761">
            <v>6.1561337645791596</v>
          </cell>
          <cell r="I1761">
            <v>5.6918852356011396</v>
          </cell>
          <cell r="J1761">
            <v>5.4852180062958098</v>
          </cell>
          <cell r="K1761">
            <v>5.65336508812904</v>
          </cell>
          <cell r="L1761">
            <v>5.6263212775122904</v>
          </cell>
        </row>
        <row r="1762">
          <cell r="C1762" t="str">
            <v>DE 35 A 49 AÑOS</v>
          </cell>
          <cell r="D1762">
            <v>27.184999860515699</v>
          </cell>
          <cell r="E1762">
            <v>27.2700204228343</v>
          </cell>
          <cell r="F1762">
            <v>26.594290651251299</v>
          </cell>
          <cell r="G1762">
            <v>26.929467350968501</v>
          </cell>
          <cell r="H1762">
            <v>25.9767901599688</v>
          </cell>
          <cell r="I1762">
            <v>24.005889455934099</v>
          </cell>
          <cell r="J1762">
            <v>24.2379157977361</v>
          </cell>
          <cell r="K1762">
            <v>25.263131628632198</v>
          </cell>
          <cell r="L1762">
            <v>23.8460937146919</v>
          </cell>
        </row>
        <row r="1763">
          <cell r="C1763" t="str">
            <v>DE 50 A 59 AÑOS</v>
          </cell>
          <cell r="D1763">
            <v>25.263579352102902</v>
          </cell>
          <cell r="E1763">
            <v>24.993032031761999</v>
          </cell>
          <cell r="F1763">
            <v>24.903445898612102</v>
          </cell>
          <cell r="G1763">
            <v>25.797511008919599</v>
          </cell>
          <cell r="H1763">
            <v>27.980070995886699</v>
          </cell>
          <cell r="I1763">
            <v>27.5883849293967</v>
          </cell>
          <cell r="J1763">
            <v>27.1624733102046</v>
          </cell>
          <cell r="K1763">
            <v>26.5804305362769</v>
          </cell>
          <cell r="L1763">
            <v>27.508269045567101</v>
          </cell>
        </row>
        <row r="1764">
          <cell r="C1764" t="str">
            <v>DE 60 A 75 AÑOS</v>
          </cell>
          <cell r="D1764">
            <v>38.079987675779897</v>
          </cell>
          <cell r="E1764">
            <v>38.3294491205409</v>
          </cell>
          <cell r="F1764">
            <v>39.347244378797498</v>
          </cell>
          <cell r="G1764">
            <v>38.365341444361299</v>
          </cell>
          <cell r="H1764">
            <v>37.987746531393398</v>
          </cell>
          <cell r="I1764">
            <v>40.6407888417625</v>
          </cell>
          <cell r="J1764">
            <v>40.789824824457199</v>
          </cell>
          <cell r="K1764">
            <v>39.093263684502404</v>
          </cell>
          <cell r="L1764">
            <v>40.598027625213703</v>
          </cell>
        </row>
        <row r="1765">
          <cell r="C1765" t="str">
            <v>NIVEL ALTO</v>
          </cell>
          <cell r="D1765">
            <v>23.582502237264801</v>
          </cell>
          <cell r="E1765">
            <v>23.5065634479541</v>
          </cell>
          <cell r="F1765">
            <v>23.2032367446587</v>
          </cell>
          <cell r="G1765">
            <v>23.285194172510099</v>
          </cell>
          <cell r="H1765">
            <v>23.8136968521436</v>
          </cell>
          <cell r="I1765">
            <v>23.7807771849549</v>
          </cell>
          <cell r="J1765">
            <v>24.592721365061202</v>
          </cell>
          <cell r="K1765">
            <v>24.637452529304799</v>
          </cell>
          <cell r="L1765">
            <v>23.801766019890099</v>
          </cell>
        </row>
        <row r="1766">
          <cell r="C1766" t="str">
            <v>NIVEL MEDIO ALTO</v>
          </cell>
          <cell r="D1766">
            <v>14.4998687513494</v>
          </cell>
          <cell r="E1766">
            <v>14.464722403233001</v>
          </cell>
          <cell r="F1766">
            <v>14.5199794017333</v>
          </cell>
          <cell r="G1766">
            <v>13.337128708178399</v>
          </cell>
          <cell r="H1766">
            <v>13.383271304927</v>
          </cell>
          <cell r="I1766">
            <v>12.715551020709899</v>
          </cell>
          <cell r="J1766">
            <v>11.5782980062967</v>
          </cell>
          <cell r="K1766">
            <v>12.180223869201001</v>
          </cell>
          <cell r="L1766">
            <v>12.9134113554823</v>
          </cell>
        </row>
        <row r="1767">
          <cell r="C1767" t="str">
            <v>NIVEL MEDIO</v>
          </cell>
          <cell r="D1767">
            <v>23.941160298619899</v>
          </cell>
          <cell r="E1767">
            <v>22.762309086298</v>
          </cell>
          <cell r="F1767">
            <v>22.536368927230601</v>
          </cell>
          <cell r="G1767">
            <v>23.073948711935799</v>
          </cell>
          <cell r="H1767">
            <v>21.687575991628801</v>
          </cell>
          <cell r="I1767">
            <v>22.6320477144412</v>
          </cell>
          <cell r="J1767">
            <v>23.308121772639598</v>
          </cell>
          <cell r="K1767">
            <v>23.250734734740501</v>
          </cell>
          <cell r="L1767">
            <v>25.356113722751399</v>
          </cell>
        </row>
        <row r="1768">
          <cell r="C1768" t="str">
            <v>NIVEL MEDIO BAJO</v>
          </cell>
          <cell r="D1768">
            <v>15.9115996166824</v>
          </cell>
          <cell r="E1768">
            <v>16.108219650169801</v>
          </cell>
          <cell r="F1768">
            <v>16.203734460787601</v>
          </cell>
          <cell r="G1768">
            <v>16.056049969106901</v>
          </cell>
          <cell r="H1768">
            <v>16.766426188277698</v>
          </cell>
          <cell r="I1768">
            <v>16.6732257912271</v>
          </cell>
          <cell r="J1768">
            <v>17.0077736016421</v>
          </cell>
          <cell r="K1768">
            <v>17.190978763916799</v>
          </cell>
          <cell r="L1768">
            <v>17.0878149200217</v>
          </cell>
        </row>
        <row r="1769">
          <cell r="C1769" t="str">
            <v>HOMBRE</v>
          </cell>
          <cell r="D1769">
            <v>57.229302630003303</v>
          </cell>
          <cell r="E1769">
            <v>58.292489692660503</v>
          </cell>
          <cell r="F1769">
            <v>58.829613774923999</v>
          </cell>
          <cell r="G1769">
            <v>56.470635469459801</v>
          </cell>
          <cell r="H1769">
            <v>57.076739099290698</v>
          </cell>
          <cell r="I1769">
            <v>57.996084267915499</v>
          </cell>
          <cell r="J1769">
            <v>59.123320323350498</v>
          </cell>
          <cell r="K1769">
            <v>57.123316237775498</v>
          </cell>
          <cell r="L1769">
            <v>57.807623284686898</v>
          </cell>
        </row>
        <row r="1770">
          <cell r="C1770" t="str">
            <v>MUJER</v>
          </cell>
          <cell r="D1770">
            <v>42.770672184144303</v>
          </cell>
          <cell r="E1770">
            <v>41.707538169261703</v>
          </cell>
          <cell r="F1770">
            <v>41.1703870791195</v>
          </cell>
          <cell r="G1770">
            <v>43.529364530540199</v>
          </cell>
          <cell r="H1770">
            <v>42.923287516069301</v>
          </cell>
          <cell r="I1770">
            <v>42.003915550124603</v>
          </cell>
          <cell r="J1770">
            <v>40.876678662410399</v>
          </cell>
          <cell r="K1770">
            <v>42.8766845483579</v>
          </cell>
          <cell r="L1770">
            <v>42.192377362863503</v>
          </cell>
        </row>
        <row r="1771">
          <cell r="B1771" t="str">
            <v>Leche</v>
          </cell>
          <cell r="C1771" t="str">
            <v>T.ESPAÑA</v>
          </cell>
          <cell r="D1771">
            <v>100</v>
          </cell>
          <cell r="E1771">
            <v>100</v>
          </cell>
          <cell r="F1771">
            <v>100</v>
          </cell>
          <cell r="G1771">
            <v>100</v>
          </cell>
          <cell r="H1771">
            <v>100</v>
          </cell>
          <cell r="I1771">
            <v>100</v>
          </cell>
          <cell r="J1771">
            <v>100</v>
          </cell>
          <cell r="K1771">
            <v>100</v>
          </cell>
          <cell r="L1771">
            <v>100</v>
          </cell>
        </row>
        <row r="1772">
          <cell r="C1772" t="str">
            <v>BCN AM</v>
          </cell>
          <cell r="D1772">
            <v>8.4780356772386707</v>
          </cell>
          <cell r="E1772">
            <v>8.6881182467124507</v>
          </cell>
          <cell r="F1772">
            <v>8.6670009890004707</v>
          </cell>
          <cell r="G1772">
            <v>8.4866884471302502</v>
          </cell>
          <cell r="H1772">
            <v>7.5374316195609801</v>
          </cell>
          <cell r="I1772">
            <v>8.3293578173483702</v>
          </cell>
          <cell r="J1772">
            <v>8.50184111408681</v>
          </cell>
          <cell r="K1772">
            <v>9.8187346827258697</v>
          </cell>
          <cell r="L1772">
            <v>8.9670404610505496</v>
          </cell>
        </row>
        <row r="1773">
          <cell r="C1773" t="str">
            <v>REST.CAT ARAGON</v>
          </cell>
          <cell r="D1773">
            <v>9.7019043289840994</v>
          </cell>
          <cell r="E1773">
            <v>8.38391735688786</v>
          </cell>
          <cell r="F1773">
            <v>8.3454737647458401</v>
          </cell>
          <cell r="G1773">
            <v>9.0913621908486508</v>
          </cell>
          <cell r="H1773">
            <v>9.5348556829080593</v>
          </cell>
          <cell r="I1773">
            <v>8.7160743264232501</v>
          </cell>
          <cell r="J1773">
            <v>8.4901010534978898</v>
          </cell>
          <cell r="K1773">
            <v>9.6305454677376598</v>
          </cell>
          <cell r="L1773">
            <v>9.7122737514941502</v>
          </cell>
        </row>
        <row r="1774">
          <cell r="C1774" t="str">
            <v>LEVANTE</v>
          </cell>
          <cell r="D1774">
            <v>10.5187585820576</v>
          </cell>
          <cell r="E1774">
            <v>10.8263428672765</v>
          </cell>
          <cell r="F1774">
            <v>10.067136195015401</v>
          </cell>
          <cell r="G1774">
            <v>10.1675856275842</v>
          </cell>
          <cell r="H1774">
            <v>10.300970317206801</v>
          </cell>
          <cell r="I1774">
            <v>10.361339232658599</v>
          </cell>
          <cell r="J1774">
            <v>10.139579768240701</v>
          </cell>
          <cell r="K1774">
            <v>10.279954713315201</v>
          </cell>
          <cell r="L1774">
            <v>10.4794663637628</v>
          </cell>
        </row>
        <row r="1775">
          <cell r="C1775" t="str">
            <v>ANDALUCIA</v>
          </cell>
          <cell r="D1775">
            <v>20.068913523184101</v>
          </cell>
          <cell r="E1775">
            <v>19.9547748585784</v>
          </cell>
          <cell r="F1775">
            <v>21.028658386914302</v>
          </cell>
          <cell r="G1775">
            <v>21.1350135037877</v>
          </cell>
          <cell r="H1775">
            <v>21.618202581868999</v>
          </cell>
          <cell r="I1775">
            <v>20.548589998478601</v>
          </cell>
          <cell r="J1775">
            <v>21.672126758783101</v>
          </cell>
          <cell r="K1775">
            <v>18.655312951390599</v>
          </cell>
          <cell r="L1775">
            <v>19.781567084728898</v>
          </cell>
        </row>
        <row r="1776">
          <cell r="C1776" t="str">
            <v>MDD AM</v>
          </cell>
          <cell r="D1776">
            <v>13.7218148191394</v>
          </cell>
          <cell r="E1776">
            <v>14.038126692229801</v>
          </cell>
          <cell r="F1776">
            <v>13.8645177781453</v>
          </cell>
          <cell r="G1776">
            <v>14.124571275630499</v>
          </cell>
          <cell r="H1776">
            <v>14.1088953877895</v>
          </cell>
          <cell r="I1776">
            <v>13.9414452700114</v>
          </cell>
          <cell r="J1776">
            <v>13.4063733319229</v>
          </cell>
          <cell r="K1776">
            <v>14.063288964445899</v>
          </cell>
          <cell r="L1776">
            <v>13.076856704833</v>
          </cell>
        </row>
        <row r="1777">
          <cell r="C1777" t="str">
            <v>RTO CENTRO</v>
          </cell>
          <cell r="D1777">
            <v>9.8134262793550509</v>
          </cell>
          <cell r="E1777">
            <v>9.6707870641264595</v>
          </cell>
          <cell r="F1777">
            <v>9.4393988341261998</v>
          </cell>
          <cell r="G1777">
            <v>9.3738291806368803</v>
          </cell>
          <cell r="H1777">
            <v>8.87666668715306</v>
          </cell>
          <cell r="I1777">
            <v>9.08158997965098</v>
          </cell>
          <cell r="J1777">
            <v>8.7539887869485309</v>
          </cell>
          <cell r="K1777">
            <v>9.5472806300002606</v>
          </cell>
          <cell r="L1777">
            <v>9.7037287628699698</v>
          </cell>
        </row>
        <row r="1778">
          <cell r="C1778" t="str">
            <v>NORTE-CENTRO</v>
          </cell>
          <cell r="D1778">
            <v>11.932710496445001</v>
          </cell>
          <cell r="E1778">
            <v>12.272576329629199</v>
          </cell>
          <cell r="F1778">
            <v>12.6845152769852</v>
          </cell>
          <cell r="G1778">
            <v>12.158422774025301</v>
          </cell>
          <cell r="H1778">
            <v>12.5893790979523</v>
          </cell>
          <cell r="I1778">
            <v>13.6468624524767</v>
          </cell>
          <cell r="J1778">
            <v>12.818175211690001</v>
          </cell>
          <cell r="K1778">
            <v>12.884259515178901</v>
          </cell>
          <cell r="L1778">
            <v>11.9089588040019</v>
          </cell>
        </row>
        <row r="1779">
          <cell r="C1779" t="str">
            <v>NOROESTE</v>
          </cell>
          <cell r="D1779">
            <v>15.764422889993201</v>
          </cell>
          <cell r="E1779">
            <v>16.1653687374321</v>
          </cell>
          <cell r="F1779">
            <v>15.903293248526699</v>
          </cell>
          <cell r="G1779">
            <v>15.4625181849922</v>
          </cell>
          <cell r="H1779">
            <v>15.4336147597585</v>
          </cell>
          <cell r="I1779">
            <v>15.374747802831299</v>
          </cell>
          <cell r="J1779">
            <v>16.217801996248198</v>
          </cell>
          <cell r="K1779">
            <v>15.1206328776486</v>
          </cell>
          <cell r="L1779">
            <v>16.3701205409815</v>
          </cell>
        </row>
        <row r="1780">
          <cell r="C1780" t="str">
            <v>&lt;2MIL</v>
          </cell>
          <cell r="D1780">
            <v>5.0368803513593203</v>
          </cell>
          <cell r="E1780">
            <v>4.4202313898211401</v>
          </cell>
          <cell r="F1780">
            <v>4.47735840890335</v>
          </cell>
          <cell r="G1780">
            <v>3.9276137948552199</v>
          </cell>
          <cell r="H1780">
            <v>4.2153087250377004</v>
          </cell>
          <cell r="I1780">
            <v>4.39919443441054</v>
          </cell>
          <cell r="J1780">
            <v>4.5000093081458798</v>
          </cell>
          <cell r="K1780">
            <v>4.5468633285034796</v>
          </cell>
          <cell r="L1780">
            <v>4.3464546507104798</v>
          </cell>
        </row>
        <row r="1781">
          <cell r="C1781" t="str">
            <v>2-5MIL</v>
          </cell>
          <cell r="D1781">
            <v>4.8737030215425801</v>
          </cell>
          <cell r="E1781">
            <v>4.5195793595201801</v>
          </cell>
          <cell r="F1781">
            <v>4.3080884195636697</v>
          </cell>
          <cell r="G1781">
            <v>4.2699546129718904</v>
          </cell>
          <cell r="H1781">
            <v>4.8383833124939502</v>
          </cell>
          <cell r="I1781">
            <v>4.83321810231444</v>
          </cell>
          <cell r="J1781">
            <v>4.2610872460593203</v>
          </cell>
          <cell r="K1781">
            <v>4.43795086768072</v>
          </cell>
          <cell r="L1781">
            <v>4.7307659474154597</v>
          </cell>
        </row>
        <row r="1782">
          <cell r="C1782" t="str">
            <v>5-10MIL</v>
          </cell>
          <cell r="D1782">
            <v>6.5391130357214804</v>
          </cell>
          <cell r="E1782">
            <v>7.1015950358606696</v>
          </cell>
          <cell r="F1782">
            <v>6.9608842368855104</v>
          </cell>
          <cell r="G1782">
            <v>6.30719271928103</v>
          </cell>
          <cell r="H1782">
            <v>6.9165472914752097</v>
          </cell>
          <cell r="I1782">
            <v>6.7162989463747396</v>
          </cell>
          <cell r="J1782">
            <v>6.2755493252386101</v>
          </cell>
          <cell r="K1782">
            <v>6.2459590927787199</v>
          </cell>
          <cell r="L1782">
            <v>6.6398226225532397</v>
          </cell>
        </row>
        <row r="1783">
          <cell r="C1783" t="str">
            <v>10-30MIL</v>
          </cell>
          <cell r="D1783">
            <v>17.704070390496099</v>
          </cell>
          <cell r="E1783">
            <v>17.2040530861007</v>
          </cell>
          <cell r="F1783">
            <v>17.448657451607399</v>
          </cell>
          <cell r="G1783">
            <v>18.466549437029801</v>
          </cell>
          <cell r="H1783">
            <v>17.513704369281701</v>
          </cell>
          <cell r="I1783">
            <v>18.343668506149601</v>
          </cell>
          <cell r="J1783">
            <v>17.9348462148861</v>
          </cell>
          <cell r="K1783">
            <v>18.0978497688562</v>
          </cell>
          <cell r="L1783">
            <v>17.012232089159099</v>
          </cell>
        </row>
        <row r="1784">
          <cell r="C1784" t="str">
            <v>30-100MIL</v>
          </cell>
          <cell r="D1784">
            <v>21.1758352876105</v>
          </cell>
          <cell r="E1784">
            <v>22.3383079124646</v>
          </cell>
          <cell r="F1784">
            <v>22.4503778576908</v>
          </cell>
          <cell r="G1784">
            <v>23.582403459280801</v>
          </cell>
          <cell r="H1784">
            <v>22.385013924419201</v>
          </cell>
          <cell r="I1784">
            <v>21.7543876957157</v>
          </cell>
          <cell r="J1784">
            <v>22.914759708759799</v>
          </cell>
          <cell r="K1784">
            <v>20.685147783662501</v>
          </cell>
          <cell r="L1784">
            <v>21.7865324875468</v>
          </cell>
        </row>
        <row r="1785">
          <cell r="C1785" t="str">
            <v>100-200MIL</v>
          </cell>
          <cell r="D1785">
            <v>11.6666533650908</v>
          </cell>
          <cell r="E1785">
            <v>11.8601974455838</v>
          </cell>
          <cell r="F1785">
            <v>12.3582461207014</v>
          </cell>
          <cell r="G1785">
            <v>11.7348809101378</v>
          </cell>
          <cell r="H1785">
            <v>12.7324099305822</v>
          </cell>
          <cell r="I1785">
            <v>12.7612961403564</v>
          </cell>
          <cell r="J1785">
            <v>12.8825271630604</v>
          </cell>
          <cell r="K1785">
            <v>12.4017574671246</v>
          </cell>
          <cell r="L1785">
            <v>11.7662636195478</v>
          </cell>
        </row>
        <row r="1786">
          <cell r="C1786" t="str">
            <v>200-500MIL</v>
          </cell>
          <cell r="D1786">
            <v>14.655295195874199</v>
          </cell>
          <cell r="E1786">
            <v>14.008845366308201</v>
          </cell>
          <cell r="F1786">
            <v>13.6681722251467</v>
          </cell>
          <cell r="G1786">
            <v>12.2907972666154</v>
          </cell>
          <cell r="H1786">
            <v>12.411748850370801</v>
          </cell>
          <cell r="I1786">
            <v>12.940440164355399</v>
          </cell>
          <cell r="J1786">
            <v>13.131574140626199</v>
          </cell>
          <cell r="K1786">
            <v>14.073263264001101</v>
          </cell>
          <cell r="L1786">
            <v>14.586580563500499</v>
          </cell>
        </row>
        <row r="1787">
          <cell r="C1787" t="str">
            <v>&gt;500MIL</v>
          </cell>
          <cell r="D1787">
            <v>18.348436469496701</v>
          </cell>
          <cell r="E1787">
            <v>18.5472002919178</v>
          </cell>
          <cell r="F1787">
            <v>18.3282097930079</v>
          </cell>
          <cell r="G1787">
            <v>19.4205958035622</v>
          </cell>
          <cell r="H1787">
            <v>18.9868967648293</v>
          </cell>
          <cell r="I1787">
            <v>18.251496000501799</v>
          </cell>
          <cell r="J1787">
            <v>18.099637463878</v>
          </cell>
          <cell r="K1787">
            <v>19.511218465736899</v>
          </cell>
          <cell r="L1787">
            <v>19.131360508396899</v>
          </cell>
        </row>
        <row r="1788">
          <cell r="C1788" t="str">
            <v>DE 15 A 19 AÑOS</v>
          </cell>
          <cell r="D1788">
            <v>1.2295698495574401</v>
          </cell>
          <cell r="E1788">
            <v>0.83186694826914398</v>
          </cell>
          <cell r="F1788">
            <v>0.93684025106873703</v>
          </cell>
          <cell r="G1788">
            <v>0.80434098165671297</v>
          </cell>
          <cell r="H1788">
            <v>0.17422850227907699</v>
          </cell>
          <cell r="I1788">
            <v>0.47353856561188501</v>
          </cell>
          <cell r="J1788">
            <v>0.63418985485788704</v>
          </cell>
          <cell r="K1788">
            <v>1.4011613676602499</v>
          </cell>
          <cell r="L1788">
            <v>0.70318877706976601</v>
          </cell>
        </row>
        <row r="1789">
          <cell r="C1789" t="str">
            <v>DE 20 A 24 AÑOS</v>
          </cell>
          <cell r="D1789">
            <v>1.66252441355023</v>
          </cell>
          <cell r="E1789">
            <v>1.90247464036964</v>
          </cell>
          <cell r="F1789">
            <v>1.62274384911799</v>
          </cell>
          <cell r="G1789">
            <v>1.59714632692317</v>
          </cell>
          <cell r="H1789">
            <v>1.64047357154454</v>
          </cell>
          <cell r="I1789">
            <v>1.6764418299245001</v>
          </cell>
          <cell r="J1789">
            <v>1.43761227950966</v>
          </cell>
          <cell r="K1789">
            <v>2.0430087034627502</v>
          </cell>
          <cell r="L1789">
            <v>1.7952309049763</v>
          </cell>
        </row>
        <row r="1790">
          <cell r="C1790" t="str">
            <v>DE 25 A 34 AÑOS</v>
          </cell>
          <cell r="D1790">
            <v>6.0258279112889301</v>
          </cell>
          <cell r="E1790">
            <v>6.1647549687494001</v>
          </cell>
          <cell r="F1790">
            <v>6.1339292639445899</v>
          </cell>
          <cell r="G1790">
            <v>6.3142681789425801</v>
          </cell>
          <cell r="H1790">
            <v>5.95194087269617</v>
          </cell>
          <cell r="I1790">
            <v>5.7768935826284604</v>
          </cell>
          <cell r="J1790">
            <v>5.3897787904588004</v>
          </cell>
          <cell r="K1790">
            <v>5.5772320827357502</v>
          </cell>
          <cell r="L1790">
            <v>5.4091688026762998</v>
          </cell>
        </row>
        <row r="1791">
          <cell r="C1791" t="str">
            <v>DE 35 A 49 AÑOS</v>
          </cell>
          <cell r="D1791">
            <v>26.782312410125002</v>
          </cell>
          <cell r="E1791">
            <v>26.5707088477517</v>
          </cell>
          <cell r="F1791">
            <v>27.017011282682901</v>
          </cell>
          <cell r="G1791">
            <v>26.840411815901899</v>
          </cell>
          <cell r="H1791">
            <v>26.047684067816</v>
          </cell>
          <cell r="I1791">
            <v>24.097070051479498</v>
          </cell>
          <cell r="J1791">
            <v>24.663575024997101</v>
          </cell>
          <cell r="K1791">
            <v>25.4571022390625</v>
          </cell>
          <cell r="L1791">
            <v>24.395066969438901</v>
          </cell>
        </row>
        <row r="1792">
          <cell r="C1792" t="str">
            <v>DE 50 A 59 AÑOS</v>
          </cell>
          <cell r="D1792">
            <v>25.6649413860309</v>
          </cell>
          <cell r="E1792">
            <v>25.1537859997438</v>
          </cell>
          <cell r="F1792">
            <v>25.473105926132501</v>
          </cell>
          <cell r="G1792">
            <v>26.499066169014299</v>
          </cell>
          <cell r="H1792">
            <v>28.4801206440731</v>
          </cell>
          <cell r="I1792">
            <v>27.936980508354601</v>
          </cell>
          <cell r="J1792">
            <v>27.0901446417998</v>
          </cell>
          <cell r="K1792">
            <v>26.437193740627599</v>
          </cell>
          <cell r="L1792">
            <v>27.2271313452902</v>
          </cell>
        </row>
        <row r="1793">
          <cell r="C1793" t="str">
            <v>DE 60 A 75 AÑOS</v>
          </cell>
          <cell r="D1793">
            <v>38.634814540939203</v>
          </cell>
          <cell r="E1793">
            <v>39.376408539213102</v>
          </cell>
          <cell r="F1793">
            <v>38.816345156329099</v>
          </cell>
          <cell r="G1793">
            <v>37.944746203249103</v>
          </cell>
          <cell r="H1793">
            <v>37.705561272522701</v>
          </cell>
          <cell r="I1793">
            <v>40.0390762403457</v>
          </cell>
          <cell r="J1793">
            <v>40.7846711627597</v>
          </cell>
          <cell r="K1793">
            <v>39.084297524867303</v>
          </cell>
          <cell r="L1793">
            <v>40.470218762610301</v>
          </cell>
        </row>
        <row r="1794">
          <cell r="C1794" t="str">
            <v>NIVEL ALTO</v>
          </cell>
          <cell r="D1794">
            <v>24.113700647999298</v>
          </cell>
          <cell r="E1794">
            <v>24.201047325818902</v>
          </cell>
          <cell r="F1794">
            <v>24.1772884190711</v>
          </cell>
          <cell r="G1794">
            <v>24.1291250319609</v>
          </cell>
          <cell r="H1794">
            <v>24.202117432584298</v>
          </cell>
          <cell r="I1794">
            <v>24.345587466987499</v>
          </cell>
          <cell r="J1794">
            <v>25.127883299185701</v>
          </cell>
          <cell r="K1794">
            <v>25.476687952030201</v>
          </cell>
          <cell r="L1794">
            <v>24.379574071866902</v>
          </cell>
        </row>
        <row r="1795">
          <cell r="C1795" t="str">
            <v>NIVEL MEDIO ALTO</v>
          </cell>
          <cell r="D1795">
            <v>14.3584013035867</v>
          </cell>
          <cell r="E1795">
            <v>14.055118328413799</v>
          </cell>
          <cell r="F1795">
            <v>14.505806897405</v>
          </cell>
          <cell r="G1795">
            <v>13.2190755280412</v>
          </cell>
          <cell r="H1795">
            <v>13.2600921717831</v>
          </cell>
          <cell r="I1795">
            <v>12.1897028166225</v>
          </cell>
          <cell r="J1795">
            <v>11.762517339249699</v>
          </cell>
          <cell r="K1795">
            <v>12.0551906356724</v>
          </cell>
          <cell r="L1795">
            <v>12.8674460126499</v>
          </cell>
        </row>
        <row r="1796">
          <cell r="C1796" t="str">
            <v>NIVEL MEDIO</v>
          </cell>
          <cell r="D1796">
            <v>23.571144160915701</v>
          </cell>
          <cell r="E1796">
            <v>22.515883962602</v>
          </cell>
          <cell r="F1796">
            <v>22.523636999152099</v>
          </cell>
          <cell r="G1796">
            <v>22.896909941571501</v>
          </cell>
          <cell r="H1796">
            <v>21.903202747454401</v>
          </cell>
          <cell r="I1796">
            <v>23.090902924866</v>
          </cell>
          <cell r="J1796">
            <v>23.829116512970799</v>
          </cell>
          <cell r="K1796">
            <v>24.0324108922349</v>
          </cell>
          <cell r="L1796">
            <v>26.083737637392499</v>
          </cell>
        </row>
        <row r="1797">
          <cell r="C1797" t="str">
            <v>NIVEL MEDIO BAJO</v>
          </cell>
          <cell r="D1797">
            <v>16.496467924509101</v>
          </cell>
          <cell r="E1797">
            <v>16.488319905648599</v>
          </cell>
          <cell r="F1797">
            <v>16.830166974312402</v>
          </cell>
          <cell r="G1797">
            <v>16.779533651856799</v>
          </cell>
          <cell r="H1797">
            <v>17.376104349726699</v>
          </cell>
          <cell r="I1797">
            <v>17.5332681933346</v>
          </cell>
          <cell r="J1797">
            <v>17.212929872719801</v>
          </cell>
          <cell r="K1797">
            <v>17.4836039144332</v>
          </cell>
          <cell r="L1797">
            <v>17.617872702601598</v>
          </cell>
        </row>
        <row r="1798">
          <cell r="C1798" t="str">
            <v>HOMBRE</v>
          </cell>
          <cell r="D1798">
            <v>59.2203484654421</v>
          </cell>
          <cell r="E1798">
            <v>60.791093727382801</v>
          </cell>
          <cell r="F1798">
            <v>61.752091582867401</v>
          </cell>
          <cell r="G1798">
            <v>59.235155135610498</v>
          </cell>
          <cell r="H1798">
            <v>59.427707446922</v>
          </cell>
          <cell r="I1798">
            <v>60.356186566569001</v>
          </cell>
          <cell r="J1798">
            <v>61.210733319972299</v>
          </cell>
          <cell r="K1798">
            <v>59.309572072388903</v>
          </cell>
          <cell r="L1798">
            <v>59.847422550166399</v>
          </cell>
        </row>
        <row r="1799">
          <cell r="C1799" t="str">
            <v>MUJER</v>
          </cell>
          <cell r="D1799">
            <v>40.779624809582799</v>
          </cell>
          <cell r="E1799">
            <v>39.208936654798997</v>
          </cell>
          <cell r="F1799">
            <v>38.247908417132599</v>
          </cell>
          <cell r="G1799">
            <v>40.7648450583469</v>
          </cell>
          <cell r="H1799">
            <v>40.572320764609501</v>
          </cell>
          <cell r="I1799">
            <v>39.643813187896399</v>
          </cell>
          <cell r="J1799">
            <v>38.789267488026503</v>
          </cell>
          <cell r="K1799">
            <v>40.690428429528303</v>
          </cell>
          <cell r="L1799">
            <v>40.152577953415502</v>
          </cell>
        </row>
        <row r="1800">
          <cell r="B1800" t="str">
            <v>Leche Sola</v>
          </cell>
          <cell r="C1800" t="str">
            <v>T.ESPAÑA</v>
          </cell>
          <cell r="D1800">
            <v>100</v>
          </cell>
          <cell r="E1800">
            <v>100</v>
          </cell>
          <cell r="F1800">
            <v>100</v>
          </cell>
          <cell r="G1800">
            <v>100</v>
          </cell>
          <cell r="H1800">
            <v>100</v>
          </cell>
          <cell r="I1800">
            <v>100</v>
          </cell>
          <cell r="J1800">
            <v>100</v>
          </cell>
          <cell r="K1800">
            <v>100</v>
          </cell>
          <cell r="L1800">
            <v>100</v>
          </cell>
        </row>
        <row r="1801">
          <cell r="C1801" t="str">
            <v>BCN AM</v>
          </cell>
          <cell r="D1801">
            <v>1.4646755523308199</v>
          </cell>
          <cell r="E1801">
            <v>2.78484395456353</v>
          </cell>
          <cell r="F1801">
            <v>7.0431761110354101</v>
          </cell>
          <cell r="G1801">
            <v>11.606868144866899</v>
          </cell>
          <cell r="H1801">
            <v>3.8141126270643202</v>
          </cell>
          <cell r="I1801">
            <v>15.380271545073001</v>
          </cell>
          <cell r="J1801">
            <v>11.7602253798012</v>
          </cell>
          <cell r="K1801">
            <v>17.1712755185414</v>
          </cell>
          <cell r="L1801">
            <v>11.1554609845172</v>
          </cell>
        </row>
        <row r="1802">
          <cell r="C1802" t="str">
            <v>REST.CAT ARAGON</v>
          </cell>
          <cell r="D1802">
            <v>27.865175093395798</v>
          </cell>
          <cell r="E1802">
            <v>17.387933791944601</v>
          </cell>
          <cell r="F1802">
            <v>15.366143673797801</v>
          </cell>
          <cell r="G1802">
            <v>21.456239042337</v>
          </cell>
          <cell r="H1802">
            <v>25.540778135226699</v>
          </cell>
          <cell r="I1802">
            <v>15.3093906601787</v>
          </cell>
          <cell r="J1802">
            <v>7.6207427939403196</v>
          </cell>
          <cell r="K1802">
            <v>11.1531272979819</v>
          </cell>
          <cell r="L1802">
            <v>7.02488416317515</v>
          </cell>
        </row>
        <row r="1803">
          <cell r="C1803" t="str">
            <v>LEVANTE</v>
          </cell>
          <cell r="D1803">
            <v>7.6539558541779602</v>
          </cell>
          <cell r="E1803">
            <v>4.4551256971033197</v>
          </cell>
          <cell r="F1803">
            <v>12.662491159084601</v>
          </cell>
          <cell r="G1803">
            <v>10.7133750305312</v>
          </cell>
          <cell r="H1803">
            <v>15.8406104928365</v>
          </cell>
          <cell r="I1803">
            <v>12.3650855555014</v>
          </cell>
          <cell r="J1803">
            <v>4.93554507701944</v>
          </cell>
          <cell r="K1803">
            <v>9.0414497566327796</v>
          </cell>
          <cell r="L1803">
            <v>24.2686735414777</v>
          </cell>
        </row>
        <row r="1804">
          <cell r="C1804" t="str">
            <v>ANDALUCIA</v>
          </cell>
          <cell r="D1804">
            <v>18.268153523262299</v>
          </cell>
          <cell r="E1804">
            <v>15.4871543541301</v>
          </cell>
          <cell r="F1804">
            <v>22.6750403924393</v>
          </cell>
          <cell r="G1804">
            <v>13.6551374894979</v>
          </cell>
          <cell r="H1804">
            <v>13.0588566438519</v>
          </cell>
          <cell r="I1804">
            <v>20.072696557782699</v>
          </cell>
          <cell r="J1804">
            <v>38.880298874442701</v>
          </cell>
          <cell r="K1804">
            <v>22.105575122850802</v>
          </cell>
          <cell r="L1804">
            <v>27.282111487020199</v>
          </cell>
        </row>
        <row r="1805">
          <cell r="C1805" t="str">
            <v>MDD AM</v>
          </cell>
          <cell r="D1805">
            <v>16.087728653688998</v>
          </cell>
          <cell r="E1805">
            <v>23.455138510030501</v>
          </cell>
          <cell r="F1805">
            <v>14.7697274078112</v>
          </cell>
          <cell r="G1805">
            <v>16.779891055307399</v>
          </cell>
          <cell r="H1805">
            <v>14.679854875429101</v>
          </cell>
          <cell r="I1805">
            <v>10.062444224021201</v>
          </cell>
          <cell r="J1805">
            <v>11.6886820276368</v>
          </cell>
          <cell r="K1805">
            <v>12.148365004143701</v>
          </cell>
          <cell r="L1805">
            <v>10.606935891636001</v>
          </cell>
        </row>
        <row r="1806">
          <cell r="C1806" t="str">
            <v>RTO CENTRO</v>
          </cell>
          <cell r="D1806">
            <v>8.1876451459578892</v>
          </cell>
          <cell r="E1806">
            <v>13.012108673756799</v>
          </cell>
          <cell r="F1806">
            <v>13.912427893818201</v>
          </cell>
          <cell r="G1806">
            <v>11.668160723899501</v>
          </cell>
          <cell r="H1806">
            <v>14.782495681164001</v>
          </cell>
          <cell r="I1806">
            <v>12.0580876039784</v>
          </cell>
          <cell r="J1806">
            <v>14.4150121702551</v>
          </cell>
          <cell r="K1806">
            <v>2.8929140452651398</v>
          </cell>
          <cell r="L1806">
            <v>6.6172588634580798</v>
          </cell>
        </row>
        <row r="1807">
          <cell r="C1807" t="str">
            <v>NORTE-CENTRO</v>
          </cell>
          <cell r="D1807">
            <v>14.7814517248919</v>
          </cell>
          <cell r="E1807">
            <v>11.7855271581431</v>
          </cell>
          <cell r="F1807">
            <v>8.4952826821877494</v>
          </cell>
          <cell r="G1807">
            <v>10.1249125624851</v>
          </cell>
          <cell r="H1807">
            <v>4.8798063934835598</v>
          </cell>
          <cell r="I1807">
            <v>4.15980408640812</v>
          </cell>
          <cell r="J1807">
            <v>3.99947463476878</v>
          </cell>
          <cell r="K1807">
            <v>16.6747254094055</v>
          </cell>
          <cell r="L1807">
            <v>7.1593073115840902</v>
          </cell>
        </row>
        <row r="1808">
          <cell r="C1808" t="str">
            <v>NOROESTE</v>
          </cell>
          <cell r="D1808">
            <v>5.6912193445903796</v>
          </cell>
          <cell r="E1808">
            <v>11.632174724396201</v>
          </cell>
          <cell r="F1808">
            <v>5.0756879692173902</v>
          </cell>
          <cell r="G1808">
            <v>3.9954253288950698</v>
          </cell>
          <cell r="H1808">
            <v>7.4034961031906104</v>
          </cell>
          <cell r="I1808">
            <v>10.5922128028319</v>
          </cell>
          <cell r="J1808">
            <v>6.7000166883489696</v>
          </cell>
          <cell r="K1808">
            <v>8.8125671156607108</v>
          </cell>
          <cell r="L1808">
            <v>5.8853509521373599</v>
          </cell>
        </row>
        <row r="1809">
          <cell r="C1809" t="str">
            <v>&lt;2MIL</v>
          </cell>
          <cell r="D1809">
            <v>16.8034790999229</v>
          </cell>
          <cell r="E1809">
            <v>2.6441127116592602</v>
          </cell>
          <cell r="F1809">
            <v>6.136458313056</v>
          </cell>
          <cell r="G1809">
            <v>3.9820026846141099</v>
          </cell>
          <cell r="H1809">
            <v>5.2798810147913704</v>
          </cell>
          <cell r="I1809">
            <v>3.1664330335068702</v>
          </cell>
          <cell r="J1809">
            <v>35.066293230532501</v>
          </cell>
          <cell r="K1809">
            <v>3.2852218610297301</v>
          </cell>
          <cell r="L1809">
            <v>7.9883212012478699</v>
          </cell>
        </row>
        <row r="1810">
          <cell r="C1810" t="str">
            <v>2-5MIL</v>
          </cell>
          <cell r="D1810">
            <v>2.6086080326233398</v>
          </cell>
          <cell r="E1810">
            <v>1.30596583616019</v>
          </cell>
          <cell r="F1810">
            <v>9.3558200800711209</v>
          </cell>
          <cell r="G1810">
            <v>2.3189571352635401</v>
          </cell>
          <cell r="H1810">
            <v>2.72741938781322</v>
          </cell>
          <cell r="I1810">
            <v>3.4435554556244599</v>
          </cell>
          <cell r="J1810">
            <v>1.9627654453729599</v>
          </cell>
          <cell r="K1810">
            <v>1.9298783601601399</v>
          </cell>
          <cell r="L1810">
            <v>3.40482962088605</v>
          </cell>
        </row>
        <row r="1811">
          <cell r="C1811" t="str">
            <v>5-10MIL</v>
          </cell>
          <cell r="D1811">
            <v>8.0995612363057994</v>
          </cell>
          <cell r="E1811">
            <v>10.4657407496386</v>
          </cell>
          <cell r="F1811">
            <v>4.01165054213467</v>
          </cell>
          <cell r="G1811">
            <v>1.7601345461412199</v>
          </cell>
          <cell r="H1811">
            <v>4.5784881810654596</v>
          </cell>
          <cell r="I1811">
            <v>13.496677567336601</v>
          </cell>
          <cell r="J1811">
            <v>2.8707208448776802</v>
          </cell>
          <cell r="K1811">
            <v>7.8496470591668297</v>
          </cell>
          <cell r="L1811">
            <v>3.7316531476090198</v>
          </cell>
        </row>
        <row r="1812">
          <cell r="C1812" t="str">
            <v>10-30MIL</v>
          </cell>
          <cell r="D1812">
            <v>19.156519229169799</v>
          </cell>
          <cell r="E1812">
            <v>15.061595859227999</v>
          </cell>
          <cell r="F1812">
            <v>17.879611064608401</v>
          </cell>
          <cell r="G1812">
            <v>19.881779790883101</v>
          </cell>
          <cell r="H1812">
            <v>8.5082674859920804</v>
          </cell>
          <cell r="I1812">
            <v>16.8328993958038</v>
          </cell>
          <cell r="J1812">
            <v>6.1376358046761803</v>
          </cell>
          <cell r="K1812">
            <v>17.6563685466833</v>
          </cell>
          <cell r="L1812">
            <v>14.1704214625319</v>
          </cell>
        </row>
        <row r="1813">
          <cell r="C1813" t="str">
            <v>30-100MIL</v>
          </cell>
          <cell r="D1813">
            <v>11.735971058681599</v>
          </cell>
          <cell r="E1813">
            <v>32.572492567358303</v>
          </cell>
          <cell r="F1813">
            <v>22.670164100367899</v>
          </cell>
          <cell r="G1813">
            <v>34.930998426657602</v>
          </cell>
          <cell r="H1813">
            <v>37.070982241297003</v>
          </cell>
          <cell r="I1813">
            <v>28.3700530375461</v>
          </cell>
          <cell r="J1813">
            <v>22.101383249934699</v>
          </cell>
          <cell r="K1813">
            <v>23.982894990253602</v>
          </cell>
          <cell r="L1813">
            <v>24.6613659233706</v>
          </cell>
        </row>
        <row r="1814">
          <cell r="C1814" t="str">
            <v>100-200MIL</v>
          </cell>
          <cell r="D1814">
            <v>7.9316839772410397</v>
          </cell>
          <cell r="E1814">
            <v>8.3796452008952595</v>
          </cell>
          <cell r="F1814">
            <v>12.5313828165048</v>
          </cell>
          <cell r="G1814">
            <v>10.011381263371399</v>
          </cell>
          <cell r="H1814">
            <v>4.2767793385135002</v>
          </cell>
          <cell r="I1814">
            <v>5.6065541314268597</v>
          </cell>
          <cell r="J1814">
            <v>9.0966613180782794</v>
          </cell>
          <cell r="K1814">
            <v>7.7600695376606401</v>
          </cell>
          <cell r="L1814">
            <v>12.550436829018601</v>
          </cell>
        </row>
        <row r="1815">
          <cell r="C1815" t="str">
            <v>200-500MIL</v>
          </cell>
          <cell r="D1815">
            <v>12.552800105673599</v>
          </cell>
          <cell r="E1815">
            <v>7.8958336479364597</v>
          </cell>
          <cell r="F1815">
            <v>9.2054109646817608</v>
          </cell>
          <cell r="G1815">
            <v>3.5220589771100199</v>
          </cell>
          <cell r="H1815">
            <v>13.227576004941699</v>
          </cell>
          <cell r="I1815">
            <v>11.4149464202392</v>
          </cell>
          <cell r="J1815">
            <v>7.76538299760879</v>
          </cell>
          <cell r="K1815">
            <v>16.3526103614908</v>
          </cell>
          <cell r="L1815">
            <v>10.5931658794087</v>
          </cell>
        </row>
        <row r="1816">
          <cell r="C1816" t="str">
            <v>&gt;500MIL</v>
          </cell>
          <cell r="D1816">
            <v>21.111394195252998</v>
          </cell>
          <cell r="E1816">
            <v>21.6746266976557</v>
          </cell>
          <cell r="F1816">
            <v>18.209482652339499</v>
          </cell>
          <cell r="G1816">
            <v>23.592693996191802</v>
          </cell>
          <cell r="H1816">
            <v>24.330602329761899</v>
          </cell>
          <cell r="I1816">
            <v>17.668874989180601</v>
          </cell>
          <cell r="J1816">
            <v>14.9991608749779</v>
          </cell>
          <cell r="K1816">
            <v>21.183311107350001</v>
          </cell>
          <cell r="L1816">
            <v>22.899785769934301</v>
          </cell>
        </row>
        <row r="1817">
          <cell r="C1817" t="str">
            <v>DE 15 A 19 AÑOS</v>
          </cell>
          <cell r="D1817">
            <v>5.0615845996540001</v>
          </cell>
          <cell r="E1817" t="str">
            <v/>
          </cell>
          <cell r="F1817">
            <v>4.5781666699110399</v>
          </cell>
          <cell r="G1817" t="str">
            <v/>
          </cell>
          <cell r="H1817" t="str">
            <v/>
          </cell>
          <cell r="I1817">
            <v>1.42878881187341</v>
          </cell>
          <cell r="J1817" t="str">
            <v/>
          </cell>
          <cell r="K1817" t="str">
            <v/>
          </cell>
          <cell r="L1817" t="str">
            <v/>
          </cell>
        </row>
        <row r="1818">
          <cell r="C1818" t="str">
            <v>DE 20 A 24 AÑOS</v>
          </cell>
          <cell r="D1818">
            <v>11.9160903479138</v>
          </cell>
          <cell r="E1818">
            <v>2.87226015001192</v>
          </cell>
          <cell r="F1818">
            <v>1.8467267524478801</v>
          </cell>
          <cell r="G1818">
            <v>0.47649811740263398</v>
          </cell>
          <cell r="H1818">
            <v>1.78497271430261</v>
          </cell>
          <cell r="I1818">
            <v>4.3578845470816399</v>
          </cell>
          <cell r="J1818">
            <v>2.22924471922029</v>
          </cell>
          <cell r="K1818" t="str">
            <v/>
          </cell>
          <cell r="L1818">
            <v>1.67831947369447</v>
          </cell>
        </row>
        <row r="1819">
          <cell r="C1819" t="str">
            <v>DE 25 A 34 AÑOS</v>
          </cell>
          <cell r="D1819">
            <v>5.1919341843168798</v>
          </cell>
          <cell r="E1819">
            <v>14.4631314885464</v>
          </cell>
          <cell r="F1819">
            <v>7.4209605938499701</v>
          </cell>
          <cell r="G1819">
            <v>8.0252996533190402</v>
          </cell>
          <cell r="H1819">
            <v>3.4521394118789499</v>
          </cell>
          <cell r="I1819">
            <v>8.3687696304085897</v>
          </cell>
          <cell r="J1819">
            <v>6.4117413480090404</v>
          </cell>
          <cell r="K1819">
            <v>6.26394838513884</v>
          </cell>
          <cell r="L1819">
            <v>4.1972489552335102</v>
          </cell>
        </row>
        <row r="1820">
          <cell r="C1820" t="str">
            <v>DE 35 A 49 AÑOS</v>
          </cell>
          <cell r="D1820">
            <v>29.475214687124499</v>
          </cell>
          <cell r="E1820">
            <v>24.875794687485801</v>
          </cell>
          <cell r="F1820">
            <v>31.529179887485199</v>
          </cell>
          <cell r="G1820">
            <v>28.7710409508087</v>
          </cell>
          <cell r="H1820">
            <v>34.3932856886262</v>
          </cell>
          <cell r="I1820">
            <v>26.061750786211199</v>
          </cell>
          <cell r="J1820">
            <v>22.899931340036801</v>
          </cell>
          <cell r="K1820">
            <v>32.540127140406</v>
          </cell>
          <cell r="L1820">
            <v>32.518208211188998</v>
          </cell>
        </row>
        <row r="1821">
          <cell r="C1821" t="str">
            <v>DE 50 A 59 AÑOS</v>
          </cell>
          <cell r="D1821">
            <v>17.561848971808701</v>
          </cell>
          <cell r="E1821">
            <v>22.403256679996701</v>
          </cell>
          <cell r="F1821">
            <v>16.204064550038002</v>
          </cell>
          <cell r="G1821">
            <v>22.867319618697799</v>
          </cell>
          <cell r="H1821">
            <v>27.344025403371202</v>
          </cell>
          <cell r="I1821">
            <v>27.110060618602201</v>
          </cell>
          <cell r="J1821">
            <v>16.208757828989398</v>
          </cell>
          <cell r="K1821">
            <v>26.184540345266299</v>
          </cell>
          <cell r="L1821">
            <v>20.159035742878199</v>
          </cell>
        </row>
        <row r="1822">
          <cell r="C1822" t="str">
            <v>DE 60 A 75 AÑOS</v>
          </cell>
          <cell r="D1822">
            <v>30.793342262400898</v>
          </cell>
          <cell r="E1822">
            <v>35.385570722095402</v>
          </cell>
          <cell r="F1822">
            <v>38.420866507043499</v>
          </cell>
          <cell r="G1822">
            <v>39.859844217359097</v>
          </cell>
          <cell r="H1822">
            <v>33.025591019741803</v>
          </cell>
          <cell r="I1822">
            <v>32.672735159485697</v>
          </cell>
          <cell r="J1822">
            <v>52.250326176016699</v>
          </cell>
          <cell r="K1822">
            <v>35.011387776779102</v>
          </cell>
          <cell r="L1822">
            <v>41.447165434412497</v>
          </cell>
        </row>
        <row r="1823">
          <cell r="C1823" t="str">
            <v>NIVEL ALTO</v>
          </cell>
          <cell r="D1823">
            <v>12.6053734722394</v>
          </cell>
          <cell r="E1823">
            <v>20.664908550020499</v>
          </cell>
          <cell r="F1823">
            <v>19.916249764783</v>
          </cell>
          <cell r="G1823">
            <v>18.901874327834101</v>
          </cell>
          <cell r="H1823">
            <v>34.589279794857099</v>
          </cell>
          <cell r="I1823">
            <v>22.4427366617685</v>
          </cell>
          <cell r="J1823">
            <v>17.1981980349175</v>
          </cell>
          <cell r="K1823">
            <v>18.275616296849702</v>
          </cell>
          <cell r="L1823">
            <v>24.1247555713597</v>
          </cell>
        </row>
        <row r="1824">
          <cell r="C1824" t="str">
            <v>NIVEL MEDIO ALTO</v>
          </cell>
          <cell r="D1824">
            <v>16.6948513099499</v>
          </cell>
          <cell r="E1824">
            <v>9.2181323053704904</v>
          </cell>
          <cell r="F1824">
            <v>7.3550673856196402</v>
          </cell>
          <cell r="G1824">
            <v>13.764708790981601</v>
          </cell>
          <cell r="H1824">
            <v>7.2646946294562804</v>
          </cell>
          <cell r="I1824">
            <v>12.9035992108538</v>
          </cell>
          <cell r="J1824">
            <v>3.8358158331240402</v>
          </cell>
          <cell r="K1824">
            <v>7.8273493399320699</v>
          </cell>
          <cell r="L1824">
            <v>6.1259379707499004</v>
          </cell>
        </row>
        <row r="1825">
          <cell r="C1825" t="str">
            <v>NIVEL MEDIO</v>
          </cell>
          <cell r="D1825">
            <v>29.285216723072299</v>
          </cell>
          <cell r="E1825">
            <v>23.635256233374701</v>
          </cell>
          <cell r="F1825">
            <v>36.735252704184603</v>
          </cell>
          <cell r="G1825">
            <v>28.3160632252625</v>
          </cell>
          <cell r="H1825">
            <v>17.278213352687199</v>
          </cell>
          <cell r="I1825">
            <v>20.3691536576606</v>
          </cell>
          <cell r="J1825">
            <v>15.173837752999701</v>
          </cell>
          <cell r="K1825">
            <v>24.7796891961295</v>
          </cell>
          <cell r="L1825">
            <v>18.122371278786101</v>
          </cell>
        </row>
        <row r="1826">
          <cell r="C1826" t="str">
            <v>NIVEL MEDIO BAJO</v>
          </cell>
          <cell r="D1826">
            <v>21.6711142655967</v>
          </cell>
          <cell r="E1826">
            <v>19.854619037355601</v>
          </cell>
          <cell r="F1826">
            <v>14.339270535256601</v>
          </cell>
          <cell r="G1826">
            <v>21.969470080704699</v>
          </cell>
          <cell r="H1826">
            <v>18.992988371634599</v>
          </cell>
          <cell r="I1826">
            <v>10.058733287104101</v>
          </cell>
          <cell r="J1826">
            <v>10.4877022873866</v>
          </cell>
          <cell r="K1826">
            <v>19.0089898509449</v>
          </cell>
          <cell r="L1826">
            <v>10.705850087352401</v>
          </cell>
        </row>
        <row r="1827">
          <cell r="C1827" t="str">
            <v>HOMBRE</v>
          </cell>
          <cell r="D1827">
            <v>45.692126301021503</v>
          </cell>
          <cell r="E1827">
            <v>53.574097386483203</v>
          </cell>
          <cell r="F1827">
            <v>57.923925950438999</v>
          </cell>
          <cell r="G1827">
            <v>42.5801366689387</v>
          </cell>
          <cell r="H1827">
            <v>45.771191502224802</v>
          </cell>
          <cell r="I1827">
            <v>34.079011119877201</v>
          </cell>
          <cell r="J1827">
            <v>27.800341440324601</v>
          </cell>
          <cell r="K1827">
            <v>39.452226780899501</v>
          </cell>
          <cell r="L1827">
            <v>41.154758535760699</v>
          </cell>
        </row>
        <row r="1828">
          <cell r="C1828" t="str">
            <v>MUJER</v>
          </cell>
          <cell r="D1828">
            <v>54.307911332025498</v>
          </cell>
          <cell r="E1828">
            <v>46.425902613516797</v>
          </cell>
          <cell r="F1828">
            <v>42.076074049561001</v>
          </cell>
          <cell r="G1828">
            <v>57.419880381643203</v>
          </cell>
          <cell r="H1828">
            <v>54.228845005264397</v>
          </cell>
          <cell r="I1828">
            <v>65.920964007891499</v>
          </cell>
          <cell r="J1828">
            <v>72.199658559675399</v>
          </cell>
          <cell r="K1828">
            <v>60.547773219100499</v>
          </cell>
          <cell r="L1828">
            <v>58.845241464239301</v>
          </cell>
        </row>
        <row r="1829">
          <cell r="B1829" t="str">
            <v>Leche Con Cacao</v>
          </cell>
          <cell r="C1829" t="str">
            <v>T.ESPAÑA</v>
          </cell>
          <cell r="D1829">
            <v>100</v>
          </cell>
          <cell r="E1829">
            <v>100</v>
          </cell>
          <cell r="F1829">
            <v>100</v>
          </cell>
          <cell r="G1829">
            <v>100</v>
          </cell>
          <cell r="H1829">
            <v>100</v>
          </cell>
          <cell r="I1829">
            <v>100</v>
          </cell>
          <cell r="J1829">
            <v>100</v>
          </cell>
          <cell r="K1829">
            <v>100</v>
          </cell>
          <cell r="L1829">
            <v>100</v>
          </cell>
        </row>
        <row r="1830">
          <cell r="C1830" t="str">
            <v>BCN AM</v>
          </cell>
          <cell r="D1830">
            <v>0.69258156255227799</v>
          </cell>
          <cell r="E1830">
            <v>1.13561083603214</v>
          </cell>
          <cell r="F1830">
            <v>1.8237432376828699</v>
          </cell>
          <cell r="G1830">
            <v>0.55635304119059203</v>
          </cell>
          <cell r="H1830">
            <v>1.60349693946951</v>
          </cell>
          <cell r="I1830">
            <v>0.52290056019637199</v>
          </cell>
          <cell r="J1830">
            <v>1.73036141528281</v>
          </cell>
          <cell r="K1830">
            <v>2.1936117261163899</v>
          </cell>
          <cell r="L1830">
            <v>2.25233708304691</v>
          </cell>
        </row>
        <row r="1831">
          <cell r="C1831" t="str">
            <v>REST.CAT ARAGON</v>
          </cell>
          <cell r="D1831">
            <v>1.53785877504049</v>
          </cell>
          <cell r="E1831">
            <v>0.58782579338141805</v>
          </cell>
          <cell r="F1831">
            <v>1.56948339880403</v>
          </cell>
          <cell r="G1831">
            <v>2.9168327300994701</v>
          </cell>
          <cell r="H1831">
            <v>3.7525221038313301</v>
          </cell>
          <cell r="I1831">
            <v>1.5539074419200301</v>
          </cell>
          <cell r="J1831">
            <v>2.7604998614741501</v>
          </cell>
          <cell r="K1831">
            <v>2.95664764361055</v>
          </cell>
          <cell r="L1831">
            <v>0.966493620613044</v>
          </cell>
        </row>
        <row r="1832">
          <cell r="C1832" t="str">
            <v>LEVANTE</v>
          </cell>
          <cell r="D1832">
            <v>5.8371589189825102</v>
          </cell>
          <cell r="E1832">
            <v>4.4140874436758102</v>
          </cell>
          <cell r="F1832">
            <v>4.1761795608220504</v>
          </cell>
          <cell r="G1832">
            <v>2.9252455711740102</v>
          </cell>
          <cell r="H1832">
            <v>7.8457114788785596</v>
          </cell>
          <cell r="I1832">
            <v>7.1805701232695904</v>
          </cell>
          <cell r="J1832">
            <v>4.0960059411216401</v>
          </cell>
          <cell r="K1832">
            <v>5.2912325749493903</v>
          </cell>
          <cell r="L1832">
            <v>6.0481209814324597</v>
          </cell>
        </row>
        <row r="1833">
          <cell r="C1833" t="str">
            <v>ANDALUCIA</v>
          </cell>
          <cell r="D1833">
            <v>31.098343839446699</v>
          </cell>
          <cell r="E1833">
            <v>31.471779991832101</v>
          </cell>
          <cell r="F1833">
            <v>31.5425022975658</v>
          </cell>
          <cell r="G1833">
            <v>34.623284972751001</v>
          </cell>
          <cell r="H1833">
            <v>31.774880979369801</v>
          </cell>
          <cell r="I1833">
            <v>35.1987551798317</v>
          </cell>
          <cell r="J1833">
            <v>35.875346203993303</v>
          </cell>
          <cell r="K1833">
            <v>36.960073406839797</v>
          </cell>
          <cell r="L1833">
            <v>36.0345283488221</v>
          </cell>
        </row>
        <row r="1834">
          <cell r="C1834" t="str">
            <v>MDD AM</v>
          </cell>
          <cell r="D1834">
            <v>24.359292533214202</v>
          </cell>
          <cell r="E1834">
            <v>30.020686908796002</v>
          </cell>
          <cell r="F1834">
            <v>23.517201560784301</v>
          </cell>
          <cell r="G1834">
            <v>23.596964100568201</v>
          </cell>
          <cell r="H1834">
            <v>22.730578855890599</v>
          </cell>
          <cell r="I1834">
            <v>19.069651378016701</v>
          </cell>
          <cell r="J1834">
            <v>21.2574872560639</v>
          </cell>
          <cell r="K1834">
            <v>22.871008307375</v>
          </cell>
          <cell r="L1834">
            <v>20.0201331895226</v>
          </cell>
        </row>
        <row r="1835">
          <cell r="C1835" t="str">
            <v>RTO CENTRO</v>
          </cell>
          <cell r="D1835">
            <v>7.4294766797372596</v>
          </cell>
          <cell r="E1835">
            <v>4.52971138996487</v>
          </cell>
          <cell r="F1835">
            <v>7.9793806304733996</v>
          </cell>
          <cell r="G1835">
            <v>8.6772306918904292</v>
          </cell>
          <cell r="H1835">
            <v>5.6392428020856897</v>
          </cell>
          <cell r="I1835">
            <v>7.5435274196413804</v>
          </cell>
          <cell r="J1835">
            <v>6.2520108377671901</v>
          </cell>
          <cell r="K1835">
            <v>9.05770635413724</v>
          </cell>
          <cell r="L1835">
            <v>7.5251902232737997</v>
          </cell>
        </row>
        <row r="1836">
          <cell r="C1836" t="str">
            <v>NORTE-CENTRO</v>
          </cell>
          <cell r="D1836">
            <v>15.0638547417224</v>
          </cell>
          <cell r="E1836">
            <v>11.0867186485033</v>
          </cell>
          <cell r="F1836">
            <v>11.8498053126127</v>
          </cell>
          <cell r="G1836">
            <v>9.4127674764740892</v>
          </cell>
          <cell r="H1836">
            <v>10.697904859064501</v>
          </cell>
          <cell r="I1836">
            <v>13.7807465963868</v>
          </cell>
          <cell r="J1836">
            <v>13.3590085620485</v>
          </cell>
          <cell r="K1836">
            <v>9.95856987610461</v>
          </cell>
          <cell r="L1836">
            <v>10.2871317539469</v>
          </cell>
        </row>
        <row r="1837">
          <cell r="C1837" t="str">
            <v>NOROESTE</v>
          </cell>
          <cell r="D1837">
            <v>13.9814493105306</v>
          </cell>
          <cell r="E1837">
            <v>16.753577398307002</v>
          </cell>
          <cell r="F1837">
            <v>17.541699073499899</v>
          </cell>
          <cell r="G1837">
            <v>17.2913250541746</v>
          </cell>
          <cell r="H1837">
            <v>15.9556317539485</v>
          </cell>
          <cell r="I1837">
            <v>15.1499600672136</v>
          </cell>
          <cell r="J1837">
            <v>14.669294969785399</v>
          </cell>
          <cell r="K1837">
            <v>10.7111595998587</v>
          </cell>
          <cell r="L1837">
            <v>16.866068003752201</v>
          </cell>
        </row>
        <row r="1838">
          <cell r="C1838" t="str">
            <v>&lt;2MIL</v>
          </cell>
          <cell r="D1838">
            <v>4.2176309679411901</v>
          </cell>
          <cell r="E1838">
            <v>2.2184998314062501</v>
          </cell>
          <cell r="F1838">
            <v>1.71250491748885</v>
          </cell>
          <cell r="G1838">
            <v>2.0138478711343599</v>
          </cell>
          <cell r="H1838">
            <v>2.9474523917479001</v>
          </cell>
          <cell r="I1838">
            <v>1.9053284736121701</v>
          </cell>
          <cell r="J1838">
            <v>1.5687880448204199</v>
          </cell>
          <cell r="K1838">
            <v>1.67058324799171</v>
          </cell>
          <cell r="L1838">
            <v>1.3406041001257101</v>
          </cell>
        </row>
        <row r="1839">
          <cell r="C1839" t="str">
            <v>2-5MIL</v>
          </cell>
          <cell r="D1839">
            <v>5.0344504925832201</v>
          </cell>
          <cell r="E1839">
            <v>3.6477456652544098</v>
          </cell>
          <cell r="F1839">
            <v>6.3162846698363104</v>
          </cell>
          <cell r="G1839">
            <v>7.6630763700519102</v>
          </cell>
          <cell r="H1839">
            <v>6.9139943701352697</v>
          </cell>
          <cell r="I1839">
            <v>10.8108107185923</v>
          </cell>
          <cell r="J1839">
            <v>6.13628908265789</v>
          </cell>
          <cell r="K1839">
            <v>4.2896410338161601</v>
          </cell>
          <cell r="L1839">
            <v>5.4052759780334103</v>
          </cell>
        </row>
        <row r="1840">
          <cell r="C1840" t="str">
            <v>5-10MIL</v>
          </cell>
          <cell r="D1840">
            <v>6.6979349926190599</v>
          </cell>
          <cell r="E1840">
            <v>6.2354975995259503</v>
          </cell>
          <cell r="F1840">
            <v>8.3071436843017299</v>
          </cell>
          <cell r="G1840">
            <v>4.9829768089167601</v>
          </cell>
          <cell r="H1840">
            <v>7.2846576739968301</v>
          </cell>
          <cell r="I1840">
            <v>7.3090533802745501</v>
          </cell>
          <cell r="J1840">
            <v>8.2534607122087795</v>
          </cell>
          <cell r="K1840">
            <v>4.8969246415118199</v>
          </cell>
          <cell r="L1840">
            <v>6.2246341275839399</v>
          </cell>
        </row>
        <row r="1841">
          <cell r="C1841" t="str">
            <v>10-30MIL</v>
          </cell>
          <cell r="D1841">
            <v>19.696563590939899</v>
          </cell>
          <cell r="E1841">
            <v>16.397527743791802</v>
          </cell>
          <cell r="F1841">
            <v>23.151233622400898</v>
          </cell>
          <cell r="G1841">
            <v>21.2679595393593</v>
          </cell>
          <cell r="H1841">
            <v>21.809302501322399</v>
          </cell>
          <cell r="I1841">
            <v>21.915559046499201</v>
          </cell>
          <cell r="J1841">
            <v>20.8617635890323</v>
          </cell>
          <cell r="K1841">
            <v>23.334581135742201</v>
          </cell>
          <cell r="L1841">
            <v>24.129041354454301</v>
          </cell>
        </row>
        <row r="1842">
          <cell r="C1842" t="str">
            <v>30-100MIL</v>
          </cell>
          <cell r="D1842">
            <v>21.6293391719013</v>
          </cell>
          <cell r="E1842">
            <v>22.484334345037102</v>
          </cell>
          <cell r="F1842">
            <v>21.520926943568199</v>
          </cell>
          <cell r="G1842">
            <v>23.587338138829701</v>
          </cell>
          <cell r="H1842">
            <v>20.660082747676299</v>
          </cell>
          <cell r="I1842">
            <v>18.814177083198299</v>
          </cell>
          <cell r="J1842">
            <v>22.896748227267398</v>
          </cell>
          <cell r="K1842">
            <v>21.9231529262509</v>
          </cell>
          <cell r="L1842">
            <v>22.037819633966201</v>
          </cell>
        </row>
        <row r="1843">
          <cell r="C1843" t="str">
            <v>100-200MIL</v>
          </cell>
          <cell r="D1843">
            <v>7.2273585443288102</v>
          </cell>
          <cell r="E1843">
            <v>4.2617087882591802</v>
          </cell>
          <cell r="F1843">
            <v>5.4289044040167802</v>
          </cell>
          <cell r="G1843">
            <v>6.4707492387070102</v>
          </cell>
          <cell r="H1843">
            <v>7.2088708153857803</v>
          </cell>
          <cell r="I1843">
            <v>6.7934108968851499</v>
          </cell>
          <cell r="J1843">
            <v>8.3777507118812693</v>
          </cell>
          <cell r="K1843">
            <v>5.3948749006917698</v>
          </cell>
          <cell r="L1843">
            <v>4.9647633578799102</v>
          </cell>
        </row>
        <row r="1844">
          <cell r="C1844" t="str">
            <v>200-500MIL</v>
          </cell>
          <cell r="D1844">
            <v>9.0631993734937097</v>
          </cell>
          <cell r="E1844">
            <v>12.4037102917212</v>
          </cell>
          <cell r="F1844">
            <v>10.5890720462421</v>
          </cell>
          <cell r="G1844">
            <v>11.8697775779126</v>
          </cell>
          <cell r="H1844">
            <v>10.210231995768201</v>
          </cell>
          <cell r="I1844">
            <v>11.8108352856155</v>
          </cell>
          <cell r="J1844">
            <v>12.108602499838501</v>
          </cell>
          <cell r="K1844">
            <v>13.625456687378801</v>
          </cell>
          <cell r="L1844">
            <v>12.999947305257299</v>
          </cell>
        </row>
        <row r="1845">
          <cell r="C1845" t="str">
            <v>&gt;500MIL</v>
          </cell>
          <cell r="D1845">
            <v>26.4335467646134</v>
          </cell>
          <cell r="E1845">
            <v>32.350989510734799</v>
          </cell>
          <cell r="F1845">
            <v>22.973924784390199</v>
          </cell>
          <cell r="G1845">
            <v>22.144275494609101</v>
          </cell>
          <cell r="H1845">
            <v>22.965380110330202</v>
          </cell>
          <cell r="I1845">
            <v>20.640826252684999</v>
          </cell>
          <cell r="J1845">
            <v>19.796610409532001</v>
          </cell>
          <cell r="K1845">
            <v>24.8647996601043</v>
          </cell>
          <cell r="L1845">
            <v>22.897918889973401</v>
          </cell>
        </row>
        <row r="1846">
          <cell r="C1846" t="str">
            <v>DE 15 A 19 AÑOS</v>
          </cell>
          <cell r="D1846">
            <v>0.61070557329553699</v>
          </cell>
          <cell r="E1846">
            <v>0.75010347693084301</v>
          </cell>
          <cell r="F1846">
            <v>1.69400530390697</v>
          </cell>
          <cell r="G1846">
            <v>2.8267405890631201</v>
          </cell>
          <cell r="H1846" t="str">
            <v/>
          </cell>
          <cell r="I1846">
            <v>1.0696728741620201</v>
          </cell>
          <cell r="J1846">
            <v>3.6716919539049702</v>
          </cell>
          <cell r="K1846">
            <v>5.4699114748241602</v>
          </cell>
          <cell r="L1846">
            <v>7.05678499405641</v>
          </cell>
        </row>
        <row r="1847">
          <cell r="C1847" t="str">
            <v>DE 20 A 24 AÑOS</v>
          </cell>
          <cell r="D1847">
            <v>5.7638597052405496</v>
          </cell>
          <cell r="E1847">
            <v>1.6973607607424701</v>
          </cell>
          <cell r="F1847">
            <v>5.40920652467614</v>
          </cell>
          <cell r="G1847">
            <v>6.1785846676101404</v>
          </cell>
          <cell r="H1847">
            <v>5.4841003551726697</v>
          </cell>
          <cell r="I1847">
            <v>6.4037449242368902</v>
          </cell>
          <cell r="J1847">
            <v>3.2172598789292901</v>
          </cell>
          <cell r="K1847">
            <v>4.3181258007819396</v>
          </cell>
          <cell r="L1847">
            <v>0.98837214546407504</v>
          </cell>
        </row>
        <row r="1848">
          <cell r="C1848" t="str">
            <v>DE 25 A 34 AÑOS</v>
          </cell>
          <cell r="D1848">
            <v>6.8039851535657396</v>
          </cell>
          <cell r="E1848">
            <v>4.80212222548837</v>
          </cell>
          <cell r="F1848">
            <v>5.7071410561657299</v>
          </cell>
          <cell r="G1848">
            <v>7.3434133577163303</v>
          </cell>
          <cell r="H1848">
            <v>5.6133284213708103</v>
          </cell>
          <cell r="I1848">
            <v>6.8585760634848301</v>
          </cell>
          <cell r="J1848">
            <v>4.08163996909059</v>
          </cell>
          <cell r="K1848">
            <v>6.1944968118174</v>
          </cell>
          <cell r="L1848">
            <v>7.9641682870695698</v>
          </cell>
        </row>
        <row r="1849">
          <cell r="C1849" t="str">
            <v>DE 35 A 49 AÑOS</v>
          </cell>
          <cell r="D1849">
            <v>26.7634276953282</v>
          </cell>
          <cell r="E1849">
            <v>21.307696204023198</v>
          </cell>
          <cell r="F1849">
            <v>20.8056468787189</v>
          </cell>
          <cell r="G1849">
            <v>24.804325819885602</v>
          </cell>
          <cell r="H1849">
            <v>28.193776921333001</v>
          </cell>
          <cell r="I1849">
            <v>25.019875404246999</v>
          </cell>
          <cell r="J1849">
            <v>27.544666843106398</v>
          </cell>
          <cell r="K1849">
            <v>27.512287651192299</v>
          </cell>
          <cell r="L1849">
            <v>28.641230455472499</v>
          </cell>
        </row>
        <row r="1850">
          <cell r="C1850" t="str">
            <v>DE 50 A 59 AÑOS</v>
          </cell>
          <cell r="D1850">
            <v>17.393472789809699</v>
          </cell>
          <cell r="E1850">
            <v>18.980509036561401</v>
          </cell>
          <cell r="F1850">
            <v>23.919799144706001</v>
          </cell>
          <cell r="G1850">
            <v>18.913247631088201</v>
          </cell>
          <cell r="H1850">
            <v>22.109631224967899</v>
          </cell>
          <cell r="I1850">
            <v>27.1585826374383</v>
          </cell>
          <cell r="J1850">
            <v>23.0302818403669</v>
          </cell>
          <cell r="K1850">
            <v>19.757171957847099</v>
          </cell>
          <cell r="L1850">
            <v>24.872879867380099</v>
          </cell>
        </row>
        <row r="1851">
          <cell r="C1851" t="str">
            <v>DE 60 A 75 AÑOS</v>
          </cell>
          <cell r="D1851">
            <v>42.664572797346899</v>
          </cell>
          <cell r="E1851">
            <v>52.462210521564003</v>
          </cell>
          <cell r="F1851">
            <v>42.464189593731199</v>
          </cell>
          <cell r="G1851">
            <v>39.933686895115898</v>
          </cell>
          <cell r="H1851">
            <v>38.599136628126701</v>
          </cell>
          <cell r="I1851">
            <v>33.489561403568601</v>
          </cell>
          <cell r="J1851">
            <v>38.454476332437302</v>
          </cell>
          <cell r="K1851">
            <v>36.748006303537203</v>
          </cell>
          <cell r="L1851">
            <v>30.476562232965801</v>
          </cell>
        </row>
        <row r="1852">
          <cell r="C1852" t="str">
            <v>NIVEL ALTO</v>
          </cell>
          <cell r="D1852">
            <v>14.324382455617901</v>
          </cell>
          <cell r="E1852">
            <v>15.1094227481396</v>
          </cell>
          <cell r="F1852">
            <v>16.775548151147401</v>
          </cell>
          <cell r="G1852">
            <v>17.1366755587268</v>
          </cell>
          <cell r="H1852">
            <v>20.6487380034762</v>
          </cell>
          <cell r="I1852">
            <v>21.430872149798802</v>
          </cell>
          <cell r="J1852">
            <v>24.436553830793098</v>
          </cell>
          <cell r="K1852">
            <v>20.5135750701414</v>
          </cell>
          <cell r="L1852">
            <v>22.4359853821935</v>
          </cell>
        </row>
        <row r="1853">
          <cell r="C1853" t="str">
            <v>NIVEL MEDIO ALTO</v>
          </cell>
          <cell r="D1853">
            <v>18.337414448249799</v>
          </cell>
          <cell r="E1853">
            <v>18.322898040730799</v>
          </cell>
          <cell r="F1853">
            <v>15.665456355284601</v>
          </cell>
          <cell r="G1853">
            <v>17.4184272509106</v>
          </cell>
          <cell r="H1853">
            <v>12.437419708305001</v>
          </cell>
          <cell r="I1853">
            <v>12.573425259494901</v>
          </cell>
          <cell r="J1853">
            <v>12.277329646391699</v>
          </cell>
          <cell r="K1853">
            <v>12.343197377432499</v>
          </cell>
          <cell r="L1853">
            <v>12.7408529522348</v>
          </cell>
        </row>
        <row r="1854">
          <cell r="C1854" t="str">
            <v>NIVEL MEDIO</v>
          </cell>
          <cell r="D1854">
            <v>14.4205184486616</v>
          </cell>
          <cell r="E1854">
            <v>13.150429071623799</v>
          </cell>
          <cell r="F1854">
            <v>12.2499390190318</v>
          </cell>
          <cell r="G1854">
            <v>15.515886059382799</v>
          </cell>
          <cell r="H1854">
            <v>17.122345651023998</v>
          </cell>
          <cell r="I1854">
            <v>15.9445667867039</v>
          </cell>
          <cell r="J1854">
            <v>14.744160891805601</v>
          </cell>
          <cell r="K1854">
            <v>17.6460373614815</v>
          </cell>
          <cell r="L1854">
            <v>30.430157628489699</v>
          </cell>
        </row>
        <row r="1855">
          <cell r="C1855" t="str">
            <v>NIVEL MEDIO BAJO</v>
          </cell>
          <cell r="D1855">
            <v>12.114578220450101</v>
          </cell>
          <cell r="E1855">
            <v>10.9467572247879</v>
          </cell>
          <cell r="F1855">
            <v>17.597612666958501</v>
          </cell>
          <cell r="G1855">
            <v>17.5717669502687</v>
          </cell>
          <cell r="H1855">
            <v>14.7423581198519</v>
          </cell>
          <cell r="I1855">
            <v>21.983823525062999</v>
          </cell>
          <cell r="J1855">
            <v>20.651611458433798</v>
          </cell>
          <cell r="K1855">
            <v>20.138119390968001</v>
          </cell>
          <cell r="L1855">
            <v>16.669780087273899</v>
          </cell>
        </row>
        <row r="1856">
          <cell r="C1856" t="str">
            <v>HOMBRE</v>
          </cell>
          <cell r="D1856">
            <v>64.691011803981496</v>
          </cell>
          <cell r="E1856">
            <v>72.275420090907105</v>
          </cell>
          <cell r="F1856">
            <v>65.245266685994395</v>
          </cell>
          <cell r="G1856">
            <v>61.353114996562297</v>
          </cell>
          <cell r="H1856">
            <v>62.364817123857001</v>
          </cell>
          <cell r="I1856">
            <v>60.584451758441503</v>
          </cell>
          <cell r="J1856">
            <v>65.299503519795906</v>
          </cell>
          <cell r="K1856">
            <v>62.785384390750998</v>
          </cell>
          <cell r="L1856">
            <v>57.7061076529857</v>
          </cell>
        </row>
        <row r="1857">
          <cell r="C1857" t="str">
            <v>MUJER</v>
          </cell>
          <cell r="D1857">
            <v>35.309015771119299</v>
          </cell>
          <cell r="E1857">
            <v>27.724579909092899</v>
          </cell>
          <cell r="F1857">
            <v>34.754733314005598</v>
          </cell>
          <cell r="G1857">
            <v>38.646885003437703</v>
          </cell>
          <cell r="H1857">
            <v>37.635154537897698</v>
          </cell>
          <cell r="I1857">
            <v>39.415548241558398</v>
          </cell>
          <cell r="J1857">
            <v>34.700514183188702</v>
          </cell>
          <cell r="K1857">
            <v>37.214627470488701</v>
          </cell>
          <cell r="L1857">
            <v>42.293904215199603</v>
          </cell>
        </row>
        <row r="1858">
          <cell r="B1858" t="str">
            <v>Leche Con Cafe</v>
          </cell>
          <cell r="C1858" t="str">
            <v>T.ESPAÑA</v>
          </cell>
          <cell r="D1858">
            <v>100</v>
          </cell>
          <cell r="E1858">
            <v>100</v>
          </cell>
          <cell r="F1858">
            <v>100</v>
          </cell>
          <cell r="G1858">
            <v>100</v>
          </cell>
          <cell r="H1858">
            <v>100</v>
          </cell>
          <cell r="I1858">
            <v>100</v>
          </cell>
          <cell r="J1858">
            <v>100</v>
          </cell>
          <cell r="K1858">
            <v>100</v>
          </cell>
          <cell r="L1858">
            <v>100</v>
          </cell>
        </row>
        <row r="1859">
          <cell r="C1859" t="str">
            <v>BCN AM</v>
          </cell>
          <cell r="D1859">
            <v>8.9812359773519397</v>
          </cell>
          <cell r="E1859">
            <v>9.1217949873898991</v>
          </cell>
          <cell r="F1859">
            <v>9.0437534239636808</v>
          </cell>
          <cell r="G1859">
            <v>8.8417114374335792</v>
          </cell>
          <cell r="H1859">
            <v>7.90047706472195</v>
          </cell>
          <cell r="I1859">
            <v>8.6117874242064794</v>
          </cell>
          <cell r="J1859">
            <v>8.7719423029981698</v>
          </cell>
          <cell r="K1859">
            <v>10.053382846701901</v>
          </cell>
          <cell r="L1859">
            <v>9.2345216073086203</v>
          </cell>
        </row>
        <row r="1860">
          <cell r="C1860" t="str">
            <v>REST.CAT ARAGON</v>
          </cell>
          <cell r="D1860">
            <v>9.89938997296208</v>
          </cell>
          <cell r="E1860">
            <v>8.6615940759594103</v>
          </cell>
          <cell r="F1860">
            <v>8.6050835280521802</v>
          </cell>
          <cell r="G1860">
            <v>9.2477996397319195</v>
          </cell>
          <cell r="H1860">
            <v>9.6212257754166206</v>
          </cell>
          <cell r="I1860">
            <v>8.9738979877848806</v>
          </cell>
          <cell r="J1860">
            <v>8.7850577072398206</v>
          </cell>
          <cell r="K1860">
            <v>9.9075379716778098</v>
          </cell>
          <cell r="L1860">
            <v>10.1486900715235</v>
          </cell>
        </row>
        <row r="1861">
          <cell r="C1861" t="str">
            <v>LEVANTE</v>
          </cell>
          <cell r="D1861">
            <v>10.8038454468317</v>
          </cell>
          <cell r="E1861">
            <v>11.2098479832861</v>
          </cell>
          <cell r="F1861">
            <v>10.3389614076806</v>
          </cell>
          <cell r="G1861">
            <v>10.5196283042402</v>
          </cell>
          <cell r="H1861">
            <v>10.354759398038301</v>
          </cell>
          <cell r="I1861">
            <v>10.485477202630801</v>
          </cell>
          <cell r="J1861">
            <v>10.5292124884082</v>
          </cell>
          <cell r="K1861">
            <v>10.5216517409827</v>
          </cell>
          <cell r="L1861">
            <v>10.459757180732099</v>
          </cell>
        </row>
        <row r="1862">
          <cell r="C1862" t="str">
            <v>ANDALUCIA</v>
          </cell>
          <cell r="D1862">
            <v>19.5079062474511</v>
          </cell>
          <cell r="E1862">
            <v>19.445107436994601</v>
          </cell>
          <cell r="F1862">
            <v>20.460977810715999</v>
          </cell>
          <cell r="G1862">
            <v>20.557414949484301</v>
          </cell>
          <cell r="H1862">
            <v>21.200169545669802</v>
          </cell>
          <cell r="I1862">
            <v>19.885578844062099</v>
          </cell>
          <cell r="J1862">
            <v>20.6652699892717</v>
          </cell>
          <cell r="K1862">
            <v>17.784420769692701</v>
          </cell>
          <cell r="L1862">
            <v>18.9307003425915</v>
          </cell>
        </row>
        <row r="1863">
          <cell r="C1863" t="str">
            <v>MDD AM</v>
          </cell>
          <cell r="D1863">
            <v>13.1276576836503</v>
          </cell>
          <cell r="E1863">
            <v>13.155010162784899</v>
          </cell>
          <cell r="F1863">
            <v>13.3513056714834</v>
          </cell>
          <cell r="G1863">
            <v>13.623441682932601</v>
          </cell>
          <cell r="H1863">
            <v>13.6473108241983</v>
          </cell>
          <cell r="I1863">
            <v>13.748063432550399</v>
          </cell>
          <cell r="J1863">
            <v>13.0554769744907</v>
          </cell>
          <cell r="K1863">
            <v>13.6963575171842</v>
          </cell>
          <cell r="L1863">
            <v>12.8035608150072</v>
          </cell>
        </row>
        <row r="1864">
          <cell r="C1864" t="str">
            <v>RTO CENTRO</v>
          </cell>
          <cell r="D1864">
            <v>9.96075788950853</v>
          </cell>
          <cell r="E1864">
            <v>9.8831311939533393</v>
          </cell>
          <cell r="F1864">
            <v>9.4564178575284608</v>
          </cell>
          <cell r="G1864">
            <v>9.3806175261184706</v>
          </cell>
          <cell r="H1864">
            <v>8.9666384090550295</v>
          </cell>
          <cell r="I1864">
            <v>9.1206881799053292</v>
          </cell>
          <cell r="J1864">
            <v>8.7721605338411397</v>
          </cell>
          <cell r="K1864">
            <v>9.6662334136142007</v>
          </cell>
          <cell r="L1864">
            <v>9.8508591501325604</v>
          </cell>
        </row>
        <row r="1865">
          <cell r="C1865" t="str">
            <v>NORTE-CENTRO</v>
          </cell>
          <cell r="D1865">
            <v>11.729970210813001</v>
          </cell>
          <cell r="E1865">
            <v>12.3357177450725</v>
          </cell>
          <cell r="F1865">
            <v>12.7829416963132</v>
          </cell>
          <cell r="G1865">
            <v>12.318941806635999</v>
          </cell>
          <cell r="H1865">
            <v>12.793936131997</v>
          </cell>
          <cell r="I1865">
            <v>13.7396592159867</v>
          </cell>
          <cell r="J1865">
            <v>12.9533422457732</v>
          </cell>
          <cell r="K1865">
            <v>12.9601607700051</v>
          </cell>
          <cell r="L1865">
            <v>12.0574658911053</v>
          </cell>
        </row>
        <row r="1866">
          <cell r="C1866" t="str">
            <v>NOROESTE</v>
          </cell>
          <cell r="D1866">
            <v>15.9892213542332</v>
          </cell>
          <cell r="E1866">
            <v>16.187809295148401</v>
          </cell>
          <cell r="F1866">
            <v>15.9605532725428</v>
          </cell>
          <cell r="G1866">
            <v>15.510435001661699</v>
          </cell>
          <cell r="H1866">
            <v>15.5155014959546</v>
          </cell>
          <cell r="I1866">
            <v>15.4348541951075</v>
          </cell>
          <cell r="J1866">
            <v>16.4675242869375</v>
          </cell>
          <cell r="K1866">
            <v>15.410264940168201</v>
          </cell>
          <cell r="L1866">
            <v>16.514458297994501</v>
          </cell>
        </row>
        <row r="1867">
          <cell r="C1867" t="str">
            <v>&lt;2MIL</v>
          </cell>
          <cell r="D1867">
            <v>4.9280287398090401</v>
          </cell>
          <cell r="E1867">
            <v>4.5472794907530201</v>
          </cell>
          <cell r="F1867">
            <v>4.5991386606987001</v>
          </cell>
          <cell r="G1867">
            <v>4.0217248276436699</v>
          </cell>
          <cell r="H1867">
            <v>4.2675446828663199</v>
          </cell>
          <cell r="I1867">
            <v>4.5257532680183399</v>
          </cell>
          <cell r="J1867">
            <v>4.0829697499721096</v>
          </cell>
          <cell r="K1867">
            <v>4.6941976770502301</v>
          </cell>
          <cell r="L1867">
            <v>4.4238752245543997</v>
          </cell>
        </row>
        <row r="1868">
          <cell r="C1868" t="str">
            <v>2-5MIL</v>
          </cell>
          <cell r="D1868">
            <v>4.8944961220492296</v>
          </cell>
          <cell r="E1868">
            <v>4.5981513778366301</v>
          </cell>
          <cell r="F1868">
            <v>4.1374304043976</v>
          </cell>
          <cell r="G1868">
            <v>4.1254909127059296</v>
          </cell>
          <cell r="H1868">
            <v>4.7578815740898399</v>
          </cell>
          <cell r="I1868">
            <v>4.5751576155231399</v>
          </cell>
          <cell r="J1868">
            <v>4.21185526930494</v>
          </cell>
          <cell r="K1868">
            <v>4.4811614682393204</v>
          </cell>
          <cell r="L1868">
            <v>4.7214790872239396</v>
          </cell>
        </row>
        <row r="1869">
          <cell r="C1869" t="str">
            <v>5-10MIL</v>
          </cell>
          <cell r="D1869">
            <v>6.5105077796403599</v>
          </cell>
          <cell r="E1869">
            <v>7.1058282090055904</v>
          </cell>
          <cell r="F1869">
            <v>6.9297399320472302</v>
          </cell>
          <cell r="G1869">
            <v>6.4276772618339404</v>
          </cell>
          <cell r="H1869">
            <v>6.9290139377976203</v>
          </cell>
          <cell r="I1869">
            <v>6.6185879360436903</v>
          </cell>
          <cell r="J1869">
            <v>6.2415799266421104</v>
          </cell>
          <cell r="K1869">
            <v>6.2830577008653004</v>
          </cell>
          <cell r="L1869">
            <v>6.7047401847189496</v>
          </cell>
        </row>
        <row r="1870">
          <cell r="C1870" t="str">
            <v>10-30MIL</v>
          </cell>
          <cell r="D1870">
            <v>17.579719857469598</v>
          </cell>
          <cell r="E1870">
            <v>17.267389439462502</v>
          </cell>
          <cell r="F1870">
            <v>17.1468288931217</v>
          </cell>
          <cell r="G1870">
            <v>18.310735879231999</v>
          </cell>
          <cell r="H1870">
            <v>17.410248936299801</v>
          </cell>
          <cell r="I1870">
            <v>18.196558192960602</v>
          </cell>
          <cell r="J1870">
            <v>18.0083579718649</v>
          </cell>
          <cell r="K1870">
            <v>17.8695249182541</v>
          </cell>
          <cell r="L1870">
            <v>16.7370359487382</v>
          </cell>
        </row>
        <row r="1871">
          <cell r="C1871" t="str">
            <v>30-100MIL</v>
          </cell>
          <cell r="D1871">
            <v>21.273956434987898</v>
          </cell>
          <cell r="E1871">
            <v>22.2159797877794</v>
          </cell>
          <cell r="F1871">
            <v>22.495759283523501</v>
          </cell>
          <cell r="G1871">
            <v>23.445112525058398</v>
          </cell>
          <cell r="H1871">
            <v>22.275796361231698</v>
          </cell>
          <cell r="I1871">
            <v>21.819478854303998</v>
          </cell>
          <cell r="J1871">
            <v>22.930533081370999</v>
          </cell>
          <cell r="K1871">
            <v>20.581574925249701</v>
          </cell>
          <cell r="L1871">
            <v>21.729522976339101</v>
          </cell>
        </row>
        <row r="1872">
          <cell r="C1872" t="str">
            <v>100-200MIL</v>
          </cell>
          <cell r="D1872">
            <v>11.950163067495</v>
          </cell>
          <cell r="E1872">
            <v>12.268832065453999</v>
          </cell>
          <cell r="F1872">
            <v>12.715844671012899</v>
          </cell>
          <cell r="G1872">
            <v>12.0163687436077</v>
          </cell>
          <cell r="H1872">
            <v>13.138304021240399</v>
          </cell>
          <cell r="I1872">
            <v>13.107988186776501</v>
          </cell>
          <cell r="J1872">
            <v>13.1712470895819</v>
          </cell>
          <cell r="K1872">
            <v>12.783538422323</v>
          </cell>
          <cell r="L1872">
            <v>12.0599735543372</v>
          </cell>
        </row>
        <row r="1873">
          <cell r="C1873" t="str">
            <v>200-500MIL</v>
          </cell>
          <cell r="D1873">
            <v>14.978753747995899</v>
          </cell>
          <cell r="E1873">
            <v>14.1557160190736</v>
          </cell>
          <cell r="F1873">
            <v>13.8867569415657</v>
          </cell>
          <cell r="G1873">
            <v>12.417537764928801</v>
          </cell>
          <cell r="H1873">
            <v>12.516516408267</v>
          </cell>
          <cell r="I1873">
            <v>13.007847392651</v>
          </cell>
          <cell r="J1873">
            <v>13.279670099626401</v>
          </cell>
          <cell r="K1873">
            <v>14.0601106207704</v>
          </cell>
          <cell r="L1873">
            <v>14.721482426322799</v>
          </cell>
        </row>
        <row r="1874">
          <cell r="C1874" t="str">
            <v>&gt;500MIL</v>
          </cell>
          <cell r="D1874">
            <v>17.884359033354901</v>
          </cell>
          <cell r="E1874">
            <v>17.840833271077202</v>
          </cell>
          <cell r="F1874">
            <v>18.088495881913101</v>
          </cell>
          <cell r="G1874">
            <v>19.235339215974602</v>
          </cell>
          <cell r="H1874">
            <v>18.7047096157503</v>
          </cell>
          <cell r="I1874">
            <v>18.148628553722801</v>
          </cell>
          <cell r="J1874">
            <v>18.073776034804901</v>
          </cell>
          <cell r="K1874">
            <v>19.246844237274701</v>
          </cell>
          <cell r="L1874">
            <v>18.9019039541609</v>
          </cell>
        </row>
        <row r="1875">
          <cell r="C1875" t="str">
            <v>DE 15 A 19 AÑOS</v>
          </cell>
          <cell r="D1875">
            <v>1.2127714291627301</v>
          </cell>
          <cell r="E1875">
            <v>0.84520848521694802</v>
          </cell>
          <cell r="F1875">
            <v>0.84964444094920599</v>
          </cell>
          <cell r="G1875">
            <v>0.71390699755906994</v>
          </cell>
          <cell r="H1875">
            <v>0.18577199214918999</v>
          </cell>
          <cell r="I1875">
            <v>0.436399559726657</v>
          </cell>
          <cell r="J1875">
            <v>0.49787615588256101</v>
          </cell>
          <cell r="K1875">
            <v>1.2391865920421199</v>
          </cell>
          <cell r="L1875">
            <v>0.42835429174374401</v>
          </cell>
        </row>
        <row r="1876">
          <cell r="C1876" t="str">
            <v>DE 20 A 24 AÑOS</v>
          </cell>
          <cell r="D1876">
            <v>1.3125719012610799</v>
          </cell>
          <cell r="E1876">
            <v>1.90152853952151</v>
          </cell>
          <cell r="F1876">
            <v>1.4231495267432399</v>
          </cell>
          <cell r="G1876">
            <v>1.3838109721865199</v>
          </cell>
          <cell r="H1876">
            <v>1.43619352569226</v>
          </cell>
          <cell r="I1876">
            <v>1.4329474459349301</v>
          </cell>
          <cell r="J1876">
            <v>1.3364443352392199</v>
          </cell>
          <cell r="K1876">
            <v>1.9707984562410501</v>
          </cell>
          <cell r="L1876">
            <v>1.83341068912322</v>
          </cell>
        </row>
        <row r="1877">
          <cell r="C1877" t="str">
            <v>DE 25 A 34 AÑOS</v>
          </cell>
          <cell r="D1877">
            <v>5.9953934497875103</v>
          </cell>
          <cell r="E1877">
            <v>6.1375749972306703</v>
          </cell>
          <cell r="F1877">
            <v>6.1391738767066499</v>
          </cell>
          <cell r="G1877">
            <v>6.2426433471535798</v>
          </cell>
          <cell r="H1877">
            <v>6.0038091840552497</v>
          </cell>
          <cell r="I1877">
            <v>5.7005544903084102</v>
          </cell>
          <cell r="J1877">
            <v>5.4347697233533401</v>
          </cell>
          <cell r="K1877">
            <v>5.5395496007170397</v>
          </cell>
          <cell r="L1877">
            <v>5.31341783479475</v>
          </cell>
        </row>
        <row r="1878">
          <cell r="C1878" t="str">
            <v>DE 35 A 49 AÑOS</v>
          </cell>
          <cell r="D1878">
            <v>26.748468236838001</v>
          </cell>
          <cell r="E1878">
            <v>26.845685389032401</v>
          </cell>
          <cell r="F1878">
            <v>27.280276502978399</v>
          </cell>
          <cell r="G1878">
            <v>26.917922387614102</v>
          </cell>
          <cell r="H1878">
            <v>25.821062817665101</v>
          </cell>
          <cell r="I1878">
            <v>24.0345133592363</v>
          </cell>
          <cell r="J1878">
            <v>24.555563458565501</v>
          </cell>
          <cell r="K1878">
            <v>25.261714864545599</v>
          </cell>
          <cell r="L1878">
            <v>24.074799153204498</v>
          </cell>
        </row>
        <row r="1879">
          <cell r="C1879" t="str">
            <v>DE 50 A 59 AÑOS</v>
          </cell>
          <cell r="D1879">
            <v>26.207989881171901</v>
          </cell>
          <cell r="E1879">
            <v>25.484905881534601</v>
          </cell>
          <cell r="F1879">
            <v>25.6756368405829</v>
          </cell>
          <cell r="G1879">
            <v>26.9185658383632</v>
          </cell>
          <cell r="H1879">
            <v>28.830908647947901</v>
          </cell>
          <cell r="I1879">
            <v>27.981091971234399</v>
          </cell>
          <cell r="J1879">
            <v>27.4871445868244</v>
          </cell>
          <cell r="K1879">
            <v>26.7403396256388</v>
          </cell>
          <cell r="L1879">
            <v>27.445462498580898</v>
          </cell>
        </row>
        <row r="1880">
          <cell r="C1880" t="str">
            <v>DE 60 A 75 AÑOS</v>
          </cell>
          <cell r="D1880">
            <v>38.5227935367081</v>
          </cell>
          <cell r="E1880">
            <v>38.785096385449101</v>
          </cell>
          <cell r="F1880">
            <v>38.632094019543402</v>
          </cell>
          <cell r="G1880">
            <v>37.823128901523397</v>
          </cell>
          <cell r="H1880">
            <v>37.7222645533951</v>
          </cell>
          <cell r="I1880">
            <v>40.414493497670897</v>
          </cell>
          <cell r="J1880">
            <v>40.688170756743702</v>
          </cell>
          <cell r="K1880">
            <v>39.248406208136302</v>
          </cell>
          <cell r="L1880">
            <v>40.904561876840702</v>
          </cell>
        </row>
        <row r="1881">
          <cell r="C1881" t="str">
            <v>NIVEL ALTO</v>
          </cell>
          <cell r="D1881">
            <v>24.781222342742399</v>
          </cell>
          <cell r="E1881">
            <v>24.682905654836301</v>
          </cell>
          <cell r="F1881">
            <v>24.617717037643299</v>
          </cell>
          <cell r="G1881">
            <v>24.538509079572702</v>
          </cell>
          <cell r="H1881">
            <v>24.247687702842601</v>
          </cell>
          <cell r="I1881">
            <v>24.498320453134099</v>
          </cell>
          <cell r="J1881">
            <v>25.306775986847999</v>
          </cell>
          <cell r="K1881">
            <v>25.804157434698801</v>
          </cell>
          <cell r="L1881">
            <v>24.4711167949994</v>
          </cell>
        </row>
        <row r="1882">
          <cell r="C1882" t="str">
            <v>NIVEL MEDIO ALTO</v>
          </cell>
          <cell r="D1882">
            <v>14.1173720751024</v>
          </cell>
          <cell r="E1882">
            <v>13.902074676504</v>
          </cell>
          <cell r="F1882">
            <v>14.5395913503513</v>
          </cell>
          <cell r="G1882">
            <v>13.004538579859201</v>
          </cell>
          <cell r="H1882">
            <v>13.385046419963601</v>
          </cell>
          <cell r="I1882">
            <v>12.164764779169699</v>
          </cell>
          <cell r="J1882">
            <v>11.8826155155124</v>
          </cell>
          <cell r="K1882">
            <v>12.1039116070719</v>
          </cell>
          <cell r="L1882">
            <v>12.980305995018099</v>
          </cell>
        </row>
        <row r="1883">
          <cell r="C1883" t="str">
            <v>NIVEL MEDIO</v>
          </cell>
          <cell r="D1883">
            <v>23.9819816200594</v>
          </cell>
          <cell r="E1883">
            <v>22.958639139988801</v>
          </cell>
          <cell r="F1883">
            <v>22.870360570867199</v>
          </cell>
          <cell r="G1883">
            <v>23.196968960901</v>
          </cell>
          <cell r="H1883">
            <v>22.217835110621099</v>
          </cell>
          <cell r="I1883">
            <v>23.445112978858798</v>
          </cell>
          <cell r="J1883">
            <v>24.4300726412344</v>
          </cell>
          <cell r="K1883">
            <v>24.307815936024301</v>
          </cell>
          <cell r="L1883">
            <v>26.014631931134399</v>
          </cell>
        </row>
        <row r="1884">
          <cell r="C1884" t="str">
            <v>NIVEL MEDIO BAJO</v>
          </cell>
          <cell r="D1884">
            <v>16.661651078168902</v>
          </cell>
          <cell r="E1884">
            <v>16.7198549130431</v>
          </cell>
          <cell r="F1884">
            <v>16.8230575545801</v>
          </cell>
          <cell r="G1884">
            <v>16.677628922596401</v>
          </cell>
          <cell r="H1884">
            <v>17.492712892307399</v>
          </cell>
          <cell r="I1884">
            <v>17.408266663555199</v>
          </cell>
          <cell r="J1884">
            <v>17.168629935991</v>
          </cell>
          <cell r="K1884">
            <v>17.342366399148698</v>
          </cell>
          <cell r="L1884">
            <v>17.7704235980794</v>
          </cell>
        </row>
        <row r="1885">
          <cell r="C1885" t="str">
            <v>HOMBRE</v>
          </cell>
          <cell r="D1885">
            <v>59.105575703125901</v>
          </cell>
          <cell r="E1885">
            <v>60.313970802280402</v>
          </cell>
          <cell r="F1885">
            <v>61.621002709846501</v>
          </cell>
          <cell r="G1885">
            <v>59.3314031955695</v>
          </cell>
          <cell r="H1885">
            <v>59.459100836168403</v>
          </cell>
          <cell r="I1885">
            <v>60.619714548337399</v>
          </cell>
          <cell r="J1885">
            <v>61.623486596046099</v>
          </cell>
          <cell r="K1885">
            <v>59.443227178027101</v>
          </cell>
          <cell r="L1885">
            <v>60.240949372583302</v>
          </cell>
        </row>
        <row r="1886">
          <cell r="C1886" t="str">
            <v>MUJER</v>
          </cell>
          <cell r="D1886">
            <v>40.894393862477898</v>
          </cell>
          <cell r="E1886">
            <v>39.686061399192603</v>
          </cell>
          <cell r="F1886">
            <v>38.378997290153499</v>
          </cell>
          <cell r="G1886">
            <v>40.6685968044305</v>
          </cell>
          <cell r="H1886">
            <v>40.540930238917703</v>
          </cell>
          <cell r="I1886">
            <v>39.380285451662601</v>
          </cell>
          <cell r="J1886">
            <v>38.376513403953901</v>
          </cell>
          <cell r="K1886">
            <v>40.556772821972899</v>
          </cell>
          <cell r="L1886">
            <v>39.759050627416698</v>
          </cell>
        </row>
        <row r="1887">
          <cell r="B1887" t="str">
            <v>Bebidas Vegetales</v>
          </cell>
          <cell r="C1887" t="str">
            <v>T.ESPAÑA</v>
          </cell>
          <cell r="D1887">
            <v>100</v>
          </cell>
          <cell r="E1887">
            <v>100</v>
          </cell>
          <cell r="F1887">
            <v>100</v>
          </cell>
          <cell r="G1887">
            <v>100</v>
          </cell>
          <cell r="H1887">
            <v>100</v>
          </cell>
          <cell r="I1887">
            <v>100</v>
          </cell>
          <cell r="J1887">
            <v>100</v>
          </cell>
          <cell r="K1887">
            <v>100</v>
          </cell>
          <cell r="L1887">
            <v>100</v>
          </cell>
        </row>
        <row r="1888">
          <cell r="C1888" t="str">
            <v>BCN AM</v>
          </cell>
          <cell r="D1888">
            <v>17.936874122248401</v>
          </cell>
          <cell r="E1888">
            <v>24.048507198200198</v>
          </cell>
          <cell r="F1888">
            <v>16.9622248596873</v>
          </cell>
          <cell r="G1888">
            <v>21.008836121418401</v>
          </cell>
          <cell r="H1888">
            <v>14.3167323152002</v>
          </cell>
          <cell r="I1888">
            <v>12.3933350243621</v>
          </cell>
          <cell r="J1888">
            <v>11.0797673168705</v>
          </cell>
          <cell r="K1888">
            <v>11.588507530697299</v>
          </cell>
          <cell r="L1888">
            <v>11.412841031684801</v>
          </cell>
        </row>
        <row r="1889">
          <cell r="C1889" t="str">
            <v>REST.CAT ARAGON</v>
          </cell>
          <cell r="D1889">
            <v>18.499440330534799</v>
          </cell>
          <cell r="E1889">
            <v>18.899295299381698</v>
          </cell>
          <cell r="F1889">
            <v>36.483353311569999</v>
          </cell>
          <cell r="G1889">
            <v>33.833609262632102</v>
          </cell>
          <cell r="H1889">
            <v>37.253441742383401</v>
          </cell>
          <cell r="I1889">
            <v>38.137709775116001</v>
          </cell>
          <cell r="J1889">
            <v>27.724465264783401</v>
          </cell>
          <cell r="K1889">
            <v>29.728001069348</v>
          </cell>
          <cell r="L1889">
            <v>25.2151917726619</v>
          </cell>
        </row>
        <row r="1890">
          <cell r="C1890" t="str">
            <v>LEVANTE</v>
          </cell>
          <cell r="D1890">
            <v>9.5626259473469002</v>
          </cell>
          <cell r="E1890">
            <v>10.9021209039594</v>
          </cell>
          <cell r="F1890">
            <v>12.280726652117201</v>
          </cell>
          <cell r="G1890">
            <v>9.5015699760281809</v>
          </cell>
          <cell r="H1890">
            <v>12.746855103524901</v>
          </cell>
          <cell r="I1890">
            <v>13.540876359300301</v>
          </cell>
          <cell r="J1890">
            <v>13.0206482514137</v>
          </cell>
          <cell r="K1890">
            <v>13.384131280567701</v>
          </cell>
          <cell r="L1890">
            <v>11.8143679243361</v>
          </cell>
        </row>
        <row r="1891">
          <cell r="C1891" t="str">
            <v>ANDALUCIA</v>
          </cell>
          <cell r="D1891">
            <v>5.3516696165333704</v>
          </cell>
          <cell r="E1891">
            <v>8.1814235699030693</v>
          </cell>
          <cell r="F1891">
            <v>5.4634770661099896</v>
          </cell>
          <cell r="G1891">
            <v>4.1281528761326802</v>
          </cell>
          <cell r="H1891">
            <v>5.4370486256286501</v>
          </cell>
          <cell r="I1891">
            <v>4.4457128807292898</v>
          </cell>
          <cell r="J1891">
            <v>10.6875946182393</v>
          </cell>
          <cell r="K1891">
            <v>8.6949181753650695</v>
          </cell>
          <cell r="L1891">
            <v>7.6489825491902597</v>
          </cell>
        </row>
        <row r="1892">
          <cell r="C1892" t="str">
            <v>MDD AM</v>
          </cell>
          <cell r="D1892">
            <v>11.1998917747399</v>
          </cell>
          <cell r="E1892">
            <v>8.6669312507535299</v>
          </cell>
          <cell r="F1892">
            <v>8.4539630111679909</v>
          </cell>
          <cell r="G1892">
            <v>11.3320106239466</v>
          </cell>
          <cell r="H1892">
            <v>7.5670333522449198</v>
          </cell>
          <cell r="I1892">
            <v>8.9945715999682996</v>
          </cell>
          <cell r="J1892">
            <v>8.3615977141014799</v>
          </cell>
          <cell r="K1892">
            <v>10.168699752343</v>
          </cell>
          <cell r="L1892">
            <v>10.773135387587701</v>
          </cell>
        </row>
        <row r="1893">
          <cell r="C1893" t="str">
            <v>RTO CENTRO</v>
          </cell>
          <cell r="D1893">
            <v>2.7552615311254902</v>
          </cell>
          <cell r="E1893">
            <v>2.55207576685924</v>
          </cell>
          <cell r="F1893">
            <v>2.7904688354301701</v>
          </cell>
          <cell r="G1893">
            <v>2.5900633101810699</v>
          </cell>
          <cell r="H1893">
            <v>2.6738923960683199</v>
          </cell>
          <cell r="I1893">
            <v>2.92198947004159</v>
          </cell>
          <cell r="J1893">
            <v>2.4212570729191101</v>
          </cell>
          <cell r="K1893">
            <v>2.58671164684054</v>
          </cell>
          <cell r="L1893">
            <v>3.0955860517685498</v>
          </cell>
        </row>
        <row r="1894">
          <cell r="C1894" t="str">
            <v>NORTE-CENTRO</v>
          </cell>
          <cell r="D1894">
            <v>13.5663691273881</v>
          </cell>
          <cell r="E1894">
            <v>13.6312793795961</v>
          </cell>
          <cell r="F1894">
            <v>9.8848216992115194</v>
          </cell>
          <cell r="G1894">
            <v>7.5037077055963302</v>
          </cell>
          <cell r="H1894">
            <v>6.1054440783274897</v>
          </cell>
          <cell r="I1894">
            <v>5.8184586105882499</v>
          </cell>
          <cell r="J1894">
            <v>8.3053948947709806</v>
          </cell>
          <cell r="K1894">
            <v>8.2050125568443804</v>
          </cell>
          <cell r="L1894">
            <v>8.3006699662290195</v>
          </cell>
        </row>
        <row r="1895">
          <cell r="C1895" t="str">
            <v>NOROESTE</v>
          </cell>
          <cell r="D1895">
            <v>21.127866781627599</v>
          </cell>
          <cell r="E1895">
            <v>13.118362989684901</v>
          </cell>
          <cell r="F1895">
            <v>7.6809659420462104</v>
          </cell>
          <cell r="G1895">
            <v>10.1020526474137</v>
          </cell>
          <cell r="H1895">
            <v>13.8995556639019</v>
          </cell>
          <cell r="I1895">
            <v>13.747338930280399</v>
          </cell>
          <cell r="J1895">
            <v>18.399245912101399</v>
          </cell>
          <cell r="K1895">
            <v>15.6440199865556</v>
          </cell>
          <cell r="L1895">
            <v>21.739226905470598</v>
          </cell>
        </row>
        <row r="1896">
          <cell r="C1896" t="str">
            <v>&lt;2MIL</v>
          </cell>
          <cell r="D1896">
            <v>2.9075701083649199</v>
          </cell>
          <cell r="E1896">
            <v>2.3334057980721798</v>
          </cell>
          <cell r="F1896">
            <v>25.017281030177099</v>
          </cell>
          <cell r="G1896">
            <v>22.314142530401501</v>
          </cell>
          <cell r="H1896">
            <v>19.9898998022162</v>
          </cell>
          <cell r="I1896">
            <v>24.651476682547401</v>
          </cell>
          <cell r="J1896">
            <v>15.283739861939701</v>
          </cell>
          <cell r="K1896">
            <v>12.950134362114399</v>
          </cell>
          <cell r="L1896">
            <v>11.1649447310916</v>
          </cell>
        </row>
        <row r="1897">
          <cell r="C1897" t="str">
            <v>2-5MIL</v>
          </cell>
          <cell r="D1897">
            <v>1.30815702792961</v>
          </cell>
          <cell r="E1897">
            <v>2.81404457680441</v>
          </cell>
          <cell r="F1897">
            <v>1.6984654081993</v>
          </cell>
          <cell r="G1897">
            <v>1.9205449139958499</v>
          </cell>
          <cell r="H1897">
            <v>1.6967578502507601</v>
          </cell>
          <cell r="I1897">
            <v>2.1687612139511501</v>
          </cell>
          <cell r="J1897">
            <v>1.4234878770372601</v>
          </cell>
          <cell r="K1897">
            <v>1.6914152260761</v>
          </cell>
          <cell r="L1897">
            <v>1.7937234808462801</v>
          </cell>
        </row>
        <row r="1898">
          <cell r="C1898" t="str">
            <v>5-10MIL</v>
          </cell>
          <cell r="D1898">
            <v>9.2908813135216093</v>
          </cell>
          <cell r="E1898">
            <v>9.8018357097995903</v>
          </cell>
          <cell r="F1898">
            <v>7.6098468713816096</v>
          </cell>
          <cell r="G1898">
            <v>6.3476456829703096</v>
          </cell>
          <cell r="H1898">
            <v>8.7095018673561402</v>
          </cell>
          <cell r="I1898">
            <v>9.4013714255786507</v>
          </cell>
          <cell r="J1898">
            <v>12.0114224278423</v>
          </cell>
          <cell r="K1898">
            <v>10.6869631951967</v>
          </cell>
          <cell r="L1898">
            <v>9.7557115896422903</v>
          </cell>
        </row>
        <row r="1899">
          <cell r="C1899" t="str">
            <v>10-30MIL</v>
          </cell>
          <cell r="D1899">
            <v>12.7421451655163</v>
          </cell>
          <cell r="E1899">
            <v>11.7426614332515</v>
          </cell>
          <cell r="F1899">
            <v>9.5217165251968101</v>
          </cell>
          <cell r="G1899">
            <v>8.4978101859190591</v>
          </cell>
          <cell r="H1899">
            <v>10.0851683053275</v>
          </cell>
          <cell r="I1899">
            <v>8.0832917524301795</v>
          </cell>
          <cell r="J1899">
            <v>12.395909098839899</v>
          </cell>
          <cell r="K1899">
            <v>10.9065962875192</v>
          </cell>
          <cell r="L1899">
            <v>11.636502647013801</v>
          </cell>
        </row>
        <row r="1900">
          <cell r="C1900" t="str">
            <v>30-100MIL</v>
          </cell>
          <cell r="D1900">
            <v>29.419028280698502</v>
          </cell>
          <cell r="E1900">
            <v>35.058494846462999</v>
          </cell>
          <cell r="F1900">
            <v>25.648207993491599</v>
          </cell>
          <cell r="G1900">
            <v>22.309460941468</v>
          </cell>
          <cell r="H1900">
            <v>21.5310656490797</v>
          </cell>
          <cell r="I1900">
            <v>21.849609361851599</v>
          </cell>
          <cell r="J1900">
            <v>23.388552973957701</v>
          </cell>
          <cell r="K1900">
            <v>22.288038444799401</v>
          </cell>
          <cell r="L1900">
            <v>25.5183974425507</v>
          </cell>
        </row>
        <row r="1901">
          <cell r="C1901" t="str">
            <v>100-200MIL</v>
          </cell>
          <cell r="D1901">
            <v>10.764629905493999</v>
          </cell>
          <cell r="E1901">
            <v>12.8178101203608</v>
          </cell>
          <cell r="F1901">
            <v>10.6367648458669</v>
          </cell>
          <cell r="G1901">
            <v>11.2467822446807</v>
          </cell>
          <cell r="H1901">
            <v>12.866427912641299</v>
          </cell>
          <cell r="I1901">
            <v>11.3084887977372</v>
          </cell>
          <cell r="J1901">
            <v>11.518947411125099</v>
          </cell>
          <cell r="K1901">
            <v>11.5844548594318</v>
          </cell>
          <cell r="L1901">
            <v>13.105214393903299</v>
          </cell>
        </row>
        <row r="1902">
          <cell r="C1902" t="str">
            <v>200-500MIL</v>
          </cell>
          <cell r="D1902">
            <v>20.602404276675198</v>
          </cell>
          <cell r="E1902">
            <v>12.3502577841501</v>
          </cell>
          <cell r="F1902">
            <v>9.4992852623869108</v>
          </cell>
          <cell r="G1902">
            <v>12.5822356225717</v>
          </cell>
          <cell r="H1902">
            <v>14.416369116983599</v>
          </cell>
          <cell r="I1902">
            <v>13.3781153329804</v>
          </cell>
          <cell r="J1902">
            <v>14.270758370640101</v>
          </cell>
          <cell r="K1902">
            <v>16.6878868245185</v>
          </cell>
          <cell r="L1902">
            <v>15.2439479823241</v>
          </cell>
        </row>
        <row r="1903">
          <cell r="C1903" t="str">
            <v>&gt;500MIL</v>
          </cell>
          <cell r="D1903">
            <v>12.9651863608107</v>
          </cell>
          <cell r="E1903">
            <v>13.0814775055187</v>
          </cell>
          <cell r="F1903">
            <v>10.3684349710182</v>
          </cell>
          <cell r="G1903">
            <v>14.781379624926799</v>
          </cell>
          <cell r="H1903">
            <v>10.7048077314557</v>
          </cell>
          <cell r="I1903">
            <v>9.1588811713826797</v>
          </cell>
          <cell r="J1903">
            <v>9.7071533984639693</v>
          </cell>
          <cell r="K1903">
            <v>13.2045140920923</v>
          </cell>
          <cell r="L1903">
            <v>11.7815548385072</v>
          </cell>
        </row>
        <row r="1904">
          <cell r="C1904" t="str">
            <v>DE 15 A 19 AÑOS</v>
          </cell>
          <cell r="D1904" t="str">
            <v/>
          </cell>
          <cell r="E1904">
            <v>0.37889178242057903</v>
          </cell>
          <cell r="F1904">
            <v>0.70892115583544901</v>
          </cell>
          <cell r="G1904" t="str">
            <v/>
          </cell>
          <cell r="H1904">
            <v>1.3017940333090099</v>
          </cell>
          <cell r="I1904" t="str">
            <v/>
          </cell>
          <cell r="J1904">
            <v>4.0509039303277898</v>
          </cell>
          <cell r="K1904" t="str">
            <v/>
          </cell>
          <cell r="L1904">
            <v>0.33255511753449501</v>
          </cell>
        </row>
        <row r="1905">
          <cell r="C1905" t="str">
            <v>DE 20 A 24 AÑOS</v>
          </cell>
          <cell r="D1905">
            <v>1.60654551665367</v>
          </cell>
          <cell r="E1905">
            <v>1.71512189097982</v>
          </cell>
          <cell r="F1905">
            <v>2.0916060900480602</v>
          </cell>
          <cell r="G1905">
            <v>2.2094415310905702</v>
          </cell>
          <cell r="H1905">
            <v>1.7404235052043799</v>
          </cell>
          <cell r="I1905">
            <v>1.1055436036836299</v>
          </cell>
          <cell r="J1905">
            <v>1.6218434584683801</v>
          </cell>
          <cell r="K1905">
            <v>3.0073493572508601</v>
          </cell>
          <cell r="L1905">
            <v>1.21961336477672</v>
          </cell>
        </row>
        <row r="1906">
          <cell r="C1906" t="str">
            <v>DE 25 A 34 AÑOS</v>
          </cell>
          <cell r="D1906">
            <v>15.9610387727218</v>
          </cell>
          <cell r="E1906">
            <v>14.1145923087838</v>
          </cell>
          <cell r="F1906">
            <v>12.2328701966913</v>
          </cell>
          <cell r="G1906">
            <v>9.2588982022755406</v>
          </cell>
          <cell r="H1906">
            <v>8.9159457176605894</v>
          </cell>
          <cell r="I1906">
            <v>4.62274061909811</v>
          </cell>
          <cell r="J1906">
            <v>6.7495742680991899</v>
          </cell>
          <cell r="K1906">
            <v>6.5449844453133599</v>
          </cell>
          <cell r="L1906">
            <v>8.0733617588944409</v>
          </cell>
        </row>
        <row r="1907">
          <cell r="C1907" t="str">
            <v>DE 35 A 49 AÑOS</v>
          </cell>
          <cell r="D1907">
            <v>33.075165704059202</v>
          </cell>
          <cell r="E1907">
            <v>36.625011689084801</v>
          </cell>
          <cell r="F1907">
            <v>21.209650687104102</v>
          </cell>
          <cell r="G1907">
            <v>28.117770524047799</v>
          </cell>
          <cell r="H1907">
            <v>25.018608646043599</v>
          </cell>
          <cell r="I1907">
            <v>22.859116859291401</v>
          </cell>
          <cell r="J1907">
            <v>18.598882569499299</v>
          </cell>
          <cell r="K1907">
            <v>22.991476252739499</v>
          </cell>
          <cell r="L1907">
            <v>17.659842424778301</v>
          </cell>
        </row>
        <row r="1908">
          <cell r="C1908" t="str">
            <v>DE 50 A 59 AÑOS</v>
          </cell>
          <cell r="D1908">
            <v>19.392800561146199</v>
          </cell>
          <cell r="E1908">
            <v>22.842557164664399</v>
          </cell>
          <cell r="F1908">
            <v>17.6470833695948</v>
          </cell>
          <cell r="G1908">
            <v>16.436383458476399</v>
          </cell>
          <cell r="H1908">
            <v>21.221544861736</v>
          </cell>
          <cell r="I1908">
            <v>23.204120329359</v>
          </cell>
          <cell r="J1908">
            <v>28.120666480628099</v>
          </cell>
          <cell r="K1908">
            <v>28.257925060527</v>
          </cell>
          <cell r="L1908">
            <v>30.676344076441602</v>
          </cell>
        </row>
        <row r="1909">
          <cell r="C1909" t="str">
            <v>DE 60 A 75 AÑOS</v>
          </cell>
          <cell r="D1909">
            <v>29.9644572636183</v>
          </cell>
          <cell r="E1909">
            <v>24.3238233497386</v>
          </cell>
          <cell r="F1909">
            <v>46.1098695209784</v>
          </cell>
          <cell r="G1909">
            <v>43.977509842678899</v>
          </cell>
          <cell r="H1909">
            <v>41.801680715062098</v>
          </cell>
          <cell r="I1909">
            <v>48.208490261483803</v>
          </cell>
          <cell r="J1909">
            <v>40.8580993212802</v>
          </cell>
          <cell r="K1909">
            <v>39.198269410323199</v>
          </cell>
          <cell r="L1909">
            <v>42.038275823656797</v>
          </cell>
        </row>
        <row r="1910">
          <cell r="C1910" t="str">
            <v>NIVEL ALTO</v>
          </cell>
          <cell r="D1910">
            <v>15.812588543611801</v>
          </cell>
          <cell r="E1910">
            <v>14.2161543606887</v>
          </cell>
          <cell r="F1910">
            <v>10.795709921513</v>
          </cell>
          <cell r="G1910">
            <v>12.024291440347101</v>
          </cell>
          <cell r="H1910">
            <v>18.563916848356101</v>
          </cell>
          <cell r="I1910">
            <v>16.677193907577799</v>
          </cell>
          <cell r="J1910">
            <v>17.5030220569212</v>
          </cell>
          <cell r="K1910">
            <v>14.808882853494399</v>
          </cell>
          <cell r="L1910">
            <v>17.290582139882201</v>
          </cell>
        </row>
        <row r="1911">
          <cell r="C1911" t="str">
            <v>NIVEL MEDIO ALTO</v>
          </cell>
          <cell r="D1911">
            <v>16.569132961040001</v>
          </cell>
          <cell r="E1911">
            <v>19.9441720206685</v>
          </cell>
          <cell r="F1911">
            <v>14.700509585319599</v>
          </cell>
          <cell r="G1911">
            <v>14.912358910819</v>
          </cell>
          <cell r="H1911">
            <v>15.0481247720873</v>
          </cell>
          <cell r="I1911">
            <v>19.329110702291398</v>
          </cell>
          <cell r="J1911">
            <v>9.1378036547701509</v>
          </cell>
          <cell r="K1911">
            <v>13.6445303251142</v>
          </cell>
          <cell r="L1911">
            <v>13.4313840598531</v>
          </cell>
        </row>
        <row r="1912">
          <cell r="C1912" t="str">
            <v>NIVEL MEDIO</v>
          </cell>
          <cell r="D1912">
            <v>29.3534382669311</v>
          </cell>
          <cell r="E1912">
            <v>26.058843795719898</v>
          </cell>
          <cell r="F1912">
            <v>22.698548966846801</v>
          </cell>
          <cell r="G1912">
            <v>25.4362469388217</v>
          </cell>
          <cell r="H1912">
            <v>18.773227246950199</v>
          </cell>
          <cell r="I1912">
            <v>16.8610546868703</v>
          </cell>
          <cell r="J1912">
            <v>16.4061061124386</v>
          </cell>
          <cell r="K1912">
            <v>14.0962610676222</v>
          </cell>
          <cell r="L1912">
            <v>17.156689904563802</v>
          </cell>
        </row>
        <row r="1913">
          <cell r="C1913" t="str">
            <v>NIVEL MEDIO BAJO</v>
          </cell>
          <cell r="D1913">
            <v>7.3566488070931504</v>
          </cell>
          <cell r="E1913">
            <v>11.023455294762</v>
          </cell>
          <cell r="F1913">
            <v>8.2242007064429608</v>
          </cell>
          <cell r="G1913">
            <v>6.4023214811412004</v>
          </cell>
          <cell r="H1913">
            <v>8.5261928384128396</v>
          </cell>
          <cell r="I1913">
            <v>5.8565267689300597</v>
          </cell>
          <cell r="J1913">
            <v>14.289911623099099</v>
          </cell>
          <cell r="K1913">
            <v>13.7639467263445</v>
          </cell>
          <cell r="L1913">
            <v>11.1147176646285</v>
          </cell>
        </row>
        <row r="1914">
          <cell r="C1914" t="str">
            <v>HOMBRE</v>
          </cell>
          <cell r="D1914">
            <v>28.105995803698502</v>
          </cell>
          <cell r="E1914">
            <v>24.867590469614399</v>
          </cell>
          <cell r="F1914">
            <v>21.602921655146801</v>
          </cell>
          <cell r="G1914">
            <v>19.5825578348371</v>
          </cell>
          <cell r="H1914">
            <v>25.3017322061676</v>
          </cell>
          <cell r="I1914">
            <v>28.313226581119601</v>
          </cell>
          <cell r="J1914">
            <v>31.469764391418799</v>
          </cell>
          <cell r="K1914">
            <v>31.519335259633099</v>
          </cell>
          <cell r="L1914">
            <v>34.821602147732598</v>
          </cell>
        </row>
        <row r="1915">
          <cell r="C1915" t="str">
            <v>MUJER</v>
          </cell>
          <cell r="D1915">
            <v>71.894001523412896</v>
          </cell>
          <cell r="E1915">
            <v>75.132403677714507</v>
          </cell>
          <cell r="F1915">
            <v>78.397090077752395</v>
          </cell>
          <cell r="G1915">
            <v>80.417439577112603</v>
          </cell>
          <cell r="H1915">
            <v>74.698272835801106</v>
          </cell>
          <cell r="I1915">
            <v>71.686774036494995</v>
          </cell>
          <cell r="J1915">
            <v>68.530210453763999</v>
          </cell>
          <cell r="K1915">
            <v>68.480668855052301</v>
          </cell>
          <cell r="L1915">
            <v>65.178400122165897</v>
          </cell>
        </row>
        <row r="1916">
          <cell r="B1916" t="str">
            <v>Infusiones</v>
          </cell>
          <cell r="C1916" t="str">
            <v>T.ESPAÑA</v>
          </cell>
          <cell r="D1916">
            <v>100</v>
          </cell>
          <cell r="E1916">
            <v>100</v>
          </cell>
          <cell r="F1916">
            <v>100</v>
          </cell>
          <cell r="G1916">
            <v>100</v>
          </cell>
          <cell r="H1916">
            <v>100</v>
          </cell>
          <cell r="I1916">
            <v>100</v>
          </cell>
          <cell r="J1916">
            <v>100</v>
          </cell>
          <cell r="K1916">
            <v>100</v>
          </cell>
          <cell r="L1916">
            <v>100</v>
          </cell>
        </row>
        <row r="1917">
          <cell r="C1917" t="str">
            <v>BCN AM</v>
          </cell>
          <cell r="D1917">
            <v>11.121223174873199</v>
          </cell>
          <cell r="E1917">
            <v>8.7944678350825107</v>
          </cell>
          <cell r="F1917">
            <v>6.9092091682344998</v>
          </cell>
          <cell r="G1917">
            <v>8.3882212198686705</v>
          </cell>
          <cell r="H1917">
            <v>8.9559146533016794</v>
          </cell>
          <cell r="I1917">
            <v>9.90096568693283</v>
          </cell>
          <cell r="J1917">
            <v>8.9449710206232709</v>
          </cell>
          <cell r="K1917">
            <v>9.8843914778929793</v>
          </cell>
          <cell r="L1917">
            <v>6.9970495233012802</v>
          </cell>
        </row>
        <row r="1918">
          <cell r="C1918" t="str">
            <v>REST.CAT ARAGON</v>
          </cell>
          <cell r="D1918">
            <v>13.287872815823899</v>
          </cell>
          <cell r="E1918">
            <v>13.733177374273099</v>
          </cell>
          <cell r="F1918">
            <v>12.8176875536971</v>
          </cell>
          <cell r="G1918">
            <v>16.7775263576608</v>
          </cell>
          <cell r="H1918">
            <v>17.0036480075192</v>
          </cell>
          <cell r="I1918">
            <v>13.954417246939499</v>
          </cell>
          <cell r="J1918">
            <v>11.0330840535673</v>
          </cell>
          <cell r="K1918">
            <v>15.5069946374247</v>
          </cell>
          <cell r="L1918">
            <v>17.0950545634498</v>
          </cell>
        </row>
        <row r="1919">
          <cell r="C1919" t="str">
            <v>LEVANTE</v>
          </cell>
          <cell r="D1919">
            <v>16.7178692726735</v>
          </cell>
          <cell r="E1919">
            <v>16.034759776408801</v>
          </cell>
          <cell r="F1919">
            <v>16.440521580993899</v>
          </cell>
          <cell r="G1919">
            <v>17.1093178784621</v>
          </cell>
          <cell r="H1919">
            <v>15.765576453142</v>
          </cell>
          <cell r="I1919">
            <v>15.2912574186002</v>
          </cell>
          <cell r="J1919">
            <v>15.1483536808088</v>
          </cell>
          <cell r="K1919">
            <v>14.972727690404</v>
          </cell>
          <cell r="L1919">
            <v>15.4917987267294</v>
          </cell>
        </row>
        <row r="1920">
          <cell r="C1920" t="str">
            <v>ANDALUCIA</v>
          </cell>
          <cell r="D1920">
            <v>20.7557129175594</v>
          </cell>
          <cell r="E1920">
            <v>16.312504197282401</v>
          </cell>
          <cell r="F1920">
            <v>18.849551977035802</v>
          </cell>
          <cell r="G1920">
            <v>17.199558973913899</v>
          </cell>
          <cell r="H1920">
            <v>16.990183297298699</v>
          </cell>
          <cell r="I1920">
            <v>16.878785468661299</v>
          </cell>
          <cell r="J1920">
            <v>17.6837498468573</v>
          </cell>
          <cell r="K1920">
            <v>15.524388494915099</v>
          </cell>
          <cell r="L1920">
            <v>14.8256693247024</v>
          </cell>
        </row>
        <row r="1921">
          <cell r="C1921" t="str">
            <v>MDD AM</v>
          </cell>
          <cell r="D1921">
            <v>12.054563226156199</v>
          </cell>
          <cell r="E1921">
            <v>16.0525820192392</v>
          </cell>
          <cell r="F1921">
            <v>15.3556651401541</v>
          </cell>
          <cell r="G1921">
            <v>10.774588198194101</v>
          </cell>
          <cell r="H1921">
            <v>11.4502368236883</v>
          </cell>
          <cell r="I1921">
            <v>12.478561842139801</v>
          </cell>
          <cell r="J1921">
            <v>12.765585117955901</v>
          </cell>
          <cell r="K1921">
            <v>13.143739105203201</v>
          </cell>
          <cell r="L1921">
            <v>12.2347997267927</v>
          </cell>
        </row>
        <row r="1922">
          <cell r="C1922" t="str">
            <v>RTO CENTRO</v>
          </cell>
          <cell r="D1922">
            <v>3.72684664665793</v>
          </cell>
          <cell r="E1922">
            <v>4.3799534144959704</v>
          </cell>
          <cell r="F1922">
            <v>4.5966933977727997</v>
          </cell>
          <cell r="G1922">
            <v>5.2357241068676199</v>
          </cell>
          <cell r="H1922">
            <v>5.7612815424532098</v>
          </cell>
          <cell r="I1922">
            <v>6.3579717592309803</v>
          </cell>
          <cell r="J1922">
            <v>6.4584862125586904</v>
          </cell>
          <cell r="K1922">
            <v>6.1658635423179398</v>
          </cell>
          <cell r="L1922">
            <v>7.6100741353195804</v>
          </cell>
        </row>
        <row r="1923">
          <cell r="C1923" t="str">
            <v>NORTE-CENTRO</v>
          </cell>
          <cell r="D1923">
            <v>8.2853275131501398</v>
          </cell>
          <cell r="E1923">
            <v>8.9031572102238101</v>
          </cell>
          <cell r="F1923">
            <v>11.5928361764934</v>
          </cell>
          <cell r="G1923">
            <v>11.4601119066383</v>
          </cell>
          <cell r="H1923">
            <v>9.8574185952039297</v>
          </cell>
          <cell r="I1923">
            <v>9.5405286612883007</v>
          </cell>
          <cell r="J1923">
            <v>11.641112503411</v>
          </cell>
          <cell r="K1923">
            <v>10.512840986317499</v>
          </cell>
          <cell r="L1923">
            <v>11.046345262511201</v>
          </cell>
        </row>
        <row r="1924">
          <cell r="C1924" t="str">
            <v>NOROESTE</v>
          </cell>
          <cell r="D1924">
            <v>14.0505891348104</v>
          </cell>
          <cell r="E1924">
            <v>15.7893916016621</v>
          </cell>
          <cell r="F1924">
            <v>13.437845285752401</v>
          </cell>
          <cell r="G1924">
            <v>13.0549692296955</v>
          </cell>
          <cell r="H1924">
            <v>14.215759104957799</v>
          </cell>
          <cell r="I1924">
            <v>15.597520578089</v>
          </cell>
          <cell r="J1924">
            <v>16.324658931160201</v>
          </cell>
          <cell r="K1924">
            <v>14.2890555596829</v>
          </cell>
          <cell r="L1924">
            <v>14.6992205308414</v>
          </cell>
        </row>
        <row r="1925">
          <cell r="C1925" t="str">
            <v>&lt;2MIL</v>
          </cell>
          <cell r="D1925">
            <v>3.5821429103431699</v>
          </cell>
          <cell r="E1925">
            <v>3.7586333006753399</v>
          </cell>
          <cell r="F1925">
            <v>4.6925571708570697</v>
          </cell>
          <cell r="G1925">
            <v>3.9491690268280202</v>
          </cell>
          <cell r="H1925">
            <v>3.8105954168479901</v>
          </cell>
          <cell r="I1925">
            <v>5.7530345416718998</v>
          </cell>
          <cell r="J1925">
            <v>4.82528943337367</v>
          </cell>
          <cell r="K1925">
            <v>4.6692544699083101</v>
          </cell>
          <cell r="L1925">
            <v>6.7717729007850798</v>
          </cell>
        </row>
        <row r="1926">
          <cell r="C1926" t="str">
            <v>2-5MIL</v>
          </cell>
          <cell r="D1926">
            <v>4.3033111638730999</v>
          </cell>
          <cell r="E1926">
            <v>5.7822972664094499</v>
          </cell>
          <cell r="F1926">
            <v>3.04736311006222</v>
          </cell>
          <cell r="G1926">
            <v>5.5983273340107296</v>
          </cell>
          <cell r="H1926">
            <v>4.1246511598787796</v>
          </cell>
          <cell r="I1926">
            <v>3.55134402500883</v>
          </cell>
          <cell r="J1926">
            <v>3.4495268473982001</v>
          </cell>
          <cell r="K1926">
            <v>3.1030993316425599</v>
          </cell>
          <cell r="L1926">
            <v>3.4211760500369701</v>
          </cell>
        </row>
        <row r="1927">
          <cell r="C1927" t="str">
            <v>5-10MIL</v>
          </cell>
          <cell r="D1927">
            <v>5.57015947340689</v>
          </cell>
          <cell r="E1927">
            <v>6.59199892156954</v>
          </cell>
          <cell r="F1927">
            <v>5.9314200562884496</v>
          </cell>
          <cell r="G1927">
            <v>4.2079710580236602</v>
          </cell>
          <cell r="H1927">
            <v>5.1756569343134498</v>
          </cell>
          <cell r="I1927">
            <v>5.6226262888169298</v>
          </cell>
          <cell r="J1927">
            <v>4.20623453818183</v>
          </cell>
          <cell r="K1927">
            <v>5.0206940158852502</v>
          </cell>
          <cell r="L1927">
            <v>5.4215004583561397</v>
          </cell>
        </row>
        <row r="1928">
          <cell r="C1928" t="str">
            <v>10-30MIL</v>
          </cell>
          <cell r="D1928">
            <v>18.912580826378701</v>
          </cell>
          <cell r="E1928">
            <v>22.0260694891833</v>
          </cell>
          <cell r="F1928">
            <v>21.003792530613001</v>
          </cell>
          <cell r="G1928">
            <v>21.473636444812499</v>
          </cell>
          <cell r="H1928">
            <v>26.309459408913</v>
          </cell>
          <cell r="I1928">
            <v>22.0219792626099</v>
          </cell>
          <cell r="J1928">
            <v>21.246519864639701</v>
          </cell>
          <cell r="K1928">
            <v>20.680213977125799</v>
          </cell>
          <cell r="L1928">
            <v>24.265876811835</v>
          </cell>
        </row>
        <row r="1929">
          <cell r="C1929" t="str">
            <v>30-100MIL</v>
          </cell>
          <cell r="D1929">
            <v>26.214059506758101</v>
          </cell>
          <cell r="E1929">
            <v>17.781412149568698</v>
          </cell>
          <cell r="F1929">
            <v>24.524425713239999</v>
          </cell>
          <cell r="G1929">
            <v>24.284454465367201</v>
          </cell>
          <cell r="H1929">
            <v>20.672246309157099</v>
          </cell>
          <cell r="I1929">
            <v>19.4820654828968</v>
          </cell>
          <cell r="J1929">
            <v>22.541322494055699</v>
          </cell>
          <cell r="K1929">
            <v>23.548390900043</v>
          </cell>
          <cell r="L1929">
            <v>21.136932755328399</v>
          </cell>
        </row>
        <row r="1930">
          <cell r="C1930" t="str">
            <v>100-200MIL</v>
          </cell>
          <cell r="D1930">
            <v>6.2334114044903997</v>
          </cell>
          <cell r="E1930">
            <v>8.1718303355422393</v>
          </cell>
          <cell r="F1930">
            <v>7.9190787455671598</v>
          </cell>
          <cell r="G1930">
            <v>7.8309144945406599</v>
          </cell>
          <cell r="H1930">
            <v>8.8591812679403592</v>
          </cell>
          <cell r="I1930">
            <v>10.2351051096537</v>
          </cell>
          <cell r="J1930">
            <v>9.7968890942619602</v>
          </cell>
          <cell r="K1930">
            <v>10.419341670549301</v>
          </cell>
          <cell r="L1930">
            <v>8.0406158392473408</v>
          </cell>
        </row>
        <row r="1931">
          <cell r="C1931" t="str">
            <v>200-500MIL</v>
          </cell>
          <cell r="D1931">
            <v>15.765722252938501</v>
          </cell>
          <cell r="E1931">
            <v>15.7899208850297</v>
          </cell>
          <cell r="F1931">
            <v>14.3529881070111</v>
          </cell>
          <cell r="G1931">
            <v>15.5003878464242</v>
          </cell>
          <cell r="H1931">
            <v>13.401688271915701</v>
          </cell>
          <cell r="I1931">
            <v>15.2617870243353</v>
          </cell>
          <cell r="J1931">
            <v>17.088120170112099</v>
          </cell>
          <cell r="K1931">
            <v>15.802335695094801</v>
          </cell>
          <cell r="L1931">
            <v>14.852443049469199</v>
          </cell>
        </row>
        <row r="1932">
          <cell r="C1932" t="str">
            <v>&gt;500MIL</v>
          </cell>
          <cell r="D1932">
            <v>19.418619166408199</v>
          </cell>
          <cell r="E1932">
            <v>20.0978423101812</v>
          </cell>
          <cell r="F1932">
            <v>18.528386683481699</v>
          </cell>
          <cell r="G1932">
            <v>17.155154473569201</v>
          </cell>
          <cell r="H1932">
            <v>17.646538610813799</v>
          </cell>
          <cell r="I1932">
            <v>18.072058695946001</v>
          </cell>
          <cell r="J1932">
            <v>16.846098422135999</v>
          </cell>
          <cell r="K1932">
            <v>16.7566617051957</v>
          </cell>
          <cell r="L1932">
            <v>16.089687627115701</v>
          </cell>
        </row>
        <row r="1933">
          <cell r="C1933" t="str">
            <v>DE 15 A 19 AÑOS</v>
          </cell>
          <cell r="D1933" t="str">
            <v/>
          </cell>
          <cell r="E1933">
            <v>0.21098201599842401</v>
          </cell>
          <cell r="F1933" t="str">
            <v/>
          </cell>
          <cell r="G1933">
            <v>0.851682717812282</v>
          </cell>
          <cell r="H1933">
            <v>0.49890215004799998</v>
          </cell>
          <cell r="I1933">
            <v>0.22107273159058299</v>
          </cell>
          <cell r="J1933">
            <v>0.70851613406516101</v>
          </cell>
          <cell r="K1933">
            <v>1.6363436922309</v>
          </cell>
          <cell r="L1933">
            <v>0.25349916751545498</v>
          </cell>
        </row>
        <row r="1934">
          <cell r="C1934" t="str">
            <v>DE 20 A 24 AÑOS</v>
          </cell>
          <cell r="D1934">
            <v>2.6556544344625901</v>
          </cell>
          <cell r="E1934">
            <v>1.96179221237507</v>
          </cell>
          <cell r="F1934">
            <v>2.4217910057432701</v>
          </cell>
          <cell r="G1934">
            <v>2.0786098099898198</v>
          </cell>
          <cell r="H1934">
            <v>1.6039725547149299</v>
          </cell>
          <cell r="I1934">
            <v>2.17891321461367</v>
          </cell>
          <cell r="J1934">
            <v>1.45907415493987</v>
          </cell>
          <cell r="K1934">
            <v>2.4850621792717602</v>
          </cell>
          <cell r="L1934">
            <v>0.71418996933239998</v>
          </cell>
        </row>
        <row r="1935">
          <cell r="C1935" t="str">
            <v>DE 25 A 34 AÑOS</v>
          </cell>
          <cell r="D1935">
            <v>8.2052627427367995</v>
          </cell>
          <cell r="E1935">
            <v>11.096987317491299</v>
          </cell>
          <cell r="F1935">
            <v>10.478705727463501</v>
          </cell>
          <cell r="G1935">
            <v>7.3337373645198598</v>
          </cell>
          <cell r="H1935">
            <v>7.6629582821945599</v>
          </cell>
          <cell r="I1935">
            <v>5.7682834185705598</v>
          </cell>
          <cell r="J1935">
            <v>6.1543016834957101</v>
          </cell>
          <cell r="K1935">
            <v>5.0759063347918696</v>
          </cell>
          <cell r="L1935">
            <v>5.9402180478081297</v>
          </cell>
        </row>
        <row r="1936">
          <cell r="C1936" t="str">
            <v>DE 35 A 49 AÑOS</v>
          </cell>
          <cell r="D1936">
            <v>27.147834402929899</v>
          </cell>
          <cell r="E1936">
            <v>26.8448625323702</v>
          </cell>
          <cell r="F1936">
            <v>23.700896946168299</v>
          </cell>
          <cell r="G1936">
            <v>26.032493215489801</v>
          </cell>
          <cell r="H1936">
            <v>24.493401545643199</v>
          </cell>
          <cell r="I1936">
            <v>26.125287494757401</v>
          </cell>
          <cell r="J1936">
            <v>23.383986669639899</v>
          </cell>
          <cell r="K1936">
            <v>26.388133692132101</v>
          </cell>
          <cell r="L1936">
            <v>23.8518764736375</v>
          </cell>
        </row>
        <row r="1937">
          <cell r="C1937" t="str">
            <v>DE 50 A 59 AÑOS</v>
          </cell>
          <cell r="D1937">
            <v>27.2145516275768</v>
          </cell>
          <cell r="E1937">
            <v>24.282130028087501</v>
          </cell>
          <cell r="F1937">
            <v>29.904142739868099</v>
          </cell>
          <cell r="G1937">
            <v>27.578158332327899</v>
          </cell>
          <cell r="H1937">
            <v>25.350778526472599</v>
          </cell>
          <cell r="I1937">
            <v>26.858939200949099</v>
          </cell>
          <cell r="J1937">
            <v>28.406380368946401</v>
          </cell>
          <cell r="K1937">
            <v>28.040866114457899</v>
          </cell>
          <cell r="L1937">
            <v>27.8294806339328</v>
          </cell>
        </row>
        <row r="1938">
          <cell r="C1938" t="str">
            <v>DE 60 A 75 AÑOS</v>
          </cell>
          <cell r="D1938">
            <v>34.776706908597397</v>
          </cell>
          <cell r="E1938">
            <v>35.603250967744103</v>
          </cell>
          <cell r="F1938">
            <v>33.4944748823021</v>
          </cell>
          <cell r="G1938">
            <v>36.1253309012478</v>
          </cell>
          <cell r="H1938">
            <v>40.390003534504601</v>
          </cell>
          <cell r="I1938">
            <v>38.847503465485403</v>
          </cell>
          <cell r="J1938">
            <v>39.887735921798601</v>
          </cell>
          <cell r="K1938">
            <v>36.373691891206803</v>
          </cell>
          <cell r="L1938">
            <v>41.410751202067601</v>
          </cell>
        </row>
        <row r="1939">
          <cell r="C1939" t="str">
            <v>NIVEL ALTO</v>
          </cell>
          <cell r="D1939">
            <v>23.354060462171699</v>
          </cell>
          <cell r="E1939">
            <v>25.9593619341357</v>
          </cell>
          <cell r="F1939">
            <v>23.254667393523</v>
          </cell>
          <cell r="G1939">
            <v>21.845206072091202</v>
          </cell>
          <cell r="H1939">
            <v>22.885511892095501</v>
          </cell>
          <cell r="I1939">
            <v>24.641985931138599</v>
          </cell>
          <cell r="J1939">
            <v>24.693044702121799</v>
          </cell>
          <cell r="K1939">
            <v>24.092621521811498</v>
          </cell>
          <cell r="L1939">
            <v>25.149607246800201</v>
          </cell>
        </row>
        <row r="1940">
          <cell r="C1940" t="str">
            <v>NIVEL MEDIO ALTO</v>
          </cell>
          <cell r="D1940">
            <v>15.806823673415501</v>
          </cell>
          <cell r="E1940">
            <v>14.957771892202601</v>
          </cell>
          <cell r="F1940">
            <v>15.8011329298122</v>
          </cell>
          <cell r="G1940">
            <v>16.192721069248101</v>
          </cell>
          <cell r="H1940">
            <v>14.2741910344565</v>
          </cell>
          <cell r="I1940">
            <v>13.5028415799362</v>
          </cell>
          <cell r="J1940">
            <v>14.209548163844699</v>
          </cell>
          <cell r="K1940">
            <v>13.3403092857451</v>
          </cell>
          <cell r="L1940">
            <v>14.9080184876393</v>
          </cell>
        </row>
        <row r="1941">
          <cell r="C1941" t="str">
            <v>NIVEL MEDIO</v>
          </cell>
          <cell r="D1941">
            <v>23.308863771970898</v>
          </cell>
          <cell r="E1941">
            <v>22.033971349649299</v>
          </cell>
          <cell r="F1941">
            <v>22.320812126090502</v>
          </cell>
          <cell r="G1941">
            <v>25.2231169229558</v>
          </cell>
          <cell r="H1941">
            <v>25.432630986841499</v>
          </cell>
          <cell r="I1941">
            <v>21.554872108648699</v>
          </cell>
          <cell r="J1941">
            <v>20.174340549440998</v>
          </cell>
          <cell r="K1941">
            <v>24.5675326114158</v>
          </cell>
          <cell r="L1941">
            <v>22.707856081846302</v>
          </cell>
        </row>
        <row r="1942">
          <cell r="C1942" t="str">
            <v>NIVEL MEDIO BAJO</v>
          </cell>
          <cell r="D1942">
            <v>12.2303245061638</v>
          </cell>
          <cell r="E1942">
            <v>11.6673417185388</v>
          </cell>
          <cell r="F1942">
            <v>12.4696380588477</v>
          </cell>
          <cell r="G1942">
            <v>12.4961102486205</v>
          </cell>
          <cell r="H1942">
            <v>16.569241580306301</v>
          </cell>
          <cell r="I1942">
            <v>14.876098242599801</v>
          </cell>
          <cell r="J1942">
            <v>14.4594793276858</v>
          </cell>
          <cell r="K1942">
            <v>12.108450769301401</v>
          </cell>
          <cell r="L1942">
            <v>14.354103638308899</v>
          </cell>
        </row>
        <row r="1943">
          <cell r="C1943" t="str">
            <v>HOMBRE</v>
          </cell>
          <cell r="D1943">
            <v>41.572569927114102</v>
          </cell>
          <cell r="E1943">
            <v>44.800905752487097</v>
          </cell>
          <cell r="F1943">
            <v>46.871531292155403</v>
          </cell>
          <cell r="G1943">
            <v>41.284541031441201</v>
          </cell>
          <cell r="H1943">
            <v>44.600435521276502</v>
          </cell>
          <cell r="I1943">
            <v>44.179111765633401</v>
          </cell>
          <cell r="J1943">
            <v>44.216115686069401</v>
          </cell>
          <cell r="K1943">
            <v>40.485142811918699</v>
          </cell>
          <cell r="L1943">
            <v>44.275422680272698</v>
          </cell>
        </row>
        <row r="1944">
          <cell r="C1944" t="str">
            <v>MUJER</v>
          </cell>
          <cell r="D1944">
            <v>58.427436828403899</v>
          </cell>
          <cell r="E1944">
            <v>55.199094372285003</v>
          </cell>
          <cell r="F1944">
            <v>53.128484242614697</v>
          </cell>
          <cell r="G1944">
            <v>58.7154784075178</v>
          </cell>
          <cell r="H1944">
            <v>55.399582593983197</v>
          </cell>
          <cell r="I1944">
            <v>55.820896896248598</v>
          </cell>
          <cell r="J1944">
            <v>55.783884353210603</v>
          </cell>
          <cell r="K1944">
            <v>59.514860895670303</v>
          </cell>
          <cell r="L1944">
            <v>55.724591153918198</v>
          </cell>
        </row>
        <row r="1945">
          <cell r="B1945" t="str">
            <v>Resto Bebidas Caliente</v>
          </cell>
          <cell r="C1945" t="str">
            <v>T.ESPAÑA</v>
          </cell>
          <cell r="D1945">
            <v>100</v>
          </cell>
          <cell r="E1945">
            <v>100</v>
          </cell>
          <cell r="F1945">
            <v>100</v>
          </cell>
          <cell r="G1945">
            <v>100</v>
          </cell>
          <cell r="H1945">
            <v>100</v>
          </cell>
          <cell r="I1945">
            <v>100</v>
          </cell>
          <cell r="J1945">
            <v>100</v>
          </cell>
          <cell r="K1945">
            <v>100</v>
          </cell>
          <cell r="L1945">
            <v>100</v>
          </cell>
        </row>
        <row r="1946">
          <cell r="C1946" t="str">
            <v>BCN AM</v>
          </cell>
          <cell r="D1946">
            <v>9.8956479279722807</v>
          </cell>
          <cell r="E1946">
            <v>8.0098855616517906</v>
          </cell>
          <cell r="F1946">
            <v>8.9016076954080994</v>
          </cell>
          <cell r="G1946">
            <v>9.7587255441289695</v>
          </cell>
          <cell r="H1946">
            <v>9.48914552043375</v>
          </cell>
          <cell r="I1946">
            <v>8.9224067174036605</v>
          </cell>
          <cell r="J1946">
            <v>11.365326510634199</v>
          </cell>
          <cell r="K1946">
            <v>11.092308495424399</v>
          </cell>
          <cell r="L1946">
            <v>8.1578088267715003</v>
          </cell>
        </row>
        <row r="1947">
          <cell r="C1947" t="str">
            <v>REST.CAT ARAGON</v>
          </cell>
          <cell r="D1947">
            <v>18.2725885658711</v>
          </cell>
          <cell r="E1947">
            <v>19.704300589675</v>
          </cell>
          <cell r="F1947">
            <v>9.3694588917223403</v>
          </cell>
          <cell r="G1947">
            <v>13.4999483452573</v>
          </cell>
          <cell r="H1947">
            <v>15.6668146575298</v>
          </cell>
          <cell r="I1947">
            <v>17.837020811923299</v>
          </cell>
          <cell r="J1947">
            <v>11.822909963693901</v>
          </cell>
          <cell r="K1947">
            <v>17.6100609792474</v>
          </cell>
          <cell r="L1947">
            <v>12.397294085712399</v>
          </cell>
        </row>
        <row r="1948">
          <cell r="C1948" t="str">
            <v>LEVANTE</v>
          </cell>
          <cell r="D1948">
            <v>17.018400321191098</v>
          </cell>
          <cell r="E1948">
            <v>13.8196519003207</v>
          </cell>
          <cell r="F1948">
            <v>12.9666510426906</v>
          </cell>
          <cell r="G1948">
            <v>16.364652708301001</v>
          </cell>
          <cell r="H1948">
            <v>18.7271780080805</v>
          </cell>
          <cell r="I1948">
            <v>11.5118975158393</v>
          </cell>
          <cell r="J1948">
            <v>12.828228869008701</v>
          </cell>
          <cell r="K1948">
            <v>16.407342766223302</v>
          </cell>
          <cell r="L1948">
            <v>17.904932855102899</v>
          </cell>
        </row>
        <row r="1949">
          <cell r="C1949" t="str">
            <v>ANDALUCIA</v>
          </cell>
          <cell r="D1949">
            <v>15.3709786261619</v>
          </cell>
          <cell r="E1949">
            <v>17.311846399220801</v>
          </cell>
          <cell r="F1949">
            <v>25.118776849958699</v>
          </cell>
          <cell r="G1949">
            <v>18.873921079174199</v>
          </cell>
          <cell r="H1949">
            <v>22.2717642931866</v>
          </cell>
          <cell r="I1949">
            <v>20.052028779957801</v>
          </cell>
          <cell r="J1949">
            <v>25.9804913378508</v>
          </cell>
          <cell r="K1949">
            <v>20.921247618128401</v>
          </cell>
          <cell r="L1949">
            <v>22.544726352766599</v>
          </cell>
        </row>
        <row r="1950">
          <cell r="C1950" t="str">
            <v>MDD AM</v>
          </cell>
          <cell r="D1950">
            <v>11.004804161439599</v>
          </cell>
          <cell r="E1950">
            <v>10.046465916994199</v>
          </cell>
          <cell r="F1950">
            <v>7.5044292864119697</v>
          </cell>
          <cell r="G1950">
            <v>13.2340389459214</v>
          </cell>
          <cell r="H1950">
            <v>9.3831370765116802</v>
          </cell>
          <cell r="I1950">
            <v>11.8129766120824</v>
          </cell>
          <cell r="J1950">
            <v>10.439201079816799</v>
          </cell>
          <cell r="K1950">
            <v>9.9601068124408005</v>
          </cell>
          <cell r="L1950">
            <v>12.784112986837</v>
          </cell>
        </row>
        <row r="1951">
          <cell r="C1951" t="str">
            <v>RTO CENTRO</v>
          </cell>
          <cell r="D1951">
            <v>7.48412926916318</v>
          </cell>
          <cell r="E1951">
            <v>10.6971796449241</v>
          </cell>
          <cell r="F1951">
            <v>8.1207202413974002</v>
          </cell>
          <cell r="G1951">
            <v>8.6492356560255992</v>
          </cell>
          <cell r="H1951">
            <v>8.51487719727435</v>
          </cell>
          <cell r="I1951">
            <v>8.6702625413979</v>
          </cell>
          <cell r="J1951">
            <v>10.1946000283034</v>
          </cell>
          <cell r="K1951">
            <v>5.9993725575461401</v>
          </cell>
          <cell r="L1951">
            <v>6.3758874261908502</v>
          </cell>
        </row>
        <row r="1952">
          <cell r="C1952" t="str">
            <v>NORTE-CENTRO</v>
          </cell>
          <cell r="D1952">
            <v>6.5773886746490797</v>
          </cell>
          <cell r="E1952">
            <v>7.8267896600475204</v>
          </cell>
          <cell r="F1952">
            <v>9.1278276780165797</v>
          </cell>
          <cell r="G1952">
            <v>6.4246033320738496</v>
          </cell>
          <cell r="H1952">
            <v>5.9310308855570302</v>
          </cell>
          <cell r="I1952">
            <v>7.9846245695902702</v>
          </cell>
          <cell r="J1952">
            <v>8.6194995019836806</v>
          </cell>
          <cell r="K1952">
            <v>8.1716783549941603</v>
          </cell>
          <cell r="L1952">
            <v>8.7254275812370796</v>
          </cell>
        </row>
        <row r="1953">
          <cell r="C1953" t="str">
            <v>NOROESTE</v>
          </cell>
          <cell r="D1953">
            <v>14.376058282870201</v>
          </cell>
          <cell r="E1953">
            <v>12.583901551402001</v>
          </cell>
          <cell r="F1953">
            <v>18.890527848071901</v>
          </cell>
          <cell r="G1953">
            <v>13.1948773311961</v>
          </cell>
          <cell r="H1953">
            <v>10.016068732322999</v>
          </cell>
          <cell r="I1953">
            <v>13.208820632456399</v>
          </cell>
          <cell r="J1953">
            <v>8.7497330179897705</v>
          </cell>
          <cell r="K1953">
            <v>9.8378773661869605</v>
          </cell>
          <cell r="L1953">
            <v>11.109823863300701</v>
          </cell>
        </row>
        <row r="1954">
          <cell r="C1954" t="str">
            <v>&lt;2MIL</v>
          </cell>
          <cell r="D1954">
            <v>6.9431792639519099</v>
          </cell>
          <cell r="E1954">
            <v>5.5139356434184803</v>
          </cell>
          <cell r="F1954">
            <v>5.4857864254447</v>
          </cell>
          <cell r="G1954">
            <v>3.8709556414520301</v>
          </cell>
          <cell r="H1954">
            <v>5.1754429134828497</v>
          </cell>
          <cell r="I1954">
            <v>5.3365459872026104</v>
          </cell>
          <cell r="J1954">
            <v>10.35850137527</v>
          </cell>
          <cell r="K1954">
            <v>4.9645836287717904</v>
          </cell>
          <cell r="L1954">
            <v>7.5227208548494398</v>
          </cell>
        </row>
        <row r="1955">
          <cell r="C1955" t="str">
            <v>2-5MIL</v>
          </cell>
          <cell r="D1955">
            <v>4.0604691645149602</v>
          </cell>
          <cell r="E1955">
            <v>2.8607017669838499</v>
          </cell>
          <cell r="F1955">
            <v>9.0718875323227905</v>
          </cell>
          <cell r="G1955">
            <v>4.2489891346743303</v>
          </cell>
          <cell r="H1955">
            <v>4.1313991831554802</v>
          </cell>
          <cell r="I1955">
            <v>4.8543105529975801</v>
          </cell>
          <cell r="J1955">
            <v>3.9194004779960601</v>
          </cell>
          <cell r="K1955">
            <v>3.4962365534097901</v>
          </cell>
          <cell r="L1955">
            <v>3.8044441705772001</v>
          </cell>
        </row>
        <row r="1956">
          <cell r="C1956" t="str">
            <v>5-10MIL</v>
          </cell>
          <cell r="D1956">
            <v>4.9330224836487604</v>
          </cell>
          <cell r="E1956">
            <v>5.3398011950995796</v>
          </cell>
          <cell r="F1956">
            <v>6.2977559729617596</v>
          </cell>
          <cell r="G1956">
            <v>4.9687103412050497</v>
          </cell>
          <cell r="H1956">
            <v>5.6503631772942402</v>
          </cell>
          <cell r="I1956">
            <v>6.9784480233020103</v>
          </cell>
          <cell r="J1956">
            <v>6.0936253639568703</v>
          </cell>
          <cell r="K1956">
            <v>4.93708123278188</v>
          </cell>
          <cell r="L1956">
            <v>4.9526966586486303</v>
          </cell>
        </row>
        <row r="1957">
          <cell r="C1957" t="str">
            <v>10-30MIL</v>
          </cell>
          <cell r="D1957">
            <v>15.2034327191513</v>
          </cell>
          <cell r="E1957">
            <v>21.013793522175199</v>
          </cell>
          <cell r="F1957">
            <v>17.9979888664454</v>
          </cell>
          <cell r="G1957">
            <v>15.2659428433227</v>
          </cell>
          <cell r="H1957">
            <v>16.780180010976899</v>
          </cell>
          <cell r="I1957">
            <v>16.147840745036198</v>
          </cell>
          <cell r="J1957">
            <v>15.350963999141999</v>
          </cell>
          <cell r="K1957">
            <v>14.716400450039799</v>
          </cell>
          <cell r="L1957">
            <v>11.564452670458399</v>
          </cell>
        </row>
        <row r="1958">
          <cell r="C1958" t="str">
            <v>30-100MIL</v>
          </cell>
          <cell r="D1958">
            <v>24.9873973292292</v>
          </cell>
          <cell r="E1958">
            <v>29.051100540701299</v>
          </cell>
          <cell r="F1958">
            <v>28.687418782793799</v>
          </cell>
          <cell r="G1958">
            <v>24.133298550641801</v>
          </cell>
          <cell r="H1958">
            <v>27.803840019936001</v>
          </cell>
          <cell r="I1958">
            <v>23.377454971303099</v>
          </cell>
          <cell r="J1958">
            <v>24.748582908322199</v>
          </cell>
          <cell r="K1958">
            <v>23.598828339532901</v>
          </cell>
          <cell r="L1958">
            <v>27.794762631887298</v>
          </cell>
        </row>
        <row r="1959">
          <cell r="C1959" t="str">
            <v>100-200MIL</v>
          </cell>
          <cell r="D1959">
            <v>9.1244099513013097</v>
          </cell>
          <cell r="E1959">
            <v>9.2398273453229294</v>
          </cell>
          <cell r="F1959">
            <v>11.656606870518701</v>
          </cell>
          <cell r="G1959">
            <v>11.6426022796251</v>
          </cell>
          <cell r="H1959">
            <v>8.6726447528508306</v>
          </cell>
          <cell r="I1959">
            <v>10.115582975493099</v>
          </cell>
          <cell r="J1959">
            <v>14.191597421337599</v>
          </cell>
          <cell r="K1959">
            <v>10.465727431003801</v>
          </cell>
          <cell r="L1959">
            <v>11.2662683991596</v>
          </cell>
        </row>
        <row r="1960">
          <cell r="C1960" t="str">
            <v>200-500MIL</v>
          </cell>
          <cell r="D1960">
            <v>15.608782543274399</v>
          </cell>
          <cell r="E1960">
            <v>14.161030340152299</v>
          </cell>
          <cell r="F1960">
            <v>9.5773013308011397</v>
          </cell>
          <cell r="G1960">
            <v>14.8990384951276</v>
          </cell>
          <cell r="H1960">
            <v>10.8649746990954</v>
          </cell>
          <cell r="I1960">
            <v>14.0862778658088</v>
          </cell>
          <cell r="J1960">
            <v>10.069046479827399</v>
          </cell>
          <cell r="K1960">
            <v>14.6050895588972</v>
          </cell>
          <cell r="L1960">
            <v>14.9799924611286</v>
          </cell>
        </row>
        <row r="1961">
          <cell r="C1961" t="str">
            <v>&gt;500MIL</v>
          </cell>
          <cell r="D1961">
            <v>19.139304753837902</v>
          </cell>
          <cell r="E1961">
            <v>12.8198342920966</v>
          </cell>
          <cell r="F1961">
            <v>11.225245032660199</v>
          </cell>
          <cell r="G1961">
            <v>20.970469597705701</v>
          </cell>
          <cell r="H1961">
            <v>20.921174449033199</v>
          </cell>
          <cell r="I1961">
            <v>19.10357767643</v>
          </cell>
          <cell r="J1961">
            <v>15.268278509309701</v>
          </cell>
          <cell r="K1961">
            <v>23.216051355803302</v>
          </cell>
          <cell r="L1961">
            <v>18.114674512948401</v>
          </cell>
        </row>
        <row r="1962">
          <cell r="C1962" t="str">
            <v>DE 15 A 19 AÑOS</v>
          </cell>
          <cell r="D1962">
            <v>1.09789115209952</v>
          </cell>
          <cell r="E1962">
            <v>3.6520415024777702</v>
          </cell>
          <cell r="F1962">
            <v>6.5895314452835096</v>
          </cell>
          <cell r="G1962">
            <v>3.0388831629624802</v>
          </cell>
          <cell r="H1962">
            <v>2.2849428649355099</v>
          </cell>
          <cell r="I1962" t="str">
            <v/>
          </cell>
          <cell r="J1962">
            <v>1.04422887377281</v>
          </cell>
          <cell r="K1962">
            <v>3.6109579196422299</v>
          </cell>
          <cell r="L1962">
            <v>1.2701594086266901</v>
          </cell>
        </row>
        <row r="1963">
          <cell r="C1963" t="str">
            <v>DE 20 A 24 AÑOS</v>
          </cell>
          <cell r="D1963">
            <v>2.4074130193717602</v>
          </cell>
          <cell r="E1963">
            <v>1.2953897852320799</v>
          </cell>
          <cell r="F1963">
            <v>2.56106046687345</v>
          </cell>
          <cell r="G1963">
            <v>4.34065135735531</v>
          </cell>
          <cell r="H1963">
            <v>2.9979150763845501</v>
          </cell>
          <cell r="I1963">
            <v>3.19024701386867</v>
          </cell>
          <cell r="J1963">
            <v>2.3641348770485999</v>
          </cell>
          <cell r="K1963">
            <v>3.1143453652825599</v>
          </cell>
          <cell r="L1963">
            <v>1.7539685319854299</v>
          </cell>
        </row>
        <row r="1964">
          <cell r="C1964" t="str">
            <v>DE 25 A 34 AÑOS</v>
          </cell>
          <cell r="D1964">
            <v>6.25498906991968</v>
          </cell>
          <cell r="E1964">
            <v>9.3242453300061197</v>
          </cell>
          <cell r="F1964">
            <v>11.607819660478899</v>
          </cell>
          <cell r="G1964">
            <v>6.7917657749764899</v>
          </cell>
          <cell r="H1964">
            <v>5.4458729851149998</v>
          </cell>
          <cell r="I1964">
            <v>4.0823590709672901</v>
          </cell>
          <cell r="J1964">
            <v>4.4461049590385802</v>
          </cell>
          <cell r="K1964">
            <v>5.9619790813930003</v>
          </cell>
          <cell r="L1964">
            <v>6.2973351220021803</v>
          </cell>
        </row>
        <row r="1965">
          <cell r="C1965" t="str">
            <v>DE 35 A 49 AÑOS</v>
          </cell>
          <cell r="D1965">
            <v>25.109159834838099</v>
          </cell>
          <cell r="E1965">
            <v>21.091366557248701</v>
          </cell>
          <cell r="F1965">
            <v>22.0185689413319</v>
          </cell>
          <cell r="G1965">
            <v>27.3117395536148</v>
          </cell>
          <cell r="H1965">
            <v>22.543317485225799</v>
          </cell>
          <cell r="I1965">
            <v>23.498102058347001</v>
          </cell>
          <cell r="J1965">
            <v>26.762529639253</v>
          </cell>
          <cell r="K1965">
            <v>28.786737015094499</v>
          </cell>
          <cell r="L1965">
            <v>19.763040535422999</v>
          </cell>
        </row>
        <row r="1966">
          <cell r="C1966" t="str">
            <v>DE 50 A 59 AÑOS</v>
          </cell>
          <cell r="D1966">
            <v>24.273590674473599</v>
          </cell>
          <cell r="E1966">
            <v>18.971364245643201</v>
          </cell>
          <cell r="F1966">
            <v>16.3830729310016</v>
          </cell>
          <cell r="G1966">
            <v>24.922048163629999</v>
          </cell>
          <cell r="H1966">
            <v>23.722604307384302</v>
          </cell>
          <cell r="I1966">
            <v>23.567070366158301</v>
          </cell>
          <cell r="J1966">
            <v>19.452218422088901</v>
          </cell>
          <cell r="K1966">
            <v>20.239662675788299</v>
          </cell>
          <cell r="L1966">
            <v>26.506258318133</v>
          </cell>
        </row>
        <row r="1967">
          <cell r="C1967" t="str">
            <v>DE 60 A 75 AÑOS</v>
          </cell>
          <cell r="D1967">
            <v>40.856956633102399</v>
          </cell>
          <cell r="E1967">
            <v>45.665616440643497</v>
          </cell>
          <cell r="F1967">
            <v>40.839942418298897</v>
          </cell>
          <cell r="G1967">
            <v>33.594919059082898</v>
          </cell>
          <cell r="H1967">
            <v>43.005380143313999</v>
          </cell>
          <cell r="I1967">
            <v>45.662270261813397</v>
          </cell>
          <cell r="J1967">
            <v>45.930782497933798</v>
          </cell>
          <cell r="K1967">
            <v>38.286317062454501</v>
          </cell>
          <cell r="L1967">
            <v>44.4092476412225</v>
          </cell>
        </row>
        <row r="1968">
          <cell r="C1968" t="str">
            <v>NIVEL ALTO</v>
          </cell>
          <cell r="D1968">
            <v>21.1597867217057</v>
          </cell>
          <cell r="E1968">
            <v>17.808468916486898</v>
          </cell>
          <cell r="F1968">
            <v>21.975701369326401</v>
          </cell>
          <cell r="G1968">
            <v>26.823998263535699</v>
          </cell>
          <cell r="H1968">
            <v>23.685427415450899</v>
          </cell>
          <cell r="I1968">
            <v>25.346656456644201</v>
          </cell>
          <cell r="J1968">
            <v>26.119948685749101</v>
          </cell>
          <cell r="K1968">
            <v>33.350955379378803</v>
          </cell>
          <cell r="L1968">
            <v>25.3622234054336</v>
          </cell>
        </row>
        <row r="1969">
          <cell r="C1969" t="str">
            <v>NIVEL MEDIO ALTO</v>
          </cell>
          <cell r="D1969">
            <v>14.787412922588899</v>
          </cell>
          <cell r="E1969">
            <v>12.445455794955301</v>
          </cell>
          <cell r="F1969">
            <v>10.722879178120399</v>
          </cell>
          <cell r="G1969">
            <v>15.445287932787499</v>
          </cell>
          <cell r="H1969">
            <v>11.970943398625399</v>
          </cell>
          <cell r="I1969">
            <v>12.4114404255855</v>
          </cell>
          <cell r="J1969">
            <v>10.696147132613801</v>
          </cell>
          <cell r="K1969">
            <v>13.110743480722499</v>
          </cell>
          <cell r="L1969">
            <v>13.459231105633901</v>
          </cell>
        </row>
        <row r="1970">
          <cell r="C1970" t="str">
            <v>NIVEL MEDIO</v>
          </cell>
          <cell r="D1970">
            <v>24.379344543291801</v>
          </cell>
          <cell r="E1970">
            <v>27.726226549461099</v>
          </cell>
          <cell r="F1970">
            <v>21.746703182759301</v>
          </cell>
          <cell r="G1970">
            <v>21.860458430037198</v>
          </cell>
          <cell r="H1970">
            <v>30.431801590155601</v>
          </cell>
          <cell r="I1970">
            <v>24.221657954395098</v>
          </cell>
          <cell r="J1970">
            <v>22.446665586070299</v>
          </cell>
          <cell r="K1970">
            <v>18.656472147206099</v>
          </cell>
          <cell r="L1970">
            <v>24.2000299660452</v>
          </cell>
        </row>
        <row r="1971">
          <cell r="C1971" t="str">
            <v>NIVEL MEDIO BAJO</v>
          </cell>
          <cell r="D1971">
            <v>11.9818482469546</v>
          </cell>
          <cell r="E1971">
            <v>8.3667609821329503</v>
          </cell>
          <cell r="F1971">
            <v>10.8860893405088</v>
          </cell>
          <cell r="G1971">
            <v>13.9236184004597</v>
          </cell>
          <cell r="H1971">
            <v>12.9401925430547</v>
          </cell>
          <cell r="I1971">
            <v>11.766824499217201</v>
          </cell>
          <cell r="J1971">
            <v>12.741308372640299</v>
          </cell>
          <cell r="K1971">
            <v>11.4055217071245</v>
          </cell>
          <cell r="L1971">
            <v>10.8648711521296</v>
          </cell>
        </row>
        <row r="1972">
          <cell r="C1972" t="str">
            <v>HOMBRE</v>
          </cell>
          <cell r="D1972">
            <v>46.617085151760399</v>
          </cell>
          <cell r="E1972">
            <v>47.188277946190901</v>
          </cell>
          <cell r="F1972">
            <v>46.599916146191397</v>
          </cell>
          <cell r="G1972">
            <v>41.907386032702902</v>
          </cell>
          <cell r="H1972">
            <v>44.163247778378299</v>
          </cell>
          <cell r="I1972">
            <v>53.483722210689599</v>
          </cell>
          <cell r="J1972">
            <v>47.426027495005499</v>
          </cell>
          <cell r="K1972">
            <v>50.642539620627097</v>
          </cell>
          <cell r="L1972">
            <v>48.265694124191398</v>
          </cell>
        </row>
        <row r="1973">
          <cell r="C1973" t="str">
            <v>MUJER</v>
          </cell>
          <cell r="D1973">
            <v>53.382914528402097</v>
          </cell>
          <cell r="E1973">
            <v>52.811743139255</v>
          </cell>
          <cell r="F1973">
            <v>53.400078839588303</v>
          </cell>
          <cell r="G1973">
            <v>58.092613045682199</v>
          </cell>
          <cell r="H1973">
            <v>55.836751700255597</v>
          </cell>
          <cell r="I1973">
            <v>46.516320631154002</v>
          </cell>
          <cell r="J1973">
            <v>52.573969689813602</v>
          </cell>
          <cell r="K1973">
            <v>49.357436965943201</v>
          </cell>
          <cell r="L1973">
            <v>51.734324953478101</v>
          </cell>
        </row>
        <row r="1974">
          <cell r="B1974" t="str">
            <v>.Total Bebidas Frias</v>
          </cell>
          <cell r="C1974" t="str">
            <v>T.ESPAÑA</v>
          </cell>
          <cell r="D1974">
            <v>100</v>
          </cell>
          <cell r="E1974">
            <v>100</v>
          </cell>
          <cell r="F1974">
            <v>100</v>
          </cell>
          <cell r="G1974">
            <v>100</v>
          </cell>
          <cell r="H1974">
            <v>100</v>
          </cell>
          <cell r="I1974">
            <v>100</v>
          </cell>
          <cell r="J1974">
            <v>100</v>
          </cell>
          <cell r="K1974">
            <v>100</v>
          </cell>
          <cell r="L1974">
            <v>100</v>
          </cell>
        </row>
        <row r="1975">
          <cell r="C1975" t="str">
            <v>BCN AM</v>
          </cell>
          <cell r="D1975">
            <v>10.1383757233358</v>
          </cell>
          <cell r="E1975">
            <v>8.5604916047270194</v>
          </cell>
          <cell r="F1975">
            <v>10.0918598376171</v>
          </cell>
          <cell r="G1975">
            <v>9.4793150746469603</v>
          </cell>
          <cell r="H1975">
            <v>10.4167646302267</v>
          </cell>
          <cell r="I1975">
            <v>9.5047274999939209</v>
          </cell>
          <cell r="J1975">
            <v>8.9547706464809291</v>
          </cell>
          <cell r="K1975">
            <v>9.1177658855656603</v>
          </cell>
          <cell r="L1975">
            <v>8.91441676354445</v>
          </cell>
        </row>
        <row r="1976">
          <cell r="C1976" t="str">
            <v>REST.CAT ARAGON</v>
          </cell>
          <cell r="D1976">
            <v>12.7827624690331</v>
          </cell>
          <cell r="E1976">
            <v>13.291757707457</v>
          </cell>
          <cell r="F1976">
            <v>13.055594840673599</v>
          </cell>
          <cell r="G1976">
            <v>12.316674256578001</v>
          </cell>
          <cell r="H1976">
            <v>13.3183603528062</v>
          </cell>
          <cell r="I1976">
            <v>14.446935408665899</v>
          </cell>
          <cell r="J1976">
            <v>16.4159249853113</v>
          </cell>
          <cell r="K1976">
            <v>16.8177039126358</v>
          </cell>
          <cell r="L1976">
            <v>17.483334939683701</v>
          </cell>
        </row>
        <row r="1977">
          <cell r="C1977" t="str">
            <v>LEVANTE</v>
          </cell>
          <cell r="D1977">
            <v>14.994895566854201</v>
          </cell>
          <cell r="E1977">
            <v>14.1887637939094</v>
          </cell>
          <cell r="F1977">
            <v>14.819728308889999</v>
          </cell>
          <cell r="G1977">
            <v>15.826449145657101</v>
          </cell>
          <cell r="H1977">
            <v>14.599665114557</v>
          </cell>
          <cell r="I1977">
            <v>13.4913131626852</v>
          </cell>
          <cell r="J1977">
            <v>13.5956815941515</v>
          </cell>
          <cell r="K1977">
            <v>13.542520881369899</v>
          </cell>
          <cell r="L1977">
            <v>14.340867980543599</v>
          </cell>
        </row>
        <row r="1978">
          <cell r="C1978" t="str">
            <v>ANDALUCIA</v>
          </cell>
          <cell r="D1978">
            <v>18.952852679639701</v>
          </cell>
          <cell r="E1978">
            <v>20.211514246148798</v>
          </cell>
          <cell r="F1978">
            <v>18.712568618623401</v>
          </cell>
          <cell r="G1978">
            <v>19.3796902937586</v>
          </cell>
          <cell r="H1978">
            <v>19.223221242677099</v>
          </cell>
          <cell r="I1978">
            <v>20.654356283693598</v>
          </cell>
          <cell r="J1978">
            <v>19.609479542657301</v>
          </cell>
          <cell r="K1978">
            <v>19.906717262613199</v>
          </cell>
          <cell r="L1978">
            <v>18.807204153336698</v>
          </cell>
        </row>
        <row r="1979">
          <cell r="C1979" t="str">
            <v>MDD AM</v>
          </cell>
          <cell r="D1979">
            <v>13.3068983534225</v>
          </cell>
          <cell r="E1979">
            <v>13.769172032088299</v>
          </cell>
          <cell r="F1979">
            <v>13.195668960931</v>
          </cell>
          <cell r="G1979">
            <v>12.803485964436501</v>
          </cell>
          <cell r="H1979">
            <v>13.0062462939479</v>
          </cell>
          <cell r="I1979">
            <v>12.6605465507337</v>
          </cell>
          <cell r="J1979">
            <v>12.757828727812001</v>
          </cell>
          <cell r="K1979">
            <v>12.2980860852813</v>
          </cell>
          <cell r="L1979">
            <v>11.6322020750662</v>
          </cell>
        </row>
        <row r="1980">
          <cell r="C1980" t="str">
            <v>RTO CENTRO</v>
          </cell>
          <cell r="D1980">
            <v>8.7287940862892199</v>
          </cell>
          <cell r="E1980">
            <v>8.7952108280549197</v>
          </cell>
          <cell r="F1980">
            <v>9.1174207685299997</v>
          </cell>
          <cell r="G1980">
            <v>9.2712363312614894</v>
          </cell>
          <cell r="H1980">
            <v>8.8245465743368907</v>
          </cell>
          <cell r="I1980">
            <v>9.2439096469899695</v>
          </cell>
          <cell r="J1980">
            <v>8.9517197665381705</v>
          </cell>
          <cell r="K1980">
            <v>9.1064180667416306</v>
          </cell>
          <cell r="L1980">
            <v>9.5339755630785099</v>
          </cell>
        </row>
        <row r="1981">
          <cell r="C1981" t="str">
            <v>NORTE-CENTRO</v>
          </cell>
          <cell r="D1981">
            <v>9.6584619265987097</v>
          </cell>
          <cell r="E1981">
            <v>8.8275473180450597</v>
          </cell>
          <cell r="F1981">
            <v>9.9443794261148906</v>
          </cell>
          <cell r="G1981">
            <v>10.0093332809199</v>
          </cell>
          <cell r="H1981">
            <v>9.2703663911164806</v>
          </cell>
          <cell r="I1981">
            <v>8.9606501168114896</v>
          </cell>
          <cell r="J1981">
            <v>9.8535401973081207</v>
          </cell>
          <cell r="K1981">
            <v>9.5441571534477205</v>
          </cell>
          <cell r="L1981">
            <v>9.0493849396034296</v>
          </cell>
        </row>
        <row r="1982">
          <cell r="C1982" t="str">
            <v>NOROESTE</v>
          </cell>
          <cell r="D1982">
            <v>11.4369618483186</v>
          </cell>
          <cell r="E1982">
            <v>12.3555457287874</v>
          </cell>
          <cell r="F1982">
            <v>11.062788940421401</v>
          </cell>
          <cell r="G1982">
            <v>10.9138181102647</v>
          </cell>
          <cell r="H1982">
            <v>11.3408320321681</v>
          </cell>
          <cell r="I1982">
            <v>11.037563843844</v>
          </cell>
          <cell r="J1982">
            <v>9.8610550118071405</v>
          </cell>
          <cell r="K1982">
            <v>9.6666322880954301</v>
          </cell>
          <cell r="L1982">
            <v>10.2386212992821</v>
          </cell>
        </row>
        <row r="1983">
          <cell r="C1983" t="str">
            <v>&lt;2MIL</v>
          </cell>
          <cell r="D1983">
            <v>5.6818673834321904</v>
          </cell>
          <cell r="E1983">
            <v>5.59624965324908</v>
          </cell>
          <cell r="F1983">
            <v>6.0096037721271003</v>
          </cell>
          <cell r="G1983">
            <v>5.0311522045566903</v>
          </cell>
          <cell r="H1983">
            <v>5.4326429068055804</v>
          </cell>
          <cell r="I1983">
            <v>5.74865541670715</v>
          </cell>
          <cell r="J1983">
            <v>5.7926590784015</v>
          </cell>
          <cell r="K1983">
            <v>5.1159498296953396</v>
          </cell>
          <cell r="L1983">
            <v>6.3019147046461601</v>
          </cell>
        </row>
        <row r="1984">
          <cell r="C1984" t="str">
            <v>2-5MIL</v>
          </cell>
          <cell r="D1984">
            <v>4.9358319504383896</v>
          </cell>
          <cell r="E1984">
            <v>4.6342941359937102</v>
          </cell>
          <cell r="F1984">
            <v>5.0258273463077696</v>
          </cell>
          <cell r="G1984">
            <v>4.7140856297234697</v>
          </cell>
          <cell r="H1984">
            <v>4.9243559143811897</v>
          </cell>
          <cell r="I1984">
            <v>4.6441344183207702</v>
          </cell>
          <cell r="J1984">
            <v>4.7864853025796501</v>
          </cell>
          <cell r="K1984">
            <v>4.2795803708935098</v>
          </cell>
          <cell r="L1984">
            <v>3.8560525200634599</v>
          </cell>
        </row>
        <row r="1985">
          <cell r="C1985" t="str">
            <v>5-10MIL</v>
          </cell>
          <cell r="D1985">
            <v>7.3884922319355697</v>
          </cell>
          <cell r="E1985">
            <v>8.7649626623158507</v>
          </cell>
          <cell r="F1985">
            <v>8.0461755727778304</v>
          </cell>
          <cell r="G1985">
            <v>7.9419523199272799</v>
          </cell>
          <cell r="H1985">
            <v>7.6002922526171703</v>
          </cell>
          <cell r="I1985">
            <v>8.02890737784214</v>
          </cell>
          <cell r="J1985">
            <v>7.8208704433725504</v>
          </cell>
          <cell r="K1985">
            <v>8.5081268480770706</v>
          </cell>
          <cell r="L1985">
            <v>7.3143867050037699</v>
          </cell>
        </row>
        <row r="1986">
          <cell r="C1986" t="str">
            <v>10-30MIL</v>
          </cell>
          <cell r="D1986">
            <v>18.0725644982885</v>
          </cell>
          <cell r="E1986">
            <v>17.597985052234499</v>
          </cell>
          <cell r="F1986">
            <v>17.131919684939501</v>
          </cell>
          <cell r="G1986">
            <v>18.068735388494201</v>
          </cell>
          <cell r="H1986">
            <v>18.2305330453366</v>
          </cell>
          <cell r="I1986">
            <v>18.735720024104001</v>
          </cell>
          <cell r="J1986">
            <v>17.8370457422428</v>
          </cell>
          <cell r="K1986">
            <v>17.4393853881786</v>
          </cell>
          <cell r="L1986">
            <v>17.2286090410737</v>
          </cell>
        </row>
        <row r="1987">
          <cell r="C1987" t="str">
            <v>30-100MIL</v>
          </cell>
          <cell r="D1987">
            <v>19.281320178514399</v>
          </cell>
          <cell r="E1987">
            <v>19.4663939439274</v>
          </cell>
          <cell r="F1987">
            <v>19.8519963973791</v>
          </cell>
          <cell r="G1987">
            <v>19.985289775156598</v>
          </cell>
          <cell r="H1987">
            <v>19.173361133083802</v>
          </cell>
          <cell r="I1987">
            <v>19.5412660662188</v>
          </cell>
          <cell r="J1987">
            <v>22.151292194369098</v>
          </cell>
          <cell r="K1987">
            <v>23.024434100823498</v>
          </cell>
          <cell r="L1987">
            <v>24.104921841360198</v>
          </cell>
        </row>
        <row r="1988">
          <cell r="C1988" t="str">
            <v>100-200MIL</v>
          </cell>
          <cell r="D1988">
            <v>9.2674875895992503</v>
          </cell>
          <cell r="E1988">
            <v>9.6415036529268594</v>
          </cell>
          <cell r="F1988">
            <v>9.4583391211834904</v>
          </cell>
          <cell r="G1988">
            <v>9.1363894931208893</v>
          </cell>
          <cell r="H1988">
            <v>10.3196123552815</v>
          </cell>
          <cell r="I1988">
            <v>10.228404881272599</v>
          </cell>
          <cell r="J1988">
            <v>10.517310441043399</v>
          </cell>
          <cell r="K1988">
            <v>10.1010547229131</v>
          </cell>
          <cell r="L1988">
            <v>9.7372735063385605</v>
          </cell>
        </row>
        <row r="1989">
          <cell r="C1989" t="str">
            <v>200-500MIL</v>
          </cell>
          <cell r="D1989">
            <v>14.770825418309901</v>
          </cell>
          <cell r="E1989">
            <v>14.348200856070299</v>
          </cell>
          <cell r="F1989">
            <v>15.310661348840799</v>
          </cell>
          <cell r="G1989">
            <v>15.592823643224801</v>
          </cell>
          <cell r="H1989">
            <v>14.0677050903723</v>
          </cell>
          <cell r="I1989">
            <v>13.800039730729599</v>
          </cell>
          <cell r="J1989">
            <v>13.3189200283033</v>
          </cell>
          <cell r="K1989">
            <v>13.144048291456899</v>
          </cell>
          <cell r="L1989">
            <v>13.335536220943</v>
          </cell>
        </row>
        <row r="1990">
          <cell r="C1990" t="str">
            <v>&gt;500MIL</v>
          </cell>
          <cell r="D1990">
            <v>20.601616487836001</v>
          </cell>
          <cell r="E1990">
            <v>19.9504168194958</v>
          </cell>
          <cell r="F1990">
            <v>19.165487354522</v>
          </cell>
          <cell r="G1990">
            <v>19.529573263232599</v>
          </cell>
          <cell r="H1990">
            <v>20.251499819893901</v>
          </cell>
          <cell r="I1990">
            <v>19.272874914828801</v>
          </cell>
          <cell r="J1990">
            <v>17.7754162932995</v>
          </cell>
          <cell r="K1990">
            <v>18.387421045102101</v>
          </cell>
          <cell r="L1990">
            <v>18.1213128046967</v>
          </cell>
        </row>
        <row r="1991">
          <cell r="C1991" t="str">
            <v>DE 15 A 19 AÑOS</v>
          </cell>
          <cell r="D1991">
            <v>1.7425445995403299</v>
          </cell>
          <cell r="E1991">
            <v>1.53581637719549</v>
          </cell>
          <cell r="F1991">
            <v>2.2524454040670201</v>
          </cell>
          <cell r="G1991">
            <v>2.9255413044499901</v>
          </cell>
          <cell r="H1991">
            <v>1.42501472624909</v>
          </cell>
          <cell r="I1991">
            <v>1.43507858221841</v>
          </cell>
          <cell r="J1991">
            <v>2.1393232738948602</v>
          </cell>
          <cell r="K1991">
            <v>1.7424683221097901</v>
          </cell>
          <cell r="L1991">
            <v>1.2167398847598301</v>
          </cell>
        </row>
        <row r="1992">
          <cell r="C1992" t="str">
            <v>DE 20 A 24 AÑOS</v>
          </cell>
          <cell r="D1992">
            <v>2.9077784468378201</v>
          </cell>
          <cell r="E1992">
            <v>2.4301516990309402</v>
          </cell>
          <cell r="F1992">
            <v>2.68652682030149</v>
          </cell>
          <cell r="G1992">
            <v>2.2016837732161201</v>
          </cell>
          <cell r="H1992">
            <v>2.2181533828780799</v>
          </cell>
          <cell r="I1992">
            <v>2.5136590427710601</v>
          </cell>
          <cell r="J1992">
            <v>2.1270183630549302</v>
          </cell>
          <cell r="K1992">
            <v>2.1684763379929199</v>
          </cell>
          <cell r="L1992">
            <v>2.362827766269</v>
          </cell>
        </row>
        <row r="1993">
          <cell r="C1993" t="str">
            <v>DE 25 A 34 AÑOS</v>
          </cell>
          <cell r="D1993">
            <v>7.6270761652586803</v>
          </cell>
          <cell r="E1993">
            <v>7.7189183076749197</v>
          </cell>
          <cell r="F1993">
            <v>6.8580491890788098</v>
          </cell>
          <cell r="G1993">
            <v>8.2422037246708193</v>
          </cell>
          <cell r="H1993">
            <v>6.7611171824355996</v>
          </cell>
          <cell r="I1993">
            <v>6.3784514447838498</v>
          </cell>
          <cell r="J1993">
            <v>6.2565741135491804</v>
          </cell>
          <cell r="K1993">
            <v>6.8513190586569799</v>
          </cell>
          <cell r="L1993">
            <v>6.85731962117704</v>
          </cell>
        </row>
        <row r="1994">
          <cell r="C1994" t="str">
            <v>DE 35 A 49 AÑOS</v>
          </cell>
          <cell r="D1994">
            <v>24.933517131333002</v>
          </cell>
          <cell r="E1994">
            <v>24.143260893882299</v>
          </cell>
          <cell r="F1994">
            <v>25.1945396501335</v>
          </cell>
          <cell r="G1994">
            <v>24.4421232363384</v>
          </cell>
          <cell r="H1994">
            <v>22.860344309273898</v>
          </cell>
          <cell r="I1994">
            <v>23.437077740971301</v>
          </cell>
          <cell r="J1994">
            <v>22.6191628194141</v>
          </cell>
          <cell r="K1994">
            <v>22.238136907485998</v>
          </cell>
          <cell r="L1994">
            <v>21.588237349821899</v>
          </cell>
        </row>
        <row r="1995">
          <cell r="C1995" t="str">
            <v>DE 50 A 59 AÑOS</v>
          </cell>
          <cell r="D1995">
            <v>24.6674290074039</v>
          </cell>
          <cell r="E1995">
            <v>24.310006411773301</v>
          </cell>
          <cell r="F1995">
            <v>25.779530006978199</v>
          </cell>
          <cell r="G1995">
            <v>24.341501782471699</v>
          </cell>
          <cell r="H1995">
            <v>26.206857930481402</v>
          </cell>
          <cell r="I1995">
            <v>26.443301353087602</v>
          </cell>
          <cell r="J1995">
            <v>26.085119837485301</v>
          </cell>
          <cell r="K1995">
            <v>25.250482883193602</v>
          </cell>
          <cell r="L1995">
            <v>24.647751520710202</v>
          </cell>
        </row>
        <row r="1996">
          <cell r="C1996" t="str">
            <v>DE 60 A 75 AÑOS</v>
          </cell>
          <cell r="D1996">
            <v>38.121659626764</v>
          </cell>
          <cell r="E1996">
            <v>39.8618463844318</v>
          </cell>
          <cell r="F1996">
            <v>37.228919325089699</v>
          </cell>
          <cell r="G1996">
            <v>37.846950415607097</v>
          </cell>
          <cell r="H1996">
            <v>40.528515087595899</v>
          </cell>
          <cell r="I1996">
            <v>39.792433436221103</v>
          </cell>
          <cell r="J1996">
            <v>40.772803292612103</v>
          </cell>
          <cell r="K1996">
            <v>41.749114765775801</v>
          </cell>
          <cell r="L1996">
            <v>43.327128909115501</v>
          </cell>
        </row>
        <row r="1997">
          <cell r="C1997" t="str">
            <v>NIVEL ALTO</v>
          </cell>
          <cell r="D1997">
            <v>23.3896871673528</v>
          </cell>
          <cell r="E1997">
            <v>23.743355863074601</v>
          </cell>
          <cell r="F1997">
            <v>24.609062982819399</v>
          </cell>
          <cell r="G1997">
            <v>23.2693540112741</v>
          </cell>
          <cell r="H1997">
            <v>23.469889426527001</v>
          </cell>
          <cell r="I1997">
            <v>24.394411546064202</v>
          </cell>
          <cell r="J1997">
            <v>24.028982017462301</v>
          </cell>
          <cell r="K1997">
            <v>22.457819258287898</v>
          </cell>
          <cell r="L1997">
            <v>21.2803502581869</v>
          </cell>
        </row>
        <row r="1998">
          <cell r="C1998" t="str">
            <v>NIVEL MEDIO ALTO</v>
          </cell>
          <cell r="D1998">
            <v>14.2520241223376</v>
          </cell>
          <cell r="E1998">
            <v>13.970449891668901</v>
          </cell>
          <cell r="F1998">
            <v>14.485166423840999</v>
          </cell>
          <cell r="G1998">
            <v>13.8381736155612</v>
          </cell>
          <cell r="H1998">
            <v>14.668282681059299</v>
          </cell>
          <cell r="I1998">
            <v>13.629289509014701</v>
          </cell>
          <cell r="J1998">
            <v>13.6054652771888</v>
          </cell>
          <cell r="K1998">
            <v>13.7405018824854</v>
          </cell>
          <cell r="L1998">
            <v>14.521554314987499</v>
          </cell>
        </row>
        <row r="1999">
          <cell r="C1999" t="str">
            <v>NIVEL MEDIO</v>
          </cell>
          <cell r="D1999">
            <v>26.226535558985699</v>
          </cell>
          <cell r="E1999">
            <v>25.059080637224099</v>
          </cell>
          <cell r="F1999">
            <v>26.197732050770799</v>
          </cell>
          <cell r="G1999">
            <v>25.909936363008999</v>
          </cell>
          <cell r="H1999">
            <v>24.480212112075499</v>
          </cell>
          <cell r="I1999">
            <v>24.485002009948602</v>
          </cell>
          <cell r="J1999">
            <v>25.980205969735401</v>
          </cell>
          <cell r="K1999">
            <v>26.211505518148801</v>
          </cell>
          <cell r="L1999">
            <v>24.2011559077961</v>
          </cell>
        </row>
        <row r="2000">
          <cell r="C2000" t="str">
            <v>NIVEL MEDIO BAJO</v>
          </cell>
          <cell r="D2000">
            <v>14.310060540810101</v>
          </cell>
          <cell r="E2000">
            <v>14.650766347016599</v>
          </cell>
          <cell r="F2000">
            <v>14.237763886061201</v>
          </cell>
          <cell r="G2000">
            <v>15.016948118900901</v>
          </cell>
          <cell r="H2000">
            <v>15.394883552646901</v>
          </cell>
          <cell r="I2000">
            <v>14.5421507513975</v>
          </cell>
          <cell r="J2000">
            <v>14.9815589134192</v>
          </cell>
          <cell r="K2000">
            <v>15.495849257185</v>
          </cell>
          <cell r="L2000">
            <v>20.464849800209699</v>
          </cell>
        </row>
        <row r="2001">
          <cell r="C2001" t="str">
            <v>HOMBRE</v>
          </cell>
          <cell r="D2001">
            <v>58.010106335090903</v>
          </cell>
          <cell r="E2001">
            <v>57.783133865363098</v>
          </cell>
          <cell r="F2001">
            <v>56.420735285954102</v>
          </cell>
          <cell r="G2001">
            <v>58.980620827382502</v>
          </cell>
          <cell r="H2001">
            <v>59.515368701341899</v>
          </cell>
          <cell r="I2001">
            <v>58.080912020415496</v>
          </cell>
          <cell r="J2001">
            <v>58.797285634701197</v>
          </cell>
          <cell r="K2001">
            <v>60.534063534894699</v>
          </cell>
          <cell r="L2001">
            <v>60.357103296725597</v>
          </cell>
        </row>
        <row r="2002">
          <cell r="C2002" t="str">
            <v>MUJER</v>
          </cell>
          <cell r="D2002">
            <v>41.989895178875699</v>
          </cell>
          <cell r="E2002">
            <v>42.216869837467101</v>
          </cell>
          <cell r="F2002">
            <v>43.579270955783301</v>
          </cell>
          <cell r="G2002">
            <v>41.019381063509599</v>
          </cell>
          <cell r="H2002">
            <v>40.4846333325616</v>
          </cell>
          <cell r="I2002">
            <v>41.919088540322299</v>
          </cell>
          <cell r="J2002">
            <v>41.2027159779825</v>
          </cell>
          <cell r="K2002">
            <v>39.465934459572999</v>
          </cell>
          <cell r="L2002">
            <v>39.642906329676201</v>
          </cell>
        </row>
        <row r="2003">
          <cell r="B2003" t="str">
            <v>Total bebidas de vino</v>
          </cell>
          <cell r="C2003" t="str">
            <v>T.ESPAÑA</v>
          </cell>
          <cell r="D2003">
            <v>100</v>
          </cell>
          <cell r="E2003">
            <v>100</v>
          </cell>
          <cell r="F2003">
            <v>100</v>
          </cell>
          <cell r="G2003">
            <v>100</v>
          </cell>
          <cell r="H2003">
            <v>100</v>
          </cell>
          <cell r="I2003">
            <v>100</v>
          </cell>
          <cell r="J2003">
            <v>100</v>
          </cell>
          <cell r="K2003">
            <v>100</v>
          </cell>
          <cell r="L2003">
            <v>100</v>
          </cell>
        </row>
        <row r="2004">
          <cell r="C2004" t="str">
            <v>BCN AM</v>
          </cell>
          <cell r="D2004">
            <v>7.88178784754039</v>
          </cell>
          <cell r="E2004">
            <v>8.4026005309524407</v>
          </cell>
          <cell r="F2004">
            <v>6.7378938342314596</v>
          </cell>
          <cell r="G2004">
            <v>8.6074941297815393</v>
          </cell>
          <cell r="H2004">
            <v>8.9977885331622698</v>
          </cell>
          <cell r="I2004">
            <v>7.3990733229710202</v>
          </cell>
          <cell r="J2004">
            <v>6.70709105377294</v>
          </cell>
          <cell r="K2004">
            <v>6.74834091852596</v>
          </cell>
          <cell r="L2004">
            <v>7.74925554689045</v>
          </cell>
        </row>
        <row r="2005">
          <cell r="C2005" t="str">
            <v>REST.CAT ARAGON</v>
          </cell>
          <cell r="D2005">
            <v>13.4339879239492</v>
          </cell>
          <cell r="E2005">
            <v>13.7931204875376</v>
          </cell>
          <cell r="F2005">
            <v>13.107145725313901</v>
          </cell>
          <cell r="G2005">
            <v>15.9543364417855</v>
          </cell>
          <cell r="H2005">
            <v>15.6410535106479</v>
          </cell>
          <cell r="I2005">
            <v>13.873904111559799</v>
          </cell>
          <cell r="J2005">
            <v>15.0513702183245</v>
          </cell>
          <cell r="K2005">
            <v>19.863682789528401</v>
          </cell>
          <cell r="L2005">
            <v>18.929235546206399</v>
          </cell>
        </row>
        <row r="2006">
          <cell r="C2006" t="str">
            <v>LEVANTE</v>
          </cell>
          <cell r="D2006">
            <v>12.195239831549101</v>
          </cell>
          <cell r="E2006">
            <v>10.1550374152662</v>
          </cell>
          <cell r="F2006">
            <v>11.7140821782115</v>
          </cell>
          <cell r="G2006">
            <v>10.497163668497899</v>
          </cell>
          <cell r="H2006">
            <v>11.3501825076576</v>
          </cell>
          <cell r="I2006">
            <v>11.264894193156</v>
          </cell>
          <cell r="J2006">
            <v>11.9867064394758</v>
          </cell>
          <cell r="K2006">
            <v>11.809214785625899</v>
          </cell>
          <cell r="L2006">
            <v>12.441501807128599</v>
          </cell>
        </row>
        <row r="2007">
          <cell r="C2007" t="str">
            <v>ANDALUCIA</v>
          </cell>
          <cell r="D2007">
            <v>14.539379948471099</v>
          </cell>
          <cell r="E2007">
            <v>19.393930104843999</v>
          </cell>
          <cell r="F2007">
            <v>18.825593618122198</v>
          </cell>
          <cell r="G2007">
            <v>14.683521242464</v>
          </cell>
          <cell r="H2007">
            <v>15.9158115071235</v>
          </cell>
          <cell r="I2007">
            <v>19.344087909017901</v>
          </cell>
          <cell r="J2007">
            <v>20.245549769442899</v>
          </cell>
          <cell r="K2007">
            <v>15.0848669905495</v>
          </cell>
          <cell r="L2007">
            <v>15.3885540352228</v>
          </cell>
        </row>
        <row r="2008">
          <cell r="C2008" t="str">
            <v>MDD AM</v>
          </cell>
          <cell r="D2008">
            <v>14.3597139663877</v>
          </cell>
          <cell r="E2008">
            <v>14.7669604743698</v>
          </cell>
          <cell r="F2008">
            <v>15.7504653311362</v>
          </cell>
          <cell r="G2008">
            <v>14.4759348285609</v>
          </cell>
          <cell r="H2008">
            <v>12.478116748967301</v>
          </cell>
          <cell r="I2008">
            <v>15.300847807026299</v>
          </cell>
          <cell r="J2008">
            <v>14.1990852628835</v>
          </cell>
          <cell r="K2008">
            <v>12.492500566599899</v>
          </cell>
          <cell r="L2008">
            <v>12.3339612473288</v>
          </cell>
        </row>
        <row r="2009">
          <cell r="C2009" t="str">
            <v>RTO CENTRO</v>
          </cell>
          <cell r="D2009">
            <v>7.27746973573801</v>
          </cell>
          <cell r="E2009">
            <v>7.1877853868539496</v>
          </cell>
          <cell r="F2009">
            <v>7.8642668660941402</v>
          </cell>
          <cell r="G2009">
            <v>7.8612854331596003</v>
          </cell>
          <cell r="H2009">
            <v>6.6618846286523103</v>
          </cell>
          <cell r="I2009">
            <v>7.6118392423636898</v>
          </cell>
          <cell r="J2009">
            <v>8.6153032156806599</v>
          </cell>
          <cell r="K2009">
            <v>7.3837800990443796</v>
          </cell>
          <cell r="L2009">
            <v>8.2081230861043597</v>
          </cell>
        </row>
        <row r="2010">
          <cell r="C2010" t="str">
            <v>NORTE-CENTRO</v>
          </cell>
          <cell r="D2010">
            <v>19.100316206918698</v>
          </cell>
          <cell r="E2010">
            <v>15.1322854684527</v>
          </cell>
          <cell r="F2010">
            <v>16.276639946976001</v>
          </cell>
          <cell r="G2010">
            <v>17.0196950767785</v>
          </cell>
          <cell r="H2010">
            <v>17.179122563690999</v>
          </cell>
          <cell r="I2010">
            <v>14.929431501022901</v>
          </cell>
          <cell r="J2010">
            <v>13.769022431319399</v>
          </cell>
          <cell r="K2010">
            <v>16.841378184331301</v>
          </cell>
          <cell r="L2010">
            <v>13.178023995932699</v>
          </cell>
        </row>
        <row r="2011">
          <cell r="C2011" t="str">
            <v>NOROESTE</v>
          </cell>
          <cell r="D2011">
            <v>11.2120943312995</v>
          </cell>
          <cell r="E2011">
            <v>11.1682818590116</v>
          </cell>
          <cell r="F2011">
            <v>9.7239144037858107</v>
          </cell>
          <cell r="G2011">
            <v>10.9005549802304</v>
          </cell>
          <cell r="H2011">
            <v>11.7760468377367</v>
          </cell>
          <cell r="I2011">
            <v>10.275918084872901</v>
          </cell>
          <cell r="J2011">
            <v>9.4258720368384008</v>
          </cell>
          <cell r="K2011">
            <v>9.7762415003543808</v>
          </cell>
          <cell r="L2011">
            <v>11.771348277348499</v>
          </cell>
        </row>
        <row r="2012">
          <cell r="C2012" t="str">
            <v>&lt;2MIL</v>
          </cell>
          <cell r="D2012">
            <v>3.26983536970585</v>
          </cell>
          <cell r="E2012">
            <v>3.0739803128693</v>
          </cell>
          <cell r="F2012">
            <v>5.0604327751252303</v>
          </cell>
          <cell r="G2012">
            <v>5.50278865963518</v>
          </cell>
          <cell r="H2012">
            <v>6.3615841218813598</v>
          </cell>
          <cell r="I2012">
            <v>5.5917447982007902</v>
          </cell>
          <cell r="J2012">
            <v>7.0309423496520598</v>
          </cell>
          <cell r="K2012">
            <v>6.2382727503933504</v>
          </cell>
          <cell r="L2012">
            <v>6.6222740327456098</v>
          </cell>
        </row>
        <row r="2013">
          <cell r="C2013" t="str">
            <v>2-5MIL</v>
          </cell>
          <cell r="D2013">
            <v>6.1143380369709996</v>
          </cell>
          <cell r="E2013">
            <v>5.96021838500128</v>
          </cell>
          <cell r="F2013">
            <v>5.1675819063136403</v>
          </cell>
          <cell r="G2013">
            <v>5.8535493033736898</v>
          </cell>
          <cell r="H2013">
            <v>5.6846595908221502</v>
          </cell>
          <cell r="I2013">
            <v>5.4918897059048701</v>
          </cell>
          <cell r="J2013">
            <v>5.4050223529224803</v>
          </cell>
          <cell r="K2013">
            <v>5.9879442557516702</v>
          </cell>
          <cell r="L2013">
            <v>3.4879408041072302</v>
          </cell>
        </row>
        <row r="2014">
          <cell r="C2014" t="str">
            <v>5-10MIL</v>
          </cell>
          <cell r="D2014">
            <v>6.3134710606289399</v>
          </cell>
          <cell r="E2014">
            <v>8.1288899507908905</v>
          </cell>
          <cell r="F2014">
            <v>8.3194173548238393</v>
          </cell>
          <cell r="G2014">
            <v>8.2926375641827192</v>
          </cell>
          <cell r="H2014">
            <v>8.8774188764505606</v>
          </cell>
          <cell r="I2014">
            <v>8.56275820155874</v>
          </cell>
          <cell r="J2014">
            <v>8.2499787887104894</v>
          </cell>
          <cell r="K2014">
            <v>8.7008060945759205</v>
          </cell>
          <cell r="L2014">
            <v>8.8291651251428398</v>
          </cell>
        </row>
        <row r="2015">
          <cell r="C2015" t="str">
            <v>10-30MIL</v>
          </cell>
          <cell r="D2015">
            <v>18.7827146602338</v>
          </cell>
          <cell r="E2015">
            <v>17.911358858773301</v>
          </cell>
          <cell r="F2015">
            <v>16.529149931321399</v>
          </cell>
          <cell r="G2015">
            <v>16.3785789570899</v>
          </cell>
          <cell r="H2015">
            <v>17.412415804078801</v>
          </cell>
          <cell r="I2015">
            <v>16.497797785161101</v>
          </cell>
          <cell r="J2015">
            <v>16.943534091248999</v>
          </cell>
          <cell r="K2015">
            <v>16.9059197347454</v>
          </cell>
          <cell r="L2015">
            <v>17.141614967967701</v>
          </cell>
        </row>
        <row r="2016">
          <cell r="C2016" t="str">
            <v>30-100MIL</v>
          </cell>
          <cell r="D2016">
            <v>16.307866379024698</v>
          </cell>
          <cell r="E2016">
            <v>16.628661147158699</v>
          </cell>
          <cell r="F2016">
            <v>19.0385421124532</v>
          </cell>
          <cell r="G2016">
            <v>19.086083431881601</v>
          </cell>
          <cell r="H2016">
            <v>17.085248835795898</v>
          </cell>
          <cell r="I2016">
            <v>17.510048234326302</v>
          </cell>
          <cell r="J2016">
            <v>19.352294428406498</v>
          </cell>
          <cell r="K2016">
            <v>20.856294936453899</v>
          </cell>
          <cell r="L2016">
            <v>22.698722267530101</v>
          </cell>
        </row>
        <row r="2017">
          <cell r="C2017" t="str">
            <v>100-200MIL</v>
          </cell>
          <cell r="D2017">
            <v>11.533429837099799</v>
          </cell>
          <cell r="E2017">
            <v>10.391358707005899</v>
          </cell>
          <cell r="F2017">
            <v>11.3382528846866</v>
          </cell>
          <cell r="G2017">
            <v>10.1928215926559</v>
          </cell>
          <cell r="H2017">
            <v>10.8616116953187</v>
          </cell>
          <cell r="I2017">
            <v>11.579404116675899</v>
          </cell>
          <cell r="J2017">
            <v>11.693929277591399</v>
          </cell>
          <cell r="K2017">
            <v>10.9900575668365</v>
          </cell>
          <cell r="L2017">
            <v>10.9463502402212</v>
          </cell>
        </row>
        <row r="2018">
          <cell r="C2018" t="str">
            <v>200-500MIL</v>
          </cell>
          <cell r="D2018">
            <v>16.113481402239302</v>
          </cell>
          <cell r="E2018">
            <v>15.4943871748526</v>
          </cell>
          <cell r="F2018">
            <v>14.805639460945001</v>
          </cell>
          <cell r="G2018">
            <v>15.356177427189699</v>
          </cell>
          <cell r="H2018">
            <v>14.890370301271799</v>
          </cell>
          <cell r="I2018">
            <v>15.2793097825143</v>
          </cell>
          <cell r="J2018">
            <v>13.7889064533853</v>
          </cell>
          <cell r="K2018">
            <v>13.5910370786332</v>
          </cell>
          <cell r="L2018">
            <v>13.2842805134279</v>
          </cell>
        </row>
        <row r="2019">
          <cell r="C2019" t="str">
            <v>&gt;500MIL</v>
          </cell>
          <cell r="D2019">
            <v>21.564854168074799</v>
          </cell>
          <cell r="E2019">
            <v>22.411147862470099</v>
          </cell>
          <cell r="F2019">
            <v>19.740987489716701</v>
          </cell>
          <cell r="G2019">
            <v>19.337351275271999</v>
          </cell>
          <cell r="H2019">
            <v>18.8266969628034</v>
          </cell>
          <cell r="I2019">
            <v>19.487044158699899</v>
          </cell>
          <cell r="J2019">
            <v>17.5353929261478</v>
          </cell>
          <cell r="K2019">
            <v>16.7296720522002</v>
          </cell>
          <cell r="L2019">
            <v>16.989658870114202</v>
          </cell>
        </row>
        <row r="2020">
          <cell r="C2020" t="str">
            <v>DE 15 A 19 AÑOS</v>
          </cell>
          <cell r="D2020">
            <v>3.8913920131159602E-2</v>
          </cell>
          <cell r="E2020">
            <v>0.114387596096287</v>
          </cell>
          <cell r="F2020">
            <v>0.315493078159852</v>
          </cell>
          <cell r="G2020">
            <v>0.91745642502393598</v>
          </cell>
          <cell r="H2020">
            <v>1.0238643170684101</v>
          </cell>
          <cell r="I2020">
            <v>0.76823460705312496</v>
          </cell>
          <cell r="J2020">
            <v>0.87873336488411802</v>
          </cell>
          <cell r="K2020">
            <v>0.34204255076444101</v>
          </cell>
          <cell r="L2020" t="str">
            <v/>
          </cell>
        </row>
        <row r="2021">
          <cell r="C2021" t="str">
            <v>DE 20 A 24 AÑOS</v>
          </cell>
          <cell r="D2021">
            <v>1.7010516909301401</v>
          </cell>
          <cell r="E2021">
            <v>1.7521170957838501</v>
          </cell>
          <cell r="F2021">
            <v>2.0981019529431801</v>
          </cell>
          <cell r="G2021">
            <v>1.41827703060034</v>
          </cell>
          <cell r="H2021">
            <v>1.7457153215307899</v>
          </cell>
          <cell r="I2021">
            <v>1.6231895972705499</v>
          </cell>
          <cell r="J2021">
            <v>1.6446431128061401</v>
          </cell>
          <cell r="K2021">
            <v>1.5251200657053301</v>
          </cell>
          <cell r="L2021">
            <v>1.9130273721142199</v>
          </cell>
        </row>
        <row r="2022">
          <cell r="C2022" t="str">
            <v>DE 25 A 34 AÑOS</v>
          </cell>
          <cell r="D2022">
            <v>5.5203609115934604</v>
          </cell>
          <cell r="E2022">
            <v>5.1889927389047399</v>
          </cell>
          <cell r="F2022">
            <v>5.6973217836126597</v>
          </cell>
          <cell r="G2022">
            <v>4.17573428595853</v>
          </cell>
          <cell r="H2022">
            <v>4.02851492171256</v>
          </cell>
          <cell r="I2022">
            <v>3.8199587883645201</v>
          </cell>
          <cell r="J2022">
            <v>3.9183508393644</v>
          </cell>
          <cell r="K2022">
            <v>3.5389438907312201</v>
          </cell>
          <cell r="L2022">
            <v>2.63689274398374</v>
          </cell>
        </row>
        <row r="2023">
          <cell r="C2023" t="str">
            <v>DE 35 A 49 AÑOS</v>
          </cell>
          <cell r="D2023">
            <v>13.871950084319399</v>
          </cell>
          <cell r="E2023">
            <v>15.926280372968099</v>
          </cell>
          <cell r="F2023">
            <v>17.5105699755666</v>
          </cell>
          <cell r="G2023">
            <v>15.708161824926099</v>
          </cell>
          <cell r="H2023">
            <v>12.7047348403167</v>
          </cell>
          <cell r="I2023">
            <v>14.808067427033</v>
          </cell>
          <cell r="J2023">
            <v>14.598221311265201</v>
          </cell>
          <cell r="K2023">
            <v>13.522945447463201</v>
          </cell>
          <cell r="L2023">
            <v>11.897479512036201</v>
          </cell>
        </row>
        <row r="2024">
          <cell r="C2024" t="str">
            <v>DE 50 A 59 AÑOS</v>
          </cell>
          <cell r="D2024">
            <v>23.1793501794231</v>
          </cell>
          <cell r="E2024">
            <v>23.001211151281399</v>
          </cell>
          <cell r="F2024">
            <v>26.705543244533899</v>
          </cell>
          <cell r="G2024">
            <v>23.2415610562003</v>
          </cell>
          <cell r="H2024">
            <v>25.476733294965399</v>
          </cell>
          <cell r="I2024">
            <v>25.626392104792998</v>
          </cell>
          <cell r="J2024">
            <v>28.252693545375401</v>
          </cell>
          <cell r="K2024">
            <v>23.929182018073998</v>
          </cell>
          <cell r="L2024">
            <v>26.0594415770646</v>
          </cell>
        </row>
        <row r="2025">
          <cell r="C2025" t="str">
            <v>DE 60 A 75 AÑOS</v>
          </cell>
          <cell r="D2025">
            <v>55.688358277101997</v>
          </cell>
          <cell r="E2025">
            <v>54.017012329586002</v>
          </cell>
          <cell r="F2025">
            <v>47.672968252678302</v>
          </cell>
          <cell r="G2025">
            <v>54.538795927465202</v>
          </cell>
          <cell r="H2025">
            <v>55.020446648320402</v>
          </cell>
          <cell r="I2025">
            <v>53.354147058359501</v>
          </cell>
          <cell r="J2025">
            <v>50.707357931585598</v>
          </cell>
          <cell r="K2025">
            <v>57.141765695780997</v>
          </cell>
          <cell r="L2025">
            <v>57.493168929425103</v>
          </cell>
        </row>
        <row r="2026">
          <cell r="C2026" t="str">
            <v>NIVEL ALTO</v>
          </cell>
          <cell r="D2026">
            <v>26.9991136357614</v>
          </cell>
          <cell r="E2026">
            <v>27.747531513928401</v>
          </cell>
          <cell r="F2026">
            <v>27.417859053533299</v>
          </cell>
          <cell r="G2026">
            <v>27.033532880481001</v>
          </cell>
          <cell r="H2026">
            <v>26.996650325959902</v>
          </cell>
          <cell r="I2026">
            <v>26.597274538237599</v>
          </cell>
          <cell r="J2026">
            <v>27.178876742715001</v>
          </cell>
          <cell r="K2026">
            <v>26.794752806318801</v>
          </cell>
          <cell r="L2026">
            <v>22.492537538651199</v>
          </cell>
        </row>
        <row r="2027">
          <cell r="C2027" t="str">
            <v>NIVEL MEDIO ALTO</v>
          </cell>
          <cell r="D2027">
            <v>12.995489804027301</v>
          </cell>
          <cell r="E2027">
            <v>13.9099537301031</v>
          </cell>
          <cell r="F2027">
            <v>16.591918924432498</v>
          </cell>
          <cell r="G2027">
            <v>14.3201774627699</v>
          </cell>
          <cell r="H2027">
            <v>15.5240924882975</v>
          </cell>
          <cell r="I2027">
            <v>14.5819804505833</v>
          </cell>
          <cell r="J2027">
            <v>14.8484789756215</v>
          </cell>
          <cell r="K2027">
            <v>12.406562618235</v>
          </cell>
          <cell r="L2027">
            <v>15.0789359341804</v>
          </cell>
        </row>
        <row r="2028">
          <cell r="C2028" t="str">
            <v>NIVEL MEDIO</v>
          </cell>
          <cell r="D2028">
            <v>23.079897102391499</v>
          </cell>
          <cell r="E2028">
            <v>23.712510715409898</v>
          </cell>
          <cell r="F2028">
            <v>23.427901051358202</v>
          </cell>
          <cell r="G2028">
            <v>24.992056726203302</v>
          </cell>
          <cell r="H2028">
            <v>25.840243251423299</v>
          </cell>
          <cell r="I2028">
            <v>24.584475559451199</v>
          </cell>
          <cell r="J2028">
            <v>23.181974580072801</v>
          </cell>
          <cell r="K2028">
            <v>26.175867785332901</v>
          </cell>
          <cell r="L2028">
            <v>27.0924158307459</v>
          </cell>
        </row>
        <row r="2029">
          <cell r="C2029" t="str">
            <v>NIVEL MEDIO BAJO</v>
          </cell>
          <cell r="D2029">
            <v>15.3775860708918</v>
          </cell>
          <cell r="E2029">
            <v>16.319656372306699</v>
          </cell>
          <cell r="F2029">
            <v>16.178223968251199</v>
          </cell>
          <cell r="G2029">
            <v>15.1322235037292</v>
          </cell>
          <cell r="H2029">
            <v>15.274076859848201</v>
          </cell>
          <cell r="I2029">
            <v>15.548313012358699</v>
          </cell>
          <cell r="J2029">
            <v>14.9086761846486</v>
          </cell>
          <cell r="K2029">
            <v>14.086596854338</v>
          </cell>
          <cell r="L2029">
            <v>17.2636307932001</v>
          </cell>
        </row>
        <row r="2030">
          <cell r="C2030" t="str">
            <v>HOMBRE</v>
          </cell>
          <cell r="D2030">
            <v>61.557257024372703</v>
          </cell>
          <cell r="E2030">
            <v>61.3304151618605</v>
          </cell>
          <cell r="F2030">
            <v>58.117630629042303</v>
          </cell>
          <cell r="G2030">
            <v>58.686623664095301</v>
          </cell>
          <cell r="H2030">
            <v>63.269767253350302</v>
          </cell>
          <cell r="I2030">
            <v>60.177952048639199</v>
          </cell>
          <cell r="J2030">
            <v>58.823747720312497</v>
          </cell>
          <cell r="K2030">
            <v>63.349251215147802</v>
          </cell>
          <cell r="L2030">
            <v>61.899071992045897</v>
          </cell>
        </row>
        <row r="2031">
          <cell r="C2031" t="str">
            <v>MUJER</v>
          </cell>
          <cell r="D2031">
            <v>38.442726965644297</v>
          </cell>
          <cell r="E2031">
            <v>38.669584017075003</v>
          </cell>
          <cell r="F2031">
            <v>41.882374267092601</v>
          </cell>
          <cell r="G2031">
            <v>41.313366309475903</v>
          </cell>
          <cell r="H2031">
            <v>36.7302364660978</v>
          </cell>
          <cell r="I2031">
            <v>39.822047093288603</v>
          </cell>
          <cell r="J2031">
            <v>41.176252340320502</v>
          </cell>
          <cell r="K2031">
            <v>36.6507466115348</v>
          </cell>
          <cell r="L2031">
            <v>38.1009333888179</v>
          </cell>
        </row>
        <row r="2032">
          <cell r="B2032" t="str">
            <v>Vino</v>
          </cell>
          <cell r="C2032" t="str">
            <v>T.ESPAÑA</v>
          </cell>
          <cell r="D2032">
            <v>100</v>
          </cell>
          <cell r="E2032">
            <v>100</v>
          </cell>
          <cell r="F2032">
            <v>100</v>
          </cell>
          <cell r="G2032">
            <v>100</v>
          </cell>
          <cell r="H2032">
            <v>100</v>
          </cell>
          <cell r="I2032">
            <v>100</v>
          </cell>
          <cell r="J2032">
            <v>100</v>
          </cell>
          <cell r="K2032">
            <v>100</v>
          </cell>
          <cell r="L2032">
            <v>100</v>
          </cell>
        </row>
        <row r="2033">
          <cell r="C2033" t="str">
            <v>BCN AM</v>
          </cell>
          <cell r="D2033">
            <v>8.0421899915281507</v>
          </cell>
          <cell r="E2033">
            <v>8.6688765679205009</v>
          </cell>
          <cell r="F2033">
            <v>7.5712398208338403</v>
          </cell>
          <cell r="G2033">
            <v>8.1046380319972808</v>
          </cell>
          <cell r="H2033">
            <v>7.7883059747754499</v>
          </cell>
          <cell r="I2033">
            <v>8.4693270934636899</v>
          </cell>
          <cell r="J2033">
            <v>8.2571640655233605</v>
          </cell>
          <cell r="K2033">
            <v>6.9219201707136104</v>
          </cell>
          <cell r="L2033">
            <v>8.0189307993450107</v>
          </cell>
        </row>
        <row r="2034">
          <cell r="C2034" t="str">
            <v>REST.CAT ARAGON</v>
          </cell>
          <cell r="D2034">
            <v>14.8051084406698</v>
          </cell>
          <cell r="E2034">
            <v>15.7351841684611</v>
          </cell>
          <cell r="F2034">
            <v>16.4391647216863</v>
          </cell>
          <cell r="G2034">
            <v>16.330863724912</v>
          </cell>
          <cell r="H2034">
            <v>17.258925663623199</v>
          </cell>
          <cell r="I2034">
            <v>16.370784406377599</v>
          </cell>
          <cell r="J2034">
            <v>19.691109794909899</v>
          </cell>
          <cell r="K2034">
            <v>21.3595166824445</v>
          </cell>
          <cell r="L2034">
            <v>20.017319606707002</v>
          </cell>
        </row>
        <row r="2035">
          <cell r="C2035" t="str">
            <v>LEVANTE</v>
          </cell>
          <cell r="D2035">
            <v>12.1881295545901</v>
          </cell>
          <cell r="E2035">
            <v>11.416543944955899</v>
          </cell>
          <cell r="F2035">
            <v>11.517440021921701</v>
          </cell>
          <cell r="G2035">
            <v>10.5465442694326</v>
          </cell>
          <cell r="H2035">
            <v>10.4023024151259</v>
          </cell>
          <cell r="I2035">
            <v>10.1246394528787</v>
          </cell>
          <cell r="J2035">
            <v>10.4508154072832</v>
          </cell>
          <cell r="K2035">
            <v>9.8269237159231508</v>
          </cell>
          <cell r="L2035">
            <v>9.8076003865992298</v>
          </cell>
        </row>
        <row r="2036">
          <cell r="C2036" t="str">
            <v>ANDALUCIA</v>
          </cell>
          <cell r="D2036">
            <v>10.6014067385602</v>
          </cell>
          <cell r="E2036">
            <v>10.686445253723701</v>
          </cell>
          <cell r="F2036">
            <v>8.4225915687502493</v>
          </cell>
          <cell r="G2036">
            <v>10.735872852475399</v>
          </cell>
          <cell r="H2036">
            <v>11.941762072163099</v>
          </cell>
          <cell r="I2036">
            <v>11.6002779280028</v>
          </cell>
          <cell r="J2036">
            <v>10.1435951446442</v>
          </cell>
          <cell r="K2036">
            <v>12.156802030135101</v>
          </cell>
          <cell r="L2036">
            <v>12.528025181966401</v>
          </cell>
        </row>
        <row r="2037">
          <cell r="C2037" t="str">
            <v>MDD AM</v>
          </cell>
          <cell r="D2037">
            <v>15.215385178539901</v>
          </cell>
          <cell r="E2037">
            <v>13.753263579024299</v>
          </cell>
          <cell r="F2037">
            <v>13.4180794097429</v>
          </cell>
          <cell r="G2037">
            <v>14.774268403144699</v>
          </cell>
          <cell r="H2037">
            <v>13.1738432536901</v>
          </cell>
          <cell r="I2037">
            <v>15.2645367808654</v>
          </cell>
          <cell r="J2037">
            <v>11.852915142358301</v>
          </cell>
          <cell r="K2037">
            <v>12.8106012758349</v>
          </cell>
          <cell r="L2037">
            <v>13.4439114043128</v>
          </cell>
        </row>
        <row r="2038">
          <cell r="C2038" t="str">
            <v>RTO CENTRO</v>
          </cell>
          <cell r="D2038">
            <v>7.8944949241973603</v>
          </cell>
          <cell r="E2038">
            <v>7.9939334139351903</v>
          </cell>
          <cell r="F2038">
            <v>6.8161963556659098</v>
          </cell>
          <cell r="G2038">
            <v>8.79812837946481</v>
          </cell>
          <cell r="H2038">
            <v>7.1609129537354903</v>
          </cell>
          <cell r="I2038">
            <v>7.6816175424160198</v>
          </cell>
          <cell r="J2038">
            <v>7.2436131545873801</v>
          </cell>
          <cell r="K2038">
            <v>7.6862301802794404</v>
          </cell>
          <cell r="L2038">
            <v>8.4459666938687903</v>
          </cell>
        </row>
        <row r="2039">
          <cell r="C2039" t="str">
            <v>NORTE-CENTRO</v>
          </cell>
          <cell r="D2039">
            <v>18.052937510535799</v>
          </cell>
          <cell r="E2039">
            <v>16.326792200702499</v>
          </cell>
          <cell r="F2039">
            <v>20.705940137920201</v>
          </cell>
          <cell r="G2039">
            <v>17.792694553892598</v>
          </cell>
          <cell r="H2039">
            <v>18.005994155339799</v>
          </cell>
          <cell r="I2039">
            <v>17.3125446491151</v>
          </cell>
          <cell r="J2039">
            <v>17.949327919139201</v>
          </cell>
          <cell r="K2039">
            <v>17.287760002503902</v>
          </cell>
          <cell r="L2039">
            <v>13.9628118350366</v>
          </cell>
        </row>
        <row r="2040">
          <cell r="C2040" t="str">
            <v>NOROESTE</v>
          </cell>
          <cell r="D2040">
            <v>13.200337106581699</v>
          </cell>
          <cell r="E2040">
            <v>15.4189603859878</v>
          </cell>
          <cell r="F2040">
            <v>15.109349152405301</v>
          </cell>
          <cell r="G2040">
            <v>12.916972155599399</v>
          </cell>
          <cell r="H2040">
            <v>14.2679605837113</v>
          </cell>
          <cell r="I2040">
            <v>13.1762685329233</v>
          </cell>
          <cell r="J2040">
            <v>14.411462989790101</v>
          </cell>
          <cell r="K2040">
            <v>11.950255041874099</v>
          </cell>
          <cell r="L2040">
            <v>13.7754396621323</v>
          </cell>
        </row>
        <row r="2041">
          <cell r="C2041" t="str">
            <v>&lt;2MIL</v>
          </cell>
          <cell r="D2041">
            <v>3.28671082430124</v>
          </cell>
          <cell r="E2041">
            <v>3.1572849227557001</v>
          </cell>
          <cell r="F2041">
            <v>5.9548515602434602</v>
          </cell>
          <cell r="G2041">
            <v>6.1700870788581303</v>
          </cell>
          <cell r="H2041">
            <v>6.8462385242892498</v>
          </cell>
          <cell r="I2041">
            <v>5.8956380491747797</v>
          </cell>
          <cell r="J2041">
            <v>8.9697779281204895</v>
          </cell>
          <cell r="K2041">
            <v>6.9431391363076802</v>
          </cell>
          <cell r="L2041">
            <v>7.2528968256580297</v>
          </cell>
        </row>
        <row r="2042">
          <cell r="C2042" t="str">
            <v>2-5MIL</v>
          </cell>
          <cell r="D2042">
            <v>6.2918678159869597</v>
          </cell>
          <cell r="E2042">
            <v>7.10211527748198</v>
          </cell>
          <cell r="F2042">
            <v>5.5520149694360397</v>
          </cell>
          <cell r="G2042">
            <v>6.3205004675896097</v>
          </cell>
          <cell r="H2042">
            <v>6.1195467189918498</v>
          </cell>
          <cell r="I2042">
            <v>6.1093167159047299</v>
          </cell>
          <cell r="J2042">
            <v>5.7583381776182803</v>
          </cell>
          <cell r="K2042">
            <v>6.4965862409806103</v>
          </cell>
          <cell r="L2042">
            <v>3.5534425218488899</v>
          </cell>
        </row>
        <row r="2043">
          <cell r="C2043" t="str">
            <v>5-10MIL</v>
          </cell>
          <cell r="D2043">
            <v>6.3502929301284201</v>
          </cell>
          <cell r="E2043">
            <v>8.6906413251210601</v>
          </cell>
          <cell r="F2043">
            <v>8.9820151338107497</v>
          </cell>
          <cell r="G2043">
            <v>8.9527153427757895</v>
          </cell>
          <cell r="H2043">
            <v>9.1750726715311401</v>
          </cell>
          <cell r="I2043">
            <v>9.1229435075270295</v>
          </cell>
          <cell r="J2043">
            <v>8.4907445875186305</v>
          </cell>
          <cell r="K2043">
            <v>9.7973847129865703</v>
          </cell>
          <cell r="L2043">
            <v>9.09035916101727</v>
          </cell>
        </row>
        <row r="2044">
          <cell r="C2044" t="str">
            <v>10-30MIL</v>
          </cell>
          <cell r="D2044">
            <v>17.7109129417879</v>
          </cell>
          <cell r="E2044">
            <v>18.056162297817401</v>
          </cell>
          <cell r="F2044">
            <v>17.614583090035701</v>
          </cell>
          <cell r="G2044">
            <v>16.454621079229799</v>
          </cell>
          <cell r="H2044">
            <v>16.157663759379499</v>
          </cell>
          <cell r="I2044">
            <v>15.7943101674331</v>
          </cell>
          <cell r="J2044">
            <v>16.8230038270111</v>
          </cell>
          <cell r="K2044">
            <v>16.6304417510744</v>
          </cell>
          <cell r="L2044">
            <v>16.851476210204499</v>
          </cell>
        </row>
        <row r="2045">
          <cell r="C2045" t="str">
            <v>30-100MIL</v>
          </cell>
          <cell r="D2045">
            <v>15.9013325406587</v>
          </cell>
          <cell r="E2045">
            <v>14.797018036373901</v>
          </cell>
          <cell r="F2045">
            <v>15.582078646466099</v>
          </cell>
          <cell r="G2045">
            <v>17.008294815807101</v>
          </cell>
          <cell r="H2045">
            <v>15.786550572881699</v>
          </cell>
          <cell r="I2045">
            <v>16.972247196376401</v>
          </cell>
          <cell r="J2045">
            <v>16.895948766994</v>
          </cell>
          <cell r="K2045">
            <v>19.046067820207</v>
          </cell>
          <cell r="L2045">
            <v>21.8250884352993</v>
          </cell>
        </row>
        <row r="2046">
          <cell r="C2046" t="str">
            <v>100-200MIL</v>
          </cell>
          <cell r="D2046">
            <v>11.260592647557599</v>
          </cell>
          <cell r="E2046">
            <v>9.0542668850966006</v>
          </cell>
          <cell r="F2046">
            <v>10.2846294145676</v>
          </cell>
          <cell r="G2046">
            <v>9.5764295841297091</v>
          </cell>
          <cell r="H2046">
            <v>10.6119792143661</v>
          </cell>
          <cell r="I2046">
            <v>11.0601595729386</v>
          </cell>
          <cell r="J2046">
            <v>9.6846821670010108</v>
          </cell>
          <cell r="K2046">
            <v>10.791959810332999</v>
          </cell>
          <cell r="L2046">
            <v>11.4226390135636</v>
          </cell>
        </row>
        <row r="2047">
          <cell r="C2047" t="str">
            <v>200-500MIL</v>
          </cell>
          <cell r="D2047">
            <v>17.518578496616101</v>
          </cell>
          <cell r="E2047">
            <v>17.5728652447035</v>
          </cell>
          <cell r="F2047">
            <v>16.989011013571599</v>
          </cell>
          <cell r="G2047">
            <v>15.8721413591251</v>
          </cell>
          <cell r="H2047">
            <v>14.9492302350084</v>
          </cell>
          <cell r="I2047">
            <v>15.4523228565909</v>
          </cell>
          <cell r="J2047">
            <v>16.164348887544602</v>
          </cell>
          <cell r="K2047">
            <v>13.272881930794799</v>
          </cell>
          <cell r="L2047">
            <v>12.337301201412499</v>
          </cell>
        </row>
        <row r="2048">
          <cell r="C2048" t="str">
            <v>&gt;500MIL</v>
          </cell>
          <cell r="D2048">
            <v>21.679702496210201</v>
          </cell>
          <cell r="E2048">
            <v>21.5696480407953</v>
          </cell>
          <cell r="F2048">
            <v>19.040822292486599</v>
          </cell>
          <cell r="G2048">
            <v>19.645195886245201</v>
          </cell>
          <cell r="H2048">
            <v>20.35372486424</v>
          </cell>
          <cell r="I2048">
            <v>19.5930609070539</v>
          </cell>
          <cell r="J2048">
            <v>17.213162882966198</v>
          </cell>
          <cell r="K2048">
            <v>17.021546132441699</v>
          </cell>
          <cell r="L2048">
            <v>17.666806572421901</v>
          </cell>
        </row>
        <row r="2049">
          <cell r="C2049" t="str">
            <v>DE 15 A 19 AÑOS</v>
          </cell>
          <cell r="D2049">
            <v>4.87453871928284E-2</v>
          </cell>
          <cell r="E2049">
            <v>8.0519360027651005E-2</v>
          </cell>
          <cell r="F2049">
            <v>0.172016988531913</v>
          </cell>
          <cell r="G2049">
            <v>0.53413891006002101</v>
          </cell>
          <cell r="H2049" t="str">
            <v/>
          </cell>
          <cell r="I2049" t="str">
            <v/>
          </cell>
          <cell r="J2049">
            <v>7.8977193772984497E-2</v>
          </cell>
          <cell r="K2049">
            <v>0.28865702888584999</v>
          </cell>
          <cell r="L2049" t="str">
            <v/>
          </cell>
        </row>
        <row r="2050">
          <cell r="C2050" t="str">
            <v>DE 20 A 24 AÑOS</v>
          </cell>
          <cell r="D2050">
            <v>0.82270253831386597</v>
          </cell>
          <cell r="E2050">
            <v>1.2834345035150101</v>
          </cell>
          <cell r="F2050">
            <v>0.74212311909263096</v>
          </cell>
          <cell r="G2050">
            <v>0.77792354506791295</v>
          </cell>
          <cell r="H2050">
            <v>0.606798038878684</v>
          </cell>
          <cell r="I2050">
            <v>0.52603826567056</v>
          </cell>
          <cell r="J2050">
            <v>0.614412326044255</v>
          </cell>
          <cell r="K2050">
            <v>0.40561117358174498</v>
          </cell>
          <cell r="L2050">
            <v>0.96521976110729402</v>
          </cell>
        </row>
        <row r="2051">
          <cell r="C2051" t="str">
            <v>DE 25 A 34 AÑOS</v>
          </cell>
          <cell r="D2051">
            <v>3.9658219808368602</v>
          </cell>
          <cell r="E2051">
            <v>3.6679085077811999</v>
          </cell>
          <cell r="F2051">
            <v>3.2646330992901098</v>
          </cell>
          <cell r="G2051">
            <v>3.8895701961432199</v>
          </cell>
          <cell r="H2051">
            <v>3.1498688853090102</v>
          </cell>
          <cell r="I2051">
            <v>2.6733154631743901</v>
          </cell>
          <cell r="J2051">
            <v>2.8154269371313698</v>
          </cell>
          <cell r="K2051">
            <v>3.1434232605240799</v>
          </cell>
          <cell r="L2051">
            <v>2.0063695986646599</v>
          </cell>
        </row>
        <row r="2052">
          <cell r="C2052" t="str">
            <v>DE 35 A 49 AÑOS</v>
          </cell>
          <cell r="D2052">
            <v>12.902200290581201</v>
          </cell>
          <cell r="E2052">
            <v>13.2963012066578</v>
          </cell>
          <cell r="F2052">
            <v>12.829382336148599</v>
          </cell>
          <cell r="G2052">
            <v>13.682099526215399</v>
          </cell>
          <cell r="H2052">
            <v>11.845969835383601</v>
          </cell>
          <cell r="I2052">
            <v>11.8172882706594</v>
          </cell>
          <cell r="J2052">
            <v>10.847394353659499</v>
          </cell>
          <cell r="K2052">
            <v>12.8751439284183</v>
          </cell>
          <cell r="L2052">
            <v>10.140892329554999</v>
          </cell>
        </row>
        <row r="2053">
          <cell r="C2053" t="str">
            <v>DE 50 A 59 AÑOS</v>
          </cell>
          <cell r="D2053">
            <v>22.040796745711202</v>
          </cell>
          <cell r="E2053">
            <v>22.1335731420554</v>
          </cell>
          <cell r="F2053">
            <v>24.3291023333298</v>
          </cell>
          <cell r="G2053">
            <v>22.598548739223599</v>
          </cell>
          <cell r="H2053">
            <v>25.7376136185914</v>
          </cell>
          <cell r="I2053">
            <v>23.227186103435201</v>
          </cell>
          <cell r="J2053">
            <v>25.029931630882299</v>
          </cell>
          <cell r="K2053">
            <v>22.901144109006999</v>
          </cell>
          <cell r="L2053">
            <v>25.945468828733901</v>
          </cell>
        </row>
        <row r="2054">
          <cell r="C2054" t="str">
            <v>DE 60 A 75 AÑOS</v>
          </cell>
          <cell r="D2054">
            <v>60.219717101729799</v>
          </cell>
          <cell r="E2054">
            <v>59.538266196442798</v>
          </cell>
          <cell r="F2054">
            <v>58.662734664679398</v>
          </cell>
          <cell r="G2054">
            <v>58.517702107851903</v>
          </cell>
          <cell r="H2054">
            <v>58.659760768570301</v>
          </cell>
          <cell r="I2054">
            <v>61.756163528951397</v>
          </cell>
          <cell r="J2054">
            <v>60.613865327188897</v>
          </cell>
          <cell r="K2054">
            <v>60.386020498509197</v>
          </cell>
          <cell r="L2054">
            <v>60.942064212630399</v>
          </cell>
        </row>
        <row r="2055">
          <cell r="C2055" t="str">
            <v>NIVEL ALTO</v>
          </cell>
          <cell r="D2055">
            <v>28.234859507120898</v>
          </cell>
          <cell r="E2055">
            <v>29.011666808239699</v>
          </cell>
          <cell r="F2055">
            <v>28.549526774758402</v>
          </cell>
          <cell r="G2055">
            <v>26.653517511978102</v>
          </cell>
          <cell r="H2055">
            <v>28.5947258961241</v>
          </cell>
          <cell r="I2055">
            <v>28.5710134101957</v>
          </cell>
          <cell r="J2055">
            <v>27.1496619492703</v>
          </cell>
          <cell r="K2055">
            <v>28.031042535529402</v>
          </cell>
          <cell r="L2055">
            <v>23.5025180087416</v>
          </cell>
        </row>
        <row r="2056">
          <cell r="C2056" t="str">
            <v>NIVEL MEDIO ALTO</v>
          </cell>
          <cell r="D2056">
            <v>13.911009893381999</v>
          </cell>
          <cell r="E2056">
            <v>13.797596055645601</v>
          </cell>
          <cell r="F2056">
            <v>16.524216396188798</v>
          </cell>
          <cell r="G2056">
            <v>15.0012749334423</v>
          </cell>
          <cell r="H2056">
            <v>15.128009464060201</v>
          </cell>
          <cell r="I2056">
            <v>14.003059245336299</v>
          </cell>
          <cell r="J2056">
            <v>15.1843029494934</v>
          </cell>
          <cell r="K2056">
            <v>13.2005736487243</v>
          </cell>
          <cell r="L2056">
            <v>15.4899312967482</v>
          </cell>
        </row>
        <row r="2057">
          <cell r="C2057" t="str">
            <v>NIVEL MEDIO</v>
          </cell>
          <cell r="D2057">
            <v>23.048829386442598</v>
          </cell>
          <cell r="E2057">
            <v>23.745572190184699</v>
          </cell>
          <cell r="F2057">
            <v>25.2161527109742</v>
          </cell>
          <cell r="G2057">
            <v>24.7640098832088</v>
          </cell>
          <cell r="H2057">
            <v>25.7615406957683</v>
          </cell>
          <cell r="I2057">
            <v>25.223711649903901</v>
          </cell>
          <cell r="J2057">
            <v>24.9556854985135</v>
          </cell>
          <cell r="K2057">
            <v>26.8033372587118</v>
          </cell>
          <cell r="L2057">
            <v>27.414091734069299</v>
          </cell>
        </row>
        <row r="2058">
          <cell r="C2058" t="str">
            <v>NIVEL MEDIO BAJO</v>
          </cell>
          <cell r="D2058">
            <v>14.446830650568399</v>
          </cell>
          <cell r="E2058">
            <v>14.7678050557051</v>
          </cell>
          <cell r="F2058">
            <v>15.6343394963273</v>
          </cell>
          <cell r="G2058">
            <v>14.8118236928374</v>
          </cell>
          <cell r="H2058">
            <v>14.874221918547899</v>
          </cell>
          <cell r="I2058">
            <v>14.201116894980199</v>
          </cell>
          <cell r="J2058">
            <v>13.460122119269</v>
          </cell>
          <cell r="K2058">
            <v>12.093762665738801</v>
          </cell>
          <cell r="L2058">
            <v>16.870885259228999</v>
          </cell>
        </row>
        <row r="2059">
          <cell r="C2059" t="str">
            <v>HOMBRE</v>
          </cell>
          <cell r="D2059">
            <v>64.168684570803094</v>
          </cell>
          <cell r="E2059">
            <v>66.525254638457</v>
          </cell>
          <cell r="F2059">
            <v>66.210306991289499</v>
          </cell>
          <cell r="G2059">
            <v>61.290623202284898</v>
          </cell>
          <cell r="H2059">
            <v>67.508473080657495</v>
          </cell>
          <cell r="I2059">
            <v>65.244227966024397</v>
          </cell>
          <cell r="J2059">
            <v>66.378270979859593</v>
          </cell>
          <cell r="K2059">
            <v>66.350121500675499</v>
          </cell>
          <cell r="L2059">
            <v>65.2083688633668</v>
          </cell>
        </row>
        <row r="2060">
          <cell r="C2060" t="str">
            <v>MUJER</v>
          </cell>
          <cell r="D2060">
            <v>35.831296708535596</v>
          </cell>
          <cell r="E2060">
            <v>33.474743451236698</v>
          </cell>
          <cell r="F2060">
            <v>33.7897012554808</v>
          </cell>
          <cell r="G2060">
            <v>38.709362293738501</v>
          </cell>
          <cell r="H2060">
            <v>32.491531631819797</v>
          </cell>
          <cell r="I2060">
            <v>34.755770840721198</v>
          </cell>
          <cell r="J2060">
            <v>33.621733016575199</v>
          </cell>
          <cell r="K2060">
            <v>33.649877425485897</v>
          </cell>
          <cell r="L2060">
            <v>34.7916384900415</v>
          </cell>
        </row>
        <row r="2061">
          <cell r="B2061" t="str">
            <v>Tinto</v>
          </cell>
          <cell r="C2061" t="str">
            <v>T.ESPAÑA</v>
          </cell>
          <cell r="D2061">
            <v>100</v>
          </cell>
          <cell r="E2061">
            <v>100</v>
          </cell>
          <cell r="F2061">
            <v>100</v>
          </cell>
          <cell r="G2061">
            <v>100</v>
          </cell>
          <cell r="H2061">
            <v>100</v>
          </cell>
          <cell r="I2061">
            <v>100</v>
          </cell>
          <cell r="J2061">
            <v>100</v>
          </cell>
          <cell r="K2061">
            <v>100</v>
          </cell>
          <cell r="L2061">
            <v>100</v>
          </cell>
        </row>
        <row r="2062">
          <cell r="C2062" t="str">
            <v>BCN AM</v>
          </cell>
          <cell r="D2062">
            <v>9.7364514194094198</v>
          </cell>
          <cell r="E2062">
            <v>10.5709671773448</v>
          </cell>
          <cell r="F2062">
            <v>6.8118019517438597</v>
          </cell>
          <cell r="G2062">
            <v>8.5897001344299397</v>
          </cell>
          <cell r="H2062">
            <v>8.1628531084754794</v>
          </cell>
          <cell r="I2062">
            <v>9.3691147505505707</v>
          </cell>
          <cell r="J2062">
            <v>9.8718991309154909</v>
          </cell>
          <cell r="K2062">
            <v>7.5488097175057103</v>
          </cell>
          <cell r="L2062">
            <v>10.001430170888399</v>
          </cell>
        </row>
        <row r="2063">
          <cell r="C2063" t="str">
            <v>REST.CAT ARAGON</v>
          </cell>
          <cell r="D2063">
            <v>14.0128315740514</v>
          </cell>
          <cell r="E2063">
            <v>15.1882694327637</v>
          </cell>
          <cell r="F2063">
            <v>16.950060335379099</v>
          </cell>
          <cell r="G2063">
            <v>17.326279298106599</v>
          </cell>
          <cell r="H2063">
            <v>16.948215158789399</v>
          </cell>
          <cell r="I2063">
            <v>17.786198436941099</v>
          </cell>
          <cell r="J2063">
            <v>22.101495554197001</v>
          </cell>
          <cell r="K2063">
            <v>24.374985030231102</v>
          </cell>
          <cell r="L2063">
            <v>20.9298946190804</v>
          </cell>
        </row>
        <row r="2064">
          <cell r="C2064" t="str">
            <v>LEVANTE</v>
          </cell>
          <cell r="D2064">
            <v>14.842391274935</v>
          </cell>
          <cell r="E2064">
            <v>13.659279268813201</v>
          </cell>
          <cell r="F2064">
            <v>13.1722979529358</v>
          </cell>
          <cell r="G2064">
            <v>12.4195484433088</v>
          </cell>
          <cell r="H2064">
            <v>12.792089562200299</v>
          </cell>
          <cell r="I2064">
            <v>12.151568746586101</v>
          </cell>
          <cell r="J2064">
            <v>11.418521027158301</v>
          </cell>
          <cell r="K2064">
            <v>11.6140605545756</v>
          </cell>
          <cell r="L2064">
            <v>9.5669017380583004</v>
          </cell>
        </row>
        <row r="2065">
          <cell r="C2065" t="str">
            <v>ANDALUCIA</v>
          </cell>
          <cell r="D2065">
            <v>10.855747243341201</v>
          </cell>
          <cell r="E2065">
            <v>11.978376742860601</v>
          </cell>
          <cell r="F2065">
            <v>9.6621904851159304</v>
          </cell>
          <cell r="G2065">
            <v>10.135166210153001</v>
          </cell>
          <cell r="H2065">
            <v>12.135334358462799</v>
          </cell>
          <cell r="I2065">
            <v>11.8394476206402</v>
          </cell>
          <cell r="J2065">
            <v>10.056541227739899</v>
          </cell>
          <cell r="K2065">
            <v>11.7270943990044</v>
          </cell>
          <cell r="L2065">
            <v>12.0478133495645</v>
          </cell>
        </row>
        <row r="2066">
          <cell r="C2066" t="str">
            <v>MDD AM</v>
          </cell>
          <cell r="D2066">
            <v>10.8776323432523</v>
          </cell>
          <cell r="E2066">
            <v>9.9297567224394196</v>
          </cell>
          <cell r="F2066">
            <v>12.382152613052</v>
          </cell>
          <cell r="G2066">
            <v>13.4828741061958</v>
          </cell>
          <cell r="H2066">
            <v>11.3557311367931</v>
          </cell>
          <cell r="I2066">
            <v>12.1504047130405</v>
          </cell>
          <cell r="J2066">
            <v>10.317272257001299</v>
          </cell>
          <cell r="K2066">
            <v>10.158376511711401</v>
          </cell>
          <cell r="L2066">
            <v>10.176552986920701</v>
          </cell>
        </row>
        <row r="2067">
          <cell r="C2067" t="str">
            <v>RTO CENTRO</v>
          </cell>
          <cell r="D2067">
            <v>7.7005360834891698</v>
          </cell>
          <cell r="E2067">
            <v>8.3851222686236699</v>
          </cell>
          <cell r="F2067">
            <v>7.66548687845229</v>
          </cell>
          <cell r="G2067">
            <v>8.4978929924747995</v>
          </cell>
          <cell r="H2067">
            <v>7.4779536172208498</v>
          </cell>
          <cell r="I2067">
            <v>6.9475735470379396</v>
          </cell>
          <cell r="J2067">
            <v>7.6553962624790399</v>
          </cell>
          <cell r="K2067">
            <v>7.8276568453401403</v>
          </cell>
          <cell r="L2067">
            <v>8.3773881211506005</v>
          </cell>
        </row>
        <row r="2068">
          <cell r="C2068" t="str">
            <v>NORTE-CENTRO</v>
          </cell>
          <cell r="D2068">
            <v>18.235575940817601</v>
          </cell>
          <cell r="E2068">
            <v>16.2701319262057</v>
          </cell>
          <cell r="F2068">
            <v>20.687376204436902</v>
          </cell>
          <cell r="G2068">
            <v>17.680514623484399</v>
          </cell>
          <cell r="H2068">
            <v>16.035842500857001</v>
          </cell>
          <cell r="I2068">
            <v>16.5107188078759</v>
          </cell>
          <cell r="J2068">
            <v>16.529810623011102</v>
          </cell>
          <cell r="K2068">
            <v>14.419096184583699</v>
          </cell>
          <cell r="L2068">
            <v>14.3842989389428</v>
          </cell>
        </row>
        <row r="2069">
          <cell r="C2069" t="str">
            <v>NOROESTE</v>
          </cell>
          <cell r="D2069">
            <v>13.738809101613001</v>
          </cell>
          <cell r="E2069">
            <v>14.018088382005701</v>
          </cell>
          <cell r="F2069">
            <v>12.668639757287499</v>
          </cell>
          <cell r="G2069">
            <v>11.867999935121899</v>
          </cell>
          <cell r="H2069">
            <v>15.0919920601744</v>
          </cell>
          <cell r="I2069">
            <v>13.244974815488799</v>
          </cell>
          <cell r="J2069">
            <v>12.049067552245999</v>
          </cell>
          <cell r="K2069">
            <v>12.329935974995299</v>
          </cell>
          <cell r="L2069">
            <v>14.5157230982923</v>
          </cell>
        </row>
        <row r="2070">
          <cell r="C2070" t="str">
            <v>&lt;2MIL</v>
          </cell>
          <cell r="D2070">
            <v>3.0912696161410298</v>
          </cell>
          <cell r="E2070">
            <v>3.5628469032532699</v>
          </cell>
          <cell r="F2070">
            <v>6.6838667938637597</v>
          </cell>
          <cell r="G2070">
            <v>6.7479864378786196</v>
          </cell>
          <cell r="H2070">
            <v>6.3253967994259801</v>
          </cell>
          <cell r="I2070">
            <v>6.4823617615916804</v>
          </cell>
          <cell r="J2070">
            <v>10.7625257801276</v>
          </cell>
          <cell r="K2070">
            <v>8.2604259043314698</v>
          </cell>
          <cell r="L2070">
            <v>8.9230987007876195</v>
          </cell>
        </row>
        <row r="2071">
          <cell r="C2071" t="str">
            <v>2-5MIL</v>
          </cell>
          <cell r="D2071">
            <v>6.6153451274665498</v>
          </cell>
          <cell r="E2071">
            <v>7.6323914294330901</v>
          </cell>
          <cell r="F2071">
            <v>6.5994894229390999</v>
          </cell>
          <cell r="G2071">
            <v>6.2096429174465397</v>
          </cell>
          <cell r="H2071">
            <v>5.5394044443103798</v>
          </cell>
          <cell r="I2071">
            <v>5.7590149704351399</v>
          </cell>
          <cell r="J2071">
            <v>5.6460056573881996</v>
          </cell>
          <cell r="K2071">
            <v>4.0315521517805601</v>
          </cell>
          <cell r="L2071">
            <v>3.3064789880109</v>
          </cell>
        </row>
        <row r="2072">
          <cell r="C2072" t="str">
            <v>5-10MIL</v>
          </cell>
          <cell r="D2072">
            <v>6.4834302642133901</v>
          </cell>
          <cell r="E2072">
            <v>9.2936793138089708</v>
          </cell>
          <cell r="F2072">
            <v>9.0106014776383105</v>
          </cell>
          <cell r="G2072">
            <v>9.9823263845142396</v>
          </cell>
          <cell r="H2072">
            <v>9.4678263994849594</v>
          </cell>
          <cell r="I2072">
            <v>8.4759416035851896</v>
          </cell>
          <cell r="J2072">
            <v>6.6896829937085602</v>
          </cell>
          <cell r="K2072">
            <v>9.5350372163675505</v>
          </cell>
          <cell r="L2072">
            <v>8.9800184769880609</v>
          </cell>
        </row>
        <row r="2073">
          <cell r="C2073" t="str">
            <v>10-30MIL</v>
          </cell>
          <cell r="D2073">
            <v>17.202031434360901</v>
          </cell>
          <cell r="E2073">
            <v>16.490550180074699</v>
          </cell>
          <cell r="F2073">
            <v>15.9999866794311</v>
          </cell>
          <cell r="G2073">
            <v>14.7948191036095</v>
          </cell>
          <cell r="H2073">
            <v>15.4032846943878</v>
          </cell>
          <cell r="I2073">
            <v>15.934841141336801</v>
          </cell>
          <cell r="J2073">
            <v>17.7388104922392</v>
          </cell>
          <cell r="K2073">
            <v>16.573684338604298</v>
          </cell>
          <cell r="L2073">
            <v>16.245967631027099</v>
          </cell>
        </row>
        <row r="2074">
          <cell r="C2074" t="str">
            <v>30-100MIL</v>
          </cell>
          <cell r="D2074">
            <v>15.760330759414201</v>
          </cell>
          <cell r="E2074">
            <v>13.6955756263173</v>
          </cell>
          <cell r="F2074">
            <v>12.8478869425838</v>
          </cell>
          <cell r="G2074">
            <v>16.110398877926801</v>
          </cell>
          <cell r="H2074">
            <v>15.853632496130601</v>
          </cell>
          <cell r="I2074">
            <v>17.181359626311</v>
          </cell>
          <cell r="J2074">
            <v>15.642761458191</v>
          </cell>
          <cell r="K2074">
            <v>21.426717992914799</v>
          </cell>
          <cell r="L2074">
            <v>23.567945463532201</v>
          </cell>
        </row>
        <row r="2075">
          <cell r="C2075" t="str">
            <v>100-200MIL</v>
          </cell>
          <cell r="D2075">
            <v>12.6102767794673</v>
          </cell>
          <cell r="E2075">
            <v>10.2881671397892</v>
          </cell>
          <cell r="F2075">
            <v>9.9096616314772898</v>
          </cell>
          <cell r="G2075">
            <v>9.2059439535175898</v>
          </cell>
          <cell r="H2075">
            <v>11.236177661787201</v>
          </cell>
          <cell r="I2075">
            <v>11.1748388882295</v>
          </cell>
          <cell r="J2075">
            <v>8.9484831409133694</v>
          </cell>
          <cell r="K2075">
            <v>10.1864096013087</v>
          </cell>
          <cell r="L2075">
            <v>10.939233997497199</v>
          </cell>
        </row>
        <row r="2076">
          <cell r="C2076" t="str">
            <v>200-500MIL</v>
          </cell>
          <cell r="D2076">
            <v>18.834568482901702</v>
          </cell>
          <cell r="E2076">
            <v>19.260586382922899</v>
          </cell>
          <cell r="F2076">
            <v>19.173121728581702</v>
          </cell>
          <cell r="G2076">
            <v>17.388478516015901</v>
          </cell>
          <cell r="H2076">
            <v>16.112013363182701</v>
          </cell>
          <cell r="I2076">
            <v>17.051151679259601</v>
          </cell>
          <cell r="J2076">
            <v>16.665173397071001</v>
          </cell>
          <cell r="K2076">
            <v>14.026023773562001</v>
          </cell>
          <cell r="L2076">
            <v>12.0808559818348</v>
          </cell>
        </row>
        <row r="2077">
          <cell r="C2077" t="str">
            <v>&gt;500MIL</v>
          </cell>
          <cell r="D2077">
            <v>19.402723034009799</v>
          </cell>
          <cell r="E2077">
            <v>19.776194945457501</v>
          </cell>
          <cell r="F2077">
            <v>19.775398514978601</v>
          </cell>
          <cell r="G2077">
            <v>19.560380934515699</v>
          </cell>
          <cell r="H2077">
            <v>20.0622776790857</v>
          </cell>
          <cell r="I2077">
            <v>17.940496020510501</v>
          </cell>
          <cell r="J2077">
            <v>17.906567048493301</v>
          </cell>
          <cell r="K2077">
            <v>15.9601603998552</v>
          </cell>
          <cell r="L2077">
            <v>15.9564099681774</v>
          </cell>
        </row>
        <row r="2078">
          <cell r="C2078" t="str">
            <v>DE 15 A 19 AÑOS</v>
          </cell>
          <cell r="D2078">
            <v>7.9973224264161105E-2</v>
          </cell>
          <cell r="E2078" t="str">
            <v/>
          </cell>
          <cell r="F2078">
            <v>0.361671515580337</v>
          </cell>
          <cell r="G2078">
            <v>0.247349916543391</v>
          </cell>
          <cell r="H2078" t="str">
            <v/>
          </cell>
          <cell r="I2078" t="str">
            <v/>
          </cell>
          <cell r="J2078">
            <v>0.14813946224046201</v>
          </cell>
          <cell r="K2078">
            <v>0.14462327908316999</v>
          </cell>
          <cell r="L2078" t="str">
            <v/>
          </cell>
        </row>
        <row r="2079">
          <cell r="C2079" t="str">
            <v>DE 20 A 24 AÑOS</v>
          </cell>
          <cell r="D2079">
            <v>0.35051456838086698</v>
          </cell>
          <cell r="E2079">
            <v>1.1771220747362201</v>
          </cell>
          <cell r="F2079">
            <v>1.0044492205931199</v>
          </cell>
          <cell r="G2079">
            <v>0.55908816857105104</v>
          </cell>
          <cell r="H2079">
            <v>0.43149336948683298</v>
          </cell>
          <cell r="I2079">
            <v>0.34387821301923199</v>
          </cell>
          <cell r="J2079">
            <v>0.49205869039068301</v>
          </cell>
          <cell r="K2079">
            <v>0.24307673402291299</v>
          </cell>
          <cell r="L2079">
            <v>0.41235400766640801</v>
          </cell>
        </row>
        <row r="2080">
          <cell r="C2080" t="str">
            <v>DE 25 A 34 AÑOS</v>
          </cell>
          <cell r="D2080">
            <v>2.97791901487795</v>
          </cell>
          <cell r="E2080">
            <v>1.94219385860091</v>
          </cell>
          <cell r="F2080">
            <v>2.1492532224912799</v>
          </cell>
          <cell r="G2080">
            <v>2.7174053699730698</v>
          </cell>
          <cell r="H2080">
            <v>2.1822770375768998</v>
          </cell>
          <cell r="I2080">
            <v>1.64628425132863</v>
          </cell>
          <cell r="J2080">
            <v>2.3586514759138302</v>
          </cell>
          <cell r="K2080">
            <v>2.5459016964908399</v>
          </cell>
          <cell r="L2080">
            <v>1.4977863886781699</v>
          </cell>
        </row>
        <row r="2081">
          <cell r="C2081" t="str">
            <v>DE 35 A 49 AÑOS</v>
          </cell>
          <cell r="D2081">
            <v>13.056886787441501</v>
          </cell>
          <cell r="E2081">
            <v>13.31779212779</v>
          </cell>
          <cell r="F2081">
            <v>13.3837753216549</v>
          </cell>
          <cell r="G2081">
            <v>14.3186448084414</v>
          </cell>
          <cell r="H2081">
            <v>12.7445793753831</v>
          </cell>
          <cell r="I2081">
            <v>12.510731937234199</v>
          </cell>
          <cell r="J2081">
            <v>10.567672235070599</v>
          </cell>
          <cell r="K2081">
            <v>13.243258447355499</v>
          </cell>
          <cell r="L2081">
            <v>10.559392687221701</v>
          </cell>
        </row>
        <row r="2082">
          <cell r="C2082" t="str">
            <v>DE 50 A 59 AÑOS</v>
          </cell>
          <cell r="D2082">
            <v>22.922125373498201</v>
          </cell>
          <cell r="E2082">
            <v>23.455184869598099</v>
          </cell>
          <cell r="F2082">
            <v>24.0443173777672</v>
          </cell>
          <cell r="G2082">
            <v>20.096996768002199</v>
          </cell>
          <cell r="H2082">
            <v>25.693794985554099</v>
          </cell>
          <cell r="I2082">
            <v>22.879827436595701</v>
          </cell>
          <cell r="J2082">
            <v>22.3997867542272</v>
          </cell>
          <cell r="K2082">
            <v>23.032747091178798</v>
          </cell>
          <cell r="L2082">
            <v>25.7049467334732</v>
          </cell>
        </row>
        <row r="2083">
          <cell r="C2083" t="str">
            <v>DE 60 A 75 AÑOS</v>
          </cell>
          <cell r="D2083">
            <v>60.612547408471301</v>
          </cell>
          <cell r="E2083">
            <v>60.107701773078702</v>
          </cell>
          <cell r="F2083">
            <v>59.0565337936766</v>
          </cell>
          <cell r="G2083">
            <v>62.060486859002303</v>
          </cell>
          <cell r="H2083">
            <v>58.947875268766801</v>
          </cell>
          <cell r="I2083">
            <v>62.619279994600703</v>
          </cell>
          <cell r="J2083">
            <v>64.033699708436501</v>
          </cell>
          <cell r="K2083">
            <v>60.790400640557301</v>
          </cell>
          <cell r="L2083">
            <v>61.825527836845303</v>
          </cell>
        </row>
        <row r="2084">
          <cell r="C2084" t="str">
            <v>NIVEL ALTO</v>
          </cell>
          <cell r="D2084">
            <v>24.3656122695166</v>
          </cell>
          <cell r="E2084">
            <v>25.496630564117002</v>
          </cell>
          <cell r="F2084">
            <v>27.304206848195701</v>
          </cell>
          <cell r="G2084">
            <v>25.7278140756742</v>
          </cell>
          <cell r="H2084">
            <v>26.9022008568312</v>
          </cell>
          <cell r="I2084">
            <v>27.8863712405008</v>
          </cell>
          <cell r="J2084">
            <v>23.9048684963192</v>
          </cell>
          <cell r="K2084">
            <v>24.6758738006918</v>
          </cell>
          <cell r="L2084">
            <v>21.490542829456398</v>
          </cell>
        </row>
        <row r="2085">
          <cell r="C2085" t="str">
            <v>NIVEL MEDIO ALTO</v>
          </cell>
          <cell r="D2085">
            <v>15.1058940986486</v>
          </cell>
          <cell r="E2085">
            <v>15.211595136860799</v>
          </cell>
          <cell r="F2085">
            <v>17.033057117110701</v>
          </cell>
          <cell r="G2085">
            <v>15.2334045285481</v>
          </cell>
          <cell r="H2085">
            <v>15.8742608571375</v>
          </cell>
          <cell r="I2085">
            <v>16.381291501673001</v>
          </cell>
          <cell r="J2085">
            <v>15.284938641955801</v>
          </cell>
          <cell r="K2085">
            <v>13.9068414616128</v>
          </cell>
          <cell r="L2085">
            <v>14.522809513209401</v>
          </cell>
        </row>
        <row r="2086">
          <cell r="C2086" t="str">
            <v>NIVEL MEDIO</v>
          </cell>
          <cell r="D2086">
            <v>22.165516764014601</v>
          </cell>
          <cell r="E2086">
            <v>22.497307223179</v>
          </cell>
          <cell r="F2086">
            <v>20.904741643221101</v>
          </cell>
          <cell r="G2086">
            <v>22.309426299366201</v>
          </cell>
          <cell r="H2086">
            <v>23.362057572805199</v>
          </cell>
          <cell r="I2086">
            <v>21.673332983187901</v>
          </cell>
          <cell r="J2086">
            <v>22.6328854920914</v>
          </cell>
          <cell r="K2086">
            <v>26.995546992429901</v>
          </cell>
          <cell r="L2086">
            <v>25.470935778554601</v>
          </cell>
        </row>
        <row r="2087">
          <cell r="C2087" t="str">
            <v>NIVEL MEDIO BAJO</v>
          </cell>
          <cell r="D2087">
            <v>15.1343357998407</v>
          </cell>
          <cell r="E2087">
            <v>17.064924885070401</v>
          </cell>
          <cell r="F2087">
            <v>18.229477639312599</v>
          </cell>
          <cell r="G2087">
            <v>15.421947004916801</v>
          </cell>
          <cell r="H2087">
            <v>16.8013549954448</v>
          </cell>
          <cell r="I2087">
            <v>16.380157020583699</v>
          </cell>
          <cell r="J2087">
            <v>15.199904682131001</v>
          </cell>
          <cell r="K2087">
            <v>12.427636805183001</v>
          </cell>
          <cell r="L2087">
            <v>19.552634409806402</v>
          </cell>
        </row>
        <row r="2088">
          <cell r="C2088" t="str">
            <v>HOMBRE</v>
          </cell>
          <cell r="D2088">
            <v>66.137829337741806</v>
          </cell>
          <cell r="E2088">
            <v>68.176135530755502</v>
          </cell>
          <cell r="F2088">
            <v>68.295065452912695</v>
          </cell>
          <cell r="G2088">
            <v>61.736494970036397</v>
          </cell>
          <cell r="H2088">
            <v>66.836435741998898</v>
          </cell>
          <cell r="I2088">
            <v>65.877788458296607</v>
          </cell>
          <cell r="J2088">
            <v>67.824160594704097</v>
          </cell>
          <cell r="K2088">
            <v>68.067835673785794</v>
          </cell>
          <cell r="L2088">
            <v>66.574443566076596</v>
          </cell>
        </row>
        <row r="2089">
          <cell r="C2089" t="str">
            <v>MUJER</v>
          </cell>
          <cell r="D2089">
            <v>33.8621361222622</v>
          </cell>
          <cell r="E2089">
            <v>31.8238599809428</v>
          </cell>
          <cell r="F2089">
            <v>31.704955801483401</v>
          </cell>
          <cell r="G2089">
            <v>38.263482570033297</v>
          </cell>
          <cell r="H2089">
            <v>33.163568410699</v>
          </cell>
          <cell r="I2089">
            <v>34.122211454010603</v>
          </cell>
          <cell r="J2089">
            <v>32.1758448903283</v>
          </cell>
          <cell r="K2089">
            <v>31.932169810817999</v>
          </cell>
          <cell r="L2089">
            <v>33.425560222209803</v>
          </cell>
        </row>
        <row r="2090">
          <cell r="B2090" t="str">
            <v>Blanco</v>
          </cell>
          <cell r="C2090" t="str">
            <v>T.ESPAÑA</v>
          </cell>
          <cell r="D2090">
            <v>100</v>
          </cell>
          <cell r="E2090">
            <v>100</v>
          </cell>
          <cell r="F2090">
            <v>100</v>
          </cell>
          <cell r="G2090">
            <v>100</v>
          </cell>
          <cell r="H2090">
            <v>100</v>
          </cell>
          <cell r="I2090">
            <v>100</v>
          </cell>
          <cell r="J2090">
            <v>100</v>
          </cell>
          <cell r="K2090">
            <v>100</v>
          </cell>
          <cell r="L2090">
            <v>100</v>
          </cell>
        </row>
        <row r="2091">
          <cell r="C2091" t="str">
            <v>BCN AM</v>
          </cell>
          <cell r="D2091">
            <v>4.9772988135965699</v>
          </cell>
          <cell r="E2091">
            <v>5.9309585803500902</v>
          </cell>
          <cell r="F2091">
            <v>7.1341537456136903</v>
          </cell>
          <cell r="G2091">
            <v>6.7343083568960704</v>
          </cell>
          <cell r="H2091">
            <v>6.7437145189591297</v>
          </cell>
          <cell r="I2091">
            <v>7.1167636287970097</v>
          </cell>
          <cell r="J2091">
            <v>6.8112013958820601</v>
          </cell>
          <cell r="K2091">
            <v>6.0112928198219198</v>
          </cell>
          <cell r="L2091">
            <v>4.79200603030122</v>
          </cell>
        </row>
        <row r="2092">
          <cell r="C2092" t="str">
            <v>REST.CAT ARAGON</v>
          </cell>
          <cell r="D2092">
            <v>14.8907901099857</v>
          </cell>
          <cell r="E2092">
            <v>16.660824706807698</v>
          </cell>
          <cell r="F2092">
            <v>16.258870674518501</v>
          </cell>
          <cell r="G2092">
            <v>15.8796497771527</v>
          </cell>
          <cell r="H2092">
            <v>18.436572170255602</v>
          </cell>
          <cell r="I2092">
            <v>14.9537680990195</v>
          </cell>
          <cell r="J2092">
            <v>16.8268694467736</v>
          </cell>
          <cell r="K2092">
            <v>16.557327366730899</v>
          </cell>
          <cell r="L2092">
            <v>18.263565581870701</v>
          </cell>
        </row>
        <row r="2093">
          <cell r="C2093" t="str">
            <v>LEVANTE</v>
          </cell>
          <cell r="D2093">
            <v>8.6503528224577408</v>
          </cell>
          <cell r="E2093">
            <v>9.3250614126191298</v>
          </cell>
          <cell r="F2093">
            <v>10.431514259678901</v>
          </cell>
          <cell r="G2093">
            <v>8.1333577142006703</v>
          </cell>
          <cell r="H2093">
            <v>7.7890839626536801</v>
          </cell>
          <cell r="I2093">
            <v>8.3435183859380295</v>
          </cell>
          <cell r="J2093">
            <v>9.6289133882301492</v>
          </cell>
          <cell r="K2093">
            <v>7.2170705740048398</v>
          </cell>
          <cell r="L2093">
            <v>11.0221014132037</v>
          </cell>
        </row>
        <row r="2094">
          <cell r="C2094" t="str">
            <v>ANDALUCIA</v>
          </cell>
          <cell r="D2094">
            <v>8.8446786181242096</v>
          </cell>
          <cell r="E2094">
            <v>9.0721038523742994</v>
          </cell>
          <cell r="F2094">
            <v>7.3997117514186099</v>
          </cell>
          <cell r="G2094">
            <v>10.5443782808926</v>
          </cell>
          <cell r="H2094">
            <v>10.8034798640434</v>
          </cell>
          <cell r="I2094">
            <v>10.645778878227601</v>
          </cell>
          <cell r="J2094">
            <v>10.211328675679599</v>
          </cell>
          <cell r="K2094">
            <v>11.918925252349901</v>
          </cell>
          <cell r="L2094">
            <v>12.519978590994899</v>
          </cell>
        </row>
        <row r="2095">
          <cell r="C2095" t="str">
            <v>MDD AM</v>
          </cell>
          <cell r="D2095">
            <v>23.736371451234099</v>
          </cell>
          <cell r="E2095">
            <v>19.379651458521302</v>
          </cell>
          <cell r="F2095">
            <v>15.012352283654501</v>
          </cell>
          <cell r="G2095">
            <v>16.180016622851799</v>
          </cell>
          <cell r="H2095">
            <v>15.446288638813099</v>
          </cell>
          <cell r="I2095">
            <v>19.008572627545899</v>
          </cell>
          <cell r="J2095">
            <v>13.918934453866401</v>
          </cell>
          <cell r="K2095">
            <v>17.176949720503899</v>
          </cell>
          <cell r="L2095">
            <v>19.560579509207798</v>
          </cell>
        </row>
        <row r="2096">
          <cell r="C2096" t="str">
            <v>RTO CENTRO</v>
          </cell>
          <cell r="D2096">
            <v>8.0963281868897798</v>
          </cell>
          <cell r="E2096">
            <v>7.1925784173391696</v>
          </cell>
          <cell r="F2096">
            <v>6.1404256032416704</v>
          </cell>
          <cell r="G2096">
            <v>9.6792856447714595</v>
          </cell>
          <cell r="H2096">
            <v>6.6214321485098102</v>
          </cell>
          <cell r="I2096">
            <v>8.4239537794093504</v>
          </cell>
          <cell r="J2096">
            <v>7.1227977340242496</v>
          </cell>
          <cell r="K2096">
            <v>7.6575999534045698</v>
          </cell>
          <cell r="L2096">
            <v>8.7070870081151899</v>
          </cell>
        </row>
        <row r="2097">
          <cell r="C2097" t="str">
            <v>NORTE-CENTRO</v>
          </cell>
          <cell r="D2097">
            <v>18.073012175902399</v>
          </cell>
          <cell r="E2097">
            <v>15.9620018033746</v>
          </cell>
          <cell r="F2097">
            <v>18.746230009381598</v>
          </cell>
          <cell r="G2097">
            <v>18.800219667468198</v>
          </cell>
          <cell r="H2097">
            <v>20.757698310330401</v>
          </cell>
          <cell r="I2097">
            <v>17.7247469765611</v>
          </cell>
          <cell r="J2097">
            <v>17.536895107448601</v>
          </cell>
          <cell r="K2097">
            <v>22.002583882116699</v>
          </cell>
          <cell r="L2097">
            <v>13.283761091907101</v>
          </cell>
        </row>
        <row r="2098">
          <cell r="C2098" t="str">
            <v>NOROESTE</v>
          </cell>
          <cell r="D2098">
            <v>12.7311824021329</v>
          </cell>
          <cell r="E2098">
            <v>16.476829851646201</v>
          </cell>
          <cell r="F2098">
            <v>18.876736700008301</v>
          </cell>
          <cell r="G2098">
            <v>14.048777122514201</v>
          </cell>
          <cell r="H2098">
            <v>13.4017333095077</v>
          </cell>
          <cell r="I2098">
            <v>13.782888376916199</v>
          </cell>
          <cell r="J2098">
            <v>17.943063707430898</v>
          </cell>
          <cell r="K2098">
            <v>11.4582506576987</v>
          </cell>
          <cell r="L2098">
            <v>11.8509305390227</v>
          </cell>
        </row>
        <row r="2099">
          <cell r="C2099" t="str">
            <v>&lt;2MIL</v>
          </cell>
          <cell r="D2099">
            <v>3.8608466255814902</v>
          </cell>
          <cell r="E2099">
            <v>2.4096917486004901</v>
          </cell>
          <cell r="F2099">
            <v>5.1183678621582498</v>
          </cell>
          <cell r="G2099">
            <v>5.7364972996211296</v>
          </cell>
          <cell r="H2099">
            <v>8.4330863824295594</v>
          </cell>
          <cell r="I2099">
            <v>5.7320196230517304</v>
          </cell>
          <cell r="J2099">
            <v>7.6565007491187798</v>
          </cell>
          <cell r="K2099">
            <v>4.9865879492451999</v>
          </cell>
          <cell r="L2099">
            <v>4.6415435014170203</v>
          </cell>
        </row>
        <row r="2100">
          <cell r="C2100" t="str">
            <v>2-5MIL</v>
          </cell>
          <cell r="D2100">
            <v>6.0464996929710697</v>
          </cell>
          <cell r="E2100">
            <v>6.8011315008398396</v>
          </cell>
          <cell r="F2100">
            <v>4.6588095147708</v>
          </cell>
          <cell r="G2100">
            <v>7.0626743937924497</v>
          </cell>
          <cell r="H2100">
            <v>7.4178096235424302</v>
          </cell>
          <cell r="I2100">
            <v>6.9001743784035003</v>
          </cell>
          <cell r="J2100">
            <v>6.3161954644727096</v>
          </cell>
          <cell r="K2100">
            <v>10.836813665696701</v>
          </cell>
          <cell r="L2100">
            <v>4.2900844556014199</v>
          </cell>
        </row>
        <row r="2101">
          <cell r="C2101" t="str">
            <v>5-10MIL</v>
          </cell>
          <cell r="D2101">
            <v>5.52495901232286</v>
          </cell>
          <cell r="E2101">
            <v>7.7974770187469904</v>
          </cell>
          <cell r="F2101">
            <v>9.2240398148800207</v>
          </cell>
          <cell r="G2101">
            <v>7.5081982283204702</v>
          </cell>
          <cell r="H2101">
            <v>8.7392771001944691</v>
          </cell>
          <cell r="I2101">
            <v>9.7017739464601398</v>
          </cell>
          <cell r="J2101">
            <v>9.8358940933594905</v>
          </cell>
          <cell r="K2101">
            <v>10.222121226423001</v>
          </cell>
          <cell r="L2101">
            <v>9.5846419475642808</v>
          </cell>
        </row>
        <row r="2102">
          <cell r="C2102" t="str">
            <v>10-30MIL</v>
          </cell>
          <cell r="D2102">
            <v>17.434325195862101</v>
          </cell>
          <cell r="E2102">
            <v>19.337033444801801</v>
          </cell>
          <cell r="F2102">
            <v>19.1704545619953</v>
          </cell>
          <cell r="G2102">
            <v>18.914641619082101</v>
          </cell>
          <cell r="H2102">
            <v>16.469531648293302</v>
          </cell>
          <cell r="I2102">
            <v>15.895557202712499</v>
          </cell>
          <cell r="J2102">
            <v>15.6049511032274</v>
          </cell>
          <cell r="K2102">
            <v>16.1114290876627</v>
          </cell>
          <cell r="L2102">
            <v>17.8060111543079</v>
          </cell>
        </row>
        <row r="2103">
          <cell r="C2103" t="str">
            <v>30-100MIL</v>
          </cell>
          <cell r="D2103">
            <v>14.850545840800599</v>
          </cell>
          <cell r="E2103">
            <v>15.6702279133955</v>
          </cell>
          <cell r="F2103">
            <v>17.55507299756</v>
          </cell>
          <cell r="G2103">
            <v>18.111243803414201</v>
          </cell>
          <cell r="H2103">
            <v>14.189466497955801</v>
          </cell>
          <cell r="I2103">
            <v>16.131595735986998</v>
          </cell>
          <cell r="J2103">
            <v>18.187985870877199</v>
          </cell>
          <cell r="K2103">
            <v>14.671335067328499</v>
          </cell>
          <cell r="L2103">
            <v>18.5402067781366</v>
          </cell>
        </row>
        <row r="2104">
          <cell r="C2104" t="str">
            <v>100-200MIL</v>
          </cell>
          <cell r="D2104">
            <v>8.8846809293568505</v>
          </cell>
          <cell r="E2104">
            <v>7.86371446702264</v>
          </cell>
          <cell r="F2104">
            <v>10.166110626906701</v>
          </cell>
          <cell r="G2104">
            <v>10.263898656468299</v>
          </cell>
          <cell r="H2104">
            <v>9.9542342425730492</v>
          </cell>
          <cell r="I2104">
            <v>10.465381548188599</v>
          </cell>
          <cell r="J2104">
            <v>9.6496210742230808</v>
          </cell>
          <cell r="K2104">
            <v>12.2448578592878</v>
          </cell>
          <cell r="L2104">
            <v>12.267015918357499</v>
          </cell>
        </row>
        <row r="2105">
          <cell r="C2105" t="str">
            <v>200-500MIL</v>
          </cell>
          <cell r="D2105">
            <v>16.4370082644541</v>
          </cell>
          <cell r="E2105">
            <v>15.3588619643398</v>
          </cell>
          <cell r="F2105">
            <v>15.6610921833751</v>
          </cell>
          <cell r="G2105">
            <v>13.6259760204907</v>
          </cell>
          <cell r="H2105">
            <v>14.1888408434308</v>
          </cell>
          <cell r="I2105">
            <v>13.7189581851074</v>
          </cell>
          <cell r="J2105">
            <v>16.269898446546801</v>
          </cell>
          <cell r="K2105">
            <v>12.493797861380701</v>
          </cell>
          <cell r="L2105">
            <v>12.113308536416501</v>
          </cell>
        </row>
        <row r="2106">
          <cell r="C2106" t="str">
            <v>&gt;500MIL</v>
          </cell>
          <cell r="D2106">
            <v>26.9611518470542</v>
          </cell>
          <cell r="E2106">
            <v>24.761879351058599</v>
          </cell>
          <cell r="F2106">
            <v>18.446051760287901</v>
          </cell>
          <cell r="G2106">
            <v>18.7768700130482</v>
          </cell>
          <cell r="H2106">
            <v>20.6077528548124</v>
          </cell>
          <cell r="I2106">
            <v>21.4545302252114</v>
          </cell>
          <cell r="J2106">
            <v>16.4789580732368</v>
          </cell>
          <cell r="K2106">
            <v>18.4330597759215</v>
          </cell>
          <cell r="L2106">
            <v>20.7571990131569</v>
          </cell>
        </row>
        <row r="2107">
          <cell r="C2107" t="str">
            <v>DE 15 A 19 AÑOS</v>
          </cell>
          <cell r="D2107" t="str">
            <v/>
          </cell>
          <cell r="E2107">
            <v>0.195723487091293</v>
          </cell>
          <cell r="F2107" t="str">
            <v/>
          </cell>
          <cell r="G2107" t="str">
            <v/>
          </cell>
          <cell r="H2107" t="str">
            <v/>
          </cell>
          <cell r="I2107" t="str">
            <v/>
          </cell>
          <cell r="J2107" t="str">
            <v/>
          </cell>
          <cell r="K2107">
            <v>0.26289970780970401</v>
          </cell>
          <cell r="L2107" t="str">
            <v/>
          </cell>
        </row>
        <row r="2108">
          <cell r="C2108" t="str">
            <v>DE 20 A 24 AÑOS</v>
          </cell>
          <cell r="D2108">
            <v>1.7169947168198301</v>
          </cell>
          <cell r="E2108">
            <v>1.4879062763433999</v>
          </cell>
          <cell r="F2108">
            <v>0.46670902831447297</v>
          </cell>
          <cell r="G2108">
            <v>1.26348124491128</v>
          </cell>
          <cell r="H2108">
            <v>0.71744743271084099</v>
          </cell>
          <cell r="I2108">
            <v>0.838069759032956</v>
          </cell>
          <cell r="J2108">
            <v>0.83852557026533203</v>
          </cell>
          <cell r="K2108">
            <v>0.693382627190259</v>
          </cell>
          <cell r="L2108">
            <v>2.0465331331062999</v>
          </cell>
        </row>
        <row r="2109">
          <cell r="C2109" t="str">
            <v>DE 25 A 34 AÑOS</v>
          </cell>
          <cell r="D2109">
            <v>5.2861510382233501</v>
          </cell>
          <cell r="E2109">
            <v>5.4208664424868598</v>
          </cell>
          <cell r="F2109">
            <v>4.06527955934604</v>
          </cell>
          <cell r="G2109">
            <v>5.5936318460310002</v>
          </cell>
          <cell r="H2109">
            <v>4.3934881942516304</v>
          </cell>
          <cell r="I2109">
            <v>3.84538328089404</v>
          </cell>
          <cell r="J2109">
            <v>3.4129760868129102</v>
          </cell>
          <cell r="K2109">
            <v>3.9638964160441699</v>
          </cell>
          <cell r="L2109">
            <v>3.0732594363152601</v>
          </cell>
        </row>
        <row r="2110">
          <cell r="C2110" t="str">
            <v>DE 35 A 49 AÑOS</v>
          </cell>
          <cell r="D2110">
            <v>12.418668191031101</v>
          </cell>
          <cell r="E2110">
            <v>12.6102556566173</v>
          </cell>
          <cell r="F2110">
            <v>11.574033821228401</v>
          </cell>
          <cell r="G2110">
            <v>12.4618192964027</v>
          </cell>
          <cell r="H2110">
            <v>9.9301805562374597</v>
          </cell>
          <cell r="I2110">
            <v>10.6497332639448</v>
          </cell>
          <cell r="J2110">
            <v>11.1835395967853</v>
          </cell>
          <cell r="K2110">
            <v>12.1038250917192</v>
          </cell>
          <cell r="L2110">
            <v>9.1786909405847599</v>
          </cell>
        </row>
        <row r="2111">
          <cell r="C2111" t="str">
            <v>DE 50 A 59 AÑOS</v>
          </cell>
          <cell r="D2111">
            <v>19.269286229570898</v>
          </cell>
          <cell r="E2111">
            <v>20.886518854523899</v>
          </cell>
          <cell r="F2111">
            <v>24.2130214227187</v>
          </cell>
          <cell r="G2111">
            <v>26.2389743647391</v>
          </cell>
          <cell r="H2111">
            <v>26.364863738565401</v>
          </cell>
          <cell r="I2111">
            <v>23.6323214049062</v>
          </cell>
          <cell r="J2111">
            <v>28.3771550948731</v>
          </cell>
          <cell r="K2111">
            <v>22.805381862988899</v>
          </cell>
          <cell r="L2111">
            <v>25.674984048937901</v>
          </cell>
        </row>
        <row r="2112">
          <cell r="C2112" t="str">
            <v>DE 60 A 75 AÑOS</v>
          </cell>
          <cell r="D2112">
            <v>61.308912330752896</v>
          </cell>
          <cell r="E2112">
            <v>59.398744961245299</v>
          </cell>
          <cell r="F2112">
            <v>59.680939465365903</v>
          </cell>
          <cell r="G2112">
            <v>54.442093732946397</v>
          </cell>
          <cell r="H2112">
            <v>58.594020966848902</v>
          </cell>
          <cell r="I2112">
            <v>61.034470942394798</v>
          </cell>
          <cell r="J2112">
            <v>56.187812649235497</v>
          </cell>
          <cell r="K2112">
            <v>60.170601942832299</v>
          </cell>
          <cell r="L2112">
            <v>60.026560600303696</v>
          </cell>
        </row>
        <row r="2113">
          <cell r="C2113" t="str">
            <v>NIVEL ALTO</v>
          </cell>
          <cell r="D2113">
            <v>36.154142826685799</v>
          </cell>
          <cell r="E2113">
            <v>34.104196131873003</v>
          </cell>
          <cell r="F2113">
            <v>29.788181574908201</v>
          </cell>
          <cell r="G2113">
            <v>29.142791586295399</v>
          </cell>
          <cell r="H2113">
            <v>31.379691768345999</v>
          </cell>
          <cell r="I2113">
            <v>30.801875512296501</v>
          </cell>
          <cell r="J2113">
            <v>31.5876527683643</v>
          </cell>
          <cell r="K2113">
            <v>33.73069744307</v>
          </cell>
          <cell r="L2113">
            <v>27.615213304962001</v>
          </cell>
        </row>
        <row r="2114">
          <cell r="C2114" t="str">
            <v>NIVEL MEDIO ALTO</v>
          </cell>
          <cell r="D2114">
            <v>11.927241345754799</v>
          </cell>
          <cell r="E2114">
            <v>12.840150714110299</v>
          </cell>
          <cell r="F2114">
            <v>15.601546684886801</v>
          </cell>
          <cell r="G2114">
            <v>14.5375326742948</v>
          </cell>
          <cell r="H2114">
            <v>14.3832313301904</v>
          </cell>
          <cell r="I2114">
            <v>11.3646931778639</v>
          </cell>
          <cell r="J2114">
            <v>15.8036797672132</v>
          </cell>
          <cell r="K2114">
            <v>11.5376937153789</v>
          </cell>
          <cell r="L2114">
            <v>17.355928382622601</v>
          </cell>
        </row>
        <row r="2115">
          <cell r="C2115" t="str">
            <v>NIVEL MEDIO</v>
          </cell>
          <cell r="D2115">
            <v>22.890119490526299</v>
          </cell>
          <cell r="E2115">
            <v>24.061163329420399</v>
          </cell>
          <cell r="F2115">
            <v>30.185840630597099</v>
          </cell>
          <cell r="G2115">
            <v>27.6893383872752</v>
          </cell>
          <cell r="H2115">
            <v>29.4229029892212</v>
          </cell>
          <cell r="I2115">
            <v>29.285682665792901</v>
          </cell>
          <cell r="J2115">
            <v>27.8054957827006</v>
          </cell>
          <cell r="K2115">
            <v>26.097894939200199</v>
          </cell>
          <cell r="L2115">
            <v>31.066321155789201</v>
          </cell>
        </row>
        <row r="2116">
          <cell r="C2116" t="str">
            <v>NIVEL MEDIO BAJO</v>
          </cell>
          <cell r="D2116">
            <v>13.512323163616401</v>
          </cell>
          <cell r="E2116">
            <v>12.860798145977199</v>
          </cell>
          <cell r="F2116">
            <v>13.7610718350656</v>
          </cell>
          <cell r="G2116">
            <v>14.5586657392503</v>
          </cell>
          <cell r="H2116">
            <v>11.7244544909603</v>
          </cell>
          <cell r="I2116">
            <v>11.017107673739099</v>
          </cell>
          <cell r="J2116">
            <v>11.100551606518801</v>
          </cell>
          <cell r="K2116">
            <v>12.008152047510601</v>
          </cell>
          <cell r="L2116">
            <v>12.0520102615463</v>
          </cell>
        </row>
        <row r="2117">
          <cell r="C2117" t="str">
            <v>HOMBRE</v>
          </cell>
          <cell r="D2117">
            <v>61.354085691929001</v>
          </cell>
          <cell r="E2117">
            <v>63.879492809387401</v>
          </cell>
          <cell r="F2117">
            <v>64.705474290145602</v>
          </cell>
          <cell r="G2117">
            <v>60.986446050440698</v>
          </cell>
          <cell r="H2117">
            <v>68.554072627275104</v>
          </cell>
          <cell r="I2117">
            <v>65.765179865072398</v>
          </cell>
          <cell r="J2117">
            <v>64.736606819851104</v>
          </cell>
          <cell r="K2117">
            <v>64.218594217418598</v>
          </cell>
          <cell r="L2117">
            <v>63.129946271604901</v>
          </cell>
        </row>
        <row r="2118">
          <cell r="C2118" t="str">
            <v>MUJER</v>
          </cell>
          <cell r="D2118">
            <v>38.645920718385597</v>
          </cell>
          <cell r="E2118">
            <v>36.1205099594087</v>
          </cell>
          <cell r="F2118">
            <v>35.294521189414198</v>
          </cell>
          <cell r="G2118">
            <v>39.013553721309599</v>
          </cell>
          <cell r="H2118">
            <v>31.445933218870699</v>
          </cell>
          <cell r="I2118">
            <v>34.234819323735898</v>
          </cell>
          <cell r="J2118">
            <v>35.2633955016071</v>
          </cell>
          <cell r="K2118">
            <v>35.7813944510076</v>
          </cell>
          <cell r="L2118">
            <v>36.870067481385597</v>
          </cell>
        </row>
        <row r="2119">
          <cell r="B2119" t="str">
            <v>Rosado</v>
          </cell>
          <cell r="C2119" t="str">
            <v>T.ESPAÑA</v>
          </cell>
          <cell r="D2119">
            <v>100</v>
          </cell>
          <cell r="E2119">
            <v>100</v>
          </cell>
          <cell r="F2119">
            <v>100</v>
          </cell>
          <cell r="G2119">
            <v>100</v>
          </cell>
          <cell r="H2119">
            <v>100</v>
          </cell>
          <cell r="I2119">
            <v>100</v>
          </cell>
          <cell r="J2119" t="str">
            <v/>
          </cell>
          <cell r="K2119" t="str">
            <v/>
          </cell>
          <cell r="L2119" t="str">
            <v/>
          </cell>
        </row>
        <row r="2120">
          <cell r="C2120" t="str">
            <v>BCN AM</v>
          </cell>
          <cell r="D2120">
            <v>3.9088172421664602</v>
          </cell>
          <cell r="E2120">
            <v>11.1149403453389</v>
          </cell>
          <cell r="F2120">
            <v>15.0641431627781</v>
          </cell>
          <cell r="G2120">
            <v>14.2528661940547</v>
          </cell>
          <cell r="H2120">
            <v>15.424090168972199</v>
          </cell>
          <cell r="I2120">
            <v>11.3076489207482</v>
          </cell>
          <cell r="J2120" t="str">
            <v/>
          </cell>
          <cell r="K2120" t="str">
            <v/>
          </cell>
          <cell r="L2120" t="str">
            <v/>
          </cell>
        </row>
        <row r="2121">
          <cell r="C2121" t="str">
            <v>REST.CAT ARAGON</v>
          </cell>
          <cell r="D2121">
            <v>29.498409165312101</v>
          </cell>
          <cell r="E2121">
            <v>15.2243326237768</v>
          </cell>
          <cell r="F2121">
            <v>15.9631898314518</v>
          </cell>
          <cell r="G2121">
            <v>8.9637222063564206</v>
          </cell>
          <cell r="H2121">
            <v>13.4301443394129</v>
          </cell>
          <cell r="I2121">
            <v>15.6382667079142</v>
          </cell>
          <cell r="J2121" t="str">
            <v/>
          </cell>
          <cell r="K2121" t="str">
            <v/>
          </cell>
          <cell r="L2121" t="str">
            <v/>
          </cell>
        </row>
        <row r="2122">
          <cell r="C2122" t="str">
            <v>LEVANTE</v>
          </cell>
          <cell r="D2122">
            <v>4.3608570453020103</v>
          </cell>
          <cell r="E2122">
            <v>7.1176824335900504</v>
          </cell>
          <cell r="F2122">
            <v>8.7512639647789907</v>
          </cell>
          <cell r="G2122">
            <v>6.2557953223860796</v>
          </cell>
          <cell r="H2122">
            <v>4.5322640353582999</v>
          </cell>
          <cell r="I2122">
            <v>4.99958650392038</v>
          </cell>
          <cell r="J2122" t="str">
            <v/>
          </cell>
          <cell r="K2122" t="str">
            <v/>
          </cell>
          <cell r="L2122" t="str">
            <v/>
          </cell>
        </row>
        <row r="2123">
          <cell r="C2123" t="str">
            <v>ANDALUCIA</v>
          </cell>
          <cell r="D2123">
            <v>7.2208772545660702</v>
          </cell>
          <cell r="E2123">
            <v>3.0770568220091699</v>
          </cell>
          <cell r="F2123">
            <v>1.9260458442758199</v>
          </cell>
          <cell r="G2123">
            <v>8.6601767423893303</v>
          </cell>
          <cell r="H2123">
            <v>7.2664883518702403</v>
          </cell>
          <cell r="I2123">
            <v>9.2601031926461701</v>
          </cell>
          <cell r="J2123" t="str">
            <v/>
          </cell>
          <cell r="K2123" t="str">
            <v/>
          </cell>
          <cell r="L2123" t="str">
            <v/>
          </cell>
        </row>
        <row r="2124">
          <cell r="C2124" t="str">
            <v>MDD AM</v>
          </cell>
          <cell r="D2124">
            <v>12.9321277341308</v>
          </cell>
          <cell r="E2124">
            <v>9.6061701072184604</v>
          </cell>
          <cell r="F2124">
            <v>10.270605764463401</v>
          </cell>
          <cell r="G2124">
            <v>23.6883896191829</v>
          </cell>
          <cell r="H2124">
            <v>15.5500031285678</v>
          </cell>
          <cell r="I2124">
            <v>17.7647281027551</v>
          </cell>
          <cell r="J2124" t="str">
            <v/>
          </cell>
          <cell r="K2124" t="str">
            <v/>
          </cell>
          <cell r="L2124" t="str">
            <v/>
          </cell>
        </row>
        <row r="2125">
          <cell r="C2125" t="str">
            <v>RTO CENTRO</v>
          </cell>
          <cell r="D2125">
            <v>11.1846093128799</v>
          </cell>
          <cell r="E2125">
            <v>11.049468594258499</v>
          </cell>
          <cell r="F2125">
            <v>6.3927717043617101</v>
          </cell>
          <cell r="G2125">
            <v>7.6711631482475502</v>
          </cell>
          <cell r="H2125">
            <v>10.065220735414499</v>
          </cell>
          <cell r="I2125">
            <v>9.6206792061980302</v>
          </cell>
          <cell r="J2125" t="str">
            <v/>
          </cell>
          <cell r="K2125" t="str">
            <v/>
          </cell>
          <cell r="L2125" t="str">
            <v/>
          </cell>
        </row>
        <row r="2126">
          <cell r="C2126" t="str">
            <v>NORTE-CENTRO</v>
          </cell>
          <cell r="D2126">
            <v>18.3447886820781</v>
          </cell>
          <cell r="E2126">
            <v>20.201317633543201</v>
          </cell>
          <cell r="F2126">
            <v>33.924859028169898</v>
          </cell>
          <cell r="G2126">
            <v>13.6571229285857</v>
          </cell>
          <cell r="H2126">
            <v>21.432165530404902</v>
          </cell>
          <cell r="I2126">
            <v>21.048763439523501</v>
          </cell>
          <cell r="J2126" t="str">
            <v/>
          </cell>
          <cell r="K2126" t="str">
            <v/>
          </cell>
          <cell r="L2126" t="str">
            <v/>
          </cell>
        </row>
        <row r="2127">
          <cell r="C2127" t="str">
            <v>NOROESTE</v>
          </cell>
          <cell r="D2127">
            <v>12.5495094854162</v>
          </cell>
          <cell r="E2127">
            <v>22.609023427452101</v>
          </cell>
          <cell r="F2127">
            <v>7.7071316995777499</v>
          </cell>
          <cell r="G2127">
            <v>16.850741979967001</v>
          </cell>
          <cell r="H2127">
            <v>12.299615264957</v>
          </cell>
          <cell r="I2127">
            <v>10.3602170947507</v>
          </cell>
          <cell r="J2127" t="str">
            <v/>
          </cell>
          <cell r="K2127" t="str">
            <v/>
          </cell>
          <cell r="L2127" t="str">
            <v/>
          </cell>
        </row>
        <row r="2128">
          <cell r="C2128" t="str">
            <v>&lt;2MIL</v>
          </cell>
          <cell r="D2128">
            <v>2.7113446847912499</v>
          </cell>
          <cell r="E2128">
            <v>5.6052932321147901</v>
          </cell>
          <cell r="F2128">
            <v>7.5073376803856702</v>
          </cell>
          <cell r="G2128">
            <v>3.6655949154467802</v>
          </cell>
          <cell r="H2128">
            <v>0.72880947887108305</v>
          </cell>
          <cell r="I2128">
            <v>2.42915482632504</v>
          </cell>
          <cell r="J2128" t="str">
            <v/>
          </cell>
          <cell r="K2128" t="str">
            <v/>
          </cell>
          <cell r="L2128" t="str">
            <v/>
          </cell>
        </row>
        <row r="2129">
          <cell r="C2129" t="str">
            <v>2-5MIL</v>
          </cell>
          <cell r="D2129">
            <v>4.8710397738748297</v>
          </cell>
          <cell r="E2129">
            <v>5.3386336550592404</v>
          </cell>
          <cell r="F2129">
            <v>3.3578356302322199</v>
          </cell>
          <cell r="G2129">
            <v>0.31237823420267402</v>
          </cell>
          <cell r="H2129">
            <v>3.3198559078230399</v>
          </cell>
          <cell r="I2129">
            <v>3.3067423373501001</v>
          </cell>
          <cell r="J2129" t="str">
            <v/>
          </cell>
          <cell r="K2129" t="str">
            <v/>
          </cell>
          <cell r="L2129" t="str">
            <v/>
          </cell>
        </row>
        <row r="2130">
          <cell r="C2130" t="str">
            <v>5-10MIL</v>
          </cell>
          <cell r="D2130">
            <v>11.000907082143</v>
          </cell>
          <cell r="E2130">
            <v>10.7163502761166</v>
          </cell>
          <cell r="F2130">
            <v>8.4639264071589402</v>
          </cell>
          <cell r="G2130">
            <v>9.2664830059199801</v>
          </cell>
          <cell r="H2130">
            <v>10.8262829956058</v>
          </cell>
          <cell r="I2130">
            <v>12.324593731843899</v>
          </cell>
          <cell r="J2130" t="str">
            <v/>
          </cell>
          <cell r="K2130" t="str">
            <v/>
          </cell>
          <cell r="L2130" t="str">
            <v/>
          </cell>
        </row>
        <row r="2131">
          <cell r="C2131" t="str">
            <v>10-30MIL</v>
          </cell>
          <cell r="D2131">
            <v>26.363110884955098</v>
          </cell>
          <cell r="E2131">
            <v>24.052789957030701</v>
          </cell>
          <cell r="F2131">
            <v>19.279134758273901</v>
          </cell>
          <cell r="G2131">
            <v>16.943322464236498</v>
          </cell>
          <cell r="H2131">
            <v>18.360203355360198</v>
          </cell>
          <cell r="I2131">
            <v>12.0922409157284</v>
          </cell>
          <cell r="J2131" t="str">
            <v/>
          </cell>
          <cell r="K2131" t="str">
            <v/>
          </cell>
          <cell r="L2131" t="str">
            <v/>
          </cell>
        </row>
        <row r="2132">
          <cell r="C2132" t="str">
            <v>30-100MIL</v>
          </cell>
          <cell r="D2132">
            <v>20.9737766905887</v>
          </cell>
          <cell r="E2132">
            <v>18.970591294164599</v>
          </cell>
          <cell r="F2132">
            <v>23.8534922409061</v>
          </cell>
          <cell r="G2132">
            <v>20.639506446540899</v>
          </cell>
          <cell r="H2132">
            <v>28.6998937892076</v>
          </cell>
          <cell r="I2132">
            <v>27.416802006305801</v>
          </cell>
          <cell r="J2132" t="str">
            <v/>
          </cell>
          <cell r="K2132" t="str">
            <v/>
          </cell>
          <cell r="L2132" t="str">
            <v/>
          </cell>
        </row>
        <row r="2133">
          <cell r="C2133" t="str">
            <v>100-200MIL</v>
          </cell>
          <cell r="D2133">
            <v>12.955112178136</v>
          </cell>
          <cell r="E2133">
            <v>5.4586882159044698</v>
          </cell>
          <cell r="F2133">
            <v>9.3277713677660703</v>
          </cell>
          <cell r="G2133">
            <v>9.2761020180004508</v>
          </cell>
          <cell r="H2133">
            <v>10.268871474077899</v>
          </cell>
          <cell r="I2133">
            <v>11.4851174893407</v>
          </cell>
          <cell r="J2133" t="str">
            <v/>
          </cell>
          <cell r="K2133" t="str">
            <v/>
          </cell>
          <cell r="L2133" t="str">
            <v/>
          </cell>
        </row>
        <row r="2134">
          <cell r="C2134" t="str">
            <v>200-500MIL</v>
          </cell>
          <cell r="D2134">
            <v>5.0698543479127496</v>
          </cell>
          <cell r="E2134">
            <v>12.7881339744005</v>
          </cell>
          <cell r="F2134">
            <v>8.9302145161924695</v>
          </cell>
          <cell r="G2134">
            <v>11.7603188721096</v>
          </cell>
          <cell r="H2134">
            <v>4.5978054261162598</v>
          </cell>
          <cell r="I2134">
            <v>11.1861049462059</v>
          </cell>
          <cell r="J2134" t="str">
            <v/>
          </cell>
          <cell r="K2134" t="str">
            <v/>
          </cell>
          <cell r="L2134" t="str">
            <v/>
          </cell>
        </row>
        <row r="2135">
          <cell r="C2135" t="str">
            <v>&gt;500MIL</v>
          </cell>
          <cell r="D2135">
            <v>16.054847985491602</v>
          </cell>
          <cell r="E2135">
            <v>17.069501955557602</v>
          </cell>
          <cell r="F2135">
            <v>19.280292448199599</v>
          </cell>
          <cell r="G2135">
            <v>28.136271734015299</v>
          </cell>
          <cell r="H2135">
            <v>23.198264177353799</v>
          </cell>
          <cell r="I2135">
            <v>19.759244234867701</v>
          </cell>
          <cell r="J2135" t="str">
            <v/>
          </cell>
          <cell r="K2135" t="str">
            <v/>
          </cell>
          <cell r="L2135" t="str">
            <v/>
          </cell>
        </row>
        <row r="2136">
          <cell r="C2136" t="str">
            <v>DE 15 A 19 AÑOS</v>
          </cell>
          <cell r="D2136" t="str">
            <v/>
          </cell>
          <cell r="E2136" t="str">
            <v/>
          </cell>
          <cell r="F2136" t="str">
            <v/>
          </cell>
          <cell r="G2136">
            <v>8.6328978235568297</v>
          </cell>
          <cell r="H2136" t="str">
            <v/>
          </cell>
          <cell r="I2136" t="str">
            <v/>
          </cell>
          <cell r="J2136" t="str">
            <v/>
          </cell>
          <cell r="K2136" t="str">
            <v/>
          </cell>
          <cell r="L2136" t="str">
            <v/>
          </cell>
        </row>
        <row r="2137">
          <cell r="C2137" t="str">
            <v>DE 20 A 24 AÑOS</v>
          </cell>
          <cell r="D2137" t="str">
            <v/>
          </cell>
          <cell r="E2137">
            <v>0.69954846809795002</v>
          </cell>
          <cell r="F2137" t="str">
            <v/>
          </cell>
          <cell r="G2137" t="str">
            <v/>
          </cell>
          <cell r="H2137">
            <v>0.77036694953935703</v>
          </cell>
          <cell r="I2137" t="str">
            <v/>
          </cell>
          <cell r="J2137" t="str">
            <v/>
          </cell>
          <cell r="K2137" t="str">
            <v/>
          </cell>
          <cell r="L2137" t="str">
            <v/>
          </cell>
        </row>
        <row r="2138">
          <cell r="C2138" t="str">
            <v>DE 25 A 34 AÑOS</v>
          </cell>
          <cell r="D2138">
            <v>8.9039955964154291</v>
          </cell>
          <cell r="E2138">
            <v>6.9621730612691799</v>
          </cell>
          <cell r="F2138">
            <v>6.8224225337556597</v>
          </cell>
          <cell r="G2138">
            <v>2.9812323463185102</v>
          </cell>
          <cell r="H2138">
            <v>3.2886363337451501</v>
          </cell>
          <cell r="I2138">
            <v>4.9057785221307801</v>
          </cell>
          <cell r="J2138" t="str">
            <v/>
          </cell>
          <cell r="K2138" t="str">
            <v/>
          </cell>
          <cell r="L2138" t="str">
            <v/>
          </cell>
        </row>
        <row r="2139">
          <cell r="C2139" t="str">
            <v>DE 35 A 49 AÑOS</v>
          </cell>
          <cell r="D2139">
            <v>12.8004532454057</v>
          </cell>
          <cell r="E2139">
            <v>20.475418757023</v>
          </cell>
          <cell r="F2139">
            <v>16.916058803117799</v>
          </cell>
          <cell r="G2139">
            <v>14.164729362103699</v>
          </cell>
          <cell r="H2139">
            <v>17.271646723478</v>
          </cell>
          <cell r="I2139">
            <v>12.418936976350899</v>
          </cell>
          <cell r="J2139" t="str">
            <v/>
          </cell>
          <cell r="K2139" t="str">
            <v/>
          </cell>
          <cell r="L2139" t="str">
            <v/>
          </cell>
        </row>
        <row r="2140">
          <cell r="C2140" t="str">
            <v>DE 50 A 59 AÑOS</v>
          </cell>
          <cell r="D2140">
            <v>27.426839803094801</v>
          </cell>
          <cell r="E2140">
            <v>18.837347643374901</v>
          </cell>
          <cell r="F2140">
            <v>28.174351694903901</v>
          </cell>
          <cell r="G2140">
            <v>25.9319641878445</v>
          </cell>
          <cell r="H2140">
            <v>21.603773157763399</v>
          </cell>
          <cell r="I2140">
            <v>20.107270852604302</v>
          </cell>
          <cell r="J2140" t="str">
            <v/>
          </cell>
          <cell r="K2140" t="str">
            <v/>
          </cell>
          <cell r="L2140" t="str">
            <v/>
          </cell>
        </row>
        <row r="2141">
          <cell r="C2141" t="str">
            <v>DE 60 A 75 AÑOS</v>
          </cell>
          <cell r="D2141">
            <v>50.868716962538002</v>
          </cell>
          <cell r="E2141">
            <v>53.025496021042201</v>
          </cell>
          <cell r="F2141">
            <v>48.087165886269403</v>
          </cell>
          <cell r="G2141">
            <v>48.289162308553003</v>
          </cell>
          <cell r="H2141">
            <v>57.065573923390502</v>
          </cell>
          <cell r="I2141">
            <v>62.5680049405725</v>
          </cell>
          <cell r="J2141" t="str">
            <v/>
          </cell>
          <cell r="K2141" t="str">
            <v/>
          </cell>
          <cell r="L2141" t="str">
            <v/>
          </cell>
        </row>
        <row r="2142">
          <cell r="C2142" t="str">
            <v>NIVEL ALTO</v>
          </cell>
          <cell r="D2142">
            <v>25.5368856792049</v>
          </cell>
          <cell r="E2142">
            <v>27.388916101291599</v>
          </cell>
          <cell r="F2142">
            <v>29.940147286577901</v>
          </cell>
          <cell r="G2142">
            <v>21.284294617461299</v>
          </cell>
          <cell r="H2142">
            <v>26.212124112026999</v>
          </cell>
          <cell r="I2142">
            <v>16.7560251363576</v>
          </cell>
          <cell r="J2142" t="str">
            <v/>
          </cell>
          <cell r="K2142" t="str">
            <v/>
          </cell>
          <cell r="L2142" t="str">
            <v/>
          </cell>
        </row>
        <row r="2143">
          <cell r="C2143" t="str">
            <v>NIVEL MEDIO ALTO</v>
          </cell>
          <cell r="D2143">
            <v>12.708311052199999</v>
          </cell>
          <cell r="E2143">
            <v>8.0647608543247902</v>
          </cell>
          <cell r="F2143">
            <v>14.7009904394359</v>
          </cell>
          <cell r="G2143">
            <v>16.769078291321801</v>
          </cell>
          <cell r="H2143">
            <v>10.646407089433399</v>
          </cell>
          <cell r="I2143">
            <v>13.7160482032529</v>
          </cell>
          <cell r="J2143" t="str">
            <v/>
          </cell>
          <cell r="K2143" t="str">
            <v/>
          </cell>
          <cell r="L2143" t="str">
            <v/>
          </cell>
        </row>
        <row r="2144">
          <cell r="C2144" t="str">
            <v>NIVEL MEDIO</v>
          </cell>
          <cell r="D2144">
            <v>31.209133767649298</v>
          </cell>
          <cell r="E2144">
            <v>36.036327227684602</v>
          </cell>
          <cell r="F2144">
            <v>24.4651438281144</v>
          </cell>
          <cell r="G2144">
            <v>32.538121856398803</v>
          </cell>
          <cell r="H2144">
            <v>23.3630467545043</v>
          </cell>
          <cell r="I2144">
            <v>29.327345627829999</v>
          </cell>
          <cell r="J2144" t="str">
            <v/>
          </cell>
          <cell r="K2144" t="str">
            <v/>
          </cell>
          <cell r="L2144" t="str">
            <v/>
          </cell>
        </row>
        <row r="2145">
          <cell r="C2145" t="str">
            <v>NIVEL MEDIO BAJO</v>
          </cell>
          <cell r="D2145">
            <v>11.745358786824299</v>
          </cell>
          <cell r="E2145">
            <v>7.8502130769548701</v>
          </cell>
          <cell r="F2145">
            <v>8.4591539115864904</v>
          </cell>
          <cell r="G2145">
            <v>7.6509797860128703</v>
          </cell>
          <cell r="H2145">
            <v>17.423403550924601</v>
          </cell>
          <cell r="I2145">
            <v>15.3547103449452</v>
          </cell>
          <cell r="J2145" t="str">
            <v/>
          </cell>
          <cell r="K2145" t="str">
            <v/>
          </cell>
          <cell r="L2145" t="str">
            <v/>
          </cell>
        </row>
        <row r="2146">
          <cell r="C2146" t="str">
            <v>HOMBRE</v>
          </cell>
          <cell r="D2146">
            <v>65.436148278618703</v>
          </cell>
          <cell r="E2146">
            <v>73.899175143606001</v>
          </cell>
          <cell r="F2146">
            <v>65.736707813611403</v>
          </cell>
          <cell r="G2146">
            <v>58.570327935862302</v>
          </cell>
          <cell r="H2146">
            <v>70.026806416298001</v>
          </cell>
          <cell r="I2146">
            <v>59.901135399576503</v>
          </cell>
          <cell r="J2146" t="str">
            <v/>
          </cell>
          <cell r="K2146" t="str">
            <v/>
          </cell>
          <cell r="L2146" t="str">
            <v/>
          </cell>
        </row>
        <row r="2147">
          <cell r="C2147" t="str">
            <v>MUJER</v>
          </cell>
          <cell r="D2147">
            <v>34.5638568190667</v>
          </cell>
          <cell r="E2147">
            <v>26.100810716135999</v>
          </cell>
          <cell r="F2147">
            <v>34.263295792899299</v>
          </cell>
          <cell r="G2147">
            <v>41.429645022285698</v>
          </cell>
          <cell r="H2147">
            <v>29.973196495785501</v>
          </cell>
          <cell r="I2147">
            <v>40.098853639924599</v>
          </cell>
          <cell r="J2147" t="str">
            <v/>
          </cell>
          <cell r="K2147" t="str">
            <v/>
          </cell>
          <cell r="L2147" t="str">
            <v/>
          </cell>
        </row>
        <row r="2148">
          <cell r="B2148" t="str">
            <v>Resto vino</v>
          </cell>
          <cell r="C2148" t="str">
            <v>T.ESPAÑA</v>
          </cell>
          <cell r="D2148">
            <v>100</v>
          </cell>
          <cell r="E2148">
            <v>100</v>
          </cell>
          <cell r="F2148">
            <v>100</v>
          </cell>
          <cell r="G2148">
            <v>100</v>
          </cell>
          <cell r="H2148">
            <v>100</v>
          </cell>
          <cell r="I2148">
            <v>100</v>
          </cell>
          <cell r="J2148">
            <v>100</v>
          </cell>
          <cell r="K2148">
            <v>100</v>
          </cell>
          <cell r="L2148">
            <v>100</v>
          </cell>
        </row>
        <row r="2149">
          <cell r="C2149" t="str">
            <v>BCN AM</v>
          </cell>
          <cell r="D2149">
            <v>18.907359841259002</v>
          </cell>
          <cell r="E2149">
            <v>8.4108741396334192</v>
          </cell>
          <cell r="F2149">
            <v>16.525191486217601</v>
          </cell>
          <cell r="G2149">
            <v>1.7691140335073601</v>
          </cell>
          <cell r="H2149">
            <v>0.66783621705569896</v>
          </cell>
          <cell r="I2149">
            <v>7.5176083091030801</v>
          </cell>
          <cell r="J2149">
            <v>2.8576147440072899</v>
          </cell>
          <cell r="K2149">
            <v>6.2356126957959797</v>
          </cell>
          <cell r="L2149">
            <v>5.0614524647275703</v>
          </cell>
        </row>
        <row r="2150">
          <cell r="C2150" t="str">
            <v>REST.CAT ARAGON</v>
          </cell>
          <cell r="D2150">
            <v>4.6756694424307303</v>
          </cell>
          <cell r="E2150">
            <v>8.8259782322899394</v>
          </cell>
          <cell r="F2150">
            <v>7.4550058697811599</v>
          </cell>
          <cell r="G2150">
            <v>8.4578772579493808</v>
          </cell>
          <cell r="H2150">
            <v>7.08760475684916</v>
          </cell>
          <cell r="I2150">
            <v>9.5721247635906508</v>
          </cell>
          <cell r="J2150">
            <v>17.9375979524923</v>
          </cell>
          <cell r="K2150">
            <v>22.822725402885499</v>
          </cell>
          <cell r="L2150">
            <v>21.303764507497402</v>
          </cell>
        </row>
        <row r="2151">
          <cell r="C2151" t="str">
            <v>LEVANTE</v>
          </cell>
          <cell r="D2151">
            <v>4.6609096105937997</v>
          </cell>
          <cell r="E2151" t="str">
            <v/>
          </cell>
          <cell r="F2151">
            <v>2.2542618852806702</v>
          </cell>
          <cell r="G2151">
            <v>6.4063095908899701</v>
          </cell>
          <cell r="H2151">
            <v>5.7756561710650596</v>
          </cell>
          <cell r="I2151">
            <v>1.52776307999383</v>
          </cell>
          <cell r="J2151">
            <v>6.8158298259565697</v>
          </cell>
          <cell r="K2151">
            <v>8.0266592673399693</v>
          </cell>
          <cell r="L2151">
            <v>2.0489478563295802</v>
          </cell>
        </row>
        <row r="2152">
          <cell r="C2152" t="str">
            <v>ANDALUCIA</v>
          </cell>
          <cell r="D2152">
            <v>48.860577095481503</v>
          </cell>
          <cell r="E2152">
            <v>48.8565270086388</v>
          </cell>
          <cell r="F2152">
            <v>24.609224450033</v>
          </cell>
          <cell r="G2152">
            <v>54.551612431670698</v>
          </cell>
          <cell r="H2152">
            <v>50.096015294681699</v>
          </cell>
          <cell r="I2152">
            <v>25.630551804601701</v>
          </cell>
          <cell r="J2152">
            <v>10.5260317334078</v>
          </cell>
          <cell r="K2152">
            <v>22.362980805069</v>
          </cell>
          <cell r="L2152">
            <v>21.036272923116101</v>
          </cell>
        </row>
        <row r="2153">
          <cell r="C2153" t="str">
            <v>MDD AM</v>
          </cell>
          <cell r="D2153">
            <v>7.8068881043404099</v>
          </cell>
          <cell r="E2153">
            <v>4.9168596169323404</v>
          </cell>
          <cell r="F2153">
            <v>10.047238124297101</v>
          </cell>
          <cell r="G2153">
            <v>2.6037730729503901</v>
          </cell>
          <cell r="H2153">
            <v>14.561916486567201</v>
          </cell>
          <cell r="I2153">
            <v>18.318216534337001</v>
          </cell>
          <cell r="J2153">
            <v>10.8145521457462</v>
          </cell>
          <cell r="K2153">
            <v>9.9128617945389195</v>
          </cell>
          <cell r="L2153">
            <v>10.4406017938121</v>
          </cell>
        </row>
        <row r="2154">
          <cell r="C2154" t="str">
            <v>RTO CENTRO</v>
          </cell>
          <cell r="D2154">
            <v>2.2145837654717302</v>
          </cell>
          <cell r="E2154">
            <v>4.7454215575182399</v>
          </cell>
          <cell r="F2154">
            <v>1.8684190722735601</v>
          </cell>
          <cell r="G2154">
            <v>1.4467422774113501</v>
          </cell>
          <cell r="H2154">
            <v>1.4916590069901501</v>
          </cell>
          <cell r="I2154">
            <v>9.0182412980765196</v>
          </cell>
          <cell r="J2154">
            <v>3.6512606777330801</v>
          </cell>
          <cell r="K2154">
            <v>5.5346407055492204</v>
          </cell>
          <cell r="L2154">
            <v>7.07320833736817</v>
          </cell>
        </row>
        <row r="2155">
          <cell r="C2155" t="str">
            <v>NORTE-CENTRO</v>
          </cell>
          <cell r="D2155">
            <v>9.3477001331044907</v>
          </cell>
          <cell r="E2155">
            <v>14.7504010088093</v>
          </cell>
          <cell r="F2155">
            <v>30.4625464177916</v>
          </cell>
          <cell r="G2155">
            <v>8.7445649892972401</v>
          </cell>
          <cell r="H2155">
            <v>8.8023897856574305</v>
          </cell>
          <cell r="I2155">
            <v>23.462579706735799</v>
          </cell>
          <cell r="J2155">
            <v>37.739869710804001</v>
          </cell>
          <cell r="K2155">
            <v>14.2421698403981</v>
          </cell>
          <cell r="L2155">
            <v>13.264911627862</v>
          </cell>
        </row>
        <row r="2156">
          <cell r="C2156" t="str">
            <v>NOROESTE</v>
          </cell>
          <cell r="D2156">
            <v>3.5263112338638098</v>
          </cell>
          <cell r="E2156">
            <v>9.4939427889538699</v>
          </cell>
          <cell r="F2156">
            <v>6.7781044848411902</v>
          </cell>
          <cell r="G2156">
            <v>16.020008852934399</v>
          </cell>
          <cell r="H2156">
            <v>11.5169141780132</v>
          </cell>
          <cell r="I2156">
            <v>4.95289728308527</v>
          </cell>
          <cell r="J2156">
            <v>9.6572440395960992</v>
          </cell>
          <cell r="K2156">
            <v>10.862351727928999</v>
          </cell>
          <cell r="L2156">
            <v>19.770849377687099</v>
          </cell>
        </row>
        <row r="2157">
          <cell r="C2157" t="str">
            <v>&lt;2MIL</v>
          </cell>
          <cell r="D2157" t="str">
            <v/>
          </cell>
          <cell r="E2157" t="str">
            <v/>
          </cell>
          <cell r="F2157">
            <v>2.2001663788786399</v>
          </cell>
          <cell r="G2157" t="str">
            <v/>
          </cell>
          <cell r="H2157" t="str">
            <v/>
          </cell>
          <cell r="I2157" t="str">
            <v/>
          </cell>
          <cell r="J2157">
            <v>0.36495221580975901</v>
          </cell>
          <cell r="K2157">
            <v>5.98711458827424</v>
          </cell>
          <cell r="L2157">
            <v>3.7031334338025599</v>
          </cell>
        </row>
        <row r="2158">
          <cell r="C2158" t="str">
            <v>2-5MIL</v>
          </cell>
          <cell r="D2158">
            <v>2.5053681256596301</v>
          </cell>
          <cell r="E2158" t="str">
            <v/>
          </cell>
          <cell r="F2158">
            <v>7.6010122293948799</v>
          </cell>
          <cell r="G2158">
            <v>12.427348781867201</v>
          </cell>
          <cell r="H2158">
            <v>0.38907684322809299</v>
          </cell>
          <cell r="I2158">
            <v>4.19711986295082</v>
          </cell>
          <cell r="J2158">
            <v>2.0480331754601502</v>
          </cell>
          <cell r="K2158">
            <v>0.61806430695713999</v>
          </cell>
          <cell r="L2158">
            <v>0.61978949771610203</v>
          </cell>
        </row>
        <row r="2159">
          <cell r="C2159" t="str">
            <v>5-10MIL</v>
          </cell>
          <cell r="D2159">
            <v>6.5574504409042103</v>
          </cell>
          <cell r="E2159">
            <v>3.0952713954544402</v>
          </cell>
          <cell r="F2159">
            <v>2.7128691873431698</v>
          </cell>
          <cell r="G2159" t="str">
            <v/>
          </cell>
          <cell r="H2159">
            <v>5.1144625914430897</v>
          </cell>
          <cell r="I2159">
            <v>9.6207515174614109</v>
          </cell>
          <cell r="J2159">
            <v>16.905096513561801</v>
          </cell>
          <cell r="K2159">
            <v>9.5916718927130908</v>
          </cell>
          <cell r="L2159">
            <v>6.1500102481217898</v>
          </cell>
        </row>
        <row r="2160">
          <cell r="C2160" t="str">
            <v>10-30MIL</v>
          </cell>
          <cell r="D2160">
            <v>20.791795898019299</v>
          </cell>
          <cell r="E2160">
            <v>17.942619916924698</v>
          </cell>
          <cell r="F2160">
            <v>15.5524476576973</v>
          </cell>
          <cell r="G2160">
            <v>23.092832130017801</v>
          </cell>
          <cell r="H2160">
            <v>31.2773926196612</v>
          </cell>
          <cell r="I2160">
            <v>15.773377540826701</v>
          </cell>
          <cell r="J2160">
            <v>17.316678228102301</v>
          </cell>
          <cell r="K2160">
            <v>23.485084796322401</v>
          </cell>
          <cell r="L2160">
            <v>18.0611852224255</v>
          </cell>
        </row>
        <row r="2161">
          <cell r="C2161" t="str">
            <v>30-100MIL</v>
          </cell>
          <cell r="D2161">
            <v>31.173432401133201</v>
          </cell>
          <cell r="E2161">
            <v>16.159108535572202</v>
          </cell>
          <cell r="F2161">
            <v>11.433594851011501</v>
          </cell>
          <cell r="G2161">
            <v>14.5877815806847</v>
          </cell>
          <cell r="H2161">
            <v>21.686289444967201</v>
          </cell>
          <cell r="I2161">
            <v>12.8298964339719</v>
          </cell>
          <cell r="J2161">
            <v>19.5689520929248</v>
          </cell>
          <cell r="K2161">
            <v>26.790963069975799</v>
          </cell>
          <cell r="L2161">
            <v>23.6457599644529</v>
          </cell>
        </row>
        <row r="2162">
          <cell r="C2162" t="str">
            <v>100-200MIL</v>
          </cell>
          <cell r="D2162">
            <v>4.6889550700292704</v>
          </cell>
          <cell r="E2162">
            <v>10.985395715460699</v>
          </cell>
          <cell r="F2162">
            <v>29.426516223308901</v>
          </cell>
          <cell r="G2162">
            <v>8.4367091027114398</v>
          </cell>
          <cell r="H2162">
            <v>5.2804135799277203</v>
          </cell>
          <cell r="I2162">
            <v>18.0907429767007</v>
          </cell>
          <cell r="J2162">
            <v>18.3505613970521</v>
          </cell>
          <cell r="K2162">
            <v>4.9807674453171904</v>
          </cell>
          <cell r="L2162">
            <v>11.5760715013846</v>
          </cell>
        </row>
        <row r="2163">
          <cell r="C2163" t="str">
            <v>200-500MIL</v>
          </cell>
          <cell r="D2163">
            <v>22.375123313254001</v>
          </cell>
          <cell r="E2163">
            <v>44.760826031510298</v>
          </cell>
          <cell r="F2163">
            <v>18.298916211268299</v>
          </cell>
          <cell r="G2163">
            <v>23.8295112111383</v>
          </cell>
          <cell r="H2163">
            <v>19.592634413852402</v>
          </cell>
          <cell r="I2163">
            <v>14.592673704729901</v>
          </cell>
          <cell r="J2163">
            <v>9.5390690956488893</v>
          </cell>
          <cell r="K2163">
            <v>8.8916315368210892</v>
          </cell>
          <cell r="L2163">
            <v>19.048656350730699</v>
          </cell>
        </row>
        <row r="2164">
          <cell r="C2164" t="str">
            <v>&gt;500MIL</v>
          </cell>
          <cell r="D2164">
            <v>11.907879462041301</v>
          </cell>
          <cell r="E2164">
            <v>7.05678027055313</v>
          </cell>
          <cell r="F2164">
            <v>12.7744683674893</v>
          </cell>
          <cell r="G2164">
            <v>17.625820996714101</v>
          </cell>
          <cell r="H2164">
            <v>16.659724158083701</v>
          </cell>
          <cell r="I2164">
            <v>24.895422082804199</v>
          </cell>
          <cell r="J2164">
            <v>15.9066543773388</v>
          </cell>
          <cell r="K2164">
            <v>19.654699580233501</v>
          </cell>
          <cell r="L2164">
            <v>17.1954031447187</v>
          </cell>
        </row>
        <row r="2165">
          <cell r="C2165" t="str">
            <v>DE 15 A 19 AÑOS</v>
          </cell>
          <cell r="D2165" t="str">
            <v/>
          </cell>
          <cell r="E2165" t="str">
            <v/>
          </cell>
          <cell r="F2165" t="str">
            <v/>
          </cell>
          <cell r="G2165" t="str">
            <v/>
          </cell>
          <cell r="H2165" t="str">
            <v/>
          </cell>
          <cell r="I2165" t="str">
            <v/>
          </cell>
          <cell r="J2165" t="str">
            <v/>
          </cell>
          <cell r="K2165">
            <v>3.1000888187945002</v>
          </cell>
          <cell r="L2165" t="str">
            <v/>
          </cell>
        </row>
        <row r="2166">
          <cell r="C2166" t="str">
            <v>DE 20 A 24 AÑOS</v>
          </cell>
          <cell r="D2166">
            <v>2.3444776404857</v>
          </cell>
          <cell r="E2166">
            <v>1.4393784295676999</v>
          </cell>
          <cell r="F2166">
            <v>3.5515747158834401</v>
          </cell>
          <cell r="G2166" t="str">
            <v/>
          </cell>
          <cell r="H2166">
            <v>4.0283694424810896</v>
          </cell>
          <cell r="I2166" t="str">
            <v/>
          </cell>
          <cell r="J2166" t="str">
            <v/>
          </cell>
          <cell r="K2166" t="str">
            <v/>
          </cell>
          <cell r="L2166" t="str">
            <v/>
          </cell>
        </row>
        <row r="2167">
          <cell r="C2167" t="str">
            <v>DE 25 A 34 AÑOS</v>
          </cell>
          <cell r="D2167">
            <v>1.1011418297542299</v>
          </cell>
          <cell r="E2167">
            <v>6.33099940804735</v>
          </cell>
          <cell r="F2167">
            <v>1.0033836757144301</v>
          </cell>
          <cell r="G2167">
            <v>14.3918157864695</v>
          </cell>
          <cell r="H2167">
            <v>6.1398237713309403</v>
          </cell>
          <cell r="I2167">
            <v>2.89309548232966</v>
          </cell>
          <cell r="J2167">
            <v>2.6583489879963298</v>
          </cell>
          <cell r="K2167">
            <v>4.3339458701244098</v>
          </cell>
          <cell r="L2167">
            <v>0.40620361747843198</v>
          </cell>
        </row>
        <row r="2168">
          <cell r="C2168" t="str">
            <v>DE 35 A 49 AÑOS</v>
          </cell>
          <cell r="D2168">
            <v>17.692071599384299</v>
          </cell>
          <cell r="E2168">
            <v>3.8029510527362702</v>
          </cell>
          <cell r="F2168">
            <v>17.691813228762701</v>
          </cell>
          <cell r="G2168">
            <v>16.953252635378799</v>
          </cell>
          <cell r="H2168">
            <v>14.878628537669901</v>
          </cell>
          <cell r="I2168">
            <v>15.324493819734901</v>
          </cell>
          <cell r="J2168">
            <v>11.017343895882499</v>
          </cell>
          <cell r="K2168">
            <v>15.1440530023165</v>
          </cell>
          <cell r="L2168">
            <v>12.289264175084799</v>
          </cell>
        </row>
        <row r="2169">
          <cell r="C2169" t="str">
            <v>DE 50 A 59 AÑOS</v>
          </cell>
          <cell r="D2169">
            <v>33.244640136240498</v>
          </cell>
          <cell r="E2169">
            <v>20.0606135240151</v>
          </cell>
          <cell r="F2169">
            <v>22.310922581827999</v>
          </cell>
          <cell r="G2169">
            <v>24.677480353867502</v>
          </cell>
          <cell r="H2169">
            <v>21.4331496319721</v>
          </cell>
          <cell r="I2169">
            <v>28.275243257836198</v>
          </cell>
          <cell r="J2169">
            <v>24.9609973979043</v>
          </cell>
          <cell r="K2169">
            <v>21.6796132488899</v>
          </cell>
          <cell r="L2169">
            <v>32.836073258438098</v>
          </cell>
        </row>
        <row r="2170">
          <cell r="C2170" t="str">
            <v>DE 60 A 75 AÑOS</v>
          </cell>
          <cell r="D2170">
            <v>45.617677231820501</v>
          </cell>
          <cell r="E2170">
            <v>68.366065420630306</v>
          </cell>
          <cell r="F2170">
            <v>55.442302377193002</v>
          </cell>
          <cell r="G2170">
            <v>43.977450792109899</v>
          </cell>
          <cell r="H2170">
            <v>53.520015584723303</v>
          </cell>
          <cell r="I2170">
            <v>53.507150964024099</v>
          </cell>
          <cell r="J2170">
            <v>61.363300176168998</v>
          </cell>
          <cell r="K2170">
            <v>55.742300467564</v>
          </cell>
          <cell r="L2170">
            <v>54.468465394784999</v>
          </cell>
        </row>
        <row r="2171">
          <cell r="C2171" t="str">
            <v>NIVEL ALTO</v>
          </cell>
          <cell r="D2171">
            <v>16.3213042411322</v>
          </cell>
          <cell r="E2171">
            <v>12.779476507309701</v>
          </cell>
          <cell r="F2171">
            <v>25.384740210874298</v>
          </cell>
          <cell r="G2171">
            <v>18.147785180661899</v>
          </cell>
          <cell r="H2171">
            <v>23.934158554008999</v>
          </cell>
          <cell r="I2171">
            <v>21.475710443896201</v>
          </cell>
          <cell r="J2171">
            <v>24.307616041518401</v>
          </cell>
          <cell r="K2171">
            <v>22.377063456520901</v>
          </cell>
          <cell r="L2171">
            <v>18.237468047897799</v>
          </cell>
        </row>
        <row r="2172">
          <cell r="C2172" t="str">
            <v>NIVEL MEDIO ALTO</v>
          </cell>
          <cell r="D2172">
            <v>12.872238679614799</v>
          </cell>
          <cell r="E2172">
            <v>6.97497768207419</v>
          </cell>
          <cell r="F2172">
            <v>35.186876592297899</v>
          </cell>
          <cell r="G2172">
            <v>10.656416850494301</v>
          </cell>
          <cell r="H2172">
            <v>19.245068186088101</v>
          </cell>
          <cell r="I2172">
            <v>5.7417960807784301</v>
          </cell>
          <cell r="J2172">
            <v>8.5080421105508108</v>
          </cell>
          <cell r="K2172">
            <v>19.620645017301499</v>
          </cell>
          <cell r="L2172">
            <v>14.053408727231</v>
          </cell>
        </row>
        <row r="2173">
          <cell r="C2173" t="str">
            <v>NIVEL MEDIO</v>
          </cell>
          <cell r="D2173">
            <v>40.124273040681601</v>
          </cell>
          <cell r="E2173">
            <v>14.4538252431106</v>
          </cell>
          <cell r="F2173">
            <v>14.7505999764661</v>
          </cell>
          <cell r="G2173">
            <v>29.124155167146</v>
          </cell>
          <cell r="H2173">
            <v>24.543281815586798</v>
          </cell>
          <cell r="I2173">
            <v>30.586478799708001</v>
          </cell>
          <cell r="J2173">
            <v>25.844429231101198</v>
          </cell>
          <cell r="K2173">
            <v>31.406555442577801</v>
          </cell>
          <cell r="L2173">
            <v>25.484518903876499</v>
          </cell>
        </row>
        <row r="2174">
          <cell r="C2174" t="str">
            <v>NIVEL MEDIO BAJO</v>
          </cell>
          <cell r="D2174">
            <v>14.762875028740901</v>
          </cell>
          <cell r="E2174">
            <v>6.2020307614902901</v>
          </cell>
          <cell r="F2174">
            <v>17.027459356212301</v>
          </cell>
          <cell r="G2174">
            <v>19.4233620709979</v>
          </cell>
          <cell r="H2174">
            <v>20.043510499012701</v>
          </cell>
          <cell r="I2174">
            <v>17.890967587292199</v>
          </cell>
          <cell r="J2174">
            <v>14.805457868840399</v>
          </cell>
          <cell r="K2174">
            <v>7.2179049885244497</v>
          </cell>
          <cell r="L2174">
            <v>17.347695431899702</v>
          </cell>
        </row>
        <row r="2175">
          <cell r="C2175" t="str">
            <v>HOMBRE</v>
          </cell>
          <cell r="D2175">
            <v>43.3199394455457</v>
          </cell>
          <cell r="E2175">
            <v>50.210267681044201</v>
          </cell>
          <cell r="F2175">
            <v>47.257640977366499</v>
          </cell>
          <cell r="G2175">
            <v>58.6329748258728</v>
          </cell>
          <cell r="H2175">
            <v>57.440442273327903</v>
          </cell>
          <cell r="I2175">
            <v>49.042953425807802</v>
          </cell>
          <cell r="J2175">
            <v>64.643074202221001</v>
          </cell>
          <cell r="K2175">
            <v>60.362816553325302</v>
          </cell>
          <cell r="L2175">
            <v>61.738327888656798</v>
          </cell>
        </row>
        <row r="2176">
          <cell r="C2176" t="str">
            <v>MUJER</v>
          </cell>
          <cell r="D2176">
            <v>56.680059148173498</v>
          </cell>
          <cell r="E2176">
            <v>49.789736049906601</v>
          </cell>
          <cell r="F2176">
            <v>52.742357654386197</v>
          </cell>
          <cell r="G2176">
            <v>41.367024309778699</v>
          </cell>
          <cell r="H2176">
            <v>42.559557726672097</v>
          </cell>
          <cell r="I2176">
            <v>50.957026723499197</v>
          </cell>
          <cell r="J2176">
            <v>35.356927872137199</v>
          </cell>
          <cell r="K2176">
            <v>39.637183446674698</v>
          </cell>
          <cell r="L2176">
            <v>38.261678896381497</v>
          </cell>
        </row>
        <row r="2177">
          <cell r="B2177" t="str">
            <v>Cava</v>
          </cell>
          <cell r="C2177" t="str">
            <v>T.ESPAÑA</v>
          </cell>
          <cell r="D2177">
            <v>100</v>
          </cell>
          <cell r="E2177">
            <v>100</v>
          </cell>
          <cell r="F2177">
            <v>100</v>
          </cell>
          <cell r="G2177">
            <v>100</v>
          </cell>
          <cell r="H2177">
            <v>100</v>
          </cell>
          <cell r="I2177">
            <v>100</v>
          </cell>
          <cell r="J2177">
            <v>100</v>
          </cell>
          <cell r="K2177">
            <v>100</v>
          </cell>
          <cell r="L2177">
            <v>100</v>
          </cell>
        </row>
        <row r="2178">
          <cell r="C2178" t="str">
            <v>BCN AM</v>
          </cell>
          <cell r="D2178">
            <v>21.5258681389362</v>
          </cell>
          <cell r="E2178">
            <v>26.808499786403299</v>
          </cell>
          <cell r="F2178">
            <v>30.794056440056899</v>
          </cell>
          <cell r="G2178">
            <v>28.322383064189999</v>
          </cell>
          <cell r="H2178">
            <v>27.056089761638798</v>
          </cell>
          <cell r="I2178">
            <v>37.453909978042503</v>
          </cell>
          <cell r="J2178">
            <v>27.6169875442578</v>
          </cell>
          <cell r="K2178">
            <v>22.4698579853887</v>
          </cell>
          <cell r="L2178">
            <v>15.2651522432466</v>
          </cell>
        </row>
        <row r="2179">
          <cell r="C2179" t="str">
            <v>REST.CAT ARAGON</v>
          </cell>
          <cell r="D2179">
            <v>24.951664945335299</v>
          </cell>
          <cell r="E2179">
            <v>54.161313096940702</v>
          </cell>
          <cell r="F2179">
            <v>32.168137776324102</v>
          </cell>
          <cell r="G2179">
            <v>30.851226363247399</v>
          </cell>
          <cell r="H2179">
            <v>36.451268891137502</v>
          </cell>
          <cell r="I2179">
            <v>32.627668845198698</v>
          </cell>
          <cell r="J2179">
            <v>49.196667937587499</v>
          </cell>
          <cell r="K2179">
            <v>43.811352780115598</v>
          </cell>
          <cell r="L2179">
            <v>47.723931429097803</v>
          </cell>
        </row>
        <row r="2180">
          <cell r="C2180" t="str">
            <v>LEVANTE</v>
          </cell>
          <cell r="D2180">
            <v>12.215078224946099</v>
          </cell>
          <cell r="E2180">
            <v>3.6547185984241102</v>
          </cell>
          <cell r="F2180">
            <v>14.075637603802001</v>
          </cell>
          <cell r="G2180">
            <v>6.4792804666276096</v>
          </cell>
          <cell r="H2180">
            <v>15.3585471073258</v>
          </cell>
          <cell r="I2180">
            <v>14.1730142170422</v>
          </cell>
          <cell r="J2180">
            <v>4.0120936134912002</v>
          </cell>
          <cell r="K2180">
            <v>14.288117397672201</v>
          </cell>
          <cell r="L2180">
            <v>11.796056743925099</v>
          </cell>
        </row>
        <row r="2181">
          <cell r="C2181" t="str">
            <v>ANDALUCIA</v>
          </cell>
          <cell r="D2181">
            <v>6.0679851497983304</v>
          </cell>
          <cell r="E2181">
            <v>7.4927702321838803</v>
          </cell>
          <cell r="F2181">
            <v>4.2131034956045896</v>
          </cell>
          <cell r="G2181">
            <v>6.8605988596902199</v>
          </cell>
          <cell r="H2181">
            <v>1.12388908457866</v>
          </cell>
          <cell r="I2181">
            <v>1.48522904357835</v>
          </cell>
          <cell r="J2181">
            <v>2.4445590108167101</v>
          </cell>
          <cell r="K2181">
            <v>1.1749361052543501</v>
          </cell>
          <cell r="L2181">
            <v>5.9871086715311099</v>
          </cell>
        </row>
        <row r="2182">
          <cell r="C2182" t="str">
            <v>MDD AM</v>
          </cell>
          <cell r="D2182">
            <v>5.8250047106392397</v>
          </cell>
          <cell r="E2182">
            <v>1.7689799525450001</v>
          </cell>
          <cell r="F2182">
            <v>0.57244450587056495</v>
          </cell>
          <cell r="G2182">
            <v>5.5105726386363099</v>
          </cell>
          <cell r="H2182">
            <v>7.9972181629080996</v>
          </cell>
          <cell r="I2182" t="str">
            <v/>
          </cell>
          <cell r="J2182" t="str">
            <v/>
          </cell>
          <cell r="K2182">
            <v>0.89745428091131896</v>
          </cell>
          <cell r="L2182">
            <v>1.7997869047203301</v>
          </cell>
        </row>
        <row r="2183">
          <cell r="C2183" t="str">
            <v>RTO CENTRO</v>
          </cell>
          <cell r="D2183">
            <v>4.0078511834684196</v>
          </cell>
          <cell r="E2183">
            <v>2.4548221876386598</v>
          </cell>
          <cell r="F2183">
            <v>4.5793562581377696</v>
          </cell>
          <cell r="G2183">
            <v>6.2802527633942304</v>
          </cell>
          <cell r="H2183">
            <v>1.2835222339452399</v>
          </cell>
          <cell r="I2183">
            <v>7.0628615081711503</v>
          </cell>
          <cell r="J2183">
            <v>1.94028294862249</v>
          </cell>
          <cell r="K2183">
            <v>2.4921801736563598</v>
          </cell>
          <cell r="L2183">
            <v>7.9382195080539599</v>
          </cell>
        </row>
        <row r="2184">
          <cell r="C2184" t="str">
            <v>NORTE-CENTRO</v>
          </cell>
          <cell r="D2184">
            <v>21.082852352273601</v>
          </cell>
          <cell r="E2184">
            <v>2.3516404344421402</v>
          </cell>
          <cell r="F2184">
            <v>10.564551294575001</v>
          </cell>
          <cell r="G2184">
            <v>10.166505322819001</v>
          </cell>
          <cell r="H2184">
            <v>2.53183167584847</v>
          </cell>
          <cell r="I2184">
            <v>5.1360358465095297</v>
          </cell>
          <cell r="J2184">
            <v>9.7721748758338993</v>
          </cell>
          <cell r="K2184">
            <v>10.202596994006999</v>
          </cell>
          <cell r="L2184">
            <v>5.2247083763737301</v>
          </cell>
        </row>
        <row r="2185">
          <cell r="C2185" t="str">
            <v>NOROESTE</v>
          </cell>
          <cell r="D2185">
            <v>4.3236963571528797</v>
          </cell>
          <cell r="E2185">
            <v>1.3072649719076099</v>
          </cell>
          <cell r="F2185">
            <v>3.0327126972893801</v>
          </cell>
          <cell r="G2185">
            <v>5.52919207457255</v>
          </cell>
          <cell r="H2185">
            <v>8.1976411076773292</v>
          </cell>
          <cell r="I2185">
            <v>2.0612904703975601</v>
          </cell>
          <cell r="J2185">
            <v>5.01720530014674</v>
          </cell>
          <cell r="K2185">
            <v>4.6634727843150703</v>
          </cell>
          <cell r="L2185">
            <v>4.2650277449709399</v>
          </cell>
        </row>
        <row r="2186">
          <cell r="C2186" t="str">
            <v>&lt;2MIL</v>
          </cell>
          <cell r="D2186">
            <v>2.8051378552636601</v>
          </cell>
          <cell r="E2186" t="str">
            <v/>
          </cell>
          <cell r="F2186">
            <v>5.7368816981897401</v>
          </cell>
          <cell r="G2186">
            <v>4.9643348758502102</v>
          </cell>
          <cell r="H2186">
            <v>9.6281779624896302</v>
          </cell>
          <cell r="I2186">
            <v>3.2646011593370101</v>
          </cell>
          <cell r="J2186">
            <v>5.1701444661210996</v>
          </cell>
          <cell r="K2186">
            <v>2.4218190096577898</v>
          </cell>
          <cell r="L2186">
            <v>4.6053729012998197</v>
          </cell>
        </row>
        <row r="2187">
          <cell r="C2187" t="str">
            <v>2-5MIL</v>
          </cell>
          <cell r="D2187">
            <v>9.5791677823443795</v>
          </cell>
          <cell r="E2187">
            <v>3.7199166898238198</v>
          </cell>
          <cell r="F2187">
            <v>1.1011635883764499</v>
          </cell>
          <cell r="G2187">
            <v>3.2290787658545699</v>
          </cell>
          <cell r="H2187">
            <v>5.1050385631684696</v>
          </cell>
          <cell r="I2187">
            <v>5.8343376783811003</v>
          </cell>
          <cell r="J2187">
            <v>5.2370303247454002</v>
          </cell>
          <cell r="K2187">
            <v>3.7380718234564601</v>
          </cell>
          <cell r="L2187">
            <v>1.17074901403757</v>
          </cell>
        </row>
        <row r="2188">
          <cell r="C2188" t="str">
            <v>5-10MIL</v>
          </cell>
          <cell r="D2188">
            <v>7.0128462319844598</v>
          </cell>
          <cell r="E2188">
            <v>3.8162193270462201</v>
          </cell>
          <cell r="F2188">
            <v>3.7680251550471402</v>
          </cell>
          <cell r="G2188">
            <v>1.8102052979107</v>
          </cell>
          <cell r="H2188">
            <v>12.6151404087566</v>
          </cell>
          <cell r="I2188">
            <v>6.2770798775344696</v>
          </cell>
          <cell r="J2188">
            <v>7.0282501047731802</v>
          </cell>
          <cell r="K2188">
            <v>2.99640331141849</v>
          </cell>
          <cell r="L2188">
            <v>5.8943118554697804</v>
          </cell>
        </row>
        <row r="2189">
          <cell r="C2189" t="str">
            <v>10-30MIL</v>
          </cell>
          <cell r="D2189">
            <v>22.553522424767898</v>
          </cell>
          <cell r="E2189">
            <v>23.319021015674402</v>
          </cell>
          <cell r="F2189">
            <v>8.9087173115417997</v>
          </cell>
          <cell r="G2189">
            <v>15.307023170884699</v>
          </cell>
          <cell r="H2189">
            <v>8.8904603770241994</v>
          </cell>
          <cell r="I2189">
            <v>8.7142612333751703</v>
          </cell>
          <cell r="J2189">
            <v>9.0955588856393792</v>
          </cell>
          <cell r="K2189">
            <v>15.9288240577515</v>
          </cell>
          <cell r="L2189">
            <v>18.864730840161801</v>
          </cell>
        </row>
        <row r="2190">
          <cell r="C2190" t="str">
            <v>30-100MIL</v>
          </cell>
          <cell r="D2190">
            <v>16.5198934191307</v>
          </cell>
          <cell r="E2190">
            <v>41.3853479602463</v>
          </cell>
          <cell r="F2190">
            <v>34.3001406237209</v>
          </cell>
          <cell r="G2190">
            <v>27.063582408096199</v>
          </cell>
          <cell r="H2190">
            <v>19.878747543703099</v>
          </cell>
          <cell r="I2190">
            <v>39.193085873474402</v>
          </cell>
          <cell r="J2190">
            <v>37.879400383861203</v>
          </cell>
          <cell r="K2190">
            <v>40.7146626981122</v>
          </cell>
          <cell r="L2190">
            <v>40.016108415616699</v>
          </cell>
        </row>
        <row r="2191">
          <cell r="C2191" t="str">
            <v>100-200MIL</v>
          </cell>
          <cell r="D2191">
            <v>6.0891012100321698</v>
          </cell>
          <cell r="E2191">
            <v>4.5641497332160998</v>
          </cell>
          <cell r="F2191">
            <v>14.661908217863401</v>
          </cell>
          <cell r="G2191">
            <v>5.6510520071679604</v>
          </cell>
          <cell r="H2191">
            <v>6.5267729949224096</v>
          </cell>
          <cell r="I2191">
            <v>5.0837018472595599</v>
          </cell>
          <cell r="J2191">
            <v>8.2478843715751307</v>
          </cell>
          <cell r="K2191">
            <v>2.1417603886146099</v>
          </cell>
          <cell r="L2191">
            <v>3.6625395843356601</v>
          </cell>
        </row>
        <row r="2192">
          <cell r="C2192" t="str">
            <v>200-500MIL</v>
          </cell>
          <cell r="D2192">
            <v>13.959365955041401</v>
          </cell>
          <cell r="E2192">
            <v>5.63460681866637</v>
          </cell>
          <cell r="F2192">
            <v>12.079102425525701</v>
          </cell>
          <cell r="G2192">
            <v>15.457549331461401</v>
          </cell>
          <cell r="H2192">
            <v>24.6692168447317</v>
          </cell>
          <cell r="I2192">
            <v>19.914982640075198</v>
          </cell>
          <cell r="J2192">
            <v>11.441246478939</v>
          </cell>
          <cell r="K2192">
            <v>12.0583575150836</v>
          </cell>
          <cell r="L2192">
            <v>16.7937567214647</v>
          </cell>
        </row>
        <row r="2193">
          <cell r="C2193" t="str">
            <v>&gt;500MIL</v>
          </cell>
          <cell r="D2193">
            <v>21.480964767251901</v>
          </cell>
          <cell r="E2193">
            <v>17.560738277240599</v>
          </cell>
          <cell r="F2193">
            <v>19.444062986222399</v>
          </cell>
          <cell r="G2193">
            <v>26.517184205218999</v>
          </cell>
          <cell r="H2193">
            <v>12.6864477161661</v>
          </cell>
          <cell r="I2193">
            <v>11.7179546226147</v>
          </cell>
          <cell r="J2193">
            <v>15.9004505186961</v>
          </cell>
          <cell r="K2193">
            <v>20.000070953450798</v>
          </cell>
          <cell r="L2193">
            <v>8.9924340906583495</v>
          </cell>
        </row>
        <row r="2194">
          <cell r="C2194" t="str">
            <v>DE 15 A 19 AÑOS</v>
          </cell>
          <cell r="D2194" t="str">
            <v/>
          </cell>
          <cell r="E2194" t="str">
            <v/>
          </cell>
          <cell r="F2194" t="str">
            <v/>
          </cell>
          <cell r="G2194">
            <v>2.7196112258944098</v>
          </cell>
          <cell r="H2194" t="str">
            <v/>
          </cell>
          <cell r="I2194" t="str">
            <v/>
          </cell>
          <cell r="J2194">
            <v>1.6933375745229899</v>
          </cell>
          <cell r="K2194" t="str">
            <v/>
          </cell>
          <cell r="L2194" t="str">
            <v/>
          </cell>
        </row>
        <row r="2195">
          <cell r="C2195" t="str">
            <v>DE 20 A 24 AÑOS</v>
          </cell>
          <cell r="D2195" t="str">
            <v/>
          </cell>
          <cell r="E2195" t="str">
            <v/>
          </cell>
          <cell r="F2195" t="str">
            <v/>
          </cell>
          <cell r="G2195">
            <v>0.93897852135766002</v>
          </cell>
          <cell r="H2195" t="str">
            <v/>
          </cell>
          <cell r="I2195" t="str">
            <v/>
          </cell>
          <cell r="J2195" t="str">
            <v/>
          </cell>
          <cell r="K2195">
            <v>3.4605905574356699</v>
          </cell>
          <cell r="L2195" t="str">
            <v/>
          </cell>
        </row>
        <row r="2196">
          <cell r="C2196" t="str">
            <v>DE 25 A 34 AÑOS</v>
          </cell>
          <cell r="D2196">
            <v>11.1482873815788</v>
          </cell>
          <cell r="E2196">
            <v>6.9888282216284896</v>
          </cell>
          <cell r="F2196">
            <v>0.58407800095943496</v>
          </cell>
          <cell r="G2196">
            <v>0.566579367504911</v>
          </cell>
          <cell r="H2196">
            <v>0.75708453498273498</v>
          </cell>
          <cell r="I2196" t="str">
            <v/>
          </cell>
          <cell r="J2196" t="str">
            <v/>
          </cell>
          <cell r="K2196">
            <v>1.92413545372022</v>
          </cell>
          <cell r="L2196" t="str">
            <v/>
          </cell>
        </row>
        <row r="2197">
          <cell r="C2197" t="str">
            <v>DE 35 A 49 AÑOS</v>
          </cell>
          <cell r="D2197">
            <v>17.308345340150701</v>
          </cell>
          <cell r="E2197">
            <v>13.7878031713743</v>
          </cell>
          <cell r="F2197">
            <v>3.8691153394225601</v>
          </cell>
          <cell r="G2197">
            <v>10.048054322890501</v>
          </cell>
          <cell r="H2197">
            <v>6.2882034615149003</v>
          </cell>
          <cell r="I2197">
            <v>4.44575577233865</v>
          </cell>
          <cell r="J2197">
            <v>3.3330454015523401</v>
          </cell>
          <cell r="K2197">
            <v>3.1068027865583598</v>
          </cell>
          <cell r="L2197">
            <v>5.8628301409535402</v>
          </cell>
        </row>
        <row r="2198">
          <cell r="C2198" t="str">
            <v>DE 50 A 59 AÑOS</v>
          </cell>
          <cell r="D2198">
            <v>19.9193945872276</v>
          </cell>
          <cell r="E2198">
            <v>13.2676452672758</v>
          </cell>
          <cell r="F2198">
            <v>16.139165482261799</v>
          </cell>
          <cell r="G2198">
            <v>33.389833960531099</v>
          </cell>
          <cell r="H2198">
            <v>23.5115830030057</v>
          </cell>
          <cell r="I2198">
            <v>22.219229513109699</v>
          </cell>
          <cell r="J2198">
            <v>25.219377449843499</v>
          </cell>
          <cell r="K2198">
            <v>18.7301970372677</v>
          </cell>
          <cell r="L2198">
            <v>23.285438400654101</v>
          </cell>
        </row>
        <row r="2199">
          <cell r="C2199" t="str">
            <v>DE 60 A 75 AÑOS</v>
          </cell>
          <cell r="D2199">
            <v>51.623969857575801</v>
          </cell>
          <cell r="E2199">
            <v>65.955741575754203</v>
          </cell>
          <cell r="F2199">
            <v>79.407623740024405</v>
          </cell>
          <cell r="G2199">
            <v>52.336955273048098</v>
          </cell>
          <cell r="H2199">
            <v>69.443130757054902</v>
          </cell>
          <cell r="I2199">
            <v>73.335029062338094</v>
          </cell>
          <cell r="J2199">
            <v>69.754202475638905</v>
          </cell>
          <cell r="K2199">
            <v>72.778240991371803</v>
          </cell>
          <cell r="L2199">
            <v>70.851722122816994</v>
          </cell>
        </row>
        <row r="2200">
          <cell r="C2200" t="str">
            <v>NIVEL ALTO</v>
          </cell>
          <cell r="D2200">
            <v>12.436532813675401</v>
          </cell>
          <cell r="E2200">
            <v>19.5757760945698</v>
          </cell>
          <cell r="F2200">
            <v>26.222725415314802</v>
          </cell>
          <cell r="G2200">
            <v>28.912275252734599</v>
          </cell>
          <cell r="H2200">
            <v>21.501205601657201</v>
          </cell>
          <cell r="I2200">
            <v>21.5537720061416</v>
          </cell>
          <cell r="J2200">
            <v>24.895981951488199</v>
          </cell>
          <cell r="K2200">
            <v>20.813487594975602</v>
          </cell>
          <cell r="L2200">
            <v>9.6685178953045892</v>
          </cell>
        </row>
        <row r="2201">
          <cell r="C2201" t="str">
            <v>NIVEL MEDIO ALTO</v>
          </cell>
          <cell r="D2201">
            <v>9.9897368275650997</v>
          </cell>
          <cell r="E2201">
            <v>12.325104157309701</v>
          </cell>
          <cell r="F2201">
            <v>17.6200175123363</v>
          </cell>
          <cell r="G2201">
            <v>12.234883697052499</v>
          </cell>
          <cell r="H2201">
            <v>5.7632322819850401</v>
          </cell>
          <cell r="I2201">
            <v>11.282470609904699</v>
          </cell>
          <cell r="J2201">
            <v>4.8752649845993599</v>
          </cell>
          <cell r="K2201">
            <v>8.6693152543010008</v>
          </cell>
          <cell r="L2201">
            <v>14.7222083451953</v>
          </cell>
        </row>
        <row r="2202">
          <cell r="C2202" t="str">
            <v>NIVEL MEDIO</v>
          </cell>
          <cell r="D2202">
            <v>31.7106704125103</v>
          </cell>
          <cell r="E2202">
            <v>39.203884973088698</v>
          </cell>
          <cell r="F2202">
            <v>20.7477223440752</v>
          </cell>
          <cell r="G2202">
            <v>24.3439383860856</v>
          </cell>
          <cell r="H2202">
            <v>25.636408780848399</v>
          </cell>
          <cell r="I2202">
            <v>42.959639856213698</v>
          </cell>
          <cell r="J2202">
            <v>39.546757560243698</v>
          </cell>
          <cell r="K2202">
            <v>35.368580727893502</v>
          </cell>
          <cell r="L2202">
            <v>33.7372302195256</v>
          </cell>
        </row>
        <row r="2203">
          <cell r="C2203" t="str">
            <v>NIVEL MEDIO BAJO</v>
          </cell>
          <cell r="D2203">
            <v>18.7032984391846</v>
          </cell>
          <cell r="E2203">
            <v>11.3795124297441</v>
          </cell>
          <cell r="F2203">
            <v>9.7155116030753099</v>
          </cell>
          <cell r="G2203">
            <v>13.173240210252199</v>
          </cell>
          <cell r="H2203">
            <v>14.178021523761901</v>
          </cell>
          <cell r="I2203">
            <v>8.6363321282986192</v>
          </cell>
          <cell r="J2203">
            <v>10.897394564432</v>
          </cell>
          <cell r="K2203">
            <v>10.9529874299099</v>
          </cell>
          <cell r="L2203">
            <v>21.661088979547198</v>
          </cell>
        </row>
        <row r="2204">
          <cell r="C2204" t="str">
            <v>HOMBRE</v>
          </cell>
          <cell r="D2204">
            <v>47.270237685397298</v>
          </cell>
          <cell r="E2204">
            <v>68.487472807118806</v>
          </cell>
          <cell r="F2204">
            <v>56.409775673980903</v>
          </cell>
          <cell r="G2204">
            <v>60.922980352275403</v>
          </cell>
          <cell r="H2204">
            <v>47.550777533593198</v>
          </cell>
          <cell r="I2204">
            <v>58.719656449428598</v>
          </cell>
          <cell r="J2204">
            <v>60.920240024527999</v>
          </cell>
          <cell r="K2204">
            <v>56.896388118074597</v>
          </cell>
          <cell r="L2204">
            <v>62.520748017046003</v>
          </cell>
        </row>
        <row r="2205">
          <cell r="C2205" t="str">
            <v>MUJER</v>
          </cell>
          <cell r="D2205">
            <v>52.729760897869099</v>
          </cell>
          <cell r="E2205">
            <v>31.512527192881201</v>
          </cell>
          <cell r="F2205">
            <v>43.590217159992299</v>
          </cell>
          <cell r="G2205">
            <v>39.077030828218803</v>
          </cell>
          <cell r="H2205">
            <v>52.449224188522599</v>
          </cell>
          <cell r="I2205">
            <v>41.280361485304397</v>
          </cell>
          <cell r="J2205">
            <v>39.079724073753603</v>
          </cell>
          <cell r="K2205">
            <v>43.103576986785598</v>
          </cell>
          <cell r="L2205">
            <v>37.479247195479502</v>
          </cell>
        </row>
        <row r="2206">
          <cell r="B2206" t="str">
            <v>Otr.Bebidas Deri.Vino</v>
          </cell>
          <cell r="C2206" t="str">
            <v>T.ESPAÑA</v>
          </cell>
          <cell r="D2206">
            <v>100</v>
          </cell>
          <cell r="E2206">
            <v>100</v>
          </cell>
          <cell r="F2206">
            <v>100</v>
          </cell>
          <cell r="G2206">
            <v>100</v>
          </cell>
          <cell r="H2206">
            <v>100</v>
          </cell>
          <cell r="I2206">
            <v>100</v>
          </cell>
          <cell r="J2206">
            <v>100</v>
          </cell>
          <cell r="K2206">
            <v>100</v>
          </cell>
          <cell r="L2206">
            <v>100</v>
          </cell>
        </row>
        <row r="2207">
          <cell r="C2207" t="str">
            <v>BCN AM</v>
          </cell>
          <cell r="D2207">
            <v>5.3475488059493701</v>
          </cell>
          <cell r="E2207">
            <v>6.4200389178537502</v>
          </cell>
          <cell r="F2207">
            <v>4.5169978530837396</v>
          </cell>
          <cell r="G2207">
            <v>6.4897435561672401</v>
          </cell>
          <cell r="H2207">
            <v>11.324632861950899</v>
          </cell>
          <cell r="I2207">
            <v>3.0189286533397102</v>
          </cell>
          <cell r="J2207">
            <v>3.4065207089402598</v>
          </cell>
          <cell r="K2207">
            <v>3.0987788689425</v>
          </cell>
          <cell r="L2207">
            <v>5.05093639253439</v>
          </cell>
        </row>
        <row r="2208">
          <cell r="C2208" t="str">
            <v>REST.CAT ARAGON</v>
          </cell>
          <cell r="D2208">
            <v>5.7530158293022904</v>
          </cell>
          <cell r="E2208">
            <v>6.3833717206514304</v>
          </cell>
          <cell r="F2208">
            <v>8.1637645187655608</v>
          </cell>
          <cell r="G2208">
            <v>11.548331804564899</v>
          </cell>
          <cell r="H2208">
            <v>6.7749197195120203</v>
          </cell>
          <cell r="I2208">
            <v>6.8349313140542396</v>
          </cell>
          <cell r="J2208">
            <v>6.7638978361231601</v>
          </cell>
          <cell r="K2208">
            <v>9.3070038510177397</v>
          </cell>
          <cell r="L2208">
            <v>8.3616068316962995</v>
          </cell>
        </row>
        <row r="2209">
          <cell r="C2209" t="str">
            <v>LEVANTE</v>
          </cell>
          <cell r="D2209">
            <v>12.2244876931309</v>
          </cell>
          <cell r="E2209">
            <v>7.7993258355614996</v>
          </cell>
          <cell r="F2209">
            <v>11.827865103913901</v>
          </cell>
          <cell r="G2209">
            <v>11.1257097786635</v>
          </cell>
          <cell r="H2209">
            <v>14.471726902721</v>
          </cell>
          <cell r="I2209">
            <v>13.769158730854199</v>
          </cell>
          <cell r="J2209">
            <v>14.543812988814199</v>
          </cell>
          <cell r="K2209">
            <v>19.389569297755799</v>
          </cell>
          <cell r="L2209">
            <v>23.603818867414599</v>
          </cell>
        </row>
        <row r="2210">
          <cell r="C2210" t="str">
            <v>ANDALUCIA</v>
          </cell>
          <cell r="D2210">
            <v>33.326438554288103</v>
          </cell>
          <cell r="E2210">
            <v>39.917475495904498</v>
          </cell>
          <cell r="F2210">
            <v>31.96778117673</v>
          </cell>
          <cell r="G2210">
            <v>30.905552587036301</v>
          </cell>
          <cell r="H2210">
            <v>33.046109604417801</v>
          </cell>
          <cell r="I2210">
            <v>38.679579258135803</v>
          </cell>
          <cell r="J2210">
            <v>35.1249760391891</v>
          </cell>
          <cell r="K2210">
            <v>29.573589115559699</v>
          </cell>
          <cell r="L2210">
            <v>29.327880799656299</v>
          </cell>
        </row>
        <row r="2211">
          <cell r="C2211" t="str">
            <v>MDD AM</v>
          </cell>
          <cell r="D2211">
            <v>11.6576400166854</v>
          </cell>
          <cell r="E2211">
            <v>18.028340707880101</v>
          </cell>
          <cell r="F2211">
            <v>19.3044780167155</v>
          </cell>
          <cell r="G2211">
            <v>15.1806205183251</v>
          </cell>
          <cell r="H2211">
            <v>10.3838617102447</v>
          </cell>
          <cell r="I2211">
            <v>16.3335734887801</v>
          </cell>
          <cell r="J2211">
            <v>18.218135852724899</v>
          </cell>
          <cell r="K2211">
            <v>13.373663019207401</v>
          </cell>
          <cell r="L2211">
            <v>9.8862867656132707</v>
          </cell>
        </row>
        <row r="2212">
          <cell r="C2212" t="str">
            <v>RTO CENTRO</v>
          </cell>
          <cell r="D2212">
            <v>4.9452777999009196</v>
          </cell>
          <cell r="E2212">
            <v>5.7258857538351</v>
          </cell>
          <cell r="F2212">
            <v>9.2808278788214107</v>
          </cell>
          <cell r="G2212">
            <v>4.7059817602558098</v>
          </cell>
          <cell r="H2212">
            <v>5.4366594058653597</v>
          </cell>
          <cell r="I2212">
            <v>7.4815586267123599</v>
          </cell>
          <cell r="J2212">
            <v>10.874011480354399</v>
          </cell>
          <cell r="K2212">
            <v>7.07269499330007</v>
          </cell>
          <cell r="L2212">
            <v>7.2686786382307202</v>
          </cell>
        </row>
        <row r="2213">
          <cell r="C2213" t="str">
            <v>NORTE-CENTRO</v>
          </cell>
          <cell r="D2213">
            <v>23.533673774960299</v>
          </cell>
          <cell r="E2213">
            <v>13.399266965686</v>
          </cell>
          <cell r="F2213">
            <v>11.2901896123158</v>
          </cell>
          <cell r="G2213">
            <v>15.537164846567199</v>
          </cell>
          <cell r="H2213">
            <v>15.8828592328074</v>
          </cell>
          <cell r="I2213">
            <v>9.9255785122603193</v>
          </cell>
          <cell r="J2213">
            <v>8.2477242896385707</v>
          </cell>
          <cell r="K2213">
            <v>16.273476078320002</v>
          </cell>
          <cell r="L2213">
            <v>11.552871843045301</v>
          </cell>
        </row>
        <row r="2214">
          <cell r="C2214" t="str">
            <v>NOROESTE</v>
          </cell>
          <cell r="D2214">
            <v>3.2119073730254399</v>
          </cell>
          <cell r="E2214">
            <v>2.32630075211009</v>
          </cell>
          <cell r="F2214">
            <v>3.64809868898138</v>
          </cell>
          <cell r="G2214">
            <v>4.50688847021621</v>
          </cell>
          <cell r="H2214">
            <v>2.6792363489478501</v>
          </cell>
          <cell r="I2214">
            <v>3.95668623352105</v>
          </cell>
          <cell r="J2214">
            <v>2.8209184813729302</v>
          </cell>
          <cell r="K2214">
            <v>1.9112243531748201</v>
          </cell>
          <cell r="L2214">
            <v>4.9479174028418704</v>
          </cell>
        </row>
        <row r="2215">
          <cell r="C2215" t="str">
            <v>&lt;2MIL</v>
          </cell>
          <cell r="D2215">
            <v>3.2559686527368998</v>
          </cell>
          <cell r="E2215">
            <v>3.1170375991716801</v>
          </cell>
          <cell r="F2215">
            <v>3.9601056780238699</v>
          </cell>
          <cell r="G2215">
            <v>3.1365899164691302</v>
          </cell>
          <cell r="H2215">
            <v>4.0853093104064104</v>
          </cell>
          <cell r="I2215">
            <v>5.0204113916170101</v>
          </cell>
          <cell r="J2215">
            <v>4.47054581494716</v>
          </cell>
          <cell r="K2215">
            <v>4.0926539523518501</v>
          </cell>
          <cell r="L2215">
            <v>4.4031081436201802</v>
          </cell>
        </row>
        <row r="2216">
          <cell r="C2216" t="str">
            <v>2-5MIL</v>
          </cell>
          <cell r="D2216">
            <v>4.8573061373044704</v>
          </cell>
          <cell r="E2216">
            <v>3.5542227601279599</v>
          </cell>
          <cell r="F2216">
            <v>4.9170445025570899</v>
          </cell>
          <cell r="G2216">
            <v>4.6518478492796902</v>
          </cell>
          <cell r="H2216">
            <v>4.0913476761075298</v>
          </cell>
          <cell r="I2216">
            <v>4.0171900094219204</v>
          </cell>
          <cell r="J2216">
            <v>4.9288624521351103</v>
          </cell>
          <cell r="K2216">
            <v>4.3451936618087803</v>
          </cell>
          <cell r="L2216">
            <v>3.6975079274359302</v>
          </cell>
        </row>
        <row r="2217">
          <cell r="C2217" t="str">
            <v>5-10MIL</v>
          </cell>
          <cell r="D2217">
            <v>6.05531080231221</v>
          </cell>
          <cell r="E2217">
            <v>7.1863834348744202</v>
          </cell>
          <cell r="F2217">
            <v>7.7621695872976</v>
          </cell>
          <cell r="G2217">
            <v>7.1540277077731798</v>
          </cell>
          <cell r="H2217">
            <v>7.2578729377660398</v>
          </cell>
          <cell r="I2217">
            <v>7.3855146144122301</v>
          </cell>
          <cell r="J2217">
            <v>7.98747295371669</v>
          </cell>
          <cell r="K2217">
            <v>5.3191731543632201</v>
          </cell>
          <cell r="L2217">
            <v>8.3483744089711305</v>
          </cell>
        </row>
        <row r="2218">
          <cell r="C2218" t="str">
            <v>10-30MIL</v>
          </cell>
          <cell r="D2218">
            <v>23.087728316317399</v>
          </cell>
          <cell r="E2218">
            <v>17.1788056419105</v>
          </cell>
          <cell r="F2218">
            <v>15.624696092640001</v>
          </cell>
          <cell r="G2218">
            <v>16.313019056350299</v>
          </cell>
          <cell r="H2218">
            <v>23.3139057938074</v>
          </cell>
          <cell r="I2218">
            <v>18.635757767126002</v>
          </cell>
          <cell r="J2218">
            <v>17.5484214061191</v>
          </cell>
          <cell r="K2218">
            <v>18.2069319009555</v>
          </cell>
          <cell r="L2218">
            <v>17.996590248207401</v>
          </cell>
        </row>
        <row r="2219">
          <cell r="C2219" t="str">
            <v>30-100MIL</v>
          </cell>
          <cell r="D2219">
            <v>18.102802765117499</v>
          </cell>
          <cell r="E2219">
            <v>18.8986126097175</v>
          </cell>
          <cell r="F2219">
            <v>22.3783241296182</v>
          </cell>
          <cell r="G2219">
            <v>25.1808797034024</v>
          </cell>
          <cell r="H2219">
            <v>21.707374694700899</v>
          </cell>
          <cell r="I2219">
            <v>17.433744571828001</v>
          </cell>
          <cell r="J2219">
            <v>21.691110705669601</v>
          </cell>
          <cell r="K2219">
            <v>24.4826520662102</v>
          </cell>
          <cell r="L2219">
            <v>22.740721735855601</v>
          </cell>
        </row>
        <row r="2220">
          <cell r="C2220" t="str">
            <v>100-200MIL</v>
          </cell>
          <cell r="D2220">
            <v>13.481184722102499</v>
          </cell>
          <cell r="E2220">
            <v>13.8432621822675</v>
          </cell>
          <cell r="F2220">
            <v>12.4241174075666</v>
          </cell>
          <cell r="G2220">
            <v>13.396522207200499</v>
          </cell>
          <cell r="H2220">
            <v>12.373434648163901</v>
          </cell>
          <cell r="I2220">
            <v>13.2039058934841</v>
          </cell>
          <cell r="J2220">
            <v>14.6481105476538</v>
          </cell>
          <cell r="K2220">
            <v>13.451556726165901</v>
          </cell>
          <cell r="L2220">
            <v>10.473028024481099</v>
          </cell>
        </row>
        <row r="2221">
          <cell r="C2221" t="str">
            <v>200-500MIL</v>
          </cell>
          <cell r="D2221">
            <v>10.0987246809769</v>
          </cell>
          <cell r="E2221">
            <v>11.5492261141739</v>
          </cell>
          <cell r="F2221">
            <v>12.3430758789463</v>
          </cell>
          <cell r="G2221">
            <v>13.422012839328501</v>
          </cell>
          <cell r="H2221">
            <v>13.4134352664212</v>
          </cell>
          <cell r="I2221">
            <v>14.5850303591687</v>
          </cell>
          <cell r="J2221">
            <v>10.655729889486301</v>
          </cell>
          <cell r="K2221">
            <v>15.1693239464241</v>
          </cell>
          <cell r="L2221">
            <v>16.516324341549399</v>
          </cell>
        </row>
        <row r="2222">
          <cell r="C2222" t="str">
            <v>&gt;500MIL</v>
          </cell>
          <cell r="D2222">
            <v>21.060964665513598</v>
          </cell>
          <cell r="E2222">
            <v>24.672453081565799</v>
          </cell>
          <cell r="F2222">
            <v>20.5904681083891</v>
          </cell>
          <cell r="G2222">
            <v>16.7450941511627</v>
          </cell>
          <cell r="H2222">
            <v>13.7573249170255</v>
          </cell>
          <cell r="I2222">
            <v>19.7184365160645</v>
          </cell>
          <cell r="J2222">
            <v>18.0697398538417</v>
          </cell>
          <cell r="K2222">
            <v>14.9325131230887</v>
          </cell>
          <cell r="L2222">
            <v>15.824339637202799</v>
          </cell>
        </row>
        <row r="2223">
          <cell r="C2223" t="str">
            <v>DE 15 A 19 AÑOS</v>
          </cell>
          <cell r="D2223" t="str">
            <v/>
          </cell>
          <cell r="E2223">
            <v>0.199329147497808</v>
          </cell>
          <cell r="F2223">
            <v>0.50256421712117005</v>
          </cell>
          <cell r="G2223">
            <v>1.97508967140183</v>
          </cell>
          <cell r="H2223">
            <v>5.0806507513590002</v>
          </cell>
          <cell r="I2223">
            <v>2.62431361264969</v>
          </cell>
          <cell r="J2223">
            <v>1.9322464337520699</v>
          </cell>
          <cell r="K2223">
            <v>0.622772082179326</v>
          </cell>
          <cell r="L2223" t="str">
            <v/>
          </cell>
        </row>
        <row r="2224">
          <cell r="C2224" t="str">
            <v>DE 20 A 24 AÑOS</v>
          </cell>
          <cell r="D2224">
            <v>5.8663615407107699</v>
          </cell>
          <cell r="E2224">
            <v>2.9402782291889</v>
          </cell>
          <cell r="F2224">
            <v>3.8209932118088599</v>
          </cell>
          <cell r="G2224">
            <v>3.8901455475165001</v>
          </cell>
          <cell r="H2224">
            <v>6.3360108146522496</v>
          </cell>
          <cell r="I2224">
            <v>4.3065077506755802</v>
          </cell>
          <cell r="J2224">
            <v>3.15253898230227</v>
          </cell>
          <cell r="K2224">
            <v>5.7058482990363997</v>
          </cell>
          <cell r="L2224">
            <v>6.2807074655347996</v>
          </cell>
        </row>
        <row r="2225">
          <cell r="C2225" t="str">
            <v>DE 25 A 34 AÑOS</v>
          </cell>
          <cell r="D2225">
            <v>11.7432263843756</v>
          </cell>
          <cell r="E2225">
            <v>8.4828905323539097</v>
          </cell>
          <cell r="F2225">
            <v>8.8571315291555006</v>
          </cell>
          <cell r="G2225">
            <v>5.9662278192747102</v>
          </cell>
          <cell r="H2225">
            <v>7.8160811656464499</v>
          </cell>
          <cell r="I2225">
            <v>6.7557848156736</v>
          </cell>
          <cell r="J2225">
            <v>5.6534058185206</v>
          </cell>
          <cell r="K2225">
            <v>5.4465882782966002</v>
          </cell>
          <cell r="L2225">
            <v>5.8273103505800901</v>
          </cell>
        </row>
        <row r="2226">
          <cell r="C2226" t="str">
            <v>DE 35 A 49 AÑOS</v>
          </cell>
          <cell r="D2226">
            <v>17.7637848640695</v>
          </cell>
          <cell r="E2226">
            <v>22.015788776870298</v>
          </cell>
          <cell r="F2226">
            <v>23.785013082721999</v>
          </cell>
          <cell r="G2226">
            <v>24.366189205403799</v>
          </cell>
          <cell r="H2226">
            <v>16.818502323073499</v>
          </cell>
          <cell r="I2226">
            <v>22.490240970321999</v>
          </cell>
          <cell r="J2226">
            <v>20.3834852927518</v>
          </cell>
          <cell r="K2226">
            <v>18.103182725038799</v>
          </cell>
          <cell r="L2226">
            <v>20.5118945355531</v>
          </cell>
        </row>
        <row r="2227">
          <cell r="C2227" t="str">
            <v>DE 50 A 59 AÑOS</v>
          </cell>
          <cell r="D2227">
            <v>28.718932259615201</v>
          </cell>
          <cell r="E2227">
            <v>25.688165555529501</v>
          </cell>
          <cell r="F2227">
            <v>30.076665556957099</v>
          </cell>
          <cell r="G2227">
            <v>23.576299515720901</v>
          </cell>
          <cell r="H2227">
            <v>24.727896497606999</v>
          </cell>
          <cell r="I2227">
            <v>31.485349952105899</v>
          </cell>
          <cell r="J2227">
            <v>32.851509234230598</v>
          </cell>
          <cell r="K2227">
            <v>29.075197467055801</v>
          </cell>
          <cell r="L2227">
            <v>27.115805983786199</v>
          </cell>
        </row>
        <row r="2228">
          <cell r="C2228" t="str">
            <v>DE 60 A 75 AÑOS</v>
          </cell>
          <cell r="D2228">
            <v>35.907682975215501</v>
          </cell>
          <cell r="E2228">
            <v>40.673544091338798</v>
          </cell>
          <cell r="F2228">
            <v>32.957638339857802</v>
          </cell>
          <cell r="G2228">
            <v>40.2260425901841</v>
          </cell>
          <cell r="H2228">
            <v>39.220861849910598</v>
          </cell>
          <cell r="I2228">
            <v>32.337786124661001</v>
          </cell>
          <cell r="J2228">
            <v>36.026805894159899</v>
          </cell>
          <cell r="K2228">
            <v>41.046415628374</v>
          </cell>
          <cell r="L2228">
            <v>40.264276621663697</v>
          </cell>
        </row>
        <row r="2229">
          <cell r="C2229" t="str">
            <v>NIVEL ALTO</v>
          </cell>
          <cell r="D2229">
            <v>23.394370643434499</v>
          </cell>
          <cell r="E2229">
            <v>25.511418436364298</v>
          </cell>
          <cell r="F2229">
            <v>26.130352393100999</v>
          </cell>
          <cell r="G2229">
            <v>28.0634463348084</v>
          </cell>
          <cell r="H2229">
            <v>21.572356127558699</v>
          </cell>
          <cell r="I2229">
            <v>22.2630827147294</v>
          </cell>
          <cell r="J2229">
            <v>27.3467977484896</v>
          </cell>
          <cell r="K2229">
            <v>22.897995311217102</v>
          </cell>
          <cell r="L2229">
            <v>20.941512122293801</v>
          </cell>
        </row>
        <row r="2230">
          <cell r="C2230" t="str">
            <v>NIVEL MEDIO ALTO</v>
          </cell>
          <cell r="D2230">
            <v>9.2895703678550294</v>
          </cell>
          <cell r="E2230">
            <v>14.2822699144736</v>
          </cell>
          <cell r="F2230">
            <v>16.620117990653299</v>
          </cell>
          <cell r="G2230">
            <v>12.215292707467199</v>
          </cell>
          <cell r="H2230">
            <v>18.291732408916801</v>
          </cell>
          <cell r="I2230">
            <v>16.149098544170499</v>
          </cell>
          <cell r="J2230">
            <v>14.945145545027099</v>
          </cell>
          <cell r="K2230">
            <v>9.8843304141829993</v>
          </cell>
          <cell r="L2230">
            <v>13.432671995668001</v>
          </cell>
        </row>
        <row r="2231">
          <cell r="C2231" t="str">
            <v>NIVEL MEDIO</v>
          </cell>
          <cell r="D2231">
            <v>22.0711800273215</v>
          </cell>
          <cell r="E2231">
            <v>22.474578177051299</v>
          </cell>
          <cell r="F2231">
            <v>21.433800741956802</v>
          </cell>
          <cell r="G2231">
            <v>25.9688049207791</v>
          </cell>
          <cell r="H2231">
            <v>26.168092140870701</v>
          </cell>
          <cell r="I2231">
            <v>21.942065008096201</v>
          </cell>
          <cell r="J2231">
            <v>19.828443441584199</v>
          </cell>
          <cell r="K2231">
            <v>21.907330186423899</v>
          </cell>
          <cell r="L2231">
            <v>24.358255513563101</v>
          </cell>
        </row>
        <row r="2232">
          <cell r="C2232" t="str">
            <v>NIVEL MEDIO BAJO</v>
          </cell>
          <cell r="D2232">
            <v>19.109269625311601</v>
          </cell>
          <cell r="E2232">
            <v>20.189085711441798</v>
          </cell>
          <cell r="F2232">
            <v>17.156191893330899</v>
          </cell>
          <cell r="G2232">
            <v>16.7163265199449</v>
          </cell>
          <cell r="H2232">
            <v>16.947476451588798</v>
          </cell>
          <cell r="I2232">
            <v>19.147686013028899</v>
          </cell>
          <cell r="J2232">
            <v>17.1239322140217</v>
          </cell>
          <cell r="K2232">
            <v>22.761135293681999</v>
          </cell>
          <cell r="L2232">
            <v>17.989819791623798</v>
          </cell>
        </row>
        <row r="2233">
          <cell r="C2233" t="str">
            <v>HOMBRE</v>
          </cell>
          <cell r="D2233">
            <v>51.746484199228398</v>
          </cell>
          <cell r="E2233">
            <v>49.081904049295503</v>
          </cell>
          <cell r="F2233">
            <v>48.561474871083803</v>
          </cell>
          <cell r="G2233">
            <v>48.5767241482136</v>
          </cell>
          <cell r="H2233">
            <v>49.028719552962102</v>
          </cell>
          <cell r="I2233">
            <v>48.341593113885203</v>
          </cell>
          <cell r="J2233">
            <v>48.3242218422685</v>
          </cell>
          <cell r="K2233">
            <v>52.379643373612602</v>
          </cell>
          <cell r="L2233">
            <v>47.9139885107978</v>
          </cell>
        </row>
        <row r="2234">
          <cell r="C2234" t="str">
            <v>MUJER</v>
          </cell>
          <cell r="D2234">
            <v>48.253510005926401</v>
          </cell>
          <cell r="E2234">
            <v>50.918097523516899</v>
          </cell>
          <cell r="F2234">
            <v>51.438526648069697</v>
          </cell>
          <cell r="G2234">
            <v>51.423278148124801</v>
          </cell>
          <cell r="H2234">
            <v>50.971280614506099</v>
          </cell>
          <cell r="I2234">
            <v>51.658405653677796</v>
          </cell>
          <cell r="J2234">
            <v>51.675774822161799</v>
          </cell>
          <cell r="K2234">
            <v>47.620356120864301</v>
          </cell>
          <cell r="L2234">
            <v>52.086010734519199</v>
          </cell>
        </row>
        <row r="2235">
          <cell r="B2235" t="str">
            <v>Tinto de Verano</v>
          </cell>
          <cell r="C2235" t="str">
            <v>T.ESPAÑA</v>
          </cell>
          <cell r="D2235">
            <v>100</v>
          </cell>
          <cell r="E2235">
            <v>100</v>
          </cell>
          <cell r="F2235">
            <v>100</v>
          </cell>
          <cell r="G2235">
            <v>100</v>
          </cell>
          <cell r="H2235">
            <v>100</v>
          </cell>
          <cell r="I2235">
            <v>100</v>
          </cell>
          <cell r="J2235">
            <v>100</v>
          </cell>
          <cell r="K2235">
            <v>100</v>
          </cell>
          <cell r="L2235">
            <v>100</v>
          </cell>
        </row>
        <row r="2236">
          <cell r="C2236" t="str">
            <v>BCN AM</v>
          </cell>
          <cell r="D2236">
            <v>0.58487276743150995</v>
          </cell>
          <cell r="E2236">
            <v>2.0188026262534202</v>
          </cell>
          <cell r="F2236">
            <v>1.4614307170344401</v>
          </cell>
          <cell r="G2236">
            <v>0.940166658327654</v>
          </cell>
          <cell r="H2236">
            <v>2.8157310020134898</v>
          </cell>
          <cell r="I2236">
            <v>0.87225384069086598</v>
          </cell>
          <cell r="J2236">
            <v>1.93253106591049</v>
          </cell>
          <cell r="K2236">
            <v>1.2255549227057601</v>
          </cell>
          <cell r="L2236">
            <v>2.3874651828878299</v>
          </cell>
        </row>
        <row r="2237">
          <cell r="C2237" t="str">
            <v>REST.CAT ARAGON</v>
          </cell>
          <cell r="D2237">
            <v>3.4806156764816598</v>
          </cell>
          <cell r="E2237">
            <v>3.0721082276423499</v>
          </cell>
          <cell r="F2237">
            <v>5.4891901227296103</v>
          </cell>
          <cell r="G2237">
            <v>5.1026034670062499</v>
          </cell>
          <cell r="H2237">
            <v>3.84274790194663</v>
          </cell>
          <cell r="I2237">
            <v>3.0507113074639598</v>
          </cell>
          <cell r="J2237">
            <v>4.64834119707578</v>
          </cell>
          <cell r="K2237">
            <v>1.52294714868328</v>
          </cell>
          <cell r="L2237">
            <v>3.0655252347753001</v>
          </cell>
        </row>
        <row r="2238">
          <cell r="C2238" t="str">
            <v>LEVANTE</v>
          </cell>
          <cell r="D2238">
            <v>10.335706199922701</v>
          </cell>
          <cell r="E2238">
            <v>7.9618898443529504</v>
          </cell>
          <cell r="F2238">
            <v>11.981874750146901</v>
          </cell>
          <cell r="G2238">
            <v>12.353407871100099</v>
          </cell>
          <cell r="H2238">
            <v>12.3302695458469</v>
          </cell>
          <cell r="I2238">
            <v>12.416263329768601</v>
          </cell>
          <cell r="J2238">
            <v>12.3944686169514</v>
          </cell>
          <cell r="K2238">
            <v>14.709129022551499</v>
          </cell>
          <cell r="L2238">
            <v>20.422189817564298</v>
          </cell>
        </row>
        <row r="2239">
          <cell r="C2239" t="str">
            <v>ANDALUCIA</v>
          </cell>
          <cell r="D2239">
            <v>48.189903184880698</v>
          </cell>
          <cell r="E2239">
            <v>45.021482042513</v>
          </cell>
          <cell r="F2239">
            <v>39.206956588965802</v>
          </cell>
          <cell r="G2239">
            <v>42.119886775038097</v>
          </cell>
          <cell r="H2239">
            <v>47.875644467640299</v>
          </cell>
          <cell r="I2239">
            <v>44.670879842351802</v>
          </cell>
          <cell r="J2239">
            <v>40.5858323447614</v>
          </cell>
          <cell r="K2239">
            <v>43.089809894308097</v>
          </cell>
          <cell r="L2239">
            <v>45.607792475675303</v>
          </cell>
        </row>
        <row r="2240">
          <cell r="C2240" t="str">
            <v>MDD AM</v>
          </cell>
          <cell r="D2240">
            <v>15.4546213239511</v>
          </cell>
          <cell r="E2240">
            <v>22.9296548564202</v>
          </cell>
          <cell r="F2240">
            <v>23.117831252475298</v>
          </cell>
          <cell r="G2240">
            <v>18.807247007988401</v>
          </cell>
          <cell r="H2240">
            <v>13.886797408362</v>
          </cell>
          <cell r="I2240">
            <v>21.0099689553407</v>
          </cell>
          <cell r="J2240">
            <v>21.139949834201101</v>
          </cell>
          <cell r="K2240">
            <v>17.382387551247401</v>
          </cell>
          <cell r="L2240">
            <v>13.170134582110499</v>
          </cell>
        </row>
        <row r="2241">
          <cell r="C2241" t="str">
            <v>RTO CENTRO</v>
          </cell>
          <cell r="D2241">
            <v>4.9897915338834498</v>
          </cell>
          <cell r="E2241">
            <v>6.5263446784238699</v>
          </cell>
          <cell r="F2241">
            <v>9.7473876054347599</v>
          </cell>
          <cell r="G2241">
            <v>4.3037380697994596</v>
          </cell>
          <cell r="H2241">
            <v>5.1038323263204397</v>
          </cell>
          <cell r="I2241">
            <v>8.3327111824835693</v>
          </cell>
          <cell r="J2241">
            <v>11.609676377232899</v>
          </cell>
          <cell r="K2241">
            <v>7.4822401226176396</v>
          </cell>
          <cell r="L2241">
            <v>9.4994239681966306</v>
          </cell>
        </row>
        <row r="2242">
          <cell r="C2242" t="str">
            <v>NORTE-CENTRO</v>
          </cell>
          <cell r="D2242">
            <v>15.537533981392601</v>
          </cell>
          <cell r="E2242">
            <v>10.9907635810162</v>
          </cell>
          <cell r="F2242">
            <v>7.0060125925583403</v>
          </cell>
          <cell r="G2242">
            <v>12.7163267601525</v>
          </cell>
          <cell r="H2242">
            <v>13.3210191799139</v>
          </cell>
          <cell r="I2242">
            <v>6.5308673678931601</v>
          </cell>
          <cell r="J2242">
            <v>5.51531129372934</v>
          </cell>
          <cell r="K2242">
            <v>13.0831723820168</v>
          </cell>
          <cell r="L2242">
            <v>2.2303115450322801</v>
          </cell>
        </row>
        <row r="2243">
          <cell r="C2243" t="str">
            <v>NOROESTE</v>
          </cell>
          <cell r="D2243">
            <v>1.4269464188796599</v>
          </cell>
          <cell r="E2243">
            <v>1.4789624827213199</v>
          </cell>
          <cell r="F2243">
            <v>1.9893180722608801</v>
          </cell>
          <cell r="G2243">
            <v>3.65661175868384</v>
          </cell>
          <cell r="H2243">
            <v>0.82396725165265505</v>
          </cell>
          <cell r="I2243">
            <v>3.11633843591355</v>
          </cell>
          <cell r="J2243">
            <v>2.1738840991236299</v>
          </cell>
          <cell r="K2243">
            <v>1.5047574110592301</v>
          </cell>
          <cell r="L2243">
            <v>3.61715144117571</v>
          </cell>
        </row>
        <row r="2244">
          <cell r="C2244" t="str">
            <v>&lt;2MIL</v>
          </cell>
          <cell r="D2244">
            <v>3.3638293585188999</v>
          </cell>
          <cell r="E2244">
            <v>2.0915157572328198</v>
          </cell>
          <cell r="F2244">
            <v>3.3111706113130199</v>
          </cell>
          <cell r="G2244">
            <v>1.6148956865208399</v>
          </cell>
          <cell r="H2244">
            <v>2.55515773831912</v>
          </cell>
          <cell r="I2244">
            <v>3.52222383360471</v>
          </cell>
          <cell r="J2244">
            <v>3.7350933468116301</v>
          </cell>
          <cell r="K2244">
            <v>0.92172524408001899</v>
          </cell>
          <cell r="L2244">
            <v>3.9613647205184899</v>
          </cell>
        </row>
        <row r="2245">
          <cell r="C2245" t="str">
            <v>2-5MIL</v>
          </cell>
          <cell r="D2245">
            <v>4.6184958121566604</v>
          </cell>
          <cell r="E2245">
            <v>3.5826586402032499</v>
          </cell>
          <cell r="F2245">
            <v>4.3838729620800496</v>
          </cell>
          <cell r="G2245">
            <v>3.89675832183491</v>
          </cell>
          <cell r="H2245">
            <v>4.6520965258984397</v>
          </cell>
          <cell r="I2245">
            <v>3.7522083997046098</v>
          </cell>
          <cell r="J2245">
            <v>4.4692526378917403</v>
          </cell>
          <cell r="K2245">
            <v>4.04079978184593</v>
          </cell>
          <cell r="L2245">
            <v>4.7634462532552302</v>
          </cell>
        </row>
        <row r="2246">
          <cell r="C2246" t="str">
            <v>5-10MIL</v>
          </cell>
          <cell r="D2246">
            <v>4.7090497239880102</v>
          </cell>
          <cell r="E2246">
            <v>6.1508039460122301</v>
          </cell>
          <cell r="F2246">
            <v>8.1842873930277804</v>
          </cell>
          <cell r="G2246">
            <v>8.7446890341320405</v>
          </cell>
          <cell r="H2246">
            <v>5.8681387932025597</v>
          </cell>
          <cell r="I2246">
            <v>7.6939264242754399</v>
          </cell>
          <cell r="J2246">
            <v>7.0803694819993401</v>
          </cell>
          <cell r="K2246">
            <v>3.6524545691457102</v>
          </cell>
          <cell r="L2246">
            <v>10.1831458364654</v>
          </cell>
        </row>
        <row r="2247">
          <cell r="C2247" t="str">
            <v>10-30MIL</v>
          </cell>
          <cell r="D2247">
            <v>21.5908686359498</v>
          </cell>
          <cell r="E2247">
            <v>17.029159462327002</v>
          </cell>
          <cell r="F2247">
            <v>16.445549179117201</v>
          </cell>
          <cell r="G2247">
            <v>20.768921836694499</v>
          </cell>
          <cell r="H2247">
            <v>29.565716183557999</v>
          </cell>
          <cell r="I2247">
            <v>20.161937652074201</v>
          </cell>
          <cell r="J2247">
            <v>19.301931234394999</v>
          </cell>
          <cell r="K2247">
            <v>21.799546094450999</v>
          </cell>
          <cell r="L2247">
            <v>18.026433106457201</v>
          </cell>
        </row>
        <row r="2248">
          <cell r="C2248" t="str">
            <v>30-100MIL</v>
          </cell>
          <cell r="D2248">
            <v>17.798496659656202</v>
          </cell>
          <cell r="E2248">
            <v>20.990322576249199</v>
          </cell>
          <cell r="F2248">
            <v>22.467410834603498</v>
          </cell>
          <cell r="G2248">
            <v>21.823011703139599</v>
          </cell>
          <cell r="H2248">
            <v>18.5198846776089</v>
          </cell>
          <cell r="I2248">
            <v>16.8923855888955</v>
          </cell>
          <cell r="J2248">
            <v>20.6542897782201</v>
          </cell>
          <cell r="K2248">
            <v>21.007010751879299</v>
          </cell>
          <cell r="L2248">
            <v>17.363857120937801</v>
          </cell>
        </row>
        <row r="2249">
          <cell r="C2249" t="str">
            <v>100-200MIL</v>
          </cell>
          <cell r="D2249">
            <v>16.120266554530101</v>
          </cell>
          <cell r="E2249">
            <v>15.344346364311299</v>
          </cell>
          <cell r="F2249">
            <v>12.497331649085901</v>
          </cell>
          <cell r="G2249">
            <v>14.920477270345801</v>
          </cell>
          <cell r="H2249">
            <v>13.135325109479201</v>
          </cell>
          <cell r="I2249">
            <v>15.1499969147921</v>
          </cell>
          <cell r="J2249">
            <v>15.417748016494</v>
          </cell>
          <cell r="K2249">
            <v>15.520253133949801</v>
          </cell>
          <cell r="L2249">
            <v>10.649163498851101</v>
          </cell>
        </row>
        <row r="2250">
          <cell r="C2250" t="str">
            <v>200-500MIL</v>
          </cell>
          <cell r="D2250">
            <v>6.4163215309439696</v>
          </cell>
          <cell r="E2250">
            <v>8.7905491580632198</v>
          </cell>
          <cell r="F2250">
            <v>9.8937093441588395</v>
          </cell>
          <cell r="G2250">
            <v>8.6315438122320707</v>
          </cell>
          <cell r="H2250">
            <v>9.3333847670603003</v>
          </cell>
          <cell r="I2250">
            <v>12.8844670195201</v>
          </cell>
          <cell r="J2250">
            <v>10.0367319575361</v>
          </cell>
          <cell r="K2250">
            <v>15.926291662860599</v>
          </cell>
          <cell r="L2250">
            <v>16.164884046544302</v>
          </cell>
        </row>
        <row r="2251">
          <cell r="C2251" t="str">
            <v>&gt;500MIL</v>
          </cell>
          <cell r="D2251">
            <v>25.382659610710899</v>
          </cell>
          <cell r="E2251">
            <v>26.020647805340701</v>
          </cell>
          <cell r="F2251">
            <v>22.816668989786901</v>
          </cell>
          <cell r="G2251">
            <v>19.599693015598099</v>
          </cell>
          <cell r="H2251">
            <v>16.370304991187002</v>
          </cell>
          <cell r="I2251">
            <v>19.9428422979258</v>
          </cell>
          <cell r="J2251">
            <v>19.3045724559591</v>
          </cell>
          <cell r="K2251">
            <v>17.131917391608098</v>
          </cell>
          <cell r="L2251">
            <v>18.8876996561585</v>
          </cell>
        </row>
        <row r="2252">
          <cell r="C2252" t="str">
            <v>DE 15 A 19 AÑOS</v>
          </cell>
          <cell r="D2252" t="str">
            <v/>
          </cell>
          <cell r="E2252">
            <v>0.28209057306695701</v>
          </cell>
          <cell r="F2252">
            <v>0.15100465464679</v>
          </cell>
          <cell r="G2252">
            <v>2.4317910586249698</v>
          </cell>
          <cell r="H2252">
            <v>7.7917304434743002</v>
          </cell>
          <cell r="I2252">
            <v>2.9991957236266802</v>
          </cell>
          <cell r="J2252">
            <v>2.0204857114179</v>
          </cell>
          <cell r="K2252" t="str">
            <v/>
          </cell>
          <cell r="L2252" t="str">
            <v/>
          </cell>
        </row>
        <row r="2253">
          <cell r="C2253" t="str">
            <v>DE 20 A 24 AÑOS</v>
          </cell>
          <cell r="D2253">
            <v>5.7087138572462202</v>
          </cell>
          <cell r="E2253">
            <v>2.8563871193598902</v>
          </cell>
          <cell r="F2253">
            <v>2.4421646206487</v>
          </cell>
          <cell r="G2253">
            <v>2.5017720159696699</v>
          </cell>
          <cell r="H2253">
            <v>2.4848985238250001</v>
          </cell>
          <cell r="I2253">
            <v>2.1834346735712402</v>
          </cell>
          <cell r="J2253">
            <v>2.4205749244653298</v>
          </cell>
          <cell r="K2253">
            <v>1.3643066622964199</v>
          </cell>
          <cell r="L2253">
            <v>7.7709320496445002</v>
          </cell>
        </row>
        <row r="2254">
          <cell r="C2254" t="str">
            <v>DE 25 A 34 AÑOS</v>
          </cell>
          <cell r="D2254">
            <v>12.093959433246701</v>
          </cell>
          <cell r="E2254">
            <v>7.7651145014935103</v>
          </cell>
          <cell r="F2254">
            <v>9.2404064700002895</v>
          </cell>
          <cell r="G2254">
            <v>6.74532206131778</v>
          </cell>
          <cell r="H2254">
            <v>8.0838805010009995</v>
          </cell>
          <cell r="I2254">
            <v>5.7707600498192297</v>
          </cell>
          <cell r="J2254">
            <v>4.5814479517866502</v>
          </cell>
          <cell r="K2254">
            <v>4.61027218213178</v>
          </cell>
          <cell r="L2254">
            <v>5.9847636238508501</v>
          </cell>
        </row>
        <row r="2255">
          <cell r="C2255" t="str">
            <v>DE 35 A 49 AÑOS</v>
          </cell>
          <cell r="D2255">
            <v>16.078930277026998</v>
          </cell>
          <cell r="E2255">
            <v>20.706909821679599</v>
          </cell>
          <cell r="F2255">
            <v>24.163692695549798</v>
          </cell>
          <cell r="G2255">
            <v>25.746676476219299</v>
          </cell>
          <cell r="H2255">
            <v>17.7843627817441</v>
          </cell>
          <cell r="I2255">
            <v>21.063052610852299</v>
          </cell>
          <cell r="J2255">
            <v>19.5830447852458</v>
          </cell>
          <cell r="K2255">
            <v>18.0192852767494</v>
          </cell>
          <cell r="L2255">
            <v>18.861789335144099</v>
          </cell>
        </row>
        <row r="2256">
          <cell r="C2256" t="str">
            <v>DE 50 A 59 AÑOS</v>
          </cell>
          <cell r="D2256">
            <v>30.9561833843327</v>
          </cell>
          <cell r="E2256">
            <v>25.612646850802001</v>
          </cell>
          <cell r="F2256">
            <v>30.458032353083599</v>
          </cell>
          <cell r="G2256">
            <v>24.5329680010815</v>
          </cell>
          <cell r="H2256">
            <v>24.523786882155701</v>
          </cell>
          <cell r="I2256">
            <v>35.561910297873901</v>
          </cell>
          <cell r="J2256">
            <v>35.022234053842404</v>
          </cell>
          <cell r="K2256">
            <v>35.172367240351001</v>
          </cell>
          <cell r="L2256">
            <v>32.225506451895299</v>
          </cell>
        </row>
        <row r="2257">
          <cell r="C2257" t="str">
            <v>DE 60 A 75 AÑOS</v>
          </cell>
          <cell r="D2257">
            <v>35.162200785052001</v>
          </cell>
          <cell r="E2257">
            <v>42.776842729902</v>
          </cell>
          <cell r="F2257">
            <v>33.5447059161773</v>
          </cell>
          <cell r="G2257">
            <v>38.041460601309403</v>
          </cell>
          <cell r="H2257">
            <v>39.331347356154403</v>
          </cell>
          <cell r="I2257">
            <v>32.421625303264101</v>
          </cell>
          <cell r="J2257">
            <v>36.372199480304403</v>
          </cell>
          <cell r="K2257">
            <v>40.833773044538901</v>
          </cell>
          <cell r="L2257">
            <v>35.157004177707798</v>
          </cell>
        </row>
        <row r="2258">
          <cell r="C2258" t="str">
            <v>NIVEL ALTO</v>
          </cell>
          <cell r="D2258">
            <v>26.060375839796802</v>
          </cell>
          <cell r="E2258">
            <v>26.936051810375702</v>
          </cell>
          <cell r="F2258">
            <v>25.6860152053261</v>
          </cell>
          <cell r="G2258">
            <v>31.6204604777678</v>
          </cell>
          <cell r="H2258">
            <v>22.157715812640401</v>
          </cell>
          <cell r="I2258">
            <v>21.0021690780416</v>
          </cell>
          <cell r="J2258">
            <v>29.397374570050701</v>
          </cell>
          <cell r="K2258">
            <v>25.497187773700102</v>
          </cell>
          <cell r="L2258">
            <v>22.461245866740999</v>
          </cell>
        </row>
        <row r="2259">
          <cell r="C2259" t="str">
            <v>NIVEL MEDIO ALTO</v>
          </cell>
          <cell r="D2259">
            <v>8.5190085493739893</v>
          </cell>
          <cell r="E2259">
            <v>12.8671442287731</v>
          </cell>
          <cell r="F2259">
            <v>16.029026861342999</v>
          </cell>
          <cell r="G2259">
            <v>10.7985700854814</v>
          </cell>
          <cell r="H2259">
            <v>22.7568200547468</v>
          </cell>
          <cell r="I2259">
            <v>16.3019962670949</v>
          </cell>
          <cell r="J2259">
            <v>15.3919733851224</v>
          </cell>
          <cell r="K2259">
            <v>10.261876904146501</v>
          </cell>
          <cell r="L2259">
            <v>16.1171863352359</v>
          </cell>
        </row>
        <row r="2260">
          <cell r="C2260" t="str">
            <v>NIVEL MEDIO</v>
          </cell>
          <cell r="D2260">
            <v>24.9905628377198</v>
          </cell>
          <cell r="E2260">
            <v>20.6398498418515</v>
          </cell>
          <cell r="F2260">
            <v>22.250715328658899</v>
          </cell>
          <cell r="G2260">
            <v>26.100934052930899</v>
          </cell>
          <cell r="H2260">
            <v>24.705841999510799</v>
          </cell>
          <cell r="I2260">
            <v>22.462949796788902</v>
          </cell>
          <cell r="J2260">
            <v>19.015461070318</v>
          </cell>
          <cell r="K2260">
            <v>18.654483039326799</v>
          </cell>
          <cell r="L2260">
            <v>23.318681558881</v>
          </cell>
        </row>
        <row r="2261">
          <cell r="C2261" t="str">
            <v>NIVEL MEDIO BAJO</v>
          </cell>
          <cell r="D2261">
            <v>20.468174773665702</v>
          </cell>
          <cell r="E2261">
            <v>23.8238391505332</v>
          </cell>
          <cell r="F2261">
            <v>17.337036434578199</v>
          </cell>
          <cell r="G2261">
            <v>14.7901379164005</v>
          </cell>
          <cell r="H2261">
            <v>14.6794574437951</v>
          </cell>
          <cell r="I2261">
            <v>20.269514333247301</v>
          </cell>
          <cell r="J2261">
            <v>17.0297069523759</v>
          </cell>
          <cell r="K2261">
            <v>19.8641487155239</v>
          </cell>
          <cell r="L2261">
            <v>18.371707033552902</v>
          </cell>
        </row>
        <row r="2262">
          <cell r="C2262" t="str">
            <v>HOMBRE</v>
          </cell>
          <cell r="D2262">
            <v>51.4579328681817</v>
          </cell>
          <cell r="E2262">
            <v>52.300214241251503</v>
          </cell>
          <cell r="F2262">
            <v>47.252703398378401</v>
          </cell>
          <cell r="G2262">
            <v>52.202119732420798</v>
          </cell>
          <cell r="H2262">
            <v>52.325140366425799</v>
          </cell>
          <cell r="I2262">
            <v>48.914907213844998</v>
          </cell>
          <cell r="J2262">
            <v>48.407810877393104</v>
          </cell>
          <cell r="K2262">
            <v>52.936875023508001</v>
          </cell>
          <cell r="L2262">
            <v>55.5993337933863</v>
          </cell>
        </row>
        <row r="2263">
          <cell r="C2263" t="str">
            <v>MUJER</v>
          </cell>
          <cell r="D2263">
            <v>48.542056663322299</v>
          </cell>
          <cell r="E2263">
            <v>47.6997880300177</v>
          </cell>
          <cell r="F2263">
            <v>52.747298206910202</v>
          </cell>
          <cell r="G2263">
            <v>47.797882014985902</v>
          </cell>
          <cell r="H2263">
            <v>47.674862337055302</v>
          </cell>
          <cell r="I2263">
            <v>51.085092000114798</v>
          </cell>
          <cell r="J2263">
            <v>51.592182158278497</v>
          </cell>
          <cell r="K2263">
            <v>47.063124976491999</v>
          </cell>
          <cell r="L2263">
            <v>44.4006653836406</v>
          </cell>
        </row>
        <row r="2264">
          <cell r="B2264" t="str">
            <v>Sangria de Vino</v>
          </cell>
          <cell r="C2264" t="str">
            <v>T.ESPAÑA</v>
          </cell>
          <cell r="D2264">
            <v>100</v>
          </cell>
          <cell r="E2264">
            <v>100</v>
          </cell>
          <cell r="F2264">
            <v>100</v>
          </cell>
          <cell r="G2264">
            <v>100</v>
          </cell>
          <cell r="H2264">
            <v>100</v>
          </cell>
          <cell r="I2264">
            <v>100</v>
          </cell>
          <cell r="J2264">
            <v>100</v>
          </cell>
          <cell r="K2264">
            <v>100</v>
          </cell>
          <cell r="L2264">
            <v>100</v>
          </cell>
        </row>
        <row r="2265">
          <cell r="C2265" t="str">
            <v>BCN AM</v>
          </cell>
          <cell r="D2265">
            <v>27.248424272126002</v>
          </cell>
          <cell r="E2265">
            <v>23.253511191552899</v>
          </cell>
          <cell r="F2265">
            <v>14.3531305206151</v>
          </cell>
          <cell r="G2265">
            <v>13.741735110273099</v>
          </cell>
          <cell r="H2265">
            <v>31.564919382808998</v>
          </cell>
          <cell r="I2265">
            <v>10.6527082034572</v>
          </cell>
          <cell r="J2265">
            <v>7.9847600565427701</v>
          </cell>
          <cell r="K2265">
            <v>8.2990485179699895</v>
          </cell>
          <cell r="L2265">
            <v>7.6526458016048302</v>
          </cell>
        </row>
        <row r="2266">
          <cell r="C2266" t="str">
            <v>REST.CAT ARAGON</v>
          </cell>
          <cell r="D2266">
            <v>3.0829904864653801</v>
          </cell>
          <cell r="E2266">
            <v>15.9796301800354</v>
          </cell>
          <cell r="F2266">
            <v>18.799330928652999</v>
          </cell>
          <cell r="G2266">
            <v>26.784753636409299</v>
          </cell>
          <cell r="H2266">
            <v>12.0468657033464</v>
          </cell>
          <cell r="I2266">
            <v>7.1945360660978404</v>
          </cell>
          <cell r="J2266">
            <v>10.203303705446</v>
          </cell>
          <cell r="K2266">
            <v>30.747671043728602</v>
          </cell>
          <cell r="L2266">
            <v>19.2181786961768</v>
          </cell>
        </row>
        <row r="2267">
          <cell r="C2267" t="str">
            <v>LEVANTE</v>
          </cell>
          <cell r="D2267">
            <v>29.062362480504</v>
          </cell>
          <cell r="E2267">
            <v>9.3247493224619493</v>
          </cell>
          <cell r="F2267">
            <v>15.376081277668</v>
          </cell>
          <cell r="G2267">
            <v>23.387980041740501</v>
          </cell>
          <cell r="H2267">
            <v>22.940759031597999</v>
          </cell>
          <cell r="I2267">
            <v>26.403923629032299</v>
          </cell>
          <cell r="J2267">
            <v>29.9262309674893</v>
          </cell>
          <cell r="K2267">
            <v>39.615291844233703</v>
          </cell>
          <cell r="L2267">
            <v>38.135747552418003</v>
          </cell>
        </row>
        <row r="2268">
          <cell r="C2268" t="str">
            <v>ANDALUCIA</v>
          </cell>
          <cell r="D2268">
            <v>1.83228004205029</v>
          </cell>
          <cell r="E2268">
            <v>11.7325885431642</v>
          </cell>
          <cell r="F2268">
            <v>8.2873400858922199</v>
          </cell>
          <cell r="G2268">
            <v>4.6919602419709596</v>
          </cell>
          <cell r="H2268">
            <v>3.2127332942746101</v>
          </cell>
          <cell r="I2268">
            <v>14.2143125443886</v>
          </cell>
          <cell r="J2268">
            <v>18.336064535003</v>
          </cell>
          <cell r="K2268">
            <v>3.2383337192700901</v>
          </cell>
          <cell r="L2268">
            <v>2.6028383466206102</v>
          </cell>
        </row>
        <row r="2269">
          <cell r="C2269" t="str">
            <v>MDD AM</v>
          </cell>
          <cell r="D2269">
            <v>9.1172402636343897</v>
          </cell>
          <cell r="E2269">
            <v>13.922902612471701</v>
          </cell>
          <cell r="F2269">
            <v>11.5661345844323</v>
          </cell>
          <cell r="G2269">
            <v>9.6213761235286004</v>
          </cell>
          <cell r="H2269">
            <v>2.2811470113537999</v>
          </cell>
          <cell r="I2269">
            <v>13.3231707228716</v>
          </cell>
          <cell r="J2269">
            <v>7.9985324646761597</v>
          </cell>
          <cell r="K2269">
            <v>3.13221509419026</v>
          </cell>
          <cell r="L2269">
            <v>9.0917742461539905</v>
          </cell>
        </row>
        <row r="2270">
          <cell r="C2270" t="str">
            <v>RTO CENTRO</v>
          </cell>
          <cell r="D2270">
            <v>6.4291017200448302</v>
          </cell>
          <cell r="E2270">
            <v>6.4545009054325204</v>
          </cell>
          <cell r="F2270">
            <v>10.4489028330142</v>
          </cell>
          <cell r="G2270">
            <v>9.9714272379013202</v>
          </cell>
          <cell r="H2270">
            <v>6.9957542144684401</v>
          </cell>
          <cell r="I2270">
            <v>9.3169017278953294</v>
          </cell>
          <cell r="J2270">
            <v>11.1054048180603</v>
          </cell>
          <cell r="K2270">
            <v>6.1038836107672898</v>
          </cell>
          <cell r="L2270">
            <v>1.71038267071697</v>
          </cell>
        </row>
        <row r="2271">
          <cell r="C2271" t="str">
            <v>NORTE-CENTRO</v>
          </cell>
          <cell r="D2271">
            <v>9.7646764218303801</v>
          </cell>
          <cell r="E2271">
            <v>10.7365584143886</v>
          </cell>
          <cell r="F2271">
            <v>11.4505922465172</v>
          </cell>
          <cell r="G2271">
            <v>3.3453303747069998</v>
          </cell>
          <cell r="H2271">
            <v>1.1126790740881201</v>
          </cell>
          <cell r="I2271">
            <v>9.3037335121935492</v>
          </cell>
          <cell r="J2271">
            <v>8.5267023230349803</v>
          </cell>
          <cell r="K2271">
            <v>6.0671309040926804</v>
          </cell>
          <cell r="L2271">
            <v>7.6488641749621404</v>
          </cell>
        </row>
        <row r="2272">
          <cell r="C2272" t="str">
            <v>NOROESTE</v>
          </cell>
          <cell r="D2272">
            <v>13.4629183233363</v>
          </cell>
          <cell r="E2272">
            <v>8.5955592295431593</v>
          </cell>
          <cell r="F2272">
            <v>9.7184995781784593</v>
          </cell>
          <cell r="G2272">
            <v>8.4554279648018493</v>
          </cell>
          <cell r="H2272">
            <v>19.845138296835302</v>
          </cell>
          <cell r="I2272">
            <v>9.5907029290377004</v>
          </cell>
          <cell r="J2272">
            <v>5.9190117246877501</v>
          </cell>
          <cell r="K2272">
            <v>2.7964312706690402</v>
          </cell>
          <cell r="L2272">
            <v>13.9395600890156</v>
          </cell>
        </row>
        <row r="2273">
          <cell r="C2273" t="str">
            <v>&lt;2MIL</v>
          </cell>
          <cell r="D2273">
            <v>2.9385334108283501</v>
          </cell>
          <cell r="E2273">
            <v>4.4914835339908601</v>
          </cell>
          <cell r="F2273">
            <v>4.4256784360105099</v>
          </cell>
          <cell r="G2273">
            <v>3.8416789387631498</v>
          </cell>
          <cell r="H2273">
            <v>9.6258040068258204</v>
          </cell>
          <cell r="I2273">
            <v>4.9292358721068199</v>
          </cell>
          <cell r="J2273">
            <v>7.1555438593702201</v>
          </cell>
          <cell r="K2273">
            <v>10.145077592573401</v>
          </cell>
          <cell r="L2273">
            <v>1.9006773449190899</v>
          </cell>
        </row>
        <row r="2274">
          <cell r="C2274" t="str">
            <v>2-5MIL</v>
          </cell>
          <cell r="D2274">
            <v>4.8247057726577696</v>
          </cell>
          <cell r="E2274">
            <v>1.23449484989101</v>
          </cell>
          <cell r="F2274">
            <v>9.4692922949151299</v>
          </cell>
          <cell r="G2274">
            <v>10.5589923971619</v>
          </cell>
          <cell r="H2274" t="str">
            <v/>
          </cell>
          <cell r="I2274">
            <v>3.62580084153005</v>
          </cell>
          <cell r="J2274">
            <v>8.6629408443029607</v>
          </cell>
          <cell r="K2274">
            <v>10.700909754399101</v>
          </cell>
          <cell r="L2274">
            <v>5.0168945117774699</v>
          </cell>
        </row>
        <row r="2275">
          <cell r="C2275" t="str">
            <v>5-10MIL</v>
          </cell>
          <cell r="D2275" t="str">
            <v/>
          </cell>
          <cell r="E2275">
            <v>11.6246917072499</v>
          </cell>
          <cell r="F2275">
            <v>4.2854715497102598</v>
          </cell>
          <cell r="G2275">
            <v>2.87030228493134</v>
          </cell>
          <cell r="H2275">
            <v>6.5930569362097904</v>
          </cell>
          <cell r="I2275">
            <v>2.2343009050584399</v>
          </cell>
          <cell r="J2275">
            <v>6.3459461821953003</v>
          </cell>
          <cell r="K2275">
            <v>2.0352388966039698</v>
          </cell>
          <cell r="L2275">
            <v>2.0182590873267299</v>
          </cell>
        </row>
        <row r="2276">
          <cell r="C2276" t="str">
            <v>10-30MIL</v>
          </cell>
          <cell r="D2276">
            <v>25.0381635738025</v>
          </cell>
          <cell r="E2276">
            <v>7.8185600288378696</v>
          </cell>
          <cell r="F2276">
            <v>9.2783105032940707</v>
          </cell>
          <cell r="G2276">
            <v>5.3126651192986296</v>
          </cell>
          <cell r="H2276">
            <v>13.2494247005787</v>
          </cell>
          <cell r="I2276">
            <v>11.0573729049537</v>
          </cell>
          <cell r="J2276">
            <v>8.6991504535270199</v>
          </cell>
          <cell r="K2276">
            <v>9.8712233590225704</v>
          </cell>
          <cell r="L2276">
            <v>20.0849834259053</v>
          </cell>
        </row>
        <row r="2277">
          <cell r="C2277" t="str">
            <v>30-100MIL</v>
          </cell>
          <cell r="D2277">
            <v>20.7026232824761</v>
          </cell>
          <cell r="E2277">
            <v>22.110337223678599</v>
          </cell>
          <cell r="F2277">
            <v>21.247908955063998</v>
          </cell>
          <cell r="G2277">
            <v>38.666151032502903</v>
          </cell>
          <cell r="H2277">
            <v>22.893824704103402</v>
          </cell>
          <cell r="I2277">
            <v>18.909801961404099</v>
          </cell>
          <cell r="J2277">
            <v>29.210970557783401</v>
          </cell>
          <cell r="K2277">
            <v>40.343485025982702</v>
          </cell>
          <cell r="L2277">
            <v>35.405038322659102</v>
          </cell>
        </row>
        <row r="2278">
          <cell r="C2278" t="str">
            <v>100-200MIL</v>
          </cell>
          <cell r="D2278">
            <v>2.8423472459871899</v>
          </cell>
          <cell r="E2278">
            <v>7.2754479227100797</v>
          </cell>
          <cell r="F2278">
            <v>9.6079646386272106</v>
          </cell>
          <cell r="G2278">
            <v>7.8112976522821098</v>
          </cell>
          <cell r="H2278">
            <v>6.0366270976693102</v>
          </cell>
          <cell r="I2278">
            <v>14.012115863589599</v>
          </cell>
          <cell r="J2278">
            <v>14.9665539688393</v>
          </cell>
          <cell r="K2278">
            <v>4.81362191496601</v>
          </cell>
          <cell r="L2278">
            <v>10.066325857040599</v>
          </cell>
        </row>
        <row r="2279">
          <cell r="C2279" t="str">
            <v>200-500MIL</v>
          </cell>
          <cell r="D2279">
            <v>20.439505209472902</v>
          </cell>
          <cell r="E2279">
            <v>27.620900834060599</v>
          </cell>
          <cell r="F2279">
            <v>24.6281669569603</v>
          </cell>
          <cell r="G2279">
            <v>20.2230445970775</v>
          </cell>
          <cell r="H2279">
            <v>31.470271690324299</v>
          </cell>
          <cell r="I2279">
            <v>23.7259506901676</v>
          </cell>
          <cell r="J2279">
            <v>10.2875244062754</v>
          </cell>
          <cell r="K2279">
            <v>12.928751078420399</v>
          </cell>
          <cell r="L2279">
            <v>15.6340552955512</v>
          </cell>
        </row>
        <row r="2280">
          <cell r="C2280" t="str">
            <v>&gt;500MIL</v>
          </cell>
          <cell r="D2280">
            <v>23.2141172261978</v>
          </cell>
          <cell r="E2280">
            <v>17.824084099106202</v>
          </cell>
          <cell r="F2280">
            <v>17.057212149248201</v>
          </cell>
          <cell r="G2280">
            <v>10.715858455378999</v>
          </cell>
          <cell r="H2280">
            <v>10.1310015907095</v>
          </cell>
          <cell r="I2280">
            <v>21.5054262164197</v>
          </cell>
          <cell r="J2280">
            <v>14.6713851797728</v>
          </cell>
          <cell r="K2280">
            <v>9.1616905809384797</v>
          </cell>
          <cell r="L2280">
            <v>9.8737624174111502</v>
          </cell>
        </row>
        <row r="2281">
          <cell r="C2281" t="str">
            <v>DE 15 A 19 AÑOS</v>
          </cell>
          <cell r="D2281" t="str">
            <v/>
          </cell>
          <cell r="E2281" t="str">
            <v/>
          </cell>
          <cell r="F2281" t="str">
            <v/>
          </cell>
          <cell r="G2281" t="str">
            <v/>
          </cell>
          <cell r="H2281" t="str">
            <v/>
          </cell>
          <cell r="I2281" t="str">
            <v/>
          </cell>
          <cell r="J2281">
            <v>2.4272143320601001</v>
          </cell>
          <cell r="K2281" t="str">
            <v/>
          </cell>
          <cell r="L2281" t="str">
            <v/>
          </cell>
        </row>
        <row r="2282">
          <cell r="C2282" t="str">
            <v>DE 20 A 24 AÑOS</v>
          </cell>
          <cell r="D2282">
            <v>3.12531043084986</v>
          </cell>
          <cell r="E2282">
            <v>5.1848231808757204</v>
          </cell>
          <cell r="F2282">
            <v>6.9087820554468404</v>
          </cell>
          <cell r="G2282">
            <v>1.1816452605736001</v>
          </cell>
          <cell r="H2282">
            <v>3.96057062488455</v>
          </cell>
          <cell r="I2282">
            <v>5.3168898572577898</v>
          </cell>
          <cell r="J2282">
            <v>2.92819434468006</v>
          </cell>
          <cell r="K2282">
            <v>14.0612034765954</v>
          </cell>
          <cell r="L2282">
            <v>2.3281781297750701</v>
          </cell>
        </row>
        <row r="2283">
          <cell r="C2283" t="str">
            <v>DE 25 A 34 AÑOS</v>
          </cell>
          <cell r="D2283">
            <v>16.348309662941499</v>
          </cell>
          <cell r="E2283">
            <v>10.6633985143489</v>
          </cell>
          <cell r="F2283">
            <v>7.9158508222458996</v>
          </cell>
          <cell r="G2283">
            <v>4.2755414486720502</v>
          </cell>
          <cell r="H2283">
            <v>7.9477059793503804</v>
          </cell>
          <cell r="I2283">
            <v>10.8250004607021</v>
          </cell>
          <cell r="J2283">
            <v>3.1145464527140101</v>
          </cell>
          <cell r="K2283">
            <v>6.3814407770736796</v>
          </cell>
          <cell r="L2283">
            <v>0.73167000717371999</v>
          </cell>
        </row>
        <row r="2284">
          <cell r="C2284" t="str">
            <v>DE 35 A 49 AÑOS</v>
          </cell>
          <cell r="D2284">
            <v>29.2251623524932</v>
          </cell>
          <cell r="E2284">
            <v>21.895773425098099</v>
          </cell>
          <cell r="F2284">
            <v>23.065551100224098</v>
          </cell>
          <cell r="G2284">
            <v>31.8973205010623</v>
          </cell>
          <cell r="H2284">
            <v>34.669494683365301</v>
          </cell>
          <cell r="I2284">
            <v>31.325143729482399</v>
          </cell>
          <cell r="J2284">
            <v>27.015749121071298</v>
          </cell>
          <cell r="K2284">
            <v>18.702453895898898</v>
          </cell>
          <cell r="L2284">
            <v>38.753920331907203</v>
          </cell>
        </row>
        <row r="2285">
          <cell r="C2285" t="str">
            <v>DE 50 A 59 AÑOS</v>
          </cell>
          <cell r="D2285">
            <v>25.939705837317799</v>
          </cell>
          <cell r="E2285">
            <v>31.016672892810199</v>
          </cell>
          <cell r="F2285">
            <v>30.5898525418677</v>
          </cell>
          <cell r="G2285">
            <v>23.7835540677045</v>
          </cell>
          <cell r="H2285">
            <v>16.984626488283901</v>
          </cell>
          <cell r="I2285">
            <v>29.417928349859601</v>
          </cell>
          <cell r="J2285">
            <v>21.6875231378182</v>
          </cell>
          <cell r="K2285">
            <v>22.0036127274359</v>
          </cell>
          <cell r="L2285">
            <v>19.903313850376001</v>
          </cell>
        </row>
        <row r="2286">
          <cell r="C2286" t="str">
            <v>DE 60 A 75 AÑOS</v>
          </cell>
          <cell r="D2286">
            <v>25.361503159242801</v>
          </cell>
          <cell r="E2286">
            <v>31.239343958378299</v>
          </cell>
          <cell r="F2286">
            <v>31.519969625886699</v>
          </cell>
          <cell r="G2286">
            <v>38.861941472961902</v>
          </cell>
          <cell r="H2286">
            <v>36.437593618034001</v>
          </cell>
          <cell r="I2286">
            <v>23.115021682442102</v>
          </cell>
          <cell r="J2286">
            <v>42.8267777356576</v>
          </cell>
          <cell r="K2286">
            <v>38.851299248083002</v>
          </cell>
          <cell r="L2286">
            <v>38.282902520572101</v>
          </cell>
        </row>
        <row r="2287">
          <cell r="C2287" t="str">
            <v>NIVEL ALTO</v>
          </cell>
          <cell r="D2287">
            <v>32.377428890925202</v>
          </cell>
          <cell r="E2287">
            <v>15.8512930263215</v>
          </cell>
          <cell r="F2287">
            <v>32.740120159848601</v>
          </cell>
          <cell r="G2287">
            <v>19.9769128076824</v>
          </cell>
          <cell r="H2287">
            <v>28.9500323841247</v>
          </cell>
          <cell r="I2287">
            <v>16.152808754171701</v>
          </cell>
          <cell r="J2287">
            <v>22.2381012146353</v>
          </cell>
          <cell r="K2287">
            <v>14.8709404263994</v>
          </cell>
          <cell r="L2287">
            <v>13.9997139565816</v>
          </cell>
        </row>
        <row r="2288">
          <cell r="C2288" t="str">
            <v>NIVEL MEDIO ALTO</v>
          </cell>
          <cell r="D2288">
            <v>12.2069670494022</v>
          </cell>
          <cell r="E2288">
            <v>19.497535755408201</v>
          </cell>
          <cell r="F2288">
            <v>19.578577457069699</v>
          </cell>
          <cell r="G2288">
            <v>13.8048153748756</v>
          </cell>
          <cell r="H2288">
            <v>11.7831067565058</v>
          </cell>
          <cell r="I2288">
            <v>22.047529870448098</v>
          </cell>
          <cell r="J2288">
            <v>13.3052653440791</v>
          </cell>
          <cell r="K2288">
            <v>8.3948962724295306</v>
          </cell>
          <cell r="L2288">
            <v>11.055631918023799</v>
          </cell>
        </row>
        <row r="2289">
          <cell r="C2289" t="str">
            <v>NIVEL MEDIO</v>
          </cell>
          <cell r="D2289">
            <v>20.2849357160318</v>
          </cell>
          <cell r="E2289">
            <v>35.872725016220798</v>
          </cell>
          <cell r="F2289">
            <v>22.087864299041101</v>
          </cell>
          <cell r="G2289">
            <v>17.647289133606499</v>
          </cell>
          <cell r="H2289">
            <v>14.914680957236</v>
          </cell>
          <cell r="I2289">
            <v>11.012656306049999</v>
          </cell>
          <cell r="J2289">
            <v>19.654188891282899</v>
          </cell>
          <cell r="K2289">
            <v>26.648597988859699</v>
          </cell>
          <cell r="L2289">
            <v>18.4225716156073</v>
          </cell>
        </row>
        <row r="2290">
          <cell r="C2290" t="str">
            <v>NIVEL MEDIO BAJO</v>
          </cell>
          <cell r="D2290">
            <v>10.965236697268899</v>
          </cell>
          <cell r="E2290">
            <v>9.0282034182067505</v>
          </cell>
          <cell r="F2290">
            <v>8.7425458720385194</v>
          </cell>
          <cell r="G2290">
            <v>21.370902602549499</v>
          </cell>
          <cell r="H2290">
            <v>19.388862546448401</v>
          </cell>
          <cell r="I2290">
            <v>16.414043695314501</v>
          </cell>
          <cell r="J2290">
            <v>11.2933681175984</v>
          </cell>
          <cell r="K2290">
            <v>24.8797141867677</v>
          </cell>
          <cell r="L2290">
            <v>14.245625493890801</v>
          </cell>
        </row>
        <row r="2291">
          <cell r="C2291" t="str">
            <v>HOMBRE</v>
          </cell>
          <cell r="D2291">
            <v>42.850513659802402</v>
          </cell>
          <cell r="E2291">
            <v>43.099311774742297</v>
          </cell>
          <cell r="F2291">
            <v>59.838456146877498</v>
          </cell>
          <cell r="G2291">
            <v>41.284959879070897</v>
          </cell>
          <cell r="H2291">
            <v>47.544119530693898</v>
          </cell>
          <cell r="I2291">
            <v>43.571607903397798</v>
          </cell>
          <cell r="J2291">
            <v>55.779163918281597</v>
          </cell>
          <cell r="K2291">
            <v>51.916654404791899</v>
          </cell>
          <cell r="L2291">
            <v>48.822068570829401</v>
          </cell>
        </row>
        <row r="2292">
          <cell r="C2292" t="str">
            <v>MUJER</v>
          </cell>
          <cell r="D2292">
            <v>57.149488479486301</v>
          </cell>
          <cell r="E2292">
            <v>56.900688225257703</v>
          </cell>
          <cell r="F2292">
            <v>40.161552520094702</v>
          </cell>
          <cell r="G2292">
            <v>58.715040120929103</v>
          </cell>
          <cell r="H2292">
            <v>52.455874233014903</v>
          </cell>
          <cell r="I2292">
            <v>56.428391632905402</v>
          </cell>
          <cell r="J2292">
            <v>44.220846756721102</v>
          </cell>
          <cell r="K2292">
            <v>48.083345156892598</v>
          </cell>
          <cell r="L2292">
            <v>51.177935640336102</v>
          </cell>
        </row>
        <row r="2293">
          <cell r="B2293" t="str">
            <v>Sangria de Cava</v>
          </cell>
          <cell r="C2293" t="str">
            <v>T.ESPAÑA</v>
          </cell>
          <cell r="D2293">
            <v>100</v>
          </cell>
          <cell r="E2293">
            <v>100</v>
          </cell>
          <cell r="F2293">
            <v>100</v>
          </cell>
          <cell r="G2293">
            <v>100</v>
          </cell>
          <cell r="H2293">
            <v>100</v>
          </cell>
          <cell r="I2293">
            <v>100</v>
          </cell>
          <cell r="J2293">
            <v>100</v>
          </cell>
          <cell r="K2293">
            <v>100</v>
          </cell>
          <cell r="L2293">
            <v>100</v>
          </cell>
        </row>
        <row r="2294">
          <cell r="C2294" t="str">
            <v>BCN AM</v>
          </cell>
          <cell r="D2294">
            <v>50.518366038110102</v>
          </cell>
          <cell r="E2294">
            <v>38.409278763067199</v>
          </cell>
          <cell r="F2294">
            <v>36.511995956127798</v>
          </cell>
          <cell r="G2294">
            <v>41.5057542791073</v>
          </cell>
          <cell r="H2294">
            <v>61.767318064522698</v>
          </cell>
          <cell r="I2294">
            <v>19.601792738922001</v>
          </cell>
          <cell r="J2294">
            <v>12.2314624985706</v>
          </cell>
          <cell r="K2294">
            <v>15.662904735163901</v>
          </cell>
          <cell r="L2294">
            <v>16.6228015571333</v>
          </cell>
        </row>
        <row r="2295">
          <cell r="C2295" t="str">
            <v>REST.CAT ARAGON</v>
          </cell>
          <cell r="D2295">
            <v>4.9345061072343004</v>
          </cell>
          <cell r="E2295">
            <v>19.607678180266099</v>
          </cell>
          <cell r="F2295">
            <v>24.809221963572899</v>
          </cell>
          <cell r="G2295">
            <v>41.802930293293997</v>
          </cell>
          <cell r="H2295">
            <v>11.3051232132756</v>
          </cell>
          <cell r="I2295">
            <v>46.039800306396003</v>
          </cell>
          <cell r="J2295">
            <v>22.054006007798101</v>
          </cell>
          <cell r="K2295">
            <v>19.778735650489601</v>
          </cell>
          <cell r="L2295">
            <v>12.128383791065099</v>
          </cell>
        </row>
        <row r="2296">
          <cell r="C2296" t="str">
            <v>LEVANTE</v>
          </cell>
          <cell r="D2296">
            <v>18.160080734037798</v>
          </cell>
          <cell r="E2296">
            <v>10.1586544280013</v>
          </cell>
          <cell r="F2296">
            <v>15.064298829627999</v>
          </cell>
          <cell r="G2296">
            <v>5.0868565890375903</v>
          </cell>
          <cell r="H2296">
            <v>9.6773397324279706</v>
          </cell>
          <cell r="I2296">
            <v>17.608557017048501</v>
          </cell>
          <cell r="J2296">
            <v>20.327616848848699</v>
          </cell>
          <cell r="K2296">
            <v>36.591818624234598</v>
          </cell>
          <cell r="L2296">
            <v>57.275496815797098</v>
          </cell>
        </row>
        <row r="2297">
          <cell r="C2297" t="str">
            <v>ANDALUCIA</v>
          </cell>
          <cell r="D2297">
            <v>9.7831170539293506</v>
          </cell>
          <cell r="E2297">
            <v>3.2934974041618799</v>
          </cell>
          <cell r="F2297">
            <v>3.6562231907095599</v>
          </cell>
          <cell r="G2297" t="str">
            <v/>
          </cell>
          <cell r="H2297">
            <v>0.76214426918329803</v>
          </cell>
          <cell r="I2297">
            <v>5.5571974540668903</v>
          </cell>
          <cell r="J2297">
            <v>4.8517840776128098</v>
          </cell>
          <cell r="K2297">
            <v>5.1876194405047897</v>
          </cell>
          <cell r="L2297">
            <v>3.5265288627837701</v>
          </cell>
        </row>
        <row r="2298">
          <cell r="C2298" t="str">
            <v>MDD AM</v>
          </cell>
          <cell r="D2298">
            <v>14.138276954601899</v>
          </cell>
          <cell r="E2298">
            <v>2.5171013774093298</v>
          </cell>
          <cell r="F2298">
            <v>4.7819994405322497</v>
          </cell>
          <cell r="G2298" t="str">
            <v/>
          </cell>
          <cell r="H2298">
            <v>0.89812425463368395</v>
          </cell>
          <cell r="I2298">
            <v>2.8349687713339899</v>
          </cell>
          <cell r="J2298">
            <v>16.5883208978106</v>
          </cell>
          <cell r="K2298">
            <v>14.569189090546599</v>
          </cell>
          <cell r="L2298">
            <v>3.4271286251716</v>
          </cell>
        </row>
        <row r="2299">
          <cell r="C2299" t="str">
            <v>RTO CENTRO</v>
          </cell>
          <cell r="D2299">
            <v>1.9539005719154301</v>
          </cell>
          <cell r="E2299">
            <v>5.6820233020309399</v>
          </cell>
          <cell r="F2299">
            <v>12.483676932378</v>
          </cell>
          <cell r="G2299">
            <v>5.4116058401347802</v>
          </cell>
          <cell r="H2299">
            <v>3.0951409175267002</v>
          </cell>
          <cell r="I2299">
            <v>5.2780792394290197</v>
          </cell>
          <cell r="J2299">
            <v>15.3064385817821</v>
          </cell>
          <cell r="K2299">
            <v>4.8929432785050002</v>
          </cell>
          <cell r="L2299">
            <v>3.3672828797942098</v>
          </cell>
        </row>
        <row r="2300">
          <cell r="C2300" t="str">
            <v>NORTE-CENTRO</v>
          </cell>
          <cell r="D2300" t="str">
            <v/>
          </cell>
          <cell r="E2300">
            <v>16.8766977629355</v>
          </cell>
          <cell r="F2300">
            <v>0.12558945676709399</v>
          </cell>
          <cell r="G2300">
            <v>6.1928582312142497</v>
          </cell>
          <cell r="H2300">
            <v>8.8158181524570693</v>
          </cell>
          <cell r="I2300" t="str">
            <v/>
          </cell>
          <cell r="J2300">
            <v>4.0050780806697404</v>
          </cell>
          <cell r="K2300" t="str">
            <v/>
          </cell>
          <cell r="L2300" t="str">
            <v/>
          </cell>
        </row>
        <row r="2301">
          <cell r="C2301" t="str">
            <v>NOROESTE</v>
          </cell>
          <cell r="D2301">
            <v>0.51172663987967104</v>
          </cell>
          <cell r="E2301">
            <v>3.45506760427596</v>
          </cell>
          <cell r="F2301">
            <v>2.5669936226752199</v>
          </cell>
          <cell r="G2301" t="str">
            <v/>
          </cell>
          <cell r="H2301">
            <v>3.6789935110498502</v>
          </cell>
          <cell r="I2301">
            <v>3.07960896940555</v>
          </cell>
          <cell r="J2301">
            <v>4.6352865027117502</v>
          </cell>
          <cell r="K2301">
            <v>3.3167870892708899</v>
          </cell>
          <cell r="L2301">
            <v>3.65238387131676</v>
          </cell>
        </row>
        <row r="2302">
          <cell r="C2302" t="str">
            <v>&lt;2MIL</v>
          </cell>
          <cell r="D2302">
            <v>1.9539005719154301</v>
          </cell>
          <cell r="E2302">
            <v>7.0691484396555602</v>
          </cell>
          <cell r="F2302">
            <v>14.1657071506476</v>
          </cell>
          <cell r="G2302">
            <v>13.652782915418999</v>
          </cell>
          <cell r="H2302" t="str">
            <v/>
          </cell>
          <cell r="I2302">
            <v>26.534884864934501</v>
          </cell>
          <cell r="J2302">
            <v>16.421257729208399</v>
          </cell>
          <cell r="K2302">
            <v>23.105114336322501</v>
          </cell>
          <cell r="L2302">
            <v>2.89724945213865</v>
          </cell>
        </row>
        <row r="2303">
          <cell r="C2303" t="str">
            <v>2-5MIL</v>
          </cell>
          <cell r="D2303" t="str">
            <v/>
          </cell>
          <cell r="E2303">
            <v>5.1949212208551598</v>
          </cell>
          <cell r="F2303">
            <v>3.2566913768819199</v>
          </cell>
          <cell r="G2303">
            <v>10.880904085135599</v>
          </cell>
          <cell r="H2303">
            <v>8.1523168393644596</v>
          </cell>
          <cell r="I2303">
            <v>10.0220007106031</v>
          </cell>
          <cell r="J2303">
            <v>7.0409410872333202</v>
          </cell>
          <cell r="K2303">
            <v>4.6928427295395601</v>
          </cell>
          <cell r="L2303">
            <v>2.4743058780732601</v>
          </cell>
        </row>
        <row r="2304">
          <cell r="C2304" t="str">
            <v>5-10MIL</v>
          </cell>
          <cell r="D2304">
            <v>1.0600052292470701</v>
          </cell>
          <cell r="E2304" t="str">
            <v/>
          </cell>
          <cell r="F2304">
            <v>7.8763125232673401</v>
          </cell>
          <cell r="G2304">
            <v>8.5778695055752507</v>
          </cell>
          <cell r="H2304" t="str">
            <v/>
          </cell>
          <cell r="I2304">
            <v>1.0989612919535501</v>
          </cell>
          <cell r="J2304">
            <v>7.9600664892045803</v>
          </cell>
          <cell r="K2304" t="str">
            <v/>
          </cell>
          <cell r="L2304">
            <v>3.0376601588163799</v>
          </cell>
        </row>
        <row r="2305">
          <cell r="C2305" t="str">
            <v>10-30MIL</v>
          </cell>
          <cell r="D2305">
            <v>12.074191537095</v>
          </cell>
          <cell r="E2305">
            <v>14.4362440603143</v>
          </cell>
          <cell r="F2305">
            <v>4.8909241196737501</v>
          </cell>
          <cell r="G2305">
            <v>5.5907185362701997</v>
          </cell>
          <cell r="H2305">
            <v>8.0413125278859692</v>
          </cell>
          <cell r="I2305">
            <v>7.1202631817948498</v>
          </cell>
          <cell r="J2305">
            <v>6.8412842779324698</v>
          </cell>
          <cell r="K2305">
            <v>2.8971714699614002</v>
          </cell>
          <cell r="L2305">
            <v>10.510237756206701</v>
          </cell>
        </row>
        <row r="2306">
          <cell r="C2306" t="str">
            <v>30-100MIL</v>
          </cell>
          <cell r="D2306">
            <v>40.883303102905003</v>
          </cell>
          <cell r="E2306">
            <v>4.7325466657518698</v>
          </cell>
          <cell r="F2306">
            <v>22.530786267193299</v>
          </cell>
          <cell r="G2306">
            <v>46.323000461384098</v>
          </cell>
          <cell r="H2306">
            <v>44.717175619381798</v>
          </cell>
          <cell r="I2306">
            <v>23.406561637218299</v>
          </cell>
          <cell r="J2306">
            <v>18.7554694626767</v>
          </cell>
          <cell r="K2306">
            <v>27.8483956339897</v>
          </cell>
          <cell r="L2306">
            <v>60.458265245374903</v>
          </cell>
        </row>
        <row r="2307">
          <cell r="C2307" t="str">
            <v>100-200MIL</v>
          </cell>
          <cell r="D2307">
            <v>0.82424543255434601</v>
          </cell>
          <cell r="E2307">
            <v>14.5067134607553</v>
          </cell>
          <cell r="F2307">
            <v>7.7429832250815398</v>
          </cell>
          <cell r="G2307">
            <v>5.8516729132905301</v>
          </cell>
          <cell r="H2307">
            <v>2.4030594164227899</v>
          </cell>
          <cell r="I2307">
            <v>1.4295256432925301</v>
          </cell>
          <cell r="J2307">
            <v>6.7399626183466301</v>
          </cell>
          <cell r="K2307">
            <v>19.094214592958501</v>
          </cell>
          <cell r="L2307">
            <v>2.5136891752686701</v>
          </cell>
        </row>
        <row r="2308">
          <cell r="C2308" t="str">
            <v>200-500MIL</v>
          </cell>
          <cell r="D2308">
            <v>21.306106642295099</v>
          </cell>
          <cell r="E2308">
            <v>35.597562347376197</v>
          </cell>
          <cell r="F2308">
            <v>19.391270807398001</v>
          </cell>
          <cell r="G2308">
            <v>8.3126885538737394</v>
          </cell>
          <cell r="H2308">
            <v>26.088847400480599</v>
          </cell>
          <cell r="I2308">
            <v>13.525212065833999</v>
          </cell>
          <cell r="J2308">
            <v>18.432488734398198</v>
          </cell>
          <cell r="K2308">
            <v>6.6390533442955304</v>
          </cell>
          <cell r="L2308">
            <v>12.453724849158</v>
          </cell>
        </row>
        <row r="2309">
          <cell r="C2309" t="str">
            <v>&gt;500MIL</v>
          </cell>
          <cell r="D2309">
            <v>21.898243675121599</v>
          </cell>
          <cell r="E2309">
            <v>18.462865130374901</v>
          </cell>
          <cell r="F2309">
            <v>20.145316958112598</v>
          </cell>
          <cell r="G2309">
            <v>0.81036566541798105</v>
          </cell>
          <cell r="H2309">
            <v>10.5972898885259</v>
          </cell>
          <cell r="I2309">
            <v>16.862596514188802</v>
          </cell>
          <cell r="J2309">
            <v>17.808522012771299</v>
          </cell>
          <cell r="K2309">
            <v>15.7232101450856</v>
          </cell>
          <cell r="L2309">
            <v>5.6548620249882404</v>
          </cell>
        </row>
        <row r="2310">
          <cell r="C2310" t="str">
            <v>DE 15 A 19 AÑOS</v>
          </cell>
          <cell r="D2310" t="str">
            <v/>
          </cell>
          <cell r="E2310" t="str">
            <v/>
          </cell>
          <cell r="F2310" t="str">
            <v/>
          </cell>
          <cell r="G2310" t="str">
            <v/>
          </cell>
          <cell r="H2310" t="str">
            <v/>
          </cell>
          <cell r="I2310" t="str">
            <v/>
          </cell>
          <cell r="J2310" t="str">
            <v/>
          </cell>
          <cell r="K2310">
            <v>11.494388890272401</v>
          </cell>
          <cell r="L2310" t="str">
            <v/>
          </cell>
        </row>
        <row r="2311">
          <cell r="C2311" t="str">
            <v>DE 20 A 24 AÑOS</v>
          </cell>
          <cell r="D2311" t="str">
            <v/>
          </cell>
          <cell r="E2311" t="str">
            <v/>
          </cell>
          <cell r="F2311">
            <v>1.4992240130851</v>
          </cell>
          <cell r="G2311">
            <v>1.6636654364755199</v>
          </cell>
          <cell r="H2311">
            <v>6.2493889278474297</v>
          </cell>
          <cell r="I2311">
            <v>4.0565246477532098</v>
          </cell>
          <cell r="J2311">
            <v>4.12595855823636</v>
          </cell>
          <cell r="K2311" t="str">
            <v/>
          </cell>
          <cell r="L2311" t="str">
            <v/>
          </cell>
        </row>
        <row r="2312">
          <cell r="C2312" t="str">
            <v>DE 25 A 34 AÑOS</v>
          </cell>
          <cell r="D2312">
            <v>3.85622561060427</v>
          </cell>
          <cell r="E2312">
            <v>7.7182044061668797</v>
          </cell>
          <cell r="F2312">
            <v>4.7091421330864902</v>
          </cell>
          <cell r="G2312">
            <v>1.0689716391486299</v>
          </cell>
          <cell r="H2312">
            <v>8.0629362279993693</v>
          </cell>
          <cell r="I2312">
            <v>7.2154915753236599</v>
          </cell>
          <cell r="J2312">
            <v>16.9925148631553</v>
          </cell>
          <cell r="K2312">
            <v>21.859266903708999</v>
          </cell>
          <cell r="L2312">
            <v>3.4707929896182299</v>
          </cell>
        </row>
        <row r="2313">
          <cell r="C2313" t="str">
            <v>DE 35 A 49 AÑOS</v>
          </cell>
          <cell r="D2313">
            <v>7.34071717993971</v>
          </cell>
          <cell r="E2313">
            <v>42.786641276108199</v>
          </cell>
          <cell r="F2313">
            <v>14.2747985483752</v>
          </cell>
          <cell r="G2313">
            <v>6.39041842190582</v>
          </cell>
          <cell r="H2313">
            <v>0.42239236135750302</v>
          </cell>
          <cell r="I2313">
            <v>5.9736862156219797</v>
          </cell>
          <cell r="J2313">
            <v>10.228922597386299</v>
          </cell>
          <cell r="K2313">
            <v>7.32412087058957</v>
          </cell>
          <cell r="L2313">
            <v>12.440025275118501</v>
          </cell>
        </row>
        <row r="2314">
          <cell r="C2314" t="str">
            <v>DE 50 A 59 AÑOS</v>
          </cell>
          <cell r="D2314">
            <v>34.159578964862902</v>
          </cell>
          <cell r="E2314">
            <v>17.886750580754601</v>
          </cell>
          <cell r="F2314">
            <v>38.882956728651401</v>
          </cell>
          <cell r="G2314">
            <v>9.2319308789467804</v>
          </cell>
          <cell r="H2314">
            <v>20.992764216198498</v>
          </cell>
          <cell r="I2314">
            <v>23.307500275958098</v>
          </cell>
          <cell r="J2314">
            <v>30.6785147967488</v>
          </cell>
          <cell r="K2314">
            <v>12.291297032106799</v>
          </cell>
          <cell r="L2314">
            <v>15.091557976016601</v>
          </cell>
        </row>
        <row r="2315">
          <cell r="C2315" t="str">
            <v>DE 60 A 75 AÑOS</v>
          </cell>
          <cell r="D2315">
            <v>54.643451038404699</v>
          </cell>
          <cell r="E2315">
            <v>31.6084177239604</v>
          </cell>
          <cell r="F2315">
            <v>40.633877197996704</v>
          </cell>
          <cell r="G2315">
            <v>81.645009549138805</v>
          </cell>
          <cell r="H2315">
            <v>64.272524273415598</v>
          </cell>
          <cell r="I2315">
            <v>59.446804351431901</v>
          </cell>
          <cell r="J2315">
            <v>37.974090587338999</v>
          </cell>
          <cell r="K2315">
            <v>47.030932416308197</v>
          </cell>
          <cell r="L2315">
            <v>68.997617256912605</v>
          </cell>
        </row>
        <row r="2316">
          <cell r="C2316" t="str">
            <v>NIVEL ALTO</v>
          </cell>
          <cell r="D2316">
            <v>34.101096324511403</v>
          </cell>
          <cell r="E2316">
            <v>41.225571721898604</v>
          </cell>
          <cell r="F2316">
            <v>37.888965047754603</v>
          </cell>
          <cell r="G2316">
            <v>19.624264660988299</v>
          </cell>
          <cell r="H2316">
            <v>15.2335155930342</v>
          </cell>
          <cell r="I2316">
            <v>46.786302970975399</v>
          </cell>
          <cell r="J2316">
            <v>14.9747720740112</v>
          </cell>
          <cell r="K2316">
            <v>38.3384273809774</v>
          </cell>
          <cell r="L2316">
            <v>23.6767073161156</v>
          </cell>
        </row>
        <row r="2317">
          <cell r="C2317" t="str">
            <v>NIVEL MEDIO ALTO</v>
          </cell>
          <cell r="D2317" t="str">
            <v/>
          </cell>
          <cell r="E2317">
            <v>5.6890564023164796</v>
          </cell>
          <cell r="F2317">
            <v>8.7520148667922193</v>
          </cell>
          <cell r="G2317">
            <v>1.6636654364755199</v>
          </cell>
          <cell r="H2317">
            <v>1.3897141484155799</v>
          </cell>
          <cell r="I2317">
            <v>5.08105355930772</v>
          </cell>
          <cell r="J2317">
            <v>6.5384049259615598</v>
          </cell>
          <cell r="K2317">
            <v>3.2071397487125202</v>
          </cell>
          <cell r="L2317">
            <v>4.7294364405234601</v>
          </cell>
        </row>
        <row r="2318">
          <cell r="C2318" t="str">
            <v>NIVEL MEDIO</v>
          </cell>
          <cell r="D2318">
            <v>37.532591109335399</v>
          </cell>
          <cell r="E2318">
            <v>15.4586628496416</v>
          </cell>
          <cell r="F2318">
            <v>23.540701045344701</v>
          </cell>
          <cell r="G2318">
            <v>50.357326551107697</v>
          </cell>
          <cell r="H2318">
            <v>54.558940583365697</v>
          </cell>
          <cell r="I2318">
            <v>26.134811334186999</v>
          </cell>
          <cell r="J2318">
            <v>36.009736532311898</v>
          </cell>
          <cell r="K2318">
            <v>35.849580362824398</v>
          </cell>
          <cell r="L2318">
            <v>49.384164438012398</v>
          </cell>
        </row>
        <row r="2319">
          <cell r="C2319" t="str">
            <v>NIVEL MEDIO BAJO</v>
          </cell>
          <cell r="D2319">
            <v>9.3207359104210408</v>
          </cell>
          <cell r="E2319">
            <v>20.215934096836499</v>
          </cell>
          <cell r="F2319">
            <v>11.9522314093236</v>
          </cell>
          <cell r="G2319">
            <v>25.216262354247601</v>
          </cell>
          <cell r="H2319">
            <v>7.7601985041964703</v>
          </cell>
          <cell r="I2319">
            <v>10.2015127685371</v>
          </cell>
          <cell r="J2319">
            <v>14.5958233154106</v>
          </cell>
          <cell r="K2319">
            <v>18.8577112131529</v>
          </cell>
          <cell r="L2319">
            <v>9.2662350301503302</v>
          </cell>
        </row>
        <row r="2320">
          <cell r="C2320" t="str">
            <v>HOMBRE</v>
          </cell>
          <cell r="D2320">
            <v>37.011725366630102</v>
          </cell>
          <cell r="E2320">
            <v>39.7098619763823</v>
          </cell>
          <cell r="F2320">
            <v>51.886259084048</v>
          </cell>
          <cell r="G2320">
            <v>41.046292736572902</v>
          </cell>
          <cell r="H2320">
            <v>24.259815199386701</v>
          </cell>
          <cell r="I2320">
            <v>61.573563520313598</v>
          </cell>
          <cell r="J2320">
            <v>35.325856603055399</v>
          </cell>
          <cell r="K2320">
            <v>31.085959713364002</v>
          </cell>
          <cell r="L2320">
            <v>20.045737417742899</v>
          </cell>
        </row>
        <row r="2321">
          <cell r="C2321" t="str">
            <v>MUJER</v>
          </cell>
          <cell r="D2321">
            <v>62.988270280379801</v>
          </cell>
          <cell r="E2321">
            <v>60.2901371402289</v>
          </cell>
          <cell r="F2321">
            <v>48.113737644210801</v>
          </cell>
          <cell r="G2321">
            <v>58.9537068639777</v>
          </cell>
          <cell r="H2321">
            <v>75.740184800613306</v>
          </cell>
          <cell r="I2321">
            <v>38.426437764429799</v>
          </cell>
          <cell r="J2321">
            <v>64.674143715777802</v>
          </cell>
          <cell r="K2321">
            <v>68.914039964899899</v>
          </cell>
          <cell r="L2321">
            <v>79.954257122282002</v>
          </cell>
        </row>
        <row r="2322">
          <cell r="B2322" t="str">
            <v>Calimocho</v>
          </cell>
          <cell r="C2322" t="str">
            <v>T.ESPAÑA</v>
          </cell>
          <cell r="D2322">
            <v>100</v>
          </cell>
          <cell r="E2322">
            <v>100</v>
          </cell>
          <cell r="F2322">
            <v>100</v>
          </cell>
          <cell r="G2322">
            <v>100</v>
          </cell>
          <cell r="H2322">
            <v>100</v>
          </cell>
          <cell r="I2322">
            <v>100</v>
          </cell>
          <cell r="J2322">
            <v>100</v>
          </cell>
          <cell r="K2322">
            <v>100</v>
          </cell>
          <cell r="L2322">
            <v>100</v>
          </cell>
        </row>
        <row r="2323">
          <cell r="C2323" t="str">
            <v>BCN AM</v>
          </cell>
          <cell r="D2323" t="str">
            <v/>
          </cell>
          <cell r="E2323" t="str">
            <v/>
          </cell>
          <cell r="F2323">
            <v>0.38487546049881499</v>
          </cell>
          <cell r="G2323" t="str">
            <v/>
          </cell>
          <cell r="H2323" t="str">
            <v/>
          </cell>
          <cell r="I2323" t="str">
            <v/>
          </cell>
          <cell r="J2323" t="str">
            <v/>
          </cell>
          <cell r="K2323" t="str">
            <v/>
          </cell>
          <cell r="L2323" t="str">
            <v/>
          </cell>
        </row>
        <row r="2324">
          <cell r="C2324" t="str">
            <v>REST.CAT ARAGON</v>
          </cell>
          <cell r="D2324">
            <v>7.8647123003661097</v>
          </cell>
          <cell r="E2324">
            <v>15.5238973141276</v>
          </cell>
          <cell r="F2324">
            <v>5.6527861101834596</v>
          </cell>
          <cell r="G2324">
            <v>16.947768992982301</v>
          </cell>
          <cell r="H2324">
            <v>8.6869880233029697</v>
          </cell>
          <cell r="I2324">
            <v>20.756854801730999</v>
          </cell>
          <cell r="J2324">
            <v>15.4505018193419</v>
          </cell>
          <cell r="K2324">
            <v>23.228804745385599</v>
          </cell>
          <cell r="L2324">
            <v>16.823882408008998</v>
          </cell>
        </row>
        <row r="2325">
          <cell r="C2325" t="str">
            <v>LEVANTE</v>
          </cell>
          <cell r="D2325">
            <v>1.53294162360435</v>
          </cell>
          <cell r="E2325" t="str">
            <v/>
          </cell>
          <cell r="F2325">
            <v>2.6124427362602298</v>
          </cell>
          <cell r="G2325" t="str">
            <v/>
          </cell>
          <cell r="H2325" t="str">
            <v/>
          </cell>
          <cell r="I2325" t="str">
            <v/>
          </cell>
          <cell r="J2325">
            <v>2.7467064838884299</v>
          </cell>
          <cell r="K2325">
            <v>1.2623729152396701</v>
          </cell>
          <cell r="L2325">
            <v>1.1462856134658399</v>
          </cell>
        </row>
        <row r="2326">
          <cell r="C2326" t="str">
            <v>ANDALUCIA</v>
          </cell>
          <cell r="D2326">
            <v>1.9859871373733899</v>
          </cell>
          <cell r="E2326" t="str">
            <v/>
          </cell>
          <cell r="F2326">
            <v>3.1083000940125198</v>
          </cell>
          <cell r="G2326">
            <v>4.2119498014200403</v>
          </cell>
          <cell r="H2326" t="str">
            <v/>
          </cell>
          <cell r="I2326">
            <v>0.80114196943874605</v>
          </cell>
          <cell r="J2326">
            <v>5.8925558366456299</v>
          </cell>
          <cell r="K2326">
            <v>0.69086213003129404</v>
          </cell>
          <cell r="L2326" t="str">
            <v/>
          </cell>
        </row>
        <row r="2327">
          <cell r="C2327" t="str">
            <v>MDD AM</v>
          </cell>
          <cell r="D2327">
            <v>0.246011888085578</v>
          </cell>
          <cell r="E2327">
            <v>6.47510425713907</v>
          </cell>
          <cell r="F2327">
            <v>4.9707813727798396</v>
          </cell>
          <cell r="G2327">
            <v>5.9597547607905197</v>
          </cell>
          <cell r="H2327">
            <v>3.68882678813672</v>
          </cell>
          <cell r="I2327">
            <v>6.4462786900279898</v>
          </cell>
          <cell r="J2327">
            <v>5.3339775948756403</v>
          </cell>
          <cell r="K2327" t="str">
            <v/>
          </cell>
          <cell r="L2327">
            <v>0.74389945140840197</v>
          </cell>
        </row>
        <row r="2328">
          <cell r="C2328" t="str">
            <v>RTO CENTRO</v>
          </cell>
          <cell r="D2328">
            <v>5.2208841713424299</v>
          </cell>
          <cell r="E2328">
            <v>2.3067833647901699</v>
          </cell>
          <cell r="F2328">
            <v>2.4646386863662801</v>
          </cell>
          <cell r="G2328">
            <v>0.73893845267349001</v>
          </cell>
          <cell r="H2328">
            <v>2.8241138837866102</v>
          </cell>
          <cell r="I2328">
            <v>0.98249106368189598</v>
          </cell>
          <cell r="J2328">
            <v>1.1878023170184899</v>
          </cell>
          <cell r="K2328">
            <v>15.3234815744797</v>
          </cell>
          <cell r="L2328">
            <v>6.0357981732467598</v>
          </cell>
        </row>
        <row r="2329">
          <cell r="C2329" t="str">
            <v>NORTE-CENTRO</v>
          </cell>
          <cell r="D2329">
            <v>80.475273213015797</v>
          </cell>
          <cell r="E2329">
            <v>71.119940597127197</v>
          </cell>
          <cell r="F2329">
            <v>63.7478742103917</v>
          </cell>
          <cell r="G2329">
            <v>64.460968898158995</v>
          </cell>
          <cell r="H2329">
            <v>83.780509135951107</v>
          </cell>
          <cell r="I2329">
            <v>64.404517982500195</v>
          </cell>
          <cell r="J2329">
            <v>66.830909996197903</v>
          </cell>
          <cell r="K2329">
            <v>58.966578791549303</v>
          </cell>
          <cell r="L2329">
            <v>68.657189864718703</v>
          </cell>
        </row>
        <row r="2330">
          <cell r="C2330" t="str">
            <v>NOROESTE</v>
          </cell>
          <cell r="D2330">
            <v>2.6741808540675902</v>
          </cell>
          <cell r="E2330">
            <v>4.5742915339738097</v>
          </cell>
          <cell r="F2330">
            <v>17.0583139512547</v>
          </cell>
          <cell r="G2330">
            <v>7.6806128821632598</v>
          </cell>
          <cell r="H2330">
            <v>1.0195633565156601</v>
          </cell>
          <cell r="I2330">
            <v>6.6086906167993096</v>
          </cell>
          <cell r="J2330">
            <v>2.55758234661426</v>
          </cell>
          <cell r="K2330">
            <v>0.52790129805776898</v>
          </cell>
          <cell r="L2330">
            <v>6.5929480781420899</v>
          </cell>
        </row>
        <row r="2331">
          <cell r="C2331" t="str">
            <v>&lt;2MIL</v>
          </cell>
          <cell r="D2331">
            <v>4.5240624517158397</v>
          </cell>
          <cell r="E2331">
            <v>1.6803928424463701</v>
          </cell>
          <cell r="F2331">
            <v>3.9785780006757898</v>
          </cell>
          <cell r="G2331">
            <v>3.7761924717349</v>
          </cell>
          <cell r="H2331">
            <v>12.923158848982901</v>
          </cell>
          <cell r="I2331">
            <v>11.2505798374342</v>
          </cell>
          <cell r="J2331">
            <v>5.0420434861054</v>
          </cell>
          <cell r="K2331">
            <v>3.2643811399058298</v>
          </cell>
          <cell r="L2331">
            <v>9.3632247455459403</v>
          </cell>
        </row>
        <row r="2332">
          <cell r="C2332" t="str">
            <v>2-5MIL</v>
          </cell>
          <cell r="D2332">
            <v>2.4700231837028102</v>
          </cell>
          <cell r="E2332">
            <v>3.7407079491433102</v>
          </cell>
          <cell r="F2332">
            <v>8.1635242414719702</v>
          </cell>
          <cell r="G2332">
            <v>0.85738604956047104</v>
          </cell>
          <cell r="H2332" t="str">
            <v/>
          </cell>
          <cell r="I2332">
            <v>8.46224188899496</v>
          </cell>
          <cell r="J2332">
            <v>7.0517701318180803</v>
          </cell>
          <cell r="K2332" t="str">
            <v/>
          </cell>
          <cell r="L2332">
            <v>0.346671386907347</v>
          </cell>
        </row>
        <row r="2333">
          <cell r="C2333" t="str">
            <v>5-10MIL</v>
          </cell>
          <cell r="D2333">
            <v>16.859801789751199</v>
          </cell>
          <cell r="E2333">
            <v>6.16331150970752</v>
          </cell>
          <cell r="F2333">
            <v>4.3766655370715704</v>
          </cell>
          <cell r="G2333">
            <v>6.6162158871581003</v>
          </cell>
          <cell r="H2333">
            <v>1.54850992026045</v>
          </cell>
          <cell r="I2333">
            <v>5.3053817325511803</v>
          </cell>
          <cell r="J2333">
            <v>11.406312214409001</v>
          </cell>
          <cell r="K2333">
            <v>3.1025674538616799</v>
          </cell>
          <cell r="L2333">
            <v>2.3317780800665102</v>
          </cell>
        </row>
        <row r="2334">
          <cell r="C2334" t="str">
            <v>10-30MIL</v>
          </cell>
          <cell r="D2334">
            <v>12.413375246876999</v>
          </cell>
          <cell r="E2334">
            <v>18.145282176532302</v>
          </cell>
          <cell r="F2334">
            <v>14.657724066187701</v>
          </cell>
          <cell r="G2334">
            <v>8.8080349159708895</v>
          </cell>
          <cell r="H2334">
            <v>15.157760192242201</v>
          </cell>
          <cell r="I2334">
            <v>12.2385325542944</v>
          </cell>
          <cell r="J2334">
            <v>21.209460887826499</v>
          </cell>
          <cell r="K2334">
            <v>13.8051908603843</v>
          </cell>
          <cell r="L2334">
            <v>20.667705894838399</v>
          </cell>
        </row>
        <row r="2335">
          <cell r="C2335" t="str">
            <v>30-100MIL</v>
          </cell>
          <cell r="D2335">
            <v>21.026029066745501</v>
          </cell>
          <cell r="E2335">
            <v>6.1669182927000401</v>
          </cell>
          <cell r="F2335">
            <v>26.227829233461399</v>
          </cell>
          <cell r="G2335">
            <v>11.527982152844601</v>
          </cell>
          <cell r="H2335">
            <v>16.043941188893701</v>
          </cell>
          <cell r="I2335">
            <v>8.7812437746334808</v>
          </cell>
          <cell r="J2335">
            <v>13.033113649439599</v>
          </cell>
          <cell r="K2335">
            <v>24.127388381424101</v>
          </cell>
          <cell r="L2335">
            <v>13.7621344675693</v>
          </cell>
        </row>
        <row r="2336">
          <cell r="C2336" t="str">
            <v>100-200MIL</v>
          </cell>
          <cell r="D2336">
            <v>22.3401166454018</v>
          </cell>
          <cell r="E2336">
            <v>33.405073814025798</v>
          </cell>
          <cell r="F2336">
            <v>27.069987118018702</v>
          </cell>
          <cell r="G2336">
            <v>24.830503348515801</v>
          </cell>
          <cell r="H2336">
            <v>40.9197495220075</v>
          </cell>
          <cell r="I2336">
            <v>12.565179266962399</v>
          </cell>
          <cell r="J2336">
            <v>13.7956908814536</v>
          </cell>
          <cell r="K2336">
            <v>21.202698051018899</v>
          </cell>
          <cell r="L2336">
            <v>18.036460270266801</v>
          </cell>
        </row>
        <row r="2337">
          <cell r="C2337" t="str">
            <v>200-500MIL</v>
          </cell>
          <cell r="D2337">
            <v>12.501876575912799</v>
          </cell>
          <cell r="E2337">
            <v>15.0377731139001</v>
          </cell>
          <cell r="F2337">
            <v>8.05107822150506</v>
          </cell>
          <cell r="G2337">
            <v>25.348849506522001</v>
          </cell>
          <cell r="H2337">
            <v>2.6838278959304498</v>
          </cell>
          <cell r="I2337">
            <v>22.20109470025</v>
          </cell>
          <cell r="J2337">
            <v>12.243629980153299</v>
          </cell>
          <cell r="K2337">
            <v>16.297230828196401</v>
          </cell>
          <cell r="L2337">
            <v>17.521867900303299</v>
          </cell>
        </row>
        <row r="2338">
          <cell r="C2338" t="str">
            <v>&gt;500MIL</v>
          </cell>
          <cell r="D2338">
            <v>7.8647123003661097</v>
          </cell>
          <cell r="E2338">
            <v>15.660556967795999</v>
          </cell>
          <cell r="F2338">
            <v>7.4746259776005202</v>
          </cell>
          <cell r="G2338">
            <v>18.234828368814799</v>
          </cell>
          <cell r="H2338">
            <v>10.7230491925199</v>
          </cell>
          <cell r="I2338">
            <v>19.195722548736601</v>
          </cell>
          <cell r="J2338">
            <v>16.2179969660857</v>
          </cell>
          <cell r="K2338">
            <v>18.200546679609801</v>
          </cell>
          <cell r="L2338">
            <v>17.970168021474802</v>
          </cell>
        </row>
        <row r="2339">
          <cell r="C2339" t="str">
            <v>DE 15 A 19 AÑOS</v>
          </cell>
          <cell r="D2339" t="str">
            <v/>
          </cell>
          <cell r="E2339" t="str">
            <v/>
          </cell>
          <cell r="F2339">
            <v>6.5290961860075303</v>
          </cell>
          <cell r="G2339" t="str">
            <v/>
          </cell>
          <cell r="H2339" t="str">
            <v/>
          </cell>
          <cell r="I2339" t="str">
            <v/>
          </cell>
          <cell r="J2339" t="str">
            <v/>
          </cell>
          <cell r="K2339" t="str">
            <v/>
          </cell>
          <cell r="L2339" t="str">
            <v/>
          </cell>
        </row>
        <row r="2340">
          <cell r="C2340" t="str">
            <v>DE 20 A 24 AÑOS</v>
          </cell>
          <cell r="D2340">
            <v>8.90403309494579</v>
          </cell>
          <cell r="E2340">
            <v>0.82316391315565696</v>
          </cell>
          <cell r="F2340">
            <v>3.3512886414287499</v>
          </cell>
          <cell r="G2340">
            <v>8.1082184517044507</v>
          </cell>
          <cell r="H2340">
            <v>9.2749576425458393</v>
          </cell>
          <cell r="I2340">
            <v>2.6499586292017301</v>
          </cell>
          <cell r="J2340">
            <v>3.00620295322677</v>
          </cell>
          <cell r="K2340">
            <v>3.9707354781379198</v>
          </cell>
          <cell r="L2340" t="str">
            <v/>
          </cell>
        </row>
        <row r="2341">
          <cell r="C2341" t="str">
            <v>DE 25 A 34 AÑOS</v>
          </cell>
          <cell r="D2341">
            <v>13.904462287490301</v>
          </cell>
          <cell r="E2341">
            <v>17.549345706450001</v>
          </cell>
          <cell r="F2341">
            <v>13.7402272784738</v>
          </cell>
          <cell r="G2341">
            <v>4.7699560459987698</v>
          </cell>
          <cell r="H2341">
            <v>13.4812342333744</v>
          </cell>
          <cell r="I2341">
            <v>12.3266565604156</v>
          </cell>
          <cell r="J2341">
            <v>20.961544090487799</v>
          </cell>
          <cell r="K2341">
            <v>8.0602494555057405</v>
          </cell>
          <cell r="L2341">
            <v>14.463216541113001</v>
          </cell>
        </row>
        <row r="2342">
          <cell r="C2342" t="str">
            <v>DE 35 A 49 AÑOS</v>
          </cell>
          <cell r="D2342">
            <v>22.2321254089657</v>
          </cell>
          <cell r="E2342">
            <v>42.390948450024297</v>
          </cell>
          <cell r="F2342">
            <v>42.978659354508601</v>
          </cell>
          <cell r="G2342">
            <v>43.733093681648199</v>
          </cell>
          <cell r="H2342">
            <v>26.448855992429898</v>
          </cell>
          <cell r="I2342">
            <v>55.801713343964799</v>
          </cell>
          <cell r="J2342">
            <v>39.258235822955101</v>
          </cell>
          <cell r="K2342">
            <v>42.294646492846603</v>
          </cell>
          <cell r="L2342">
            <v>38.538050444413997</v>
          </cell>
        </row>
        <row r="2343">
          <cell r="C2343" t="str">
            <v>DE 50 A 59 AÑOS</v>
          </cell>
          <cell r="D2343">
            <v>27.679530328206301</v>
          </cell>
          <cell r="E2343">
            <v>36.100998629186499</v>
          </cell>
          <cell r="F2343">
            <v>24.3382038091654</v>
          </cell>
          <cell r="G2343">
            <v>30.354614455770399</v>
          </cell>
          <cell r="H2343">
            <v>45.036343408281802</v>
          </cell>
          <cell r="I2343">
            <v>19.169137322943101</v>
          </cell>
          <cell r="J2343">
            <v>27.5904974519921</v>
          </cell>
          <cell r="K2343">
            <v>17.766747877982102</v>
          </cell>
          <cell r="L2343">
            <v>16.9874197977202</v>
          </cell>
        </row>
        <row r="2344">
          <cell r="C2344" t="str">
            <v>DE 60 A 75 AÑOS</v>
          </cell>
          <cell r="D2344">
            <v>27.279838835460001</v>
          </cell>
          <cell r="E2344">
            <v>3.1355581919923501</v>
          </cell>
          <cell r="F2344">
            <v>9.0625247304158894</v>
          </cell>
          <cell r="G2344">
            <v>13.0341119295431</v>
          </cell>
          <cell r="H2344">
            <v>5.7586162814150201</v>
          </cell>
          <cell r="I2344">
            <v>10.052510447331899</v>
          </cell>
          <cell r="J2344">
            <v>9.1835456221576397</v>
          </cell>
          <cell r="K2344">
            <v>27.907617462764701</v>
          </cell>
          <cell r="L2344">
            <v>30.011326137119699</v>
          </cell>
        </row>
        <row r="2345">
          <cell r="C2345" t="str">
            <v>NIVEL ALTO</v>
          </cell>
          <cell r="D2345">
            <v>10.6871418296898</v>
          </cell>
          <cell r="E2345">
            <v>44.757848243757998</v>
          </cell>
          <cell r="F2345">
            <v>27.284363908254502</v>
          </cell>
          <cell r="G2345">
            <v>37.3104114385538</v>
          </cell>
          <cell r="H2345">
            <v>14.694745170732</v>
          </cell>
          <cell r="I2345">
            <v>28.760263968876199</v>
          </cell>
          <cell r="J2345">
            <v>20.604427284786102</v>
          </cell>
          <cell r="K2345">
            <v>27.047483339309601</v>
          </cell>
          <cell r="L2345">
            <v>32.051114693880997</v>
          </cell>
        </row>
        <row r="2346">
          <cell r="C2346" t="str">
            <v>NIVEL MEDIO ALTO</v>
          </cell>
          <cell r="D2346">
            <v>9.7714622754364093</v>
          </cell>
          <cell r="E2346">
            <v>14.530408320296701</v>
          </cell>
          <cell r="F2346">
            <v>13.2335418979628</v>
          </cell>
          <cell r="G2346">
            <v>19.7378048747346</v>
          </cell>
          <cell r="H2346">
            <v>14.4402348522704</v>
          </cell>
          <cell r="I2346">
            <v>14.671454518485101</v>
          </cell>
          <cell r="J2346">
            <v>22.098457411756701</v>
          </cell>
          <cell r="K2346">
            <v>9.2990959384471594</v>
          </cell>
          <cell r="L2346">
            <v>8.7916285785019603</v>
          </cell>
        </row>
        <row r="2347">
          <cell r="C2347" t="str">
            <v>NIVEL MEDIO</v>
          </cell>
          <cell r="D2347">
            <v>12.262894861706901</v>
          </cell>
          <cell r="E2347">
            <v>17.4435470823035</v>
          </cell>
          <cell r="F2347">
            <v>8.2807098815599804</v>
          </cell>
          <cell r="G2347">
            <v>6.1005881731303297</v>
          </cell>
          <cell r="H2347">
            <v>38.6307194440042</v>
          </cell>
          <cell r="I2347">
            <v>27.679452120558601</v>
          </cell>
          <cell r="J2347">
            <v>15.2177038735451</v>
          </cell>
          <cell r="K2347">
            <v>18.513839393492301</v>
          </cell>
          <cell r="L2347">
            <v>26.781143987941601</v>
          </cell>
        </row>
        <row r="2348">
          <cell r="C2348" t="str">
            <v>NIVEL MEDIO BAJO</v>
          </cell>
          <cell r="D2348">
            <v>19.515132963850299</v>
          </cell>
          <cell r="E2348">
            <v>8.5606675893240904</v>
          </cell>
          <cell r="F2348">
            <v>33.139243693395102</v>
          </cell>
          <cell r="G2348">
            <v>11.5262443985961</v>
          </cell>
          <cell r="H2348">
            <v>9.8322685844814703</v>
          </cell>
          <cell r="I2348">
            <v>7.6163095934911302</v>
          </cell>
          <cell r="J2348">
            <v>20.022481010933099</v>
          </cell>
          <cell r="K2348">
            <v>17.6646103492638</v>
          </cell>
          <cell r="L2348">
            <v>8.88758297477521</v>
          </cell>
        </row>
        <row r="2349">
          <cell r="C2349" t="str">
            <v>HOMBRE</v>
          </cell>
          <cell r="D2349">
            <v>65.924170261230302</v>
          </cell>
          <cell r="E2349">
            <v>65.441536823108905</v>
          </cell>
          <cell r="F2349">
            <v>53.477892773185502</v>
          </cell>
          <cell r="G2349">
            <v>48.945433973064503</v>
          </cell>
          <cell r="H2349">
            <v>54.1395789865566</v>
          </cell>
          <cell r="I2349">
            <v>42.448498844223202</v>
          </cell>
          <cell r="J2349">
            <v>39.239260307216703</v>
          </cell>
          <cell r="K2349">
            <v>49.524027381243499</v>
          </cell>
          <cell r="L2349">
            <v>32.656240074197399</v>
          </cell>
        </row>
        <row r="2350">
          <cell r="C2350" t="str">
            <v>MUJER</v>
          </cell>
          <cell r="D2350">
            <v>34.075837957350302</v>
          </cell>
          <cell r="E2350">
            <v>34.558463176891102</v>
          </cell>
          <cell r="F2350">
            <v>46.522107226814498</v>
          </cell>
          <cell r="G2350">
            <v>51.054559815124101</v>
          </cell>
          <cell r="H2350">
            <v>45.860425332327303</v>
          </cell>
          <cell r="I2350">
            <v>57.551488846092198</v>
          </cell>
          <cell r="J2350">
            <v>60.7607629233677</v>
          </cell>
          <cell r="K2350">
            <v>50.475964536849197</v>
          </cell>
          <cell r="L2350">
            <v>67.343765668187899</v>
          </cell>
        </row>
        <row r="2351">
          <cell r="B2351" t="str">
            <v>Rebujito</v>
          </cell>
          <cell r="C2351" t="str">
            <v>T.ESPAÑA</v>
          </cell>
          <cell r="D2351">
            <v>100</v>
          </cell>
          <cell r="E2351">
            <v>100</v>
          </cell>
          <cell r="F2351">
            <v>100</v>
          </cell>
          <cell r="G2351">
            <v>100</v>
          </cell>
          <cell r="H2351">
            <v>100</v>
          </cell>
          <cell r="I2351">
            <v>100</v>
          </cell>
          <cell r="J2351">
            <v>100</v>
          </cell>
          <cell r="K2351">
            <v>100</v>
          </cell>
          <cell r="L2351">
            <v>100</v>
          </cell>
        </row>
        <row r="2352">
          <cell r="C2352" t="str">
            <v>BCN AM</v>
          </cell>
          <cell r="D2352" t="str">
            <v/>
          </cell>
          <cell r="E2352">
            <v>0.46389114871149001</v>
          </cell>
          <cell r="F2352" t="str">
            <v/>
          </cell>
          <cell r="G2352" t="str">
            <v/>
          </cell>
          <cell r="H2352" t="str">
            <v/>
          </cell>
          <cell r="I2352">
            <v>1.97347807090266</v>
          </cell>
          <cell r="J2352">
            <v>3.9595141815839998</v>
          </cell>
          <cell r="K2352" t="str">
            <v/>
          </cell>
          <cell r="L2352">
            <v>44.086186985508199</v>
          </cell>
        </row>
        <row r="2353">
          <cell r="C2353" t="str">
            <v>REST.CAT ARAGON</v>
          </cell>
          <cell r="D2353" t="str">
            <v/>
          </cell>
          <cell r="E2353" t="str">
            <v/>
          </cell>
          <cell r="F2353">
            <v>16.1631684953038</v>
          </cell>
          <cell r="G2353" t="str">
            <v/>
          </cell>
          <cell r="H2353" t="str">
            <v/>
          </cell>
          <cell r="I2353">
            <v>2.2030305588303198</v>
          </cell>
          <cell r="J2353">
            <v>6.4238121311364003</v>
          </cell>
          <cell r="K2353">
            <v>40.548415656245602</v>
          </cell>
          <cell r="L2353" t="str">
            <v/>
          </cell>
        </row>
        <row r="2354">
          <cell r="C2354" t="str">
            <v>LEVANTE</v>
          </cell>
          <cell r="D2354" t="str">
            <v/>
          </cell>
          <cell r="E2354" t="str">
            <v/>
          </cell>
          <cell r="F2354" t="str">
            <v/>
          </cell>
          <cell r="G2354">
            <v>3.9956458431171198</v>
          </cell>
          <cell r="H2354" t="str">
            <v/>
          </cell>
          <cell r="I2354">
            <v>1.6976838582359199</v>
          </cell>
          <cell r="J2354" t="str">
            <v/>
          </cell>
          <cell r="K2354" t="str">
            <v/>
          </cell>
          <cell r="L2354">
            <v>18.612468271865399</v>
          </cell>
        </row>
        <row r="2355">
          <cell r="C2355" t="str">
            <v>ANDALUCIA</v>
          </cell>
          <cell r="D2355">
            <v>100</v>
          </cell>
          <cell r="E2355">
            <v>96.191598478240195</v>
          </cell>
          <cell r="F2355">
            <v>75.519729543901306</v>
          </cell>
          <cell r="G2355">
            <v>96.004355071967794</v>
          </cell>
          <cell r="H2355">
            <v>81.899589632499897</v>
          </cell>
          <cell r="I2355">
            <v>89.718420136256796</v>
          </cell>
          <cell r="J2355">
            <v>89.139646999262794</v>
          </cell>
          <cell r="K2355" t="str">
            <v/>
          </cell>
          <cell r="L2355" t="str">
            <v/>
          </cell>
        </row>
        <row r="2356">
          <cell r="C2356" t="str">
            <v>MDD AM</v>
          </cell>
          <cell r="D2356" t="str">
            <v/>
          </cell>
          <cell r="E2356">
            <v>1.59788299186884</v>
          </cell>
          <cell r="F2356">
            <v>2.22981300827646</v>
          </cell>
          <cell r="G2356" t="str">
            <v/>
          </cell>
          <cell r="H2356" t="str">
            <v/>
          </cell>
          <cell r="I2356" t="str">
            <v/>
          </cell>
          <cell r="J2356" t="str">
            <v/>
          </cell>
          <cell r="K2356" t="str">
            <v/>
          </cell>
          <cell r="L2356" t="str">
            <v/>
          </cell>
        </row>
        <row r="2357">
          <cell r="C2357" t="str">
            <v>RTO CENTRO</v>
          </cell>
          <cell r="D2357" t="str">
            <v/>
          </cell>
          <cell r="E2357">
            <v>1.21167531536766</v>
          </cell>
          <cell r="F2357">
            <v>0.70143391964107704</v>
          </cell>
          <cell r="G2357" t="str">
            <v/>
          </cell>
          <cell r="H2357">
            <v>18.100398632655999</v>
          </cell>
          <cell r="I2357">
            <v>4.40739037466206</v>
          </cell>
          <cell r="J2357">
            <v>0.47702569996014299</v>
          </cell>
          <cell r="K2357" t="str">
            <v/>
          </cell>
          <cell r="L2357" t="str">
            <v/>
          </cell>
        </row>
        <row r="2358">
          <cell r="C2358" t="str">
            <v>NORTE-CENTRO</v>
          </cell>
          <cell r="D2358" t="str">
            <v/>
          </cell>
          <cell r="E2358">
            <v>0.53494322057506805</v>
          </cell>
          <cell r="F2358">
            <v>5.3858678610105102</v>
          </cell>
          <cell r="G2358" t="str">
            <v/>
          </cell>
          <cell r="H2358" t="str">
            <v/>
          </cell>
          <cell r="I2358" t="str">
            <v/>
          </cell>
          <cell r="J2358" t="str">
            <v/>
          </cell>
          <cell r="K2358">
            <v>22.891568521090001</v>
          </cell>
          <cell r="L2358">
            <v>37.301344742626497</v>
          </cell>
        </row>
        <row r="2359">
          <cell r="C2359" t="str">
            <v>NOROESTE</v>
          </cell>
          <cell r="D2359" t="str">
            <v/>
          </cell>
          <cell r="E2359" t="str">
            <v/>
          </cell>
          <cell r="F2359" t="str">
            <v/>
          </cell>
          <cell r="G2359" t="str">
            <v/>
          </cell>
          <cell r="H2359" t="str">
            <v/>
          </cell>
          <cell r="I2359" t="str">
            <v/>
          </cell>
          <cell r="J2359" t="str">
            <v/>
          </cell>
          <cell r="K2359">
            <v>36.560039228972798</v>
          </cell>
          <cell r="L2359" t="str">
            <v/>
          </cell>
        </row>
        <row r="2360">
          <cell r="C2360" t="str">
            <v>&lt;2MIL</v>
          </cell>
          <cell r="D2360" t="str">
            <v/>
          </cell>
          <cell r="E2360">
            <v>0.53494322057506805</v>
          </cell>
          <cell r="F2360">
            <v>0.50045680641559198</v>
          </cell>
          <cell r="G2360" t="str">
            <v/>
          </cell>
          <cell r="H2360" t="str">
            <v/>
          </cell>
          <cell r="I2360" t="str">
            <v/>
          </cell>
          <cell r="J2360" t="str">
            <v/>
          </cell>
          <cell r="K2360" t="str">
            <v/>
          </cell>
          <cell r="L2360">
            <v>18.474937341067001</v>
          </cell>
        </row>
        <row r="2361">
          <cell r="C2361" t="str">
            <v>2-5MIL</v>
          </cell>
          <cell r="D2361" t="str">
            <v/>
          </cell>
          <cell r="E2361">
            <v>0.43862834025585901</v>
          </cell>
          <cell r="F2361">
            <v>13.069073866229701</v>
          </cell>
          <cell r="G2361" t="str">
            <v/>
          </cell>
          <cell r="H2361">
            <v>18.100398632655999</v>
          </cell>
          <cell r="I2361">
            <v>0.34266397432146101</v>
          </cell>
          <cell r="J2361">
            <v>6.4238121311364003</v>
          </cell>
          <cell r="K2361" t="str">
            <v/>
          </cell>
          <cell r="L2361" t="str">
            <v/>
          </cell>
        </row>
        <row r="2362">
          <cell r="C2362" t="str">
            <v>5-10MIL</v>
          </cell>
          <cell r="D2362" t="str">
            <v/>
          </cell>
          <cell r="E2362">
            <v>19.788491435396399</v>
          </cell>
          <cell r="F2362" t="str">
            <v/>
          </cell>
          <cell r="G2362" t="str">
            <v/>
          </cell>
          <cell r="H2362" t="str">
            <v/>
          </cell>
          <cell r="I2362">
            <v>1.0991862682053899</v>
          </cell>
          <cell r="J2362">
            <v>46.179300012967502</v>
          </cell>
          <cell r="K2362" t="str">
            <v/>
          </cell>
          <cell r="L2362" t="str">
            <v/>
          </cell>
        </row>
        <row r="2363">
          <cell r="C2363" t="str">
            <v>10-30MIL</v>
          </cell>
          <cell r="D2363">
            <v>100</v>
          </cell>
          <cell r="E2363">
            <v>20.169319493065</v>
          </cell>
          <cell r="F2363">
            <v>50.507213032220797</v>
          </cell>
          <cell r="G2363">
            <v>29.717619446944699</v>
          </cell>
          <cell r="H2363" t="str">
            <v/>
          </cell>
          <cell r="I2363">
            <v>29.385939541345</v>
          </cell>
          <cell r="J2363">
            <v>23.089647183464798</v>
          </cell>
          <cell r="K2363" t="str">
            <v/>
          </cell>
          <cell r="L2363" t="str">
            <v/>
          </cell>
        </row>
        <row r="2364">
          <cell r="C2364" t="str">
            <v>30-100MIL</v>
          </cell>
          <cell r="D2364" t="str">
            <v/>
          </cell>
          <cell r="E2364">
            <v>15.7413569739434</v>
          </cell>
          <cell r="F2364">
            <v>29.805779793719498</v>
          </cell>
          <cell r="G2364">
            <v>66.286735625023098</v>
          </cell>
          <cell r="H2364" t="str">
            <v/>
          </cell>
          <cell r="I2364">
            <v>22.711305532753499</v>
          </cell>
          <cell r="J2364">
            <v>24.307267491111499</v>
          </cell>
          <cell r="K2364">
            <v>36.560039228972798</v>
          </cell>
          <cell r="L2364">
            <v>44.468206717687401</v>
          </cell>
        </row>
        <row r="2365">
          <cell r="C2365" t="str">
            <v>100-200MIL</v>
          </cell>
          <cell r="D2365" t="str">
            <v/>
          </cell>
          <cell r="E2365" t="str">
            <v/>
          </cell>
          <cell r="F2365" t="str">
            <v/>
          </cell>
          <cell r="G2365" t="str">
            <v/>
          </cell>
          <cell r="H2365" t="str">
            <v/>
          </cell>
          <cell r="I2365">
            <v>7.28011211904197</v>
          </cell>
          <cell r="J2365" t="str">
            <v/>
          </cell>
          <cell r="K2365" t="str">
            <v/>
          </cell>
          <cell r="L2365">
            <v>18.444374912000701</v>
          </cell>
        </row>
        <row r="2366">
          <cell r="C2366" t="str">
            <v>200-500MIL</v>
          </cell>
          <cell r="D2366" t="str">
            <v/>
          </cell>
          <cell r="E2366">
            <v>3.3637641067423298</v>
          </cell>
          <cell r="F2366">
            <v>0.70143391964107704</v>
          </cell>
          <cell r="G2366" t="str">
            <v/>
          </cell>
          <cell r="H2366" t="str">
            <v/>
          </cell>
          <cell r="I2366">
            <v>9.4668420360001893</v>
          </cell>
          <cell r="J2366" t="str">
            <v/>
          </cell>
          <cell r="K2366">
            <v>22.891568521090001</v>
          </cell>
          <cell r="L2366">
            <v>18.612468271865399</v>
          </cell>
        </row>
        <row r="2367">
          <cell r="C2367" t="str">
            <v>&gt;500MIL</v>
          </cell>
          <cell r="D2367" t="str">
            <v/>
          </cell>
          <cell r="E2367">
            <v>39.963501664957903</v>
          </cell>
          <cell r="F2367">
            <v>5.4160548422899097</v>
          </cell>
          <cell r="G2367">
            <v>3.9956458431171198</v>
          </cell>
          <cell r="H2367">
            <v>81.899589632499897</v>
          </cell>
          <cell r="I2367">
            <v>29.713954604945599</v>
          </cell>
          <cell r="J2367" t="str">
            <v/>
          </cell>
          <cell r="K2367">
            <v>40.548415656245602</v>
          </cell>
          <cell r="L2367" t="str">
            <v/>
          </cell>
        </row>
        <row r="2368">
          <cell r="C2368" t="str">
            <v>DE 15 A 19 AÑOS</v>
          </cell>
          <cell r="D2368" t="str">
            <v/>
          </cell>
          <cell r="E2368" t="str">
            <v/>
          </cell>
          <cell r="F2368" t="str">
            <v/>
          </cell>
          <cell r="G2368" t="str">
            <v/>
          </cell>
          <cell r="H2368" t="str">
            <v/>
          </cell>
          <cell r="I2368">
            <v>8.5433120573960899</v>
          </cell>
          <cell r="J2368" t="str">
            <v/>
          </cell>
          <cell r="K2368" t="str">
            <v/>
          </cell>
          <cell r="L2368" t="str">
            <v/>
          </cell>
        </row>
        <row r="2369">
          <cell r="C2369" t="str">
            <v>DE 20 A 24 AÑOS</v>
          </cell>
          <cell r="D2369" t="str">
            <v/>
          </cell>
          <cell r="E2369">
            <v>1.8846166846707899</v>
          </cell>
          <cell r="F2369" t="str">
            <v/>
          </cell>
          <cell r="G2369" t="str">
            <v/>
          </cell>
          <cell r="H2369" t="str">
            <v/>
          </cell>
          <cell r="I2369">
            <v>9.87803828038059</v>
          </cell>
          <cell r="J2369" t="str">
            <v/>
          </cell>
          <cell r="K2369" t="str">
            <v/>
          </cell>
          <cell r="L2369" t="str">
            <v/>
          </cell>
        </row>
        <row r="2370">
          <cell r="C2370" t="str">
            <v>DE 25 A 34 AÑOS</v>
          </cell>
          <cell r="D2370" t="str">
            <v/>
          </cell>
          <cell r="E2370">
            <v>11.381600255862001</v>
          </cell>
          <cell r="F2370">
            <v>2.5817213951532501</v>
          </cell>
          <cell r="G2370">
            <v>3.3040924060034</v>
          </cell>
          <cell r="H2370" t="str">
            <v/>
          </cell>
          <cell r="I2370">
            <v>12.7148313813268</v>
          </cell>
          <cell r="J2370">
            <v>0.47702569996014299</v>
          </cell>
          <cell r="K2370">
            <v>22.891568521090001</v>
          </cell>
          <cell r="L2370">
            <v>18.474937341067001</v>
          </cell>
        </row>
        <row r="2371">
          <cell r="C2371" t="str">
            <v>DE 35 A 49 AÑOS</v>
          </cell>
          <cell r="D2371" t="str">
            <v/>
          </cell>
          <cell r="E2371">
            <v>8.7845669933943693</v>
          </cell>
          <cell r="F2371">
            <v>2.4379394785025599</v>
          </cell>
          <cell r="G2371" t="str">
            <v/>
          </cell>
          <cell r="H2371">
            <v>81.899589632499897</v>
          </cell>
          <cell r="I2371">
            <v>16.0433282584187</v>
          </cell>
          <cell r="J2371">
            <v>35.106486604542098</v>
          </cell>
          <cell r="K2371" t="str">
            <v/>
          </cell>
          <cell r="L2371">
            <v>44.468206717687401</v>
          </cell>
        </row>
        <row r="2372">
          <cell r="C2372" t="str">
            <v>DE 50 A 59 AÑOS</v>
          </cell>
          <cell r="D2372">
            <v>23.968217267842501</v>
          </cell>
          <cell r="E2372">
            <v>39.070457680980198</v>
          </cell>
          <cell r="F2372">
            <v>31.2435994143197</v>
          </cell>
          <cell r="G2372">
            <v>70.282381468140201</v>
          </cell>
          <cell r="H2372">
            <v>18.100398632655999</v>
          </cell>
          <cell r="I2372">
            <v>13.4437409475468</v>
          </cell>
          <cell r="J2372">
            <v>27.260616777983699</v>
          </cell>
          <cell r="K2372">
            <v>77.108425627332906</v>
          </cell>
          <cell r="L2372">
            <v>18.612468271865399</v>
          </cell>
        </row>
        <row r="2373">
          <cell r="C2373" t="str">
            <v>DE 60 A 75 AÑOS</v>
          </cell>
          <cell r="D2373">
            <v>76.031755042026703</v>
          </cell>
          <cell r="E2373">
            <v>38.878772375007898</v>
          </cell>
          <cell r="F2373">
            <v>63.736757762229601</v>
          </cell>
          <cell r="G2373">
            <v>26.413531616365699</v>
          </cell>
          <cell r="H2373" t="str">
            <v/>
          </cell>
          <cell r="I2373">
            <v>39.376748184636199</v>
          </cell>
          <cell r="J2373">
            <v>37.155892513609203</v>
          </cell>
          <cell r="K2373" t="str">
            <v/>
          </cell>
          <cell r="L2373">
            <v>18.444374912000701</v>
          </cell>
        </row>
        <row r="2374">
          <cell r="C2374" t="str">
            <v>NIVEL ALTO</v>
          </cell>
          <cell r="D2374" t="str">
            <v/>
          </cell>
          <cell r="E2374">
            <v>6.2516373277835804</v>
          </cell>
          <cell r="F2374">
            <v>4.2006591571607697</v>
          </cell>
          <cell r="G2374">
            <v>3.9956458431171198</v>
          </cell>
          <cell r="H2374">
            <v>81.899589632499897</v>
          </cell>
          <cell r="I2374">
            <v>25.0490823508872</v>
          </cell>
          <cell r="J2374">
            <v>52.603112144103903</v>
          </cell>
          <cell r="K2374">
            <v>40.548415656245602</v>
          </cell>
          <cell r="L2374">
            <v>18.612468271865399</v>
          </cell>
        </row>
        <row r="2375">
          <cell r="C2375" t="str">
            <v>NIVEL MEDIO ALTO</v>
          </cell>
          <cell r="D2375" t="str">
            <v/>
          </cell>
          <cell r="E2375">
            <v>29.2671554382027</v>
          </cell>
          <cell r="F2375">
            <v>18.484335180637501</v>
          </cell>
          <cell r="G2375" t="str">
            <v/>
          </cell>
          <cell r="H2375">
            <v>18.100398632655999</v>
          </cell>
          <cell r="I2375">
            <v>17.503144790682398</v>
          </cell>
          <cell r="J2375">
            <v>0.47702569996014299</v>
          </cell>
          <cell r="K2375" t="str">
            <v/>
          </cell>
          <cell r="L2375" t="str">
            <v/>
          </cell>
        </row>
        <row r="2376">
          <cell r="C2376" t="str">
            <v>NIVEL MEDIO</v>
          </cell>
          <cell r="D2376">
            <v>76.031755042026703</v>
          </cell>
          <cell r="E2376">
            <v>30.3455612864567</v>
          </cell>
          <cell r="F2376">
            <v>47.583125110784501</v>
          </cell>
          <cell r="G2376">
            <v>29.717619446944699</v>
          </cell>
          <cell r="H2376" t="str">
            <v/>
          </cell>
          <cell r="I2376">
            <v>24.624243697491799</v>
          </cell>
          <cell r="J2376">
            <v>23.089647183464798</v>
          </cell>
          <cell r="K2376" t="str">
            <v/>
          </cell>
          <cell r="L2376" t="str">
            <v/>
          </cell>
        </row>
        <row r="2377">
          <cell r="C2377" t="str">
            <v>NIVEL MEDIO BAJO</v>
          </cell>
          <cell r="D2377">
            <v>23.968217267842501</v>
          </cell>
          <cell r="E2377">
            <v>4.9565944827655297</v>
          </cell>
          <cell r="F2377">
            <v>4.1323424232425197</v>
          </cell>
          <cell r="G2377" t="str">
            <v/>
          </cell>
          <cell r="H2377" t="str">
            <v/>
          </cell>
          <cell r="I2377">
            <v>10.464559718410101</v>
          </cell>
          <cell r="J2377">
            <v>11.7161935468017</v>
          </cell>
          <cell r="K2377">
            <v>59.451613601639799</v>
          </cell>
          <cell r="L2377">
            <v>62.9431461849843</v>
          </cell>
        </row>
        <row r="2378">
          <cell r="C2378" t="str">
            <v>HOMBRE</v>
          </cell>
          <cell r="D2378">
            <v>23.968217267842501</v>
          </cell>
          <cell r="E2378">
            <v>29.6410381798777</v>
          </cell>
          <cell r="F2378">
            <v>13.4797637107825</v>
          </cell>
          <cell r="G2378" t="str">
            <v/>
          </cell>
          <cell r="H2378">
            <v>81.899589632499897</v>
          </cell>
          <cell r="I2378">
            <v>30.8660437836208</v>
          </cell>
          <cell r="J2378">
            <v>46.179300012967502</v>
          </cell>
          <cell r="K2378">
            <v>22.891568521090001</v>
          </cell>
          <cell r="L2378">
            <v>18.826403149099601</v>
          </cell>
        </row>
        <row r="2379">
          <cell r="C2379" t="str">
            <v>MUJER</v>
          </cell>
          <cell r="D2379">
            <v>76.031755042026703</v>
          </cell>
          <cell r="E2379">
            <v>70.358961820122303</v>
          </cell>
          <cell r="F2379">
            <v>86.520263080716802</v>
          </cell>
          <cell r="G2379">
            <v>100</v>
          </cell>
          <cell r="H2379">
            <v>18.100398632655999</v>
          </cell>
          <cell r="I2379">
            <v>69.133955654087799</v>
          </cell>
          <cell r="J2379">
            <v>53.820728217222197</v>
          </cell>
          <cell r="K2379">
            <v>77.108425627332906</v>
          </cell>
          <cell r="L2379">
            <v>81.173594724670494</v>
          </cell>
        </row>
        <row r="2380">
          <cell r="B2380" t="str">
            <v>Espum/Lambrusc/Mosca</v>
          </cell>
          <cell r="C2380" t="str">
            <v>T.ESPAÑA</v>
          </cell>
          <cell r="D2380">
            <v>100</v>
          </cell>
          <cell r="E2380">
            <v>100</v>
          </cell>
          <cell r="F2380">
            <v>100</v>
          </cell>
          <cell r="G2380">
            <v>100</v>
          </cell>
          <cell r="H2380">
            <v>100</v>
          </cell>
          <cell r="I2380">
            <v>100</v>
          </cell>
          <cell r="J2380">
            <v>100</v>
          </cell>
          <cell r="K2380">
            <v>100</v>
          </cell>
          <cell r="L2380">
            <v>100</v>
          </cell>
        </row>
        <row r="2381">
          <cell r="C2381" t="str">
            <v>BCN AM</v>
          </cell>
          <cell r="D2381">
            <v>2.93010101995517</v>
          </cell>
          <cell r="E2381">
            <v>23.936359045703998</v>
          </cell>
          <cell r="F2381">
            <v>9.0372126921960394</v>
          </cell>
          <cell r="G2381">
            <v>6.3455227309680504</v>
          </cell>
          <cell r="H2381">
            <v>6.2569387205241496</v>
          </cell>
          <cell r="I2381">
            <v>10.3121950083807</v>
          </cell>
          <cell r="J2381">
            <v>12.8452112895803</v>
          </cell>
          <cell r="K2381">
            <v>4.4309235043024602</v>
          </cell>
          <cell r="L2381">
            <v>8.7703776351790506</v>
          </cell>
        </row>
        <row r="2382">
          <cell r="C2382" t="str">
            <v>REST.CAT ARAGON</v>
          </cell>
          <cell r="D2382">
            <v>16.931497891476099</v>
          </cell>
          <cell r="E2382">
            <v>20.2746411806209</v>
          </cell>
          <cell r="F2382">
            <v>18.047368019701398</v>
          </cell>
          <cell r="G2382">
            <v>9.3867093287443009</v>
          </cell>
          <cell r="H2382">
            <v>14.335913870853499</v>
          </cell>
          <cell r="I2382">
            <v>14.0851789388964</v>
          </cell>
          <cell r="J2382">
            <v>14.5334475840026</v>
          </cell>
          <cell r="K2382">
            <v>20.241237879548301</v>
          </cell>
          <cell r="L2382">
            <v>18.248188354984102</v>
          </cell>
        </row>
        <row r="2383">
          <cell r="C2383" t="str">
            <v>LEVANTE</v>
          </cell>
          <cell r="D2383">
            <v>16.5171729130562</v>
          </cell>
          <cell r="E2383">
            <v>14.0304347242693</v>
          </cell>
          <cell r="F2383">
            <v>14.6250857126292</v>
          </cell>
          <cell r="G2383">
            <v>4.7965048076405798</v>
          </cell>
          <cell r="H2383">
            <v>28.909290849820302</v>
          </cell>
          <cell r="I2383">
            <v>34.313456907886497</v>
          </cell>
          <cell r="J2383">
            <v>23.899396612260901</v>
          </cell>
          <cell r="K2383">
            <v>27.129638514914902</v>
          </cell>
          <cell r="L2383">
            <v>13.510298905145699</v>
          </cell>
        </row>
        <row r="2384">
          <cell r="C2384" t="str">
            <v>ANDALUCIA</v>
          </cell>
          <cell r="D2384">
            <v>14.991705260320501</v>
          </cell>
          <cell r="E2384">
            <v>17.813519905245499</v>
          </cell>
          <cell r="F2384">
            <v>8.8770607132102199</v>
          </cell>
          <cell r="G2384">
            <v>22.618030008202499</v>
          </cell>
          <cell r="H2384">
            <v>11.104429693590699</v>
          </cell>
          <cell r="I2384">
            <v>7.8188333424251999</v>
          </cell>
          <cell r="J2384">
            <v>18.224716990111801</v>
          </cell>
          <cell r="K2384">
            <v>6.8593556995210196</v>
          </cell>
          <cell r="L2384">
            <v>8.2193748824807091</v>
          </cell>
        </row>
        <row r="2385">
          <cell r="C2385" t="str">
            <v>MDD AM</v>
          </cell>
          <cell r="D2385">
            <v>3.5888245908034202</v>
          </cell>
          <cell r="E2385">
            <v>4.8079836918787899</v>
          </cell>
          <cell r="F2385">
            <v>6.9294106081494196</v>
          </cell>
          <cell r="G2385">
            <v>15.950150509033699</v>
          </cell>
          <cell r="H2385">
            <v>7.0217787323468404</v>
          </cell>
          <cell r="I2385">
            <v>1.01894242777875</v>
          </cell>
          <cell r="J2385">
            <v>6.0897837019555503</v>
          </cell>
          <cell r="K2385">
            <v>6.9966189814697</v>
          </cell>
          <cell r="L2385">
            <v>5.0204144941829902</v>
          </cell>
        </row>
        <row r="2386">
          <cell r="C2386" t="str">
            <v>RTO CENTRO</v>
          </cell>
          <cell r="D2386">
            <v>4.5766390948368398</v>
          </cell>
          <cell r="E2386">
            <v>3.51740648045834</v>
          </cell>
          <cell r="F2386">
            <v>6.4686074662550501</v>
          </cell>
          <cell r="G2386">
            <v>4.17010635094839</v>
          </cell>
          <cell r="H2386">
            <v>8.8421701578582894</v>
          </cell>
          <cell r="I2386">
            <v>5.89074419527077</v>
          </cell>
          <cell r="J2386">
            <v>3.12737213367134</v>
          </cell>
          <cell r="K2386">
            <v>3.65596940773005</v>
          </cell>
          <cell r="L2386">
            <v>4.6206886852167504</v>
          </cell>
        </row>
        <row r="2387">
          <cell r="C2387" t="str">
            <v>NORTE-CENTRO</v>
          </cell>
          <cell r="D2387">
            <v>34.2638162132397</v>
          </cell>
          <cell r="E2387">
            <v>11.2659903205062</v>
          </cell>
          <cell r="F2387">
            <v>30.183696669866102</v>
          </cell>
          <cell r="G2387">
            <v>28.089853616959299</v>
          </cell>
          <cell r="H2387">
            <v>21.1371810073341</v>
          </cell>
          <cell r="I2387">
            <v>17.743478373178601</v>
          </cell>
          <cell r="J2387">
            <v>15.1385260005364</v>
          </cell>
          <cell r="K2387">
            <v>27.912901676069101</v>
          </cell>
          <cell r="L2387">
            <v>36.806710104753101</v>
          </cell>
        </row>
        <row r="2388">
          <cell r="C2388" t="str">
            <v>NOROESTE</v>
          </cell>
          <cell r="D2388">
            <v>6.2002282137173204</v>
          </cell>
          <cell r="E2388">
            <v>4.3536646513169899</v>
          </cell>
          <cell r="F2388">
            <v>5.8315524410163802</v>
          </cell>
          <cell r="G2388">
            <v>8.6431350982712001</v>
          </cell>
          <cell r="H2388">
            <v>2.3922960964839599</v>
          </cell>
          <cell r="I2388">
            <v>8.8171801529574108</v>
          </cell>
          <cell r="J2388">
            <v>6.1415369711701304</v>
          </cell>
          <cell r="K2388">
            <v>2.7733542138104901</v>
          </cell>
          <cell r="L2388">
            <v>4.8039544497028599</v>
          </cell>
        </row>
        <row r="2389">
          <cell r="C2389" t="str">
            <v>&lt;2MIL</v>
          </cell>
          <cell r="D2389">
            <v>2.4410518385456998</v>
          </cell>
          <cell r="E2389">
            <v>11.553729903356</v>
          </cell>
          <cell r="F2389">
            <v>2.9912528135616698</v>
          </cell>
          <cell r="G2389">
            <v>2.38674741532432</v>
          </cell>
          <cell r="H2389">
            <v>9.2110298854732697</v>
          </cell>
          <cell r="I2389">
            <v>6.4780381392577597</v>
          </cell>
          <cell r="J2389">
            <v>0.318063366722386</v>
          </cell>
          <cell r="K2389">
            <v>7.4434993112569696</v>
          </cell>
          <cell r="L2389">
            <v>6.6339634405029404</v>
          </cell>
        </row>
        <row r="2390">
          <cell r="C2390" t="str">
            <v>2-5MIL</v>
          </cell>
          <cell r="D2390">
            <v>9.4820744807355499</v>
          </cell>
          <cell r="E2390">
            <v>6.5495378392190098</v>
          </cell>
          <cell r="F2390">
            <v>1.4601881819590801</v>
          </cell>
          <cell r="G2390">
            <v>1.0785489900527601</v>
          </cell>
          <cell r="H2390">
            <v>1.48257662208786</v>
          </cell>
          <cell r="I2390">
            <v>2.9901652390743401</v>
          </cell>
          <cell r="J2390">
            <v>0.448307732576047</v>
          </cell>
          <cell r="K2390">
            <v>2.8504098580542498</v>
          </cell>
          <cell r="L2390">
            <v>0.44021597418487302</v>
          </cell>
        </row>
        <row r="2391">
          <cell r="C2391" t="str">
            <v>5-10MIL</v>
          </cell>
          <cell r="D2391">
            <v>9.7459582220025496</v>
          </cell>
          <cell r="E2391">
            <v>7.1412660433435198</v>
          </cell>
          <cell r="F2391">
            <v>13.3233759968449</v>
          </cell>
          <cell r="G2391">
            <v>0.99969064630308502</v>
          </cell>
          <cell r="H2391">
            <v>22.067122434338302</v>
          </cell>
          <cell r="I2391">
            <v>21.295839725252399</v>
          </cell>
          <cell r="J2391">
            <v>16.673859826115901</v>
          </cell>
          <cell r="K2391">
            <v>18.148151338902299</v>
          </cell>
          <cell r="L2391">
            <v>12.0262479260068</v>
          </cell>
        </row>
        <row r="2392">
          <cell r="C2392" t="str">
            <v>10-30MIL</v>
          </cell>
          <cell r="D2392">
            <v>39.685196037810599</v>
          </cell>
          <cell r="E2392">
            <v>24.441898441724401</v>
          </cell>
          <cell r="F2392">
            <v>18.330036912475801</v>
          </cell>
          <cell r="G2392">
            <v>11.375696528684401</v>
          </cell>
          <cell r="H2392">
            <v>12.4889926213378</v>
          </cell>
          <cell r="I2392">
            <v>13.6381452396963</v>
          </cell>
          <cell r="J2392">
            <v>13.237047491465701</v>
          </cell>
          <cell r="K2392">
            <v>15.334657371420599</v>
          </cell>
          <cell r="L2392">
            <v>21.144146234791801</v>
          </cell>
        </row>
        <row r="2393">
          <cell r="C2393" t="str">
            <v>30-100MIL</v>
          </cell>
          <cell r="D2393">
            <v>8.4200616182675905</v>
          </cell>
          <cell r="E2393">
            <v>14.1769685559671</v>
          </cell>
          <cell r="F2393">
            <v>15.109409463073399</v>
          </cell>
          <cell r="G2393">
            <v>20.6950472026173</v>
          </cell>
          <cell r="H2393">
            <v>20.527686041478098</v>
          </cell>
          <cell r="I2393">
            <v>20.094622494830801</v>
          </cell>
          <cell r="J2393">
            <v>31.6868903978079</v>
          </cell>
          <cell r="K2393">
            <v>27.978860356392701</v>
          </cell>
          <cell r="L2393">
            <v>13.4609018465302</v>
          </cell>
        </row>
        <row r="2394">
          <cell r="C2394" t="str">
            <v>100-200MIL</v>
          </cell>
          <cell r="D2394">
            <v>5.4855261638681103</v>
          </cell>
          <cell r="E2394">
            <v>5.06632160165596</v>
          </cell>
          <cell r="F2394">
            <v>4.3337306878010997</v>
          </cell>
          <cell r="G2394">
            <v>11.053115965910299</v>
          </cell>
          <cell r="H2394">
            <v>11.1103785684495</v>
          </cell>
          <cell r="I2394">
            <v>4.9656110929557098</v>
          </cell>
          <cell r="J2394">
            <v>11.8513680513349</v>
          </cell>
          <cell r="K2394">
            <v>5.1004813689875297</v>
          </cell>
          <cell r="L2394">
            <v>11.973702369276801</v>
          </cell>
        </row>
        <row r="2395">
          <cell r="C2395" t="str">
            <v>200-500MIL</v>
          </cell>
          <cell r="D2395">
            <v>15.284686321035</v>
          </cell>
          <cell r="E2395">
            <v>15.362204704160799</v>
          </cell>
          <cell r="F2395">
            <v>34.940078530746497</v>
          </cell>
          <cell r="G2395">
            <v>34.196340757598598</v>
          </cell>
          <cell r="H2395">
            <v>17.305129532444401</v>
          </cell>
          <cell r="I2395">
            <v>21.950767820517498</v>
          </cell>
          <cell r="J2395">
            <v>15.9308574087928</v>
          </cell>
          <cell r="K2395">
            <v>16.023896148649499</v>
          </cell>
          <cell r="L2395">
            <v>21.563404718735601</v>
          </cell>
        </row>
        <row r="2396">
          <cell r="C2396" t="str">
            <v>&gt;500MIL</v>
          </cell>
          <cell r="D2396">
            <v>9.4554393262084506</v>
          </cell>
          <cell r="E2396">
            <v>15.708068773123401</v>
          </cell>
          <cell r="F2396">
            <v>9.5119214377732106</v>
          </cell>
          <cell r="G2396">
            <v>18.2148159094892</v>
          </cell>
          <cell r="H2396">
            <v>5.8070745772919699</v>
          </cell>
          <cell r="I2396">
            <v>8.5868089313696991</v>
          </cell>
          <cell r="J2396">
            <v>9.8536066363387906</v>
          </cell>
          <cell r="K2396">
            <v>7.1200390343923896</v>
          </cell>
          <cell r="L2396">
            <v>12.757402706413799</v>
          </cell>
        </row>
        <row r="2397">
          <cell r="C2397" t="str">
            <v>DE 15 A 19 AÑOS</v>
          </cell>
          <cell r="D2397" t="str">
            <v/>
          </cell>
          <cell r="E2397" t="str">
            <v/>
          </cell>
          <cell r="F2397" t="str">
            <v/>
          </cell>
          <cell r="G2397">
            <v>3.4212871546480201</v>
          </cell>
          <cell r="H2397" t="str">
            <v/>
          </cell>
          <cell r="I2397" t="str">
            <v/>
          </cell>
          <cell r="J2397">
            <v>3.0385306261638698</v>
          </cell>
          <cell r="K2397" t="str">
            <v/>
          </cell>
          <cell r="L2397" t="str">
            <v/>
          </cell>
        </row>
        <row r="2398">
          <cell r="C2398" t="str">
            <v>DE 20 A 24 AÑOS</v>
          </cell>
          <cell r="D2398">
            <v>8.0455083922958295</v>
          </cell>
          <cell r="E2398">
            <v>5.0476136449886297</v>
          </cell>
          <cell r="F2398">
            <v>28.288004043250002</v>
          </cell>
          <cell r="G2398">
            <v>13.7237983564284</v>
          </cell>
          <cell r="H2398">
            <v>25.897508934621001</v>
          </cell>
          <cell r="I2398">
            <v>22.631814159615399</v>
          </cell>
          <cell r="J2398">
            <v>16.297571563817101</v>
          </cell>
          <cell r="K2398">
            <v>22.571891865045</v>
          </cell>
          <cell r="L2398">
            <v>10.7156556191941</v>
          </cell>
        </row>
        <row r="2399">
          <cell r="C2399" t="str">
            <v>DE 25 A 34 AÑOS</v>
          </cell>
          <cell r="D2399">
            <v>8.0908863807811002</v>
          </cell>
          <cell r="E2399">
            <v>6.0266265327246398</v>
          </cell>
          <cell r="F2399">
            <v>3.3539996379523398</v>
          </cell>
          <cell r="G2399">
            <v>7.4700898233520201</v>
          </cell>
          <cell r="H2399">
            <v>4.5087264405171696</v>
          </cell>
          <cell r="I2399">
            <v>2.6082879037615299</v>
          </cell>
          <cell r="J2399">
            <v>8.4354746080539993</v>
          </cell>
          <cell r="K2399">
            <v>1.1799542207393099</v>
          </cell>
          <cell r="L2399">
            <v>5.7828243514433497</v>
          </cell>
        </row>
        <row r="2400">
          <cell r="C2400" t="str">
            <v>DE 35 A 49 AÑOS</v>
          </cell>
          <cell r="D2400">
            <v>18.304807206072301</v>
          </cell>
          <cell r="E2400">
            <v>22.144691151593801</v>
          </cell>
          <cell r="F2400">
            <v>7.9352769622469603</v>
          </cell>
          <cell r="G2400">
            <v>18.372862765815501</v>
          </cell>
          <cell r="H2400">
            <v>12.066035459569701</v>
          </cell>
          <cell r="I2400">
            <v>17.380541851201698</v>
          </cell>
          <cell r="J2400">
            <v>10.9497946910857</v>
          </cell>
          <cell r="K2400">
            <v>13.188289437014999</v>
          </cell>
          <cell r="L2400">
            <v>10.690098444905599</v>
          </cell>
        </row>
        <row r="2401">
          <cell r="C2401" t="str">
            <v>DE 50 A 59 AÑOS</v>
          </cell>
          <cell r="D2401">
            <v>19.106170694217699</v>
          </cell>
          <cell r="E2401">
            <v>10.2219481476459</v>
          </cell>
          <cell r="F2401">
            <v>18.793441304599199</v>
          </cell>
          <cell r="G2401">
            <v>25.2244865486851</v>
          </cell>
          <cell r="H2401">
            <v>26.594308346796801</v>
          </cell>
          <cell r="I2401">
            <v>21.659679527998101</v>
          </cell>
          <cell r="J2401">
            <v>27.795298096783601</v>
          </cell>
          <cell r="K2401">
            <v>16.374219396463101</v>
          </cell>
          <cell r="L2401">
            <v>23.259461896100699</v>
          </cell>
        </row>
        <row r="2402">
          <cell r="C2402" t="str">
            <v>DE 60 A 75 AÑOS</v>
          </cell>
          <cell r="D2402">
            <v>46.4526180926335</v>
          </cell>
          <cell r="E2402">
            <v>56.559113807647698</v>
          </cell>
          <cell r="F2402">
            <v>41.629284027715897</v>
          </cell>
          <cell r="G2402">
            <v>31.787484290083899</v>
          </cell>
          <cell r="H2402">
            <v>30.933412106613702</v>
          </cell>
          <cell r="I2402">
            <v>35.719683779930698</v>
          </cell>
          <cell r="J2402">
            <v>33.483331628968301</v>
          </cell>
          <cell r="K2402">
            <v>46.6856483611963</v>
          </cell>
          <cell r="L2402">
            <v>49.551950338755198</v>
          </cell>
        </row>
        <row r="2403">
          <cell r="C2403" t="str">
            <v>NIVEL ALTO</v>
          </cell>
          <cell r="D2403">
            <v>11.547769171439599</v>
          </cell>
          <cell r="E2403">
            <v>17.331816357521099</v>
          </cell>
          <cell r="F2403">
            <v>10.9259002290325</v>
          </cell>
          <cell r="G2403">
            <v>18.4499342966588</v>
          </cell>
          <cell r="H2403">
            <v>21.517225115590801</v>
          </cell>
          <cell r="I2403">
            <v>18.484546298226999</v>
          </cell>
          <cell r="J2403">
            <v>14.8440788460824</v>
          </cell>
          <cell r="K2403">
            <v>9.0039436018639094</v>
          </cell>
          <cell r="L2403">
            <v>10.4902335426445</v>
          </cell>
        </row>
        <row r="2404">
          <cell r="C2404" t="str">
            <v>NIVEL MEDIO ALTO</v>
          </cell>
          <cell r="D2404">
            <v>13.7537914026812</v>
          </cell>
          <cell r="E2404">
            <v>15.0299321577901</v>
          </cell>
          <cell r="F2404">
            <v>36.511806147351301</v>
          </cell>
          <cell r="G2404">
            <v>24.547711326964901</v>
          </cell>
          <cell r="H2404">
            <v>14.236969010396299</v>
          </cell>
          <cell r="I2404">
            <v>15.327575975255201</v>
          </cell>
          <cell r="J2404">
            <v>16.393099122700999</v>
          </cell>
          <cell r="K2404">
            <v>12.0734626528977</v>
          </cell>
          <cell r="L2404">
            <v>12.0452068391452</v>
          </cell>
        </row>
        <row r="2405">
          <cell r="C2405" t="str">
            <v>NIVEL MEDIO</v>
          </cell>
          <cell r="D2405">
            <v>11.365024443313199</v>
          </cell>
          <cell r="E2405">
            <v>27.492519427109102</v>
          </cell>
          <cell r="F2405">
            <v>14.561524494936</v>
          </cell>
          <cell r="G2405">
            <v>20.0678732865548</v>
          </cell>
          <cell r="H2405">
            <v>13.257164793852301</v>
          </cell>
          <cell r="I2405">
            <v>18.370591275245001</v>
          </cell>
          <cell r="J2405">
            <v>21.907867524095401</v>
          </cell>
          <cell r="K2405">
            <v>29.64156543488</v>
          </cell>
          <cell r="L2405">
            <v>12.874809322079599</v>
          </cell>
        </row>
        <row r="2406">
          <cell r="C2406" t="str">
            <v>NIVEL MEDIO BAJO</v>
          </cell>
          <cell r="D2406">
            <v>20.866082899323601</v>
          </cell>
          <cell r="E2406">
            <v>15.723875740950399</v>
          </cell>
          <cell r="F2406">
            <v>16.555407296177599</v>
          </cell>
          <cell r="G2406">
            <v>19.686416872974299</v>
          </cell>
          <cell r="H2406">
            <v>36.461908520618998</v>
          </cell>
          <cell r="I2406">
            <v>33.367869664500098</v>
          </cell>
          <cell r="J2406">
            <v>33.336714728747999</v>
          </cell>
          <cell r="K2406">
            <v>37.539603873884502</v>
          </cell>
          <cell r="L2406">
            <v>30.2218820139488</v>
          </cell>
        </row>
        <row r="2407">
          <cell r="C2407" t="str">
            <v>HOMBRE</v>
          </cell>
          <cell r="D2407">
            <v>53.150661795814102</v>
          </cell>
          <cell r="E2407">
            <v>35.466257874744599</v>
          </cell>
          <cell r="F2407">
            <v>49.364025990535403</v>
          </cell>
          <cell r="G2407">
            <v>41.767978406154199</v>
          </cell>
          <cell r="H2407">
            <v>51.329686115261097</v>
          </cell>
          <cell r="I2407">
            <v>59.363517806369799</v>
          </cell>
          <cell r="J2407">
            <v>49.868148357691197</v>
          </cell>
          <cell r="K2407">
            <v>59.668578632441204</v>
          </cell>
          <cell r="L2407">
            <v>41.384938016540502</v>
          </cell>
        </row>
        <row r="2408">
          <cell r="C2408" t="str">
            <v>MUJER</v>
          </cell>
          <cell r="D2408">
            <v>46.849338204185898</v>
          </cell>
          <cell r="E2408">
            <v>64.533742125255401</v>
          </cell>
          <cell r="F2408">
            <v>50.635962057935899</v>
          </cell>
          <cell r="G2408">
            <v>58.232034363864301</v>
          </cell>
          <cell r="H2408">
            <v>48.670303832567797</v>
          </cell>
          <cell r="I2408">
            <v>40.636482193630201</v>
          </cell>
          <cell r="J2408">
            <v>50.131848605127303</v>
          </cell>
          <cell r="K2408">
            <v>40.331421367558796</v>
          </cell>
          <cell r="L2408">
            <v>58.615057987903498</v>
          </cell>
        </row>
        <row r="2409">
          <cell r="B2409" t="str">
            <v>Sidra</v>
          </cell>
          <cell r="C2409" t="str">
            <v>T.ESPAÑA</v>
          </cell>
          <cell r="D2409">
            <v>100</v>
          </cell>
          <cell r="E2409">
            <v>100</v>
          </cell>
          <cell r="F2409">
            <v>100</v>
          </cell>
          <cell r="G2409">
            <v>100</v>
          </cell>
          <cell r="H2409">
            <v>100</v>
          </cell>
          <cell r="I2409">
            <v>100</v>
          </cell>
          <cell r="J2409">
            <v>100</v>
          </cell>
          <cell r="K2409">
            <v>100</v>
          </cell>
          <cell r="L2409">
            <v>100</v>
          </cell>
        </row>
        <row r="2410">
          <cell r="C2410" t="str">
            <v>BCN AM</v>
          </cell>
          <cell r="D2410" t="str">
            <v/>
          </cell>
          <cell r="E2410">
            <v>0.46897649618458798</v>
          </cell>
          <cell r="F2410">
            <v>1.2409695662118601</v>
          </cell>
          <cell r="G2410">
            <v>0.62893703701336601</v>
          </cell>
          <cell r="H2410">
            <v>0.63118438252102704</v>
          </cell>
          <cell r="I2410">
            <v>0.81466950910580305</v>
          </cell>
          <cell r="J2410">
            <v>0.669185196197845</v>
          </cell>
          <cell r="K2410">
            <v>1.4897549824683201</v>
          </cell>
          <cell r="L2410">
            <v>0.137634270703483</v>
          </cell>
        </row>
        <row r="2411">
          <cell r="C2411" t="str">
            <v>REST.CAT ARAGON</v>
          </cell>
          <cell r="D2411">
            <v>0.97264317154234803</v>
          </cell>
          <cell r="E2411">
            <v>1.4715038040039099</v>
          </cell>
          <cell r="F2411">
            <v>3.86660709100844</v>
          </cell>
          <cell r="G2411">
            <v>2.1027878330731502</v>
          </cell>
          <cell r="H2411">
            <v>1.7963441629915999</v>
          </cell>
          <cell r="I2411">
            <v>0.69278111895267003</v>
          </cell>
          <cell r="J2411">
            <v>2.1733767865316702</v>
          </cell>
          <cell r="K2411">
            <v>1.6375266228883401</v>
          </cell>
          <cell r="L2411">
            <v>2.86637847271466</v>
          </cell>
        </row>
        <row r="2412">
          <cell r="C2412" t="str">
            <v>LEVANTE</v>
          </cell>
          <cell r="D2412">
            <v>2.6825889429885699</v>
          </cell>
          <cell r="E2412">
            <v>1.8859337352630201</v>
          </cell>
          <cell r="F2412">
            <v>3.2533586267196499</v>
          </cell>
          <cell r="G2412">
            <v>1.71127983743306</v>
          </cell>
          <cell r="H2412">
            <v>3.6358299801273999</v>
          </cell>
          <cell r="I2412">
            <v>2.4539500685939402</v>
          </cell>
          <cell r="J2412">
            <v>3.36205417601083</v>
          </cell>
          <cell r="K2412">
            <v>1.4845401677979</v>
          </cell>
          <cell r="L2412">
            <v>4.4296603931993301</v>
          </cell>
        </row>
        <row r="2413">
          <cell r="C2413" t="str">
            <v>ANDALUCIA</v>
          </cell>
          <cell r="D2413">
            <v>6.1087854370020001</v>
          </cell>
          <cell r="E2413">
            <v>1.94442789720304</v>
          </cell>
          <cell r="F2413">
            <v>4.15059586522458</v>
          </cell>
          <cell r="G2413">
            <v>2.74381886285299</v>
          </cell>
          <cell r="H2413">
            <v>2.2613643403089099</v>
          </cell>
          <cell r="I2413">
            <v>2.6102844881359202</v>
          </cell>
          <cell r="J2413">
            <v>2.8120884956562202</v>
          </cell>
          <cell r="K2413">
            <v>1.53934410540349</v>
          </cell>
          <cell r="L2413">
            <v>3.2691808933224999</v>
          </cell>
        </row>
        <row r="2414">
          <cell r="C2414" t="str">
            <v>MDD AM</v>
          </cell>
          <cell r="D2414">
            <v>4.0348207043875597</v>
          </cell>
          <cell r="E2414">
            <v>1.9343899061474099</v>
          </cell>
          <cell r="F2414">
            <v>4.8016513865866699</v>
          </cell>
          <cell r="G2414">
            <v>2.7703867588873501</v>
          </cell>
          <cell r="H2414">
            <v>2.6813638632933601</v>
          </cell>
          <cell r="I2414">
            <v>2.3793884080765602</v>
          </cell>
          <cell r="J2414">
            <v>4.1039799047313599</v>
          </cell>
          <cell r="K2414">
            <v>6.6265452007223002</v>
          </cell>
          <cell r="L2414">
            <v>5.0439049821786197</v>
          </cell>
        </row>
        <row r="2415">
          <cell r="C2415" t="str">
            <v>RTO CENTRO</v>
          </cell>
          <cell r="D2415">
            <v>3.1359795430079398</v>
          </cell>
          <cell r="E2415">
            <v>2.7390691468880202</v>
          </cell>
          <cell r="F2415">
            <v>5.9087627523758099</v>
          </cell>
          <cell r="G2415">
            <v>5.0652085730334298</v>
          </cell>
          <cell r="H2415">
            <v>3.6837334117712701</v>
          </cell>
          <cell r="I2415">
            <v>4.5515052042750597</v>
          </cell>
          <cell r="J2415">
            <v>3.4638065718794002</v>
          </cell>
          <cell r="K2415">
            <v>9.2430087954145606</v>
          </cell>
          <cell r="L2415">
            <v>8.1954200131556707</v>
          </cell>
        </row>
        <row r="2416">
          <cell r="C2416" t="str">
            <v>NORTE-CENTRO</v>
          </cell>
          <cell r="D2416">
            <v>10.232927296120099</v>
          </cell>
          <cell r="E2416">
            <v>10.9092058900124</v>
          </cell>
          <cell r="F2416">
            <v>10.281600661508399</v>
          </cell>
          <cell r="G2416">
            <v>10.180874390885499</v>
          </cell>
          <cell r="H2416">
            <v>10.651351573984099</v>
          </cell>
          <cell r="I2416">
            <v>12.6811210509468</v>
          </cell>
          <cell r="J2416">
            <v>16.881725408214201</v>
          </cell>
          <cell r="K2416">
            <v>12.5874625431306</v>
          </cell>
          <cell r="L2416">
            <v>13.977305318786801</v>
          </cell>
        </row>
        <row r="2417">
          <cell r="C2417" t="str">
            <v>NOROESTE</v>
          </cell>
          <cell r="D2417">
            <v>72.832244215243506</v>
          </cell>
          <cell r="E2417">
            <v>78.646497120640603</v>
          </cell>
          <cell r="F2417">
            <v>66.496456735894398</v>
          </cell>
          <cell r="G2417">
            <v>74.796706162264201</v>
          </cell>
          <cell r="H2417">
            <v>74.6588419853353</v>
          </cell>
          <cell r="I2417">
            <v>73.816291536123302</v>
          </cell>
          <cell r="J2417">
            <v>66.533783412708104</v>
          </cell>
          <cell r="K2417">
            <v>65.391813334053097</v>
          </cell>
          <cell r="L2417">
            <v>62.080517144905897</v>
          </cell>
        </row>
        <row r="2418">
          <cell r="C2418" t="str">
            <v>&lt;2MIL</v>
          </cell>
          <cell r="D2418">
            <v>1.1263282770096199</v>
          </cell>
          <cell r="E2418">
            <v>0.417027834041724</v>
          </cell>
          <cell r="F2418">
            <v>1.6894955333938899</v>
          </cell>
          <cell r="G2418">
            <v>1.3065536417538399</v>
          </cell>
          <cell r="H2418">
            <v>0.67030341082479505</v>
          </cell>
          <cell r="I2418">
            <v>1.2269202545976099</v>
          </cell>
          <cell r="J2418">
            <v>0.65813274176780201</v>
          </cell>
          <cell r="K2418">
            <v>7.8194317801702301E-2</v>
          </cell>
          <cell r="L2418" t="str">
            <v/>
          </cell>
        </row>
        <row r="2419">
          <cell r="C2419" t="str">
            <v>2-5MIL</v>
          </cell>
          <cell r="D2419">
            <v>0.46950735409945499</v>
          </cell>
          <cell r="E2419">
            <v>1.2585946836608</v>
          </cell>
          <cell r="F2419">
            <v>3.0182536425150301</v>
          </cell>
          <cell r="G2419">
            <v>0.93190141852859598</v>
          </cell>
          <cell r="H2419">
            <v>0.935779892808839</v>
          </cell>
          <cell r="I2419">
            <v>1.73673404083206</v>
          </cell>
          <cell r="J2419">
            <v>0.97387509244327197</v>
          </cell>
          <cell r="K2419">
            <v>0.56824329911499505</v>
          </cell>
          <cell r="L2419">
            <v>0.51468089440078302</v>
          </cell>
        </row>
        <row r="2420">
          <cell r="C2420" t="str">
            <v>5-10MIL</v>
          </cell>
          <cell r="D2420">
            <v>3.04990729581864</v>
          </cell>
          <cell r="E2420">
            <v>2.0472041152186198</v>
          </cell>
          <cell r="F2420">
            <v>3.0059029459401101</v>
          </cell>
          <cell r="G2420">
            <v>1.44242757125489</v>
          </cell>
          <cell r="H2420">
            <v>1.0010891371463999</v>
          </cell>
          <cell r="I2420">
            <v>2.1809080805788201</v>
          </cell>
          <cell r="J2420">
            <v>3.0828520102402499</v>
          </cell>
          <cell r="K2420">
            <v>1.19442567297364</v>
          </cell>
          <cell r="L2420">
            <v>0.89899574780007097</v>
          </cell>
        </row>
        <row r="2421">
          <cell r="C2421" t="str">
            <v>10-30MIL</v>
          </cell>
          <cell r="D2421">
            <v>8.1383341212273006</v>
          </cell>
          <cell r="E2421">
            <v>11.093814145946901</v>
          </cell>
          <cell r="F2421">
            <v>9.3515613334579601</v>
          </cell>
          <cell r="G2421">
            <v>9.3896144902177507</v>
          </cell>
          <cell r="H2421">
            <v>9.84636305853242</v>
          </cell>
          <cell r="I2421">
            <v>12.0860819138935</v>
          </cell>
          <cell r="J2421">
            <v>13.4473482101599</v>
          </cell>
          <cell r="K2421">
            <v>12.206416202601</v>
          </cell>
          <cell r="L2421">
            <v>14.299120113368801</v>
          </cell>
        </row>
        <row r="2422">
          <cell r="C2422" t="str">
            <v>30-100MIL</v>
          </cell>
          <cell r="D2422">
            <v>43.032029748846099</v>
          </cell>
          <cell r="E2422">
            <v>43.212972094904799</v>
          </cell>
          <cell r="F2422">
            <v>43.2131138257187</v>
          </cell>
          <cell r="G2422">
            <v>37.9567807331644</v>
          </cell>
          <cell r="H2422">
            <v>36.9517136036811</v>
          </cell>
          <cell r="I2422">
            <v>30.430808747396899</v>
          </cell>
          <cell r="J2422">
            <v>29.8411956007842</v>
          </cell>
          <cell r="K2422">
            <v>22.553315773742099</v>
          </cell>
          <cell r="L2422">
            <v>24.958913596349301</v>
          </cell>
        </row>
        <row r="2423">
          <cell r="C2423" t="str">
            <v>100-200MIL</v>
          </cell>
          <cell r="D2423">
            <v>4.3079261825426496</v>
          </cell>
          <cell r="E2423">
            <v>5.7088097750415603</v>
          </cell>
          <cell r="F2423">
            <v>6.4330387981939303</v>
          </cell>
          <cell r="G2423">
            <v>4.5391945001510203</v>
          </cell>
          <cell r="H2423">
            <v>6.0817002502776996</v>
          </cell>
          <cell r="I2423">
            <v>6.4360193263204799</v>
          </cell>
          <cell r="J2423">
            <v>9.5006830232355597</v>
          </cell>
          <cell r="K2423">
            <v>9.9308178720893494</v>
          </cell>
          <cell r="L2423">
            <v>9.7244379371400296</v>
          </cell>
        </row>
        <row r="2424">
          <cell r="C2424" t="str">
            <v>200-500MIL</v>
          </cell>
          <cell r="D2424">
            <v>35.740135706772499</v>
          </cell>
          <cell r="E2424">
            <v>33.175554005473302</v>
          </cell>
          <cell r="F2424">
            <v>28.282576539943602</v>
          </cell>
          <cell r="G2424">
            <v>41.322092609522599</v>
          </cell>
          <cell r="H2424">
            <v>42.662777149765397</v>
          </cell>
          <cell r="I2424">
            <v>43.364431209349</v>
          </cell>
          <cell r="J2424">
            <v>38.684161296733897</v>
          </cell>
          <cell r="K2424">
            <v>47.3328236297057</v>
          </cell>
          <cell r="L2424">
            <v>45.025665142813502</v>
          </cell>
        </row>
        <row r="2425">
          <cell r="C2425" t="str">
            <v>&gt;500MIL</v>
          </cell>
          <cell r="D2425">
            <v>4.1358281462687296</v>
          </cell>
          <cell r="E2425">
            <v>3.0860225161442698</v>
          </cell>
          <cell r="F2425">
            <v>5.0060588148603697</v>
          </cell>
          <cell r="G2425">
            <v>3.11143374477416</v>
          </cell>
          <cell r="H2425">
            <v>1.8502889231420201</v>
          </cell>
          <cell r="I2425">
            <v>2.5380942939783599</v>
          </cell>
          <cell r="J2425">
            <v>3.81175414944286</v>
          </cell>
          <cell r="K2425">
            <v>6.1357604675473496</v>
          </cell>
          <cell r="L2425">
            <v>4.5781872911776</v>
          </cell>
        </row>
        <row r="2426">
          <cell r="C2426" t="str">
            <v>DE 15 A 19 AÑOS</v>
          </cell>
          <cell r="D2426">
            <v>2.5649641437328099</v>
          </cell>
          <cell r="E2426" t="str">
            <v/>
          </cell>
          <cell r="F2426" t="str">
            <v/>
          </cell>
          <cell r="G2426">
            <v>0.49938488349287602</v>
          </cell>
          <cell r="H2426">
            <v>0.79300047490123604</v>
          </cell>
          <cell r="I2426">
            <v>2.1055309941324798</v>
          </cell>
          <cell r="J2426">
            <v>4.1253654447940704</v>
          </cell>
          <cell r="K2426" t="str">
            <v/>
          </cell>
          <cell r="L2426" t="str">
            <v/>
          </cell>
        </row>
        <row r="2427">
          <cell r="C2427" t="str">
            <v>DE 20 A 24 AÑOS</v>
          </cell>
          <cell r="D2427">
            <v>1.07115755604296</v>
          </cell>
          <cell r="E2427">
            <v>0.101344145917735</v>
          </cell>
          <cell r="F2427">
            <v>0.64993890830737899</v>
          </cell>
          <cell r="G2427">
            <v>0.69318069045025399</v>
          </cell>
          <cell r="H2427">
            <v>0.50251244087357405</v>
          </cell>
          <cell r="I2427">
            <v>0.95545802111254596</v>
          </cell>
          <cell r="J2427">
            <v>0.64626655234017305</v>
          </cell>
          <cell r="K2427">
            <v>0.67402018125035801</v>
          </cell>
          <cell r="L2427">
            <v>0.862051433397647</v>
          </cell>
        </row>
        <row r="2428">
          <cell r="C2428" t="str">
            <v>DE 25 A 34 AÑOS</v>
          </cell>
          <cell r="D2428">
            <v>2.8506839773272898</v>
          </cell>
          <cell r="E2428">
            <v>2.6148633293166101</v>
          </cell>
          <cell r="F2428">
            <v>3.3883181087431899</v>
          </cell>
          <cell r="G2428">
            <v>1.45217182514355</v>
          </cell>
          <cell r="H2428">
            <v>1.43524859367488</v>
          </cell>
          <cell r="I2428">
            <v>3.8475922497442099</v>
          </cell>
          <cell r="J2428">
            <v>2.1460246816953998</v>
          </cell>
          <cell r="K2428">
            <v>1.94259206967594</v>
          </cell>
          <cell r="L2428">
            <v>3.3571415896303298</v>
          </cell>
        </row>
        <row r="2429">
          <cell r="C2429" t="str">
            <v>DE 35 A 49 AÑOS</v>
          </cell>
          <cell r="D2429">
            <v>13.5279778876585</v>
          </cell>
          <cell r="E2429">
            <v>13.1112477087329</v>
          </cell>
          <cell r="F2429">
            <v>12.890457400928099</v>
          </cell>
          <cell r="G2429">
            <v>11.822799032966</v>
          </cell>
          <cell r="H2429">
            <v>10.8431758972509</v>
          </cell>
          <cell r="I2429">
            <v>10.614232339904399</v>
          </cell>
          <cell r="J2429">
            <v>12.959577959432499</v>
          </cell>
          <cell r="K2429">
            <v>17.1549468792957</v>
          </cell>
          <cell r="L2429">
            <v>9.8254542473124005</v>
          </cell>
        </row>
        <row r="2430">
          <cell r="C2430" t="str">
            <v>DE 50 A 59 AÑOS</v>
          </cell>
          <cell r="D2430">
            <v>37.081710663379098</v>
          </cell>
          <cell r="E2430">
            <v>34.5814001162586</v>
          </cell>
          <cell r="F2430">
            <v>34.190984097280001</v>
          </cell>
          <cell r="G2430">
            <v>36.680176795891697</v>
          </cell>
          <cell r="H2430">
            <v>36.470203179225301</v>
          </cell>
          <cell r="I2430">
            <v>34.2109306012145</v>
          </cell>
          <cell r="J2430">
            <v>32.728024834235399</v>
          </cell>
          <cell r="K2430">
            <v>39.596101462286398</v>
          </cell>
          <cell r="L2430">
            <v>45.407996754737503</v>
          </cell>
        </row>
        <row r="2431">
          <cell r="C2431" t="str">
            <v>DE 60 A 75 AÑOS</v>
          </cell>
          <cell r="D2431">
            <v>42.903501862809797</v>
          </cell>
          <cell r="E2431">
            <v>49.591145529691303</v>
          </cell>
          <cell r="F2431">
            <v>48.880306628515299</v>
          </cell>
          <cell r="G2431">
            <v>48.852279586166603</v>
          </cell>
          <cell r="H2431">
            <v>49.955865964281699</v>
          </cell>
          <cell r="I2431">
            <v>48.266248827712403</v>
          </cell>
          <cell r="J2431">
            <v>47.394746416924001</v>
          </cell>
          <cell r="K2431">
            <v>40.632340513261298</v>
          </cell>
          <cell r="L2431">
            <v>40.547357920185398</v>
          </cell>
        </row>
        <row r="2432">
          <cell r="C2432" t="str">
            <v>NIVEL ALTO</v>
          </cell>
          <cell r="D2432">
            <v>11.335123315900701</v>
          </cell>
          <cell r="E2432">
            <v>9.0881754798732004</v>
          </cell>
          <cell r="F2432">
            <v>11.000493933304099</v>
          </cell>
          <cell r="G2432">
            <v>5.5615265852514399</v>
          </cell>
          <cell r="H2432">
            <v>4.8038963567758497</v>
          </cell>
          <cell r="I2432">
            <v>6.7277669571309904</v>
          </cell>
          <cell r="J2432">
            <v>13.4127692374636</v>
          </cell>
          <cell r="K2432">
            <v>15.868022143436701</v>
          </cell>
          <cell r="L2432">
            <v>15.5608657166027</v>
          </cell>
        </row>
        <row r="2433">
          <cell r="C2433" t="str">
            <v>NIVEL MEDIO ALTO</v>
          </cell>
          <cell r="D2433">
            <v>8.6291055856815007</v>
          </cell>
          <cell r="E2433">
            <v>5.5145221534600397</v>
          </cell>
          <cell r="F2433">
            <v>11.5597141922385</v>
          </cell>
          <cell r="G2433">
            <v>9.7643215837914692</v>
          </cell>
          <cell r="H2433">
            <v>12.8637728346089</v>
          </cell>
          <cell r="I2433">
            <v>12.629150332652801</v>
          </cell>
          <cell r="J2433">
            <v>15.2771755801878</v>
          </cell>
          <cell r="K2433">
            <v>15.3554582332886</v>
          </cell>
          <cell r="L2433">
            <v>9.7625889061176903</v>
          </cell>
        </row>
        <row r="2434">
          <cell r="C2434" t="str">
            <v>NIVEL MEDIO</v>
          </cell>
          <cell r="D2434">
            <v>8.7768884458717498</v>
          </cell>
          <cell r="E2434">
            <v>12.0962659915269</v>
          </cell>
          <cell r="F2434">
            <v>16.401371969462101</v>
          </cell>
          <cell r="G2434">
            <v>20.741032958327899</v>
          </cell>
          <cell r="H2434">
            <v>20.978993495497701</v>
          </cell>
          <cell r="I2434">
            <v>24.459835921253401</v>
          </cell>
          <cell r="J2434">
            <v>28.588358072267201</v>
          </cell>
          <cell r="K2434">
            <v>33.972957356456902</v>
          </cell>
          <cell r="L2434">
            <v>42.795546960054999</v>
          </cell>
        </row>
        <row r="2435">
          <cell r="C2435" t="str">
            <v>NIVEL MEDIO BAJO</v>
          </cell>
          <cell r="D2435">
            <v>25.417361437054002</v>
          </cell>
          <cell r="E2435">
            <v>21.011216852049401</v>
          </cell>
          <cell r="F2435">
            <v>16.714142273945502</v>
          </cell>
          <cell r="G2435">
            <v>23.101330066699699</v>
          </cell>
          <cell r="H2435">
            <v>36.218919147399497</v>
          </cell>
          <cell r="I2435">
            <v>42.0494025998795</v>
          </cell>
          <cell r="J2435">
            <v>32.387204838118102</v>
          </cell>
          <cell r="K2435">
            <v>23.464139694425999</v>
          </cell>
          <cell r="L2435">
            <v>23.099308354281799</v>
          </cell>
        </row>
        <row r="2436">
          <cell r="C2436" t="str">
            <v>HOMBRE</v>
          </cell>
          <cell r="D2436">
            <v>47.669008962994702</v>
          </cell>
          <cell r="E2436">
            <v>45.708105764499798</v>
          </cell>
          <cell r="F2436">
            <v>48.102743651559798</v>
          </cell>
          <cell r="G2436">
            <v>57.174747839973499</v>
          </cell>
          <cell r="H2436">
            <v>63.763212588087796</v>
          </cell>
          <cell r="I2436">
            <v>61.183527032565898</v>
          </cell>
          <cell r="J2436">
            <v>63.5776048201853</v>
          </cell>
          <cell r="K2436">
            <v>76.734244451385507</v>
          </cell>
          <cell r="L2436">
            <v>75.317520019856502</v>
          </cell>
        </row>
        <row r="2437">
          <cell r="C2437" t="str">
            <v>MUJER</v>
          </cell>
          <cell r="D2437">
            <v>52.330975144837197</v>
          </cell>
          <cell r="E2437">
            <v>54.2918940051131</v>
          </cell>
          <cell r="F2437">
            <v>51.897267583585801</v>
          </cell>
          <cell r="G2437">
            <v>42.825252160026501</v>
          </cell>
          <cell r="H2437">
            <v>36.2368018468892</v>
          </cell>
          <cell r="I2437">
            <v>38.816456093389398</v>
          </cell>
          <cell r="J2437">
            <v>36.4223951798147</v>
          </cell>
          <cell r="K2437">
            <v>23.265755629704302</v>
          </cell>
          <cell r="L2437">
            <v>24.682499356081099</v>
          </cell>
        </row>
        <row r="2438">
          <cell r="B2438" t="str">
            <v>Cerveza</v>
          </cell>
          <cell r="C2438" t="str">
            <v>T.ESPAÑA</v>
          </cell>
          <cell r="D2438">
            <v>100</v>
          </cell>
          <cell r="E2438">
            <v>100</v>
          </cell>
          <cell r="F2438">
            <v>100</v>
          </cell>
          <cell r="G2438">
            <v>100</v>
          </cell>
          <cell r="H2438">
            <v>100</v>
          </cell>
          <cell r="I2438">
            <v>100</v>
          </cell>
          <cell r="J2438">
            <v>100</v>
          </cell>
          <cell r="K2438">
            <v>100</v>
          </cell>
          <cell r="L2438">
            <v>100</v>
          </cell>
        </row>
        <row r="2439">
          <cell r="C2439" t="str">
            <v>BCN AM</v>
          </cell>
          <cell r="D2439">
            <v>7.8482939975474801</v>
          </cell>
          <cell r="E2439">
            <v>6.6248013122854204</v>
          </cell>
          <cell r="F2439">
            <v>7.5154546393806099</v>
          </cell>
          <cell r="G2439">
            <v>6.2575853671052002</v>
          </cell>
          <cell r="H2439">
            <v>6.5306923194985398</v>
          </cell>
          <cell r="I2439">
            <v>6.1354553536874796</v>
          </cell>
          <cell r="J2439">
            <v>6.5165215680431396</v>
          </cell>
          <cell r="K2439">
            <v>7.00416538966586</v>
          </cell>
          <cell r="L2439">
            <v>7.0259918372607704</v>
          </cell>
        </row>
        <row r="2440">
          <cell r="C2440" t="str">
            <v>REST.CAT ARAGON</v>
          </cell>
          <cell r="D2440">
            <v>10.642073030339001</v>
          </cell>
          <cell r="E2440">
            <v>11.5347983739175</v>
          </cell>
          <cell r="F2440">
            <v>12.2218216444069</v>
          </cell>
          <cell r="G2440">
            <v>10.575480616954399</v>
          </cell>
          <cell r="H2440">
            <v>12.1181500662309</v>
          </cell>
          <cell r="I2440">
            <v>12.504346744492199</v>
          </cell>
          <cell r="J2440">
            <v>13.605502843768701</v>
          </cell>
          <cell r="K2440">
            <v>12.3522816472105</v>
          </cell>
          <cell r="L2440">
            <v>12.041160185026801</v>
          </cell>
        </row>
        <row r="2441">
          <cell r="C2441" t="str">
            <v>LEVANTE</v>
          </cell>
          <cell r="D2441">
            <v>13.412351837192499</v>
          </cell>
          <cell r="E2441">
            <v>13.213944301454999</v>
          </cell>
          <cell r="F2441">
            <v>13.045236948395599</v>
          </cell>
          <cell r="G2441">
            <v>13.4759518160916</v>
          </cell>
          <cell r="H2441">
            <v>12.7165584020862</v>
          </cell>
          <cell r="I2441">
            <v>11.5959596753264</v>
          </cell>
          <cell r="J2441">
            <v>11.7795682176637</v>
          </cell>
          <cell r="K2441">
            <v>12.1576789886876</v>
          </cell>
          <cell r="L2441">
            <v>13.132792661773401</v>
          </cell>
        </row>
        <row r="2442">
          <cell r="C2442" t="str">
            <v>ANDALUCIA</v>
          </cell>
          <cell r="D2442">
            <v>25.656969100432899</v>
          </cell>
          <cell r="E2442">
            <v>25.631747850439499</v>
          </cell>
          <cell r="F2442">
            <v>22.4488869961882</v>
          </cell>
          <cell r="G2442">
            <v>25.049776148361602</v>
          </cell>
          <cell r="H2442">
            <v>25.7353439013892</v>
          </cell>
          <cell r="I2442">
            <v>26.935403872865301</v>
          </cell>
          <cell r="J2442">
            <v>24.715844343461701</v>
          </cell>
          <cell r="K2442">
            <v>26.432390501579501</v>
          </cell>
          <cell r="L2442">
            <v>25.785814520009499</v>
          </cell>
        </row>
        <row r="2443">
          <cell r="C2443" t="str">
            <v>MDD AM</v>
          </cell>
          <cell r="D2443">
            <v>14.5736239953774</v>
          </cell>
          <cell r="E2443">
            <v>14.5267255777723</v>
          </cell>
          <cell r="F2443">
            <v>13.7820258773239</v>
          </cell>
          <cell r="G2443">
            <v>14.5068376573177</v>
          </cell>
          <cell r="H2443">
            <v>15.060739570258701</v>
          </cell>
          <cell r="I2443">
            <v>14.842640226670801</v>
          </cell>
          <cell r="J2443">
            <v>13.967063413387599</v>
          </cell>
          <cell r="K2443">
            <v>14.208477180650201</v>
          </cell>
          <cell r="L2443">
            <v>12.7605736193526</v>
          </cell>
        </row>
        <row r="2444">
          <cell r="C2444" t="str">
            <v>RTO CENTRO</v>
          </cell>
          <cell r="D2444">
            <v>8.1486715037974502</v>
          </cell>
          <cell r="E2444">
            <v>8.47233714702684</v>
          </cell>
          <cell r="F2444">
            <v>9.6317017690717908</v>
          </cell>
          <cell r="G2444">
            <v>9.0810357435868401</v>
          </cell>
          <cell r="H2444">
            <v>8.82606836415464</v>
          </cell>
          <cell r="I2444">
            <v>9.2931243811788296</v>
          </cell>
          <cell r="J2444">
            <v>10.0744203979266</v>
          </cell>
          <cell r="K2444">
            <v>9.4090760978534593</v>
          </cell>
          <cell r="L2444">
            <v>9.8550767968324795</v>
          </cell>
        </row>
        <row r="2445">
          <cell r="C2445" t="str">
            <v>NORTE-CENTRO</v>
          </cell>
          <cell r="D2445">
            <v>9.4087792472892104</v>
          </cell>
          <cell r="E2445">
            <v>9.6452976067272793</v>
          </cell>
          <cell r="F2445">
            <v>11.431833058051501</v>
          </cell>
          <cell r="G2445">
            <v>11.1778956201711</v>
          </cell>
          <cell r="H2445">
            <v>9.7204825373633295</v>
          </cell>
          <cell r="I2445">
            <v>9.3971015340737303</v>
          </cell>
          <cell r="J2445">
            <v>10.7573654688325</v>
          </cell>
          <cell r="K2445">
            <v>10.0868142536928</v>
          </cell>
          <cell r="L2445">
            <v>10.0456559689468</v>
          </cell>
        </row>
        <row r="2446">
          <cell r="C2446" t="str">
            <v>NOROESTE</v>
          </cell>
          <cell r="D2446">
            <v>10.309242874838001</v>
          </cell>
          <cell r="E2446">
            <v>10.3503516843247</v>
          </cell>
          <cell r="F2446">
            <v>9.9230580502205292</v>
          </cell>
          <cell r="G2446">
            <v>9.8754378971088599</v>
          </cell>
          <cell r="H2446">
            <v>9.2919636635918703</v>
          </cell>
          <cell r="I2446">
            <v>9.2959737231486805</v>
          </cell>
          <cell r="J2446">
            <v>8.5837148006426798</v>
          </cell>
          <cell r="K2446">
            <v>8.3491183879364108</v>
          </cell>
          <cell r="L2446">
            <v>9.3529467415664396</v>
          </cell>
        </row>
        <row r="2447">
          <cell r="C2447" t="str">
            <v>&lt;2MIL</v>
          </cell>
          <cell r="D2447">
            <v>4.6510051972954303</v>
          </cell>
          <cell r="E2447">
            <v>4.9185201645999399</v>
          </cell>
          <cell r="F2447">
            <v>5.6760228126907597</v>
          </cell>
          <cell r="G2447">
            <v>5.0919522515126099</v>
          </cell>
          <cell r="H2447">
            <v>5.2643382268067196</v>
          </cell>
          <cell r="I2447">
            <v>6.0303208167740898</v>
          </cell>
          <cell r="J2447">
            <v>5.9548622430181002</v>
          </cell>
          <cell r="K2447">
            <v>5.6362939108779697</v>
          </cell>
          <cell r="L2447">
            <v>7.6382921211288997</v>
          </cell>
        </row>
        <row r="2448">
          <cell r="C2448" t="str">
            <v>2-5MIL</v>
          </cell>
          <cell r="D2448">
            <v>5.6425745300732997</v>
          </cell>
          <cell r="E2448">
            <v>4.8103657237196602</v>
          </cell>
          <cell r="F2448">
            <v>4.8388162674375401</v>
          </cell>
          <cell r="G2448">
            <v>4.9019491382176597</v>
          </cell>
          <cell r="H2448">
            <v>4.6153841275977197</v>
          </cell>
          <cell r="I2448">
            <v>4.2736888097738301</v>
          </cell>
          <cell r="J2448">
            <v>5.0071864851230297</v>
          </cell>
          <cell r="K2448">
            <v>4.0753172571188898</v>
          </cell>
          <cell r="L2448">
            <v>3.8594080674839999</v>
          </cell>
        </row>
        <row r="2449">
          <cell r="C2449" t="str">
            <v>5-10MIL</v>
          </cell>
          <cell r="D2449">
            <v>7.3572674706509398</v>
          </cell>
          <cell r="E2449">
            <v>9.0866013746192298</v>
          </cell>
          <cell r="F2449">
            <v>7.6415371320081</v>
          </cell>
          <cell r="G2449">
            <v>7.3647648911022596</v>
          </cell>
          <cell r="H2449">
            <v>7.0110460097773499</v>
          </cell>
          <cell r="I2449">
            <v>7.7493752185836797</v>
          </cell>
          <cell r="J2449">
            <v>7.2387106449963703</v>
          </cell>
          <cell r="K2449">
            <v>7.6129310298859902</v>
          </cell>
          <cell r="L2449">
            <v>6.6429246931758001</v>
          </cell>
        </row>
        <row r="2450">
          <cell r="C2450" t="str">
            <v>10-30MIL</v>
          </cell>
          <cell r="D2450">
            <v>17.215215300390401</v>
          </cell>
          <cell r="E2450">
            <v>15.7847790121507</v>
          </cell>
          <cell r="F2450">
            <v>17.110111996383701</v>
          </cell>
          <cell r="G2450">
            <v>18.327071514183999</v>
          </cell>
          <cell r="H2450">
            <v>17.6245654173206</v>
          </cell>
          <cell r="I2450">
            <v>17.465339608727</v>
          </cell>
          <cell r="J2450">
            <v>19.412070307252002</v>
          </cell>
          <cell r="K2450">
            <v>19.6331064028825</v>
          </cell>
          <cell r="L2450">
            <v>20.1696742753937</v>
          </cell>
        </row>
        <row r="2451">
          <cell r="C2451" t="str">
            <v>30-100MIL</v>
          </cell>
          <cell r="D2451">
            <v>19.5576165766103</v>
          </cell>
          <cell r="E2451">
            <v>19.450345818943902</v>
          </cell>
          <cell r="F2451">
            <v>19.8685675345452</v>
          </cell>
          <cell r="G2451">
            <v>20.749996271963099</v>
          </cell>
          <cell r="H2451">
            <v>19.435443318822799</v>
          </cell>
          <cell r="I2451">
            <v>19.629130457109699</v>
          </cell>
          <cell r="J2451">
            <v>19.328645902965999</v>
          </cell>
          <cell r="K2451">
            <v>20.4232934631112</v>
          </cell>
          <cell r="L2451">
            <v>20.407153546739401</v>
          </cell>
        </row>
        <row r="2452">
          <cell r="C2452" t="str">
            <v>100-200MIL</v>
          </cell>
          <cell r="D2452">
            <v>10.642917719746601</v>
          </cell>
          <cell r="E2452">
            <v>10.381936107084799</v>
          </cell>
          <cell r="F2452">
            <v>9.9970200831007894</v>
          </cell>
          <cell r="G2452">
            <v>10.2361340224318</v>
          </cell>
          <cell r="H2452">
            <v>11.4390122700796</v>
          </cell>
          <cell r="I2452">
            <v>10.9492061868241</v>
          </cell>
          <cell r="J2452">
            <v>10.836076059827301</v>
          </cell>
          <cell r="K2452">
            <v>10.508293866837199</v>
          </cell>
          <cell r="L2452">
            <v>9.7912021299373908</v>
          </cell>
        </row>
        <row r="2453">
          <cell r="C2453" t="str">
            <v>200-500MIL</v>
          </cell>
          <cell r="D2453">
            <v>13.5985344723887</v>
          </cell>
          <cell r="E2453">
            <v>14.401632280125099</v>
          </cell>
          <cell r="F2453">
            <v>14.4112420098661</v>
          </cell>
          <cell r="G2453">
            <v>13.3146917120319</v>
          </cell>
          <cell r="H2453">
            <v>12.217040309085601</v>
          </cell>
          <cell r="I2453">
            <v>13.241208006367</v>
          </cell>
          <cell r="J2453">
            <v>13.3207358021677</v>
          </cell>
          <cell r="K2453">
            <v>12.992036452802701</v>
          </cell>
          <cell r="L2453">
            <v>13.206695636208901</v>
          </cell>
        </row>
        <row r="2454">
          <cell r="C2454" t="str">
            <v>&gt;500MIL</v>
          </cell>
          <cell r="D2454">
            <v>21.334878542573701</v>
          </cell>
          <cell r="E2454">
            <v>21.165827496263802</v>
          </cell>
          <cell r="F2454">
            <v>20.4566993721572</v>
          </cell>
          <cell r="G2454">
            <v>20.013441132659601</v>
          </cell>
          <cell r="H2454">
            <v>22.393169615770699</v>
          </cell>
          <cell r="I2454">
            <v>20.661737840274899</v>
          </cell>
          <cell r="J2454">
            <v>18.901711960239499</v>
          </cell>
          <cell r="K2454">
            <v>19.118732788926899</v>
          </cell>
          <cell r="L2454">
            <v>18.284662292191701</v>
          </cell>
        </row>
        <row r="2455">
          <cell r="C2455" t="str">
            <v>DE 15 A 19 AÑOS</v>
          </cell>
          <cell r="D2455">
            <v>0.44921443908035502</v>
          </cell>
          <cell r="E2455">
            <v>0.12262588594075199</v>
          </cell>
          <cell r="F2455">
            <v>0.43739294193308298</v>
          </cell>
          <cell r="G2455">
            <v>0.27273609954393802</v>
          </cell>
          <cell r="H2455">
            <v>9.6332252121509199E-2</v>
          </cell>
          <cell r="I2455">
            <v>0.15384820554328299</v>
          </cell>
          <cell r="J2455">
            <v>0.50573971220024105</v>
          </cell>
          <cell r="K2455">
            <v>0.63682835649914304</v>
          </cell>
          <cell r="L2455">
            <v>0.29655213276304498</v>
          </cell>
        </row>
        <row r="2456">
          <cell r="C2456" t="str">
            <v>DE 20 A 24 AÑOS</v>
          </cell>
          <cell r="D2456">
            <v>1.7244123820219199</v>
          </cell>
          <cell r="E2456">
            <v>1.53609956004703</v>
          </cell>
          <cell r="F2456">
            <v>1.27844074959125</v>
          </cell>
          <cell r="G2456">
            <v>1.2006460146998801</v>
          </cell>
          <cell r="H2456">
            <v>1.17143515234331</v>
          </cell>
          <cell r="I2456">
            <v>1.3307780568451799</v>
          </cell>
          <cell r="J2456">
            <v>1.2067485980511501</v>
          </cell>
          <cell r="K2456">
            <v>1.2739526914758399</v>
          </cell>
          <cell r="L2456">
            <v>1.4864856336924901</v>
          </cell>
        </row>
        <row r="2457">
          <cell r="C2457" t="str">
            <v>DE 25 A 34 AÑOS</v>
          </cell>
          <cell r="D2457">
            <v>6.8630916097572099</v>
          </cell>
          <cell r="E2457">
            <v>6.9106192350853304</v>
          </cell>
          <cell r="F2457">
            <v>6.0391088461009099</v>
          </cell>
          <cell r="G2457">
            <v>6.8402471130526603</v>
          </cell>
          <cell r="H2457">
            <v>6.2574947853159504</v>
          </cell>
          <cell r="I2457">
            <v>5.83486969481263</v>
          </cell>
          <cell r="J2457">
            <v>5.5013806756057804</v>
          </cell>
          <cell r="K2457">
            <v>6.2599322316024102</v>
          </cell>
          <cell r="L2457">
            <v>5.2164123373647104</v>
          </cell>
        </row>
        <row r="2458">
          <cell r="C2458" t="str">
            <v>DE 35 A 49 AÑOS</v>
          </cell>
          <cell r="D2458">
            <v>20.881931551405401</v>
          </cell>
          <cell r="E2458">
            <v>20.1837455482862</v>
          </cell>
          <cell r="F2458">
            <v>20.853446852518001</v>
          </cell>
          <cell r="G2458">
            <v>21.420136162300199</v>
          </cell>
          <cell r="H2458">
            <v>20.0620045807485</v>
          </cell>
          <cell r="I2458">
            <v>20.448207265940098</v>
          </cell>
          <cell r="J2458">
            <v>18.957669904841701</v>
          </cell>
          <cell r="K2458">
            <v>19.865229605569301</v>
          </cell>
          <cell r="L2458">
            <v>19.712812326356801</v>
          </cell>
        </row>
        <row r="2459">
          <cell r="C2459" t="str">
            <v>DE 50 A 59 AÑOS</v>
          </cell>
          <cell r="D2459">
            <v>25.7886114488714</v>
          </cell>
          <cell r="E2459">
            <v>24.489299340739102</v>
          </cell>
          <cell r="F2459">
            <v>26.431262492724901</v>
          </cell>
          <cell r="G2459">
            <v>25.280298452696599</v>
          </cell>
          <cell r="H2459">
            <v>25.761778019796701</v>
          </cell>
          <cell r="I2459">
            <v>25.487040799157199</v>
          </cell>
          <cell r="J2459">
            <v>26.8746144489938</v>
          </cell>
          <cell r="K2459">
            <v>26.427664426808398</v>
          </cell>
          <cell r="L2459">
            <v>26.8000607137839</v>
          </cell>
        </row>
        <row r="2460">
          <cell r="C2460" t="str">
            <v>DE 60 A 75 AÑOS</v>
          </cell>
          <cell r="D2460">
            <v>44.292745594033804</v>
          </cell>
          <cell r="E2460">
            <v>46.757616180802799</v>
          </cell>
          <cell r="F2460">
            <v>44.960370119720302</v>
          </cell>
          <cell r="G2460">
            <v>44.985940377299301</v>
          </cell>
          <cell r="H2460">
            <v>46.650953193991903</v>
          </cell>
          <cell r="I2460">
            <v>46.745261880559603</v>
          </cell>
          <cell r="J2460">
            <v>46.953848761327897</v>
          </cell>
          <cell r="K2460">
            <v>45.536392804322098</v>
          </cell>
          <cell r="L2460">
            <v>46.487682910058602</v>
          </cell>
        </row>
        <row r="2461">
          <cell r="C2461" t="str">
            <v>NIVEL ALTO</v>
          </cell>
          <cell r="D2461">
            <v>23.8918111467387</v>
          </cell>
          <cell r="E2461">
            <v>23.426647579712199</v>
          </cell>
          <cell r="F2461">
            <v>25.238050243010701</v>
          </cell>
          <cell r="G2461">
            <v>25.257668325398502</v>
          </cell>
          <cell r="H2461">
            <v>24.1218178159499</v>
          </cell>
          <cell r="I2461">
            <v>25.262734747504901</v>
          </cell>
          <cell r="J2461">
            <v>24.171505028832101</v>
          </cell>
          <cell r="K2461">
            <v>22.9376203299263</v>
          </cell>
          <cell r="L2461">
            <v>22.034567676700799</v>
          </cell>
        </row>
        <row r="2462">
          <cell r="C2462" t="str">
            <v>NIVEL MEDIO ALTO</v>
          </cell>
          <cell r="D2462">
            <v>14.2324855982079</v>
          </cell>
          <cell r="E2462">
            <v>13.0889440688845</v>
          </cell>
          <cell r="F2462">
            <v>13.925781392065501</v>
          </cell>
          <cell r="G2462">
            <v>13.6031999396304</v>
          </cell>
          <cell r="H2462">
            <v>13.565618190805599</v>
          </cell>
          <cell r="I2462">
            <v>12.318577417741301</v>
          </cell>
          <cell r="J2462">
            <v>12.789955556370799</v>
          </cell>
          <cell r="K2462">
            <v>12.971074443866099</v>
          </cell>
          <cell r="L2462">
            <v>13.804096935823701</v>
          </cell>
        </row>
        <row r="2463">
          <cell r="C2463" t="str">
            <v>NIVEL MEDIO</v>
          </cell>
          <cell r="D2463">
            <v>24.391675152939001</v>
          </cell>
          <cell r="E2463">
            <v>24.573245475849699</v>
          </cell>
          <cell r="F2463">
            <v>25.197533791323</v>
          </cell>
          <cell r="G2463">
            <v>23.303567143810099</v>
          </cell>
          <cell r="H2463">
            <v>23.006401634171301</v>
          </cell>
          <cell r="I2463">
            <v>23.007664888901601</v>
          </cell>
          <cell r="J2463">
            <v>24.403998690909201</v>
          </cell>
          <cell r="K2463">
            <v>23.039968498685798</v>
          </cell>
          <cell r="L2463">
            <v>23.418492420842998</v>
          </cell>
        </row>
        <row r="2464">
          <cell r="C2464" t="str">
            <v>NIVEL MEDIO BAJO</v>
          </cell>
          <cell r="D2464">
            <v>17.2089141621991</v>
          </cell>
          <cell r="E2464">
            <v>16.5253762824711</v>
          </cell>
          <cell r="F2464">
            <v>15.230823280574301</v>
          </cell>
          <cell r="G2464">
            <v>16.973361899289301</v>
          </cell>
          <cell r="H2464">
            <v>16.6250897924733</v>
          </cell>
          <cell r="I2464">
            <v>16.1475131320732</v>
          </cell>
          <cell r="J2464">
            <v>16.353038468522101</v>
          </cell>
          <cell r="K2464">
            <v>18.761331634927298</v>
          </cell>
          <cell r="L2464">
            <v>20.0238996447133</v>
          </cell>
        </row>
        <row r="2465">
          <cell r="C2465" t="str">
            <v>HOMBRE</v>
          </cell>
          <cell r="D2465">
            <v>63.523602323966301</v>
          </cell>
          <cell r="E2465">
            <v>62.243442694079498</v>
          </cell>
          <cell r="F2465">
            <v>62.584572661902897</v>
          </cell>
          <cell r="G2465">
            <v>65.192920369448103</v>
          </cell>
          <cell r="H2465">
            <v>65.380453056358505</v>
          </cell>
          <cell r="I2465">
            <v>62.646906696258</v>
          </cell>
          <cell r="J2465">
            <v>63.450440518705001</v>
          </cell>
          <cell r="K2465">
            <v>65.304784525830797</v>
          </cell>
          <cell r="L2465">
            <v>64.674996723405002</v>
          </cell>
        </row>
        <row r="2466">
          <cell r="C2466" t="str">
            <v>MUJER</v>
          </cell>
          <cell r="D2466">
            <v>36.476396866381698</v>
          </cell>
          <cell r="E2466">
            <v>37.756566930194502</v>
          </cell>
          <cell r="F2466">
            <v>37.415441076126598</v>
          </cell>
          <cell r="G2466">
            <v>34.8070758493173</v>
          </cell>
          <cell r="H2466">
            <v>34.619548663812701</v>
          </cell>
          <cell r="I2466">
            <v>37.353099162923002</v>
          </cell>
          <cell r="J2466">
            <v>36.549557527324097</v>
          </cell>
          <cell r="K2466">
            <v>34.6952198232756</v>
          </cell>
          <cell r="L2466">
            <v>35.325012684044701</v>
          </cell>
        </row>
        <row r="2467">
          <cell r="B2467" t="str">
            <v>Con alcohol</v>
          </cell>
          <cell r="C2467" t="str">
            <v>T.ESPAÑA</v>
          </cell>
          <cell r="D2467">
            <v>100</v>
          </cell>
          <cell r="E2467">
            <v>100</v>
          </cell>
          <cell r="F2467">
            <v>100</v>
          </cell>
          <cell r="G2467">
            <v>100</v>
          </cell>
          <cell r="H2467">
            <v>100</v>
          </cell>
          <cell r="I2467">
            <v>100</v>
          </cell>
          <cell r="J2467">
            <v>100</v>
          </cell>
          <cell r="K2467">
            <v>100</v>
          </cell>
          <cell r="L2467">
            <v>100</v>
          </cell>
        </row>
        <row r="2468">
          <cell r="C2468" t="str">
            <v>BCN AM</v>
          </cell>
          <cell r="D2468">
            <v>8.2543751696477692</v>
          </cell>
          <cell r="E2468">
            <v>6.8758428812535701</v>
          </cell>
          <cell r="F2468">
            <v>7.7470561739250901</v>
          </cell>
          <cell r="G2468">
            <v>6.43754233657911</v>
          </cell>
          <cell r="H2468">
            <v>6.59687620888608</v>
          </cell>
          <cell r="I2468">
            <v>6.2576221297566699</v>
          </cell>
          <cell r="J2468">
            <v>6.6472058342541303</v>
          </cell>
          <cell r="K2468">
            <v>7.3816063789214299</v>
          </cell>
          <cell r="L2468">
            <v>7.3599450119976799</v>
          </cell>
        </row>
        <row r="2469">
          <cell r="C2469" t="str">
            <v>REST.CAT ARAGON</v>
          </cell>
          <cell r="D2469">
            <v>10.6865538723093</v>
          </cell>
          <cell r="E2469">
            <v>11.722519959684</v>
          </cell>
          <cell r="F2469">
            <v>12.2873009110628</v>
          </cell>
          <cell r="G2469">
            <v>10.6341448287523</v>
          </cell>
          <cell r="H2469">
            <v>12.4277515298136</v>
          </cell>
          <cell r="I2469">
            <v>12.835773817724601</v>
          </cell>
          <cell r="J2469">
            <v>13.8888864089202</v>
          </cell>
          <cell r="K2469">
            <v>12.532931892754799</v>
          </cell>
          <cell r="L2469">
            <v>12.268509983468499</v>
          </cell>
        </row>
        <row r="2470">
          <cell r="C2470" t="str">
            <v>LEVANTE</v>
          </cell>
          <cell r="D2470">
            <v>13.638022620048799</v>
          </cell>
          <cell r="E2470">
            <v>13.5952054412273</v>
          </cell>
          <cell r="F2470">
            <v>13.2414300545326</v>
          </cell>
          <cell r="G2470">
            <v>13.6308364263079</v>
          </cell>
          <cell r="H2470">
            <v>13.178703027992301</v>
          </cell>
          <cell r="I2470">
            <v>11.9630066631223</v>
          </cell>
          <cell r="J2470">
            <v>12.025547193074599</v>
          </cell>
          <cell r="K2470">
            <v>12.172373846257599</v>
          </cell>
          <cell r="L2470">
            <v>13.199092206948601</v>
          </cell>
        </row>
        <row r="2471">
          <cell r="C2471" t="str">
            <v>ANDALUCIA</v>
          </cell>
          <cell r="D2471">
            <v>25.272604585466102</v>
          </cell>
          <cell r="E2471">
            <v>25.123423570076199</v>
          </cell>
          <cell r="F2471">
            <v>22.1258473201156</v>
          </cell>
          <cell r="G2471">
            <v>24.7642246059558</v>
          </cell>
          <cell r="H2471">
            <v>25.058028697447799</v>
          </cell>
          <cell r="I2471">
            <v>26.364919534225201</v>
          </cell>
          <cell r="J2471">
            <v>24.210732998703499</v>
          </cell>
          <cell r="K2471">
            <v>26.196017382147499</v>
          </cell>
          <cell r="L2471">
            <v>25.1935385435687</v>
          </cell>
        </row>
        <row r="2472">
          <cell r="C2472" t="str">
            <v>MDD AM</v>
          </cell>
          <cell r="D2472">
            <v>14.147434989617601</v>
          </cell>
          <cell r="E2472">
            <v>14.1552883566999</v>
          </cell>
          <cell r="F2472">
            <v>13.276497813541001</v>
          </cell>
          <cell r="G2472">
            <v>14.0378609603701</v>
          </cell>
          <cell r="H2472">
            <v>14.761964295580499</v>
          </cell>
          <cell r="I2472">
            <v>14.432802290196101</v>
          </cell>
          <cell r="J2472">
            <v>13.734768911424601</v>
          </cell>
          <cell r="K2472">
            <v>14.1076438025865</v>
          </cell>
          <cell r="L2472">
            <v>12.3518836173055</v>
          </cell>
        </row>
        <row r="2473">
          <cell r="C2473" t="str">
            <v>RTO CENTRO</v>
          </cell>
          <cell r="D2473">
            <v>7.8386519667436403</v>
          </cell>
          <cell r="E2473">
            <v>8.1138651690540193</v>
          </cell>
          <cell r="F2473">
            <v>9.3429276939285799</v>
          </cell>
          <cell r="G2473">
            <v>9.0216605141693496</v>
          </cell>
          <cell r="H2473">
            <v>8.5994859325068393</v>
          </cell>
          <cell r="I2473">
            <v>9.2738916527473005</v>
          </cell>
          <cell r="J2473">
            <v>9.9736819228913998</v>
          </cell>
          <cell r="K2473">
            <v>9.3799485456626996</v>
          </cell>
          <cell r="L2473">
            <v>10.188962060213299</v>
          </cell>
        </row>
        <row r="2474">
          <cell r="C2474" t="str">
            <v>NORTE-CENTRO</v>
          </cell>
          <cell r="D2474">
            <v>9.7081455415601798</v>
          </cell>
          <cell r="E2474">
            <v>10.030245241692301</v>
          </cell>
          <cell r="F2474">
            <v>11.9332080397905</v>
          </cell>
          <cell r="G2474">
            <v>11.5407016823823</v>
          </cell>
          <cell r="H2474">
            <v>9.9191403715639197</v>
          </cell>
          <cell r="I2474">
            <v>9.4669005770713603</v>
          </cell>
          <cell r="J2474">
            <v>10.954100993008799</v>
          </cell>
          <cell r="K2474">
            <v>9.8158926130910302</v>
          </cell>
          <cell r="L2474">
            <v>9.8504802498004498</v>
          </cell>
        </row>
        <row r="2475">
          <cell r="C2475" t="str">
            <v>NOROESTE</v>
          </cell>
          <cell r="D2475">
            <v>10.454215924561201</v>
          </cell>
          <cell r="E2475">
            <v>10.383613801098999</v>
          </cell>
          <cell r="F2475">
            <v>10.045752872121801</v>
          </cell>
          <cell r="G2475">
            <v>9.9330291109021598</v>
          </cell>
          <cell r="H2475">
            <v>9.4580491292571303</v>
          </cell>
          <cell r="I2475">
            <v>9.4050902175018898</v>
          </cell>
          <cell r="J2475">
            <v>8.5650763117438604</v>
          </cell>
          <cell r="K2475">
            <v>8.4135882627544891</v>
          </cell>
          <cell r="L2475">
            <v>9.5876030814128601</v>
          </cell>
        </row>
        <row r="2476">
          <cell r="C2476" t="str">
            <v>&lt;2MIL</v>
          </cell>
          <cell r="D2476">
            <v>4.7445070358772696</v>
          </cell>
          <cell r="E2476">
            <v>4.8407814506255296</v>
          </cell>
          <cell r="F2476">
            <v>5.7818644984054304</v>
          </cell>
          <cell r="G2476">
            <v>5.19830002447571</v>
          </cell>
          <cell r="H2476">
            <v>5.42764163967923</v>
          </cell>
          <cell r="I2476">
            <v>6.27924383661031</v>
          </cell>
          <cell r="J2476">
            <v>5.9982571700788903</v>
          </cell>
          <cell r="K2476">
            <v>5.6485850718890802</v>
          </cell>
          <cell r="L2476">
            <v>7.5384872410380304</v>
          </cell>
        </row>
        <row r="2477">
          <cell r="C2477" t="str">
            <v>2-5MIL</v>
          </cell>
          <cell r="D2477">
            <v>5.8009714461632198</v>
          </cell>
          <cell r="E2477">
            <v>5.0218186107885803</v>
          </cell>
          <cell r="F2477">
            <v>4.9208906314244798</v>
          </cell>
          <cell r="G2477">
            <v>5.02145229897907</v>
          </cell>
          <cell r="H2477">
            <v>4.7409289668974903</v>
          </cell>
          <cell r="I2477">
            <v>4.4194376847400703</v>
          </cell>
          <cell r="J2477">
            <v>5.0959228754392996</v>
          </cell>
          <cell r="K2477">
            <v>4.0782664938834996</v>
          </cell>
          <cell r="L2477">
            <v>3.68217222312198</v>
          </cell>
        </row>
        <row r="2478">
          <cell r="C2478" t="str">
            <v>5-10MIL</v>
          </cell>
          <cell r="D2478">
            <v>7.5328373107829796</v>
          </cell>
          <cell r="E2478">
            <v>9.3598702611445095</v>
          </cell>
          <cell r="F2478">
            <v>7.8343672904994497</v>
          </cell>
          <cell r="G2478">
            <v>7.4231776720038303</v>
          </cell>
          <cell r="H2478">
            <v>6.9665525485587096</v>
          </cell>
          <cell r="I2478">
            <v>7.8709664009117404</v>
          </cell>
          <cell r="J2478">
            <v>7.2881900340305501</v>
          </cell>
          <cell r="K2478">
            <v>7.8695633852790303</v>
          </cell>
          <cell r="L2478">
            <v>6.7297444374571498</v>
          </cell>
        </row>
        <row r="2479">
          <cell r="C2479" t="str">
            <v>10-30MIL</v>
          </cell>
          <cell r="D2479">
            <v>17.099870152886599</v>
          </cell>
          <cell r="E2479">
            <v>15.772547050043899</v>
          </cell>
          <cell r="F2479">
            <v>17.2944714483612</v>
          </cell>
          <cell r="G2479">
            <v>18.270145555905799</v>
          </cell>
          <cell r="H2479">
            <v>17.5480651147953</v>
          </cell>
          <cell r="I2479">
            <v>17.4600994084722</v>
          </cell>
          <cell r="J2479">
            <v>19.6179078187409</v>
          </cell>
          <cell r="K2479">
            <v>19.589035660930701</v>
          </cell>
          <cell r="L2479">
            <v>20.449512340792001</v>
          </cell>
        </row>
        <row r="2480">
          <cell r="C2480" t="str">
            <v>30-100MIL</v>
          </cell>
          <cell r="D2480">
            <v>19.3001862968353</v>
          </cell>
          <cell r="E2480">
            <v>19.040235784519499</v>
          </cell>
          <cell r="F2480">
            <v>19.563398661341299</v>
          </cell>
          <cell r="G2480">
            <v>20.6082006221678</v>
          </cell>
          <cell r="H2480">
            <v>19.284470046298502</v>
          </cell>
          <cell r="I2480">
            <v>19.4822703343638</v>
          </cell>
          <cell r="J2480">
            <v>19.113543453273</v>
          </cell>
          <cell r="K2480">
            <v>20.430717965413599</v>
          </cell>
          <cell r="L2480">
            <v>20.4085333130175</v>
          </cell>
        </row>
        <row r="2481">
          <cell r="C2481" t="str">
            <v>100-200MIL</v>
          </cell>
          <cell r="D2481">
            <v>10.289744350662399</v>
          </cell>
          <cell r="E2481">
            <v>10.0975198066439</v>
          </cell>
          <cell r="F2481">
            <v>9.6530010305205796</v>
          </cell>
          <cell r="G2481">
            <v>9.9116102622072706</v>
          </cell>
          <cell r="H2481">
            <v>10.800558443922601</v>
          </cell>
          <cell r="I2481">
            <v>10.1514971512595</v>
          </cell>
          <cell r="J2481">
            <v>10.168288198080599</v>
          </cell>
          <cell r="K2481">
            <v>9.9102978676601694</v>
          </cell>
          <cell r="L2481">
            <v>9.1118237877502199</v>
          </cell>
        </row>
        <row r="2482">
          <cell r="C2482" t="str">
            <v>200-500MIL</v>
          </cell>
          <cell r="D2482">
            <v>13.3493749147814</v>
          </cell>
          <cell r="E2482">
            <v>14.2657778191895</v>
          </cell>
          <cell r="F2482">
            <v>14.248187377889501</v>
          </cell>
          <cell r="G2482">
            <v>13.223492583885999</v>
          </cell>
          <cell r="H2482">
            <v>12.264713723395801</v>
          </cell>
          <cell r="I2482">
            <v>13.270568467756499</v>
          </cell>
          <cell r="J2482">
            <v>13.1841118946928</v>
          </cell>
          <cell r="K2482">
            <v>12.9925167797249</v>
          </cell>
          <cell r="L2482">
            <v>13.433264714020799</v>
          </cell>
        </row>
        <row r="2483">
          <cell r="C2483" t="str">
            <v>&gt;500MIL</v>
          </cell>
          <cell r="D2483">
            <v>21.882518166040999</v>
          </cell>
          <cell r="E2483">
            <v>21.601458666029099</v>
          </cell>
          <cell r="F2483">
            <v>20.703838153685801</v>
          </cell>
          <cell r="G2483">
            <v>20.343621831681599</v>
          </cell>
          <cell r="H2483">
            <v>22.967068770314398</v>
          </cell>
          <cell r="I2483">
            <v>21.0659251656392</v>
          </cell>
          <cell r="J2483">
            <v>19.5337778766716</v>
          </cell>
          <cell r="K2483">
            <v>19.481022311150198</v>
          </cell>
          <cell r="L2483">
            <v>18.646476971715899</v>
          </cell>
        </row>
        <row r="2484">
          <cell r="C2484" t="str">
            <v>DE 15 A 19 AÑOS</v>
          </cell>
          <cell r="D2484">
            <v>0.19108493286236899</v>
          </cell>
          <cell r="E2484">
            <v>7.7029314216255307E-2</v>
          </cell>
          <cell r="F2484">
            <v>0.37707963771757902</v>
          </cell>
          <cell r="G2484">
            <v>0.302741744936813</v>
          </cell>
          <cell r="H2484">
            <v>8.2349385505146505E-2</v>
          </cell>
          <cell r="I2484">
            <v>0.14827778930212901</v>
          </cell>
          <cell r="J2484">
            <v>0.50061856859229603</v>
          </cell>
          <cell r="K2484">
            <v>0.71014346649011395</v>
          </cell>
          <cell r="L2484">
            <v>0.33193397134689501</v>
          </cell>
        </row>
        <row r="2485">
          <cell r="C2485" t="str">
            <v>DE 20 A 24 AÑOS</v>
          </cell>
          <cell r="D2485">
            <v>1.8610984455083399</v>
          </cell>
          <cell r="E2485">
            <v>1.7154241158658401</v>
          </cell>
          <cell r="F2485">
            <v>1.3845532982947799</v>
          </cell>
          <cell r="G2485">
            <v>1.3137907914900799</v>
          </cell>
          <cell r="H2485">
            <v>1.2197619891456899</v>
          </cell>
          <cell r="I2485">
            <v>1.3708143969619</v>
          </cell>
          <cell r="J2485">
            <v>1.3006423637043201</v>
          </cell>
          <cell r="K2485">
            <v>1.34040100897672</v>
          </cell>
          <cell r="L2485">
            <v>1.60130797661452</v>
          </cell>
        </row>
        <row r="2486">
          <cell r="C2486" t="str">
            <v>DE 25 A 34 AÑOS</v>
          </cell>
          <cell r="D2486">
            <v>7.3298049851284599</v>
          </cell>
          <cell r="E2486">
            <v>7.26896733486711</v>
          </cell>
          <cell r="F2486">
            <v>6.3540858480616702</v>
          </cell>
          <cell r="G2486">
            <v>7.2328823119618297</v>
          </cell>
          <cell r="H2486">
            <v>6.7757010622135896</v>
          </cell>
          <cell r="I2486">
            <v>6.32246453573193</v>
          </cell>
          <cell r="J2486">
            <v>5.9017183273237297</v>
          </cell>
          <cell r="K2486">
            <v>6.7755773656523504</v>
          </cell>
          <cell r="L2486">
            <v>5.5040160249716203</v>
          </cell>
        </row>
        <row r="2487">
          <cell r="C2487" t="str">
            <v>DE 35 A 49 AÑOS</v>
          </cell>
          <cell r="D2487">
            <v>21.595498591315501</v>
          </cell>
          <cell r="E2487">
            <v>20.782732454706998</v>
          </cell>
          <cell r="F2487">
            <v>21.523131867610999</v>
          </cell>
          <cell r="G2487">
            <v>22.159258899713102</v>
          </cell>
          <cell r="H2487">
            <v>20.853023308874601</v>
          </cell>
          <cell r="I2487">
            <v>21.229980601352299</v>
          </cell>
          <cell r="J2487">
            <v>19.863357207064499</v>
          </cell>
          <cell r="K2487">
            <v>20.6825086065916</v>
          </cell>
          <cell r="L2487">
            <v>20.480301244665</v>
          </cell>
        </row>
        <row r="2488">
          <cell r="C2488" t="str">
            <v>DE 50 A 59 AÑOS</v>
          </cell>
          <cell r="D2488">
            <v>25.940285920663801</v>
          </cell>
          <cell r="E2488">
            <v>24.574396224702198</v>
          </cell>
          <cell r="F2488">
            <v>26.4793641389792</v>
          </cell>
          <cell r="G2488">
            <v>25.513534998166602</v>
          </cell>
          <cell r="H2488">
            <v>25.571025017356199</v>
          </cell>
          <cell r="I2488">
            <v>25.415769695253001</v>
          </cell>
          <cell r="J2488">
            <v>26.931754027372101</v>
          </cell>
          <cell r="K2488">
            <v>26.946272470955201</v>
          </cell>
          <cell r="L2488">
            <v>27.386908388033099</v>
          </cell>
        </row>
        <row r="2489">
          <cell r="C2489" t="str">
            <v>DE 60 A 75 AÑOS</v>
          </cell>
          <cell r="D2489">
            <v>43.082233812237398</v>
          </cell>
          <cell r="E2489">
            <v>45.581458112980798</v>
          </cell>
          <cell r="F2489">
            <v>43.881808471660797</v>
          </cell>
          <cell r="G2489">
            <v>43.477794909812602</v>
          </cell>
          <cell r="H2489">
            <v>45.498136543453803</v>
          </cell>
          <cell r="I2489">
            <v>45.512700221854502</v>
          </cell>
          <cell r="J2489">
            <v>45.501912767897302</v>
          </cell>
          <cell r="K2489">
            <v>43.545098164757597</v>
          </cell>
          <cell r="L2489">
            <v>44.695539812181998</v>
          </cell>
        </row>
        <row r="2490">
          <cell r="C2490" t="str">
            <v>NIVEL ALTO</v>
          </cell>
          <cell r="D2490">
            <v>24.372750500041199</v>
          </cell>
          <cell r="E2490">
            <v>23.849899217038001</v>
          </cell>
          <cell r="F2490">
            <v>25.756244622783498</v>
          </cell>
          <cell r="G2490">
            <v>25.5287124969853</v>
          </cell>
          <cell r="H2490">
            <v>24.5361109853038</v>
          </cell>
          <cell r="I2490">
            <v>25.766065307515799</v>
          </cell>
          <cell r="J2490">
            <v>24.6231238462683</v>
          </cell>
          <cell r="K2490">
            <v>23.284539118083501</v>
          </cell>
          <cell r="L2490">
            <v>22.301486208506098</v>
          </cell>
        </row>
        <row r="2491">
          <cell r="C2491" t="str">
            <v>NIVEL MEDIO ALTO</v>
          </cell>
          <cell r="D2491">
            <v>14.5196639252613</v>
          </cell>
          <cell r="E2491">
            <v>13.2716772703755</v>
          </cell>
          <cell r="F2491">
            <v>13.8917847072968</v>
          </cell>
          <cell r="G2491">
            <v>13.6408562647101</v>
          </cell>
          <cell r="H2491">
            <v>13.4810453236162</v>
          </cell>
          <cell r="I2491">
            <v>12.1558375066517</v>
          </cell>
          <cell r="J2491">
            <v>12.960285350932301</v>
          </cell>
          <cell r="K2491">
            <v>13.2184560906213</v>
          </cell>
          <cell r="L2491">
            <v>13.8335941438785</v>
          </cell>
        </row>
        <row r="2492">
          <cell r="C2492" t="str">
            <v>NIVEL MEDIO</v>
          </cell>
          <cell r="D2492">
            <v>24.3735211594459</v>
          </cell>
          <cell r="E2492">
            <v>24.583017686657101</v>
          </cell>
          <cell r="F2492">
            <v>25.102848418700098</v>
          </cell>
          <cell r="G2492">
            <v>23.362616354546699</v>
          </cell>
          <cell r="H2492">
            <v>23.1517389349704</v>
          </cell>
          <cell r="I2492">
            <v>23.165459584596299</v>
          </cell>
          <cell r="J2492">
            <v>24.534702127832698</v>
          </cell>
          <cell r="K2492">
            <v>23.195264434678599</v>
          </cell>
          <cell r="L2492">
            <v>23.540258268837999</v>
          </cell>
        </row>
        <row r="2493">
          <cell r="C2493" t="str">
            <v>NIVEL MEDIO BAJO</v>
          </cell>
          <cell r="D2493">
            <v>17.0007894317615</v>
          </cell>
          <cell r="E2493">
            <v>16.676488059157499</v>
          </cell>
          <cell r="F2493">
            <v>15.2640026938428</v>
          </cell>
          <cell r="G2493">
            <v>17.146768542442398</v>
          </cell>
          <cell r="H2493">
            <v>16.749596178389201</v>
          </cell>
          <cell r="I2493">
            <v>16.306864954586</v>
          </cell>
          <cell r="J2493">
            <v>16.578896493114001</v>
          </cell>
          <cell r="K2493">
            <v>19.037992466918901</v>
          </cell>
          <cell r="L2493">
            <v>20.5925779760884</v>
          </cell>
        </row>
        <row r="2494">
          <cell r="C2494" t="str">
            <v>HOMBRE</v>
          </cell>
          <cell r="D2494">
            <v>63.818870815091302</v>
          </cell>
          <cell r="E2494">
            <v>62.9712592698667</v>
          </cell>
          <cell r="F2494">
            <v>63.174845759365802</v>
          </cell>
          <cell r="G2494">
            <v>65.570459701473695</v>
          </cell>
          <cell r="H2494">
            <v>66.035588687981004</v>
          </cell>
          <cell r="I2494">
            <v>63.236605652665901</v>
          </cell>
          <cell r="J2494">
            <v>63.946053613707001</v>
          </cell>
          <cell r="K2494">
            <v>65.748674267288607</v>
          </cell>
          <cell r="L2494">
            <v>65.785487196310399</v>
          </cell>
        </row>
        <row r="2495">
          <cell r="C2495" t="str">
            <v>MUJER</v>
          </cell>
          <cell r="D2495">
            <v>36.181127088025498</v>
          </cell>
          <cell r="E2495">
            <v>37.028751578141303</v>
          </cell>
          <cell r="F2495">
            <v>36.825169820229299</v>
          </cell>
          <cell r="G2495">
            <v>34.429535933245198</v>
          </cell>
          <cell r="H2495">
            <v>33.964411790464602</v>
          </cell>
          <cell r="I2495">
            <v>36.7634013855739</v>
          </cell>
          <cell r="J2495">
            <v>36.0539442027099</v>
          </cell>
          <cell r="K2495">
            <v>34.251330902205197</v>
          </cell>
          <cell r="L2495">
            <v>34.214522856256004</v>
          </cell>
        </row>
        <row r="2496">
          <cell r="B2496" t="str">
            <v>Sin alcohol</v>
          </cell>
          <cell r="C2496" t="str">
            <v>T.ESPAÑA</v>
          </cell>
          <cell r="D2496">
            <v>100</v>
          </cell>
          <cell r="E2496">
            <v>100</v>
          </cell>
          <cell r="F2496">
            <v>100</v>
          </cell>
          <cell r="G2496">
            <v>100</v>
          </cell>
          <cell r="H2496">
            <v>100</v>
          </cell>
          <cell r="I2496">
            <v>100</v>
          </cell>
          <cell r="J2496">
            <v>100</v>
          </cell>
          <cell r="K2496">
            <v>100</v>
          </cell>
          <cell r="L2496">
            <v>100</v>
          </cell>
        </row>
        <row r="2497">
          <cell r="C2497" t="str">
            <v>BCN AM</v>
          </cell>
          <cell r="D2497">
            <v>4.0343890412933199</v>
          </cell>
          <cell r="E2497">
            <v>4.6821374840648504</v>
          </cell>
          <cell r="F2497">
            <v>5.5865069553307301</v>
          </cell>
          <cell r="G2497">
            <v>4.6500570886433801</v>
          </cell>
          <cell r="H2497">
            <v>5.9783994538540703</v>
          </cell>
          <cell r="I2497">
            <v>5.17881464990481</v>
          </cell>
          <cell r="J2497">
            <v>5.4460316466759799</v>
          </cell>
          <cell r="K2497">
            <v>3.67166187656826</v>
          </cell>
          <cell r="L2497">
            <v>4.1450510789574899</v>
          </cell>
        </row>
        <row r="2498">
          <cell r="C2498" t="str">
            <v>REST.CAT ARAGON</v>
          </cell>
          <cell r="D2498">
            <v>10.2421719981976</v>
          </cell>
          <cell r="E2498">
            <v>9.9540178652602993</v>
          </cell>
          <cell r="F2498">
            <v>11.7259172600554</v>
          </cell>
          <cell r="G2498">
            <v>10.020815005102</v>
          </cell>
          <cell r="H2498">
            <v>9.4802557613085803</v>
          </cell>
          <cell r="I2498">
            <v>9.8048104087433696</v>
          </cell>
          <cell r="J2498">
            <v>11.3592614166886</v>
          </cell>
          <cell r="K2498">
            <v>10.890712692231601</v>
          </cell>
          <cell r="L2498">
            <v>10.210037457018901</v>
          </cell>
        </row>
        <row r="2499">
          <cell r="C2499" t="str">
            <v>LEVANTE</v>
          </cell>
          <cell r="D2499">
            <v>11.4462575812969</v>
          </cell>
          <cell r="E2499">
            <v>10.227356642476201</v>
          </cell>
          <cell r="F2499">
            <v>11.306369902615501</v>
          </cell>
          <cell r="G2499">
            <v>12.076412387180801</v>
          </cell>
          <cell r="H2499">
            <v>8.77453437344432</v>
          </cell>
          <cell r="I2499">
            <v>8.6667279864117006</v>
          </cell>
          <cell r="J2499">
            <v>9.6995729176107393</v>
          </cell>
          <cell r="K2499">
            <v>12.1344675779323</v>
          </cell>
          <cell r="L2499">
            <v>12.586250568867399</v>
          </cell>
        </row>
        <row r="2500">
          <cell r="C2500" t="str">
            <v>ANDALUCIA</v>
          </cell>
          <cell r="D2500">
            <v>29.661616493341899</v>
          </cell>
          <cell r="E2500">
            <v>29.610780800784902</v>
          </cell>
          <cell r="F2500">
            <v>25.412614128564201</v>
          </cell>
          <cell r="G2500">
            <v>27.793798813974401</v>
          </cell>
          <cell r="H2500">
            <v>31.798024450207901</v>
          </cell>
          <cell r="I2500">
            <v>31.588528203925701</v>
          </cell>
          <cell r="J2500">
            <v>29.167096513178301</v>
          </cell>
          <cell r="K2500">
            <v>28.8714630637818</v>
          </cell>
          <cell r="L2500">
            <v>31.087893759235499</v>
          </cell>
        </row>
        <row r="2501">
          <cell r="C2501" t="str">
            <v>MDD AM</v>
          </cell>
          <cell r="D2501">
            <v>18.47512410537</v>
          </cell>
          <cell r="E2501">
            <v>17.6356482353569</v>
          </cell>
          <cell r="F2501">
            <v>18.200796373819699</v>
          </cell>
          <cell r="G2501">
            <v>18.7685428601336</v>
          </cell>
          <cell r="H2501">
            <v>17.367008323347701</v>
          </cell>
          <cell r="I2501">
            <v>18.2364515681261</v>
          </cell>
          <cell r="J2501">
            <v>15.9111796934467</v>
          </cell>
          <cell r="K2501">
            <v>15.1615652093534</v>
          </cell>
          <cell r="L2501">
            <v>16.174747573123199</v>
          </cell>
        </row>
        <row r="2502">
          <cell r="C2502" t="str">
            <v>RTO CENTRO</v>
          </cell>
          <cell r="D2502">
            <v>10.5431277346811</v>
          </cell>
          <cell r="E2502">
            <v>11.402415232083699</v>
          </cell>
          <cell r="F2502">
            <v>12.1140003835595</v>
          </cell>
          <cell r="G2502">
            <v>9.6571502573493202</v>
          </cell>
          <cell r="H2502">
            <v>10.8366257580554</v>
          </cell>
          <cell r="I2502">
            <v>9.3551332537438601</v>
          </cell>
          <cell r="J2502">
            <v>10.6708228504356</v>
          </cell>
          <cell r="K2502">
            <v>9.5076105587246307</v>
          </cell>
          <cell r="L2502">
            <v>6.9851021570354597</v>
          </cell>
        </row>
        <row r="2503">
          <cell r="C2503" t="str">
            <v>NORTE-CENTRO</v>
          </cell>
          <cell r="D2503">
            <v>6.6461317741146102</v>
          </cell>
          <cell r="E2503">
            <v>6.4956705501316403</v>
          </cell>
          <cell r="F2503">
            <v>6.8144405240570496</v>
          </cell>
          <cell r="G2503">
            <v>7.9010603156366601</v>
          </cell>
          <cell r="H2503">
            <v>8.0759355505841501</v>
          </cell>
          <cell r="I2503">
            <v>8.8499506136089501</v>
          </cell>
          <cell r="J2503">
            <v>9.0752427512464404</v>
          </cell>
          <cell r="K2503">
            <v>12.4429434629466</v>
          </cell>
          <cell r="L2503">
            <v>11.721067450932299</v>
          </cell>
        </row>
        <row r="2504">
          <cell r="C2504" t="str">
            <v>NOROESTE</v>
          </cell>
          <cell r="D2504">
            <v>8.9511955201456601</v>
          </cell>
          <cell r="E2504">
            <v>9.9919725457082098</v>
          </cell>
          <cell r="F2504">
            <v>8.8393571474364201</v>
          </cell>
          <cell r="G2504">
            <v>9.1321677089068505</v>
          </cell>
          <cell r="H2504">
            <v>7.6892118847514404</v>
          </cell>
          <cell r="I2504">
            <v>8.3195777377371698</v>
          </cell>
          <cell r="J2504">
            <v>8.6707974345476195</v>
          </cell>
          <cell r="K2504">
            <v>7.3195753275401101</v>
          </cell>
          <cell r="L2504">
            <v>7.0898419369139098</v>
          </cell>
        </row>
        <row r="2505">
          <cell r="C2505" t="str">
            <v>&lt;2MIL</v>
          </cell>
          <cell r="D2505">
            <v>3.8359301525954801</v>
          </cell>
          <cell r="E2505">
            <v>5.5911399600244103</v>
          </cell>
          <cell r="F2505">
            <v>4.6510226914514599</v>
          </cell>
          <cell r="G2505">
            <v>4.1504656444015504</v>
          </cell>
          <cell r="H2505">
            <v>3.8904779589154899</v>
          </cell>
          <cell r="I2505">
            <v>4.0439971368577803</v>
          </cell>
          <cell r="J2505">
            <v>5.6104248556039797</v>
          </cell>
          <cell r="K2505">
            <v>5.6038173746104301</v>
          </cell>
          <cell r="L2505">
            <v>8.5679395648398309</v>
          </cell>
        </row>
        <row r="2506">
          <cell r="C2506" t="str">
            <v>2-5MIL</v>
          </cell>
          <cell r="D2506">
            <v>4.2035661251502896</v>
          </cell>
          <cell r="E2506">
            <v>3.1116399777054098</v>
          </cell>
          <cell r="F2506">
            <v>4.1725016476092298</v>
          </cell>
          <cell r="G2506">
            <v>3.8281106109450298</v>
          </cell>
          <cell r="H2506">
            <v>3.5637671511064002</v>
          </cell>
          <cell r="I2506">
            <v>3.0864207822062899</v>
          </cell>
          <cell r="J2506">
            <v>4.3225730096594601</v>
          </cell>
          <cell r="K2506">
            <v>4.1158731060357798</v>
          </cell>
          <cell r="L2506">
            <v>5.33406151410124</v>
          </cell>
        </row>
        <row r="2507">
          <cell r="C2507" t="str">
            <v>5-10MIL</v>
          </cell>
          <cell r="D2507">
            <v>5.8066888519477704</v>
          </cell>
          <cell r="E2507">
            <v>6.8516984010036301</v>
          </cell>
          <cell r="F2507">
            <v>5.9941830011202404</v>
          </cell>
          <cell r="G2507">
            <v>6.87550261559955</v>
          </cell>
          <cell r="H2507">
            <v>7.4342981163352002</v>
          </cell>
          <cell r="I2507">
            <v>6.8066614195049402</v>
          </cell>
          <cell r="J2507">
            <v>6.9029094447723098</v>
          </cell>
          <cell r="K2507">
            <v>5.4717485046994501</v>
          </cell>
          <cell r="L2507">
            <v>5.9802532020058798</v>
          </cell>
        </row>
        <row r="2508">
          <cell r="C2508" t="str">
            <v>10-30MIL</v>
          </cell>
          <cell r="D2508">
            <v>18.333305579319202</v>
          </cell>
          <cell r="E2508">
            <v>15.737226873670901</v>
          </cell>
          <cell r="F2508">
            <v>15.395827821027201</v>
          </cell>
          <cell r="G2508">
            <v>18.6940947478484</v>
          </cell>
          <cell r="H2508">
            <v>18.1864226799633</v>
          </cell>
          <cell r="I2508">
            <v>17.4424060394355</v>
          </cell>
          <cell r="J2508">
            <v>17.680543978270901</v>
          </cell>
          <cell r="K2508">
            <v>19.559474073885799</v>
          </cell>
          <cell r="L2508">
            <v>17.773032444301201</v>
          </cell>
        </row>
        <row r="2509">
          <cell r="C2509" t="str">
            <v>30-100MIL</v>
          </cell>
          <cell r="D2509">
            <v>22.057012517679301</v>
          </cell>
          <cell r="E2509">
            <v>22.558792074038202</v>
          </cell>
          <cell r="F2509">
            <v>22.589088896229899</v>
          </cell>
          <cell r="G2509">
            <v>22.032399533586499</v>
          </cell>
          <cell r="H2509">
            <v>20.813638331381</v>
          </cell>
          <cell r="I2509">
            <v>20.733339202256001</v>
          </cell>
          <cell r="J2509">
            <v>20.810165464155901</v>
          </cell>
          <cell r="K2509">
            <v>20.147216330644</v>
          </cell>
          <cell r="L2509">
            <v>20.264279325974499</v>
          </cell>
        </row>
        <row r="2510">
          <cell r="C2510" t="str">
            <v>100-200MIL</v>
          </cell>
          <cell r="D2510">
            <v>14.1336861210278</v>
          </cell>
          <cell r="E2510">
            <v>12.7201526169001</v>
          </cell>
          <cell r="F2510">
            <v>13.043710423439901</v>
          </cell>
          <cell r="G2510">
            <v>13.151643908311099</v>
          </cell>
          <cell r="H2510">
            <v>16.723911463133</v>
          </cell>
          <cell r="I2510">
            <v>17.392851902276099</v>
          </cell>
          <cell r="J2510">
            <v>16.4153855570435</v>
          </cell>
          <cell r="K2510">
            <v>15.837212817978299</v>
          </cell>
          <cell r="L2510">
            <v>15.511104430742</v>
          </cell>
        </row>
        <row r="2511">
          <cell r="C2511" t="str">
            <v>200-500MIL</v>
          </cell>
          <cell r="D2511">
            <v>15.594050257070201</v>
          </cell>
          <cell r="E2511">
            <v>15.6198488963107</v>
          </cell>
          <cell r="F2511">
            <v>15.685615425241</v>
          </cell>
          <cell r="G2511">
            <v>14.209801362209101</v>
          </cell>
          <cell r="H2511">
            <v>11.8412307152044</v>
          </cell>
          <cell r="I2511">
            <v>13.051241826843</v>
          </cell>
          <cell r="J2511">
            <v>14.5579027374605</v>
          </cell>
          <cell r="K2511">
            <v>13.1114254263848</v>
          </cell>
          <cell r="L2511">
            <v>11.352490778939901</v>
          </cell>
        </row>
        <row r="2512">
          <cell r="C2512" t="str">
            <v>&gt;500MIL</v>
          </cell>
          <cell r="D2512">
            <v>16.0357715403307</v>
          </cell>
          <cell r="E2512">
            <v>17.809497467935199</v>
          </cell>
          <cell r="F2512">
            <v>18.468051130312301</v>
          </cell>
          <cell r="G2512">
            <v>17.057983242625799</v>
          </cell>
          <cell r="H2512">
            <v>17.5462531688033</v>
          </cell>
          <cell r="I2512">
            <v>17.443076470058301</v>
          </cell>
          <cell r="J2512">
            <v>13.7000952580284</v>
          </cell>
          <cell r="K2512">
            <v>16.153234064931802</v>
          </cell>
          <cell r="L2512">
            <v>15.216832367879899</v>
          </cell>
        </row>
        <row r="2513">
          <cell r="C2513" t="str">
            <v>DE 15 A 19 AÑOS</v>
          </cell>
          <cell r="D2513">
            <v>2.3681843770167199</v>
          </cell>
          <cell r="E2513">
            <v>0.488985885607232</v>
          </cell>
          <cell r="F2513">
            <v>0.96444501398979698</v>
          </cell>
          <cell r="G2513" t="str">
            <v/>
          </cell>
          <cell r="H2513">
            <v>0.21838151122596799</v>
          </cell>
          <cell r="I2513">
            <v>0.199954187002056</v>
          </cell>
          <cell r="J2513">
            <v>0.55433063711625696</v>
          </cell>
          <cell r="K2513" t="str">
            <v/>
          </cell>
          <cell r="L2513" t="str">
            <v/>
          </cell>
        </row>
        <row r="2514">
          <cell r="C2514" t="str">
            <v>DE 20 A 24 AÑOS</v>
          </cell>
          <cell r="D2514">
            <v>0.45876377494488702</v>
          </cell>
          <cell r="E2514">
            <v>0.115833321664019</v>
          </cell>
          <cell r="F2514">
            <v>0.372309580147966</v>
          </cell>
          <cell r="G2514">
            <v>0.173267747821302</v>
          </cell>
          <cell r="H2514">
            <v>0.76174801377748402</v>
          </cell>
          <cell r="I2514">
            <v>1.01337042373071</v>
          </cell>
          <cell r="J2514">
            <v>0.435595269690569</v>
          </cell>
          <cell r="K2514">
            <v>0.70815600637285603</v>
          </cell>
          <cell r="L2514">
            <v>0.47748666617165503</v>
          </cell>
        </row>
        <row r="2515">
          <cell r="C2515" t="str">
            <v>DE 25 A 34 AÑOS</v>
          </cell>
          <cell r="D2515">
            <v>2.3044556353950698</v>
          </cell>
          <cell r="E2515">
            <v>4.0678912255368598</v>
          </cell>
          <cell r="F2515">
            <v>3.0156766204237702</v>
          </cell>
          <cell r="G2515">
            <v>3.2493349624499701</v>
          </cell>
          <cell r="H2515">
            <v>1.7957726123626301</v>
          </cell>
          <cell r="I2515">
            <v>1.9097500992818199</v>
          </cell>
          <cell r="J2515">
            <v>2.2125904009551198</v>
          </cell>
          <cell r="K2515">
            <v>1.8100462166884099</v>
          </cell>
          <cell r="L2515">
            <v>2.7726106831130499</v>
          </cell>
        </row>
        <row r="2516">
          <cell r="C2516" t="str">
            <v>DE 35 A 49 AÑOS</v>
          </cell>
          <cell r="D2516">
            <v>14.294566863071999</v>
          </cell>
          <cell r="E2516">
            <v>15.482456770293</v>
          </cell>
          <cell r="F2516">
            <v>15.1506264631336</v>
          </cell>
          <cell r="G2516">
            <v>14.7262320333448</v>
          </cell>
          <cell r="H2516">
            <v>13.268512110959</v>
          </cell>
          <cell r="I2516">
            <v>14.141765054347101</v>
          </cell>
          <cell r="J2516">
            <v>11.3667236785677</v>
          </cell>
          <cell r="K2516">
            <v>12.6031970508445</v>
          </cell>
          <cell r="L2516">
            <v>13.2228954807913</v>
          </cell>
        </row>
        <row r="2517">
          <cell r="C2517" t="str">
            <v>DE 50 A 59 AÑOS</v>
          </cell>
          <cell r="D2517">
            <v>24.374391060515901</v>
          </cell>
          <cell r="E2517">
            <v>23.549673314799101</v>
          </cell>
          <cell r="F2517">
            <v>26.0733854333157</v>
          </cell>
          <cell r="G2517">
            <v>23.2496624156434</v>
          </cell>
          <cell r="H2517">
            <v>27.480614406737601</v>
          </cell>
          <cell r="I2517">
            <v>26.100758386668499</v>
          </cell>
          <cell r="J2517">
            <v>26.621397254272601</v>
          </cell>
          <cell r="K2517">
            <v>22.2607179976266</v>
          </cell>
          <cell r="L2517">
            <v>22.003211337388901</v>
          </cell>
        </row>
        <row r="2518">
          <cell r="C2518" t="str">
            <v>DE 60 A 75 AÑOS</v>
          </cell>
          <cell r="D2518">
            <v>56.199648495164801</v>
          </cell>
          <cell r="E2518">
            <v>56.295150777444</v>
          </cell>
          <cell r="F2518">
            <v>54.423568148765902</v>
          </cell>
          <cell r="G2518">
            <v>58.601512213693297</v>
          </cell>
          <cell r="H2518">
            <v>56.474975120590699</v>
          </cell>
          <cell r="I2518">
            <v>56.634396967679301</v>
          </cell>
          <cell r="J2518">
            <v>58.809355349875503</v>
          </cell>
          <cell r="K2518">
            <v>62.617874123826098</v>
          </cell>
          <cell r="L2518">
            <v>61.523790209945503</v>
          </cell>
        </row>
        <row r="2519">
          <cell r="C2519" t="str">
            <v>NIVEL ALTO</v>
          </cell>
          <cell r="D2519">
            <v>19.634648722510001</v>
          </cell>
          <cell r="E2519">
            <v>20.221304703803899</v>
          </cell>
          <cell r="F2519">
            <v>20.7748714260049</v>
          </cell>
          <cell r="G2519">
            <v>22.880448501359901</v>
          </cell>
          <cell r="H2519">
            <v>20.5675283069838</v>
          </cell>
          <cell r="I2519">
            <v>21.3212591347711</v>
          </cell>
          <cell r="J2519">
            <v>20.507640271995101</v>
          </cell>
          <cell r="K2519">
            <v>20.071208982458</v>
          </cell>
          <cell r="L2519">
            <v>19.9618800557902</v>
          </cell>
        </row>
        <row r="2520">
          <cell r="C2520" t="str">
            <v>NIVEL MEDIO ALTO</v>
          </cell>
          <cell r="D2520">
            <v>11.520184259261899</v>
          </cell>
          <cell r="E2520">
            <v>11.6906621416222</v>
          </cell>
          <cell r="F2520">
            <v>14.096085150109801</v>
          </cell>
          <cell r="G2520">
            <v>13.224303851028401</v>
          </cell>
          <cell r="H2520">
            <v>14.0965545208423</v>
          </cell>
          <cell r="I2520">
            <v>13.6669288949963</v>
          </cell>
          <cell r="J2520">
            <v>11.411609250045901</v>
          </cell>
          <cell r="K2520">
            <v>10.892221643650901</v>
          </cell>
          <cell r="L2520">
            <v>13.620766286254399</v>
          </cell>
        </row>
        <row r="2521">
          <cell r="C2521" t="str">
            <v>NIVEL MEDIO</v>
          </cell>
          <cell r="D2521">
            <v>24.018314304684001</v>
          </cell>
          <cell r="E2521">
            <v>24.478408356606401</v>
          </cell>
          <cell r="F2521">
            <v>26.105960273019701</v>
          </cell>
          <cell r="G2521">
            <v>22.805366565756898</v>
          </cell>
          <cell r="H2521">
            <v>21.931452406034602</v>
          </cell>
          <cell r="I2521">
            <v>21.713805943616599</v>
          </cell>
          <cell r="J2521">
            <v>23.351798148033598</v>
          </cell>
          <cell r="K2521">
            <v>21.516526831082199</v>
          </cell>
          <cell r="L2521">
            <v>22.375817919056601</v>
          </cell>
        </row>
        <row r="2522">
          <cell r="C2522" t="str">
            <v>NIVEL MEDIO BAJO</v>
          </cell>
          <cell r="D2522">
            <v>19.413371334431801</v>
          </cell>
          <cell r="E2522">
            <v>15.3717332527499</v>
          </cell>
          <cell r="F2522">
            <v>15.032984565456401</v>
          </cell>
          <cell r="G2522">
            <v>15.4306373355306</v>
          </cell>
          <cell r="H2522">
            <v>15.6297696664223</v>
          </cell>
          <cell r="I2522">
            <v>14.768992580481999</v>
          </cell>
          <cell r="J2522">
            <v>14.2393157217709</v>
          </cell>
          <cell r="K2522">
            <v>16.241815996418602</v>
          </cell>
          <cell r="L2522">
            <v>15.112330961659</v>
          </cell>
        </row>
        <row r="2523">
          <cell r="C2523" t="str">
            <v>HOMBRE</v>
          </cell>
          <cell r="D2523">
            <v>60.715255350010601</v>
          </cell>
          <cell r="E2523">
            <v>56.778050275005498</v>
          </cell>
          <cell r="F2523">
            <v>57.6545899201491</v>
          </cell>
          <cell r="G2523">
            <v>62.074267743917801</v>
          </cell>
          <cell r="H2523">
            <v>59.9130618675755</v>
          </cell>
          <cell r="I2523">
            <v>58.109813030572397</v>
          </cell>
          <cell r="J2523">
            <v>59.4089312603395</v>
          </cell>
          <cell r="K2523">
            <v>61.887511303761002</v>
          </cell>
          <cell r="L2523">
            <v>55.592801388881398</v>
          </cell>
        </row>
        <row r="2524">
          <cell r="C2524" t="str">
            <v>MUJER</v>
          </cell>
          <cell r="D2524">
            <v>39.284755716985799</v>
          </cell>
          <cell r="E2524">
            <v>43.221949689268897</v>
          </cell>
          <cell r="F2524">
            <v>42.345407874056598</v>
          </cell>
          <cell r="G2524">
            <v>37.9257337307508</v>
          </cell>
          <cell r="H2524">
            <v>40.086950635859502</v>
          </cell>
          <cell r="I2524">
            <v>41.8901832736938</v>
          </cell>
          <cell r="J2524">
            <v>40.591068887770298</v>
          </cell>
          <cell r="K2524">
            <v>38.1124858807094</v>
          </cell>
          <cell r="L2524">
            <v>44.407202461590799</v>
          </cell>
        </row>
        <row r="2525">
          <cell r="B2525" t="str">
            <v>Cerveza Envasada</v>
          </cell>
          <cell r="C2525" t="str">
            <v>T.ESPAÑA</v>
          </cell>
          <cell r="D2525">
            <v>100</v>
          </cell>
          <cell r="E2525">
            <v>100</v>
          </cell>
          <cell r="F2525">
            <v>100</v>
          </cell>
          <cell r="G2525">
            <v>100</v>
          </cell>
          <cell r="H2525">
            <v>100</v>
          </cell>
          <cell r="I2525">
            <v>100</v>
          </cell>
          <cell r="J2525">
            <v>100</v>
          </cell>
          <cell r="K2525">
            <v>100</v>
          </cell>
          <cell r="L2525">
            <v>100</v>
          </cell>
        </row>
        <row r="2526">
          <cell r="C2526" t="str">
            <v>BCN AM</v>
          </cell>
          <cell r="D2526">
            <v>8.0245420103319205</v>
          </cell>
          <cell r="E2526">
            <v>7.1008416561164696</v>
          </cell>
          <cell r="F2526">
            <v>7.4346464414327098</v>
          </cell>
          <cell r="G2526">
            <v>6.9298756027270203</v>
          </cell>
          <cell r="H2526">
            <v>7.0442380498381896</v>
          </cell>
          <cell r="I2526">
            <v>6.5518790866287802</v>
          </cell>
          <cell r="J2526">
            <v>7.8492886584506802</v>
          </cell>
          <cell r="K2526">
            <v>9.2536461321493704</v>
          </cell>
          <cell r="L2526">
            <v>9.0074339507367398</v>
          </cell>
        </row>
        <row r="2527">
          <cell r="C2527" t="str">
            <v>REST.CAT ARAGON</v>
          </cell>
          <cell r="D2527">
            <v>11.6722907099044</v>
          </cell>
          <cell r="E2527">
            <v>11.517107260279101</v>
          </cell>
          <cell r="F2527">
            <v>12.308351559215</v>
          </cell>
          <cell r="G2527">
            <v>11.762655780232301</v>
          </cell>
          <cell r="H2527">
            <v>12.6723619033841</v>
          </cell>
          <cell r="I2527">
            <v>12.9981459817767</v>
          </cell>
          <cell r="J2527">
            <v>13.8584976768009</v>
          </cell>
          <cell r="K2527">
            <v>12.338932790507901</v>
          </cell>
          <cell r="L2527">
            <v>12.1687665262337</v>
          </cell>
        </row>
        <row r="2528">
          <cell r="C2528" t="str">
            <v>LEVANTE</v>
          </cell>
          <cell r="D2528">
            <v>15.225860514326399</v>
          </cell>
          <cell r="E2528">
            <v>14.6770499785182</v>
          </cell>
          <cell r="F2528">
            <v>15.338697494727899</v>
          </cell>
          <cell r="G2528">
            <v>16.049029834779301</v>
          </cell>
          <cell r="H2528">
            <v>14.702139687467</v>
          </cell>
          <cell r="I2528">
            <v>13.798707924340601</v>
          </cell>
          <cell r="J2528">
            <v>13.104872280155099</v>
          </cell>
          <cell r="K2528">
            <v>13.523665405031901</v>
          </cell>
          <cell r="L2528">
            <v>15.5598281399926</v>
          </cell>
        </row>
        <row r="2529">
          <cell r="C2529" t="str">
            <v>ANDALUCIA</v>
          </cell>
          <cell r="D2529">
            <v>22.465675395471902</v>
          </cell>
          <cell r="E2529">
            <v>22.8028811098666</v>
          </cell>
          <cell r="F2529">
            <v>21.054202312125302</v>
          </cell>
          <cell r="G2529">
            <v>23.303571715582098</v>
          </cell>
          <cell r="H2529">
            <v>23.799898864172</v>
          </cell>
          <cell r="I2529">
            <v>24.5918935353973</v>
          </cell>
          <cell r="J2529">
            <v>23.497704867663099</v>
          </cell>
          <cell r="K2529">
            <v>23.6602709926002</v>
          </cell>
          <cell r="L2529">
            <v>23.121169974384902</v>
          </cell>
        </row>
        <row r="2530">
          <cell r="C2530" t="str">
            <v>MDD AM</v>
          </cell>
          <cell r="D2530">
            <v>12.7310076202468</v>
          </cell>
          <cell r="E2530">
            <v>12.986145380099201</v>
          </cell>
          <cell r="F2530">
            <v>13.2235760250348</v>
          </cell>
          <cell r="G2530">
            <v>14.2508755259053</v>
          </cell>
          <cell r="H2530">
            <v>14.176125622159599</v>
          </cell>
          <cell r="I2530">
            <v>13.854623798728699</v>
          </cell>
          <cell r="J2530">
            <v>12.644121690684999</v>
          </cell>
          <cell r="K2530">
            <v>13.4499474206928</v>
          </cell>
          <cell r="L2530">
            <v>11.906241167536599</v>
          </cell>
        </row>
        <row r="2531">
          <cell r="C2531" t="str">
            <v>RTO CENTRO</v>
          </cell>
          <cell r="D2531">
            <v>10.1894179943348</v>
          </cell>
          <cell r="E2531">
            <v>11.0012521647015</v>
          </cell>
          <cell r="F2531">
            <v>10.586910610721199</v>
          </cell>
          <cell r="G2531">
            <v>10.1126111099636</v>
          </cell>
          <cell r="H2531">
            <v>10.1611603627183</v>
          </cell>
          <cell r="I2531">
            <v>10.4514500663212</v>
          </cell>
          <cell r="J2531">
            <v>11.1382524451056</v>
          </cell>
          <cell r="K2531">
            <v>10.502290445098399</v>
          </cell>
          <cell r="L2531">
            <v>10.1793300957521</v>
          </cell>
        </row>
        <row r="2532">
          <cell r="C2532" t="str">
            <v>NORTE-CENTRO</v>
          </cell>
          <cell r="D2532">
            <v>6.6879348979690301</v>
          </cell>
          <cell r="E2532">
            <v>6.78533880800647</v>
          </cell>
          <cell r="F2532">
            <v>7.7123670116841199</v>
          </cell>
          <cell r="G2532">
            <v>6.3908514847087803</v>
          </cell>
          <cell r="H2532">
            <v>6.6391652357819702</v>
          </cell>
          <cell r="I2532">
            <v>6.6450361576561203</v>
          </cell>
          <cell r="J2532">
            <v>7.70992543348585</v>
          </cell>
          <cell r="K2532">
            <v>7.4547488626598399</v>
          </cell>
          <cell r="L2532">
            <v>6.9645835284716098</v>
          </cell>
        </row>
        <row r="2533">
          <cell r="C2533" t="str">
            <v>NOROESTE</v>
          </cell>
          <cell r="D2533">
            <v>13.003271916364399</v>
          </cell>
          <cell r="E2533">
            <v>13.129403676655601</v>
          </cell>
          <cell r="F2533">
            <v>12.341254342989799</v>
          </cell>
          <cell r="G2533">
            <v>11.2005581795841</v>
          </cell>
          <cell r="H2533">
            <v>10.8048845450654</v>
          </cell>
          <cell r="I2533">
            <v>11.1082606701743</v>
          </cell>
          <cell r="J2533">
            <v>10.1973287858566</v>
          </cell>
          <cell r="K2533">
            <v>9.8164807508600003</v>
          </cell>
          <cell r="L2533">
            <v>11.092653862908501</v>
          </cell>
        </row>
        <row r="2534">
          <cell r="C2534" t="str">
            <v>&lt;2MIL</v>
          </cell>
          <cell r="D2534">
            <v>5.46336530509579</v>
          </cell>
          <cell r="E2534">
            <v>6.0463364377921298</v>
          </cell>
          <cell r="F2534">
            <v>6.1228714977957699</v>
          </cell>
          <cell r="G2534">
            <v>5.7289682565036504</v>
          </cell>
          <cell r="H2534">
            <v>5.5015237508809696</v>
          </cell>
          <cell r="I2534">
            <v>6.3751478078894497</v>
          </cell>
          <cell r="J2534">
            <v>6.4080676440868096</v>
          </cell>
          <cell r="K2534">
            <v>6.1288297298833401</v>
          </cell>
          <cell r="L2534">
            <v>8.5574806432826094</v>
          </cell>
        </row>
        <row r="2535">
          <cell r="C2535" t="str">
            <v>2-5MIL</v>
          </cell>
          <cell r="D2535">
            <v>7.0039164452153297</v>
          </cell>
          <cell r="E2535">
            <v>5.3588631483718796</v>
          </cell>
          <cell r="F2535">
            <v>5.3680509115501103</v>
          </cell>
          <cell r="G2535">
            <v>5.9465450035947196</v>
          </cell>
          <cell r="H2535">
            <v>6.12005829743915</v>
          </cell>
          <cell r="I2535">
            <v>5.1053516602785303</v>
          </cell>
          <cell r="J2535">
            <v>6.0828368746319299</v>
          </cell>
          <cell r="K2535">
            <v>4.86539456957673</v>
          </cell>
          <cell r="L2535">
            <v>4.4507921812275599</v>
          </cell>
        </row>
        <row r="2536">
          <cell r="C2536" t="str">
            <v>5-10MIL</v>
          </cell>
          <cell r="D2536">
            <v>7.4558106349335898</v>
          </cell>
          <cell r="E2536">
            <v>8.7630203902392907</v>
          </cell>
          <cell r="F2536">
            <v>8.0528772591403008</v>
          </cell>
          <cell r="G2536">
            <v>7.4863469333720696</v>
          </cell>
          <cell r="H2536">
            <v>7.0172210014689202</v>
          </cell>
          <cell r="I2536">
            <v>7.9772606514690096</v>
          </cell>
          <cell r="J2536">
            <v>7.3029561433237804</v>
          </cell>
          <cell r="K2536">
            <v>7.6322660647296097</v>
          </cell>
          <cell r="L2536">
            <v>6.5485284268330997</v>
          </cell>
        </row>
        <row r="2537">
          <cell r="C2537" t="str">
            <v>10-30MIL</v>
          </cell>
          <cell r="D2537">
            <v>16.711360361632401</v>
          </cell>
          <cell r="E2537">
            <v>15.039044095150601</v>
          </cell>
          <cell r="F2537">
            <v>16.679902309419901</v>
          </cell>
          <cell r="G2537">
            <v>17.674784792889401</v>
          </cell>
          <cell r="H2537">
            <v>17.413042895202398</v>
          </cell>
          <cell r="I2537">
            <v>17.8402176734878</v>
          </cell>
          <cell r="J2537">
            <v>18.873253646734</v>
          </cell>
          <cell r="K2537">
            <v>19.0873550435307</v>
          </cell>
          <cell r="L2537">
            <v>21.8998961184998</v>
          </cell>
        </row>
        <row r="2538">
          <cell r="C2538" t="str">
            <v>30-100MIL</v>
          </cell>
          <cell r="D2538">
            <v>19.541435159379699</v>
          </cell>
          <cell r="E2538">
            <v>20.263624362763899</v>
          </cell>
          <cell r="F2538">
            <v>20.6569877272577</v>
          </cell>
          <cell r="G2538">
            <v>20.0252620924018</v>
          </cell>
          <cell r="H2538">
            <v>19.6995043597428</v>
          </cell>
          <cell r="I2538">
            <v>19.782056357284901</v>
          </cell>
          <cell r="J2538">
            <v>20.860844837396201</v>
          </cell>
          <cell r="K2538">
            <v>21.174427818988399</v>
          </cell>
          <cell r="L2538">
            <v>20.8837478627519</v>
          </cell>
        </row>
        <row r="2539">
          <cell r="C2539" t="str">
            <v>100-200MIL</v>
          </cell>
          <cell r="D2539">
            <v>10.9554377119891</v>
          </cell>
          <cell r="E2539">
            <v>9.6660556276975491</v>
          </cell>
          <cell r="F2539">
            <v>9.4269239267122096</v>
          </cell>
          <cell r="G2539">
            <v>9.4964551219117901</v>
          </cell>
          <cell r="H2539">
            <v>11.364743073618101</v>
          </cell>
          <cell r="I2539">
            <v>10.5380699930828</v>
          </cell>
          <cell r="J2539">
            <v>10.275728455872301</v>
          </cell>
          <cell r="K2539">
            <v>10.4744298548302</v>
          </cell>
          <cell r="L2539">
            <v>9.0425686298310506</v>
          </cell>
        </row>
        <row r="2540">
          <cell r="C2540" t="str">
            <v>200-500MIL</v>
          </cell>
          <cell r="D2540">
            <v>14.9056940390451</v>
          </cell>
          <cell r="E2540">
            <v>16.876753411950901</v>
          </cell>
          <cell r="F2540">
            <v>15.7061809505428</v>
          </cell>
          <cell r="G2540">
            <v>15.4394537549058</v>
          </cell>
          <cell r="H2540">
            <v>14.0743700511514</v>
          </cell>
          <cell r="I2540">
            <v>14.940103523925201</v>
          </cell>
          <cell r="J2540">
            <v>14.237431275406401</v>
          </cell>
          <cell r="K2540">
            <v>13.403167386117801</v>
          </cell>
          <cell r="L2540">
            <v>13.6090239768399</v>
          </cell>
        </row>
        <row r="2541">
          <cell r="C2541" t="str">
            <v>&gt;500MIL</v>
          </cell>
          <cell r="D2541">
            <v>17.9629695251318</v>
          </cell>
          <cell r="E2541">
            <v>17.986326175017901</v>
          </cell>
          <cell r="F2541">
            <v>17.986211234647101</v>
          </cell>
          <cell r="G2541">
            <v>18.2022052726815</v>
          </cell>
          <cell r="H2541">
            <v>18.809509872707899</v>
          </cell>
          <cell r="I2541">
            <v>17.4417971777176</v>
          </cell>
          <cell r="J2541">
            <v>15.9588786503626</v>
          </cell>
          <cell r="K2541">
            <v>17.234108880392199</v>
          </cell>
          <cell r="L2541">
            <v>15.0079725181289</v>
          </cell>
        </row>
        <row r="2542">
          <cell r="C2542" t="str">
            <v>DE 15 A 19 AÑOS</v>
          </cell>
          <cell r="D2542">
            <v>0.563661717792307</v>
          </cell>
          <cell r="E2542">
            <v>9.1540977880555693E-2</v>
          </cell>
          <cell r="F2542">
            <v>0.29669791058685202</v>
          </cell>
          <cell r="G2542">
            <v>0.30959006773541198</v>
          </cell>
          <cell r="H2542">
            <v>8.6630676675234705E-2</v>
          </cell>
          <cell r="I2542">
            <v>8.2495120492720703E-2</v>
          </cell>
          <cell r="J2542">
            <v>0.28078133516398202</v>
          </cell>
          <cell r="K2542">
            <v>0.33196319565233301</v>
          </cell>
          <cell r="L2542">
            <v>7.0834657309613094E-2</v>
          </cell>
        </row>
        <row r="2543">
          <cell r="C2543" t="str">
            <v>DE 20 A 24 AÑOS</v>
          </cell>
          <cell r="D2543">
            <v>1.88127320675799</v>
          </cell>
          <cell r="E2543">
            <v>2.0229822625899399</v>
          </cell>
          <cell r="F2543">
            <v>1.0673759160620699</v>
          </cell>
          <cell r="G2543">
            <v>1.2077070784597801</v>
          </cell>
          <cell r="H2543">
            <v>1.20186044289851</v>
          </cell>
          <cell r="I2543">
            <v>1.3754305969284699</v>
          </cell>
          <cell r="J2543">
            <v>1.1089913292553999</v>
          </cell>
          <cell r="K2543">
            <v>0.90745402666855501</v>
          </cell>
          <cell r="L2543">
            <v>0.95167408922765195</v>
          </cell>
        </row>
        <row r="2544">
          <cell r="C2544" t="str">
            <v>DE 25 A 34 AÑOS</v>
          </cell>
          <cell r="D2544">
            <v>6.1365273773690303</v>
          </cell>
          <cell r="E2544">
            <v>6.5473341441204402</v>
          </cell>
          <cell r="F2544">
            <v>6.1104274591656598</v>
          </cell>
          <cell r="G2544">
            <v>6.2889606814569996</v>
          </cell>
          <cell r="H2544">
            <v>5.5766165907086798</v>
          </cell>
          <cell r="I2544">
            <v>5.2152536311934901</v>
          </cell>
          <cell r="J2544">
            <v>4.7966131086403996</v>
          </cell>
          <cell r="K2544">
            <v>5.9574133489717296</v>
          </cell>
          <cell r="L2544">
            <v>4.5685321485886403</v>
          </cell>
        </row>
        <row r="2545">
          <cell r="C2545" t="str">
            <v>DE 35 A 49 AÑOS</v>
          </cell>
          <cell r="D2545">
            <v>21.317632666328301</v>
          </cell>
          <cell r="E2545">
            <v>20.592252118016901</v>
          </cell>
          <cell r="F2545">
            <v>20.518549461652199</v>
          </cell>
          <cell r="G2545">
            <v>20.446319909923702</v>
          </cell>
          <cell r="H2545">
            <v>20.442570339480199</v>
          </cell>
          <cell r="I2545">
            <v>19.6342628687784</v>
          </cell>
          <cell r="J2545">
            <v>20.033377359044799</v>
          </cell>
          <cell r="K2545">
            <v>19.320737610224501</v>
          </cell>
          <cell r="L2545">
            <v>20.019675546079</v>
          </cell>
        </row>
        <row r="2546">
          <cell r="C2546" t="str">
            <v>DE 50 A 59 AÑOS</v>
          </cell>
          <cell r="D2546">
            <v>26.9529214082872</v>
          </cell>
          <cell r="E2546">
            <v>26.4959264192394</v>
          </cell>
          <cell r="F2546">
            <v>28.2563272828538</v>
          </cell>
          <cell r="G2546">
            <v>27.930559818893499</v>
          </cell>
          <cell r="H2546">
            <v>27.861619416309399</v>
          </cell>
          <cell r="I2546">
            <v>28.277739682362402</v>
          </cell>
          <cell r="J2546">
            <v>28.2113841970923</v>
          </cell>
          <cell r="K2546">
            <v>28.865437430556899</v>
          </cell>
          <cell r="L2546">
            <v>29.406301016432199</v>
          </cell>
        </row>
        <row r="2547">
          <cell r="C2547" t="str">
            <v>DE 60 A 75 AÑOS</v>
          </cell>
          <cell r="D2547">
            <v>43.147974656605903</v>
          </cell>
          <cell r="E2547">
            <v>44.249986008535302</v>
          </cell>
          <cell r="F2547">
            <v>43.750625884717799</v>
          </cell>
          <cell r="G2547">
            <v>43.816886820968698</v>
          </cell>
          <cell r="H2547">
            <v>44.8306779812416</v>
          </cell>
          <cell r="I2547">
            <v>45.414822102433199</v>
          </cell>
          <cell r="J2547">
            <v>45.568850269250802</v>
          </cell>
          <cell r="K2547">
            <v>44.616972471755702</v>
          </cell>
          <cell r="L2547">
            <v>44.982993549153903</v>
          </cell>
        </row>
        <row r="2548">
          <cell r="C2548" t="str">
            <v>NIVEL ALTO</v>
          </cell>
          <cell r="D2548">
            <v>23.617259032095401</v>
          </cell>
          <cell r="E2548">
            <v>23.069675961379801</v>
          </cell>
          <cell r="F2548">
            <v>23.997759537933899</v>
          </cell>
          <cell r="G2548">
            <v>23.906422237821999</v>
          </cell>
          <cell r="H2548">
            <v>22.967634620295598</v>
          </cell>
          <cell r="I2548">
            <v>24.433030127589699</v>
          </cell>
          <cell r="J2548">
            <v>21.917532884571202</v>
          </cell>
          <cell r="K2548">
            <v>21.281822620342101</v>
          </cell>
          <cell r="L2548">
            <v>20.337094481604002</v>
          </cell>
        </row>
        <row r="2549">
          <cell r="C2549" t="str">
            <v>NIVEL MEDIO ALTO</v>
          </cell>
          <cell r="D2549">
            <v>11.949272984841301</v>
          </cell>
          <cell r="E2549">
            <v>11.416939067192001</v>
          </cell>
          <cell r="F2549">
            <v>11.796115833733101</v>
          </cell>
          <cell r="G2549">
            <v>12.1572141862161</v>
          </cell>
          <cell r="H2549">
            <v>13.033441789655599</v>
          </cell>
          <cell r="I2549">
            <v>12.5058397216884</v>
          </cell>
          <cell r="J2549">
            <v>11.6128142224815</v>
          </cell>
          <cell r="K2549">
            <v>12.0816589682226</v>
          </cell>
          <cell r="L2549">
            <v>11.7606422689765</v>
          </cell>
        </row>
        <row r="2550">
          <cell r="C2550" t="str">
            <v>NIVEL MEDIO</v>
          </cell>
          <cell r="D2550">
            <v>25.9272720397108</v>
          </cell>
          <cell r="E2550">
            <v>27.200634467528999</v>
          </cell>
          <cell r="F2550">
            <v>25.871291180860801</v>
          </cell>
          <cell r="G2550">
            <v>23.824072451747799</v>
          </cell>
          <cell r="H2550">
            <v>24.0500830207713</v>
          </cell>
          <cell r="I2550">
            <v>23.2183758458327</v>
          </cell>
          <cell r="J2550">
            <v>24.063081866346</v>
          </cell>
          <cell r="K2550">
            <v>23.2042204463411</v>
          </cell>
          <cell r="L2550">
            <v>24.819276765181801</v>
          </cell>
        </row>
        <row r="2551">
          <cell r="C2551" t="str">
            <v>NIVEL MEDIO BAJO</v>
          </cell>
          <cell r="D2551">
            <v>16.9856896746088</v>
          </cell>
          <cell r="E2551">
            <v>16.379656208698499</v>
          </cell>
          <cell r="F2551">
            <v>14.9711086715663</v>
          </cell>
          <cell r="G2551">
            <v>15.6734726425404</v>
          </cell>
          <cell r="H2551">
            <v>16.202164096289099</v>
          </cell>
          <cell r="I2551">
            <v>16.2474313825373</v>
          </cell>
          <cell r="J2551">
            <v>18.139234027389801</v>
          </cell>
          <cell r="K2551">
            <v>19.7924215416996</v>
          </cell>
          <cell r="L2551">
            <v>21.9953438958105</v>
          </cell>
        </row>
        <row r="2552">
          <cell r="C2552" t="str">
            <v>HOMBRE</v>
          </cell>
          <cell r="D2552">
            <v>67.046428986420395</v>
          </cell>
          <cell r="E2552">
            <v>63.396841495989598</v>
          </cell>
          <cell r="F2552">
            <v>63.421233561866302</v>
          </cell>
          <cell r="G2552">
            <v>65.807683053551003</v>
          </cell>
          <cell r="H2552">
            <v>66.897637025288901</v>
          </cell>
          <cell r="I2552">
            <v>64.203889574161707</v>
          </cell>
          <cell r="J2552">
            <v>65.067422011295605</v>
          </cell>
          <cell r="K2552">
            <v>69.018680457271003</v>
          </cell>
          <cell r="L2552">
            <v>68.398361371260094</v>
          </cell>
        </row>
        <row r="2553">
          <cell r="C2553" t="str">
            <v>MUJER</v>
          </cell>
          <cell r="D2553">
            <v>32.953561474887501</v>
          </cell>
          <cell r="E2553">
            <v>36.603181921542301</v>
          </cell>
          <cell r="F2553">
            <v>36.578758305722502</v>
          </cell>
          <cell r="G2553">
            <v>34.1923403899711</v>
          </cell>
          <cell r="H2553">
            <v>33.102328896017497</v>
          </cell>
          <cell r="I2553">
            <v>35.7961103535444</v>
          </cell>
          <cell r="J2553">
            <v>34.932571590707099</v>
          </cell>
          <cell r="K2553">
            <v>30.981303651422198</v>
          </cell>
          <cell r="L2553">
            <v>31.601644119406998</v>
          </cell>
        </row>
        <row r="2554">
          <cell r="B2554" t="str">
            <v>Cerveza Surtidor</v>
          </cell>
          <cell r="C2554" t="str">
            <v>T.ESPAÑA</v>
          </cell>
          <cell r="D2554">
            <v>100</v>
          </cell>
          <cell r="E2554">
            <v>100</v>
          </cell>
          <cell r="F2554">
            <v>100</v>
          </cell>
          <cell r="G2554">
            <v>100</v>
          </cell>
          <cell r="H2554">
            <v>100</v>
          </cell>
          <cell r="I2554">
            <v>100</v>
          </cell>
          <cell r="J2554">
            <v>100</v>
          </cell>
          <cell r="K2554">
            <v>100</v>
          </cell>
          <cell r="L2554">
            <v>100</v>
          </cell>
        </row>
        <row r="2555">
          <cell r="C2555" t="str">
            <v>BCN AM</v>
          </cell>
          <cell r="D2555">
            <v>7.7180493110101303</v>
          </cell>
          <cell r="E2555">
            <v>6.2861256433711503</v>
          </cell>
          <cell r="F2555">
            <v>7.5681157290057204</v>
          </cell>
          <cell r="G2555">
            <v>5.8143072300290504</v>
          </cell>
          <cell r="H2555">
            <v>6.1588994932622496</v>
          </cell>
          <cell r="I2555">
            <v>5.8458887005297999</v>
          </cell>
          <cell r="J2555">
            <v>5.6787479421642999</v>
          </cell>
          <cell r="K2555">
            <v>5.4280453388998202</v>
          </cell>
          <cell r="L2555">
            <v>5.4764326510958297</v>
          </cell>
        </row>
        <row r="2556">
          <cell r="C2556" t="str">
            <v>REST.CAT ARAGON</v>
          </cell>
          <cell r="D2556">
            <v>9.8807695542694596</v>
          </cell>
          <cell r="E2556">
            <v>11.547388041510599</v>
          </cell>
          <cell r="F2556">
            <v>12.1654232741864</v>
          </cell>
          <cell r="G2556">
            <v>9.7927091852773192</v>
          </cell>
          <cell r="H2556">
            <v>11.7169161728263</v>
          </cell>
          <cell r="I2556">
            <v>12.160975251216801</v>
          </cell>
          <cell r="J2556">
            <v>13.4464728003703</v>
          </cell>
          <cell r="K2556">
            <v>12.3616316479488</v>
          </cell>
          <cell r="L2556">
            <v>11.941367047785301</v>
          </cell>
        </row>
        <row r="2557">
          <cell r="C2557" t="str">
            <v>LEVANTE</v>
          </cell>
          <cell r="D2557">
            <v>12.0722142113634</v>
          </cell>
          <cell r="E2557">
            <v>12.173027398881899</v>
          </cell>
          <cell r="F2557">
            <v>11.550564944487499</v>
          </cell>
          <cell r="G2557">
            <v>11.779376346982501</v>
          </cell>
          <cell r="H2557">
            <v>11.2790501262156</v>
          </cell>
          <cell r="I2557">
            <v>10.0642505202095</v>
          </cell>
          <cell r="J2557">
            <v>10.946485149275199</v>
          </cell>
          <cell r="K2557">
            <v>11.2005834284078</v>
          </cell>
          <cell r="L2557">
            <v>11.234764713599001</v>
          </cell>
        </row>
        <row r="2558">
          <cell r="C2558" t="str">
            <v>ANDALUCIA</v>
          </cell>
          <cell r="D2558">
            <v>28.015251609891902</v>
          </cell>
          <cell r="E2558">
            <v>27.644333888863699</v>
          </cell>
          <cell r="F2558">
            <v>23.3578043840734</v>
          </cell>
          <cell r="G2558">
            <v>26.201153829070499</v>
          </cell>
          <cell r="H2558">
            <v>27.136551029917499</v>
          </cell>
          <cell r="I2558">
            <v>28.564994320685202</v>
          </cell>
          <cell r="J2558">
            <v>25.4815587029514</v>
          </cell>
          <cell r="K2558">
            <v>28.374706337958902</v>
          </cell>
          <cell r="L2558">
            <v>27.869653103850499</v>
          </cell>
        </row>
        <row r="2559">
          <cell r="C2559" t="str">
            <v>MDD AM</v>
          </cell>
          <cell r="D2559">
            <v>15.9352665522024</v>
          </cell>
          <cell r="E2559">
            <v>15.6227667052268</v>
          </cell>
          <cell r="F2559">
            <v>14.1459674186518</v>
          </cell>
          <cell r="G2559">
            <v>14.675615565433899</v>
          </cell>
          <cell r="H2559">
            <v>15.701169550711899</v>
          </cell>
          <cell r="I2559">
            <v>15.5296710271751</v>
          </cell>
          <cell r="J2559">
            <v>14.7986615200573</v>
          </cell>
          <cell r="K2559">
            <v>14.7399460850023</v>
          </cell>
          <cell r="L2559">
            <v>13.428691879189399</v>
          </cell>
        </row>
        <row r="2560">
          <cell r="C2560" t="str">
            <v>RTO CENTRO</v>
          </cell>
          <cell r="D2560">
            <v>6.6406104382797002</v>
          </cell>
          <cell r="E2560">
            <v>6.6731493302308804</v>
          </cell>
          <cell r="F2560">
            <v>9.0091791802156198</v>
          </cell>
          <cell r="G2560">
            <v>8.4008638645242506</v>
          </cell>
          <cell r="H2560">
            <v>7.8594978954172197</v>
          </cell>
          <cell r="I2560">
            <v>8.4876676905563997</v>
          </cell>
          <cell r="J2560">
            <v>9.4056974633158603</v>
          </cell>
          <cell r="K2560">
            <v>8.6431046604158404</v>
          </cell>
          <cell r="L2560">
            <v>9.6014989847717604</v>
          </cell>
        </row>
        <row r="2561">
          <cell r="C2561" t="str">
            <v>NORTE-CENTRO</v>
          </cell>
          <cell r="D2561">
            <v>11.419411523108501</v>
          </cell>
          <cell r="E2561">
            <v>11.6800023152477</v>
          </cell>
          <cell r="F2561">
            <v>13.855837676359799</v>
          </cell>
          <cell r="G2561">
            <v>14.334268470423</v>
          </cell>
          <cell r="H2561">
            <v>11.9512673406985</v>
          </cell>
          <cell r="I2561">
            <v>11.3107823364754</v>
          </cell>
          <cell r="J2561">
            <v>12.672978919438901</v>
          </cell>
          <cell r="K2561">
            <v>11.9309922268633</v>
          </cell>
          <cell r="L2561">
            <v>12.4551603198307</v>
          </cell>
        </row>
        <row r="2562">
          <cell r="C2562" t="str">
            <v>NOROESTE</v>
          </cell>
          <cell r="D2562">
            <v>8.3184278599108197</v>
          </cell>
          <cell r="E2562">
            <v>8.3732056939029107</v>
          </cell>
          <cell r="F2562">
            <v>8.3470957867245907</v>
          </cell>
          <cell r="G2562">
            <v>9.0017114064410695</v>
          </cell>
          <cell r="H2562">
            <v>8.1966521833550701</v>
          </cell>
          <cell r="I2562">
            <v>8.0357760278515702</v>
          </cell>
          <cell r="J2562">
            <v>7.5694006902372797</v>
          </cell>
          <cell r="K2562">
            <v>7.3209948806219796</v>
          </cell>
          <cell r="L2562">
            <v>7.9924336449944704</v>
          </cell>
        </row>
        <row r="2563">
          <cell r="C2563" t="str">
            <v>&lt;2MIL</v>
          </cell>
          <cell r="D2563">
            <v>4.0506905152710102</v>
          </cell>
          <cell r="E2563">
            <v>4.1161402282943298</v>
          </cell>
          <cell r="F2563">
            <v>5.3848050153525797</v>
          </cell>
          <cell r="G2563">
            <v>4.6719316577494201</v>
          </cell>
          <cell r="H2563">
            <v>5.0926222611462899</v>
          </cell>
          <cell r="I2563">
            <v>5.7905404340189204</v>
          </cell>
          <cell r="J2563">
            <v>5.66998031782399</v>
          </cell>
          <cell r="K2563">
            <v>5.2911939846801497</v>
          </cell>
          <cell r="L2563">
            <v>6.9194536608443897</v>
          </cell>
        </row>
        <row r="2564">
          <cell r="C2564" t="str">
            <v>2-5MIL</v>
          </cell>
          <cell r="D2564">
            <v>4.6365767201894803</v>
          </cell>
          <cell r="E2564">
            <v>4.4201404770892498</v>
          </cell>
          <cell r="F2564">
            <v>4.4939063777103998</v>
          </cell>
          <cell r="G2564">
            <v>4.2131887836803896</v>
          </cell>
          <cell r="H2564">
            <v>3.5260428326617999</v>
          </cell>
          <cell r="I2564">
            <v>3.6953812874332299</v>
          </cell>
          <cell r="J2564">
            <v>4.33103510664606</v>
          </cell>
          <cell r="K2564">
            <v>3.52174119039107</v>
          </cell>
          <cell r="L2564">
            <v>3.3969247648179701</v>
          </cell>
        </row>
        <row r="2565">
          <cell r="C2565" t="str">
            <v>5-10MIL</v>
          </cell>
          <cell r="D2565">
            <v>7.2844456803950202</v>
          </cell>
          <cell r="E2565">
            <v>9.3168129663013808</v>
          </cell>
          <cell r="F2565">
            <v>7.3734627401688799</v>
          </cell>
          <cell r="G2565">
            <v>7.2846000837091598</v>
          </cell>
          <cell r="H2565">
            <v>7.0065743114280803</v>
          </cell>
          <cell r="I2565">
            <v>7.5909136411665799</v>
          </cell>
          <cell r="J2565">
            <v>7.1983263248564997</v>
          </cell>
          <cell r="K2565">
            <v>7.5993821171525502</v>
          </cell>
          <cell r="L2565">
            <v>6.71674580763107</v>
          </cell>
        </row>
        <row r="2566">
          <cell r="C2566" t="str">
            <v>10-30MIL</v>
          </cell>
          <cell r="D2566">
            <v>17.587548498971401</v>
          </cell>
          <cell r="E2566">
            <v>16.315328048027698</v>
          </cell>
          <cell r="F2566">
            <v>17.3904786948378</v>
          </cell>
          <cell r="G2566">
            <v>18.7571634551758</v>
          </cell>
          <cell r="H2566">
            <v>17.7776971461988</v>
          </cell>
          <cell r="I2566">
            <v>17.204664815794398</v>
          </cell>
          <cell r="J2566">
            <v>19.750770984957601</v>
          </cell>
          <cell r="K2566">
            <v>20.015488616559399</v>
          </cell>
          <cell r="L2566">
            <v>18.816582730593201</v>
          </cell>
        </row>
        <row r="2567">
          <cell r="C2567" t="str">
            <v>30-100MIL</v>
          </cell>
          <cell r="D2567">
            <v>19.569565885193501</v>
          </cell>
          <cell r="E2567">
            <v>18.8717462079725</v>
          </cell>
          <cell r="F2567">
            <v>19.354739888199699</v>
          </cell>
          <cell r="G2567">
            <v>21.227863410329199</v>
          </cell>
          <cell r="H2567">
            <v>19.2442681895246</v>
          </cell>
          <cell r="I2567">
            <v>19.522790424061501</v>
          </cell>
          <cell r="J2567">
            <v>18.365509498110601</v>
          </cell>
          <cell r="K2567">
            <v>19.8969952901816</v>
          </cell>
          <cell r="L2567">
            <v>20.034437301802502</v>
          </cell>
        </row>
        <row r="2568">
          <cell r="C2568" t="str">
            <v>100-200MIL</v>
          </cell>
          <cell r="D2568">
            <v>10.4119682930148</v>
          </cell>
          <cell r="E2568">
            <v>10.891249286351499</v>
          </cell>
          <cell r="F2568">
            <v>10.3685561680134</v>
          </cell>
          <cell r="G2568">
            <v>10.723848261765999</v>
          </cell>
          <cell r="H2568">
            <v>11.4927778448961</v>
          </cell>
          <cell r="I2568">
            <v>11.235094857279901</v>
          </cell>
          <cell r="J2568">
            <v>11.188307348981899</v>
          </cell>
          <cell r="K2568">
            <v>10.5320173874379</v>
          </cell>
          <cell r="L2568">
            <v>10.376659392275901</v>
          </cell>
        </row>
        <row r="2569">
          <cell r="C2569" t="str">
            <v>200-500MIL</v>
          </cell>
          <cell r="D2569">
            <v>12.632572758962</v>
          </cell>
          <cell r="E2569">
            <v>12.6407211317223</v>
          </cell>
          <cell r="F2569">
            <v>13.5673135278785</v>
          </cell>
          <cell r="G2569">
            <v>11.9137178838851</v>
          </cell>
          <cell r="H2569">
            <v>10.8723845409334</v>
          </cell>
          <cell r="I2569">
            <v>12.059858063545001</v>
          </cell>
          <cell r="J2569">
            <v>12.7445053659581</v>
          </cell>
          <cell r="K2569">
            <v>12.703970990462899</v>
          </cell>
          <cell r="L2569">
            <v>12.892058909536299</v>
          </cell>
        </row>
        <row r="2570">
          <cell r="C2570" t="str">
            <v>&gt;500MIL</v>
          </cell>
          <cell r="D2570">
            <v>23.826630361030801</v>
          </cell>
          <cell r="E2570">
            <v>23.427864651158799</v>
          </cell>
          <cell r="F2570">
            <v>22.0667248211012</v>
          </cell>
          <cell r="G2570">
            <v>21.207695652716598</v>
          </cell>
          <cell r="H2570">
            <v>24.9876380014455</v>
          </cell>
          <cell r="I2570">
            <v>22.900763254960701</v>
          </cell>
          <cell r="J2570">
            <v>20.751574163728801</v>
          </cell>
          <cell r="K2570">
            <v>20.439207592018501</v>
          </cell>
          <cell r="L2570">
            <v>20.847145773714001</v>
          </cell>
        </row>
        <row r="2571">
          <cell r="C2571" t="str">
            <v>DE 15 A 19 AÑOS</v>
          </cell>
          <cell r="D2571">
            <v>0.36464081488985001</v>
          </cell>
          <cell r="E2571">
            <v>0.14474111805822301</v>
          </cell>
          <cell r="F2571">
            <v>0.52908494834798403</v>
          </cell>
          <cell r="G2571">
            <v>0.24843624678499401</v>
          </cell>
          <cell r="H2571">
            <v>0.103355904835817</v>
          </cell>
          <cell r="I2571">
            <v>0.20346440392259499</v>
          </cell>
          <cell r="J2571">
            <v>0.64714787171837596</v>
          </cell>
          <cell r="K2571">
            <v>0.85043499302467895</v>
          </cell>
          <cell r="L2571">
            <v>0.47307110371386701</v>
          </cell>
        </row>
        <row r="2572">
          <cell r="C2572" t="str">
            <v>DE 20 A 24 AÑOS</v>
          </cell>
          <cell r="D2572">
            <v>1.6084960606910601</v>
          </cell>
          <cell r="E2572">
            <v>1.1897090655315801</v>
          </cell>
          <cell r="F2572">
            <v>1.4159929877675801</v>
          </cell>
          <cell r="G2572">
            <v>1.1959908217366599</v>
          </cell>
          <cell r="H2572">
            <v>1.1494077043244699</v>
          </cell>
          <cell r="I2572">
            <v>1.2997282168684301</v>
          </cell>
          <cell r="J2572">
            <v>1.2681984623162501</v>
          </cell>
          <cell r="K2572">
            <v>1.5307433547764699</v>
          </cell>
          <cell r="L2572">
            <v>1.90472683029858</v>
          </cell>
        </row>
        <row r="2573">
          <cell r="C2573" t="str">
            <v>DE 25 A 34 AÑOS</v>
          </cell>
          <cell r="D2573">
            <v>7.4000035932883499</v>
          </cell>
          <cell r="E2573">
            <v>7.1690757982554398</v>
          </cell>
          <cell r="F2573">
            <v>5.9926268332484103</v>
          </cell>
          <cell r="G2573">
            <v>7.20374339015651</v>
          </cell>
          <cell r="H2573">
            <v>6.7504310744219804</v>
          </cell>
          <cell r="I2573">
            <v>6.2657262986882101</v>
          </cell>
          <cell r="J2573">
            <v>5.9443956935904199</v>
          </cell>
          <cell r="K2573">
            <v>6.4718933695561898</v>
          </cell>
          <cell r="L2573">
            <v>5.7230776325804298</v>
          </cell>
        </row>
        <row r="2574">
          <cell r="C2574" t="str">
            <v>DE 35 A 49 AÑOS</v>
          </cell>
          <cell r="D2574">
            <v>20.559957314522599</v>
          </cell>
          <cell r="E2574">
            <v>19.8931126333827</v>
          </cell>
          <cell r="F2574">
            <v>21.0716956761941</v>
          </cell>
          <cell r="G2574">
            <v>22.062228818353699</v>
          </cell>
          <cell r="H2574">
            <v>19.7864797899616</v>
          </cell>
          <cell r="I2574">
            <v>21.014190606355001</v>
          </cell>
          <cell r="J2574">
            <v>18.281481817749</v>
          </cell>
          <cell r="K2574">
            <v>20.246728098078599</v>
          </cell>
          <cell r="L2574">
            <v>19.472829886254001</v>
          </cell>
        </row>
        <row r="2575">
          <cell r="C2575" t="str">
            <v>DE 50 A 59 AÑOS</v>
          </cell>
          <cell r="D2575">
            <v>24.928215487389501</v>
          </cell>
          <cell r="E2575">
            <v>23.061699408675501</v>
          </cell>
          <cell r="F2575">
            <v>25.2418421924569</v>
          </cell>
          <cell r="G2575">
            <v>23.532834495598902</v>
          </cell>
          <cell r="H2575">
            <v>24.2415516200412</v>
          </cell>
          <cell r="I2575">
            <v>23.546499782236101</v>
          </cell>
          <cell r="J2575">
            <v>26.0343219012547</v>
          </cell>
          <cell r="K2575">
            <v>24.719610448339701</v>
          </cell>
          <cell r="L2575">
            <v>24.761890476619701</v>
          </cell>
        </row>
        <row r="2576">
          <cell r="C2576" t="str">
            <v>DE 60 A 75 AÑOS</v>
          </cell>
          <cell r="D2576">
            <v>45.138690844639498</v>
          </cell>
          <cell r="E2576">
            <v>48.541660666616004</v>
          </cell>
          <cell r="F2576">
            <v>45.748744536075002</v>
          </cell>
          <cell r="G2576">
            <v>45.756772060609897</v>
          </cell>
          <cell r="H2576">
            <v>47.968777151149602</v>
          </cell>
          <cell r="I2576">
            <v>47.6703902791091</v>
          </cell>
          <cell r="J2576">
            <v>47.8244520449405</v>
          </cell>
          <cell r="K2576">
            <v>46.1805899741601</v>
          </cell>
          <cell r="L2576">
            <v>47.664401792166899</v>
          </cell>
        </row>
        <row r="2577">
          <cell r="C2577" t="str">
            <v>NIVEL ALTO</v>
          </cell>
          <cell r="D2577">
            <v>24.0946995331546</v>
          </cell>
          <cell r="E2577">
            <v>23.680612318953301</v>
          </cell>
          <cell r="F2577">
            <v>26.0463482048944</v>
          </cell>
          <cell r="G2577">
            <v>26.148625566352301</v>
          </cell>
          <cell r="H2577">
            <v>24.957407315931501</v>
          </cell>
          <cell r="I2577">
            <v>25.839675001267601</v>
          </cell>
          <cell r="J2577">
            <v>25.588343277215301</v>
          </cell>
          <cell r="K2577">
            <v>24.097769258293699</v>
          </cell>
          <cell r="L2577">
            <v>23.3620482361247</v>
          </cell>
        </row>
        <row r="2578">
          <cell r="C2578" t="str">
            <v>NIVEL MEDIO ALTO</v>
          </cell>
          <cell r="D2578">
            <v>15.9197172906139</v>
          </cell>
          <cell r="E2578">
            <v>14.2784833994517</v>
          </cell>
          <cell r="F2578">
            <v>15.3136978838817</v>
          </cell>
          <cell r="G2578">
            <v>14.556621882348599</v>
          </cell>
          <cell r="H2578">
            <v>13.9508955661067</v>
          </cell>
          <cell r="I2578">
            <v>12.1883594769703</v>
          </cell>
          <cell r="J2578">
            <v>13.529902764328099</v>
          </cell>
          <cell r="K2578">
            <v>13.5942470892765</v>
          </cell>
          <cell r="L2578">
            <v>15.402151697330099</v>
          </cell>
        </row>
        <row r="2579">
          <cell r="C2579" t="str">
            <v>NIVEL MEDIO</v>
          </cell>
          <cell r="D2579">
            <v>23.2569039733369</v>
          </cell>
          <cell r="E2579">
            <v>22.7040009138898</v>
          </cell>
          <cell r="F2579">
            <v>24.7584256302531</v>
          </cell>
          <cell r="G2579">
            <v>22.9603735629764</v>
          </cell>
          <cell r="H2579">
            <v>22.250798102095999</v>
          </cell>
          <cell r="I2579">
            <v>22.861145858426799</v>
          </cell>
          <cell r="J2579">
            <v>24.618297733332401</v>
          </cell>
          <cell r="K2579">
            <v>22.924876046639302</v>
          </cell>
          <cell r="L2579">
            <v>22.323031666309902</v>
          </cell>
        </row>
        <row r="2580">
          <cell r="C2580" t="str">
            <v>NIVEL MEDIO BAJO</v>
          </cell>
          <cell r="D2580">
            <v>17.373870801506101</v>
          </cell>
          <cell r="E2580">
            <v>16.629042571074599</v>
          </cell>
          <cell r="F2580">
            <v>15.400077915813601</v>
          </cell>
          <cell r="G2580">
            <v>17.830455840422498</v>
          </cell>
          <cell r="H2580">
            <v>16.9312709316767</v>
          </cell>
          <cell r="I2580">
            <v>16.078035384090501</v>
          </cell>
          <cell r="J2580">
            <v>15.2302411739603</v>
          </cell>
          <cell r="K2580">
            <v>18.038886520447399</v>
          </cell>
          <cell r="L2580">
            <v>18.482155885464699</v>
          </cell>
        </row>
        <row r="2581">
          <cell r="C2581" t="str">
            <v>HOMBRE</v>
          </cell>
          <cell r="D2581">
            <v>60.920323084213003</v>
          </cell>
          <cell r="E2581">
            <v>61.422868232235203</v>
          </cell>
          <cell r="F2581">
            <v>62.039284263538903</v>
          </cell>
          <cell r="G2581">
            <v>64.787584603395302</v>
          </cell>
          <cell r="H2581">
            <v>64.2820438507175</v>
          </cell>
          <cell r="I2581">
            <v>61.564230042460402</v>
          </cell>
          <cell r="J2581">
            <v>62.434015643317103</v>
          </cell>
          <cell r="K2581">
            <v>62.702595121549898</v>
          </cell>
          <cell r="L2581">
            <v>61.763173591181101</v>
          </cell>
        </row>
        <row r="2582">
          <cell r="C2582" t="str">
            <v>MUJER</v>
          </cell>
          <cell r="D2582">
            <v>39.079679323592401</v>
          </cell>
          <cell r="E2582">
            <v>38.577140795325498</v>
          </cell>
          <cell r="F2582">
            <v>37.9607005598616</v>
          </cell>
          <cell r="G2582">
            <v>35.212418549082997</v>
          </cell>
          <cell r="H2582">
            <v>35.717960631770097</v>
          </cell>
          <cell r="I2582">
            <v>38.435765925853303</v>
          </cell>
          <cell r="J2582">
            <v>37.5659922972525</v>
          </cell>
          <cell r="K2582">
            <v>37.297400528706198</v>
          </cell>
          <cell r="L2582">
            <v>38.2368216334877</v>
          </cell>
        </row>
        <row r="2583">
          <cell r="B2583" t="str">
            <v>Otras Cervezas</v>
          </cell>
          <cell r="C2583" t="str">
            <v>T.ESPAÑA</v>
          </cell>
          <cell r="D2583">
            <v>100</v>
          </cell>
          <cell r="E2583">
            <v>100</v>
          </cell>
          <cell r="F2583">
            <v>100</v>
          </cell>
          <cell r="G2583">
            <v>100</v>
          </cell>
          <cell r="H2583">
            <v>100</v>
          </cell>
          <cell r="I2583">
            <v>100</v>
          </cell>
          <cell r="J2583">
            <v>100</v>
          </cell>
          <cell r="K2583">
            <v>100</v>
          </cell>
          <cell r="L2583">
            <v>100</v>
          </cell>
        </row>
        <row r="2584">
          <cell r="C2584" t="str">
            <v>BCN AM</v>
          </cell>
          <cell r="D2584">
            <v>6.4072414051844904</v>
          </cell>
          <cell r="E2584" t="str">
            <v/>
          </cell>
          <cell r="F2584" t="str">
            <v/>
          </cell>
          <cell r="G2584" t="str">
            <v/>
          </cell>
          <cell r="H2584">
            <v>3.8382537297738901</v>
          </cell>
          <cell r="I2584" t="str">
            <v/>
          </cell>
          <cell r="J2584">
            <v>4.5896682008577896</v>
          </cell>
          <cell r="K2584">
            <v>7.0292821590260104</v>
          </cell>
          <cell r="L2584">
            <v>11.681206173224</v>
          </cell>
        </row>
        <row r="2585">
          <cell r="C2585" t="str">
            <v>REST.CAT ARAGON</v>
          </cell>
          <cell r="D2585">
            <v>9.2614159792027806</v>
          </cell>
          <cell r="E2585">
            <v>19.149635590715999</v>
          </cell>
          <cell r="F2585">
            <v>5.3061793925186498</v>
          </cell>
          <cell r="G2585">
            <v>13.557135071736599</v>
          </cell>
          <cell r="H2585">
            <v>6.2589446040905203</v>
          </cell>
          <cell r="I2585">
            <v>14.0426908678791</v>
          </cell>
          <cell r="J2585">
            <v>2.8569899098699398</v>
          </cell>
          <cell r="K2585">
            <v>4.1986862224872503</v>
          </cell>
          <cell r="L2585">
            <v>3.3651754305788799</v>
          </cell>
        </row>
        <row r="2586">
          <cell r="C2586" t="str">
            <v>LEVANTE</v>
          </cell>
          <cell r="D2586">
            <v>2.1099266260206999</v>
          </cell>
          <cell r="E2586">
            <v>6.7072048651795404</v>
          </cell>
          <cell r="F2586">
            <v>16.8336368641626</v>
          </cell>
          <cell r="G2586">
            <v>10.710042469946</v>
          </cell>
          <cell r="H2586">
            <v>4.5182289628861998</v>
          </cell>
          <cell r="I2586">
            <v>2.7594117343216999</v>
          </cell>
          <cell r="J2586">
            <v>13.848236949905001</v>
          </cell>
          <cell r="K2586">
            <v>5.63905516599021</v>
          </cell>
          <cell r="L2586">
            <v>11.7448519862953</v>
          </cell>
        </row>
        <row r="2587">
          <cell r="C2587" t="str">
            <v>ANDALUCIA</v>
          </cell>
          <cell r="D2587" t="str">
            <v/>
          </cell>
          <cell r="E2587">
            <v>34.591172784517298</v>
          </cell>
          <cell r="F2587">
            <v>6.4643798182736401</v>
          </cell>
          <cell r="G2587">
            <v>3.29685735467601</v>
          </cell>
          <cell r="H2587">
            <v>2.37830368617105</v>
          </cell>
          <cell r="I2587">
            <v>23.167563382214599</v>
          </cell>
          <cell r="J2587">
            <v>4.7114779012576902</v>
          </cell>
          <cell r="K2587">
            <v>4.8696104390884098</v>
          </cell>
          <cell r="L2587" t="str">
            <v/>
          </cell>
        </row>
        <row r="2588">
          <cell r="C2588" t="str">
            <v>MDD AM</v>
          </cell>
          <cell r="D2588">
            <v>23.017960941904899</v>
          </cell>
          <cell r="E2588">
            <v>1.31422188225225</v>
          </cell>
          <cell r="F2588">
            <v>10.001834543806501</v>
          </cell>
          <cell r="G2588">
            <v>18.9425960603233</v>
          </cell>
          <cell r="H2588">
            <v>50.396267798142397</v>
          </cell>
          <cell r="I2588">
            <v>3.2428325095929198</v>
          </cell>
          <cell r="J2588">
            <v>13.7781257726195</v>
          </cell>
          <cell r="K2588">
            <v>10.357932178970399</v>
          </cell>
          <cell r="L2588">
            <v>17.209935373683599</v>
          </cell>
        </row>
        <row r="2589">
          <cell r="C2589" t="str">
            <v>RTO CENTRO</v>
          </cell>
          <cell r="D2589">
            <v>44.658389296788201</v>
          </cell>
          <cell r="E2589">
            <v>2.62041002049284</v>
          </cell>
          <cell r="F2589">
            <v>11.526150548708999</v>
          </cell>
          <cell r="G2589">
            <v>3.64874852485941</v>
          </cell>
          <cell r="H2589">
            <v>3.19375722710785</v>
          </cell>
          <cell r="I2589">
            <v>25.710402656400099</v>
          </cell>
          <cell r="J2589">
            <v>31.582841524394102</v>
          </cell>
          <cell r="K2589">
            <v>19.115545056143699</v>
          </cell>
          <cell r="L2589">
            <v>13.564793639134701</v>
          </cell>
        </row>
        <row r="2590">
          <cell r="C2590" t="str">
            <v>NORTE-CENTRO</v>
          </cell>
          <cell r="D2590">
            <v>4.9923726816979501</v>
          </cell>
          <cell r="E2590">
            <v>16.237705289035201</v>
          </cell>
          <cell r="F2590">
            <v>37.938668071964898</v>
          </cell>
          <cell r="G2590">
            <v>4.4554458440007503</v>
          </cell>
          <cell r="H2590" t="str">
            <v/>
          </cell>
          <cell r="I2590">
            <v>5.9930988494719797</v>
          </cell>
          <cell r="J2590">
            <v>14.033557041479</v>
          </cell>
          <cell r="K2590">
            <v>12.2653892057871</v>
          </cell>
          <cell r="L2590">
            <v>8.0826405626731894</v>
          </cell>
        </row>
        <row r="2591">
          <cell r="C2591" t="str">
            <v>NOROESTE</v>
          </cell>
          <cell r="D2591">
            <v>9.5526984521775091</v>
          </cell>
          <cell r="E2591">
            <v>19.3796494175966</v>
          </cell>
          <cell r="F2591">
            <v>11.9291582535614</v>
          </cell>
          <cell r="G2591">
            <v>45.389191843860303</v>
          </cell>
          <cell r="H2591">
            <v>29.416251900678802</v>
          </cell>
          <cell r="I2591">
            <v>25.0839984430038</v>
          </cell>
          <cell r="J2591">
            <v>14.5990897665446</v>
          </cell>
          <cell r="K2591">
            <v>36.524516321520998</v>
          </cell>
          <cell r="L2591">
            <v>34.351391799369601</v>
          </cell>
        </row>
        <row r="2592">
          <cell r="C2592" t="str">
            <v>&lt;2MIL</v>
          </cell>
          <cell r="D2592" t="str">
            <v/>
          </cell>
          <cell r="E2592" t="str">
            <v/>
          </cell>
          <cell r="F2592">
            <v>16.140069858033002</v>
          </cell>
          <cell r="G2592" t="str">
            <v/>
          </cell>
          <cell r="H2592" t="str">
            <v/>
          </cell>
          <cell r="I2592" t="str">
            <v/>
          </cell>
          <cell r="J2592">
            <v>4.34982020841775</v>
          </cell>
          <cell r="K2592">
            <v>0.983313385614212</v>
          </cell>
          <cell r="L2592" t="str">
            <v/>
          </cell>
        </row>
        <row r="2593">
          <cell r="C2593" t="str">
            <v>2-5MIL</v>
          </cell>
          <cell r="D2593">
            <v>1.74984059338733</v>
          </cell>
          <cell r="E2593">
            <v>5.3536309308759096</v>
          </cell>
          <cell r="F2593">
            <v>0.50339193472588695</v>
          </cell>
          <cell r="G2593">
            <v>1.7851697976726799</v>
          </cell>
          <cell r="H2593" t="str">
            <v/>
          </cell>
          <cell r="I2593">
            <v>4.97039169053149</v>
          </cell>
          <cell r="J2593" t="str">
            <v/>
          </cell>
          <cell r="K2593" t="str">
            <v/>
          </cell>
          <cell r="L2593">
            <v>6.33174973510613</v>
          </cell>
        </row>
        <row r="2594">
          <cell r="C2594" t="str">
            <v>5-10MIL</v>
          </cell>
          <cell r="D2594" t="str">
            <v/>
          </cell>
          <cell r="E2594">
            <v>13.671023937076701</v>
          </cell>
          <cell r="F2594">
            <v>5.3872769995763399</v>
          </cell>
          <cell r="G2594" t="str">
            <v/>
          </cell>
          <cell r="H2594">
            <v>2.37830368617105</v>
          </cell>
          <cell r="I2594" t="str">
            <v/>
          </cell>
          <cell r="J2594">
            <v>0.42621547816944</v>
          </cell>
          <cell r="K2594" t="str">
            <v/>
          </cell>
          <cell r="L2594" t="str">
            <v/>
          </cell>
        </row>
        <row r="2595">
          <cell r="C2595" t="str">
            <v>10-30MIL</v>
          </cell>
          <cell r="D2595">
            <v>15.2441403402656</v>
          </cell>
          <cell r="E2595">
            <v>30.059063503658599</v>
          </cell>
          <cell r="F2595">
            <v>28.4488173013353</v>
          </cell>
          <cell r="G2595">
            <v>43.504604819328399</v>
          </cell>
          <cell r="H2595">
            <v>30.224953460103901</v>
          </cell>
          <cell r="I2595">
            <v>28.884723483580299</v>
          </cell>
          <cell r="J2595">
            <v>20.352583431186801</v>
          </cell>
          <cell r="K2595">
            <v>47.949168454604099</v>
          </cell>
          <cell r="L2595">
            <v>22.481790661920801</v>
          </cell>
        </row>
        <row r="2596">
          <cell r="C2596" t="str">
            <v>30-100MIL</v>
          </cell>
          <cell r="D2596">
            <v>14.883784073291199</v>
          </cell>
          <cell r="E2596">
            <v>36.664987741680001</v>
          </cell>
          <cell r="F2596">
            <v>12.445509339928099</v>
          </cell>
          <cell r="G2596">
            <v>23.0959318195228</v>
          </cell>
          <cell r="H2596">
            <v>10.902994572700999</v>
          </cell>
          <cell r="I2596">
            <v>34.991748724606701</v>
          </cell>
          <cell r="J2596">
            <v>47.046770634265002</v>
          </cell>
          <cell r="K2596">
            <v>33.307529972566499</v>
          </cell>
          <cell r="L2596">
            <v>32.3441045188139</v>
          </cell>
        </row>
        <row r="2597">
          <cell r="C2597" t="str">
            <v>100-200MIL</v>
          </cell>
          <cell r="D2597" t="str">
            <v/>
          </cell>
          <cell r="E2597">
            <v>4.4189540239931304</v>
          </cell>
          <cell r="F2597">
            <v>3.5831515042336299</v>
          </cell>
          <cell r="G2597">
            <v>18.8008864216525</v>
          </cell>
          <cell r="H2597">
            <v>42.729416024908197</v>
          </cell>
          <cell r="I2597">
            <v>16.637477235363601</v>
          </cell>
          <cell r="J2597">
            <v>11.127186117210201</v>
          </cell>
          <cell r="K2597">
            <v>7.4642628890598601</v>
          </cell>
          <cell r="L2597">
            <v>13.146184811600801</v>
          </cell>
        </row>
        <row r="2598">
          <cell r="C2598" t="str">
            <v>200-500MIL</v>
          </cell>
          <cell r="D2598">
            <v>38.072546581122197</v>
          </cell>
          <cell r="E2598">
            <v>1.61100776316276</v>
          </cell>
          <cell r="F2598">
            <v>27.807241120232099</v>
          </cell>
          <cell r="G2598">
            <v>3.29685735467601</v>
          </cell>
          <cell r="H2598">
            <v>7.5477811332350004</v>
          </cell>
          <cell r="I2598">
            <v>4.8002269547896699</v>
          </cell>
          <cell r="J2598">
            <v>5.0060598325689396</v>
          </cell>
          <cell r="K2598">
            <v>5.4261362098725598</v>
          </cell>
          <cell r="L2598">
            <v>7.2330439040285297</v>
          </cell>
        </row>
        <row r="2599">
          <cell r="C2599" t="str">
            <v>&gt;500MIL</v>
          </cell>
          <cell r="D2599">
            <v>30.0496945334584</v>
          </cell>
          <cell r="E2599">
            <v>8.2213329357230993</v>
          </cell>
          <cell r="F2599">
            <v>5.68454460587634</v>
          </cell>
          <cell r="G2599">
            <v>9.51655494113019</v>
          </cell>
          <cell r="H2599">
            <v>6.2165590317316601</v>
          </cell>
          <cell r="I2599">
            <v>9.7154290800084393</v>
          </cell>
          <cell r="J2599">
            <v>11.6913468736941</v>
          </cell>
          <cell r="K2599">
            <v>4.8696104390884098</v>
          </cell>
          <cell r="L2599">
            <v>18.4631324685542</v>
          </cell>
        </row>
        <row r="2600">
          <cell r="C2600" t="str">
            <v>DE 15 A 19 AÑOS</v>
          </cell>
          <cell r="D2600">
            <v>35.962619955101502</v>
          </cell>
          <cell r="E2600" t="str">
            <v/>
          </cell>
          <cell r="F2600" t="str">
            <v/>
          </cell>
          <cell r="G2600" t="str">
            <v/>
          </cell>
          <cell r="H2600" t="str">
            <v/>
          </cell>
          <cell r="I2600" t="str">
            <v/>
          </cell>
          <cell r="J2600" t="str">
            <v/>
          </cell>
          <cell r="K2600" t="str">
            <v/>
          </cell>
          <cell r="L2600" t="str">
            <v/>
          </cell>
        </row>
        <row r="2601">
          <cell r="C2601" t="str">
            <v>DE 20 A 24 AÑOS</v>
          </cell>
          <cell r="D2601" t="str">
            <v/>
          </cell>
          <cell r="E2601" t="str">
            <v/>
          </cell>
          <cell r="F2601" t="str">
            <v/>
          </cell>
          <cell r="G2601" t="str">
            <v/>
          </cell>
          <cell r="H2601" t="str">
            <v/>
          </cell>
          <cell r="I2601" t="str">
            <v/>
          </cell>
          <cell r="J2601" t="str">
            <v/>
          </cell>
          <cell r="K2601" t="str">
            <v/>
          </cell>
          <cell r="L2601">
            <v>4.7660976763587204</v>
          </cell>
        </row>
        <row r="2602">
          <cell r="C2602" t="str">
            <v>DE 25 A 34 AÑOS</v>
          </cell>
          <cell r="D2602">
            <v>17.205948822072902</v>
          </cell>
          <cell r="E2602">
            <v>4.2902828560903004</v>
          </cell>
          <cell r="F2602">
            <v>34.574228539511402</v>
          </cell>
          <cell r="G2602">
            <v>6.8878690685709696</v>
          </cell>
          <cell r="H2602">
            <v>2.2103316012616698</v>
          </cell>
          <cell r="I2602" t="str">
            <v/>
          </cell>
          <cell r="J2602">
            <v>0.42621547816944</v>
          </cell>
          <cell r="K2602" t="str">
            <v/>
          </cell>
          <cell r="L2602">
            <v>5.8321235487520804</v>
          </cell>
        </row>
        <row r="2603">
          <cell r="C2603" t="str">
            <v>DE 35 A 49 AÑOS</v>
          </cell>
          <cell r="D2603">
            <v>10.515273581360301</v>
          </cell>
          <cell r="E2603">
            <v>10.8597342117403</v>
          </cell>
          <cell r="F2603">
            <v>11.249874402360399</v>
          </cell>
          <cell r="G2603">
            <v>10.710042469946</v>
          </cell>
          <cell r="H2603">
            <v>11.7605991928229</v>
          </cell>
          <cell r="I2603">
            <v>13.3946447257707</v>
          </cell>
          <cell r="J2603">
            <v>20.663944042381399</v>
          </cell>
          <cell r="K2603">
            <v>22.741435105245898</v>
          </cell>
          <cell r="L2603">
            <v>18.487274404765699</v>
          </cell>
        </row>
        <row r="2604">
          <cell r="C2604" t="str">
            <v>DE 50 A 59 AÑOS</v>
          </cell>
          <cell r="D2604">
            <v>24.545055768104699</v>
          </cell>
          <cell r="E2604">
            <v>49.822374693485102</v>
          </cell>
          <cell r="F2604">
            <v>20.729176640030499</v>
          </cell>
          <cell r="G2604">
            <v>8.50803079123183</v>
          </cell>
          <cell r="H2604">
            <v>17.770566830063999</v>
          </cell>
          <cell r="I2604">
            <v>19.365846883501298</v>
          </cell>
          <cell r="J2604">
            <v>7.2300512123974103</v>
          </cell>
          <cell r="K2604">
            <v>1.2515671397666599</v>
          </cell>
          <cell r="L2604">
            <v>10.7980486241681</v>
          </cell>
        </row>
        <row r="2605">
          <cell r="C2605" t="str">
            <v>DE 60 A 75 AÑOS</v>
          </cell>
          <cell r="D2605">
            <v>11.771109303454301</v>
          </cell>
          <cell r="E2605">
            <v>35.0276130754538</v>
          </cell>
          <cell r="F2605">
            <v>33.446725837961203</v>
          </cell>
          <cell r="G2605">
            <v>73.894061875648106</v>
          </cell>
          <cell r="H2605">
            <v>68.258511135116294</v>
          </cell>
          <cell r="I2605">
            <v>67.239501171372595</v>
          </cell>
          <cell r="J2605">
            <v>71.679774324832493</v>
          </cell>
          <cell r="K2605">
            <v>76.007009060571903</v>
          </cell>
          <cell r="L2605">
            <v>60.116472754184301</v>
          </cell>
        </row>
        <row r="2606">
          <cell r="C2606" t="str">
            <v>NIVEL ALTO</v>
          </cell>
          <cell r="D2606">
            <v>4.3989486414472498</v>
          </cell>
          <cell r="E2606">
            <v>5.3944407031495203</v>
          </cell>
          <cell r="F2606">
            <v>22.689647459553399</v>
          </cell>
          <cell r="G2606">
            <v>8.6224147410715393</v>
          </cell>
          <cell r="H2606">
            <v>19.305631481656999</v>
          </cell>
          <cell r="I2606" t="str">
            <v/>
          </cell>
          <cell r="J2606">
            <v>14.4027048725053</v>
          </cell>
          <cell r="K2606">
            <v>10.928798078732999</v>
          </cell>
          <cell r="L2606">
            <v>4.8301540689555802</v>
          </cell>
        </row>
        <row r="2607">
          <cell r="C2607" t="str">
            <v>NIVEL MEDIO ALTO</v>
          </cell>
          <cell r="D2607">
            <v>14.2491022990807</v>
          </cell>
          <cell r="E2607">
            <v>6.7183005947398797</v>
          </cell>
          <cell r="F2607">
            <v>25.960632025647399</v>
          </cell>
          <cell r="G2607">
            <v>19.264938530932501</v>
          </cell>
          <cell r="H2607">
            <v>38.680803022079303</v>
          </cell>
          <cell r="I2607">
            <v>7.5860844335056097</v>
          </cell>
          <cell r="J2607">
            <v>8.79977963151544</v>
          </cell>
          <cell r="K2607">
            <v>6.5415101320440296</v>
          </cell>
          <cell r="L2607">
            <v>7.7423316528820996</v>
          </cell>
        </row>
        <row r="2608">
          <cell r="C2608" t="str">
            <v>NIVEL MEDIO</v>
          </cell>
          <cell r="D2608">
            <v>61.688206484280002</v>
          </cell>
          <cell r="E2608">
            <v>26.200542024906898</v>
          </cell>
          <cell r="F2608">
            <v>16.663054227475399</v>
          </cell>
          <cell r="G2608">
            <v>16.450055928242602</v>
          </cell>
          <cell r="H2608" t="str">
            <v/>
          </cell>
          <cell r="I2608">
            <v>25.2384292307298</v>
          </cell>
          <cell r="J2608">
            <v>20.862473078450702</v>
          </cell>
          <cell r="K2608">
            <v>32.370928326779897</v>
          </cell>
          <cell r="L2608">
            <v>24.408593963980401</v>
          </cell>
        </row>
        <row r="2609">
          <cell r="C2609" t="str">
            <v>NIVEL MEDIO BAJO</v>
          </cell>
          <cell r="D2609">
            <v>0.84962464933805504</v>
          </cell>
          <cell r="E2609">
            <v>10.995164519721699</v>
          </cell>
          <cell r="F2609">
            <v>6.5492760880100898</v>
          </cell>
          <cell r="G2609">
            <v>9.91214635088037</v>
          </cell>
          <cell r="H2609">
            <v>6.1461510913984103</v>
          </cell>
          <cell r="I2609">
            <v>30.938861963033201</v>
          </cell>
          <cell r="J2609">
            <v>36.094742574154402</v>
          </cell>
          <cell r="K2609">
            <v>23.481034336908699</v>
          </cell>
          <cell r="L2609">
            <v>28.4702891392722</v>
          </cell>
        </row>
        <row r="2610">
          <cell r="C2610" t="str">
            <v>HOMBRE</v>
          </cell>
          <cell r="D2610">
            <v>64.884995614750295</v>
          </cell>
          <cell r="E2610">
            <v>26.677285454033001</v>
          </cell>
          <cell r="F2610">
            <v>44.762718841424999</v>
          </cell>
          <cell r="G2610">
            <v>10.444267931300599</v>
          </cell>
          <cell r="H2610">
            <v>38.7783687824422</v>
          </cell>
          <cell r="I2610">
            <v>18.9722640400655</v>
          </cell>
          <cell r="J2610">
            <v>54.544303410977498</v>
          </cell>
          <cell r="K2610">
            <v>34.617704508598102</v>
          </cell>
          <cell r="L2610">
            <v>34.861098609807399</v>
          </cell>
        </row>
        <row r="2611">
          <cell r="C2611" t="str">
            <v>MUJER</v>
          </cell>
          <cell r="D2611">
            <v>35.115022725040603</v>
          </cell>
          <cell r="E2611">
            <v>73.322710540360703</v>
          </cell>
          <cell r="F2611">
            <v>55.237293834404397</v>
          </cell>
          <cell r="G2611">
            <v>89.555742250186597</v>
          </cell>
          <cell r="H2611">
            <v>61.2216312175578</v>
          </cell>
          <cell r="I2611">
            <v>81.027738791054205</v>
          </cell>
          <cell r="J2611">
            <v>45.455678659007503</v>
          </cell>
          <cell r="K2611">
            <v>65.382295076863798</v>
          </cell>
          <cell r="L2611">
            <v>65.138919034890904</v>
          </cell>
        </row>
        <row r="2612">
          <cell r="B2612" t="str">
            <v>Espirituosas</v>
          </cell>
          <cell r="C2612" t="str">
            <v>T.ESPAÑA</v>
          </cell>
          <cell r="D2612">
            <v>100</v>
          </cell>
          <cell r="E2612">
            <v>100</v>
          </cell>
          <cell r="F2612">
            <v>100</v>
          </cell>
          <cell r="G2612">
            <v>100</v>
          </cell>
          <cell r="H2612">
            <v>100</v>
          </cell>
          <cell r="I2612">
            <v>100</v>
          </cell>
          <cell r="J2612">
            <v>100</v>
          </cell>
          <cell r="K2612">
            <v>100</v>
          </cell>
          <cell r="L2612">
            <v>100</v>
          </cell>
        </row>
        <row r="2613">
          <cell r="C2613" t="str">
            <v>BCN AM</v>
          </cell>
          <cell r="D2613">
            <v>6.8215301331798601</v>
          </cell>
          <cell r="E2613">
            <v>5.9998766698616199</v>
          </cell>
          <cell r="F2613">
            <v>8.5891497282543305</v>
          </cell>
          <cell r="G2613">
            <v>5.7855613193231097</v>
          </cell>
          <cell r="H2613">
            <v>6.1111522024961999</v>
          </cell>
          <cell r="I2613">
            <v>11.9339456124578</v>
          </cell>
          <cell r="J2613">
            <v>7.3985032999486702</v>
          </cell>
          <cell r="K2613">
            <v>8.0480905908111797</v>
          </cell>
          <cell r="L2613">
            <v>7.2957953980812</v>
          </cell>
        </row>
        <row r="2614">
          <cell r="C2614" t="str">
            <v>REST.CAT ARAGON</v>
          </cell>
          <cell r="D2614">
            <v>16.7843096593365</v>
          </cell>
          <cell r="E2614">
            <v>17.685101879219399</v>
          </cell>
          <cell r="F2614">
            <v>16.6966937440802</v>
          </cell>
          <cell r="G2614">
            <v>13.7027063808404</v>
          </cell>
          <cell r="H2614">
            <v>18.921314178269999</v>
          </cell>
          <cell r="I2614">
            <v>18.426938491390899</v>
          </cell>
          <cell r="J2614">
            <v>16.239414397444001</v>
          </cell>
          <cell r="K2614">
            <v>13.5063054009716</v>
          </cell>
          <cell r="L2614">
            <v>21.537259289548999</v>
          </cell>
        </row>
        <row r="2615">
          <cell r="C2615" t="str">
            <v>LEVANTE</v>
          </cell>
          <cell r="D2615">
            <v>15.2858404325648</v>
          </cell>
          <cell r="E2615">
            <v>17.4585301939461</v>
          </cell>
          <cell r="F2615">
            <v>17.453194036450199</v>
          </cell>
          <cell r="G2615">
            <v>21.406578996482299</v>
          </cell>
          <cell r="H2615">
            <v>21.4809568298041</v>
          </cell>
          <cell r="I2615">
            <v>14.3958931197827</v>
          </cell>
          <cell r="J2615">
            <v>15.377698527854401</v>
          </cell>
          <cell r="K2615">
            <v>21.054479015658401</v>
          </cell>
          <cell r="L2615">
            <v>12.1830823314457</v>
          </cell>
        </row>
        <row r="2616">
          <cell r="C2616" t="str">
            <v>ANDALUCIA</v>
          </cell>
          <cell r="D2616">
            <v>18.503467513934002</v>
          </cell>
          <cell r="E2616">
            <v>15.131631287280999</v>
          </cell>
          <cell r="F2616">
            <v>17.983853594244199</v>
          </cell>
          <cell r="G2616">
            <v>18.966769391928199</v>
          </cell>
          <cell r="H2616">
            <v>14.405889084044199</v>
          </cell>
          <cell r="I2616">
            <v>17.346594741291501</v>
          </cell>
          <cell r="J2616">
            <v>20.053374904036001</v>
          </cell>
          <cell r="K2616">
            <v>16.7353333952647</v>
          </cell>
          <cell r="L2616">
            <v>17.553219146467399</v>
          </cell>
        </row>
        <row r="2617">
          <cell r="C2617" t="str">
            <v>MDD AM</v>
          </cell>
          <cell r="D2617">
            <v>12.8129297801103</v>
          </cell>
          <cell r="E2617">
            <v>14.873940275444699</v>
          </cell>
          <cell r="F2617">
            <v>13.712415244113</v>
          </cell>
          <cell r="G2617">
            <v>13.0372497579617</v>
          </cell>
          <cell r="H2617">
            <v>12.374353982538</v>
          </cell>
          <cell r="I2617">
            <v>11.493273657913599</v>
          </cell>
          <cell r="J2617">
            <v>10.7760833369717</v>
          </cell>
          <cell r="K2617">
            <v>9.4342598816395604</v>
          </cell>
          <cell r="L2617">
            <v>9.58070624692051</v>
          </cell>
        </row>
        <row r="2618">
          <cell r="C2618" t="str">
            <v>RTO CENTRO</v>
          </cell>
          <cell r="D2618">
            <v>10.705331169836199</v>
          </cell>
          <cell r="E2618">
            <v>10.9319661765212</v>
          </cell>
          <cell r="F2618">
            <v>8.64597798149053</v>
          </cell>
          <cell r="G2618">
            <v>9.5152714710299993</v>
          </cell>
          <cell r="H2618">
            <v>10.0526534549956</v>
          </cell>
          <cell r="I2618">
            <v>7.7667121397307399</v>
          </cell>
          <cell r="J2618">
            <v>9.9015907630045508</v>
          </cell>
          <cell r="K2618">
            <v>10.5944223634063</v>
          </cell>
          <cell r="L2618">
            <v>11.5030547352941</v>
          </cell>
        </row>
        <row r="2619">
          <cell r="C2619" t="str">
            <v>NORTE-CENTRO</v>
          </cell>
          <cell r="D2619">
            <v>9.6592470295161696</v>
          </cell>
          <cell r="E2619">
            <v>9.8362777058081097</v>
          </cell>
          <cell r="F2619">
            <v>8.0725785297461705</v>
          </cell>
          <cell r="G2619">
            <v>10.403885003244101</v>
          </cell>
          <cell r="H2619">
            <v>9.0706143682558693</v>
          </cell>
          <cell r="I2619">
            <v>12.6557451416604</v>
          </cell>
          <cell r="J2619">
            <v>12.5367870302162</v>
          </cell>
          <cell r="K2619">
            <v>12.4716444595787</v>
          </cell>
          <cell r="L2619">
            <v>10.187014541949299</v>
          </cell>
        </row>
        <row r="2620">
          <cell r="C2620" t="str">
            <v>NOROESTE</v>
          </cell>
          <cell r="D2620">
            <v>9.4273345795357404</v>
          </cell>
          <cell r="E2620">
            <v>8.0826827643360506</v>
          </cell>
          <cell r="F2620">
            <v>8.8461507852502805</v>
          </cell>
          <cell r="G2620">
            <v>7.1819696506395898</v>
          </cell>
          <cell r="H2620">
            <v>7.5830652862947403</v>
          </cell>
          <cell r="I2620">
            <v>5.9808916593640102</v>
          </cell>
          <cell r="J2620">
            <v>7.7165279213306404</v>
          </cell>
          <cell r="K2620">
            <v>8.1554750040255204</v>
          </cell>
          <cell r="L2620">
            <v>10.159860492861</v>
          </cell>
        </row>
        <row r="2621">
          <cell r="C2621" t="str">
            <v>&lt;2MIL</v>
          </cell>
          <cell r="D2621">
            <v>12.7949498284295</v>
          </cell>
          <cell r="E2621">
            <v>12.7902350178859</v>
          </cell>
          <cell r="F2621">
            <v>9.8572091559902102</v>
          </cell>
          <cell r="G2621">
            <v>8.3949115954304592</v>
          </cell>
          <cell r="H2621">
            <v>13.638668917436901</v>
          </cell>
          <cell r="I2621">
            <v>12.389043577362299</v>
          </cell>
          <cell r="J2621">
            <v>9.5375806163667392</v>
          </cell>
          <cell r="K2621">
            <v>8.9494199861408799</v>
          </cell>
          <cell r="L2621">
            <v>16.884143124582501</v>
          </cell>
        </row>
        <row r="2622">
          <cell r="C2622" t="str">
            <v>2-5MIL</v>
          </cell>
          <cell r="D2622">
            <v>3.6117008636858698</v>
          </cell>
          <cell r="E2622">
            <v>3.2049787411880799</v>
          </cell>
          <cell r="F2622">
            <v>4.3930477636871696</v>
          </cell>
          <cell r="G2622">
            <v>3.5927115967583401</v>
          </cell>
          <cell r="H2622">
            <v>3.8557730702258599</v>
          </cell>
          <cell r="I2622">
            <v>3.2056291285035501</v>
          </cell>
          <cell r="J2622">
            <v>4.1540338652756699</v>
          </cell>
          <cell r="K2622">
            <v>3.56033345946478</v>
          </cell>
          <cell r="L2622">
            <v>3.7064858174241699</v>
          </cell>
        </row>
        <row r="2623">
          <cell r="C2623" t="str">
            <v>5-10MIL</v>
          </cell>
          <cell r="D2623">
            <v>5.58807517692735</v>
          </cell>
          <cell r="E2623">
            <v>6.1630941424424801</v>
          </cell>
          <cell r="F2623">
            <v>6.2186096820338701</v>
          </cell>
          <cell r="G2623">
            <v>7.4628902643098902</v>
          </cell>
          <cell r="H2623">
            <v>6.8008046170469498</v>
          </cell>
          <cell r="I2623">
            <v>6.3806013583222096</v>
          </cell>
          <cell r="J2623">
            <v>8.9741210589987599</v>
          </cell>
          <cell r="K2623">
            <v>8.62046001246717</v>
          </cell>
          <cell r="L2623">
            <v>6.0057588985186596</v>
          </cell>
        </row>
        <row r="2624">
          <cell r="C2624" t="str">
            <v>10-30MIL</v>
          </cell>
          <cell r="D2624">
            <v>13.9029234355807</v>
          </cell>
          <cell r="E2624">
            <v>17.057033842520401</v>
          </cell>
          <cell r="F2624">
            <v>16.486380685509101</v>
          </cell>
          <cell r="G2624">
            <v>13.329511673674199</v>
          </cell>
          <cell r="H2624">
            <v>15.513000715976901</v>
          </cell>
          <cell r="I2624">
            <v>19.4388044622645</v>
          </cell>
          <cell r="J2624">
            <v>20.388444558046999</v>
          </cell>
          <cell r="K2624">
            <v>16.605773840293399</v>
          </cell>
          <cell r="L2624">
            <v>13.941016149978401</v>
          </cell>
        </row>
        <row r="2625">
          <cell r="C2625" t="str">
            <v>30-100MIL</v>
          </cell>
          <cell r="D2625">
            <v>25.072834001205901</v>
          </cell>
          <cell r="E2625">
            <v>17.705449768765</v>
          </cell>
          <cell r="F2625">
            <v>17.303803168844599</v>
          </cell>
          <cell r="G2625">
            <v>21.2859842185321</v>
          </cell>
          <cell r="H2625">
            <v>20.989656859719201</v>
          </cell>
          <cell r="I2625">
            <v>18.1406342906647</v>
          </cell>
          <cell r="J2625">
            <v>20.391232795118398</v>
          </cell>
          <cell r="K2625">
            <v>20.501053664210701</v>
          </cell>
          <cell r="L2625">
            <v>20.703976033576598</v>
          </cell>
        </row>
        <row r="2626">
          <cell r="C2626" t="str">
            <v>100-200MIL</v>
          </cell>
          <cell r="D2626">
            <v>8.5232708570220499</v>
          </cell>
          <cell r="E2626">
            <v>9.2638129385993295</v>
          </cell>
          <cell r="F2626">
            <v>8.9074845792381794</v>
          </cell>
          <cell r="G2626">
            <v>7.5916806456226702</v>
          </cell>
          <cell r="H2626">
            <v>8.6383415801099908</v>
          </cell>
          <cell r="I2626">
            <v>7.8645557073625199</v>
          </cell>
          <cell r="J2626">
            <v>9.7380694929273801</v>
          </cell>
          <cell r="K2626">
            <v>11.749870883742901</v>
          </cell>
          <cell r="L2626">
            <v>8.2125701133058602</v>
          </cell>
        </row>
        <row r="2627">
          <cell r="C2627" t="str">
            <v>200-500MIL</v>
          </cell>
          <cell r="D2627">
            <v>11.954234272404999</v>
          </cell>
          <cell r="E2627">
            <v>16.0912610992956</v>
          </cell>
          <cell r="F2627">
            <v>17.512735242181002</v>
          </cell>
          <cell r="G2627">
            <v>22.294084958260601</v>
          </cell>
          <cell r="H2627">
            <v>14.248313868785599</v>
          </cell>
          <cell r="I2627">
            <v>15.4724879079722</v>
          </cell>
          <cell r="J2627">
            <v>12.5965374234955</v>
          </cell>
          <cell r="K2627">
            <v>14.5929637490537</v>
          </cell>
          <cell r="L2627">
            <v>16.4124771652513</v>
          </cell>
        </row>
        <row r="2628">
          <cell r="C2628" t="str">
            <v>&gt;500MIL</v>
          </cell>
          <cell r="D2628">
            <v>18.5520037484869</v>
          </cell>
          <cell r="E2628">
            <v>17.724139064995398</v>
          </cell>
          <cell r="F2628">
            <v>19.320746430501501</v>
          </cell>
          <cell r="G2628">
            <v>16.0482139240323</v>
          </cell>
          <cell r="H2628">
            <v>16.315441637115701</v>
          </cell>
          <cell r="I2628">
            <v>17.108239487963299</v>
          </cell>
          <cell r="J2628">
            <v>14.2199570791089</v>
          </cell>
          <cell r="K2628">
            <v>15.420130133284299</v>
          </cell>
          <cell r="L2628">
            <v>14.1335649590886</v>
          </cell>
        </row>
        <row r="2629">
          <cell r="C2629" t="str">
            <v>DE 15 A 19 AÑOS</v>
          </cell>
          <cell r="D2629">
            <v>0.82634635362216402</v>
          </cell>
          <cell r="E2629">
            <v>1.26675662197774</v>
          </cell>
          <cell r="F2629">
            <v>1.8179181842582599</v>
          </cell>
          <cell r="G2629">
            <v>2.2512779324455998</v>
          </cell>
          <cell r="H2629">
            <v>3.04062393616426</v>
          </cell>
          <cell r="I2629">
            <v>1.15210447442939</v>
          </cell>
          <cell r="J2629">
            <v>5.0241095786640297</v>
          </cell>
          <cell r="K2629">
            <v>2.5123986229381199</v>
          </cell>
          <cell r="L2629">
            <v>0.14834397769979099</v>
          </cell>
        </row>
        <row r="2630">
          <cell r="C2630" t="str">
            <v>DE 20 A 24 AÑOS</v>
          </cell>
          <cell r="D2630">
            <v>6.77959243504535</v>
          </cell>
          <cell r="E2630">
            <v>8.0519239838375594</v>
          </cell>
          <cell r="F2630">
            <v>5.9098913858065396</v>
          </cell>
          <cell r="G2630">
            <v>4.0550869677922501</v>
          </cell>
          <cell r="H2630">
            <v>4.07091909173608</v>
          </cell>
          <cell r="I2630">
            <v>5.0719027954679801</v>
          </cell>
          <cell r="J2630">
            <v>4.19283249701241</v>
          </cell>
          <cell r="K2630">
            <v>3.6455858694628902</v>
          </cell>
          <cell r="L2630">
            <v>3.5065985430441802</v>
          </cell>
        </row>
        <row r="2631">
          <cell r="C2631" t="str">
            <v>DE 25 A 34 AÑOS</v>
          </cell>
          <cell r="D2631">
            <v>12.4927127337232</v>
          </cell>
          <cell r="E2631">
            <v>18.721121707510498</v>
          </cell>
          <cell r="F2631">
            <v>15.2749545113299</v>
          </cell>
          <cell r="G2631">
            <v>19.0996494739178</v>
          </cell>
          <cell r="H2631">
            <v>13.6390074325389</v>
          </cell>
          <cell r="I2631">
            <v>10.3252023323387</v>
          </cell>
          <cell r="J2631">
            <v>11.936571705925701</v>
          </cell>
          <cell r="K2631">
            <v>9.8883670553107006</v>
          </cell>
          <cell r="L2631">
            <v>13.380096599447601</v>
          </cell>
        </row>
        <row r="2632">
          <cell r="C2632" t="str">
            <v>DE 35 A 49 AÑOS</v>
          </cell>
          <cell r="D2632">
            <v>19.936785534594598</v>
          </cell>
          <cell r="E2632">
            <v>19.653954274657799</v>
          </cell>
          <cell r="F2632">
            <v>25.909179259732301</v>
          </cell>
          <cell r="G2632">
            <v>20.423558874886201</v>
          </cell>
          <cell r="H2632">
            <v>16.561876251348</v>
          </cell>
          <cell r="I2632">
            <v>21.409355548682999</v>
          </cell>
          <cell r="J2632">
            <v>21.530106721037299</v>
          </cell>
          <cell r="K2632">
            <v>19.1557378009947</v>
          </cell>
          <cell r="L2632">
            <v>18.979171321242301</v>
          </cell>
        </row>
        <row r="2633">
          <cell r="C2633" t="str">
            <v>DE 50 A 59 AÑOS</v>
          </cell>
          <cell r="D2633">
            <v>26.623152148130099</v>
          </cell>
          <cell r="E2633">
            <v>26.239811462571399</v>
          </cell>
          <cell r="F2633">
            <v>25.810517196045399</v>
          </cell>
          <cell r="G2633">
            <v>25.0397243531391</v>
          </cell>
          <cell r="H2633">
            <v>18.8575887401154</v>
          </cell>
          <cell r="I2633">
            <v>19.685087560497799</v>
          </cell>
          <cell r="J2633">
            <v>22.808981793143499</v>
          </cell>
          <cell r="K2633">
            <v>24.145002176247999</v>
          </cell>
          <cell r="L2633">
            <v>22.098867512200702</v>
          </cell>
        </row>
        <row r="2634">
          <cell r="C2634" t="str">
            <v>DE 60 A 75 AÑOS</v>
          </cell>
          <cell r="D2634">
            <v>33.341405723109098</v>
          </cell>
          <cell r="E2634">
            <v>26.066441181255499</v>
          </cell>
          <cell r="F2634">
            <v>25.277557427258198</v>
          </cell>
          <cell r="G2634">
            <v>29.130694585694499</v>
          </cell>
          <cell r="H2634">
            <v>43.8299831413863</v>
          </cell>
          <cell r="I2634">
            <v>42.356345160295803</v>
          </cell>
          <cell r="J2634">
            <v>34.507372094310298</v>
          </cell>
          <cell r="K2634">
            <v>40.652918412848699</v>
          </cell>
          <cell r="L2634">
            <v>41.886913933843097</v>
          </cell>
        </row>
        <row r="2635">
          <cell r="C2635" t="str">
            <v>NIVEL ALTO</v>
          </cell>
          <cell r="D2635">
            <v>16.856845288951099</v>
          </cell>
          <cell r="E2635">
            <v>18.9460272543168</v>
          </cell>
          <cell r="F2635">
            <v>21.762694706671802</v>
          </cell>
          <cell r="G2635">
            <v>18.2233160458028</v>
          </cell>
          <cell r="H2635">
            <v>19.582377293592</v>
          </cell>
          <cell r="I2635">
            <v>21.551665117719701</v>
          </cell>
          <cell r="J2635">
            <v>22.863368522153401</v>
          </cell>
          <cell r="K2635">
            <v>24.0830487237887</v>
          </cell>
          <cell r="L2635">
            <v>19.8769465789373</v>
          </cell>
        </row>
        <row r="2636">
          <cell r="C2636" t="str">
            <v>NIVEL MEDIO ALTO</v>
          </cell>
          <cell r="D2636">
            <v>10.589858951176099</v>
          </cell>
          <cell r="E2636">
            <v>13.098992631526</v>
          </cell>
          <cell r="F2636">
            <v>14.860739147941599</v>
          </cell>
          <cell r="G2636">
            <v>10.7128512227305</v>
          </cell>
          <cell r="H2636">
            <v>12.5587998573224</v>
          </cell>
          <cell r="I2636">
            <v>10.859966792051701</v>
          </cell>
          <cell r="J2636">
            <v>15.3354717103543</v>
          </cell>
          <cell r="K2636">
            <v>9.4669533411482991</v>
          </cell>
          <cell r="L2636">
            <v>13.8316008159312</v>
          </cell>
        </row>
        <row r="2637">
          <cell r="C2637" t="str">
            <v>NIVEL MEDIO</v>
          </cell>
          <cell r="D2637">
            <v>29.271159125291501</v>
          </cell>
          <cell r="E2637">
            <v>23.487595443541402</v>
          </cell>
          <cell r="F2637">
            <v>27.740318254013999</v>
          </cell>
          <cell r="G2637">
            <v>25.690752694714099</v>
          </cell>
          <cell r="H2637">
            <v>27.272541094016098</v>
          </cell>
          <cell r="I2637">
            <v>25.935930848955199</v>
          </cell>
          <cell r="J2637">
            <v>25.314789816662199</v>
          </cell>
          <cell r="K2637">
            <v>30.627025614655899</v>
          </cell>
          <cell r="L2637">
            <v>23.566478708536501</v>
          </cell>
        </row>
        <row r="2638">
          <cell r="C2638" t="str">
            <v>NIVEL MEDIO BAJO</v>
          </cell>
          <cell r="D2638">
            <v>13.154528859626801</v>
          </cell>
          <cell r="E2638">
            <v>14.0579747763184</v>
          </cell>
          <cell r="F2638">
            <v>14.043032336148899</v>
          </cell>
          <cell r="G2638">
            <v>12.5793384360059</v>
          </cell>
          <cell r="H2638">
            <v>16.374812991056501</v>
          </cell>
          <cell r="I2638">
            <v>15.183938781657201</v>
          </cell>
          <cell r="J2638">
            <v>15.264587160359801</v>
          </cell>
          <cell r="K2638">
            <v>11.4949708008639</v>
          </cell>
          <cell r="L2638">
            <v>17.2998391535195</v>
          </cell>
        </row>
        <row r="2639">
          <cell r="C2639" t="str">
            <v>HOMBRE</v>
          </cell>
          <cell r="D2639">
            <v>50.679099455773397</v>
          </cell>
          <cell r="E2639">
            <v>50.3239548987858</v>
          </cell>
          <cell r="F2639">
            <v>49.6169043964221</v>
          </cell>
          <cell r="G2639">
            <v>56.999227287109903</v>
          </cell>
          <cell r="H2639">
            <v>51.482779820436299</v>
          </cell>
          <cell r="I2639">
            <v>57.933777200440097</v>
          </cell>
          <cell r="J2639">
            <v>54.232154925307299</v>
          </cell>
          <cell r="K2639">
            <v>54.779717683629599</v>
          </cell>
          <cell r="L2639">
            <v>59.607337247631598</v>
          </cell>
        </row>
        <row r="2640">
          <cell r="C2640" t="str">
            <v>MUJER</v>
          </cell>
          <cell r="D2640">
            <v>49.320894535620297</v>
          </cell>
          <cell r="E2640">
            <v>49.676053123686103</v>
          </cell>
          <cell r="F2640">
            <v>50.383114397049397</v>
          </cell>
          <cell r="G2640">
            <v>43.000760825055202</v>
          </cell>
          <cell r="H2640">
            <v>48.517214528985598</v>
          </cell>
          <cell r="I2640">
            <v>42.0662119867199</v>
          </cell>
          <cell r="J2640">
            <v>45.767821440113401</v>
          </cell>
          <cell r="K2640">
            <v>45.220288339980897</v>
          </cell>
          <cell r="L2640">
            <v>40.392659976649398</v>
          </cell>
        </row>
        <row r="2641">
          <cell r="B2641" t="str">
            <v>Whisky</v>
          </cell>
          <cell r="C2641" t="str">
            <v>T.ESPAÑA</v>
          </cell>
          <cell r="D2641">
            <v>100</v>
          </cell>
          <cell r="E2641">
            <v>100</v>
          </cell>
          <cell r="F2641">
            <v>100</v>
          </cell>
          <cell r="G2641">
            <v>100</v>
          </cell>
          <cell r="H2641">
            <v>100</v>
          </cell>
          <cell r="I2641">
            <v>100</v>
          </cell>
          <cell r="J2641">
            <v>100</v>
          </cell>
          <cell r="K2641">
            <v>100</v>
          </cell>
          <cell r="L2641">
            <v>100</v>
          </cell>
        </row>
        <row r="2642">
          <cell r="C2642" t="str">
            <v>BCN AM</v>
          </cell>
          <cell r="D2642">
            <v>10.5757354616143</v>
          </cell>
          <cell r="E2642">
            <v>6.2622075371616504</v>
          </cell>
          <cell r="F2642">
            <v>6.7674612391145796</v>
          </cell>
          <cell r="G2642">
            <v>4.4306918711746999</v>
          </cell>
          <cell r="H2642">
            <v>4.6749988980736701</v>
          </cell>
          <cell r="I2642">
            <v>3.6131031000696701</v>
          </cell>
          <cell r="J2642">
            <v>3.39132685531641</v>
          </cell>
          <cell r="K2642">
            <v>4.0003600752548296</v>
          </cell>
          <cell r="L2642">
            <v>7.36597158188395</v>
          </cell>
        </row>
        <row r="2643">
          <cell r="C2643" t="str">
            <v>REST.CAT ARAGON</v>
          </cell>
          <cell r="D2643">
            <v>9.2007165346046893</v>
          </cell>
          <cell r="E2643">
            <v>10.178209647095599</v>
          </cell>
          <cell r="F2643">
            <v>14.0461547210581</v>
          </cell>
          <cell r="G2643">
            <v>9.5262123245364201</v>
          </cell>
          <cell r="H2643">
            <v>15.4524819498009</v>
          </cell>
          <cell r="I2643">
            <v>15.226009925299</v>
          </cell>
          <cell r="J2643">
            <v>12.1921587829752</v>
          </cell>
          <cell r="K2643">
            <v>10.0300623650914</v>
          </cell>
          <cell r="L2643">
            <v>12.3244154802635</v>
          </cell>
        </row>
        <row r="2644">
          <cell r="C2644" t="str">
            <v>LEVANTE</v>
          </cell>
          <cell r="D2644">
            <v>15.5362845036232</v>
          </cell>
          <cell r="E2644">
            <v>23.750643719293599</v>
          </cell>
          <cell r="F2644">
            <v>17.0714829638104</v>
          </cell>
          <cell r="G2644">
            <v>19.0403481138305</v>
          </cell>
          <cell r="H2644">
            <v>13.670857188894701</v>
          </cell>
          <cell r="I2644">
            <v>17.586332851869301</v>
          </cell>
          <cell r="J2644">
            <v>23.161962281236701</v>
          </cell>
          <cell r="K2644">
            <v>34.319015683685897</v>
          </cell>
          <cell r="L2644">
            <v>23.288334597323001</v>
          </cell>
        </row>
        <row r="2645">
          <cell r="C2645" t="str">
            <v>ANDALUCIA</v>
          </cell>
          <cell r="D2645">
            <v>15.2110866679546</v>
          </cell>
          <cell r="E2645">
            <v>14.283554934466601</v>
          </cell>
          <cell r="F2645">
            <v>19.886030852329199</v>
          </cell>
          <cell r="G2645">
            <v>17.130437445440901</v>
          </cell>
          <cell r="H2645">
            <v>14.8080348108618</v>
          </cell>
          <cell r="I2645">
            <v>21.316945947888598</v>
          </cell>
          <cell r="J2645">
            <v>19.768312717064699</v>
          </cell>
          <cell r="K2645">
            <v>16.002959483072701</v>
          </cell>
          <cell r="L2645">
            <v>14.740539380464201</v>
          </cell>
        </row>
        <row r="2646">
          <cell r="C2646" t="str">
            <v>MDD AM</v>
          </cell>
          <cell r="D2646">
            <v>19.414796092745</v>
          </cell>
          <cell r="E2646">
            <v>19.2107045013068</v>
          </cell>
          <cell r="F2646">
            <v>17.346161105991499</v>
          </cell>
          <cell r="G2646">
            <v>10.8259761731687</v>
          </cell>
          <cell r="H2646">
            <v>19.209798135169301</v>
          </cell>
          <cell r="I2646">
            <v>13.203946550509899</v>
          </cell>
          <cell r="J2646">
            <v>10.159762502787</v>
          </cell>
          <cell r="K2646">
            <v>9.9089362902210691</v>
          </cell>
          <cell r="L2646">
            <v>10.143212745257699</v>
          </cell>
        </row>
        <row r="2647">
          <cell r="C2647" t="str">
            <v>RTO CENTRO</v>
          </cell>
          <cell r="D2647">
            <v>21.671888479253301</v>
          </cell>
          <cell r="E2647">
            <v>21.038257754746901</v>
          </cell>
          <cell r="F2647">
            <v>20.9634219773586</v>
          </cell>
          <cell r="G2647">
            <v>20.551844111270299</v>
          </cell>
          <cell r="H2647">
            <v>26.0555273997009</v>
          </cell>
          <cell r="I2647">
            <v>22.0444594081407</v>
          </cell>
          <cell r="J2647">
            <v>21.535221452814898</v>
          </cell>
          <cell r="K2647">
            <v>13.736877639504399</v>
          </cell>
          <cell r="L2647">
            <v>17.188903825848801</v>
          </cell>
        </row>
        <row r="2648">
          <cell r="C2648" t="str">
            <v>NORTE-CENTRO</v>
          </cell>
          <cell r="D2648">
            <v>4.8252334833039603</v>
          </cell>
          <cell r="E2648">
            <v>0.75626103027775604</v>
          </cell>
          <cell r="F2648">
            <v>1.81682527499585</v>
          </cell>
          <cell r="G2648">
            <v>6.26751440223026</v>
          </cell>
          <cell r="H2648">
            <v>0.29546292126885698</v>
          </cell>
          <cell r="I2648">
            <v>2.3276046678096098</v>
          </cell>
          <cell r="J2648">
            <v>5.9241192080648801</v>
          </cell>
          <cell r="K2648">
            <v>7.3440385738363396</v>
          </cell>
          <cell r="L2648">
            <v>9.9211320696212706</v>
          </cell>
        </row>
        <row r="2649">
          <cell r="C2649" t="str">
            <v>NOROESTE</v>
          </cell>
          <cell r="D2649">
            <v>3.5642484963599301</v>
          </cell>
          <cell r="E2649">
            <v>4.5201539927275904</v>
          </cell>
          <cell r="F2649">
            <v>2.10245475720061</v>
          </cell>
          <cell r="G2649">
            <v>12.226975374329999</v>
          </cell>
          <cell r="H2649">
            <v>5.8328333359435103</v>
          </cell>
          <cell r="I2649">
            <v>4.6815973974906999</v>
          </cell>
          <cell r="J2649">
            <v>3.8671398752067598</v>
          </cell>
          <cell r="K2649">
            <v>4.6577535692864203</v>
          </cell>
          <cell r="L2649">
            <v>5.0274819335014103</v>
          </cell>
        </row>
        <row r="2650">
          <cell r="C2650" t="str">
            <v>&lt;2MIL</v>
          </cell>
          <cell r="D2650">
            <v>2.2244322201883802</v>
          </cell>
          <cell r="E2650">
            <v>3.84053567675282</v>
          </cell>
          <cell r="F2650">
            <v>6.0498981015149997</v>
          </cell>
          <cell r="G2650">
            <v>2.4107143408851601</v>
          </cell>
          <cell r="H2650">
            <v>1.6988449713168201</v>
          </cell>
          <cell r="I2650">
            <v>6.9646363196115599</v>
          </cell>
          <cell r="J2650">
            <v>6.1200960786199996</v>
          </cell>
          <cell r="K2650">
            <v>2.1513966026651499</v>
          </cell>
          <cell r="L2650">
            <v>1.95974591133356</v>
          </cell>
        </row>
        <row r="2651">
          <cell r="C2651" t="str">
            <v>2-5MIL</v>
          </cell>
          <cell r="D2651">
            <v>4.3837916496806004</v>
          </cell>
          <cell r="E2651">
            <v>2.8429732588225098</v>
          </cell>
          <cell r="F2651">
            <v>9.0101276176354297</v>
          </cell>
          <cell r="G2651">
            <v>2.1171257701620498</v>
          </cell>
          <cell r="H2651">
            <v>3.0706474434744102</v>
          </cell>
          <cell r="I2651">
            <v>1.9018853439755601</v>
          </cell>
          <cell r="J2651">
            <v>4.5879486986806901</v>
          </cell>
          <cell r="K2651">
            <v>2.0788195960787501</v>
          </cell>
          <cell r="L2651">
            <v>1.42421809463228</v>
          </cell>
        </row>
        <row r="2652">
          <cell r="C2652" t="str">
            <v>5-10MIL</v>
          </cell>
          <cell r="D2652">
            <v>2.5690965242069601</v>
          </cell>
          <cell r="E2652">
            <v>3.1963318532532501</v>
          </cell>
          <cell r="F2652">
            <v>3.55642863790922</v>
          </cell>
          <cell r="G2652">
            <v>9.7178075813313605</v>
          </cell>
          <cell r="H2652">
            <v>1.50358976114274</v>
          </cell>
          <cell r="I2652">
            <v>3.6166513155325601</v>
          </cell>
          <cell r="J2652">
            <v>2.7341807392483402</v>
          </cell>
          <cell r="K2652">
            <v>4.1764978055284496</v>
          </cell>
          <cell r="L2652">
            <v>4.1600471396106</v>
          </cell>
        </row>
        <row r="2653">
          <cell r="C2653" t="str">
            <v>10-30MIL</v>
          </cell>
          <cell r="D2653">
            <v>15.127367728664</v>
          </cell>
          <cell r="E2653">
            <v>17.226629797117202</v>
          </cell>
          <cell r="F2653">
            <v>15.353746097771699</v>
          </cell>
          <cell r="G2653">
            <v>17.4747279969903</v>
          </cell>
          <cell r="H2653">
            <v>23.902025913755299</v>
          </cell>
          <cell r="I2653">
            <v>19.8111120033711</v>
          </cell>
          <cell r="J2653">
            <v>14.499756174240099</v>
          </cell>
          <cell r="K2653">
            <v>18.617948202139399</v>
          </cell>
          <cell r="L2653">
            <v>9.6430891717112708</v>
          </cell>
        </row>
        <row r="2654">
          <cell r="C2654" t="str">
            <v>30-100MIL</v>
          </cell>
          <cell r="D2654">
            <v>25.4510471902279</v>
          </cell>
          <cell r="E2654">
            <v>18.1111476406838</v>
          </cell>
          <cell r="F2654">
            <v>14.309591365245801</v>
          </cell>
          <cell r="G2654">
            <v>23.360741308562901</v>
          </cell>
          <cell r="H2654">
            <v>25.487676750194002</v>
          </cell>
          <cell r="I2654">
            <v>23.776737117545601</v>
          </cell>
          <cell r="J2654">
            <v>27.9051717437919</v>
          </cell>
          <cell r="K2654">
            <v>19.598223315759999</v>
          </cell>
          <cell r="L2654">
            <v>24.477593513606799</v>
          </cell>
        </row>
        <row r="2655">
          <cell r="C2655" t="str">
            <v>100-200MIL</v>
          </cell>
          <cell r="D2655">
            <v>2.9981252113374501</v>
          </cell>
          <cell r="E2655">
            <v>4.8552968920344703</v>
          </cell>
          <cell r="F2655">
            <v>3.61920740849992</v>
          </cell>
          <cell r="G2655">
            <v>3.0044155290209398</v>
          </cell>
          <cell r="H2655">
            <v>1.7215829829638201</v>
          </cell>
          <cell r="I2655">
            <v>1.31763433604841</v>
          </cell>
          <cell r="J2655">
            <v>3.1790323123493498</v>
          </cell>
          <cell r="K2655">
            <v>7.3904842980018097</v>
          </cell>
          <cell r="L2655">
            <v>3.6743379199811299</v>
          </cell>
        </row>
        <row r="2656">
          <cell r="C2656" t="str">
            <v>200-500MIL</v>
          </cell>
          <cell r="D2656">
            <v>17.9415116654618</v>
          </cell>
          <cell r="E2656">
            <v>21.7347967420671</v>
          </cell>
          <cell r="F2656">
            <v>19.310895563350901</v>
          </cell>
          <cell r="G2656">
            <v>26.2163558721785</v>
          </cell>
          <cell r="H2656">
            <v>18.3382527307188</v>
          </cell>
          <cell r="I2656">
            <v>19.9763309345234</v>
          </cell>
          <cell r="J2656">
            <v>23.086884913131001</v>
          </cell>
          <cell r="K2656">
            <v>34.819001813236497</v>
          </cell>
          <cell r="L2656">
            <v>33.683050052214902</v>
          </cell>
        </row>
        <row r="2657">
          <cell r="C2657" t="str">
            <v>&gt;500MIL</v>
          </cell>
          <cell r="D2657">
            <v>29.304623900256701</v>
          </cell>
          <cell r="E2657">
            <v>28.1922956650643</v>
          </cell>
          <cell r="F2657">
            <v>28.790097056492101</v>
          </cell>
          <cell r="G2657">
            <v>15.698110206204399</v>
          </cell>
          <cell r="H2657">
            <v>24.277360992195501</v>
          </cell>
          <cell r="I2657">
            <v>22.635009090256801</v>
          </cell>
          <cell r="J2657">
            <v>17.886927568921699</v>
          </cell>
          <cell r="K2657">
            <v>11.1676199441281</v>
          </cell>
          <cell r="L2657">
            <v>20.977915032442901</v>
          </cell>
        </row>
        <row r="2658">
          <cell r="C2658" t="str">
            <v>DE 15 A 19 AÑOS</v>
          </cell>
          <cell r="D2658" t="str">
            <v/>
          </cell>
          <cell r="E2658" t="str">
            <v/>
          </cell>
          <cell r="F2658" t="str">
            <v/>
          </cell>
          <cell r="G2658" t="str">
            <v/>
          </cell>
          <cell r="H2658" t="str">
            <v/>
          </cell>
          <cell r="I2658" t="str">
            <v/>
          </cell>
          <cell r="J2658">
            <v>3.3929752757770699</v>
          </cell>
          <cell r="K2658" t="str">
            <v/>
          </cell>
          <cell r="L2658" t="str">
            <v/>
          </cell>
        </row>
        <row r="2659">
          <cell r="C2659" t="str">
            <v>DE 20 A 24 AÑOS</v>
          </cell>
          <cell r="D2659">
            <v>0.47768177419126601</v>
          </cell>
          <cell r="E2659">
            <v>0.79714197542989196</v>
          </cell>
          <cell r="F2659">
            <v>8.1274338753954396</v>
          </cell>
          <cell r="G2659">
            <v>1.7871386262372499</v>
          </cell>
          <cell r="H2659">
            <v>1.4643498174515699</v>
          </cell>
          <cell r="I2659">
            <v>0.11280025500888501</v>
          </cell>
          <cell r="J2659">
            <v>5.0076418124926096</v>
          </cell>
          <cell r="K2659">
            <v>1.6383656784718501</v>
          </cell>
          <cell r="L2659">
            <v>1.49933597400376</v>
          </cell>
        </row>
        <row r="2660">
          <cell r="C2660" t="str">
            <v>DE 25 A 34 AÑOS</v>
          </cell>
          <cell r="D2660">
            <v>8.0504805683815608</v>
          </cell>
          <cell r="E2660">
            <v>11.6831758090721</v>
          </cell>
          <cell r="F2660">
            <v>8.3659552817067002</v>
          </cell>
          <cell r="G2660">
            <v>10.531246098632</v>
          </cell>
          <cell r="H2660">
            <v>16.145810120898702</v>
          </cell>
          <cell r="I2660">
            <v>10.8990722850707</v>
          </cell>
          <cell r="J2660">
            <v>10.5081620705357</v>
          </cell>
          <cell r="K2660">
            <v>12.2449846256314</v>
          </cell>
          <cell r="L2660">
            <v>8.2051966149819506</v>
          </cell>
        </row>
        <row r="2661">
          <cell r="C2661" t="str">
            <v>DE 35 A 49 AÑOS</v>
          </cell>
          <cell r="D2661">
            <v>13.850015878941599</v>
          </cell>
          <cell r="E2661">
            <v>14.937181067779299</v>
          </cell>
          <cell r="F2661">
            <v>15.137292262158001</v>
          </cell>
          <cell r="G2661">
            <v>20.157699718911001</v>
          </cell>
          <cell r="H2661">
            <v>14.246362101225801</v>
          </cell>
          <cell r="I2661">
            <v>17.067299908547199</v>
          </cell>
          <cell r="J2661">
            <v>16.878142323236499</v>
          </cell>
          <cell r="K2661">
            <v>9.2979687265948598</v>
          </cell>
          <cell r="L2661">
            <v>23.6106515571168</v>
          </cell>
        </row>
        <row r="2662">
          <cell r="C2662" t="str">
            <v>DE 50 A 59 AÑOS</v>
          </cell>
          <cell r="D2662">
            <v>18.101940349863199</v>
          </cell>
          <cell r="E2662">
            <v>18.776174648261801</v>
          </cell>
          <cell r="F2662">
            <v>23.199787325872901</v>
          </cell>
          <cell r="G2662">
            <v>20.510939667719601</v>
          </cell>
          <cell r="H2662">
            <v>18.628092356441599</v>
          </cell>
          <cell r="I2662">
            <v>17.366469500963699</v>
          </cell>
          <cell r="J2662">
            <v>16.165583385644599</v>
          </cell>
          <cell r="K2662">
            <v>16.043479683660401</v>
          </cell>
          <cell r="L2662">
            <v>12.352036345145301</v>
          </cell>
        </row>
        <row r="2663">
          <cell r="C2663" t="str">
            <v>DE 60 A 75 AÑOS</v>
          </cell>
          <cell r="D2663">
            <v>59.519875029968802</v>
          </cell>
          <cell r="E2663">
            <v>53.806332439035401</v>
          </cell>
          <cell r="F2663">
            <v>45.169531318657903</v>
          </cell>
          <cell r="G2663">
            <v>47.0129683631232</v>
          </cell>
          <cell r="H2663">
            <v>49.515370378831797</v>
          </cell>
          <cell r="I2663">
            <v>54.554353547885299</v>
          </cell>
          <cell r="J2663">
            <v>48.0474959005629</v>
          </cell>
          <cell r="K2663">
            <v>60.775204512302302</v>
          </cell>
          <cell r="L2663">
            <v>54.332771801016001</v>
          </cell>
        </row>
        <row r="2664">
          <cell r="C2664" t="str">
            <v>NIVEL ALTO</v>
          </cell>
          <cell r="D2664">
            <v>26.4048949936277</v>
          </cell>
          <cell r="E2664">
            <v>27.397250451699701</v>
          </cell>
          <cell r="F2664">
            <v>28.0832999496747</v>
          </cell>
          <cell r="G2664">
            <v>28.263647208790299</v>
          </cell>
          <cell r="H2664">
            <v>31.722108226441101</v>
          </cell>
          <cell r="I2664">
            <v>33.962172508178298</v>
          </cell>
          <cell r="J2664">
            <v>35.470528467256202</v>
          </cell>
          <cell r="K2664">
            <v>50.599182931091399</v>
          </cell>
          <cell r="L2664">
            <v>48.586229052415703</v>
          </cell>
        </row>
        <row r="2665">
          <cell r="C2665" t="str">
            <v>NIVEL MEDIO ALTO</v>
          </cell>
          <cell r="D2665">
            <v>4.6977022378608497</v>
          </cell>
          <cell r="E2665">
            <v>4.3112681344678903</v>
          </cell>
          <cell r="F2665">
            <v>4.0074987536238904</v>
          </cell>
          <cell r="G2665">
            <v>4.6720007275189701</v>
          </cell>
          <cell r="H2665">
            <v>6.6805595977460301</v>
          </cell>
          <cell r="I2665">
            <v>3.2776544817000399</v>
          </cell>
          <cell r="J2665">
            <v>7.40448665583299</v>
          </cell>
          <cell r="K2665">
            <v>3.4917946691535802</v>
          </cell>
          <cell r="L2665">
            <v>7.4251890117183299</v>
          </cell>
        </row>
        <row r="2666">
          <cell r="C2666" t="str">
            <v>NIVEL MEDIO</v>
          </cell>
          <cell r="D2666">
            <v>14.9498830650261</v>
          </cell>
          <cell r="E2666">
            <v>11.9230565054397</v>
          </cell>
          <cell r="F2666">
            <v>19.330438623017699</v>
          </cell>
          <cell r="G2666">
            <v>11.4540029304186</v>
          </cell>
          <cell r="H2666">
            <v>12.716607555517299</v>
          </cell>
          <cell r="I2666">
            <v>11.6734371383163</v>
          </cell>
          <cell r="J2666">
            <v>15.0785613262602</v>
          </cell>
          <cell r="K2666">
            <v>9.5920511661232997</v>
          </cell>
          <cell r="L2666">
            <v>15.5550025311324</v>
          </cell>
        </row>
        <row r="2667">
          <cell r="C2667" t="str">
            <v>NIVEL MEDIO BAJO</v>
          </cell>
          <cell r="D2667">
            <v>9.4475411999280006</v>
          </cell>
          <cell r="E2667">
            <v>13.5413895023484</v>
          </cell>
          <cell r="F2667">
            <v>12.939819153869299</v>
          </cell>
          <cell r="G2667">
            <v>17.174532861929801</v>
          </cell>
          <cell r="H2667">
            <v>10.8872470635076</v>
          </cell>
          <cell r="I2667">
            <v>15.321755976896499</v>
          </cell>
          <cell r="J2667">
            <v>12.4121826824679</v>
          </cell>
          <cell r="K2667">
            <v>14.8712132759611</v>
          </cell>
          <cell r="L2667">
            <v>8.1645590653082802</v>
          </cell>
        </row>
        <row r="2668">
          <cell r="C2668" t="str">
            <v>HOMBRE</v>
          </cell>
          <cell r="D2668">
            <v>76.783371199149897</v>
          </cell>
          <cell r="E2668">
            <v>81.1718337051894</v>
          </cell>
          <cell r="F2668">
            <v>76.025284485764104</v>
          </cell>
          <cell r="G2668">
            <v>79.174615600399505</v>
          </cell>
          <cell r="H2668">
            <v>83.057040711858903</v>
          </cell>
          <cell r="I2668">
            <v>74.578580146597403</v>
          </cell>
          <cell r="J2668">
            <v>80.809187090385805</v>
          </cell>
          <cell r="K2668">
            <v>81.630068255121699</v>
          </cell>
          <cell r="L2668">
            <v>89.431478144739899</v>
          </cell>
        </row>
        <row r="2669">
          <cell r="C2669" t="str">
            <v>MUJER</v>
          </cell>
          <cell r="D2669">
            <v>23.216630486184702</v>
          </cell>
          <cell r="E2669">
            <v>18.8281726536535</v>
          </cell>
          <cell r="F2669">
            <v>23.9747031661188</v>
          </cell>
          <cell r="G2669">
            <v>20.825379944422401</v>
          </cell>
          <cell r="H2669">
            <v>16.9429440306996</v>
          </cell>
          <cell r="I2669">
            <v>25.421422305894801</v>
          </cell>
          <cell r="J2669">
            <v>19.190816548690002</v>
          </cell>
          <cell r="K2669">
            <v>18.369929892716598</v>
          </cell>
          <cell r="L2669">
            <v>10.5685229854267</v>
          </cell>
        </row>
        <row r="2670">
          <cell r="B2670" t="str">
            <v>Brandy</v>
          </cell>
          <cell r="C2670" t="str">
            <v>T.ESPAÑA</v>
          </cell>
          <cell r="D2670">
            <v>100</v>
          </cell>
          <cell r="E2670">
            <v>100</v>
          </cell>
          <cell r="F2670">
            <v>100</v>
          </cell>
          <cell r="G2670">
            <v>100</v>
          </cell>
          <cell r="H2670">
            <v>100</v>
          </cell>
          <cell r="I2670">
            <v>100</v>
          </cell>
          <cell r="J2670">
            <v>100</v>
          </cell>
          <cell r="K2670">
            <v>100</v>
          </cell>
          <cell r="L2670">
            <v>100</v>
          </cell>
        </row>
        <row r="2671">
          <cell r="C2671" t="str">
            <v>BCN AM</v>
          </cell>
          <cell r="D2671">
            <v>3.75317112890923</v>
          </cell>
          <cell r="E2671">
            <v>7.7054872040401996</v>
          </cell>
          <cell r="F2671" t="str">
            <v/>
          </cell>
          <cell r="G2671">
            <v>1.1688145351268699</v>
          </cell>
          <cell r="H2671">
            <v>4.43416557543219</v>
          </cell>
          <cell r="I2671">
            <v>40.957533947909397</v>
          </cell>
          <cell r="J2671">
            <v>11.2903661198331</v>
          </cell>
          <cell r="K2671">
            <v>16.670652006538099</v>
          </cell>
          <cell r="L2671">
            <v>0.49904461183836701</v>
          </cell>
        </row>
        <row r="2672">
          <cell r="C2672" t="str">
            <v>REST.CAT ARAGON</v>
          </cell>
          <cell r="D2672">
            <v>39.027645201499801</v>
          </cell>
          <cell r="E2672">
            <v>26.692244168504502</v>
          </cell>
          <cell r="F2672">
            <v>17.7230804187001</v>
          </cell>
          <cell r="G2672">
            <v>22.127801104402799</v>
          </cell>
          <cell r="H2672">
            <v>29.144398728900001</v>
          </cell>
          <cell r="I2672">
            <v>30.061221217642998</v>
          </cell>
          <cell r="J2672">
            <v>7.2072534128307897</v>
          </cell>
          <cell r="K2672">
            <v>4.7986126466258598</v>
          </cell>
          <cell r="L2672">
            <v>85.336696213271296</v>
          </cell>
        </row>
        <row r="2673">
          <cell r="C2673" t="str">
            <v>LEVANTE</v>
          </cell>
          <cell r="D2673">
            <v>28.351472034109001</v>
          </cell>
          <cell r="E2673">
            <v>52.984454697546397</v>
          </cell>
          <cell r="F2673">
            <v>27.490899162857101</v>
          </cell>
          <cell r="G2673">
            <v>31.720287140360401</v>
          </cell>
          <cell r="H2673">
            <v>46.707781692079799</v>
          </cell>
          <cell r="I2673">
            <v>13.832805171565401</v>
          </cell>
          <cell r="J2673">
            <v>22.648486890141701</v>
          </cell>
          <cell r="K2673">
            <v>29.609631574743499</v>
          </cell>
          <cell r="L2673">
            <v>5.2175134477264402</v>
          </cell>
        </row>
        <row r="2674">
          <cell r="C2674" t="str">
            <v>ANDALUCIA</v>
          </cell>
          <cell r="D2674">
            <v>12.929831372166401</v>
          </cell>
          <cell r="E2674">
            <v>3.07051662862844</v>
          </cell>
          <cell r="F2674" t="str">
            <v/>
          </cell>
          <cell r="G2674">
            <v>8.2736845689841108</v>
          </cell>
          <cell r="H2674">
            <v>5.0032402690611102</v>
          </cell>
          <cell r="I2674">
            <v>3.2578913493146402</v>
          </cell>
          <cell r="J2674">
            <v>6.3060298186199999</v>
          </cell>
          <cell r="K2674">
            <v>8.0502978794621392</v>
          </cell>
          <cell r="L2674">
            <v>2.8006140954091001</v>
          </cell>
        </row>
        <row r="2675">
          <cell r="C2675" t="str">
            <v>MDD AM</v>
          </cell>
          <cell r="D2675" t="str">
            <v/>
          </cell>
          <cell r="E2675" t="str">
            <v/>
          </cell>
          <cell r="F2675">
            <v>11.956809325087701</v>
          </cell>
          <cell r="G2675">
            <v>3.6277190707133</v>
          </cell>
          <cell r="H2675" t="str">
            <v/>
          </cell>
          <cell r="I2675">
            <v>3.27211473813805</v>
          </cell>
          <cell r="J2675">
            <v>18.906917291306598</v>
          </cell>
          <cell r="K2675">
            <v>3.02587169837224</v>
          </cell>
          <cell r="L2675" t="str">
            <v/>
          </cell>
        </row>
        <row r="2676">
          <cell r="C2676" t="str">
            <v>RTO CENTRO</v>
          </cell>
          <cell r="D2676">
            <v>4.5532183973024098</v>
          </cell>
          <cell r="E2676">
            <v>2.3649297591374299</v>
          </cell>
          <cell r="F2676">
            <v>1.6602589134325301</v>
          </cell>
          <cell r="G2676">
            <v>1.03259941805775</v>
          </cell>
          <cell r="H2676">
            <v>3.1832460036504102</v>
          </cell>
          <cell r="I2676">
            <v>0.712737843994241</v>
          </cell>
          <cell r="J2676">
            <v>0.55873280412972304</v>
          </cell>
          <cell r="K2676">
            <v>2.01825783521913</v>
          </cell>
          <cell r="L2676">
            <v>0.91959942239931403</v>
          </cell>
        </row>
        <row r="2677">
          <cell r="C2677" t="str">
            <v>NORTE-CENTRO</v>
          </cell>
          <cell r="D2677">
            <v>8.0316657190863108</v>
          </cell>
          <cell r="E2677">
            <v>7.1823789724463003</v>
          </cell>
          <cell r="F2677">
            <v>37.732928691689402</v>
          </cell>
          <cell r="G2677">
            <v>31.423389639266599</v>
          </cell>
          <cell r="H2677">
            <v>9.4532896773975601</v>
          </cell>
          <cell r="I2677">
            <v>4.3617658618146002</v>
          </cell>
          <cell r="J2677">
            <v>29.385638175403599</v>
          </cell>
          <cell r="K2677">
            <v>30.167782380968799</v>
          </cell>
          <cell r="L2677">
            <v>4.9931891427805404</v>
          </cell>
        </row>
        <row r="2678">
          <cell r="C2678" t="str">
            <v>NOROESTE</v>
          </cell>
          <cell r="D2678">
            <v>3.3529975364193199</v>
          </cell>
          <cell r="E2678" t="str">
            <v/>
          </cell>
          <cell r="F2678">
            <v>3.4360182273550799</v>
          </cell>
          <cell r="G2678">
            <v>0.62571116344659905</v>
          </cell>
          <cell r="H2678">
            <v>2.07386953646099</v>
          </cell>
          <cell r="I2678">
            <v>3.5439348970448501</v>
          </cell>
          <cell r="J2678">
            <v>3.69657323573588</v>
          </cell>
          <cell r="K2678">
            <v>5.6588951137143599</v>
          </cell>
          <cell r="L2678">
            <v>0.23332736160915701</v>
          </cell>
        </row>
        <row r="2679">
          <cell r="C2679" t="str">
            <v>&lt;2MIL</v>
          </cell>
          <cell r="D2679" t="str">
            <v/>
          </cell>
          <cell r="E2679" t="str">
            <v/>
          </cell>
          <cell r="F2679" t="str">
            <v/>
          </cell>
          <cell r="G2679" t="str">
            <v/>
          </cell>
          <cell r="H2679" t="str">
            <v/>
          </cell>
          <cell r="I2679">
            <v>30.061221217642998</v>
          </cell>
          <cell r="J2679">
            <v>1.45763755643156</v>
          </cell>
          <cell r="K2679" t="str">
            <v/>
          </cell>
          <cell r="L2679">
            <v>40.519959103940103</v>
          </cell>
        </row>
        <row r="2680">
          <cell r="C2680" t="str">
            <v>2-5MIL</v>
          </cell>
          <cell r="D2680">
            <v>1.4054871503111299</v>
          </cell>
          <cell r="E2680">
            <v>1.54093517846006</v>
          </cell>
          <cell r="F2680">
            <v>2.1406662414501501</v>
          </cell>
          <cell r="G2680">
            <v>1.1222376171876201</v>
          </cell>
          <cell r="H2680">
            <v>3.4003614196566998</v>
          </cell>
          <cell r="I2680">
            <v>0.98297770311967603</v>
          </cell>
          <cell r="J2680">
            <v>1.09765395855554</v>
          </cell>
          <cell r="K2680">
            <v>1.17280663895891</v>
          </cell>
          <cell r="L2680">
            <v>0.13984219584562699</v>
          </cell>
        </row>
        <row r="2681">
          <cell r="C2681" t="str">
            <v>5-10MIL</v>
          </cell>
          <cell r="D2681">
            <v>0.41904332658499599</v>
          </cell>
          <cell r="E2681">
            <v>26.040187727545099</v>
          </cell>
          <cell r="F2681">
            <v>29.487550682012198</v>
          </cell>
          <cell r="G2681">
            <v>28.372612571886101</v>
          </cell>
          <cell r="H2681">
            <v>25.154907066203801</v>
          </cell>
          <cell r="I2681">
            <v>5.4632703467926298</v>
          </cell>
          <cell r="J2681">
            <v>2.4376853973758599</v>
          </cell>
          <cell r="K2681">
            <v>23.511768144113098</v>
          </cell>
          <cell r="L2681" t="str">
            <v/>
          </cell>
        </row>
        <row r="2682">
          <cell r="C2682" t="str">
            <v>10-30MIL</v>
          </cell>
          <cell r="D2682">
            <v>46.281221052130697</v>
          </cell>
          <cell r="E2682">
            <v>28.834954443097299</v>
          </cell>
          <cell r="F2682">
            <v>8.6390515543938804</v>
          </cell>
          <cell r="G2682">
            <v>12.7588280913465</v>
          </cell>
          <cell r="H2682">
            <v>14.9905672505309</v>
          </cell>
          <cell r="I2682">
            <v>4.1357763154316398</v>
          </cell>
          <cell r="J2682">
            <v>32.057479518342397</v>
          </cell>
          <cell r="K2682">
            <v>27.1619334560474</v>
          </cell>
          <cell r="L2682">
            <v>8.0472605836340207</v>
          </cell>
        </row>
        <row r="2683">
          <cell r="C2683" t="str">
            <v>30-100MIL</v>
          </cell>
          <cell r="D2683">
            <v>11.9177945951247</v>
          </cell>
          <cell r="E2683">
            <v>9.6121912897631603</v>
          </cell>
          <cell r="F2683">
            <v>15.9151121046058</v>
          </cell>
          <cell r="G2683">
            <v>15.887971147238201</v>
          </cell>
          <cell r="H2683">
            <v>23.427152916334901</v>
          </cell>
          <cell r="I2683">
            <v>6.15704259779171</v>
          </cell>
          <cell r="J2683">
            <v>14.1725529258417</v>
          </cell>
          <cell r="K2683">
            <v>20.339224112349999</v>
          </cell>
          <cell r="L2683">
            <v>48.825889354947201</v>
          </cell>
        </row>
        <row r="2684">
          <cell r="C2684" t="str">
            <v>100-200MIL</v>
          </cell>
          <cell r="D2684">
            <v>8.1793717521350402</v>
          </cell>
          <cell r="E2684">
            <v>3.44682955108693</v>
          </cell>
          <cell r="F2684">
            <v>30.293973216348299</v>
          </cell>
          <cell r="G2684">
            <v>4.1321547688272204</v>
          </cell>
          <cell r="H2684" t="str">
            <v/>
          </cell>
          <cell r="I2684">
            <v>1.68544356015774</v>
          </cell>
          <cell r="J2684">
            <v>16.221900938240399</v>
          </cell>
          <cell r="K2684">
            <v>11.087967290756399</v>
          </cell>
          <cell r="L2684" t="str">
            <v/>
          </cell>
        </row>
        <row r="2685">
          <cell r="C2685" t="str">
            <v>200-500MIL</v>
          </cell>
          <cell r="D2685">
            <v>29.930909094523699</v>
          </cell>
          <cell r="E2685">
            <v>16.6477779904973</v>
          </cell>
          <cell r="F2685">
            <v>12.0746112690162</v>
          </cell>
          <cell r="G2685">
            <v>35.0059929596177</v>
          </cell>
          <cell r="H2685">
            <v>33.027013375135098</v>
          </cell>
          <cell r="I2685">
            <v>9.8961505430690195</v>
          </cell>
          <cell r="J2685">
            <v>12.134892785652699</v>
          </cell>
          <cell r="K2685">
            <v>1.38151700439953</v>
          </cell>
          <cell r="L2685">
            <v>2.3717477400307501</v>
          </cell>
        </row>
        <row r="2686">
          <cell r="C2686" t="str">
            <v>&gt;500MIL</v>
          </cell>
          <cell r="D2686">
            <v>1.8661745041893001</v>
          </cell>
          <cell r="E2686">
            <v>13.8771358093788</v>
          </cell>
          <cell r="F2686">
            <v>1.4490453632247999</v>
          </cell>
          <cell r="G2686">
            <v>2.7202032192212502</v>
          </cell>
          <cell r="H2686" t="str">
            <v/>
          </cell>
          <cell r="I2686">
            <v>41.618119442972301</v>
          </cell>
          <cell r="J2686">
            <v>20.420195588833501</v>
          </cell>
          <cell r="K2686">
            <v>15.3447765184793</v>
          </cell>
          <cell r="L2686">
            <v>9.5284658836833999E-2</v>
          </cell>
        </row>
        <row r="2687">
          <cell r="C2687" t="str">
            <v>DE 15 A 19 AÑOS</v>
          </cell>
          <cell r="D2687" t="str">
            <v/>
          </cell>
          <cell r="E2687" t="str">
            <v/>
          </cell>
          <cell r="F2687" t="str">
            <v/>
          </cell>
          <cell r="G2687" t="str">
            <v/>
          </cell>
          <cell r="H2687" t="str">
            <v/>
          </cell>
          <cell r="I2687" t="str">
            <v/>
          </cell>
          <cell r="J2687" t="str">
            <v/>
          </cell>
          <cell r="K2687" t="str">
            <v/>
          </cell>
          <cell r="L2687" t="str">
            <v/>
          </cell>
        </row>
        <row r="2688">
          <cell r="C2688" t="str">
            <v>DE 20 A 24 AÑOS</v>
          </cell>
          <cell r="D2688" t="str">
            <v/>
          </cell>
          <cell r="E2688" t="str">
            <v/>
          </cell>
          <cell r="F2688" t="str">
            <v/>
          </cell>
          <cell r="G2688">
            <v>3.0793432543994199</v>
          </cell>
          <cell r="H2688">
            <v>2.9907467973807198</v>
          </cell>
          <cell r="I2688" t="str">
            <v/>
          </cell>
          <cell r="J2688" t="str">
            <v/>
          </cell>
          <cell r="K2688" t="str">
            <v/>
          </cell>
          <cell r="L2688" t="str">
            <v/>
          </cell>
        </row>
        <row r="2689">
          <cell r="C2689" t="str">
            <v>DE 25 A 34 AÑOS</v>
          </cell>
          <cell r="D2689">
            <v>3.7634995464429699</v>
          </cell>
          <cell r="E2689" t="str">
            <v/>
          </cell>
          <cell r="F2689" t="str">
            <v/>
          </cell>
          <cell r="G2689">
            <v>7.6342052862637999</v>
          </cell>
          <cell r="H2689" t="str">
            <v/>
          </cell>
          <cell r="I2689">
            <v>1.03433917299189</v>
          </cell>
          <cell r="J2689">
            <v>3.46968658778226</v>
          </cell>
          <cell r="K2689" t="str">
            <v/>
          </cell>
          <cell r="L2689">
            <v>39.989124335836202</v>
          </cell>
        </row>
        <row r="2690">
          <cell r="C2690" t="str">
            <v>DE 35 A 49 AÑOS</v>
          </cell>
          <cell r="D2690">
            <v>10.351153519701199</v>
          </cell>
          <cell r="E2690">
            <v>6.11345697104775</v>
          </cell>
          <cell r="F2690">
            <v>2.70390282886143</v>
          </cell>
          <cell r="G2690">
            <v>2.4958148238453299</v>
          </cell>
          <cell r="H2690">
            <v>2.3302335207134699</v>
          </cell>
          <cell r="I2690" t="str">
            <v/>
          </cell>
          <cell r="J2690">
            <v>3.1007464336033799</v>
          </cell>
          <cell r="K2690">
            <v>26.5326669303324</v>
          </cell>
          <cell r="L2690">
            <v>3.15689752560781</v>
          </cell>
        </row>
        <row r="2691">
          <cell r="C2691" t="str">
            <v>DE 50 A 59 AÑOS</v>
          </cell>
          <cell r="D2691">
            <v>31.767152137135</v>
          </cell>
          <cell r="E2691">
            <v>17.583294763553202</v>
          </cell>
          <cell r="F2691">
            <v>13.896386666826199</v>
          </cell>
          <cell r="G2691">
            <v>18.459653510280798</v>
          </cell>
          <cell r="H2691">
            <v>15.6247946980428</v>
          </cell>
          <cell r="I2691">
            <v>16.436427542913901</v>
          </cell>
          <cell r="J2691">
            <v>30.3467152833562</v>
          </cell>
          <cell r="K2691">
            <v>12.7558137830439</v>
          </cell>
          <cell r="L2691">
            <v>5.6818584720446301</v>
          </cell>
        </row>
        <row r="2692">
          <cell r="C2692" t="str">
            <v>DE 60 A 75 AÑOS</v>
          </cell>
          <cell r="D2692">
            <v>54.118193022446</v>
          </cell>
          <cell r="E2692">
            <v>76.303266649803007</v>
          </cell>
          <cell r="F2692">
            <v>83.399716581533596</v>
          </cell>
          <cell r="G2692">
            <v>68.330984222313404</v>
          </cell>
          <cell r="H2692">
            <v>79.054223483245593</v>
          </cell>
          <cell r="I2692">
            <v>82.529236738049704</v>
          </cell>
          <cell r="J2692">
            <v>63.082857581163303</v>
          </cell>
          <cell r="K2692">
            <v>60.711512399152198</v>
          </cell>
          <cell r="L2692">
            <v>51.172102711726303</v>
          </cell>
        </row>
        <row r="2693">
          <cell r="C2693" t="str">
            <v>NIVEL ALTO</v>
          </cell>
          <cell r="D2693">
            <v>15.5670727372648</v>
          </cell>
          <cell r="E2693">
            <v>10.0420298448217</v>
          </cell>
          <cell r="F2693">
            <v>23.4304505403483</v>
          </cell>
          <cell r="G2693">
            <v>17.0359857699139</v>
          </cell>
          <cell r="H2693">
            <v>26.7369295637242</v>
          </cell>
          <cell r="I2693">
            <v>47.101151020602401</v>
          </cell>
          <cell r="J2693">
            <v>19.844078891745301</v>
          </cell>
          <cell r="K2693">
            <v>4.6388323508679496</v>
          </cell>
          <cell r="L2693">
            <v>2.9530524796480102</v>
          </cell>
        </row>
        <row r="2694">
          <cell r="C2694" t="str">
            <v>NIVEL MEDIO ALTO</v>
          </cell>
          <cell r="D2694">
            <v>2.7960088263548899</v>
          </cell>
          <cell r="E2694">
            <v>2.4298123173168502</v>
          </cell>
          <cell r="F2694">
            <v>12.369113090226699</v>
          </cell>
          <cell r="G2694">
            <v>6.4797437993794098</v>
          </cell>
          <cell r="H2694">
            <v>5.4742313616899798</v>
          </cell>
          <cell r="I2694">
            <v>4.5269126001645299</v>
          </cell>
          <cell r="J2694">
            <v>7.1600425162985699</v>
          </cell>
          <cell r="K2694" t="str">
            <v/>
          </cell>
          <cell r="L2694">
            <v>0.82765663228435804</v>
          </cell>
        </row>
        <row r="2695">
          <cell r="C2695" t="str">
            <v>NIVEL MEDIO</v>
          </cell>
          <cell r="D2695">
            <v>13.7749933205498</v>
          </cell>
          <cell r="E2695">
            <v>1.37548737279704</v>
          </cell>
          <cell r="F2695">
            <v>9.4019976937172398</v>
          </cell>
          <cell r="G2695">
            <v>9.2570709045280495</v>
          </cell>
          <cell r="H2695">
            <v>31.508853911636699</v>
          </cell>
          <cell r="I2695">
            <v>5.0745034755451401</v>
          </cell>
          <cell r="J2695">
            <v>29.7984133268194</v>
          </cell>
          <cell r="K2695">
            <v>64.699326327474395</v>
          </cell>
          <cell r="L2695">
            <v>10.025102702253999</v>
          </cell>
        </row>
        <row r="2696">
          <cell r="C2696" t="str">
            <v>NIVEL MEDIO BAJO</v>
          </cell>
          <cell r="D2696">
            <v>1.1035676424719001</v>
          </cell>
          <cell r="E2696">
            <v>6.2622795204144497</v>
          </cell>
          <cell r="F2696">
            <v>18.4637084167416</v>
          </cell>
          <cell r="G2696">
            <v>3.38926957189905</v>
          </cell>
          <cell r="H2696">
            <v>0.31774004903308101</v>
          </cell>
          <cell r="I2696">
            <v>6.0875079490747401</v>
          </cell>
          <cell r="J2696">
            <v>19.3786047234553</v>
          </cell>
          <cell r="K2696">
            <v>11.181713033405201</v>
          </cell>
          <cell r="L2696">
            <v>44.9360149269204</v>
          </cell>
        </row>
        <row r="2697">
          <cell r="C2697" t="str">
            <v>HOMBRE</v>
          </cell>
          <cell r="D2697">
            <v>90.071440964631805</v>
          </cell>
          <cell r="E2697">
            <v>88.509903393654099</v>
          </cell>
          <cell r="F2697">
            <v>85.389448685491999</v>
          </cell>
          <cell r="G2697">
            <v>55.4853081815994</v>
          </cell>
          <cell r="H2697">
            <v>77.752798806165501</v>
          </cell>
          <cell r="I2697">
            <v>99.130815931605795</v>
          </cell>
          <cell r="J2697">
            <v>63.587100517794298</v>
          </cell>
          <cell r="K2697">
            <v>56.237558124476102</v>
          </cell>
          <cell r="L2697">
            <v>97.242478521855801</v>
          </cell>
        </row>
        <row r="2698">
          <cell r="C2698" t="str">
            <v>MUJER</v>
          </cell>
          <cell r="D2698">
            <v>9.9285556150792704</v>
          </cell>
          <cell r="E2698">
            <v>11.4901038002431</v>
          </cell>
          <cell r="F2698">
            <v>14.610554489175801</v>
          </cell>
          <cell r="G2698">
            <v>44.514705099117599</v>
          </cell>
          <cell r="H2698">
            <v>22.247215794436698</v>
          </cell>
          <cell r="I2698">
            <v>0.86919251139652998</v>
          </cell>
          <cell r="J2698">
            <v>36.412901222386303</v>
          </cell>
          <cell r="K2698">
            <v>43.762446817678999</v>
          </cell>
          <cell r="L2698">
            <v>2.7575075821272699</v>
          </cell>
        </row>
        <row r="2699">
          <cell r="B2699" t="str">
            <v>Ginebra</v>
          </cell>
          <cell r="C2699" t="str">
            <v>T.ESPAÑA</v>
          </cell>
          <cell r="D2699">
            <v>100</v>
          </cell>
          <cell r="E2699">
            <v>100</v>
          </cell>
          <cell r="F2699">
            <v>100</v>
          </cell>
          <cell r="G2699">
            <v>100</v>
          </cell>
          <cell r="H2699">
            <v>100</v>
          </cell>
          <cell r="I2699">
            <v>100</v>
          </cell>
          <cell r="J2699">
            <v>100</v>
          </cell>
          <cell r="K2699">
            <v>100</v>
          </cell>
          <cell r="L2699">
            <v>100</v>
          </cell>
        </row>
        <row r="2700">
          <cell r="C2700" t="str">
            <v>BCN AM</v>
          </cell>
          <cell r="D2700">
            <v>4.2421206832546803</v>
          </cell>
          <cell r="E2700">
            <v>3.83747340512569</v>
          </cell>
          <cell r="F2700">
            <v>4.0189110947345403</v>
          </cell>
          <cell r="G2700">
            <v>4.67868447218894</v>
          </cell>
          <cell r="H2700">
            <v>5.2626649413033704</v>
          </cell>
          <cell r="I2700">
            <v>8.5244138370307105</v>
          </cell>
          <cell r="J2700">
            <v>4.7941176653671</v>
          </cell>
          <cell r="K2700">
            <v>8.8756107667912598</v>
          </cell>
          <cell r="L2700">
            <v>4.9783453694809303</v>
          </cell>
        </row>
        <row r="2701">
          <cell r="C2701" t="str">
            <v>REST.CAT ARAGON</v>
          </cell>
          <cell r="D2701">
            <v>8.3033828684924398</v>
          </cell>
          <cell r="E2701">
            <v>10.4680879597369</v>
          </cell>
          <cell r="F2701">
            <v>8.4179640223047301</v>
          </cell>
          <cell r="G2701">
            <v>8.6812281618245404</v>
          </cell>
          <cell r="H2701">
            <v>11.7344914765757</v>
          </cell>
          <cell r="I2701">
            <v>7.68588755391034</v>
          </cell>
          <cell r="J2701">
            <v>10.880696522977001</v>
          </cell>
          <cell r="K2701">
            <v>8.1616996106834794</v>
          </cell>
          <cell r="L2701">
            <v>8.3114472311317193</v>
          </cell>
        </row>
        <row r="2702">
          <cell r="C2702" t="str">
            <v>LEVANTE</v>
          </cell>
          <cell r="D2702">
            <v>13.326723667756299</v>
          </cell>
          <cell r="E2702">
            <v>12.5672580849984</v>
          </cell>
          <cell r="F2702">
            <v>22.146644709171799</v>
          </cell>
          <cell r="G2702">
            <v>23.669170652804201</v>
          </cell>
          <cell r="H2702">
            <v>11.8775585667921</v>
          </cell>
          <cell r="I2702">
            <v>12.454332414344</v>
          </cell>
          <cell r="J2702">
            <v>18.971155626806599</v>
          </cell>
          <cell r="K2702">
            <v>17.491972690207</v>
          </cell>
          <cell r="L2702">
            <v>15.100952588862</v>
          </cell>
        </row>
        <row r="2703">
          <cell r="C2703" t="str">
            <v>ANDALUCIA</v>
          </cell>
          <cell r="D2703">
            <v>24.835180716865501</v>
          </cell>
          <cell r="E2703">
            <v>29.9412383004974</v>
          </cell>
          <cell r="F2703">
            <v>23.016715956420501</v>
          </cell>
          <cell r="G2703">
            <v>26.899321555537199</v>
          </cell>
          <cell r="H2703">
            <v>25.374139476908599</v>
          </cell>
          <cell r="I2703">
            <v>24.652314881102999</v>
          </cell>
          <cell r="J2703">
            <v>23.6867624831137</v>
          </cell>
          <cell r="K2703">
            <v>24.7820866775517</v>
          </cell>
          <cell r="L2703">
            <v>32.498266271641299</v>
          </cell>
        </row>
        <row r="2704">
          <cell r="C2704" t="str">
            <v>MDD AM</v>
          </cell>
          <cell r="D2704">
            <v>16.5006498933543</v>
          </cell>
          <cell r="E2704">
            <v>13.9249055291957</v>
          </cell>
          <cell r="F2704">
            <v>10.4168408021606</v>
          </cell>
          <cell r="G2704">
            <v>8.2635222251230402</v>
          </cell>
          <cell r="H2704">
            <v>9.71523586476318</v>
          </cell>
          <cell r="I2704">
            <v>10.3842699207718</v>
          </cell>
          <cell r="J2704">
            <v>8.6430531113923497</v>
          </cell>
          <cell r="K2704">
            <v>10.154390480010701</v>
          </cell>
          <cell r="L2704">
            <v>5.1130116914536803</v>
          </cell>
        </row>
        <row r="2705">
          <cell r="C2705" t="str">
            <v>RTO CENTRO</v>
          </cell>
          <cell r="D2705">
            <v>10.4456122000572</v>
          </cell>
          <cell r="E2705">
            <v>9.4539690158380907</v>
          </cell>
          <cell r="F2705">
            <v>10.2934511146125</v>
          </cell>
          <cell r="G2705">
            <v>10.3598023779972</v>
          </cell>
          <cell r="H2705">
            <v>12.091293989620899</v>
          </cell>
          <cell r="I2705">
            <v>8.7942456629805896</v>
          </cell>
          <cell r="J2705">
            <v>8.5689198014070698</v>
          </cell>
          <cell r="K2705">
            <v>10.8894532709622</v>
          </cell>
          <cell r="L2705">
            <v>12.6014089499985</v>
          </cell>
        </row>
        <row r="2706">
          <cell r="C2706" t="str">
            <v>NORTE-CENTRO</v>
          </cell>
          <cell r="D2706">
            <v>13.1025835670671</v>
          </cell>
          <cell r="E2706">
            <v>8.3429666132696703</v>
          </cell>
          <cell r="F2706">
            <v>10.6404454755932</v>
          </cell>
          <cell r="G2706">
            <v>11.3488564944773</v>
          </cell>
          <cell r="H2706">
            <v>15.135078024247999</v>
          </cell>
          <cell r="I2706">
            <v>21.056209314540901</v>
          </cell>
          <cell r="J2706">
            <v>15.881539741275599</v>
          </cell>
          <cell r="K2706">
            <v>10.969145342047</v>
          </cell>
          <cell r="L2706">
            <v>10.825379239121901</v>
          </cell>
        </row>
        <row r="2707">
          <cell r="C2707" t="str">
            <v>NOROESTE</v>
          </cell>
          <cell r="D2707">
            <v>9.2437370289687504</v>
          </cell>
          <cell r="E2707">
            <v>11.464111973204099</v>
          </cell>
          <cell r="F2707">
            <v>11.0490079703084</v>
          </cell>
          <cell r="G2707">
            <v>6.0994266819175502</v>
          </cell>
          <cell r="H2707">
            <v>8.8095631538513608</v>
          </cell>
          <cell r="I2707">
            <v>6.4483063138291401</v>
          </cell>
          <cell r="J2707">
            <v>8.5737519535615707</v>
          </cell>
          <cell r="K2707">
            <v>8.67564266190419</v>
          </cell>
          <cell r="L2707">
            <v>10.5711686372854</v>
          </cell>
        </row>
        <row r="2708">
          <cell r="C2708" t="str">
            <v>&lt;2MIL</v>
          </cell>
          <cell r="D2708">
            <v>5.8908222111954203</v>
          </cell>
          <cell r="E2708">
            <v>7.7549899344951001</v>
          </cell>
          <cell r="F2708">
            <v>4.8188156334001899</v>
          </cell>
          <cell r="G2708">
            <v>5.9559377612628399</v>
          </cell>
          <cell r="H2708">
            <v>6.8368702205063503</v>
          </cell>
          <cell r="I2708">
            <v>4.7250115720595902</v>
          </cell>
          <cell r="J2708">
            <v>4.4359586656672496</v>
          </cell>
          <cell r="K2708">
            <v>4.2517868710854803</v>
          </cell>
          <cell r="L2708">
            <v>4.7147703540623098</v>
          </cell>
        </row>
        <row r="2709">
          <cell r="C2709" t="str">
            <v>2-5MIL</v>
          </cell>
          <cell r="D2709">
            <v>4.3754862761292896</v>
          </cell>
          <cell r="E2709">
            <v>7.5295399086902401</v>
          </cell>
          <cell r="F2709">
            <v>5.7173102132976101</v>
          </cell>
          <cell r="G2709">
            <v>6.87007166381603</v>
          </cell>
          <cell r="H2709">
            <v>5.3310460940017004</v>
          </cell>
          <cell r="I2709">
            <v>6.16995134929945</v>
          </cell>
          <cell r="J2709">
            <v>6.1829485311718697</v>
          </cell>
          <cell r="K2709">
            <v>4.7664768190845797</v>
          </cell>
          <cell r="L2709">
            <v>3.3237911665052402</v>
          </cell>
        </row>
        <row r="2710">
          <cell r="C2710" t="str">
            <v>5-10MIL</v>
          </cell>
          <cell r="D2710">
            <v>5.9543837740682699</v>
          </cell>
          <cell r="E2710">
            <v>11.715457593343899</v>
          </cell>
          <cell r="F2710">
            <v>10.227849368727099</v>
          </cell>
          <cell r="G2710">
            <v>8.9425882441561608</v>
          </cell>
          <cell r="H2710">
            <v>9.3341648732922096</v>
          </cell>
          <cell r="I2710">
            <v>7.1302515862276996</v>
          </cell>
          <cell r="J2710">
            <v>10.738461191427101</v>
          </cell>
          <cell r="K2710">
            <v>10.9752570391097</v>
          </cell>
          <cell r="L2710">
            <v>9.0804490538243599</v>
          </cell>
        </row>
        <row r="2711">
          <cell r="C2711" t="str">
            <v>10-30MIL</v>
          </cell>
          <cell r="D2711">
            <v>15.000445879694899</v>
          </cell>
          <cell r="E2711">
            <v>12.561348801586099</v>
          </cell>
          <cell r="F2711">
            <v>13.725710934258</v>
          </cell>
          <cell r="G2711">
            <v>14.910297316575599</v>
          </cell>
          <cell r="H2711">
            <v>20.4468342020539</v>
          </cell>
          <cell r="I2711">
            <v>24.3164498628086</v>
          </cell>
          <cell r="J2711">
            <v>23.192807092781798</v>
          </cell>
          <cell r="K2711">
            <v>19.0471898362158</v>
          </cell>
          <cell r="L2711">
            <v>16.667977944942901</v>
          </cell>
        </row>
        <row r="2712">
          <cell r="C2712" t="str">
            <v>30-100MIL</v>
          </cell>
          <cell r="D2712">
            <v>26.511816102395599</v>
          </cell>
          <cell r="E2712">
            <v>20.4023823148957</v>
          </cell>
          <cell r="F2712">
            <v>20.860678351263999</v>
          </cell>
          <cell r="G2712">
            <v>18.450615554058601</v>
          </cell>
          <cell r="H2712">
            <v>17.714362680162701</v>
          </cell>
          <cell r="I2712">
            <v>15.3564961663281</v>
          </cell>
          <cell r="J2712">
            <v>28.574589690863998</v>
          </cell>
          <cell r="K2712">
            <v>18.682099831861599</v>
          </cell>
          <cell r="L2712">
            <v>22.430362976878101</v>
          </cell>
        </row>
        <row r="2713">
          <cell r="C2713" t="str">
            <v>100-200MIL</v>
          </cell>
          <cell r="D2713">
            <v>12.322526971230801</v>
          </cell>
          <cell r="E2713">
            <v>14.5418683662548</v>
          </cell>
          <cell r="F2713">
            <v>9.2407999040138797</v>
          </cell>
          <cell r="G2713">
            <v>9.3482754270527106</v>
          </cell>
          <cell r="H2713">
            <v>11.418650839287</v>
          </cell>
          <cell r="I2713">
            <v>10.954414203725999</v>
          </cell>
          <cell r="J2713">
            <v>7.5650707858802697</v>
          </cell>
          <cell r="K2713">
            <v>15.772414693466899</v>
          </cell>
          <cell r="L2713">
            <v>14.4553788625132</v>
          </cell>
        </row>
        <row r="2714">
          <cell r="C2714" t="str">
            <v>200-500MIL</v>
          </cell>
          <cell r="D2714">
            <v>12.9462428972266</v>
          </cell>
          <cell r="E2714">
            <v>10.6890552845153</v>
          </cell>
          <cell r="F2714">
            <v>19.509299262964799</v>
          </cell>
          <cell r="G2714">
            <v>19.731738877200499</v>
          </cell>
          <cell r="H2714">
            <v>10.859148076670699</v>
          </cell>
          <cell r="I2714">
            <v>14.441111878220401</v>
          </cell>
          <cell r="J2714">
            <v>7.5704469832607399</v>
          </cell>
          <cell r="K2714">
            <v>6.6654281325647702</v>
          </cell>
          <cell r="L2714">
            <v>16.501099663369899</v>
          </cell>
        </row>
        <row r="2715">
          <cell r="C2715" t="str">
            <v>&gt;500MIL</v>
          </cell>
          <cell r="D2715">
            <v>16.998261785593801</v>
          </cell>
          <cell r="E2715">
            <v>14.805368016873601</v>
          </cell>
          <cell r="F2715">
            <v>15.8995194185412</v>
          </cell>
          <cell r="G2715">
            <v>15.7904866978014</v>
          </cell>
          <cell r="H2715">
            <v>18.058947499034598</v>
          </cell>
          <cell r="I2715">
            <v>16.906288563850499</v>
          </cell>
          <cell r="J2715">
            <v>11.739716077838599</v>
          </cell>
          <cell r="K2715">
            <v>19.8393517774904</v>
          </cell>
          <cell r="L2715">
            <v>12.8261484362953</v>
          </cell>
        </row>
        <row r="2716">
          <cell r="C2716" t="str">
            <v>DE 15 A 19 AÑOS</v>
          </cell>
          <cell r="D2716">
            <v>1.54790177933624</v>
          </cell>
          <cell r="E2716">
            <v>0.52628382500728899</v>
          </cell>
          <cell r="F2716">
            <v>2.2405508293676402</v>
          </cell>
          <cell r="G2716">
            <v>1.81160200951973</v>
          </cell>
          <cell r="H2716">
            <v>3.2530760852187601</v>
          </cell>
          <cell r="I2716">
            <v>0.55511256636987905</v>
          </cell>
          <cell r="J2716">
            <v>9.2360935533121005</v>
          </cell>
          <cell r="K2716">
            <v>4.1519269508349499</v>
          </cell>
          <cell r="L2716">
            <v>0.72427653261709402</v>
          </cell>
        </row>
        <row r="2717">
          <cell r="C2717" t="str">
            <v>DE 20 A 24 AÑOS</v>
          </cell>
          <cell r="D2717">
            <v>11.6589463328775</v>
          </cell>
          <cell r="E2717">
            <v>5.8796451476663698</v>
          </cell>
          <cell r="F2717">
            <v>2.3504390166138101</v>
          </cell>
          <cell r="G2717">
            <v>2.4722293327147802</v>
          </cell>
          <cell r="H2717">
            <v>1.8531922092850299</v>
          </cell>
          <cell r="I2717">
            <v>1.8553515606914299</v>
          </cell>
          <cell r="J2717">
            <v>1.5650537132307001</v>
          </cell>
          <cell r="K2717">
            <v>5.1068866555096601</v>
          </cell>
          <cell r="L2717">
            <v>9.1175552986214008</v>
          </cell>
        </row>
        <row r="2718">
          <cell r="C2718" t="str">
            <v>DE 25 A 34 AÑOS</v>
          </cell>
          <cell r="D2718">
            <v>15.9130676373585</v>
          </cell>
          <cell r="E2718">
            <v>12.7036942872159</v>
          </cell>
          <cell r="F2718">
            <v>19.308041113541101</v>
          </cell>
          <cell r="G2718">
            <v>22.9122375979418</v>
          </cell>
          <cell r="H2718">
            <v>10.9484910989542</v>
          </cell>
          <cell r="I2718">
            <v>11.328091555300199</v>
          </cell>
          <cell r="J2718">
            <v>10.512135574462301</v>
          </cell>
          <cell r="K2718">
            <v>10.937419443060699</v>
          </cell>
          <cell r="L2718">
            <v>7.8588527400085999</v>
          </cell>
        </row>
        <row r="2719">
          <cell r="C2719" t="str">
            <v>DE 35 A 49 AÑOS</v>
          </cell>
          <cell r="D2719">
            <v>19.6395510591632</v>
          </cell>
          <cell r="E2719">
            <v>23.407734960688899</v>
          </cell>
          <cell r="F2719">
            <v>23.9448844583418</v>
          </cell>
          <cell r="G2719">
            <v>22.0644736386229</v>
          </cell>
          <cell r="H2719">
            <v>16.252536978283398</v>
          </cell>
          <cell r="I2719">
            <v>14.8904668626085</v>
          </cell>
          <cell r="J2719">
            <v>19.165071051099002</v>
          </cell>
          <cell r="K2719">
            <v>21.885211516129001</v>
          </cell>
          <cell r="L2719">
            <v>17.8716490108988</v>
          </cell>
        </row>
        <row r="2720">
          <cell r="C2720" t="str">
            <v>DE 50 A 59 AÑOS</v>
          </cell>
          <cell r="D2720">
            <v>21.6887242083918</v>
          </cell>
          <cell r="E2720">
            <v>25.150759942865101</v>
          </cell>
          <cell r="F2720">
            <v>22.577910018777501</v>
          </cell>
          <cell r="G2720">
            <v>22.319002049473902</v>
          </cell>
          <cell r="H2720">
            <v>25.324073716450901</v>
          </cell>
          <cell r="I2720">
            <v>20.7105156378339</v>
          </cell>
          <cell r="J2720">
            <v>22.884438690670098</v>
          </cell>
          <cell r="K2720">
            <v>27.270933492574599</v>
          </cell>
          <cell r="L2720">
            <v>27.665001958408201</v>
          </cell>
        </row>
        <row r="2721">
          <cell r="C2721" t="str">
            <v>DE 60 A 75 AÑOS</v>
          </cell>
          <cell r="D2721">
            <v>29.551794339375199</v>
          </cell>
          <cell r="E2721">
            <v>32.331894817578302</v>
          </cell>
          <cell r="F2721">
            <v>29.578164164984699</v>
          </cell>
          <cell r="G2721">
            <v>28.420471672163099</v>
          </cell>
          <cell r="H2721">
            <v>42.368645788966603</v>
          </cell>
          <cell r="I2721">
            <v>50.660435093252502</v>
          </cell>
          <cell r="J2721">
            <v>36.637199747851803</v>
          </cell>
          <cell r="K2721">
            <v>30.6476276864745</v>
          </cell>
          <cell r="L2721">
            <v>36.762640922070403</v>
          </cell>
        </row>
        <row r="2722">
          <cell r="C2722" t="str">
            <v>NIVEL ALTO</v>
          </cell>
          <cell r="D2722">
            <v>20.103912422873599</v>
          </cell>
          <cell r="E2722">
            <v>17.616422208961701</v>
          </cell>
          <cell r="F2722">
            <v>17.192360608709699</v>
          </cell>
          <cell r="G2722">
            <v>19.148169230985701</v>
          </cell>
          <cell r="H2722">
            <v>28.204127817281599</v>
          </cell>
          <cell r="I2722">
            <v>33.249026384155101</v>
          </cell>
          <cell r="J2722">
            <v>23.949334442224401</v>
          </cell>
          <cell r="K2722">
            <v>30.027789444167599</v>
          </cell>
          <cell r="L2722">
            <v>18.503768038467999</v>
          </cell>
        </row>
        <row r="2723">
          <cell r="C2723" t="str">
            <v>NIVEL MEDIO ALTO</v>
          </cell>
          <cell r="D2723">
            <v>13.713708208465199</v>
          </cell>
          <cell r="E2723">
            <v>17.6487328236739</v>
          </cell>
          <cell r="F2723">
            <v>18.813266829995499</v>
          </cell>
          <cell r="G2723">
            <v>13.7236538602436</v>
          </cell>
          <cell r="H2723">
            <v>16.923249910893901</v>
          </cell>
          <cell r="I2723">
            <v>13.516182325910499</v>
          </cell>
          <cell r="J2723">
            <v>18.536254854059599</v>
          </cell>
          <cell r="K2723">
            <v>12.5358325576741</v>
          </cell>
          <cell r="L2723">
            <v>12.6420432351334</v>
          </cell>
        </row>
        <row r="2724">
          <cell r="C2724" t="str">
            <v>NIVEL MEDIO</v>
          </cell>
          <cell r="D2724">
            <v>30.042972433471299</v>
          </cell>
          <cell r="E2724">
            <v>28.931682643322599</v>
          </cell>
          <cell r="F2724">
            <v>24.8402547268525</v>
          </cell>
          <cell r="G2724">
            <v>22.049704970836601</v>
          </cell>
          <cell r="H2724">
            <v>24.4299223617042</v>
          </cell>
          <cell r="I2724">
            <v>19.165266076599501</v>
          </cell>
          <cell r="J2724">
            <v>26.9154353040004</v>
          </cell>
          <cell r="K2724">
            <v>24.755542805052301</v>
          </cell>
          <cell r="L2724">
            <v>25.3364120112007</v>
          </cell>
        </row>
        <row r="2725">
          <cell r="C2725" t="str">
            <v>NIVEL MEDIO BAJO</v>
          </cell>
          <cell r="D2725">
            <v>19.283685029140798</v>
          </cell>
          <cell r="E2725">
            <v>13.8067541223354</v>
          </cell>
          <cell r="F2725">
            <v>15.2856485012921</v>
          </cell>
          <cell r="G2725">
            <v>16.772090124450699</v>
          </cell>
          <cell r="H2725">
            <v>16.308832256354499</v>
          </cell>
          <cell r="I2725">
            <v>15.3331647019267</v>
          </cell>
          <cell r="J2725">
            <v>15.4011964055326</v>
          </cell>
          <cell r="K2725">
            <v>12.237096476173299</v>
          </cell>
          <cell r="L2725">
            <v>23.198291149315502</v>
          </cell>
        </row>
        <row r="2726">
          <cell r="C2726" t="str">
            <v>HOMBRE</v>
          </cell>
          <cell r="D2726">
            <v>56.962854923193603</v>
          </cell>
          <cell r="E2726">
            <v>61.375985464784399</v>
          </cell>
          <cell r="F2726">
            <v>64.266124706119996</v>
          </cell>
          <cell r="G2726">
            <v>65.543870977719394</v>
          </cell>
          <cell r="H2726">
            <v>67.141837887735093</v>
          </cell>
          <cell r="I2726">
            <v>67.992034500686898</v>
          </cell>
          <cell r="J2726">
            <v>68.695656522948696</v>
          </cell>
          <cell r="K2726">
            <v>61.011294743592899</v>
          </cell>
          <cell r="L2726">
            <v>66.756530283090498</v>
          </cell>
        </row>
        <row r="2727">
          <cell r="C2727" t="str">
            <v>MUJER</v>
          </cell>
          <cell r="D2727">
            <v>43.037132259757001</v>
          </cell>
          <cell r="E2727">
            <v>38.624022325348797</v>
          </cell>
          <cell r="F2727">
            <v>35.733856774761499</v>
          </cell>
          <cell r="G2727">
            <v>34.456138303067299</v>
          </cell>
          <cell r="H2727">
            <v>32.858181881490097</v>
          </cell>
          <cell r="I2727">
            <v>32.0079387419227</v>
          </cell>
          <cell r="J2727">
            <v>31.304343171913299</v>
          </cell>
          <cell r="K2727">
            <v>38.988706060669998</v>
          </cell>
          <cell r="L2727">
            <v>33.243447858512397</v>
          </cell>
        </row>
        <row r="2728">
          <cell r="B2728" t="str">
            <v>Ron</v>
          </cell>
          <cell r="C2728" t="str">
            <v>T.ESPAÑA</v>
          </cell>
          <cell r="D2728">
            <v>100</v>
          </cell>
          <cell r="E2728">
            <v>100</v>
          </cell>
          <cell r="F2728">
            <v>100</v>
          </cell>
          <cell r="G2728">
            <v>100</v>
          </cell>
          <cell r="H2728">
            <v>100</v>
          </cell>
          <cell r="I2728">
            <v>100</v>
          </cell>
          <cell r="J2728">
            <v>100</v>
          </cell>
          <cell r="K2728">
            <v>100</v>
          </cell>
          <cell r="L2728">
            <v>100</v>
          </cell>
        </row>
        <row r="2729">
          <cell r="C2729" t="str">
            <v>BCN AM</v>
          </cell>
          <cell r="D2729">
            <v>6.3415375492990904</v>
          </cell>
          <cell r="E2729">
            <v>1.0789151505471499</v>
          </cell>
          <cell r="F2729">
            <v>2.27551339281688</v>
          </cell>
          <cell r="G2729">
            <v>2.4896291075187</v>
          </cell>
          <cell r="H2729">
            <v>4.2529719274911102</v>
          </cell>
          <cell r="I2729">
            <v>5.3955217051264999</v>
          </cell>
          <cell r="J2729">
            <v>8.1540929512843707</v>
          </cell>
          <cell r="K2729">
            <v>1.3654461389180499</v>
          </cell>
          <cell r="L2729">
            <v>8.5566796595569503</v>
          </cell>
        </row>
        <row r="2730">
          <cell r="C2730" t="str">
            <v>REST.CAT ARAGON</v>
          </cell>
          <cell r="D2730">
            <v>5.4756103799201998</v>
          </cell>
          <cell r="E2730">
            <v>3.7301785132153502</v>
          </cell>
          <cell r="F2730">
            <v>3.9542995991085301</v>
          </cell>
          <cell r="G2730">
            <v>16.634223212577101</v>
          </cell>
          <cell r="H2730">
            <v>7.8525919405291802</v>
          </cell>
          <cell r="I2730">
            <v>6.5289461238475104</v>
          </cell>
          <cell r="J2730">
            <v>14.0753644168249</v>
          </cell>
          <cell r="K2730">
            <v>12.475004248979801</v>
          </cell>
          <cell r="L2730">
            <v>7.4466520416834303</v>
          </cell>
        </row>
        <row r="2731">
          <cell r="C2731" t="str">
            <v>LEVANTE</v>
          </cell>
          <cell r="D2731">
            <v>3.3875294528057598</v>
          </cell>
          <cell r="E2731">
            <v>20.070852350534199</v>
          </cell>
          <cell r="F2731">
            <v>7.7373032465572296</v>
          </cell>
          <cell r="G2731">
            <v>4.4443189925747797</v>
          </cell>
          <cell r="H2731">
            <v>8.8825729662913506</v>
          </cell>
          <cell r="I2731">
            <v>5.8276261597030103</v>
          </cell>
          <cell r="J2731">
            <v>6.40796503533634</v>
          </cell>
          <cell r="K2731">
            <v>13.6794134572594</v>
          </cell>
          <cell r="L2731">
            <v>7.0484815598591402</v>
          </cell>
        </row>
        <row r="2732">
          <cell r="C2732" t="str">
            <v>ANDALUCIA</v>
          </cell>
          <cell r="D2732">
            <v>28.481927161639899</v>
          </cell>
          <cell r="E2732">
            <v>23.674648808770101</v>
          </cell>
          <cell r="F2732">
            <v>31.14365723957</v>
          </cell>
          <cell r="G2732">
            <v>42.9190882697267</v>
          </cell>
          <cell r="H2732">
            <v>28.635927440865501</v>
          </cell>
          <cell r="I2732">
            <v>29.483452005025701</v>
          </cell>
          <cell r="J2732">
            <v>19.665897979092598</v>
          </cell>
          <cell r="K2732">
            <v>25.5066102667978</v>
          </cell>
          <cell r="L2732">
            <v>28.2535656883203</v>
          </cell>
        </row>
        <row r="2733">
          <cell r="C2733" t="str">
            <v>MDD AM</v>
          </cell>
          <cell r="D2733">
            <v>16.8947635470469</v>
          </cell>
          <cell r="E2733">
            <v>18.037225803247701</v>
          </cell>
          <cell r="F2733">
            <v>17.314423685693701</v>
          </cell>
          <cell r="G2733">
            <v>7.2289156560324797</v>
          </cell>
          <cell r="H2733">
            <v>13.393317402918299</v>
          </cell>
          <cell r="I2733">
            <v>9.4866143417842306</v>
          </cell>
          <cell r="J2733">
            <v>10.2686801086082</v>
          </cell>
          <cell r="K2733">
            <v>6.0662805858354103</v>
          </cell>
          <cell r="L2733">
            <v>2.1232901566131499</v>
          </cell>
        </row>
        <row r="2734">
          <cell r="C2734" t="str">
            <v>RTO CENTRO</v>
          </cell>
          <cell r="D2734">
            <v>22.872143271251002</v>
          </cell>
          <cell r="E2734">
            <v>14.0280901336613</v>
          </cell>
          <cell r="F2734">
            <v>17.278290810969299</v>
          </cell>
          <cell r="G2734">
            <v>10.638752877659201</v>
          </cell>
          <cell r="H2734">
            <v>14.4374228945748</v>
          </cell>
          <cell r="I2734">
            <v>19.344497641131799</v>
          </cell>
          <cell r="J2734">
            <v>19.394750312821198</v>
          </cell>
          <cell r="K2734">
            <v>19.939333054519601</v>
          </cell>
          <cell r="L2734">
            <v>33.611931889672697</v>
          </cell>
        </row>
        <row r="2735">
          <cell r="C2735" t="str">
            <v>NORTE-CENTRO</v>
          </cell>
          <cell r="D2735">
            <v>6.8476207924672199</v>
          </cell>
          <cell r="E2735">
            <v>7.7932987311115998</v>
          </cell>
          <cell r="F2735">
            <v>13.4060618166677</v>
          </cell>
          <cell r="G2735">
            <v>8.1870752606253596</v>
          </cell>
          <cell r="H2735">
            <v>19.757868193024599</v>
          </cell>
          <cell r="I2735">
            <v>13.162668054948499</v>
          </cell>
          <cell r="J2735">
            <v>15.1623688478105</v>
          </cell>
          <cell r="K2735">
            <v>8.7338251915453498</v>
          </cell>
          <cell r="L2735">
            <v>6.7955582931934497</v>
          </cell>
        </row>
        <row r="2736">
          <cell r="C2736" t="str">
            <v>NOROESTE</v>
          </cell>
          <cell r="D2736">
            <v>9.6988578067889701</v>
          </cell>
          <cell r="E2736">
            <v>11.5868039982543</v>
          </cell>
          <cell r="F2736">
            <v>6.8904607276357801</v>
          </cell>
          <cell r="G2736">
            <v>7.4579895610246698</v>
          </cell>
          <cell r="H2736">
            <v>2.7873259584945398</v>
          </cell>
          <cell r="I2736">
            <v>10.770677126271099</v>
          </cell>
          <cell r="J2736">
            <v>6.8708842644208303</v>
          </cell>
          <cell r="K2736">
            <v>12.234095951381001</v>
          </cell>
          <cell r="L2736">
            <v>6.1638379639196899</v>
          </cell>
        </row>
        <row r="2737">
          <cell r="C2737" t="str">
            <v>&lt;2MIL</v>
          </cell>
          <cell r="D2737">
            <v>7.3277636298759496</v>
          </cell>
          <cell r="E2737">
            <v>8.7098483812978298</v>
          </cell>
          <cell r="F2737">
            <v>9.8168892837623591</v>
          </cell>
          <cell r="G2737">
            <v>10.997189973098999</v>
          </cell>
          <cell r="H2737">
            <v>13.7780664190065</v>
          </cell>
          <cell r="I2737">
            <v>9.2341607276251096</v>
          </cell>
          <cell r="J2737">
            <v>12.5850331115132</v>
          </cell>
          <cell r="K2737">
            <v>12.4288899430565</v>
          </cell>
          <cell r="L2737">
            <v>25.067735986032901</v>
          </cell>
        </row>
        <row r="2738">
          <cell r="C2738" t="str">
            <v>2-5MIL</v>
          </cell>
          <cell r="D2738">
            <v>3.5192190689863398</v>
          </cell>
          <cell r="E2738">
            <v>6.5283799095006696</v>
          </cell>
          <cell r="F2738">
            <v>4.5645825978918202</v>
          </cell>
          <cell r="G2738">
            <v>7.2737541964828196</v>
          </cell>
          <cell r="H2738">
            <v>5.5998978557543699</v>
          </cell>
          <cell r="I2738">
            <v>2.9921378944088501</v>
          </cell>
          <cell r="J2738">
            <v>3.17478633719724</v>
          </cell>
          <cell r="K2738">
            <v>4.4124827769130999</v>
          </cell>
          <cell r="L2738">
            <v>9.2944887190075605</v>
          </cell>
        </row>
        <row r="2739">
          <cell r="C2739" t="str">
            <v>5-10MIL</v>
          </cell>
          <cell r="D2739">
            <v>7.4167990130016497</v>
          </cell>
          <cell r="E2739">
            <v>6.0831319803501698</v>
          </cell>
          <cell r="F2739">
            <v>7.1803138961427697</v>
          </cell>
          <cell r="G2739">
            <v>11.3747743208746</v>
          </cell>
          <cell r="H2739">
            <v>5.4465169243149898</v>
          </cell>
          <cell r="I2739">
            <v>11.348109066104</v>
          </cell>
          <cell r="J2739">
            <v>4.4834765118534197</v>
          </cell>
          <cell r="K2739">
            <v>16.7832178964699</v>
          </cell>
          <cell r="L2739">
            <v>9.4435748601041798</v>
          </cell>
        </row>
        <row r="2740">
          <cell r="C2740" t="str">
            <v>10-30MIL</v>
          </cell>
          <cell r="D2740">
            <v>10.536636579631599</v>
          </cell>
          <cell r="E2740">
            <v>7.4741643441396803</v>
          </cell>
          <cell r="F2740">
            <v>15.6028795595928</v>
          </cell>
          <cell r="G2740">
            <v>15.6164586682417</v>
          </cell>
          <cell r="H2740">
            <v>15.9658771514259</v>
          </cell>
          <cell r="I2740">
            <v>15.999749367528</v>
          </cell>
          <cell r="J2740">
            <v>25.394774266598699</v>
          </cell>
          <cell r="K2740">
            <v>20.121453533531302</v>
          </cell>
          <cell r="L2740">
            <v>7.6149417816457099</v>
          </cell>
        </row>
        <row r="2741">
          <cell r="C2741" t="str">
            <v>30-100MIL</v>
          </cell>
          <cell r="D2741">
            <v>26.248482859881701</v>
          </cell>
          <cell r="E2741">
            <v>11.7033856510111</v>
          </cell>
          <cell r="F2741">
            <v>12.5248701998049</v>
          </cell>
          <cell r="G2741">
            <v>13.8079125229746</v>
          </cell>
          <cell r="H2741">
            <v>26.433186361052499</v>
          </cell>
          <cell r="I2741">
            <v>14.529252517139399</v>
          </cell>
          <cell r="J2741">
            <v>23.057771245921799</v>
          </cell>
          <cell r="K2741">
            <v>24.504367888210599</v>
          </cell>
          <cell r="L2741">
            <v>25.059988712144101</v>
          </cell>
        </row>
        <row r="2742">
          <cell r="C2742" t="str">
            <v>100-200MIL</v>
          </cell>
          <cell r="D2742">
            <v>18.8835103446823</v>
          </cell>
          <cell r="E2742">
            <v>6.3116587114295104</v>
          </cell>
          <cell r="F2742">
            <v>15.9303638747205</v>
          </cell>
          <cell r="G2742">
            <v>10.292011778289799</v>
          </cell>
          <cell r="H2742">
            <v>14.9171472274701</v>
          </cell>
          <cell r="I2742">
            <v>22.502249270415501</v>
          </cell>
          <cell r="J2742">
            <v>8.92044014936954</v>
          </cell>
          <cell r="K2742">
            <v>5.30358425902382</v>
          </cell>
          <cell r="L2742">
            <v>5.2555658619896599</v>
          </cell>
        </row>
        <row r="2743">
          <cell r="C2743" t="str">
            <v>200-500MIL</v>
          </cell>
          <cell r="D2743">
            <v>8.96059362029259</v>
          </cell>
          <cell r="E2743">
            <v>31.2230826819935</v>
          </cell>
          <cell r="F2743">
            <v>13.3172047766781</v>
          </cell>
          <cell r="G2743">
            <v>17.5623844524915</v>
          </cell>
          <cell r="H2743">
            <v>7.5145816985977998</v>
          </cell>
          <cell r="I2743">
            <v>12.5970338870211</v>
          </cell>
          <cell r="J2743">
            <v>12.2033905865881</v>
          </cell>
          <cell r="K2743">
            <v>8.3163313198653892</v>
          </cell>
          <cell r="L2743">
            <v>13.8867493593766</v>
          </cell>
        </row>
        <row r="2744">
          <cell r="C2744" t="str">
            <v>&gt;500MIL</v>
          </cell>
          <cell r="D2744">
            <v>17.1069824003585</v>
          </cell>
          <cell r="E2744">
            <v>21.966348361278001</v>
          </cell>
          <cell r="F2744">
            <v>21.0629008803032</v>
          </cell>
          <cell r="G2744">
            <v>13.0754986931438</v>
          </cell>
          <cell r="H2744">
            <v>10.3447216070837</v>
          </cell>
          <cell r="I2744">
            <v>10.7973075804984</v>
          </cell>
          <cell r="J2744">
            <v>10.180330859320099</v>
          </cell>
          <cell r="K2744">
            <v>8.1296790953863596</v>
          </cell>
          <cell r="L2744">
            <v>4.3769491807878804</v>
          </cell>
        </row>
        <row r="2745">
          <cell r="C2745" t="str">
            <v>DE 15 A 19 AÑOS</v>
          </cell>
          <cell r="D2745">
            <v>4.1148029992999096</v>
          </cell>
          <cell r="E2745" t="str">
            <v/>
          </cell>
          <cell r="F2745">
            <v>1.74943147966908</v>
          </cell>
          <cell r="G2745">
            <v>8.8440645178786799</v>
          </cell>
          <cell r="H2745" t="str">
            <v/>
          </cell>
          <cell r="I2745">
            <v>1.72043588324335</v>
          </cell>
          <cell r="J2745">
            <v>4.1052643349372699</v>
          </cell>
          <cell r="K2745">
            <v>0.563551847889733</v>
          </cell>
          <cell r="L2745" t="str">
            <v/>
          </cell>
        </row>
        <row r="2746">
          <cell r="C2746" t="str">
            <v>DE 20 A 24 AÑOS</v>
          </cell>
          <cell r="D2746">
            <v>18.07696338649</v>
          </cell>
          <cell r="E2746">
            <v>25.663722755637199</v>
          </cell>
          <cell r="F2746">
            <v>6.7117434403335103</v>
          </cell>
          <cell r="G2746">
            <v>5.1181548668757797</v>
          </cell>
          <cell r="H2746">
            <v>4.9156206571381702</v>
          </cell>
          <cell r="I2746">
            <v>9.1420916811692194</v>
          </cell>
          <cell r="J2746">
            <v>9.5141936676402494</v>
          </cell>
          <cell r="K2746">
            <v>2.4168565154102102</v>
          </cell>
          <cell r="L2746">
            <v>5.8814512079730203</v>
          </cell>
        </row>
        <row r="2747">
          <cell r="C2747" t="str">
            <v>DE 25 A 34 AÑOS</v>
          </cell>
          <cell r="D2747">
            <v>10.471911512823</v>
          </cell>
          <cell r="E2747">
            <v>18.4381942088953</v>
          </cell>
          <cell r="F2747">
            <v>18.3662707412598</v>
          </cell>
          <cell r="G2747">
            <v>18.2066690308551</v>
          </cell>
          <cell r="H2747">
            <v>10.5731052890921</v>
          </cell>
          <cell r="I2747">
            <v>5.8610702870934599</v>
          </cell>
          <cell r="J2747">
            <v>7.6645156129942897</v>
          </cell>
          <cell r="K2747">
            <v>7.07693918193835</v>
          </cell>
          <cell r="L2747">
            <v>9.5114839631051904</v>
          </cell>
        </row>
        <row r="2748">
          <cell r="C2748" t="str">
            <v>DE 35 A 49 AÑOS</v>
          </cell>
          <cell r="D2748">
            <v>22.925014936532801</v>
          </cell>
          <cell r="E2748">
            <v>25.416667948282502</v>
          </cell>
          <cell r="F2748">
            <v>32.545847074140298</v>
          </cell>
          <cell r="G2748">
            <v>22.054235655611301</v>
          </cell>
          <cell r="H2748">
            <v>39.6426235034154</v>
          </cell>
          <cell r="I2748">
            <v>35.996620927504097</v>
          </cell>
          <cell r="J2748">
            <v>28.6483649862564</v>
          </cell>
          <cell r="K2748">
            <v>27.563719658220101</v>
          </cell>
          <cell r="L2748">
            <v>32.736325851835097</v>
          </cell>
        </row>
        <row r="2749">
          <cell r="C2749" t="str">
            <v>DE 50 A 59 AÑOS</v>
          </cell>
          <cell r="D2749">
            <v>21.931460989070001</v>
          </cell>
          <cell r="E2749">
            <v>10.2581464482816</v>
          </cell>
          <cell r="F2749">
            <v>16.615670926846999</v>
          </cell>
          <cell r="G2749">
            <v>26.6108952822566</v>
          </cell>
          <cell r="H2749">
            <v>18.142699277534302</v>
          </cell>
          <cell r="I2749">
            <v>14.599382290539801</v>
          </cell>
          <cell r="J2749">
            <v>16.193430880149499</v>
          </cell>
          <cell r="K2749">
            <v>24.1424312997096</v>
          </cell>
          <cell r="L2749">
            <v>16.567558464665101</v>
          </cell>
        </row>
        <row r="2750">
          <cell r="C2750" t="str">
            <v>DE 60 A 75 AÑOS</v>
          </cell>
          <cell r="D2750">
            <v>22.479836704129202</v>
          </cell>
          <cell r="E2750">
            <v>20.223256570597801</v>
          </cell>
          <cell r="F2750">
            <v>24.0110429033125</v>
          </cell>
          <cell r="G2750">
            <v>19.165983683124999</v>
          </cell>
          <cell r="H2750">
            <v>26.725946020456998</v>
          </cell>
          <cell r="I2750">
            <v>32.680402560093199</v>
          </cell>
          <cell r="J2750">
            <v>33.874233828623503</v>
          </cell>
          <cell r="K2750">
            <v>38.236520348606</v>
          </cell>
          <cell r="L2750">
            <v>35.303177973135099</v>
          </cell>
        </row>
        <row r="2751">
          <cell r="C2751" t="str">
            <v>NIVEL ALTO</v>
          </cell>
          <cell r="D2751">
            <v>13.3768935468207</v>
          </cell>
          <cell r="E2751">
            <v>17.3731520237198</v>
          </cell>
          <cell r="F2751">
            <v>28.7054528410012</v>
          </cell>
          <cell r="G2751">
            <v>19.245247572041901</v>
          </cell>
          <cell r="H2751">
            <v>24.221222413352901</v>
          </cell>
          <cell r="I2751">
            <v>27.9032581060561</v>
          </cell>
          <cell r="J2751">
            <v>21.997522073034901</v>
          </cell>
          <cell r="K2751">
            <v>12.210833617154799</v>
          </cell>
          <cell r="L2751">
            <v>16.964273690329399</v>
          </cell>
        </row>
        <row r="2752">
          <cell r="C2752" t="str">
            <v>NIVEL MEDIO ALTO</v>
          </cell>
          <cell r="D2752">
            <v>13.658745857223201</v>
          </cell>
          <cell r="E2752">
            <v>7.7207953467603803</v>
          </cell>
          <cell r="F2752">
            <v>14.0716167277353</v>
          </cell>
          <cell r="G2752">
            <v>13.6281102354847</v>
          </cell>
          <cell r="H2752">
            <v>14.227120265339099</v>
          </cell>
          <cell r="I2752">
            <v>10.678075249502999</v>
          </cell>
          <cell r="J2752">
            <v>10.9159341158456</v>
          </cell>
          <cell r="K2752">
            <v>8.8459675680031395</v>
          </cell>
          <cell r="L2752">
            <v>5.5795955200001597</v>
          </cell>
        </row>
        <row r="2753">
          <cell r="C2753" t="str">
            <v>NIVEL MEDIO</v>
          </cell>
          <cell r="D2753">
            <v>26.877322533920399</v>
          </cell>
          <cell r="E2753">
            <v>25.772648818494702</v>
          </cell>
          <cell r="F2753">
            <v>22.142854054219001</v>
          </cell>
          <cell r="G2753">
            <v>29.864105495718501</v>
          </cell>
          <cell r="H2753">
            <v>15.5260810009522</v>
          </cell>
          <cell r="I2753">
            <v>16.493821517234402</v>
          </cell>
          <cell r="J2753">
            <v>26.1747043363229</v>
          </cell>
          <cell r="K2753">
            <v>35.643568033237401</v>
          </cell>
          <cell r="L2753">
            <v>23.821827214582601</v>
          </cell>
        </row>
        <row r="2754">
          <cell r="C2754" t="str">
            <v>NIVEL MEDIO BAJO</v>
          </cell>
          <cell r="D2754">
            <v>19.890675040960399</v>
          </cell>
          <cell r="E2754">
            <v>31.361794163250199</v>
          </cell>
          <cell r="F2754">
            <v>16.712625467144601</v>
          </cell>
          <cell r="G2754">
            <v>18.939588765143501</v>
          </cell>
          <cell r="H2754">
            <v>17.127031438219799</v>
          </cell>
          <cell r="I2754">
            <v>12.175949126648399</v>
          </cell>
          <cell r="J2754">
            <v>14.309315211013599</v>
          </cell>
          <cell r="K2754">
            <v>12.318763853004</v>
          </cell>
          <cell r="L2754">
            <v>9.61872070320522</v>
          </cell>
        </row>
        <row r="2755">
          <cell r="C2755" t="str">
            <v>HOMBRE</v>
          </cell>
          <cell r="D2755">
            <v>49.760133887405203</v>
          </cell>
          <cell r="E2755">
            <v>62.155790869439997</v>
          </cell>
          <cell r="F2755">
            <v>58.426607234726497</v>
          </cell>
          <cell r="G2755">
            <v>65.019007665828994</v>
          </cell>
          <cell r="H2755">
            <v>77.329990249856195</v>
          </cell>
          <cell r="I2755">
            <v>74.841592127656398</v>
          </cell>
          <cell r="J2755">
            <v>71.931980802920705</v>
          </cell>
          <cell r="K2755">
            <v>60.8731325739532</v>
          </cell>
          <cell r="L2755">
            <v>67.299852966107295</v>
          </cell>
        </row>
        <row r="2756">
          <cell r="C2756" t="str">
            <v>MUJER</v>
          </cell>
          <cell r="D2756">
            <v>50.239864156988098</v>
          </cell>
          <cell r="E2756">
            <v>37.844214618698999</v>
          </cell>
          <cell r="F2756">
            <v>41.5734029666041</v>
          </cell>
          <cell r="G2756">
            <v>34.980995991055202</v>
          </cell>
          <cell r="H2756">
            <v>22.6700097170059</v>
          </cell>
          <cell r="I2756">
            <v>25.158410859356099</v>
          </cell>
          <cell r="J2756">
            <v>28.068022911412299</v>
          </cell>
          <cell r="K2756">
            <v>39.1268740783269</v>
          </cell>
          <cell r="L2756">
            <v>32.700144346110001</v>
          </cell>
        </row>
        <row r="2757">
          <cell r="B2757" t="str">
            <v>Anis</v>
          </cell>
          <cell r="C2757" t="str">
            <v>T.ESPAÑA</v>
          </cell>
          <cell r="D2757">
            <v>100</v>
          </cell>
          <cell r="E2757">
            <v>100</v>
          </cell>
          <cell r="F2757">
            <v>100</v>
          </cell>
          <cell r="G2757">
            <v>100</v>
          </cell>
          <cell r="H2757">
            <v>100</v>
          </cell>
          <cell r="I2757">
            <v>100</v>
          </cell>
          <cell r="J2757">
            <v>100</v>
          </cell>
          <cell r="K2757">
            <v>100</v>
          </cell>
          <cell r="L2757">
            <v>100</v>
          </cell>
        </row>
        <row r="2758">
          <cell r="C2758" t="str">
            <v>BCN AM</v>
          </cell>
          <cell r="D2758">
            <v>18.206068489391299</v>
          </cell>
          <cell r="E2758" t="str">
            <v/>
          </cell>
          <cell r="F2758" t="str">
            <v/>
          </cell>
          <cell r="G2758">
            <v>0.53902417931441104</v>
          </cell>
          <cell r="H2758">
            <v>13.149929903306599</v>
          </cell>
          <cell r="I2758">
            <v>3.7578872894705801</v>
          </cell>
          <cell r="J2758">
            <v>14.062982082227499</v>
          </cell>
          <cell r="K2758">
            <v>0.82841528824103305</v>
          </cell>
          <cell r="L2758">
            <v>0.41611934139591999</v>
          </cell>
        </row>
        <row r="2759">
          <cell r="C2759" t="str">
            <v>REST.CAT ARAGON</v>
          </cell>
          <cell r="D2759">
            <v>11.4349046314984</v>
          </cell>
          <cell r="E2759">
            <v>57.226925775140899</v>
          </cell>
          <cell r="F2759">
            <v>2.2982578426764402</v>
          </cell>
          <cell r="G2759">
            <v>21.197156872506099</v>
          </cell>
          <cell r="H2759">
            <v>0.76751470977429204</v>
          </cell>
          <cell r="I2759">
            <v>1.9518899314714599</v>
          </cell>
          <cell r="J2759">
            <v>8.3946953802768203</v>
          </cell>
          <cell r="K2759">
            <v>0.356032454158</v>
          </cell>
          <cell r="L2759">
            <v>23.324985270448099</v>
          </cell>
        </row>
        <row r="2760">
          <cell r="C2760" t="str">
            <v>LEVANTE</v>
          </cell>
          <cell r="D2760">
            <v>5.0425908733231104</v>
          </cell>
          <cell r="E2760">
            <v>6.9338451936016199</v>
          </cell>
          <cell r="F2760">
            <v>29.713430272201901</v>
          </cell>
          <cell r="G2760">
            <v>15.532202654577199</v>
          </cell>
          <cell r="H2760">
            <v>9.9395212407857993</v>
          </cell>
          <cell r="I2760">
            <v>6.2829574340829497</v>
          </cell>
          <cell r="J2760">
            <v>4.8500589436890698</v>
          </cell>
          <cell r="K2760">
            <v>19.607816500375801</v>
          </cell>
          <cell r="L2760">
            <v>7.3331431735521599</v>
          </cell>
        </row>
        <row r="2761">
          <cell r="C2761" t="str">
            <v>ANDALUCIA</v>
          </cell>
          <cell r="D2761">
            <v>53.209820213917098</v>
          </cell>
          <cell r="E2761">
            <v>4.6106439976606799</v>
          </cell>
          <cell r="F2761">
            <v>26.285057142777799</v>
          </cell>
          <cell r="G2761">
            <v>42.564442632541798</v>
          </cell>
          <cell r="H2761">
            <v>69.353554824181899</v>
          </cell>
          <cell r="I2761">
            <v>40.518894461687502</v>
          </cell>
          <cell r="J2761">
            <v>22.145841925371101</v>
          </cell>
          <cell r="K2761">
            <v>61.197378230879998</v>
          </cell>
          <cell r="L2761">
            <v>56.279765197009503</v>
          </cell>
        </row>
        <row r="2762">
          <cell r="C2762" t="str">
            <v>MDD AM</v>
          </cell>
          <cell r="D2762">
            <v>10.885933341658999</v>
          </cell>
          <cell r="E2762">
            <v>9.0949297054934792</v>
          </cell>
          <cell r="F2762">
            <v>14.2265351910535</v>
          </cell>
          <cell r="G2762">
            <v>1.62709853326645</v>
          </cell>
          <cell r="H2762">
            <v>3.3321552094853302</v>
          </cell>
          <cell r="I2762">
            <v>11.503100515049899</v>
          </cell>
          <cell r="J2762">
            <v>9.4356998697101293</v>
          </cell>
          <cell r="K2762">
            <v>5.3145481776589198</v>
          </cell>
          <cell r="L2762">
            <v>0.31226370816907401</v>
          </cell>
        </row>
        <row r="2763">
          <cell r="C2763" t="str">
            <v>RTO CENTRO</v>
          </cell>
          <cell r="D2763">
            <v>1.2206811968050399</v>
          </cell>
          <cell r="E2763">
            <v>22.133655832150399</v>
          </cell>
          <cell r="F2763">
            <v>11.415619261514999</v>
          </cell>
          <cell r="G2763">
            <v>0.88325466149875598</v>
          </cell>
          <cell r="H2763">
            <v>2.91209227444164</v>
          </cell>
          <cell r="I2763">
            <v>35.985272023596302</v>
          </cell>
          <cell r="J2763">
            <v>38.275445640356203</v>
          </cell>
          <cell r="K2763">
            <v>7.1383922612421404</v>
          </cell>
          <cell r="L2763">
            <v>9.8495513521996596</v>
          </cell>
        </row>
        <row r="2764">
          <cell r="C2764" t="str">
            <v>NORTE-CENTRO</v>
          </cell>
          <cell r="D2764" t="str">
            <v/>
          </cell>
          <cell r="E2764" t="str">
            <v/>
          </cell>
          <cell r="F2764" t="str">
            <v/>
          </cell>
          <cell r="G2764">
            <v>17.080236130847101</v>
          </cell>
          <cell r="H2764">
            <v>0.54524652624768</v>
          </cell>
          <cell r="I2764" t="str">
            <v/>
          </cell>
          <cell r="J2764">
            <v>2.2581572336050901</v>
          </cell>
          <cell r="K2764">
            <v>4.3869355480168704</v>
          </cell>
          <cell r="L2764" t="str">
            <v/>
          </cell>
        </row>
        <row r="2765">
          <cell r="C2765" t="str">
            <v>NOROESTE</v>
          </cell>
          <cell r="D2765" t="str">
            <v/>
          </cell>
          <cell r="E2765" t="str">
            <v/>
          </cell>
          <cell r="F2765">
            <v>16.0610997292248</v>
          </cell>
          <cell r="G2765">
            <v>0.57658813513422502</v>
          </cell>
          <cell r="H2765" t="str">
            <v/>
          </cell>
          <cell r="I2765" t="str">
            <v/>
          </cell>
          <cell r="J2765">
            <v>0.57712541280817697</v>
          </cell>
          <cell r="K2765">
            <v>1.1704855091975299</v>
          </cell>
          <cell r="L2765">
            <v>2.4841694155936</v>
          </cell>
        </row>
        <row r="2766">
          <cell r="C2766" t="str">
            <v>&lt;2MIL</v>
          </cell>
          <cell r="D2766">
            <v>0.333331671287658</v>
          </cell>
          <cell r="E2766">
            <v>0.81093321601356905</v>
          </cell>
          <cell r="F2766">
            <v>11.127780642002101</v>
          </cell>
          <cell r="G2766">
            <v>17.963490792345901</v>
          </cell>
          <cell r="H2766">
            <v>2.5826539655746399</v>
          </cell>
          <cell r="I2766">
            <v>1.9651917477447201</v>
          </cell>
          <cell r="J2766">
            <v>2.06783575102201</v>
          </cell>
          <cell r="K2766">
            <v>1.57538569479701</v>
          </cell>
          <cell r="L2766">
            <v>1.36336620502408</v>
          </cell>
        </row>
        <row r="2767">
          <cell r="C2767" t="str">
            <v>2-5MIL</v>
          </cell>
          <cell r="D2767">
            <v>4.0965442128768901</v>
          </cell>
          <cell r="E2767">
            <v>8.3191150152848099</v>
          </cell>
          <cell r="F2767">
            <v>4.8581424199342296</v>
          </cell>
          <cell r="G2767">
            <v>3.5528335738713102</v>
          </cell>
          <cell r="H2767">
            <v>5.8538273798506397</v>
          </cell>
          <cell r="I2767">
            <v>16.768266525601</v>
          </cell>
          <cell r="J2767">
            <v>15.1576112245457</v>
          </cell>
          <cell r="K2767">
            <v>5.4407807286552998</v>
          </cell>
          <cell r="L2767">
            <v>10.1978637967316</v>
          </cell>
        </row>
        <row r="2768">
          <cell r="C2768" t="str">
            <v>5-10MIL</v>
          </cell>
          <cell r="D2768">
            <v>0.79517681894649805</v>
          </cell>
          <cell r="E2768">
            <v>0.90980838901239103</v>
          </cell>
          <cell r="F2768">
            <v>5.9536104848514597</v>
          </cell>
          <cell r="G2768">
            <v>5.0121116171562399</v>
          </cell>
          <cell r="H2768">
            <v>9.9973626083027405</v>
          </cell>
          <cell r="I2768">
            <v>11.0864110064523</v>
          </cell>
          <cell r="J2768">
            <v>17.744835551983101</v>
          </cell>
          <cell r="K2768">
            <v>5.5302824499357097</v>
          </cell>
          <cell r="L2768">
            <v>1.44840165498036</v>
          </cell>
        </row>
        <row r="2769">
          <cell r="C2769" t="str">
            <v>10-30MIL</v>
          </cell>
          <cell r="D2769">
            <v>9.4062455802664307</v>
          </cell>
          <cell r="E2769">
            <v>21.1026220459439</v>
          </cell>
          <cell r="F2769">
            <v>0.41098609098341599</v>
          </cell>
          <cell r="G2769">
            <v>6.9930297698996498</v>
          </cell>
          <cell r="H2769">
            <v>20.929602960997499</v>
          </cell>
          <cell r="I2769">
            <v>10.564564535574901</v>
          </cell>
          <cell r="J2769">
            <v>24.999058978678601</v>
          </cell>
          <cell r="K2769">
            <v>30.068535683039901</v>
          </cell>
          <cell r="L2769">
            <v>49.840207844635202</v>
          </cell>
        </row>
        <row r="2770">
          <cell r="C2770" t="str">
            <v>30-100MIL</v>
          </cell>
          <cell r="D2770">
            <v>54.919165840495303</v>
          </cell>
          <cell r="E2770">
            <v>9.5930390215628893</v>
          </cell>
          <cell r="F2770">
            <v>31.2109549048694</v>
          </cell>
          <cell r="G2770">
            <v>50.0777971617321</v>
          </cell>
          <cell r="H2770">
            <v>42.184605682490002</v>
          </cell>
          <cell r="I2770">
            <v>58.199874279950301</v>
          </cell>
          <cell r="J2770">
            <v>10.0570482624438</v>
          </cell>
          <cell r="K2770">
            <v>43.083550745952003</v>
          </cell>
          <cell r="L2770">
            <v>30.6488979721764</v>
          </cell>
        </row>
        <row r="2771">
          <cell r="C2771" t="str">
            <v>100-200MIL</v>
          </cell>
          <cell r="D2771">
            <v>1.088793771377</v>
          </cell>
          <cell r="E2771">
            <v>0.59062792514934104</v>
          </cell>
          <cell r="F2771" t="str">
            <v/>
          </cell>
          <cell r="G2771">
            <v>0.93195313283620895</v>
          </cell>
          <cell r="H2771">
            <v>1.76405053510303</v>
          </cell>
          <cell r="I2771" t="str">
            <v/>
          </cell>
          <cell r="J2771">
            <v>0.63622167925748696</v>
          </cell>
          <cell r="K2771">
            <v>1.60941773054687</v>
          </cell>
          <cell r="L2771" t="str">
            <v/>
          </cell>
        </row>
        <row r="2772">
          <cell r="C2772" t="str">
            <v>200-500MIL</v>
          </cell>
          <cell r="D2772">
            <v>9.55405744096924</v>
          </cell>
          <cell r="E2772">
            <v>46.313946141442202</v>
          </cell>
          <cell r="F2772">
            <v>29.4495823921972</v>
          </cell>
          <cell r="G2772">
            <v>8.8243259411223995</v>
          </cell>
          <cell r="H2772">
            <v>6.4742529386054404</v>
          </cell>
          <cell r="I2772">
            <v>0.68956266724018001</v>
          </cell>
          <cell r="J2772" t="str">
            <v/>
          </cell>
          <cell r="K2772">
            <v>7.3096677194163204</v>
          </cell>
          <cell r="L2772">
            <v>2.1861948296231599</v>
          </cell>
        </row>
        <row r="2773">
          <cell r="C2773" t="str">
            <v>&gt;500MIL</v>
          </cell>
          <cell r="D2773">
            <v>19.806682464823101</v>
          </cell>
          <cell r="E2773">
            <v>12.3599103651737</v>
          </cell>
          <cell r="F2773">
            <v>16.988936582271901</v>
          </cell>
          <cell r="G2773">
            <v>6.6444619518871102</v>
          </cell>
          <cell r="H2773">
            <v>10.2136559648629</v>
          </cell>
          <cell r="I2773">
            <v>0.72613963389651603</v>
          </cell>
          <cell r="J2773">
            <v>29.337386703805301</v>
          </cell>
          <cell r="K2773">
            <v>5.3823722687724098</v>
          </cell>
          <cell r="L2773">
            <v>4.3150581322664801</v>
          </cell>
        </row>
        <row r="2774">
          <cell r="C2774" t="str">
            <v>DE 15 A 19 AÑOS</v>
          </cell>
          <cell r="D2774" t="str">
            <v/>
          </cell>
          <cell r="E2774">
            <v>0.59062792514934104</v>
          </cell>
          <cell r="F2774" t="str">
            <v/>
          </cell>
          <cell r="G2774" t="str">
            <v/>
          </cell>
          <cell r="H2774" t="str">
            <v/>
          </cell>
          <cell r="I2774" t="str">
            <v/>
          </cell>
          <cell r="J2774">
            <v>7.7789914711537902</v>
          </cell>
          <cell r="K2774" t="str">
            <v/>
          </cell>
          <cell r="L2774" t="str">
            <v/>
          </cell>
        </row>
        <row r="2775">
          <cell r="C2775" t="str">
            <v>DE 20 A 24 AÑOS</v>
          </cell>
          <cell r="D2775" t="str">
            <v/>
          </cell>
          <cell r="E2775">
            <v>0.220625063518821</v>
          </cell>
          <cell r="F2775" t="str">
            <v/>
          </cell>
          <cell r="G2775">
            <v>0.57658813513422502</v>
          </cell>
          <cell r="H2775">
            <v>6.57239201701341</v>
          </cell>
          <cell r="I2775">
            <v>17.878131017052102</v>
          </cell>
          <cell r="J2775" t="str">
            <v/>
          </cell>
          <cell r="K2775">
            <v>14.889224018187001</v>
          </cell>
          <cell r="L2775" t="str">
            <v/>
          </cell>
        </row>
        <row r="2776">
          <cell r="C2776" t="str">
            <v>DE 25 A 34 AÑOS</v>
          </cell>
          <cell r="D2776">
            <v>10.144192870772899</v>
          </cell>
          <cell r="E2776">
            <v>34.248302251408496</v>
          </cell>
          <cell r="F2776">
            <v>28.700523617680901</v>
          </cell>
          <cell r="G2776">
            <v>1.54228241016538</v>
          </cell>
          <cell r="H2776">
            <v>7.76054014957018</v>
          </cell>
          <cell r="I2776">
            <v>15.4523865915592</v>
          </cell>
          <cell r="J2776">
            <v>38.947523769153399</v>
          </cell>
          <cell r="K2776">
            <v>30.634868909954701</v>
          </cell>
          <cell r="L2776">
            <v>7.18659664994337</v>
          </cell>
        </row>
        <row r="2777">
          <cell r="C2777" t="str">
            <v>DE 35 A 49 AÑOS</v>
          </cell>
          <cell r="D2777">
            <v>22.442981640235299</v>
          </cell>
          <cell r="E2777">
            <v>8.7479495056722794</v>
          </cell>
          <cell r="F2777">
            <v>0.18871283969552599</v>
          </cell>
          <cell r="G2777">
            <v>15.824619852137699</v>
          </cell>
          <cell r="H2777">
            <v>1.8095611534656</v>
          </cell>
          <cell r="I2777">
            <v>37.0464223375036</v>
          </cell>
          <cell r="J2777">
            <v>1.65710304753882</v>
          </cell>
          <cell r="K2777">
            <v>21.556637006384101</v>
          </cell>
          <cell r="L2777">
            <v>14.387829823053799</v>
          </cell>
        </row>
        <row r="2778">
          <cell r="C2778" t="str">
            <v>DE 50 A 59 AÑOS</v>
          </cell>
          <cell r="D2778">
            <v>32.705577948612699</v>
          </cell>
          <cell r="E2778">
            <v>6.5999786064313701</v>
          </cell>
          <cell r="F2778">
            <v>26.177017218312699</v>
          </cell>
          <cell r="G2778">
            <v>36.428646544215198</v>
          </cell>
          <cell r="H2778">
            <v>40.790964957300403</v>
          </cell>
          <cell r="I2778">
            <v>7.7622570003119602</v>
          </cell>
          <cell r="J2778">
            <v>32.619797622737302</v>
          </cell>
          <cell r="K2778">
            <v>20.635620552766799</v>
          </cell>
          <cell r="L2778">
            <v>40.466907838006101</v>
          </cell>
        </row>
        <row r="2779">
          <cell r="C2779" t="str">
            <v>DE 60 A 75 AÑOS</v>
          </cell>
          <cell r="D2779">
            <v>34.707249519441099</v>
          </cell>
          <cell r="E2779">
            <v>49.592520499256601</v>
          </cell>
          <cell r="F2779">
            <v>44.933738037909897</v>
          </cell>
          <cell r="G2779">
            <v>45.627864869962501</v>
          </cell>
          <cell r="H2779">
            <v>43.066543077389397</v>
          </cell>
          <cell r="I2779">
            <v>21.860804507058798</v>
          </cell>
          <cell r="J2779">
            <v>18.996583260884599</v>
          </cell>
          <cell r="K2779">
            <v>12.2836408244201</v>
          </cell>
          <cell r="L2779">
            <v>37.958669167019501</v>
          </cell>
        </row>
        <row r="2780">
          <cell r="C2780" t="str">
            <v>NIVEL ALTO</v>
          </cell>
          <cell r="D2780">
            <v>10.956911546484401</v>
          </cell>
          <cell r="E2780">
            <v>23.600784196489599</v>
          </cell>
          <cell r="F2780">
            <v>16.930550356922101</v>
          </cell>
          <cell r="G2780">
            <v>28.098241390565601</v>
          </cell>
          <cell r="H2780">
            <v>12.7582414782832</v>
          </cell>
          <cell r="I2780">
            <v>17.0910935639324</v>
          </cell>
          <cell r="J2780">
            <v>10.4462613092248</v>
          </cell>
          <cell r="K2780">
            <v>17.610517116763202</v>
          </cell>
          <cell r="L2780">
            <v>4.5421131581904204</v>
          </cell>
        </row>
        <row r="2781">
          <cell r="C2781" t="str">
            <v>NIVEL MEDIO ALTO</v>
          </cell>
          <cell r="D2781">
            <v>10.3876098134147</v>
          </cell>
          <cell r="E2781">
            <v>47.2017291710821</v>
          </cell>
          <cell r="F2781">
            <v>26.280107602329402</v>
          </cell>
          <cell r="G2781">
            <v>7.2345727346769797</v>
          </cell>
          <cell r="H2781">
            <v>3.79729872593995</v>
          </cell>
          <cell r="I2781">
            <v>1.96976296014823</v>
          </cell>
          <cell r="J2781">
            <v>4.6551904129397901</v>
          </cell>
          <cell r="K2781">
            <v>7.0393477771896196</v>
          </cell>
          <cell r="L2781">
            <v>13.0593150784904</v>
          </cell>
        </row>
        <row r="2782">
          <cell r="C2782" t="str">
            <v>NIVEL MEDIO</v>
          </cell>
          <cell r="D2782">
            <v>8.9818832092011505</v>
          </cell>
          <cell r="E2782">
            <v>6.2076260117283599</v>
          </cell>
          <cell r="F2782">
            <v>53.619854577561497</v>
          </cell>
          <cell r="G2782">
            <v>29.552763473779599</v>
          </cell>
          <cell r="H2782">
            <v>17.784736430493499</v>
          </cell>
          <cell r="I2782">
            <v>6.0323214351885399</v>
          </cell>
          <cell r="J2782">
            <v>7.0003494493670901</v>
          </cell>
          <cell r="K2782">
            <v>28.2659779741461</v>
          </cell>
          <cell r="L2782">
            <v>33.671491066075603</v>
          </cell>
        </row>
        <row r="2783">
          <cell r="C2783" t="str">
            <v>NIVEL MEDIO BAJO</v>
          </cell>
          <cell r="D2783">
            <v>14.272948628325</v>
          </cell>
          <cell r="E2783">
            <v>13.867653036020201</v>
          </cell>
          <cell r="F2783">
            <v>0.18871283969552599</v>
          </cell>
          <cell r="G2783">
            <v>12.158001853999799</v>
          </cell>
          <cell r="H2783">
            <v>0.75400838938548298</v>
          </cell>
          <cell r="I2783">
            <v>32.098734941797701</v>
          </cell>
          <cell r="J2783">
            <v>15.4295122131693</v>
          </cell>
          <cell r="K2783">
            <v>21.994405124371699</v>
          </cell>
          <cell r="L2783">
            <v>30.908887198499201</v>
          </cell>
        </row>
        <row r="2784">
          <cell r="C2784" t="str">
            <v>HOMBRE</v>
          </cell>
          <cell r="D2784">
            <v>30.143580351051199</v>
          </cell>
          <cell r="E2784">
            <v>88.585304748270502</v>
          </cell>
          <cell r="F2784">
            <v>52.775894381727497</v>
          </cell>
          <cell r="G2784">
            <v>22.0923999789829</v>
          </cell>
          <cell r="H2784">
            <v>25.886963868888799</v>
          </cell>
          <cell r="I2784">
            <v>63.734163456138901</v>
          </cell>
          <cell r="J2784">
            <v>53.7993453831225</v>
          </cell>
          <cell r="K2784">
            <v>50.448136564732998</v>
          </cell>
          <cell r="L2784">
            <v>57.623965155495597</v>
          </cell>
        </row>
        <row r="2785">
          <cell r="C2785" t="str">
            <v>MUJER</v>
          </cell>
          <cell r="D2785">
            <v>69.856428444780406</v>
          </cell>
          <cell r="E2785">
            <v>11.4146978365865</v>
          </cell>
          <cell r="F2785">
            <v>47.2241080554493</v>
          </cell>
          <cell r="G2785">
            <v>77.907602373763893</v>
          </cell>
          <cell r="H2785">
            <v>74.113036131111201</v>
          </cell>
          <cell r="I2785">
            <v>36.265836543861099</v>
          </cell>
          <cell r="J2785">
            <v>46.200664622996499</v>
          </cell>
          <cell r="K2785">
            <v>49.551851568337902</v>
          </cell>
          <cell r="L2785">
            <v>42.376031500251699</v>
          </cell>
        </row>
        <row r="2786">
          <cell r="B2786" t="str">
            <v>Otras Espirituosas</v>
          </cell>
          <cell r="C2786" t="str">
            <v>T.ESPAÑA</v>
          </cell>
          <cell r="D2786">
            <v>100</v>
          </cell>
          <cell r="E2786">
            <v>100</v>
          </cell>
          <cell r="F2786">
            <v>100</v>
          </cell>
          <cell r="G2786">
            <v>100</v>
          </cell>
          <cell r="H2786">
            <v>100</v>
          </cell>
          <cell r="I2786">
            <v>100</v>
          </cell>
          <cell r="J2786">
            <v>100</v>
          </cell>
          <cell r="K2786">
            <v>100</v>
          </cell>
          <cell r="L2786">
            <v>100</v>
          </cell>
        </row>
        <row r="2787">
          <cell r="C2787" t="str">
            <v>BCN AM</v>
          </cell>
          <cell r="D2787">
            <v>6.77326895261647</v>
          </cell>
          <cell r="E2787">
            <v>7.0061160628183998</v>
          </cell>
          <cell r="F2787">
            <v>10.1578663311297</v>
          </cell>
          <cell r="G2787">
            <v>6.7280070039660096</v>
          </cell>
          <cell r="H2787">
            <v>6.5182727864408498</v>
          </cell>
          <cell r="I2787">
            <v>13.7689083579042</v>
          </cell>
          <cell r="J2787">
            <v>8.2017393978425996</v>
          </cell>
          <cell r="K2787">
            <v>9.6633113356538605</v>
          </cell>
          <cell r="L2787">
            <v>8.4234610247621902</v>
          </cell>
        </row>
        <row r="2788">
          <cell r="C2788" t="str">
            <v>REST.CAT ARAGON</v>
          </cell>
          <cell r="D2788">
            <v>21.739049268967701</v>
          </cell>
          <cell r="E2788">
            <v>20.960456833589198</v>
          </cell>
          <cell r="F2788">
            <v>19.5373950607311</v>
          </cell>
          <cell r="G2788">
            <v>15.0719881760704</v>
          </cell>
          <cell r="H2788">
            <v>21.757449363584101</v>
          </cell>
          <cell r="I2788">
            <v>21.998227745326599</v>
          </cell>
          <cell r="J2788">
            <v>18.144642871747799</v>
          </cell>
          <cell r="K2788">
            <v>16.6486159860352</v>
          </cell>
          <cell r="L2788">
            <v>26.902392304641001</v>
          </cell>
        </row>
        <row r="2789">
          <cell r="C2789" t="str">
            <v>LEVANTE</v>
          </cell>
          <cell r="D2789">
            <v>17.4932944206328</v>
          </cell>
          <cell r="E2789">
            <v>17.320933462585199</v>
          </cell>
          <cell r="F2789">
            <v>17.4504959496191</v>
          </cell>
          <cell r="G2789">
            <v>22.9722227021667</v>
          </cell>
          <cell r="H2789">
            <v>25.144009145262299</v>
          </cell>
          <cell r="I2789">
            <v>15.248575711088501</v>
          </cell>
          <cell r="J2789">
            <v>14.8071091860095</v>
          </cell>
          <cell r="K2789">
            <v>20.886781374977399</v>
          </cell>
          <cell r="L2789">
            <v>10.0760675453846</v>
          </cell>
        </row>
        <row r="2790">
          <cell r="C2790" t="str">
            <v>ANDALUCIA</v>
          </cell>
          <cell r="D2790">
            <v>15.3862130882264</v>
          </cell>
          <cell r="E2790">
            <v>11.5124013310474</v>
          </cell>
          <cell r="F2790">
            <v>15.8150217750329</v>
          </cell>
          <cell r="G2790">
            <v>14.739735575848799</v>
          </cell>
          <cell r="H2790">
            <v>10.452204303089699</v>
          </cell>
          <cell r="I2790">
            <v>14.3772191808961</v>
          </cell>
          <cell r="J2790">
            <v>19.423295158283199</v>
          </cell>
          <cell r="K2790">
            <v>11.9753812761305</v>
          </cell>
          <cell r="L2790">
            <v>11.2170711632545</v>
          </cell>
        </row>
        <row r="2791">
          <cell r="C2791" t="str">
            <v>MDD AM</v>
          </cell>
          <cell r="D2791">
            <v>10.340789626559999</v>
          </cell>
          <cell r="E2791">
            <v>14.4250794886051</v>
          </cell>
          <cell r="F2791">
            <v>13.6634896012703</v>
          </cell>
          <cell r="G2791">
            <v>15.3759262440018</v>
          </cell>
          <cell r="H2791">
            <v>12.316127703773899</v>
          </cell>
          <cell r="I2791">
            <v>11.8273984579955</v>
          </cell>
          <cell r="J2791">
            <v>11.300183910783501</v>
          </cell>
          <cell r="K2791">
            <v>9.8454570328115096</v>
          </cell>
          <cell r="L2791">
            <v>12.9700122587934</v>
          </cell>
        </row>
        <row r="2792">
          <cell r="C2792" t="str">
            <v>RTO CENTRO</v>
          </cell>
          <cell r="D2792">
            <v>7.3105706110791404</v>
          </cell>
          <cell r="E2792">
            <v>9.7130086316926896</v>
          </cell>
          <cell r="F2792">
            <v>6.5574154752753602</v>
          </cell>
          <cell r="G2792">
            <v>7.6031118518610299</v>
          </cell>
          <cell r="H2792">
            <v>7.8556578733378704</v>
          </cell>
          <cell r="I2792">
            <v>4.8743483793911704</v>
          </cell>
          <cell r="J2792">
            <v>7.9540581141257203</v>
          </cell>
          <cell r="K2792">
            <v>8.4275701341382998</v>
          </cell>
          <cell r="L2792">
            <v>7.0544522516456398</v>
          </cell>
        </row>
        <row r="2793">
          <cell r="C2793" t="str">
            <v>NORTE-CENTRO</v>
          </cell>
          <cell r="D2793">
            <v>10.218385062429199</v>
          </cell>
          <cell r="E2793">
            <v>11.4974118639445</v>
          </cell>
          <cell r="F2793">
            <v>7.6119041402822001</v>
          </cell>
          <cell r="G2793">
            <v>10.7662039093406</v>
          </cell>
          <cell r="H2793">
            <v>7.8635042941539597</v>
          </cell>
          <cell r="I2793">
            <v>12.2126470216222</v>
          </cell>
          <cell r="J2793">
            <v>12.1025218671281</v>
          </cell>
          <cell r="K2793">
            <v>14.4719030813062</v>
          </cell>
          <cell r="L2793">
            <v>10.9801995711508</v>
          </cell>
        </row>
        <row r="2794">
          <cell r="C2794" t="str">
            <v>NOROESTE</v>
          </cell>
          <cell r="D2794">
            <v>10.7384189782289</v>
          </cell>
          <cell r="E2794">
            <v>7.5645993296245599</v>
          </cell>
          <cell r="F2794">
            <v>9.20643314793125</v>
          </cell>
          <cell r="G2794">
            <v>6.7427899495718098</v>
          </cell>
          <cell r="H2794">
            <v>8.0927694223329407</v>
          </cell>
          <cell r="I2794">
            <v>5.6926712482345296</v>
          </cell>
          <cell r="J2794">
            <v>8.0664209406427396</v>
          </cell>
          <cell r="K2794">
            <v>8.0809947413146901</v>
          </cell>
          <cell r="L2794">
            <v>12.376340270841901</v>
          </cell>
        </row>
        <row r="2795">
          <cell r="C2795" t="str">
            <v>&lt;2MIL</v>
          </cell>
          <cell r="D2795">
            <v>17.745428440679898</v>
          </cell>
          <cell r="E2795">
            <v>15.479749708959099</v>
          </cell>
          <cell r="F2795">
            <v>11.0962649965994</v>
          </cell>
          <cell r="G2795">
            <v>9.6440347101287607</v>
          </cell>
          <cell r="H2795">
            <v>16.272603625462501</v>
          </cell>
          <cell r="I2795">
            <v>14.6818986752362</v>
          </cell>
          <cell r="J2795">
            <v>10.761547310545801</v>
          </cell>
          <cell r="K2795">
            <v>11.645470583617</v>
          </cell>
          <cell r="L2795">
            <v>22.0596104280982</v>
          </cell>
        </row>
        <row r="2796">
          <cell r="C2796" t="str">
            <v>2-5MIL</v>
          </cell>
          <cell r="D2796">
            <v>3.3207562407306299</v>
          </cell>
          <cell r="E2796">
            <v>1.9582048493644399</v>
          </cell>
          <cell r="F2796">
            <v>3.7579482282134502</v>
          </cell>
          <cell r="G2796">
            <v>2.7133299040924199</v>
          </cell>
          <cell r="H2796">
            <v>3.4726697148282901</v>
          </cell>
          <cell r="I2796">
            <v>2.6872995267839199</v>
          </cell>
          <cell r="J2796">
            <v>3.73051788005702</v>
          </cell>
          <cell r="K2796">
            <v>3.2840555048420002</v>
          </cell>
          <cell r="L2796">
            <v>3.5517201101496001</v>
          </cell>
        </row>
        <row r="2797">
          <cell r="C2797" t="str">
            <v>5-10MIL</v>
          </cell>
          <cell r="D2797">
            <v>5.9235895702945296</v>
          </cell>
          <cell r="E2797">
            <v>5.2854708561676702</v>
          </cell>
          <cell r="F2797">
            <v>5.5819525900452396</v>
          </cell>
          <cell r="G2797">
            <v>6.1468102584261599</v>
          </cell>
          <cell r="H2797">
            <v>6.78432378116708</v>
          </cell>
          <cell r="I2797">
            <v>6.0847733197028102</v>
          </cell>
          <cell r="J2797">
            <v>9.6672981364531303</v>
          </cell>
          <cell r="K2797">
            <v>6.9785343569857297</v>
          </cell>
          <cell r="L2797">
            <v>5.11474473949115</v>
          </cell>
        </row>
        <row r="2798">
          <cell r="C2798" t="str">
            <v>10-30MIL</v>
          </cell>
          <cell r="D2798">
            <v>13.391510696404</v>
          </cell>
          <cell r="E2798">
            <v>18.8596547623508</v>
          </cell>
          <cell r="F2798">
            <v>17.2218694875971</v>
          </cell>
          <cell r="G2798">
            <v>12.1355751218516</v>
          </cell>
          <cell r="H2798">
            <v>13.684479071077799</v>
          </cell>
          <cell r="I2798">
            <v>18.9574925478592</v>
          </cell>
          <cell r="J2798">
            <v>19.6966418708184</v>
          </cell>
          <cell r="K2798">
            <v>14.329160919124901</v>
          </cell>
          <cell r="L2798">
            <v>14.6548535090357</v>
          </cell>
        </row>
        <row r="2799">
          <cell r="C2799" t="str">
            <v>30-100MIL</v>
          </cell>
          <cell r="D2799">
            <v>24.158435661529001</v>
          </cell>
          <cell r="E2799">
            <v>17.932914898879901</v>
          </cell>
          <cell r="F2799">
            <v>17.321027264342401</v>
          </cell>
          <cell r="G2799">
            <v>22.0524607593178</v>
          </cell>
          <cell r="H2799">
            <v>20.416697523623</v>
          </cell>
          <cell r="I2799">
            <v>18.303694969831898</v>
          </cell>
          <cell r="J2799">
            <v>17.710430730685001</v>
          </cell>
          <cell r="K2799">
            <v>20.3294422693711</v>
          </cell>
          <cell r="L2799">
            <v>16.852513603458998</v>
          </cell>
        </row>
        <row r="2800">
          <cell r="C2800" t="str">
            <v>100-200MIL</v>
          </cell>
          <cell r="D2800">
            <v>7.0637450238258701</v>
          </cell>
          <cell r="E2800">
            <v>9.1533132051333705</v>
          </cell>
          <cell r="F2800">
            <v>8.6362563112785296</v>
          </cell>
          <cell r="G2800">
            <v>7.7804016543114196</v>
          </cell>
          <cell r="H2800">
            <v>8.3329829723912194</v>
          </cell>
          <cell r="I2800">
            <v>6.8321404991254298</v>
          </cell>
          <cell r="J2800">
            <v>10.9383855949345</v>
          </cell>
          <cell r="K2800">
            <v>12.437299743321301</v>
          </cell>
          <cell r="L2800">
            <v>7.8943441402536099</v>
          </cell>
        </row>
        <row r="2801">
          <cell r="C2801" t="str">
            <v>200-500MIL</v>
          </cell>
          <cell r="D2801">
            <v>10.809956532448499</v>
          </cell>
          <cell r="E2801">
            <v>14.5392525745351</v>
          </cell>
          <cell r="F2801">
            <v>17.361291710352901</v>
          </cell>
          <cell r="G2801">
            <v>22.782306452265999</v>
          </cell>
          <cell r="H2801">
            <v>15.0631934930468</v>
          </cell>
          <cell r="I2801">
            <v>15.618271342928701</v>
          </cell>
          <cell r="J2801">
            <v>12.7995474450248</v>
          </cell>
          <cell r="K2801">
            <v>14.916944575006999</v>
          </cell>
          <cell r="L2801">
            <v>14.1964960223494</v>
          </cell>
        </row>
        <row r="2802">
          <cell r="C2802" t="str">
            <v>&gt;500MIL</v>
          </cell>
          <cell r="D2802">
            <v>17.586571428931101</v>
          </cell>
          <cell r="E2802">
            <v>16.791442784798299</v>
          </cell>
          <cell r="F2802">
            <v>19.0234152420988</v>
          </cell>
          <cell r="G2802">
            <v>16.745063205077301</v>
          </cell>
          <cell r="H2802">
            <v>15.9730490521998</v>
          </cell>
          <cell r="I2802">
            <v>16.834428754668</v>
          </cell>
          <cell r="J2802">
            <v>14.6955979568556</v>
          </cell>
          <cell r="K2802">
            <v>16.079101063640099</v>
          </cell>
          <cell r="L2802">
            <v>15.6757140368646</v>
          </cell>
        </row>
        <row r="2803">
          <cell r="C2803" t="str">
            <v>DE 15 A 19 AÑOS</v>
          </cell>
          <cell r="D2803">
            <v>0.314987977145682</v>
          </cell>
          <cell r="E2803">
            <v>1.71236681883431</v>
          </cell>
          <cell r="F2803">
            <v>1.9176970489304901</v>
          </cell>
          <cell r="G2803">
            <v>2.1006396537470802</v>
          </cell>
          <cell r="H2803">
            <v>3.6324810846478601</v>
          </cell>
          <cell r="I2803">
            <v>1.3811039029068</v>
          </cell>
          <cell r="J2803">
            <v>4.38406513931844</v>
          </cell>
          <cell r="K2803">
            <v>2.8374120832800802</v>
          </cell>
          <cell r="L2803" t="str">
            <v/>
          </cell>
        </row>
        <row r="2804">
          <cell r="C2804" t="str">
            <v>DE 20 A 24 AÑOS</v>
          </cell>
          <cell r="D2804">
            <v>5.13561137973804</v>
          </cell>
          <cell r="E2804">
            <v>7.5110609183889903</v>
          </cell>
          <cell r="F2804">
            <v>6.31033114470626</v>
          </cell>
          <cell r="G2804">
            <v>4.7469402895292099</v>
          </cell>
          <cell r="H2804">
            <v>4.6397382255649697</v>
          </cell>
          <cell r="I2804">
            <v>5.9317377144812697</v>
          </cell>
          <cell r="J2804">
            <v>4.1773370062892603</v>
          </cell>
          <cell r="K2804">
            <v>3.6421315797066298</v>
          </cell>
          <cell r="L2804">
            <v>1.7213937297942701</v>
          </cell>
        </row>
        <row r="2805">
          <cell r="C2805" t="str">
            <v>DE 25 A 34 AÑOS</v>
          </cell>
          <cell r="D2805">
            <v>12.8704235982885</v>
          </cell>
          <cell r="E2805">
            <v>20.701107413788002</v>
          </cell>
          <cell r="F2805">
            <v>14.897966919947301</v>
          </cell>
          <cell r="G2805">
            <v>20.0616341474453</v>
          </cell>
          <cell r="H2805">
            <v>14.3585984044248</v>
          </cell>
          <cell r="I2805">
            <v>10.53551498331</v>
          </cell>
          <cell r="J2805">
            <v>12.7385954820382</v>
          </cell>
          <cell r="K2805">
            <v>9.4359588120751798</v>
          </cell>
          <cell r="L2805">
            <v>15.6762762205096</v>
          </cell>
        </row>
        <row r="2806">
          <cell r="C2806" t="str">
            <v>DE 35 A 49 AÑOS</v>
          </cell>
          <cell r="D2806">
            <v>20.759695728907001</v>
          </cell>
          <cell r="E2806">
            <v>19.015193645586699</v>
          </cell>
          <cell r="F2806">
            <v>26.749434242888299</v>
          </cell>
          <cell r="G2806">
            <v>20.172812220312998</v>
          </cell>
          <cell r="H2806">
            <v>14.954535000330401</v>
          </cell>
          <cell r="I2806">
            <v>22.205409490514299</v>
          </cell>
          <cell r="J2806">
            <v>21.999258642270899</v>
          </cell>
          <cell r="K2806">
            <v>18.466424199011701</v>
          </cell>
          <cell r="L2806">
            <v>17.223348491935401</v>
          </cell>
        </row>
        <row r="2807">
          <cell r="C2807" t="str">
            <v>DE 50 A 59 AÑOS</v>
          </cell>
          <cell r="D2807">
            <v>29.918340550672401</v>
          </cell>
          <cell r="E2807">
            <v>29.333426018370801</v>
          </cell>
          <cell r="F2807">
            <v>27.4503511817476</v>
          </cell>
          <cell r="G2807">
            <v>26.178193464850199</v>
          </cell>
          <cell r="H2807">
            <v>17.517831175503002</v>
          </cell>
          <cell r="I2807">
            <v>20.296074500051802</v>
          </cell>
          <cell r="J2807">
            <v>24.021233886187201</v>
          </cell>
          <cell r="K2807">
            <v>24.868618465362101</v>
          </cell>
          <cell r="L2807">
            <v>23.612659535181201</v>
          </cell>
        </row>
        <row r="2808">
          <cell r="C2808" t="str">
            <v>DE 60 A 75 AÑOS</v>
          </cell>
          <cell r="D2808">
            <v>31.000938930999901</v>
          </cell>
          <cell r="E2808">
            <v>21.726856351348101</v>
          </cell>
          <cell r="F2808">
            <v>22.674245042888298</v>
          </cell>
          <cell r="G2808">
            <v>26.739765354558799</v>
          </cell>
          <cell r="H2808">
            <v>44.8968131097255</v>
          </cell>
          <cell r="I2808">
            <v>39.650162088732799</v>
          </cell>
          <cell r="J2808">
            <v>32.679474307430397</v>
          </cell>
          <cell r="K2808">
            <v>40.749466636092102</v>
          </cell>
          <cell r="L2808">
            <v>41.766318994328003</v>
          </cell>
        </row>
        <row r="2809">
          <cell r="C2809" t="str">
            <v>NIVEL ALTO</v>
          </cell>
          <cell r="D2809">
            <v>14.9840005342226</v>
          </cell>
          <cell r="E2809">
            <v>18.471596453776499</v>
          </cell>
          <cell r="F2809">
            <v>21.416879358940601</v>
          </cell>
          <cell r="G2809">
            <v>16.136149157358201</v>
          </cell>
          <cell r="H2809">
            <v>16.384467131067598</v>
          </cell>
          <cell r="I2809">
            <v>16.835379894671501</v>
          </cell>
          <cell r="J2809">
            <v>21.599921865104701</v>
          </cell>
          <cell r="K2809">
            <v>19.227041888466701</v>
          </cell>
          <cell r="L2809">
            <v>16.070458154767302</v>
          </cell>
        </row>
        <row r="2810">
          <cell r="C2810" t="str">
            <v>NIVEL MEDIO ALTO</v>
          </cell>
          <cell r="D2810">
            <v>10.477787532376601</v>
          </cell>
          <cell r="E2810">
            <v>13.412062625094499</v>
          </cell>
          <cell r="F2810">
            <v>15.140388980534899</v>
          </cell>
          <cell r="G2810">
            <v>10.7883820598128</v>
          </cell>
          <cell r="H2810">
            <v>12.295533455771899</v>
          </cell>
          <cell r="I2810">
            <v>11.3176271528387</v>
          </cell>
          <cell r="J2810">
            <v>16.003556202188499</v>
          </cell>
          <cell r="K2810">
            <v>9.8503225446274598</v>
          </cell>
          <cell r="L2810">
            <v>17.654962872980001</v>
          </cell>
        </row>
        <row r="2811">
          <cell r="C2811" t="str">
            <v>NIVEL MEDIO</v>
          </cell>
          <cell r="D2811">
            <v>32.574320474535298</v>
          </cell>
          <cell r="E2811">
            <v>23.782980230319399</v>
          </cell>
          <cell r="F2811">
            <v>29.440820949409598</v>
          </cell>
          <cell r="G2811">
            <v>28.577941810642901</v>
          </cell>
          <cell r="H2811">
            <v>30.3702207880843</v>
          </cell>
          <cell r="I2811">
            <v>30.193949417836102</v>
          </cell>
          <cell r="J2811">
            <v>25.942085048859699</v>
          </cell>
          <cell r="K2811">
            <v>35.432884175402002</v>
          </cell>
          <cell r="L2811">
            <v>25.163262719757999</v>
          </cell>
        </row>
        <row r="2812">
          <cell r="C2812" t="str">
            <v>NIVEL MEDIO BAJO</v>
          </cell>
          <cell r="D2812">
            <v>11.3692703055354</v>
          </cell>
          <cell r="E2812">
            <v>12.329341096295</v>
          </cell>
          <cell r="F2812">
            <v>13.713669376779199</v>
          </cell>
          <cell r="G2812">
            <v>10.2939432746546</v>
          </cell>
          <cell r="H2812">
            <v>17.135159685035099</v>
          </cell>
          <cell r="I2812">
            <v>15.411556169110799</v>
          </cell>
          <cell r="J2812">
            <v>15.5797960179518</v>
          </cell>
          <cell r="K2812">
            <v>10.277426863212799</v>
          </cell>
          <cell r="L2812">
            <v>16.4583960195462</v>
          </cell>
        </row>
        <row r="2813">
          <cell r="C2813" t="str">
            <v>HOMBRE</v>
          </cell>
          <cell r="D2813">
            <v>44.241888725333503</v>
          </cell>
          <cell r="E2813">
            <v>42.6538787978958</v>
          </cell>
          <cell r="F2813">
            <v>43.888293845101998</v>
          </cell>
          <cell r="G2813">
            <v>51.021428357220898</v>
          </cell>
          <cell r="H2813">
            <v>43.175784103822799</v>
          </cell>
          <cell r="I2813">
            <v>51.881816096344203</v>
          </cell>
          <cell r="J2813">
            <v>46.561631948606497</v>
          </cell>
          <cell r="K2813">
            <v>46.182207682735097</v>
          </cell>
          <cell r="L2813">
            <v>47.445375569285503</v>
          </cell>
        </row>
        <row r="2814">
          <cell r="C2814" t="str">
            <v>MUJER</v>
          </cell>
          <cell r="D2814">
            <v>55.7581048008484</v>
          </cell>
          <cell r="E2814">
            <v>57.346129803393602</v>
          </cell>
          <cell r="F2814">
            <v>56.111734994051098</v>
          </cell>
          <cell r="G2814">
            <v>48.978551495188398</v>
          </cell>
          <cell r="H2814">
            <v>56.8242056491707</v>
          </cell>
          <cell r="I2814">
            <v>48.118173407584301</v>
          </cell>
          <cell r="J2814">
            <v>53.438333390248701</v>
          </cell>
          <cell r="K2814">
            <v>53.817801939366298</v>
          </cell>
          <cell r="L2814">
            <v>52.554628532448397</v>
          </cell>
        </row>
        <row r="2815">
          <cell r="B2815" t="str">
            <v>T.Zumo+Horchata+Mosto</v>
          </cell>
          <cell r="C2815" t="str">
            <v>T.ESPAÑA</v>
          </cell>
          <cell r="D2815">
            <v>100</v>
          </cell>
          <cell r="E2815">
            <v>100</v>
          </cell>
          <cell r="F2815">
            <v>100</v>
          </cell>
          <cell r="G2815">
            <v>100</v>
          </cell>
          <cell r="H2815">
            <v>100</v>
          </cell>
          <cell r="I2815">
            <v>100</v>
          </cell>
          <cell r="J2815">
            <v>100</v>
          </cell>
          <cell r="K2815">
            <v>100</v>
          </cell>
          <cell r="L2815">
            <v>100</v>
          </cell>
        </row>
        <row r="2816">
          <cell r="C2816" t="str">
            <v>BCN AM</v>
          </cell>
          <cell r="D2816">
            <v>11.695603057558699</v>
          </cell>
          <cell r="E2816">
            <v>11.018460217118999</v>
          </cell>
          <cell r="F2816">
            <v>12.3902880724968</v>
          </cell>
          <cell r="G2816">
            <v>11.9802163689374</v>
          </cell>
          <cell r="H2816">
            <v>15.2630507877771</v>
          </cell>
          <cell r="I2816">
            <v>12.0293434166356</v>
          </cell>
          <cell r="J2816">
            <v>12.7546583912495</v>
          </cell>
          <cell r="K2816">
            <v>12.732275657395499</v>
          </cell>
          <cell r="L2816">
            <v>14.626073741517301</v>
          </cell>
        </row>
        <row r="2817">
          <cell r="C2817" t="str">
            <v>REST.CAT ARAGON</v>
          </cell>
          <cell r="D2817">
            <v>6.0422024498040097</v>
          </cell>
          <cell r="E2817">
            <v>9.7061897533202295</v>
          </cell>
          <cell r="F2817">
            <v>9.5907948144806703</v>
          </cell>
          <cell r="G2817">
            <v>7.4995935192893803</v>
          </cell>
          <cell r="H2817">
            <v>8.4795056891704998</v>
          </cell>
          <cell r="I2817">
            <v>9.3008769563610905</v>
          </cell>
          <cell r="J2817">
            <v>11.921996757248399</v>
          </cell>
          <cell r="K2817">
            <v>8.0237784036658901</v>
          </cell>
          <cell r="L2817">
            <v>8.0333523497124801</v>
          </cell>
        </row>
        <row r="2818">
          <cell r="C2818" t="str">
            <v>LEVANTE</v>
          </cell>
          <cell r="D2818">
            <v>8.5256315504821103</v>
          </cell>
          <cell r="E2818">
            <v>11.728690695117299</v>
          </cell>
          <cell r="F2818">
            <v>13.6752703018589</v>
          </cell>
          <cell r="G2818">
            <v>9.0956721184677303</v>
          </cell>
          <cell r="H2818">
            <v>8.46620686051536</v>
          </cell>
          <cell r="I2818">
            <v>11.4807006689765</v>
          </cell>
          <cell r="J2818">
            <v>12.156293180231399</v>
          </cell>
          <cell r="K2818">
            <v>7.7515432992993798</v>
          </cell>
          <cell r="L2818">
            <v>7.50545756080869</v>
          </cell>
        </row>
        <row r="2819">
          <cell r="C2819" t="str">
            <v>ANDALUCIA</v>
          </cell>
          <cell r="D2819">
            <v>21.853804443294798</v>
          </cell>
          <cell r="E2819">
            <v>17.000186994649201</v>
          </cell>
          <cell r="F2819">
            <v>18.293514481689002</v>
          </cell>
          <cell r="G2819">
            <v>19.135010807852701</v>
          </cell>
          <cell r="H2819">
            <v>14.6493249217487</v>
          </cell>
          <cell r="I2819">
            <v>16.096544756008502</v>
          </cell>
          <cell r="J2819">
            <v>16.6977889017381</v>
          </cell>
          <cell r="K2819">
            <v>17.785823799615802</v>
          </cell>
          <cell r="L2819">
            <v>15.9080984642699</v>
          </cell>
        </row>
        <row r="2820">
          <cell r="C2820" t="str">
            <v>MDD AM</v>
          </cell>
          <cell r="D2820">
            <v>13.896775379293899</v>
          </cell>
          <cell r="E2820">
            <v>14.013109814660201</v>
          </cell>
          <cell r="F2820">
            <v>14.849440351913101</v>
          </cell>
          <cell r="G2820">
            <v>13.270895603944799</v>
          </cell>
          <cell r="H2820">
            <v>15.1802427380622</v>
          </cell>
          <cell r="I2820">
            <v>13.511031523468899</v>
          </cell>
          <cell r="J2820">
            <v>12.4457322664347</v>
          </cell>
          <cell r="K2820">
            <v>16.836966016795898</v>
          </cell>
          <cell r="L2820">
            <v>15.401079914514501</v>
          </cell>
        </row>
        <row r="2821">
          <cell r="C2821" t="str">
            <v>RTO CENTRO</v>
          </cell>
          <cell r="D2821">
            <v>9.25705131606178</v>
          </cell>
          <cell r="E2821">
            <v>9.7567290347704301</v>
          </cell>
          <cell r="F2821">
            <v>7.8671774175233997</v>
          </cell>
          <cell r="G2821">
            <v>8.0292161377242408</v>
          </cell>
          <cell r="H2821">
            <v>10.372985402834599</v>
          </cell>
          <cell r="I2821">
            <v>8.7055925192585502</v>
          </cell>
          <cell r="J2821">
            <v>8.1265278867181099</v>
          </cell>
          <cell r="K2821">
            <v>7.49449522704501</v>
          </cell>
          <cell r="L2821">
            <v>8.4722045275398408</v>
          </cell>
        </row>
        <row r="2822">
          <cell r="C2822" t="str">
            <v>NORTE-CENTRO</v>
          </cell>
          <cell r="D2822">
            <v>17.3949960627988</v>
          </cell>
          <cell r="E2822">
            <v>13.5677388078687</v>
          </cell>
          <cell r="F2822">
            <v>14.0056484506012</v>
          </cell>
          <cell r="G2822">
            <v>17.632089841153999</v>
          </cell>
          <cell r="H2822">
            <v>14.5882904423217</v>
          </cell>
          <cell r="I2822">
            <v>16.812869909458001</v>
          </cell>
          <cell r="J2822">
            <v>15.358078613064899</v>
          </cell>
          <cell r="K2822">
            <v>17.130688108954299</v>
          </cell>
          <cell r="L2822">
            <v>19.5933639798223</v>
          </cell>
        </row>
        <row r="2823">
          <cell r="C2823" t="str">
            <v>NOROESTE</v>
          </cell>
          <cell r="D2823">
            <v>11.333932710413899</v>
          </cell>
          <cell r="E2823">
            <v>13.208895234882799</v>
          </cell>
          <cell r="F2823">
            <v>9.3278693699640005</v>
          </cell>
          <cell r="G2823">
            <v>13.3573093352047</v>
          </cell>
          <cell r="H2823">
            <v>13.000391373272</v>
          </cell>
          <cell r="I2823">
            <v>12.0630362069966</v>
          </cell>
          <cell r="J2823">
            <v>10.5389229635144</v>
          </cell>
          <cell r="K2823">
            <v>12.244420058367201</v>
          </cell>
          <cell r="L2823">
            <v>10.460374090849999</v>
          </cell>
        </row>
        <row r="2824">
          <cell r="C2824" t="str">
            <v>&lt;2MIL</v>
          </cell>
          <cell r="D2824">
            <v>5.8149989796337804</v>
          </cell>
          <cell r="E2824">
            <v>4.5391946326802097</v>
          </cell>
          <cell r="F2824">
            <v>4.0684136174158203</v>
          </cell>
          <cell r="G2824">
            <v>3.3187347343264002</v>
          </cell>
          <cell r="H2824">
            <v>4.1272715023015101</v>
          </cell>
          <cell r="I2824">
            <v>3.7839355407855102</v>
          </cell>
          <cell r="J2824">
            <v>7.5245000219561096</v>
          </cell>
          <cell r="K2824">
            <v>5.4627514680803904</v>
          </cell>
          <cell r="L2824">
            <v>5.85197654173332</v>
          </cell>
        </row>
        <row r="2825">
          <cell r="C2825" t="str">
            <v>2-5MIL</v>
          </cell>
          <cell r="D2825">
            <v>5.4969025677144998</v>
          </cell>
          <cell r="E2825">
            <v>5.6744927461432999</v>
          </cell>
          <cell r="F2825">
            <v>3.77192377069027</v>
          </cell>
          <cell r="G2825">
            <v>5.1690761371840797</v>
          </cell>
          <cell r="H2825">
            <v>4.1280841353638396</v>
          </cell>
          <cell r="I2825">
            <v>3.0587607462849902</v>
          </cell>
          <cell r="J2825">
            <v>3.8840149983472698</v>
          </cell>
          <cell r="K2825">
            <v>3.1405880026351101</v>
          </cell>
          <cell r="L2825">
            <v>2.83857625078564</v>
          </cell>
        </row>
        <row r="2826">
          <cell r="C2826" t="str">
            <v>5-10MIL</v>
          </cell>
          <cell r="D2826">
            <v>5.1380276544968497</v>
          </cell>
          <cell r="E2826">
            <v>5.8781111561361197</v>
          </cell>
          <cell r="F2826">
            <v>5.6921101375232404</v>
          </cell>
          <cell r="G2826">
            <v>6.7983450517014301</v>
          </cell>
          <cell r="H2826">
            <v>5.6268020063324897</v>
          </cell>
          <cell r="I2826">
            <v>8.2576810962632905</v>
          </cell>
          <cell r="J2826">
            <v>6.6590152692392701</v>
          </cell>
          <cell r="K2826">
            <v>4.8034756664687004</v>
          </cell>
          <cell r="L2826">
            <v>5.91861626527146</v>
          </cell>
        </row>
        <row r="2827">
          <cell r="C2827" t="str">
            <v>10-30MIL</v>
          </cell>
          <cell r="D2827">
            <v>16.544187936438401</v>
          </cell>
          <cell r="E2827">
            <v>14.393957336702799</v>
          </cell>
          <cell r="F2827">
            <v>18.5997142994208</v>
          </cell>
          <cell r="G2827">
            <v>18.7768731553317</v>
          </cell>
          <cell r="H2827">
            <v>16.2049049003917</v>
          </cell>
          <cell r="I2827">
            <v>17.148184353565298</v>
          </cell>
          <cell r="J2827">
            <v>14.0077103094258</v>
          </cell>
          <cell r="K2827">
            <v>13.365124837941201</v>
          </cell>
          <cell r="L2827">
            <v>12.911475495811199</v>
          </cell>
        </row>
        <row r="2828">
          <cell r="C2828" t="str">
            <v>30-100MIL</v>
          </cell>
          <cell r="D2828">
            <v>24.163612268222298</v>
          </cell>
          <cell r="E2828">
            <v>23.7281856923784</v>
          </cell>
          <cell r="F2828">
            <v>20.446615688744501</v>
          </cell>
          <cell r="G2828">
            <v>23.603026795417399</v>
          </cell>
          <cell r="H2828">
            <v>24.880579827572799</v>
          </cell>
          <cell r="I2828">
            <v>23.598461319201999</v>
          </cell>
          <cell r="J2828">
            <v>26.594241513932602</v>
          </cell>
          <cell r="K2828">
            <v>26.555321419334302</v>
          </cell>
          <cell r="L2828">
            <v>26.197230930619501</v>
          </cell>
        </row>
        <row r="2829">
          <cell r="C2829" t="str">
            <v>100-200MIL</v>
          </cell>
          <cell r="D2829">
            <v>9.2406509810931503</v>
          </cell>
          <cell r="E2829">
            <v>11.9310028835568</v>
          </cell>
          <cell r="F2829">
            <v>11.3293777076059</v>
          </cell>
          <cell r="G2829">
            <v>10.041606837017399</v>
          </cell>
          <cell r="H2829">
            <v>12.272806266205199</v>
          </cell>
          <cell r="I2829">
            <v>12.229202373994299</v>
          </cell>
          <cell r="J2829">
            <v>10.7750577664156</v>
          </cell>
          <cell r="K2829">
            <v>12.987888358253899</v>
          </cell>
          <cell r="L2829">
            <v>11.7624040939656</v>
          </cell>
        </row>
        <row r="2830">
          <cell r="C2830" t="str">
            <v>200-500MIL</v>
          </cell>
          <cell r="D2830">
            <v>15.340258854241901</v>
          </cell>
          <cell r="E2830">
            <v>14.939751854155499</v>
          </cell>
          <cell r="F2830">
            <v>17.106369795908702</v>
          </cell>
          <cell r="G2830">
            <v>15.152330167813799</v>
          </cell>
          <cell r="H2830">
            <v>11.763221793510001</v>
          </cell>
          <cell r="I2830">
            <v>11.109634108207599</v>
          </cell>
          <cell r="J2830">
            <v>11.9768409049694</v>
          </cell>
          <cell r="K2830">
            <v>12.534493423994199</v>
          </cell>
          <cell r="L2830">
            <v>13.931820740853301</v>
          </cell>
        </row>
        <row r="2831">
          <cell r="C2831" t="str">
            <v>&gt;500MIL</v>
          </cell>
          <cell r="D2831">
            <v>18.261354162885699</v>
          </cell>
          <cell r="E2831">
            <v>18.915307060356401</v>
          </cell>
          <cell r="F2831">
            <v>18.985478191133801</v>
          </cell>
          <cell r="G2831">
            <v>17.140009471069099</v>
          </cell>
          <cell r="H2831">
            <v>20.996333135662201</v>
          </cell>
          <cell r="I2831">
            <v>20.814137547721302</v>
          </cell>
          <cell r="J2831">
            <v>18.5786183707562</v>
          </cell>
          <cell r="K2831">
            <v>21.1503550977238</v>
          </cell>
          <cell r="L2831">
            <v>20.5879041783258</v>
          </cell>
        </row>
        <row r="2832">
          <cell r="C2832" t="str">
            <v>DE 15 A 19 AÑOS</v>
          </cell>
          <cell r="D2832">
            <v>0.73061568615745998</v>
          </cell>
          <cell r="E2832">
            <v>4.2040406054221098</v>
          </cell>
          <cell r="F2832">
            <v>2.8574492116500498</v>
          </cell>
          <cell r="G2832">
            <v>1.93784168890033</v>
          </cell>
          <cell r="H2832">
            <v>0.64980141595253404</v>
          </cell>
          <cell r="I2832">
            <v>2.0455014030926701</v>
          </cell>
          <cell r="J2832">
            <v>2.7075850782962001</v>
          </cell>
          <cell r="K2832">
            <v>1.1973663946458999</v>
          </cell>
          <cell r="L2832">
            <v>1.91851929926082</v>
          </cell>
        </row>
        <row r="2833">
          <cell r="C2833" t="str">
            <v>DE 20 A 24 AÑOS</v>
          </cell>
          <cell r="D2833">
            <v>4.4296926714429601</v>
          </cell>
          <cell r="E2833">
            <v>3.5919492450560901</v>
          </cell>
          <cell r="F2833">
            <v>2.55937428025292</v>
          </cell>
          <cell r="G2833">
            <v>3.8634703453177699</v>
          </cell>
          <cell r="H2833">
            <v>2.7021720979348398</v>
          </cell>
          <cell r="I2833">
            <v>2.8117317524028902</v>
          </cell>
          <cell r="J2833">
            <v>2.0855664052226199</v>
          </cell>
          <cell r="K2833">
            <v>4.0817742567076802</v>
          </cell>
          <cell r="L2833">
            <v>1.6929980994301399</v>
          </cell>
        </row>
        <row r="2834">
          <cell r="C2834" t="str">
            <v>DE 25 A 34 AÑOS</v>
          </cell>
          <cell r="D2834">
            <v>9.4140695887473402</v>
          </cell>
          <cell r="E2834">
            <v>7.7743889510614297</v>
          </cell>
          <cell r="F2834">
            <v>7.6440410293132803</v>
          </cell>
          <cell r="G2834">
            <v>6.5514163781021297</v>
          </cell>
          <cell r="H2834">
            <v>6.0099481634429699</v>
          </cell>
          <cell r="I2834">
            <v>6.0338980174724597</v>
          </cell>
          <cell r="J2834">
            <v>6.34827372969814</v>
          </cell>
          <cell r="K2834">
            <v>7.3159530731216504</v>
          </cell>
          <cell r="L2834">
            <v>6.0673210644054896</v>
          </cell>
        </row>
        <row r="2835">
          <cell r="C2835" t="str">
            <v>DE 35 A 49 AÑOS</v>
          </cell>
          <cell r="D2835">
            <v>24.7977546532146</v>
          </cell>
          <cell r="E2835">
            <v>23.091926033417501</v>
          </cell>
          <cell r="F2835">
            <v>24.841600734913101</v>
          </cell>
          <cell r="G2835">
            <v>25.676298353163201</v>
          </cell>
          <cell r="H2835">
            <v>19.220077306818801</v>
          </cell>
          <cell r="I2835">
            <v>19.044275908187299</v>
          </cell>
          <cell r="J2835">
            <v>23.730024140019101</v>
          </cell>
          <cell r="K2835">
            <v>20.5318093055064</v>
          </cell>
          <cell r="L2835">
            <v>20.702625280458602</v>
          </cell>
        </row>
        <row r="2836">
          <cell r="C2836" t="str">
            <v>DE 50 A 59 AÑOS</v>
          </cell>
          <cell r="D2836">
            <v>26.110951664228001</v>
          </cell>
          <cell r="E2836">
            <v>23.154921481077199</v>
          </cell>
          <cell r="F2836">
            <v>28.837373057681098</v>
          </cell>
          <cell r="G2836">
            <v>28.8220617801157</v>
          </cell>
          <cell r="H2836">
            <v>32.093771274531399</v>
          </cell>
          <cell r="I2836">
            <v>30.912202776456098</v>
          </cell>
          <cell r="J2836">
            <v>27.730617517958599</v>
          </cell>
          <cell r="K2836">
            <v>25.6157542810164</v>
          </cell>
          <cell r="L2836">
            <v>28.312446705142101</v>
          </cell>
        </row>
        <row r="2837">
          <cell r="C2837" t="str">
            <v>DE 60 A 75 AÑOS</v>
          </cell>
          <cell r="D2837">
            <v>34.516916327486101</v>
          </cell>
          <cell r="E2837">
            <v>38.1827697825859</v>
          </cell>
          <cell r="F2837">
            <v>33.260166065471999</v>
          </cell>
          <cell r="G2837">
            <v>33.1489173024151</v>
          </cell>
          <cell r="H2837">
            <v>39.324230209218697</v>
          </cell>
          <cell r="I2837">
            <v>39.1523844644381</v>
          </cell>
          <cell r="J2837">
            <v>37.3979371048422</v>
          </cell>
          <cell r="K2837">
            <v>41.257341983112603</v>
          </cell>
          <cell r="L2837">
            <v>41.306092694999201</v>
          </cell>
        </row>
        <row r="2838">
          <cell r="C2838" t="str">
            <v>NIVEL ALTO</v>
          </cell>
          <cell r="D2838">
            <v>23.679968097077101</v>
          </cell>
          <cell r="E2838">
            <v>27.1219089640006</v>
          </cell>
          <cell r="F2838">
            <v>23.448216116258799</v>
          </cell>
          <cell r="G2838">
            <v>22.044592237644999</v>
          </cell>
          <cell r="H2838">
            <v>22.457933881458001</v>
          </cell>
          <cell r="I2838">
            <v>24.878342364553198</v>
          </cell>
          <cell r="J2838">
            <v>23.201164350451901</v>
          </cell>
          <cell r="K2838">
            <v>27.4885117992883</v>
          </cell>
          <cell r="L2838">
            <v>20.380803245650402</v>
          </cell>
        </row>
        <row r="2839">
          <cell r="C2839" t="str">
            <v>NIVEL MEDIO ALTO</v>
          </cell>
          <cell r="D2839">
            <v>12.519521107662101</v>
          </cell>
          <cell r="E2839">
            <v>11.9365736768149</v>
          </cell>
          <cell r="F2839">
            <v>14.1712490250301</v>
          </cell>
          <cell r="G2839">
            <v>13.8688284332575</v>
          </cell>
          <cell r="H2839">
            <v>13.752258239593701</v>
          </cell>
          <cell r="I2839">
            <v>12.1789777529681</v>
          </cell>
          <cell r="J2839">
            <v>14.2753678630517</v>
          </cell>
          <cell r="K2839">
            <v>11.524928951321799</v>
          </cell>
          <cell r="L2839">
            <v>15.959932282590101</v>
          </cell>
        </row>
        <row r="2840">
          <cell r="C2840" t="str">
            <v>NIVEL MEDIO</v>
          </cell>
          <cell r="D2840">
            <v>20.802875366192001</v>
          </cell>
          <cell r="E2840">
            <v>23.4423255806065</v>
          </cell>
          <cell r="F2840">
            <v>22.895356696893899</v>
          </cell>
          <cell r="G2840">
            <v>20.674153982544901</v>
          </cell>
          <cell r="H2840">
            <v>20.153011952389399</v>
          </cell>
          <cell r="I2840">
            <v>19.751997620328002</v>
          </cell>
          <cell r="J2840">
            <v>25.354490632987101</v>
          </cell>
          <cell r="K2840">
            <v>20.568805266070498</v>
          </cell>
          <cell r="L2840">
            <v>22.232532583545101</v>
          </cell>
        </row>
        <row r="2841">
          <cell r="C2841" t="str">
            <v>NIVEL MEDIO BAJO</v>
          </cell>
          <cell r="D2841">
            <v>14.1744504642135</v>
          </cell>
          <cell r="E2841">
            <v>13.7875268833877</v>
          </cell>
          <cell r="F2841">
            <v>14.4583321595837</v>
          </cell>
          <cell r="G2841">
            <v>15.283215919597099</v>
          </cell>
          <cell r="H2841">
            <v>17.026700696587199</v>
          </cell>
          <cell r="I2841">
            <v>15.4006726587681</v>
          </cell>
          <cell r="J2841">
            <v>12.9677653839996</v>
          </cell>
          <cell r="K2841">
            <v>14.586875297528801</v>
          </cell>
          <cell r="L2841">
            <v>16.450423939840999</v>
          </cell>
        </row>
        <row r="2842">
          <cell r="C2842" t="str">
            <v>HOMBRE</v>
          </cell>
          <cell r="D2842">
            <v>51.8276178099334</v>
          </cell>
          <cell r="E2842">
            <v>52.540863024775199</v>
          </cell>
          <cell r="F2842">
            <v>49.200421491691898</v>
          </cell>
          <cell r="G2842">
            <v>54.357484857429696</v>
          </cell>
          <cell r="H2842">
            <v>51.781171783026402</v>
          </cell>
          <cell r="I2842">
            <v>51.210129931234498</v>
          </cell>
          <cell r="J2842">
            <v>53.481559561450901</v>
          </cell>
          <cell r="K2842">
            <v>53.226366265464399</v>
          </cell>
          <cell r="L2842">
            <v>53.833205347124597</v>
          </cell>
        </row>
        <row r="2843">
          <cell r="C2843" t="str">
            <v>MUJER</v>
          </cell>
          <cell r="D2843">
            <v>48.172378910329897</v>
          </cell>
          <cell r="E2843">
            <v>47.459140556394203</v>
          </cell>
          <cell r="F2843">
            <v>50.799584532606197</v>
          </cell>
          <cell r="G2843">
            <v>45.642522360135601</v>
          </cell>
          <cell r="H2843">
            <v>48.218831533092199</v>
          </cell>
          <cell r="I2843">
            <v>48.789865388938502</v>
          </cell>
          <cell r="J2843">
            <v>46.518440134607502</v>
          </cell>
          <cell r="K2843">
            <v>46.773626165527503</v>
          </cell>
          <cell r="L2843">
            <v>46.166804412512697</v>
          </cell>
        </row>
        <row r="2844">
          <cell r="B2844" t="str">
            <v>Agua Envasada</v>
          </cell>
          <cell r="C2844" t="str">
            <v>T.ESPAÑA</v>
          </cell>
          <cell r="D2844">
            <v>100</v>
          </cell>
          <cell r="E2844">
            <v>100</v>
          </cell>
          <cell r="F2844">
            <v>100</v>
          </cell>
          <cell r="G2844">
            <v>100</v>
          </cell>
          <cell r="H2844">
            <v>100</v>
          </cell>
          <cell r="I2844">
            <v>100</v>
          </cell>
          <cell r="J2844">
            <v>100</v>
          </cell>
          <cell r="K2844">
            <v>100</v>
          </cell>
          <cell r="L2844">
            <v>100</v>
          </cell>
        </row>
        <row r="2845">
          <cell r="C2845" t="str">
            <v>BCN AM</v>
          </cell>
          <cell r="D2845">
            <v>13.7212194388919</v>
          </cell>
          <cell r="E2845">
            <v>10.6286904305419</v>
          </cell>
          <cell r="F2845">
            <v>14.1603493065103</v>
          </cell>
          <cell r="G2845">
            <v>14.5903465205049</v>
          </cell>
          <cell r="H2845">
            <v>16.284950455709001</v>
          </cell>
          <cell r="I2845">
            <v>14.3257324989731</v>
          </cell>
          <cell r="J2845">
            <v>11.914438201248601</v>
          </cell>
          <cell r="K2845">
            <v>11.4921653661976</v>
          </cell>
          <cell r="L2845">
            <v>11.203562955074499</v>
          </cell>
        </row>
        <row r="2846">
          <cell r="C2846" t="str">
            <v>REST.CAT ARAGON</v>
          </cell>
          <cell r="D2846">
            <v>16.6758178094681</v>
          </cell>
          <cell r="E2846">
            <v>16.581071419422099</v>
          </cell>
          <cell r="F2846">
            <v>14.217299616083899</v>
          </cell>
          <cell r="G2846">
            <v>15.119003540137101</v>
          </cell>
          <cell r="H2846">
            <v>14.992534069324501</v>
          </cell>
          <cell r="I2846">
            <v>17.888226261052399</v>
          </cell>
          <cell r="J2846">
            <v>21.940204217707901</v>
          </cell>
          <cell r="K2846">
            <v>24.643714648913001</v>
          </cell>
          <cell r="L2846">
            <v>26.236652006422499</v>
          </cell>
        </row>
        <row r="2847">
          <cell r="C2847" t="str">
            <v>LEVANTE</v>
          </cell>
          <cell r="D2847">
            <v>17.347018719429201</v>
          </cell>
          <cell r="E2847">
            <v>16.031576591740201</v>
          </cell>
          <cell r="F2847">
            <v>17.430314507027099</v>
          </cell>
          <cell r="G2847">
            <v>17.737721515773199</v>
          </cell>
          <cell r="H2847">
            <v>17.303478369378801</v>
          </cell>
          <cell r="I2847">
            <v>15.2761193281654</v>
          </cell>
          <cell r="J2847">
            <v>15.375910129697001</v>
          </cell>
          <cell r="K2847">
            <v>15.578870672965399</v>
          </cell>
          <cell r="L2847">
            <v>16.3067478899397</v>
          </cell>
        </row>
        <row r="2848">
          <cell r="C2848" t="str">
            <v>ANDALUCIA</v>
          </cell>
          <cell r="D2848">
            <v>11.0817824323704</v>
          </cell>
          <cell r="E2848">
            <v>14.5304089082844</v>
          </cell>
          <cell r="F2848">
            <v>13.3939124933706</v>
          </cell>
          <cell r="G2848">
            <v>14.304758387643201</v>
          </cell>
          <cell r="H2848">
            <v>13.0033611159463</v>
          </cell>
          <cell r="I2848">
            <v>14.4216555349961</v>
          </cell>
          <cell r="J2848">
            <v>13.1075948178032</v>
          </cell>
          <cell r="K2848">
            <v>13.3151530619376</v>
          </cell>
          <cell r="L2848">
            <v>10.700766831617001</v>
          </cell>
        </row>
        <row r="2849">
          <cell r="C2849" t="str">
            <v>MDD AM</v>
          </cell>
          <cell r="D2849">
            <v>10.8820095985007</v>
          </cell>
          <cell r="E2849">
            <v>11.7291959783111</v>
          </cell>
          <cell r="F2849">
            <v>10.9643172862088</v>
          </cell>
          <cell r="G2849">
            <v>10.054877109882201</v>
          </cell>
          <cell r="H2849">
            <v>9.1843236541389803</v>
          </cell>
          <cell r="I2849">
            <v>7.9677987291680701</v>
          </cell>
          <cell r="J2849">
            <v>10.5110129895962</v>
          </cell>
          <cell r="K2849">
            <v>8.6236054220526999</v>
          </cell>
          <cell r="L2849">
            <v>8.6656644961317806</v>
          </cell>
        </row>
        <row r="2850">
          <cell r="C2850" t="str">
            <v>RTO CENTRO</v>
          </cell>
          <cell r="D2850">
            <v>8.3194015235630694</v>
          </cell>
          <cell r="E2850">
            <v>8.1638441939295099</v>
          </cell>
          <cell r="F2850">
            <v>8.3674081747303592</v>
          </cell>
          <cell r="G2850">
            <v>8.6891391894345293</v>
          </cell>
          <cell r="H2850">
            <v>7.85012369632347</v>
          </cell>
          <cell r="I2850">
            <v>8.9359815831539606</v>
          </cell>
          <cell r="J2850">
            <v>7.2781162838210802</v>
          </cell>
          <cell r="K2850">
            <v>7.7950698993390297</v>
          </cell>
          <cell r="L2850">
            <v>8.3945211066093606</v>
          </cell>
        </row>
        <row r="2851">
          <cell r="C2851" t="str">
            <v>NORTE-CENTRO</v>
          </cell>
          <cell r="D2851">
            <v>8.4376375675725601</v>
          </cell>
          <cell r="E2851">
            <v>6.9539974266980096</v>
          </cell>
          <cell r="F2851">
            <v>8.3274758385568006</v>
          </cell>
          <cell r="G2851">
            <v>7.8634607838983896</v>
          </cell>
          <cell r="H2851">
            <v>7.64202546373531</v>
          </cell>
          <cell r="I2851">
            <v>7.2093294025751602</v>
          </cell>
          <cell r="J2851">
            <v>8.3200031843955706</v>
          </cell>
          <cell r="K2851">
            <v>7.5968656480518097</v>
          </cell>
          <cell r="L2851">
            <v>7.17945564155018</v>
          </cell>
        </row>
        <row r="2852">
          <cell r="C2852" t="str">
            <v>NOROESTE</v>
          </cell>
          <cell r="D2852">
            <v>13.5351188011854</v>
          </cell>
          <cell r="E2852">
            <v>15.381219731479</v>
          </cell>
          <cell r="F2852">
            <v>13.1389279914005</v>
          </cell>
          <cell r="G2852">
            <v>11.6407041781874</v>
          </cell>
          <cell r="H2852">
            <v>13.7392124515767</v>
          </cell>
          <cell r="I2852">
            <v>13.975160100095801</v>
          </cell>
          <cell r="J2852">
            <v>11.552722089761501</v>
          </cell>
          <cell r="K2852">
            <v>10.9545583748084</v>
          </cell>
          <cell r="L2852">
            <v>11.312638622819399</v>
          </cell>
        </row>
        <row r="2853">
          <cell r="C2853" t="str">
            <v>&lt;2MIL</v>
          </cell>
          <cell r="D2853">
            <v>7.0362022402239397</v>
          </cell>
          <cell r="E2853">
            <v>6.7217837814435697</v>
          </cell>
          <cell r="F2853">
            <v>6.5902847760089802</v>
          </cell>
          <cell r="G2853">
            <v>5.1488947119616899</v>
          </cell>
          <cell r="H2853">
            <v>5.1744786265241096</v>
          </cell>
          <cell r="I2853">
            <v>5.2636145012000197</v>
          </cell>
          <cell r="J2853">
            <v>4.9281916939444796</v>
          </cell>
          <cell r="K2853">
            <v>4.0732985658964198</v>
          </cell>
          <cell r="L2853">
            <v>4.3718878920886501</v>
          </cell>
        </row>
        <row r="2854">
          <cell r="C2854" t="str">
            <v>2-5MIL</v>
          </cell>
          <cell r="D2854">
            <v>3.5957517604865701</v>
          </cell>
          <cell r="E2854">
            <v>3.8274647298461102</v>
          </cell>
          <cell r="F2854">
            <v>5.2541708773605302</v>
          </cell>
          <cell r="G2854">
            <v>4.2145808120894603</v>
          </cell>
          <cell r="H2854">
            <v>4.94648520799411</v>
          </cell>
          <cell r="I2854">
            <v>4.6206150671106299</v>
          </cell>
          <cell r="J2854">
            <v>4.4775921211004599</v>
          </cell>
          <cell r="K2854">
            <v>3.9717357553643802</v>
          </cell>
          <cell r="L2854">
            <v>3.6696015482923898</v>
          </cell>
        </row>
        <row r="2855">
          <cell r="C2855" t="str">
            <v>5-10MIL</v>
          </cell>
          <cell r="D2855">
            <v>7.7110232806000703</v>
          </cell>
          <cell r="E2855">
            <v>9.7098749648176206</v>
          </cell>
          <cell r="F2855">
            <v>8.6954485170577804</v>
          </cell>
          <cell r="G2855">
            <v>9.1685166808951202</v>
          </cell>
          <cell r="H2855">
            <v>8.3773805501960599</v>
          </cell>
          <cell r="I2855">
            <v>8.9587007033383994</v>
          </cell>
          <cell r="J2855">
            <v>8.2996837884268899</v>
          </cell>
          <cell r="K2855">
            <v>10.4087126860738</v>
          </cell>
          <cell r="L2855">
            <v>7.6375320497619201</v>
          </cell>
        </row>
        <row r="2856">
          <cell r="C2856" t="str">
            <v>10-30MIL</v>
          </cell>
          <cell r="D2856">
            <v>20.572890653859499</v>
          </cell>
          <cell r="E2856">
            <v>20.416292642639501</v>
          </cell>
          <cell r="F2856">
            <v>17.8289698063925</v>
          </cell>
          <cell r="G2856">
            <v>20.088629249329902</v>
          </cell>
          <cell r="H2856">
            <v>20.579319859183599</v>
          </cell>
          <cell r="I2856">
            <v>21.360876147697599</v>
          </cell>
          <cell r="J2856">
            <v>16.958292728967699</v>
          </cell>
          <cell r="K2856">
            <v>15.4110527728792</v>
          </cell>
          <cell r="L2856">
            <v>14.815578333405099</v>
          </cell>
        </row>
        <row r="2857">
          <cell r="C2857" t="str">
            <v>30-100MIL</v>
          </cell>
          <cell r="D2857">
            <v>17.416556594113199</v>
          </cell>
          <cell r="E2857">
            <v>18.300812386887301</v>
          </cell>
          <cell r="F2857">
            <v>18.728164694345899</v>
          </cell>
          <cell r="G2857">
            <v>17.879229344434101</v>
          </cell>
          <cell r="H2857">
            <v>16.8098620523322</v>
          </cell>
          <cell r="I2857">
            <v>17.926399034820701</v>
          </cell>
          <cell r="J2857">
            <v>25.2757874467265</v>
          </cell>
          <cell r="K2857">
            <v>26.284083650015098</v>
          </cell>
          <cell r="L2857">
            <v>27.869060650235198</v>
          </cell>
        </row>
        <row r="2858">
          <cell r="C2858" t="str">
            <v>100-200MIL</v>
          </cell>
          <cell r="D2858">
            <v>7.4534250411494396</v>
          </cell>
          <cell r="E2858">
            <v>8.7651248563932498</v>
          </cell>
          <cell r="F2858">
            <v>8.9359242778312602</v>
          </cell>
          <cell r="G2858">
            <v>8.2119648350017496</v>
          </cell>
          <cell r="H2858">
            <v>9.5936885199892608</v>
          </cell>
          <cell r="I2858">
            <v>9.6299086412756392</v>
          </cell>
          <cell r="J2858">
            <v>10.6168411384094</v>
          </cell>
          <cell r="K2858">
            <v>9.50366786184488</v>
          </cell>
          <cell r="L2858">
            <v>10.007949258786301</v>
          </cell>
        </row>
        <row r="2859">
          <cell r="C2859" t="str">
            <v>200-500MIL</v>
          </cell>
          <cell r="D2859">
            <v>15.334091161002799</v>
          </cell>
          <cell r="E2859">
            <v>13.6615146504073</v>
          </cell>
          <cell r="F2859">
            <v>16.312647100083201</v>
          </cell>
          <cell r="G2859">
            <v>16.702999807926599</v>
          </cell>
          <cell r="H2859">
            <v>15.7941247730091</v>
          </cell>
          <cell r="I2859">
            <v>14.085641812748801</v>
          </cell>
          <cell r="J2859">
            <v>12.6853199070882</v>
          </cell>
          <cell r="K2859">
            <v>12.505086759682699</v>
          </cell>
          <cell r="L2859">
            <v>12.9628528232574</v>
          </cell>
        </row>
        <row r="2860">
          <cell r="C2860" t="str">
            <v>&gt;500MIL</v>
          </cell>
          <cell r="D2860">
            <v>20.8800690898988</v>
          </cell>
          <cell r="E2860">
            <v>18.5971422504557</v>
          </cell>
          <cell r="F2860">
            <v>17.654398414798099</v>
          </cell>
          <cell r="G2860">
            <v>18.585193511468301</v>
          </cell>
          <cell r="H2860">
            <v>18.724668142143202</v>
          </cell>
          <cell r="I2860">
            <v>18.1542456119554</v>
          </cell>
          <cell r="J2860">
            <v>16.758291666460899</v>
          </cell>
          <cell r="K2860">
            <v>17.842358523322201</v>
          </cell>
          <cell r="L2860">
            <v>18.6655436056204</v>
          </cell>
        </row>
        <row r="2861">
          <cell r="C2861" t="str">
            <v>DE 15 A 19 AÑOS</v>
          </cell>
          <cell r="D2861">
            <v>1.8457579188526401</v>
          </cell>
          <cell r="E2861">
            <v>2.1984112141518501</v>
          </cell>
          <cell r="F2861">
            <v>2.7210955327274098</v>
          </cell>
          <cell r="G2861">
            <v>3.6274437931099901</v>
          </cell>
          <cell r="H2861">
            <v>1.62408269395625</v>
          </cell>
          <cell r="I2861">
            <v>2.1060918350462501</v>
          </cell>
          <cell r="J2861">
            <v>2.7570478838269401</v>
          </cell>
          <cell r="K2861">
            <v>1.9121967664148201</v>
          </cell>
          <cell r="L2861">
            <v>1.4834129897767101</v>
          </cell>
        </row>
        <row r="2862">
          <cell r="C2862" t="str">
            <v>DE 20 A 24 AÑOS</v>
          </cell>
          <cell r="D2862">
            <v>2.7614795059709598</v>
          </cell>
          <cell r="E2862">
            <v>2.38438163313009</v>
          </cell>
          <cell r="F2862">
            <v>3.0088852866445701</v>
          </cell>
          <cell r="G2862">
            <v>2.3762868113108802</v>
          </cell>
          <cell r="H2862">
            <v>1.80239645111623</v>
          </cell>
          <cell r="I2862">
            <v>2.60323632181148</v>
          </cell>
          <cell r="J2862">
            <v>1.7046572976224701</v>
          </cell>
          <cell r="K2862">
            <v>2.2281155575858702</v>
          </cell>
          <cell r="L2862">
            <v>2.2973699621019299</v>
          </cell>
        </row>
        <row r="2863">
          <cell r="C2863" t="str">
            <v>DE 25 A 34 AÑOS</v>
          </cell>
          <cell r="D2863">
            <v>7.4454164918305299</v>
          </cell>
          <cell r="E2863">
            <v>7.2832749133783601</v>
          </cell>
          <cell r="F2863">
            <v>6.3099091070069599</v>
          </cell>
          <cell r="G2863">
            <v>8.01535140380496</v>
          </cell>
          <cell r="H2863">
            <v>5.7322087972524596</v>
          </cell>
          <cell r="I2863">
            <v>6.1502423813166596</v>
          </cell>
          <cell r="J2863">
            <v>5.8915691224583</v>
          </cell>
          <cell r="K2863">
            <v>6.3891394151759897</v>
          </cell>
          <cell r="L2863">
            <v>7.2721637365383502</v>
          </cell>
        </row>
        <row r="2864">
          <cell r="C2864" t="str">
            <v>DE 35 A 49 AÑOS</v>
          </cell>
          <cell r="D2864">
            <v>29.268056587757901</v>
          </cell>
          <cell r="E2864">
            <v>27.0687742074089</v>
          </cell>
          <cell r="F2864">
            <v>28.816635451608999</v>
          </cell>
          <cell r="G2864">
            <v>28.7701152851246</v>
          </cell>
          <cell r="H2864">
            <v>24.544839969219399</v>
          </cell>
          <cell r="I2864">
            <v>25.435247283966699</v>
          </cell>
          <cell r="J2864">
            <v>24.224888399318001</v>
          </cell>
          <cell r="K2864">
            <v>22.255359286566399</v>
          </cell>
          <cell r="L2864">
            <v>21.860640238397199</v>
          </cell>
        </row>
        <row r="2865">
          <cell r="C2865" t="str">
            <v>DE 50 A 59 AÑOS</v>
          </cell>
          <cell r="D2865">
            <v>23.7041472071162</v>
          </cell>
          <cell r="E2865">
            <v>24.303425976061199</v>
          </cell>
          <cell r="F2865">
            <v>25.6664438565968</v>
          </cell>
          <cell r="G2865">
            <v>24.360180951492499</v>
          </cell>
          <cell r="H2865">
            <v>28.3488409461225</v>
          </cell>
          <cell r="I2865">
            <v>28.681339665599499</v>
          </cell>
          <cell r="J2865">
            <v>25.658444717846301</v>
          </cell>
          <cell r="K2865">
            <v>24.830026451800101</v>
          </cell>
          <cell r="L2865">
            <v>21.825492227324801</v>
          </cell>
        </row>
        <row r="2866">
          <cell r="C2866" t="str">
            <v>DE 60 A 75 AÑOS</v>
          </cell>
          <cell r="D2866">
            <v>34.975154430640998</v>
          </cell>
          <cell r="E2866">
            <v>36.761724706465401</v>
          </cell>
          <cell r="F2866">
            <v>33.477034962923199</v>
          </cell>
          <cell r="G2866">
            <v>32.850634350124203</v>
          </cell>
          <cell r="H2866">
            <v>37.947640494443696</v>
          </cell>
          <cell r="I2866">
            <v>35.023843203539698</v>
          </cell>
          <cell r="J2866">
            <v>39.763395815062999</v>
          </cell>
          <cell r="K2866">
            <v>42.385158144513902</v>
          </cell>
          <cell r="L2866">
            <v>45.2609283391497</v>
          </cell>
        </row>
        <row r="2867">
          <cell r="C2867" t="str">
            <v>NIVEL ALTO</v>
          </cell>
          <cell r="D2867">
            <v>24.114704995254598</v>
          </cell>
          <cell r="E2867">
            <v>25.157040434985198</v>
          </cell>
          <cell r="F2867">
            <v>24.7045490853613</v>
          </cell>
          <cell r="G2867">
            <v>22.670294903436499</v>
          </cell>
          <cell r="H2867">
            <v>24.029150631544301</v>
          </cell>
          <cell r="I2867">
            <v>24.171542709884498</v>
          </cell>
          <cell r="J2867">
            <v>23.7562379482872</v>
          </cell>
          <cell r="K2867">
            <v>20.992321005272402</v>
          </cell>
          <cell r="L2867">
            <v>20.443651324117699</v>
          </cell>
        </row>
        <row r="2868">
          <cell r="C2868" t="str">
            <v>NIVEL MEDIO ALTO</v>
          </cell>
          <cell r="D2868">
            <v>14.518604183373901</v>
          </cell>
          <cell r="E2868">
            <v>14.8310135839114</v>
          </cell>
          <cell r="F2868">
            <v>14.806112828704199</v>
          </cell>
          <cell r="G2868">
            <v>14.4102229330166</v>
          </cell>
          <cell r="H2868">
            <v>15.444660858359001</v>
          </cell>
          <cell r="I2868">
            <v>14.5270940227058</v>
          </cell>
          <cell r="J2868">
            <v>13.7636965161542</v>
          </cell>
          <cell r="K2868">
            <v>14.314358888217701</v>
          </cell>
          <cell r="L2868">
            <v>14.809598473755401</v>
          </cell>
        </row>
        <row r="2869">
          <cell r="C2869" t="str">
            <v>NIVEL MEDIO</v>
          </cell>
          <cell r="D2869">
            <v>29.863336290778498</v>
          </cell>
          <cell r="E2869">
            <v>26.078201193847999</v>
          </cell>
          <cell r="F2869">
            <v>28.286889108288999</v>
          </cell>
          <cell r="G2869">
            <v>29.311572988125398</v>
          </cell>
          <cell r="H2869">
            <v>24.941024245797099</v>
          </cell>
          <cell r="I2869">
            <v>25.609915401920301</v>
          </cell>
          <cell r="J2869">
            <v>28.768325998702501</v>
          </cell>
          <cell r="K2869">
            <v>28.588509162662501</v>
          </cell>
          <cell r="L2869">
            <v>21.835343644278002</v>
          </cell>
        </row>
        <row r="2870">
          <cell r="C2870" t="str">
            <v>NIVEL MEDIO BAJO</v>
          </cell>
          <cell r="D2870">
            <v>10.7634531740832</v>
          </cell>
          <cell r="E2870">
            <v>11.7962825312561</v>
          </cell>
          <cell r="F2870">
            <v>12.368992582529801</v>
          </cell>
          <cell r="G2870">
            <v>13.0693518228277</v>
          </cell>
          <cell r="H2870">
            <v>13.0503024939115</v>
          </cell>
          <cell r="I2870">
            <v>12.372123976306501</v>
          </cell>
          <cell r="J2870">
            <v>13.9431410955992</v>
          </cell>
          <cell r="K2870">
            <v>13.826609944086499</v>
          </cell>
          <cell r="L2870">
            <v>25.130794796398799</v>
          </cell>
        </row>
        <row r="2871">
          <cell r="C2871" t="str">
            <v>HOMBRE</v>
          </cell>
          <cell r="D2871">
            <v>55.567849068678797</v>
          </cell>
          <cell r="E2871">
            <v>56.3953606793891</v>
          </cell>
          <cell r="F2871">
            <v>53.6177994237338</v>
          </cell>
          <cell r="G2871">
            <v>54.325597870551398</v>
          </cell>
          <cell r="H2871">
            <v>56.240360561104801</v>
          </cell>
          <cell r="I2871">
            <v>55.654734885885603</v>
          </cell>
          <cell r="J2871">
            <v>58.009173750707497</v>
          </cell>
          <cell r="K2871">
            <v>58.746194667256702</v>
          </cell>
          <cell r="L2871">
            <v>58.2688839802492</v>
          </cell>
        </row>
        <row r="2872">
          <cell r="C2872" t="str">
            <v>MUJER</v>
          </cell>
          <cell r="D2872">
            <v>44.4321632483014</v>
          </cell>
          <cell r="E2872">
            <v>43.604640142597603</v>
          </cell>
          <cell r="F2872">
            <v>46.382198192572602</v>
          </cell>
          <cell r="G2872">
            <v>45.674414958546897</v>
          </cell>
          <cell r="H2872">
            <v>43.759642632635</v>
          </cell>
          <cell r="I2872">
            <v>44.345260406418099</v>
          </cell>
          <cell r="J2872">
            <v>41.990834747844303</v>
          </cell>
          <cell r="K2872">
            <v>41.253797039622903</v>
          </cell>
          <cell r="L2872">
            <v>41.731132954630802</v>
          </cell>
        </row>
        <row r="2873">
          <cell r="B2873" t="str">
            <v>Bebidas Refrescantes</v>
          </cell>
          <cell r="C2873" t="str">
            <v>T.ESPAÑA</v>
          </cell>
          <cell r="D2873">
            <v>100</v>
          </cell>
          <cell r="E2873">
            <v>100</v>
          </cell>
          <cell r="F2873">
            <v>100</v>
          </cell>
          <cell r="G2873">
            <v>100</v>
          </cell>
          <cell r="H2873">
            <v>100</v>
          </cell>
          <cell r="I2873">
            <v>100</v>
          </cell>
          <cell r="J2873">
            <v>100</v>
          </cell>
          <cell r="K2873">
            <v>100</v>
          </cell>
          <cell r="L2873">
            <v>100</v>
          </cell>
        </row>
        <row r="2874">
          <cell r="C2874" t="str">
            <v>BCN AM</v>
          </cell>
          <cell r="D2874">
            <v>10.5334339722629</v>
          </cell>
          <cell r="E2874">
            <v>9.8535849567438891</v>
          </cell>
          <cell r="F2874">
            <v>9.8113057863862991</v>
          </cell>
          <cell r="G2874">
            <v>9.0883837447370102</v>
          </cell>
          <cell r="H2874">
            <v>9.5077782219595903</v>
          </cell>
          <cell r="I2874">
            <v>9.1833928691960995</v>
          </cell>
          <cell r="J2874">
            <v>9.4743607740316005</v>
          </cell>
          <cell r="K2874">
            <v>10.2503254341107</v>
          </cell>
          <cell r="L2874">
            <v>8.9373364520196699</v>
          </cell>
        </row>
        <row r="2875">
          <cell r="C2875" t="str">
            <v>REST.CAT ARAGON</v>
          </cell>
          <cell r="D2875">
            <v>11.298528407257599</v>
          </cell>
          <cell r="E2875">
            <v>11.8325545171024</v>
          </cell>
          <cell r="F2875">
            <v>13.1636380299717</v>
          </cell>
          <cell r="G2875">
            <v>10.894136664549499</v>
          </cell>
          <cell r="H2875">
            <v>12.585477784364</v>
          </cell>
          <cell r="I2875">
            <v>13.86418641481</v>
          </cell>
          <cell r="J2875">
            <v>13.705998254401299</v>
          </cell>
          <cell r="K2875">
            <v>12.265561816357501</v>
          </cell>
          <cell r="L2875">
            <v>13.0513773452977</v>
          </cell>
        </row>
        <row r="2876">
          <cell r="C2876" t="str">
            <v>LEVANTE</v>
          </cell>
          <cell r="D2876">
            <v>17.061727663717299</v>
          </cell>
          <cell r="E2876">
            <v>15.503366554751301</v>
          </cell>
          <cell r="F2876">
            <v>15.417960194920701</v>
          </cell>
          <cell r="G2876">
            <v>21.299017456189102</v>
          </cell>
          <cell r="H2876">
            <v>15.828379746641399</v>
          </cell>
          <cell r="I2876">
            <v>16.220824100888802</v>
          </cell>
          <cell r="J2876">
            <v>15.0760120548132</v>
          </cell>
          <cell r="K2876">
            <v>13.6402417101122</v>
          </cell>
          <cell r="L2876">
            <v>15.4980761664482</v>
          </cell>
        </row>
        <row r="2877">
          <cell r="C2877" t="str">
            <v>ANDALUCIA</v>
          </cell>
          <cell r="D2877">
            <v>21.241400600779301</v>
          </cell>
          <cell r="E2877">
            <v>21.012780259950901</v>
          </cell>
          <cell r="F2877">
            <v>21.342594999629402</v>
          </cell>
          <cell r="G2877">
            <v>19.415084085779402</v>
          </cell>
          <cell r="H2877">
            <v>20.4929905543624</v>
          </cell>
          <cell r="I2877">
            <v>20.399586875497398</v>
          </cell>
          <cell r="J2877">
            <v>22.1668718523491</v>
          </cell>
          <cell r="K2877">
            <v>22.606546165601799</v>
          </cell>
          <cell r="L2877">
            <v>22.5735960875943</v>
          </cell>
        </row>
        <row r="2878">
          <cell r="C2878" t="str">
            <v>MDD AM</v>
          </cell>
          <cell r="D2878">
            <v>15.1113529482333</v>
          </cell>
          <cell r="E2878">
            <v>16.143244764296298</v>
          </cell>
          <cell r="F2878">
            <v>15.2193375398424</v>
          </cell>
          <cell r="G2878">
            <v>13.8687204601085</v>
          </cell>
          <cell r="H2878">
            <v>16.440311080913801</v>
          </cell>
          <cell r="I2878">
            <v>15.696485722744599</v>
          </cell>
          <cell r="J2878">
            <v>14.726625500142701</v>
          </cell>
          <cell r="K2878">
            <v>15.4030427542989</v>
          </cell>
          <cell r="L2878">
            <v>14.784766334595499</v>
          </cell>
        </row>
        <row r="2879">
          <cell r="C2879" t="str">
            <v>RTO CENTRO</v>
          </cell>
          <cell r="D2879">
            <v>11.428986548877701</v>
          </cell>
          <cell r="E2879">
            <v>11.4519179874494</v>
          </cell>
          <cell r="F2879">
            <v>10.250474399071299</v>
          </cell>
          <cell r="G2879">
            <v>11.7964934186792</v>
          </cell>
          <cell r="H2879">
            <v>11.6118793568815</v>
          </cell>
          <cell r="I2879">
            <v>10.877283495171399</v>
          </cell>
          <cell r="J2879">
            <v>10.141454355924299</v>
          </cell>
          <cell r="K2879">
            <v>11.6468509245561</v>
          </cell>
          <cell r="L2879">
            <v>11.5260281846827</v>
          </cell>
        </row>
        <row r="2880">
          <cell r="C2880" t="str">
            <v>NORTE-CENTRO</v>
          </cell>
          <cell r="D2880">
            <v>7.1740026641254699</v>
          </cell>
          <cell r="E2880">
            <v>6.9474446378449999</v>
          </cell>
          <cell r="F2880">
            <v>7.1147781011772002</v>
          </cell>
          <cell r="G2880">
            <v>7.0937716185461399</v>
          </cell>
          <cell r="H2880">
            <v>7.0994269422825296</v>
          </cell>
          <cell r="I2880">
            <v>6.9650516507377898</v>
          </cell>
          <cell r="J2880">
            <v>7.91462668004083</v>
          </cell>
          <cell r="K2880">
            <v>7.5836922629483903</v>
          </cell>
          <cell r="L2880">
            <v>7.21269284730454</v>
          </cell>
        </row>
        <row r="2881">
          <cell r="C2881" t="str">
            <v>NOROESTE</v>
          </cell>
          <cell r="D2881">
            <v>6.1505666253023401</v>
          </cell>
          <cell r="E2881">
            <v>7.2551060100611497</v>
          </cell>
          <cell r="F2881">
            <v>7.6799127384729999</v>
          </cell>
          <cell r="G2881">
            <v>6.5443923966635698</v>
          </cell>
          <cell r="H2881">
            <v>6.4337532950198604</v>
          </cell>
          <cell r="I2881">
            <v>6.7931882730223201</v>
          </cell>
          <cell r="J2881">
            <v>6.7940503739824099</v>
          </cell>
          <cell r="K2881">
            <v>6.6037341655338704</v>
          </cell>
          <cell r="L2881">
            <v>6.4161256460638798</v>
          </cell>
        </row>
        <row r="2882">
          <cell r="C2882" t="str">
            <v>&lt;2MIL</v>
          </cell>
          <cell r="D2882">
            <v>5.9552506947335004</v>
          </cell>
          <cell r="E2882">
            <v>5.7382541120425596</v>
          </cell>
          <cell r="F2882">
            <v>5.9771639003279198</v>
          </cell>
          <cell r="G2882">
            <v>4.5528467350864501</v>
          </cell>
          <cell r="H2882">
            <v>5.2694739475488603</v>
          </cell>
          <cell r="I2882">
            <v>5.6801271538149001</v>
          </cell>
          <cell r="J2882">
            <v>6.0988592149876499</v>
          </cell>
          <cell r="K2882">
            <v>5.2687341415743703</v>
          </cell>
          <cell r="L2882">
            <v>6.28231111597914</v>
          </cell>
        </row>
        <row r="2883">
          <cell r="C2883" t="str">
            <v>2-5MIL</v>
          </cell>
          <cell r="D2883">
            <v>5.7077632706944801</v>
          </cell>
          <cell r="E2883">
            <v>5.4867506551686098</v>
          </cell>
          <cell r="F2883">
            <v>5.32063437575317</v>
          </cell>
          <cell r="G2883">
            <v>5.0827088764004804</v>
          </cell>
          <cell r="H2883">
            <v>5.7961944763932998</v>
          </cell>
          <cell r="I2883">
            <v>5.7271831991131501</v>
          </cell>
          <cell r="J2883">
            <v>5.0874665686179696</v>
          </cell>
          <cell r="K2883">
            <v>4.9704197876261302</v>
          </cell>
          <cell r="L2883">
            <v>4.6758850976348301</v>
          </cell>
        </row>
        <row r="2884">
          <cell r="C2884" t="str">
            <v>5-10MIL</v>
          </cell>
          <cell r="D2884">
            <v>8.1663741588979892</v>
          </cell>
          <cell r="E2884">
            <v>7.7165992085560902</v>
          </cell>
          <cell r="F2884">
            <v>8.4714714525694692</v>
          </cell>
          <cell r="G2884">
            <v>7.6913630770098296</v>
          </cell>
          <cell r="H2884">
            <v>7.7857182416933099</v>
          </cell>
          <cell r="I2884">
            <v>7.3406210793996802</v>
          </cell>
          <cell r="J2884">
            <v>8.1928795661775897</v>
          </cell>
          <cell r="K2884">
            <v>7.5021728812442099</v>
          </cell>
          <cell r="L2884">
            <v>8.1500973475520393</v>
          </cell>
        </row>
        <row r="2885">
          <cell r="C2885" t="str">
            <v>10-30MIL</v>
          </cell>
          <cell r="D2885">
            <v>16.514435096355399</v>
          </cell>
          <cell r="E2885">
            <v>17.386571867763301</v>
          </cell>
          <cell r="F2885">
            <v>16.469804564411099</v>
          </cell>
          <cell r="G2885">
            <v>16.1034179152044</v>
          </cell>
          <cell r="H2885">
            <v>16.8871102918609</v>
          </cell>
          <cell r="I2885">
            <v>18.331437313693701</v>
          </cell>
          <cell r="J2885">
            <v>16.875873845275098</v>
          </cell>
          <cell r="K2885">
            <v>17.790608197687199</v>
          </cell>
          <cell r="L2885">
            <v>16.868431344569998</v>
          </cell>
        </row>
        <row r="2886">
          <cell r="C2886" t="str">
            <v>30-100MIL</v>
          </cell>
          <cell r="D2886">
            <v>20.347695992612302</v>
          </cell>
          <cell r="E2886">
            <v>20.713446068034401</v>
          </cell>
          <cell r="F2886">
            <v>21.116970319147601</v>
          </cell>
          <cell r="G2886">
            <v>20.1984413260171</v>
          </cell>
          <cell r="H2886">
            <v>21.478966165334398</v>
          </cell>
          <cell r="I2886">
            <v>22.011955894428599</v>
          </cell>
          <cell r="J2886">
            <v>22.4883491922064</v>
          </cell>
          <cell r="K2886">
            <v>23.197953444878099</v>
          </cell>
          <cell r="L2886">
            <v>25.215456392397702</v>
          </cell>
        </row>
        <row r="2887">
          <cell r="C2887" t="str">
            <v>100-200MIL</v>
          </cell>
          <cell r="D2887">
            <v>9.0146952490053494</v>
          </cell>
          <cell r="E2887">
            <v>9.2956026054214895</v>
          </cell>
          <cell r="F2887">
            <v>8.5748547805726094</v>
          </cell>
          <cell r="G2887">
            <v>8.3645976154865007</v>
          </cell>
          <cell r="H2887">
            <v>9.3085933716311597</v>
          </cell>
          <cell r="I2887">
            <v>9.4391535326346698</v>
          </cell>
          <cell r="J2887">
            <v>9.3599202274776303</v>
          </cell>
          <cell r="K2887">
            <v>9.4926334599146696</v>
          </cell>
          <cell r="L2887">
            <v>8.5709512971902093</v>
          </cell>
        </row>
        <row r="2888">
          <cell r="C2888" t="str">
            <v>200-500MIL</v>
          </cell>
          <cell r="D2888">
            <v>14.4836001497991</v>
          </cell>
          <cell r="E2888">
            <v>13.328328681554799</v>
          </cell>
          <cell r="F2888">
            <v>14.3253766419143</v>
          </cell>
          <cell r="G2888">
            <v>15.6513356174104</v>
          </cell>
          <cell r="H2888">
            <v>12.530715939138</v>
          </cell>
          <cell r="I2888">
            <v>12.277473227922201</v>
          </cell>
          <cell r="J2888">
            <v>13.3033108315213</v>
          </cell>
          <cell r="K2888">
            <v>12.3435495755246</v>
          </cell>
          <cell r="L2888">
            <v>12.073594529758999</v>
          </cell>
        </row>
        <row r="2889">
          <cell r="C2889" t="str">
            <v>&gt;500MIL</v>
          </cell>
          <cell r="D2889">
            <v>19.810185506703299</v>
          </cell>
          <cell r="E2889">
            <v>20.334447338591701</v>
          </cell>
          <cell r="F2889">
            <v>19.743727573452901</v>
          </cell>
          <cell r="G2889">
            <v>22.355287786135399</v>
          </cell>
          <cell r="H2889">
            <v>20.9432249259632</v>
          </cell>
          <cell r="I2889">
            <v>19.192049051073599</v>
          </cell>
          <cell r="J2889">
            <v>18.593341410375299</v>
          </cell>
          <cell r="K2889">
            <v>19.433925319409401</v>
          </cell>
          <cell r="L2889">
            <v>18.163274081060401</v>
          </cell>
        </row>
        <row r="2890">
          <cell r="C2890" t="str">
            <v>DE 15 A 19 AÑOS</v>
          </cell>
          <cell r="D2890">
            <v>5.2673309139287303</v>
          </cell>
          <cell r="E2890">
            <v>3.9589558826349802</v>
          </cell>
          <cell r="F2890">
            <v>6.0412116723374298</v>
          </cell>
          <cell r="G2890">
            <v>8.8147135871591598</v>
          </cell>
          <cell r="H2890">
            <v>4.0593484396477999</v>
          </cell>
          <cell r="I2890">
            <v>3.2633969441137198</v>
          </cell>
          <cell r="J2890">
            <v>4.24450346793052</v>
          </cell>
          <cell r="K2890">
            <v>4.3614068290215302</v>
          </cell>
          <cell r="L2890">
            <v>3.1819055998825698</v>
          </cell>
        </row>
        <row r="2891">
          <cell r="C2891" t="str">
            <v>DE 20 A 24 AÑOS</v>
          </cell>
          <cell r="D2891">
            <v>5.6968639890471104</v>
          </cell>
          <cell r="E2891">
            <v>4.1999283259030102</v>
          </cell>
          <cell r="F2891">
            <v>4.9688954014233104</v>
          </cell>
          <cell r="G2891">
            <v>4.1391133226812196</v>
          </cell>
          <cell r="H2891">
            <v>5.2991181053312202</v>
          </cell>
          <cell r="I2891">
            <v>5.0304373904827999</v>
          </cell>
          <cell r="J2891">
            <v>4.7982563592734699</v>
          </cell>
          <cell r="K2891">
            <v>3.87024672466623</v>
          </cell>
          <cell r="L2891">
            <v>4.4807452378108401</v>
          </cell>
        </row>
        <row r="2892">
          <cell r="C2892" t="str">
            <v>DE 25 A 34 AÑOS</v>
          </cell>
          <cell r="D2892">
            <v>10.0285093168886</v>
          </cell>
          <cell r="E2892">
            <v>10.468430932964701</v>
          </cell>
          <cell r="F2892">
            <v>8.9178292505451306</v>
          </cell>
          <cell r="G2892">
            <v>12.8601373233115</v>
          </cell>
          <cell r="H2892">
            <v>10.511371267084799</v>
          </cell>
          <cell r="I2892">
            <v>8.6711174441021406</v>
          </cell>
          <cell r="J2892">
            <v>8.7408953648760406</v>
          </cell>
          <cell r="K2892">
            <v>10.2007147661704</v>
          </cell>
          <cell r="L2892">
            <v>10.6518323480805</v>
          </cell>
        </row>
        <row r="2893">
          <cell r="C2893" t="str">
            <v>DE 35 A 49 AÑOS</v>
          </cell>
          <cell r="D2893">
            <v>32.161370460203102</v>
          </cell>
          <cell r="E2893">
            <v>32.757022642590798</v>
          </cell>
          <cell r="F2893">
            <v>31.247642200465702</v>
          </cell>
          <cell r="G2893">
            <v>29.016793663449398</v>
          </cell>
          <cell r="H2893">
            <v>32.5997357275116</v>
          </cell>
          <cell r="I2893">
            <v>31.565941451577601</v>
          </cell>
          <cell r="J2893">
            <v>30.763807882847299</v>
          </cell>
          <cell r="K2893">
            <v>31.725058337296002</v>
          </cell>
          <cell r="L2893">
            <v>29.845661924607501</v>
          </cell>
        </row>
        <row r="2894">
          <cell r="C2894" t="str">
            <v>DE 50 A 59 AÑOS</v>
          </cell>
          <cell r="D2894">
            <v>23.356081869195702</v>
          </cell>
          <cell r="E2894">
            <v>23.581262186805301</v>
          </cell>
          <cell r="F2894">
            <v>23.399789343350601</v>
          </cell>
          <cell r="G2894">
            <v>21.087984058250399</v>
          </cell>
          <cell r="H2894">
            <v>23.0244962982493</v>
          </cell>
          <cell r="I2894">
            <v>24.8149259459631</v>
          </cell>
          <cell r="J2894">
            <v>24.369270197439501</v>
          </cell>
          <cell r="K2894">
            <v>23.455142015759101</v>
          </cell>
          <cell r="L2894">
            <v>23.664087662584802</v>
          </cell>
        </row>
        <row r="2895">
          <cell r="C2895" t="str">
            <v>DE 60 A 75 AÑOS</v>
          </cell>
          <cell r="D2895">
            <v>23.489842412089299</v>
          </cell>
          <cell r="E2895">
            <v>25.034399649217299</v>
          </cell>
          <cell r="F2895">
            <v>25.4246337186988</v>
          </cell>
          <cell r="G2895">
            <v>24.081258319282298</v>
          </cell>
          <cell r="H2895">
            <v>24.505928082520199</v>
          </cell>
          <cell r="I2895">
            <v>26.654181311513899</v>
          </cell>
          <cell r="J2895">
            <v>27.083268912248101</v>
          </cell>
          <cell r="K2895">
            <v>26.387428379794699</v>
          </cell>
          <cell r="L2895">
            <v>28.175765542106099</v>
          </cell>
        </row>
        <row r="2896">
          <cell r="C2896" t="str">
            <v>NIVEL ALTO</v>
          </cell>
          <cell r="D2896">
            <v>21.0265101091552</v>
          </cell>
          <cell r="E2896">
            <v>21.444405424092899</v>
          </cell>
          <cell r="F2896">
            <v>23.387186318569899</v>
          </cell>
          <cell r="G2896">
            <v>20.633396941141299</v>
          </cell>
          <cell r="H2896">
            <v>21.645689824648301</v>
          </cell>
          <cell r="I2896">
            <v>23.370043547554801</v>
          </cell>
          <cell r="J2896">
            <v>23.9011147896172</v>
          </cell>
          <cell r="K2896">
            <v>21.996485754370699</v>
          </cell>
          <cell r="L2896">
            <v>21.4269654015127</v>
          </cell>
        </row>
        <row r="2897">
          <cell r="C2897" t="str">
            <v>NIVEL MEDIO ALTO</v>
          </cell>
          <cell r="D2897">
            <v>15.4377686783087</v>
          </cell>
          <cell r="E2897">
            <v>15.4459579635759</v>
          </cell>
          <cell r="F2897">
            <v>14.4666198829942</v>
          </cell>
          <cell r="G2897">
            <v>13.9182053134691</v>
          </cell>
          <cell r="H2897">
            <v>15.8281139910319</v>
          </cell>
          <cell r="I2897">
            <v>15.167743529417701</v>
          </cell>
          <cell r="J2897">
            <v>14.109854732723401</v>
          </cell>
          <cell r="K2897">
            <v>15.5217897633314</v>
          </cell>
          <cell r="L2897">
            <v>15.397387940727301</v>
          </cell>
        </row>
        <row r="2898">
          <cell r="C2898" t="str">
            <v>NIVEL MEDIO</v>
          </cell>
          <cell r="D2898">
            <v>26.569548737072001</v>
          </cell>
          <cell r="E2898">
            <v>26.215571853993399</v>
          </cell>
          <cell r="F2898">
            <v>26.319632659544801</v>
          </cell>
          <cell r="G2898">
            <v>27.208078909066199</v>
          </cell>
          <cell r="H2898">
            <v>26.686024650813099</v>
          </cell>
          <cell r="I2898">
            <v>26.130486928819799</v>
          </cell>
          <cell r="J2898">
            <v>25.099511121849702</v>
          </cell>
          <cell r="K2898">
            <v>27.856262149235199</v>
          </cell>
          <cell r="L2898">
            <v>28.3061408038607</v>
          </cell>
        </row>
        <row r="2899">
          <cell r="C2899" t="str">
            <v>NIVEL MEDIO BAJO</v>
          </cell>
          <cell r="D2899">
            <v>13.370638315185801</v>
          </cell>
          <cell r="E2899">
            <v>14.662879455566999</v>
          </cell>
          <cell r="F2899">
            <v>14.6629584225144</v>
          </cell>
          <cell r="G2899">
            <v>13.637452246734901</v>
          </cell>
          <cell r="H2899">
            <v>15.0648979513984</v>
          </cell>
          <cell r="I2899">
            <v>12.5664855039653</v>
          </cell>
          <cell r="J2899">
            <v>13.419008923739399</v>
          </cell>
          <cell r="K2899">
            <v>12.6627737715288</v>
          </cell>
          <cell r="L2899">
            <v>14.583733144733401</v>
          </cell>
        </row>
        <row r="2900">
          <cell r="C2900" t="str">
            <v>HOMBRE</v>
          </cell>
          <cell r="D2900">
            <v>51.427515804688802</v>
          </cell>
          <cell r="E2900">
            <v>51.084196178304403</v>
          </cell>
          <cell r="F2900">
            <v>50.226747177759499</v>
          </cell>
          <cell r="G2900">
            <v>54.5168386772677</v>
          </cell>
          <cell r="H2900">
            <v>52.823515335771297</v>
          </cell>
          <cell r="I2900">
            <v>52.158302007171798</v>
          </cell>
          <cell r="J2900">
            <v>51.681896872299099</v>
          </cell>
          <cell r="K2900">
            <v>53.419139008831799</v>
          </cell>
          <cell r="L2900">
            <v>54.8835775394179</v>
          </cell>
        </row>
        <row r="2901">
          <cell r="C2901" t="str">
            <v>MUJER</v>
          </cell>
          <cell r="D2901">
            <v>48.572481816288501</v>
          </cell>
          <cell r="E2901">
            <v>48.915800786197401</v>
          </cell>
          <cell r="F2901">
            <v>49.773257321795299</v>
          </cell>
          <cell r="G2901">
            <v>45.483163521101901</v>
          </cell>
          <cell r="H2901">
            <v>47.176484428195998</v>
          </cell>
          <cell r="I2901">
            <v>47.841699935681298</v>
          </cell>
          <cell r="J2901">
            <v>48.318103920285502</v>
          </cell>
          <cell r="K2901">
            <v>46.580857156804399</v>
          </cell>
          <cell r="L2901">
            <v>45.116421374708104</v>
          </cell>
        </row>
        <row r="2902">
          <cell r="B2902" t="str">
            <v>Colas</v>
          </cell>
          <cell r="C2902" t="str">
            <v>T.ESPAÑA</v>
          </cell>
          <cell r="D2902">
            <v>100</v>
          </cell>
          <cell r="E2902">
            <v>100</v>
          </cell>
          <cell r="F2902">
            <v>100</v>
          </cell>
          <cell r="G2902">
            <v>100</v>
          </cell>
          <cell r="H2902">
            <v>100</v>
          </cell>
          <cell r="I2902">
            <v>100</v>
          </cell>
          <cell r="J2902">
            <v>100</v>
          </cell>
          <cell r="K2902">
            <v>100</v>
          </cell>
          <cell r="L2902">
            <v>100</v>
          </cell>
        </row>
        <row r="2903">
          <cell r="C2903" t="str">
            <v>BCN AM</v>
          </cell>
          <cell r="D2903">
            <v>11.9430979250529</v>
          </cell>
          <cell r="E2903">
            <v>9.8537781293606095</v>
          </cell>
          <cell r="F2903">
            <v>11.117907411469901</v>
          </cell>
          <cell r="G2903">
            <v>10.438618930481301</v>
          </cell>
          <cell r="H2903">
            <v>9.6262647609166994</v>
          </cell>
          <cell r="I2903">
            <v>11.011218644803501</v>
          </cell>
          <cell r="J2903">
            <v>11.078384800439499</v>
          </cell>
          <cell r="K2903">
            <v>11.098944947244</v>
          </cell>
          <cell r="L2903">
            <v>9.8727306025879695</v>
          </cell>
        </row>
        <row r="2904">
          <cell r="C2904" t="str">
            <v>REST.CAT ARAGON</v>
          </cell>
          <cell r="D2904">
            <v>11.7842373452291</v>
          </cell>
          <cell r="E2904">
            <v>12.1534732927181</v>
          </cell>
          <cell r="F2904">
            <v>13.661530114069601</v>
          </cell>
          <cell r="G2904">
            <v>13.303384753557101</v>
          </cell>
          <cell r="H2904">
            <v>13.4305579788263</v>
          </cell>
          <cell r="I2904">
            <v>15.5738193312009</v>
          </cell>
          <cell r="J2904">
            <v>15.0918459876911</v>
          </cell>
          <cell r="K2904">
            <v>13.026070254018601</v>
          </cell>
          <cell r="L2904">
            <v>13.748368077536901</v>
          </cell>
        </row>
        <row r="2905">
          <cell r="C2905" t="str">
            <v>LEVANTE</v>
          </cell>
          <cell r="D2905">
            <v>16.7490371468196</v>
          </cell>
          <cell r="E2905">
            <v>16.2071335055007</v>
          </cell>
          <cell r="F2905">
            <v>15.5089203539351</v>
          </cell>
          <cell r="G2905">
            <v>16.352409024626699</v>
          </cell>
          <cell r="H2905">
            <v>16.722496049815401</v>
          </cell>
          <cell r="I2905">
            <v>16.473658436439798</v>
          </cell>
          <cell r="J2905">
            <v>16.026958848381501</v>
          </cell>
          <cell r="K2905">
            <v>15.189404957460299</v>
          </cell>
          <cell r="L2905">
            <v>16.977714589818099</v>
          </cell>
        </row>
        <row r="2906">
          <cell r="C2906" t="str">
            <v>ANDALUCIA</v>
          </cell>
          <cell r="D2906">
            <v>20.884201672377699</v>
          </cell>
          <cell r="E2906">
            <v>21.811494121137201</v>
          </cell>
          <cell r="F2906">
            <v>21.2857114727327</v>
          </cell>
          <cell r="G2906">
            <v>21.614035359492</v>
          </cell>
          <cell r="H2906">
            <v>20.296313715053898</v>
          </cell>
          <cell r="I2906">
            <v>18.827363320417501</v>
          </cell>
          <cell r="J2906">
            <v>20.097725869005998</v>
          </cell>
          <cell r="K2906">
            <v>21.199565360468199</v>
          </cell>
          <cell r="L2906">
            <v>20.671874606485801</v>
          </cell>
        </row>
        <row r="2907">
          <cell r="C2907" t="str">
            <v>MDD AM</v>
          </cell>
          <cell r="D2907">
            <v>18.308014513424201</v>
          </cell>
          <cell r="E2907">
            <v>18.651535399888999</v>
          </cell>
          <cell r="F2907">
            <v>16.2758992780049</v>
          </cell>
          <cell r="G2907">
            <v>16.481845951506401</v>
          </cell>
          <cell r="H2907">
            <v>17.842554303056399</v>
          </cell>
          <cell r="I2907">
            <v>16.7623972177458</v>
          </cell>
          <cell r="J2907">
            <v>15.897484530087199</v>
          </cell>
          <cell r="K2907">
            <v>15.555348572137101</v>
          </cell>
          <cell r="L2907">
            <v>15.3007239791602</v>
          </cell>
        </row>
        <row r="2908">
          <cell r="C2908" t="str">
            <v>RTO CENTRO</v>
          </cell>
          <cell r="D2908">
            <v>9.7324804107065503</v>
          </cell>
          <cell r="E2908">
            <v>9.7142265063550308</v>
          </cell>
          <cell r="F2908">
            <v>9.4120646400132397</v>
          </cell>
          <cell r="G2908">
            <v>9.9599343809633893</v>
          </cell>
          <cell r="H2908">
            <v>10.3619624153497</v>
          </cell>
          <cell r="I2908">
            <v>9.8858120869140098</v>
          </cell>
          <cell r="J2908">
            <v>9.4697926540421395</v>
          </cell>
          <cell r="K2908">
            <v>9.3148417501486396</v>
          </cell>
          <cell r="L2908">
            <v>8.7834097474567603</v>
          </cell>
        </row>
        <row r="2909">
          <cell r="C2909" t="str">
            <v>NORTE-CENTRO</v>
          </cell>
          <cell r="D2909">
            <v>5.2931843743493001</v>
          </cell>
          <cell r="E2909">
            <v>5.1639926919832497</v>
          </cell>
          <cell r="F2909">
            <v>5.8205037795770602</v>
          </cell>
          <cell r="G2909">
            <v>5.9716941624246402</v>
          </cell>
          <cell r="H2909">
            <v>6.1492148050471203</v>
          </cell>
          <cell r="I2909">
            <v>6.19039629446773</v>
          </cell>
          <cell r="J2909">
            <v>7.56481083570098</v>
          </cell>
          <cell r="K2909">
            <v>8.8261642694656999</v>
          </cell>
          <cell r="L2909">
            <v>8.6887258860645797</v>
          </cell>
        </row>
        <row r="2910">
          <cell r="C2910" t="str">
            <v>NOROESTE</v>
          </cell>
          <cell r="D2910">
            <v>5.3057463068788104</v>
          </cell>
          <cell r="E2910">
            <v>6.4443702894116104</v>
          </cell>
          <cell r="F2910">
            <v>6.9174655863541403</v>
          </cell>
          <cell r="G2910">
            <v>5.8780813033093304</v>
          </cell>
          <cell r="H2910">
            <v>5.57063181363488</v>
          </cell>
          <cell r="I2910">
            <v>5.2753353736308002</v>
          </cell>
          <cell r="J2910">
            <v>4.7729973701153297</v>
          </cell>
          <cell r="K2910">
            <v>5.7896559339062401</v>
          </cell>
          <cell r="L2910">
            <v>5.9564517557917602</v>
          </cell>
        </row>
        <row r="2911">
          <cell r="C2911" t="str">
            <v>&lt;2MIL</v>
          </cell>
          <cell r="D2911">
            <v>5.8197812267769597</v>
          </cell>
          <cell r="E2911">
            <v>6.1240884522115104</v>
          </cell>
          <cell r="F2911">
            <v>5.6525772062461401</v>
          </cell>
          <cell r="G2911">
            <v>5.5751519365549003</v>
          </cell>
          <cell r="H2911">
            <v>5.6546938342841404</v>
          </cell>
          <cell r="I2911">
            <v>6.4773113947162804</v>
          </cell>
          <cell r="J2911">
            <v>6.9186419712257097</v>
          </cell>
          <cell r="K2911">
            <v>5.9577201615676403</v>
          </cell>
          <cell r="L2911">
            <v>6.9790052723524898</v>
          </cell>
        </row>
        <row r="2912">
          <cell r="C2912" t="str">
            <v>2-5MIL</v>
          </cell>
          <cell r="D2912">
            <v>5.0232484007835296</v>
          </cell>
          <cell r="E2912">
            <v>4.7279429913938804</v>
          </cell>
          <cell r="F2912">
            <v>5.39409736932837</v>
          </cell>
          <cell r="G2912">
            <v>5.2336741442459802</v>
          </cell>
          <cell r="H2912">
            <v>5.4941526935234704</v>
          </cell>
          <cell r="I2912">
            <v>6.0444309049964904</v>
          </cell>
          <cell r="J2912">
            <v>5.4276349556656402</v>
          </cell>
          <cell r="K2912">
            <v>4.4062689347786197</v>
          </cell>
          <cell r="L2912">
            <v>3.8110815957694699</v>
          </cell>
        </row>
        <row r="2913">
          <cell r="C2913" t="str">
            <v>5-10MIL</v>
          </cell>
          <cell r="D2913">
            <v>7.8686362441268001</v>
          </cell>
          <cell r="E2913">
            <v>7.4878830729684003</v>
          </cell>
          <cell r="F2913">
            <v>8.9234021074813601</v>
          </cell>
          <cell r="G2913">
            <v>8.3723485149119607</v>
          </cell>
          <cell r="H2913">
            <v>7.8923154305134204</v>
          </cell>
          <cell r="I2913">
            <v>7.4813625716115704</v>
          </cell>
          <cell r="J2913">
            <v>6.9396419527651902</v>
          </cell>
          <cell r="K2913">
            <v>8.3208402242104107</v>
          </cell>
          <cell r="L2913">
            <v>8.6330282220826895</v>
          </cell>
        </row>
        <row r="2914">
          <cell r="C2914" t="str">
            <v>10-30MIL</v>
          </cell>
          <cell r="D2914">
            <v>14.7966732605302</v>
          </cell>
          <cell r="E2914">
            <v>17.134369913898102</v>
          </cell>
          <cell r="F2914">
            <v>14.584565114741901</v>
          </cell>
          <cell r="G2914">
            <v>13.716091192869801</v>
          </cell>
          <cell r="H2914">
            <v>14.5222712246921</v>
          </cell>
          <cell r="I2914">
            <v>14.8339953976025</v>
          </cell>
          <cell r="J2914">
            <v>15.081035889721001</v>
          </cell>
          <cell r="K2914">
            <v>14.978631515936099</v>
          </cell>
          <cell r="L2914">
            <v>15.4440125467291</v>
          </cell>
        </row>
        <row r="2915">
          <cell r="C2915" t="str">
            <v>30-100MIL</v>
          </cell>
          <cell r="D2915">
            <v>20.044281771543599</v>
          </cell>
          <cell r="E2915">
            <v>21.536269520460099</v>
          </cell>
          <cell r="F2915">
            <v>22.088591227938299</v>
          </cell>
          <cell r="G2915">
            <v>24.1859480518476</v>
          </cell>
          <cell r="H2915">
            <v>23.162910254685801</v>
          </cell>
          <cell r="I2915">
            <v>23.3145310082873</v>
          </cell>
          <cell r="J2915">
            <v>24.888861731134799</v>
          </cell>
          <cell r="K2915">
            <v>25.1390836181621</v>
          </cell>
          <cell r="L2915">
            <v>25.7746532544387</v>
          </cell>
        </row>
        <row r="2916">
          <cell r="C2916" t="str">
            <v>100-200MIL</v>
          </cell>
          <cell r="D2916">
            <v>9.0401308347003795</v>
          </cell>
          <cell r="E2916">
            <v>8.7585953163047101</v>
          </cell>
          <cell r="F2916">
            <v>8.4510599021108899</v>
          </cell>
          <cell r="G2916">
            <v>8.5941870393019606</v>
          </cell>
          <cell r="H2916">
            <v>8.8081658447318105</v>
          </cell>
          <cell r="I2916">
            <v>9.3240741566762306</v>
          </cell>
          <cell r="J2916">
            <v>8.9758288316585695</v>
          </cell>
          <cell r="K2916">
            <v>9.12958750831746</v>
          </cell>
          <cell r="L2916">
            <v>8.1544469033922695</v>
          </cell>
        </row>
        <row r="2917">
          <cell r="C2917" t="str">
            <v>200-500MIL</v>
          </cell>
          <cell r="D2917">
            <v>14.3863730358611</v>
          </cell>
          <cell r="E2917">
            <v>12.0762722272689</v>
          </cell>
          <cell r="F2917">
            <v>13.8444855881101</v>
          </cell>
          <cell r="G2917">
            <v>12.4406201458283</v>
          </cell>
          <cell r="H2917">
            <v>12.2760763924184</v>
          </cell>
          <cell r="I2917">
            <v>11.8685722955912</v>
          </cell>
          <cell r="J2917">
            <v>12.225768454910099</v>
          </cell>
          <cell r="K2917">
            <v>11.632972538041701</v>
          </cell>
          <cell r="L2917">
            <v>11.788536051575001</v>
          </cell>
        </row>
        <row r="2918">
          <cell r="C2918" t="str">
            <v>&gt;500MIL</v>
          </cell>
          <cell r="D2918">
            <v>23.0208744294189</v>
          </cell>
          <cell r="E2918">
            <v>22.154583690292299</v>
          </cell>
          <cell r="F2918">
            <v>21.061225347636</v>
          </cell>
          <cell r="G2918">
            <v>21.881979632822699</v>
          </cell>
          <cell r="H2918">
            <v>22.189411919068299</v>
          </cell>
          <cell r="I2918">
            <v>20.655723612265898</v>
          </cell>
          <cell r="J2918">
            <v>19.5425885384252</v>
          </cell>
          <cell r="K2918">
            <v>20.434894080870698</v>
          </cell>
          <cell r="L2918">
            <v>19.415238776613499</v>
          </cell>
        </row>
        <row r="2919">
          <cell r="C2919" t="str">
            <v>DE 15 A 19 AÑOS</v>
          </cell>
          <cell r="D2919">
            <v>4.7882732988549899</v>
          </cell>
          <cell r="E2919">
            <v>3.1452593133066702</v>
          </cell>
          <cell r="F2919">
            <v>4.4418742427159303</v>
          </cell>
          <cell r="G2919">
            <v>3.4672272443809899</v>
          </cell>
          <cell r="H2919">
            <v>2.66058460856644</v>
          </cell>
          <cell r="I2919">
            <v>2.5243502814404799</v>
          </cell>
          <cell r="J2919">
            <v>1.7585318377418799</v>
          </cell>
          <cell r="K2919">
            <v>3.13570705863942</v>
          </cell>
          <cell r="L2919">
            <v>2.4686953814966399</v>
          </cell>
        </row>
        <row r="2920">
          <cell r="C2920" t="str">
            <v>DE 20 A 24 AÑOS</v>
          </cell>
          <cell r="D2920">
            <v>4.0175624370067498</v>
          </cell>
          <cell r="E2920">
            <v>3.7131483391139599</v>
          </cell>
          <cell r="F2920">
            <v>5.91171333516166</v>
          </cell>
          <cell r="G2920">
            <v>4.6525242998688103</v>
          </cell>
          <cell r="H2920">
            <v>6.1320305974662404</v>
          </cell>
          <cell r="I2920">
            <v>5.7860730078130098</v>
          </cell>
          <cell r="J2920">
            <v>5.2137185243872901</v>
          </cell>
          <cell r="K2920">
            <v>3.4781427978789199</v>
          </cell>
          <cell r="L2920">
            <v>4.4083567350811697</v>
          </cell>
        </row>
        <row r="2921">
          <cell r="C2921" t="str">
            <v>DE 25 A 34 AÑOS</v>
          </cell>
          <cell r="D2921">
            <v>10.6091924201904</v>
          </cell>
          <cell r="E2921">
            <v>10.655051838100499</v>
          </cell>
          <cell r="F2921">
            <v>9.0941093764739591</v>
          </cell>
          <cell r="G2921">
            <v>11.084707306872801</v>
          </cell>
          <cell r="H2921">
            <v>10.3412854789705</v>
          </cell>
          <cell r="I2921">
            <v>8.2286241523349499</v>
          </cell>
          <cell r="J2921">
            <v>9.3125633646278008</v>
          </cell>
          <cell r="K2921">
            <v>9.76764290171635</v>
          </cell>
          <cell r="L2921">
            <v>9.3138641720761903</v>
          </cell>
        </row>
        <row r="2922">
          <cell r="C2922" t="str">
            <v>DE 35 A 49 AÑOS</v>
          </cell>
          <cell r="D2922">
            <v>32.494898476184602</v>
          </cell>
          <cell r="E2922">
            <v>34.332221313739304</v>
          </cell>
          <cell r="F2922">
            <v>33.026824461496901</v>
          </cell>
          <cell r="G2922">
            <v>32.446402043113402</v>
          </cell>
          <cell r="H2922">
            <v>33.817597748871201</v>
          </cell>
          <cell r="I2922">
            <v>32.420905905766801</v>
          </cell>
          <cell r="J2922">
            <v>32.444933644788399</v>
          </cell>
          <cell r="K2922">
            <v>34.991639779146297</v>
          </cell>
          <cell r="L2922">
            <v>33.351125226603799</v>
          </cell>
        </row>
        <row r="2923">
          <cell r="C2923" t="str">
            <v>DE 50 A 59 AÑOS</v>
          </cell>
          <cell r="D2923">
            <v>23.967774925050701</v>
          </cell>
          <cell r="E2923">
            <v>25.289091026876299</v>
          </cell>
          <cell r="F2923">
            <v>25.7280417610007</v>
          </cell>
          <cell r="G2923">
            <v>24.622368487740999</v>
          </cell>
          <cell r="H2923">
            <v>25.984028262300399</v>
          </cell>
          <cell r="I2923">
            <v>27.093032877793501</v>
          </cell>
          <cell r="J2923">
            <v>26.9011933714322</v>
          </cell>
          <cell r="K2923">
            <v>26.402142084957202</v>
          </cell>
          <cell r="L2923">
            <v>25.8109995259654</v>
          </cell>
        </row>
        <row r="2924">
          <cell r="C2924" t="str">
            <v>DE 60 A 75 AÑOS</v>
          </cell>
          <cell r="D2924">
            <v>24.122296727226299</v>
          </cell>
          <cell r="E2924">
            <v>22.865230872566201</v>
          </cell>
          <cell r="F2924">
            <v>21.7974377861491</v>
          </cell>
          <cell r="G2924">
            <v>23.726774192937899</v>
          </cell>
          <cell r="H2924">
            <v>21.0644704891446</v>
          </cell>
          <cell r="I2924">
            <v>23.947015620873099</v>
          </cell>
          <cell r="J2924">
            <v>24.3690649691891</v>
          </cell>
          <cell r="K2924">
            <v>22.224724413775199</v>
          </cell>
          <cell r="L2924">
            <v>24.6469574711532</v>
          </cell>
        </row>
        <row r="2925">
          <cell r="C2925" t="str">
            <v>NIVEL ALTO</v>
          </cell>
          <cell r="D2925">
            <v>21.231025837453</v>
          </cell>
          <cell r="E2925">
            <v>22.013345674960899</v>
          </cell>
          <cell r="F2925">
            <v>22.0432725571223</v>
          </cell>
          <cell r="G2925">
            <v>20.5185818571162</v>
          </cell>
          <cell r="H2925">
            <v>21.239143407251401</v>
          </cell>
          <cell r="I2925">
            <v>23.4721330956434</v>
          </cell>
          <cell r="J2925">
            <v>24.238953540001901</v>
          </cell>
          <cell r="K2925">
            <v>23.1488365370959</v>
          </cell>
          <cell r="L2925">
            <v>23.123783587279299</v>
          </cell>
        </row>
        <row r="2926">
          <cell r="C2926" t="str">
            <v>NIVEL MEDIO ALTO</v>
          </cell>
          <cell r="D2926">
            <v>17.282061670556899</v>
          </cell>
          <cell r="E2926">
            <v>17.427809651897999</v>
          </cell>
          <cell r="F2926">
            <v>15.908286995379999</v>
          </cell>
          <cell r="G2926">
            <v>16.899056636792999</v>
          </cell>
          <cell r="H2926">
            <v>18.093588568205799</v>
          </cell>
          <cell r="I2926">
            <v>17.164461916783299</v>
          </cell>
          <cell r="J2926">
            <v>15.811512240270501</v>
          </cell>
          <cell r="K2926">
            <v>17.8082359408183</v>
          </cell>
          <cell r="L2926">
            <v>16.8718182557628</v>
          </cell>
        </row>
        <row r="2927">
          <cell r="C2927" t="str">
            <v>NIVEL MEDIO</v>
          </cell>
          <cell r="D2927">
            <v>29.083933869931698</v>
          </cell>
          <cell r="E2927">
            <v>26.3131070787779</v>
          </cell>
          <cell r="F2927">
            <v>27.265468740136001</v>
          </cell>
          <cell r="G2927">
            <v>30.572619747655001</v>
          </cell>
          <cell r="H2927">
            <v>25.288328002268599</v>
          </cell>
          <cell r="I2927">
            <v>25.46033492994</v>
          </cell>
          <cell r="J2927">
            <v>24.618068549890499</v>
          </cell>
          <cell r="K2927">
            <v>23.8078976249883</v>
          </cell>
          <cell r="L2927">
            <v>25.5600077160891</v>
          </cell>
        </row>
        <row r="2928">
          <cell r="C2928" t="str">
            <v>NIVEL MEDIO BAJO</v>
          </cell>
          <cell r="D2928">
            <v>13.045229924411499</v>
          </cell>
          <cell r="E2928">
            <v>15.2511016525652</v>
          </cell>
          <cell r="F2928">
            <v>14.4720258299637</v>
          </cell>
          <cell r="G2928">
            <v>13.990568677609801</v>
          </cell>
          <cell r="H2928">
            <v>13.8158317224224</v>
          </cell>
          <cell r="I2928">
            <v>12.724428024950999</v>
          </cell>
          <cell r="J2928">
            <v>13.3236036180667</v>
          </cell>
          <cell r="K2928">
            <v>12.9822711309161</v>
          </cell>
          <cell r="L2928">
            <v>13.745283736596701</v>
          </cell>
        </row>
        <row r="2929">
          <cell r="C2929" t="str">
            <v>HOMBRE</v>
          </cell>
          <cell r="D2929">
            <v>52.335999371594099</v>
          </cell>
          <cell r="E2929">
            <v>52.738586066683702</v>
          </cell>
          <cell r="F2929">
            <v>51.032231159664697</v>
          </cell>
          <cell r="G2929">
            <v>51.9624465593498</v>
          </cell>
          <cell r="H2929">
            <v>51.307371134931898</v>
          </cell>
          <cell r="I2929">
            <v>52.157891503409303</v>
          </cell>
          <cell r="J2929">
            <v>52.095917115783003</v>
          </cell>
          <cell r="K2929">
            <v>52.573612887889198</v>
          </cell>
          <cell r="L2929">
            <v>54.402025937399301</v>
          </cell>
        </row>
        <row r="2930">
          <cell r="C2930" t="str">
            <v>MUJER</v>
          </cell>
          <cell r="D2930">
            <v>47.663996504316202</v>
          </cell>
          <cell r="E2930">
            <v>47.261414314828201</v>
          </cell>
          <cell r="F2930">
            <v>48.9677736521217</v>
          </cell>
          <cell r="G2930">
            <v>48.0375575916039</v>
          </cell>
          <cell r="H2930">
            <v>48.692628583963199</v>
          </cell>
          <cell r="I2930">
            <v>47.842112750268903</v>
          </cell>
          <cell r="J2930">
            <v>47.904084369775497</v>
          </cell>
          <cell r="K2930">
            <v>47.426383123515997</v>
          </cell>
          <cell r="L2930">
            <v>45.597973597527002</v>
          </cell>
        </row>
        <row r="2931">
          <cell r="B2931" t="str">
            <v>Cola Regular</v>
          </cell>
          <cell r="C2931" t="str">
            <v>T.ESPAÑA</v>
          </cell>
          <cell r="D2931">
            <v>100</v>
          </cell>
          <cell r="E2931">
            <v>100</v>
          </cell>
          <cell r="F2931">
            <v>100</v>
          </cell>
          <cell r="G2931">
            <v>100</v>
          </cell>
          <cell r="H2931">
            <v>100</v>
          </cell>
          <cell r="I2931">
            <v>100</v>
          </cell>
          <cell r="J2931">
            <v>100</v>
          </cell>
          <cell r="K2931">
            <v>100</v>
          </cell>
          <cell r="L2931">
            <v>100</v>
          </cell>
        </row>
        <row r="2932">
          <cell r="C2932" t="str">
            <v>BCN AM</v>
          </cell>
          <cell r="D2932">
            <v>7.4926703935993002</v>
          </cell>
          <cell r="E2932">
            <v>6.9214104532100897</v>
          </cell>
          <cell r="F2932">
            <v>5.8574850056174297</v>
          </cell>
          <cell r="G2932">
            <v>7.7243840170298697</v>
          </cell>
          <cell r="H2932">
            <v>7.0050075088181298</v>
          </cell>
          <cell r="I2932">
            <v>7.3923973596141197</v>
          </cell>
          <cell r="J2932">
            <v>7.6930782224854104</v>
          </cell>
          <cell r="K2932">
            <v>7.8293645506464298</v>
          </cell>
          <cell r="L2932">
            <v>5.6591164958360904</v>
          </cell>
        </row>
        <row r="2933">
          <cell r="C2933" t="str">
            <v>REST.CAT ARAGON</v>
          </cell>
          <cell r="D2933">
            <v>14.658527574034601</v>
          </cell>
          <cell r="E2933">
            <v>13.9874570899039</v>
          </cell>
          <cell r="F2933">
            <v>16.658156292689</v>
          </cell>
          <cell r="G2933">
            <v>14.564344006890201</v>
          </cell>
          <cell r="H2933">
            <v>15.9230135725343</v>
          </cell>
          <cell r="I2933">
            <v>20.050019012763102</v>
          </cell>
          <cell r="J2933">
            <v>16.030801591333301</v>
          </cell>
          <cell r="K2933">
            <v>14.6229669022966</v>
          </cell>
          <cell r="L2933">
            <v>15.4902152441352</v>
          </cell>
        </row>
        <row r="2934">
          <cell r="C2934" t="str">
            <v>LEVANTE</v>
          </cell>
          <cell r="D2934">
            <v>16.4897535665996</v>
          </cell>
          <cell r="E2934">
            <v>15.967852727485001</v>
          </cell>
          <cell r="F2934">
            <v>15.8948847872428</v>
          </cell>
          <cell r="G2934">
            <v>16.750074447968</v>
          </cell>
          <cell r="H2934">
            <v>16.209003226202999</v>
          </cell>
          <cell r="I2934">
            <v>15.370519078139999</v>
          </cell>
          <cell r="J2934">
            <v>15.175323464542799</v>
          </cell>
          <cell r="K2934">
            <v>15.685444604407801</v>
          </cell>
          <cell r="L2934">
            <v>16.8112373886906</v>
          </cell>
        </row>
        <row r="2935">
          <cell r="C2935" t="str">
            <v>ANDALUCIA</v>
          </cell>
          <cell r="D2935">
            <v>21.3616035308034</v>
          </cell>
          <cell r="E2935">
            <v>21.664601495070698</v>
          </cell>
          <cell r="F2935">
            <v>22.185549367051401</v>
          </cell>
          <cell r="G2935">
            <v>19.4612655104963</v>
          </cell>
          <cell r="H2935">
            <v>21.554155623343899</v>
          </cell>
          <cell r="I2935">
            <v>20.738489019654001</v>
          </cell>
          <cell r="J2935">
            <v>21.224172299374899</v>
          </cell>
          <cell r="K2935">
            <v>21.4408721764005</v>
          </cell>
          <cell r="L2935">
            <v>20.2567028767821</v>
          </cell>
        </row>
        <row r="2936">
          <cell r="C2936" t="str">
            <v>MDD AM</v>
          </cell>
          <cell r="D2936">
            <v>16.302004535414401</v>
          </cell>
          <cell r="E2936">
            <v>16.4724272630793</v>
          </cell>
          <cell r="F2936">
            <v>13.8543495966577</v>
          </cell>
          <cell r="G2936">
            <v>15.6324149604176</v>
          </cell>
          <cell r="H2936">
            <v>13.0076116229048</v>
          </cell>
          <cell r="I2936">
            <v>11.4010372155151</v>
          </cell>
          <cell r="J2936">
            <v>13.724417093354001</v>
          </cell>
          <cell r="K2936">
            <v>12.744770903619999</v>
          </cell>
          <cell r="L2936">
            <v>11.7992199316478</v>
          </cell>
        </row>
        <row r="2937">
          <cell r="C2937" t="str">
            <v>RTO CENTRO</v>
          </cell>
          <cell r="D2937">
            <v>12.1799930401581</v>
          </cell>
          <cell r="E2937">
            <v>11.993851230543401</v>
          </cell>
          <cell r="F2937">
            <v>10.2490116904901</v>
          </cell>
          <cell r="G2937">
            <v>11.2454746565015</v>
          </cell>
          <cell r="H2937">
            <v>11.9498199719889</v>
          </cell>
          <cell r="I2937">
            <v>10.416644810686</v>
          </cell>
          <cell r="J2937">
            <v>9.7067904975202008</v>
          </cell>
          <cell r="K2937">
            <v>9.7291007840127204</v>
          </cell>
          <cell r="L2937">
            <v>9.6719912498652807</v>
          </cell>
        </row>
        <row r="2938">
          <cell r="C2938" t="str">
            <v>NORTE-CENTRO</v>
          </cell>
          <cell r="D2938">
            <v>5.76489188186292</v>
          </cell>
          <cell r="E2938">
            <v>6.65244520309761</v>
          </cell>
          <cell r="F2938">
            <v>6.3309753176719203</v>
          </cell>
          <cell r="G2938">
            <v>7.1433106744793502</v>
          </cell>
          <cell r="H2938">
            <v>7.6939003649568702</v>
          </cell>
          <cell r="I2938">
            <v>7.75670513529957</v>
          </cell>
          <cell r="J2938">
            <v>10.011967182646</v>
          </cell>
          <cell r="K2938">
            <v>10.8873248870743</v>
          </cell>
          <cell r="L2938">
            <v>13.3338143734457</v>
          </cell>
        </row>
        <row r="2939">
          <cell r="C2939" t="str">
            <v>NOROESTE</v>
          </cell>
          <cell r="D2939">
            <v>5.7505460942986604</v>
          </cell>
          <cell r="E2939">
            <v>6.3399561235619997</v>
          </cell>
          <cell r="F2939">
            <v>8.9695864664001501</v>
          </cell>
          <cell r="G2939">
            <v>7.47873614643387</v>
          </cell>
          <cell r="H2939">
            <v>6.6574898597422596</v>
          </cell>
          <cell r="I2939">
            <v>6.8741885786638903</v>
          </cell>
          <cell r="J2939">
            <v>6.4334533897225601</v>
          </cell>
          <cell r="K2939">
            <v>7.0601557322893704</v>
          </cell>
          <cell r="L2939">
            <v>6.9777013700040396</v>
          </cell>
        </row>
        <row r="2940">
          <cell r="C2940" t="str">
            <v>&lt;2MIL</v>
          </cell>
          <cell r="D2940">
            <v>8.07567470971156</v>
          </cell>
          <cell r="E2940">
            <v>9.2058655195634405</v>
          </cell>
          <cell r="F2940">
            <v>9.0079166823722101</v>
          </cell>
          <cell r="G2940">
            <v>8.3051547898139297</v>
          </cell>
          <cell r="H2940">
            <v>7.9265824241085996</v>
          </cell>
          <cell r="I2940">
            <v>9.8234608894708302</v>
          </cell>
          <cell r="J2940">
            <v>9.8143463285125598</v>
          </cell>
          <cell r="K2940">
            <v>8.2902041266612105</v>
          </cell>
          <cell r="L2940">
            <v>11.2343438935336</v>
          </cell>
        </row>
        <row r="2941">
          <cell r="C2941" t="str">
            <v>2-5MIL</v>
          </cell>
          <cell r="D2941">
            <v>5.9223422448033798</v>
          </cell>
          <cell r="E2941">
            <v>5.5366140805175199</v>
          </cell>
          <cell r="F2941">
            <v>6.4790954740112099</v>
          </cell>
          <cell r="G2941">
            <v>5.5527497783845403</v>
          </cell>
          <cell r="H2941">
            <v>7.0585841225661197</v>
          </cell>
          <cell r="I2941">
            <v>8.0580759187565505</v>
          </cell>
          <cell r="J2941">
            <v>6.6339150136602703</v>
          </cell>
          <cell r="K2941">
            <v>4.3335297795186403</v>
          </cell>
          <cell r="L2941">
            <v>4.8376885345245801</v>
          </cell>
        </row>
        <row r="2942">
          <cell r="C2942" t="str">
            <v>5-10MIL</v>
          </cell>
          <cell r="D2942">
            <v>9.6928297172029598</v>
          </cell>
          <cell r="E2942">
            <v>8.8972768351681495</v>
          </cell>
          <cell r="F2942">
            <v>11.450137573764399</v>
          </cell>
          <cell r="G2942">
            <v>9.2387389838471794</v>
          </cell>
          <cell r="H2942">
            <v>8.9803192876716604</v>
          </cell>
          <cell r="I2942">
            <v>9.3258977714913893</v>
          </cell>
          <cell r="J2942">
            <v>8.2684251940168494</v>
          </cell>
          <cell r="K2942">
            <v>10.560469691436801</v>
          </cell>
          <cell r="L2942">
            <v>10.479812916800499</v>
          </cell>
        </row>
        <row r="2943">
          <cell r="C2943" t="str">
            <v>10-30MIL</v>
          </cell>
          <cell r="D2943">
            <v>13.5429815185297</v>
          </cell>
          <cell r="E2943">
            <v>16.162743189844502</v>
          </cell>
          <cell r="F2943">
            <v>14.2996568259715</v>
          </cell>
          <cell r="G2943">
            <v>13.8422233048236</v>
          </cell>
          <cell r="H2943">
            <v>13.0572569932992</v>
          </cell>
          <cell r="I2943">
            <v>14.7370635452298</v>
          </cell>
          <cell r="J2943">
            <v>14.913941102779001</v>
          </cell>
          <cell r="K2943">
            <v>15.3766852331116</v>
          </cell>
          <cell r="L2943">
            <v>14.707313558462801</v>
          </cell>
        </row>
        <row r="2944">
          <cell r="C2944" t="str">
            <v>30-100MIL</v>
          </cell>
          <cell r="D2944">
            <v>17.145641806198999</v>
          </cell>
          <cell r="E2944">
            <v>21.099252392587299</v>
          </cell>
          <cell r="F2944">
            <v>18.687875184931201</v>
          </cell>
          <cell r="G2944">
            <v>19.224312815484598</v>
          </cell>
          <cell r="H2944">
            <v>22.0026617891297</v>
          </cell>
          <cell r="I2944">
            <v>19.062413781762601</v>
          </cell>
          <cell r="J2944">
            <v>20.517905178681801</v>
          </cell>
          <cell r="K2944">
            <v>21.690408853739701</v>
          </cell>
          <cell r="L2944">
            <v>21.510362231334401</v>
          </cell>
        </row>
        <row r="2945">
          <cell r="C2945" t="str">
            <v>100-200MIL</v>
          </cell>
          <cell r="D2945">
            <v>9.6107228322054699</v>
          </cell>
          <cell r="E2945">
            <v>8.9331619026520297</v>
          </cell>
          <cell r="F2945">
            <v>8.6341161061098308</v>
          </cell>
          <cell r="G2945">
            <v>7.7854312344922798</v>
          </cell>
          <cell r="H2945">
            <v>7.7501656571707196</v>
          </cell>
          <cell r="I2945">
            <v>7.8638439498166397</v>
          </cell>
          <cell r="J2945">
            <v>9.3880846425029905</v>
          </cell>
          <cell r="K2945">
            <v>8.2368222821042902</v>
          </cell>
          <cell r="L2945">
            <v>7.2158827993037402</v>
          </cell>
        </row>
        <row r="2946">
          <cell r="C2946" t="str">
            <v>200-500MIL</v>
          </cell>
          <cell r="D2946">
            <v>15.347346394412099</v>
          </cell>
          <cell r="E2946">
            <v>11.299789065051099</v>
          </cell>
          <cell r="F2946">
            <v>12.2276155566478</v>
          </cell>
          <cell r="G2946">
            <v>14.0675369422193</v>
          </cell>
          <cell r="H2946">
            <v>13.880785447945801</v>
          </cell>
          <cell r="I2946">
            <v>12.8637736723106</v>
          </cell>
          <cell r="J2946">
            <v>13.961076592241801</v>
          </cell>
          <cell r="K2946">
            <v>12.8238090967698</v>
          </cell>
          <cell r="L2946">
            <v>13.3948924985799</v>
          </cell>
        </row>
        <row r="2947">
          <cell r="C2947" t="str">
            <v>&gt;500MIL</v>
          </cell>
          <cell r="D2947">
            <v>20.662455425769998</v>
          </cell>
          <cell r="E2947">
            <v>18.865299621712499</v>
          </cell>
          <cell r="F2947">
            <v>19.213587852031502</v>
          </cell>
          <cell r="G2947">
            <v>21.9838578739006</v>
          </cell>
          <cell r="H2947">
            <v>19.343645162705201</v>
          </cell>
          <cell r="I2947">
            <v>18.265473367097901</v>
          </cell>
          <cell r="J2947">
            <v>16.502312190666501</v>
          </cell>
          <cell r="K2947">
            <v>18.6880750013745</v>
          </cell>
          <cell r="L2947">
            <v>16.619707025788902</v>
          </cell>
        </row>
        <row r="2948">
          <cell r="C2948" t="str">
            <v>DE 15 A 19 AÑOS</v>
          </cell>
          <cell r="D2948">
            <v>7.8821191978524396</v>
          </cell>
          <cell r="E2948">
            <v>4.7093543586897004</v>
          </cell>
          <cell r="F2948">
            <v>7.7610440057009598</v>
          </cell>
          <cell r="G2948">
            <v>5.2389585845402999</v>
          </cell>
          <cell r="H2948">
            <v>4.3786020982244196</v>
          </cell>
          <cell r="I2948">
            <v>3.7506131236878901</v>
          </cell>
          <cell r="J2948">
            <v>2.1273485422288201</v>
          </cell>
          <cell r="K2948">
            <v>3.7515319407642198</v>
          </cell>
          <cell r="L2948">
            <v>2.6081560987208601</v>
          </cell>
        </row>
        <row r="2949">
          <cell r="C2949" t="str">
            <v>DE 20 A 24 AÑOS</v>
          </cell>
          <cell r="D2949">
            <v>4.5414933344683899</v>
          </cell>
          <cell r="E2949">
            <v>4.7439966821018098</v>
          </cell>
          <cell r="F2949">
            <v>5.7620506809402201</v>
          </cell>
          <cell r="G2949">
            <v>6.5696800488934501</v>
          </cell>
          <cell r="H2949">
            <v>10.4282765642375</v>
          </cell>
          <cell r="I2949">
            <v>7.8743538790618901</v>
          </cell>
          <cell r="J2949">
            <v>8.1145796389681202</v>
          </cell>
          <cell r="K2949">
            <v>5.3142701965203001</v>
          </cell>
          <cell r="L2949">
            <v>7.1195475663297696</v>
          </cell>
        </row>
        <row r="2950">
          <cell r="C2950" t="str">
            <v>DE 25 A 34 AÑOS</v>
          </cell>
          <cell r="D2950">
            <v>10.0611845049648</v>
          </cell>
          <cell r="E2950">
            <v>11.1470422316737</v>
          </cell>
          <cell r="F2950">
            <v>9.70367348603701</v>
          </cell>
          <cell r="G2950">
            <v>10.8528361624701</v>
          </cell>
          <cell r="H2950">
            <v>10.4550733764085</v>
          </cell>
          <cell r="I2950">
            <v>8.4091554418389407</v>
          </cell>
          <cell r="J2950">
            <v>10.5627537737245</v>
          </cell>
          <cell r="K2950">
            <v>9.5617549264191695</v>
          </cell>
          <cell r="L2950">
            <v>11.314517862154499</v>
          </cell>
        </row>
        <row r="2951">
          <cell r="C2951" t="str">
            <v>DE 35 A 49 AÑOS</v>
          </cell>
          <cell r="D2951">
            <v>30.719588384851299</v>
          </cell>
          <cell r="E2951">
            <v>32.706265341622498</v>
          </cell>
          <cell r="F2951">
            <v>30.236426736513099</v>
          </cell>
          <cell r="G2951">
            <v>29.3725271911551</v>
          </cell>
          <cell r="H2951">
            <v>29.7322314087852</v>
          </cell>
          <cell r="I2951">
            <v>31.6833455611803</v>
          </cell>
          <cell r="J2951">
            <v>30.6665607178839</v>
          </cell>
          <cell r="K2951">
            <v>33.544578201810403</v>
          </cell>
          <cell r="L2951">
            <v>31.496892700981501</v>
          </cell>
        </row>
        <row r="2952">
          <cell r="C2952" t="str">
            <v>DE 50 A 59 AÑOS</v>
          </cell>
          <cell r="D2952">
            <v>25.036776492060401</v>
          </cell>
          <cell r="E2952">
            <v>24.028383603602101</v>
          </cell>
          <cell r="F2952">
            <v>26.778623474528001</v>
          </cell>
          <cell r="G2952">
            <v>24.101978699794699</v>
          </cell>
          <cell r="H2952">
            <v>26.870203416033501</v>
          </cell>
          <cell r="I2952">
            <v>28.457106541287001</v>
          </cell>
          <cell r="J2952">
            <v>27.376853121505501</v>
          </cell>
          <cell r="K2952">
            <v>28.0987704854086</v>
          </cell>
          <cell r="L2952">
            <v>25.199152472036999</v>
          </cell>
        </row>
        <row r="2953">
          <cell r="C2953" t="str">
            <v>DE 60 A 75 AÑOS</v>
          </cell>
          <cell r="D2953">
            <v>21.758831937701199</v>
          </cell>
          <cell r="E2953">
            <v>22.6649572548584</v>
          </cell>
          <cell r="F2953">
            <v>19.758179748894399</v>
          </cell>
          <cell r="G2953">
            <v>23.8640271760726</v>
          </cell>
          <cell r="H2953">
            <v>18.135613305734701</v>
          </cell>
          <cell r="I2953">
            <v>19.825426898863899</v>
          </cell>
          <cell r="J2953">
            <v>21.151916508070499</v>
          </cell>
          <cell r="K2953">
            <v>19.7291012120868</v>
          </cell>
          <cell r="L2953">
            <v>22.2617307037819</v>
          </cell>
        </row>
        <row r="2954">
          <cell r="C2954" t="str">
            <v>NIVEL ALTO</v>
          </cell>
          <cell r="D2954">
            <v>16.703547338441499</v>
          </cell>
          <cell r="E2954">
            <v>17.630498590921199</v>
          </cell>
          <cell r="F2954">
            <v>18.674673167521799</v>
          </cell>
          <cell r="G2954">
            <v>17.726932616046799</v>
          </cell>
          <cell r="H2954">
            <v>22.5340879294803</v>
          </cell>
          <cell r="I2954">
            <v>23.863335090111399</v>
          </cell>
          <cell r="J2954">
            <v>23.1927366994586</v>
          </cell>
          <cell r="K2954">
            <v>22.777929149102299</v>
          </cell>
          <cell r="L2954">
            <v>21.228121458101199</v>
          </cell>
        </row>
        <row r="2955">
          <cell r="C2955" t="str">
            <v>NIVEL MEDIO ALTO</v>
          </cell>
          <cell r="D2955">
            <v>14.4407227700341</v>
          </cell>
          <cell r="E2955">
            <v>14.7146039816607</v>
          </cell>
          <cell r="F2955">
            <v>13.9033904960193</v>
          </cell>
          <cell r="G2955">
            <v>14.120156258602901</v>
          </cell>
          <cell r="H2955">
            <v>15.4848318075557</v>
          </cell>
          <cell r="I2955">
            <v>16.674527076963098</v>
          </cell>
          <cell r="J2955">
            <v>14.732023087485301</v>
          </cell>
          <cell r="K2955">
            <v>15.2423501147222</v>
          </cell>
          <cell r="L2955">
            <v>14.7966852996881</v>
          </cell>
        </row>
        <row r="2956">
          <cell r="C2956" t="str">
            <v>NIVEL MEDIO</v>
          </cell>
          <cell r="D2956">
            <v>34.336112699293999</v>
          </cell>
          <cell r="E2956">
            <v>31.189082135077701</v>
          </cell>
          <cell r="F2956">
            <v>31.556695270023699</v>
          </cell>
          <cell r="G2956">
            <v>34.939273104089303</v>
          </cell>
          <cell r="H2956">
            <v>25.367434645470102</v>
          </cell>
          <cell r="I2956">
            <v>25.929653133798499</v>
          </cell>
          <cell r="J2956">
            <v>26.240085705890301</v>
          </cell>
          <cell r="K2956">
            <v>26.481858854878801</v>
          </cell>
          <cell r="L2956">
            <v>29.2010925850729</v>
          </cell>
        </row>
        <row r="2957">
          <cell r="C2957" t="str">
            <v>NIVEL MEDIO BAJO</v>
          </cell>
          <cell r="D2957">
            <v>15.051074536616699</v>
          </cell>
          <cell r="E2957">
            <v>15.760747918743601</v>
          </cell>
          <cell r="F2957">
            <v>15.4795543830766</v>
          </cell>
          <cell r="G2957">
            <v>15.3141583556146</v>
          </cell>
          <cell r="H2957">
            <v>14.419786608588399</v>
          </cell>
          <cell r="I2957">
            <v>12.875512364574</v>
          </cell>
          <cell r="J2957">
            <v>12.3652049735689</v>
          </cell>
          <cell r="K2957">
            <v>12.3801943084257</v>
          </cell>
          <cell r="L2957">
            <v>11.0898743812512</v>
          </cell>
        </row>
        <row r="2958">
          <cell r="C2958" t="str">
            <v>HOMBRE</v>
          </cell>
          <cell r="D2958">
            <v>57.100503181294101</v>
          </cell>
          <cell r="E2958">
            <v>53.544439357394197</v>
          </cell>
          <cell r="F2958">
            <v>50.136203429136302</v>
          </cell>
          <cell r="G2958">
            <v>52.431920271058303</v>
          </cell>
          <cell r="H2958">
            <v>52.2335260988988</v>
          </cell>
          <cell r="I2958">
            <v>51.9041941620983</v>
          </cell>
          <cell r="J2958">
            <v>51.636630708327502</v>
          </cell>
          <cell r="K2958">
            <v>51.118908649672903</v>
          </cell>
          <cell r="L2958">
            <v>54.4755604948853</v>
          </cell>
        </row>
        <row r="2959">
          <cell r="C2959" t="str">
            <v>MUJER</v>
          </cell>
          <cell r="D2959">
            <v>42.899479555090799</v>
          </cell>
          <cell r="E2959">
            <v>46.455556621925801</v>
          </cell>
          <cell r="F2959">
            <v>49.863801012325801</v>
          </cell>
          <cell r="G2959">
            <v>47.568094442836099</v>
          </cell>
          <cell r="H2959">
            <v>47.766479420539902</v>
          </cell>
          <cell r="I2959">
            <v>48.095801284229601</v>
          </cell>
          <cell r="J2959">
            <v>48.363371262245401</v>
          </cell>
          <cell r="K2959">
            <v>48.881092013396298</v>
          </cell>
          <cell r="L2959">
            <v>45.524433507300301</v>
          </cell>
        </row>
        <row r="2960">
          <cell r="B2960" t="str">
            <v>Light/Zero</v>
          </cell>
          <cell r="C2960" t="str">
            <v>T.ESPAÑA</v>
          </cell>
          <cell r="D2960">
            <v>100</v>
          </cell>
          <cell r="E2960">
            <v>100</v>
          </cell>
          <cell r="F2960">
            <v>100</v>
          </cell>
          <cell r="G2960">
            <v>100</v>
          </cell>
          <cell r="H2960">
            <v>100</v>
          </cell>
          <cell r="I2960">
            <v>100</v>
          </cell>
          <cell r="J2960">
            <v>100</v>
          </cell>
          <cell r="K2960">
            <v>100</v>
          </cell>
          <cell r="L2960">
            <v>100</v>
          </cell>
        </row>
        <row r="2961">
          <cell r="C2961" t="str">
            <v>BCN AM</v>
          </cell>
          <cell r="D2961">
            <v>15.1237063216699</v>
          </cell>
          <cell r="E2961">
            <v>12.036494866720499</v>
          </cell>
          <cell r="F2961">
            <v>15.407135620937501</v>
          </cell>
          <cell r="G2961">
            <v>12.6411400633634</v>
          </cell>
          <cell r="H2961">
            <v>11.779134193666099</v>
          </cell>
          <cell r="I2961">
            <v>13.722466924033199</v>
          </cell>
          <cell r="J2961">
            <v>13.6753544793903</v>
          </cell>
          <cell r="K2961">
            <v>13.603701384277</v>
          </cell>
          <cell r="L2961">
            <v>13.264380983336601</v>
          </cell>
        </row>
        <row r="2962">
          <cell r="C2962" t="str">
            <v>REST.CAT ARAGON</v>
          </cell>
          <cell r="D2962">
            <v>9.7300545568472803</v>
          </cell>
          <cell r="E2962">
            <v>10.788341913484199</v>
          </cell>
          <cell r="F2962">
            <v>11.2181496121039</v>
          </cell>
          <cell r="G2962">
            <v>12.2801537172877</v>
          </cell>
          <cell r="H2962">
            <v>11.3834748640794</v>
          </cell>
          <cell r="I2962">
            <v>12.2202166722928</v>
          </cell>
          <cell r="J2962">
            <v>14.371545129736599</v>
          </cell>
          <cell r="K2962">
            <v>11.8027214832672</v>
          </cell>
          <cell r="L2962">
            <v>12.346308834301301</v>
          </cell>
        </row>
        <row r="2963">
          <cell r="C2963" t="str">
            <v>LEVANTE</v>
          </cell>
          <cell r="D2963">
            <v>16.934340587112501</v>
          </cell>
          <cell r="E2963">
            <v>16.385242875397001</v>
          </cell>
          <cell r="F2963">
            <v>15.1942137757424</v>
          </cell>
          <cell r="G2963">
            <v>16.029715327635</v>
          </cell>
          <cell r="H2963">
            <v>17.144233749541801</v>
          </cell>
          <cell r="I2963">
            <v>17.300138787702799</v>
          </cell>
          <cell r="J2963">
            <v>16.680273760464701</v>
          </cell>
          <cell r="K2963">
            <v>14.8093994680683</v>
          </cell>
          <cell r="L2963">
            <v>17.111716529313501</v>
          </cell>
        </row>
        <row r="2964">
          <cell r="C2964" t="str">
            <v>ANDALUCIA</v>
          </cell>
          <cell r="D2964">
            <v>20.543014595689399</v>
          </cell>
          <cell r="E2964">
            <v>21.920834091059</v>
          </cell>
          <cell r="F2964">
            <v>20.552004218356</v>
          </cell>
          <cell r="G2964">
            <v>23.360944244624299</v>
          </cell>
          <cell r="H2964">
            <v>19.263233351262599</v>
          </cell>
          <cell r="I2964">
            <v>17.3955334910051</v>
          </cell>
          <cell r="J2964">
            <v>19.233595203948699</v>
          </cell>
          <cell r="K2964">
            <v>21.014705308965699</v>
          </cell>
          <cell r="L2964">
            <v>21.006057405254499</v>
          </cell>
        </row>
        <row r="2965">
          <cell r="C2965" t="str">
            <v>MDD AM</v>
          </cell>
          <cell r="D2965">
            <v>19.741659289046801</v>
          </cell>
          <cell r="E2965">
            <v>20.2735611238171</v>
          </cell>
          <cell r="F2965">
            <v>18.250375546736901</v>
          </cell>
          <cell r="G2965">
            <v>17.171134008161498</v>
          </cell>
          <cell r="H2965">
            <v>21.813549632438999</v>
          </cell>
          <cell r="I2965">
            <v>20.779168684153898</v>
          </cell>
          <cell r="J2965">
            <v>17.5645093958003</v>
          </cell>
          <cell r="K2965">
            <v>17.7084727205219</v>
          </cell>
          <cell r="L2965">
            <v>18.1191779797078</v>
          </cell>
        </row>
        <row r="2966">
          <cell r="C2966" t="str">
            <v>RTO CENTRO</v>
          </cell>
          <cell r="D2966">
            <v>7.9833048168918399</v>
          </cell>
          <cell r="E2966">
            <v>8.0173809569874592</v>
          </cell>
          <cell r="F2966">
            <v>8.7296371424149406</v>
          </cell>
          <cell r="G2966">
            <v>8.91675657420409</v>
          </cell>
          <cell r="H2966">
            <v>9.0578363153602695</v>
          </cell>
          <cell r="I2966">
            <v>9.4881081951037007</v>
          </cell>
          <cell r="J2966">
            <v>9.2879845373128092</v>
          </cell>
          <cell r="K2966">
            <v>8.9974866599511394</v>
          </cell>
          <cell r="L2966">
            <v>8.0681667957728695</v>
          </cell>
        </row>
        <row r="2967">
          <cell r="C2967" t="str">
            <v>NORTE-CENTRO</v>
          </cell>
          <cell r="D2967">
            <v>4.9560669067483696</v>
          </cell>
          <cell r="E2967">
            <v>4.05605856926109</v>
          </cell>
          <cell r="F2967">
            <v>5.40427695359236</v>
          </cell>
          <cell r="G2967">
            <v>5.0209621109557503</v>
          </cell>
          <cell r="H2967">
            <v>4.8805463740960402</v>
          </cell>
          <cell r="I2967">
            <v>5.0169058635288497</v>
          </cell>
          <cell r="J2967">
            <v>5.6875241893290198</v>
          </cell>
          <cell r="K2967">
            <v>7.2471526843440399</v>
          </cell>
          <cell r="L2967">
            <v>4.9497702679901998</v>
          </cell>
        </row>
        <row r="2968">
          <cell r="C2968" t="str">
            <v>NOROESTE</v>
          </cell>
          <cell r="D2968">
            <v>4.9878591086978901</v>
          </cell>
          <cell r="E2968">
            <v>6.5220912891590297</v>
          </cell>
          <cell r="F2968">
            <v>5.2442131193776698</v>
          </cell>
          <cell r="G2968">
            <v>4.57919737069167</v>
          </cell>
          <cell r="H2968">
            <v>4.6779825082952398</v>
          </cell>
          <cell r="I2968">
            <v>4.0774624588703601</v>
          </cell>
          <cell r="J2968">
            <v>3.49921201660168</v>
          </cell>
          <cell r="K2968">
            <v>4.8163528912402898</v>
          </cell>
          <cell r="L2968">
            <v>5.1344207023708401</v>
          </cell>
        </row>
        <row r="2969">
          <cell r="C2969" t="str">
            <v>&lt;2MIL</v>
          </cell>
          <cell r="D2969">
            <v>4.2075510077733096</v>
          </cell>
          <cell r="E2969">
            <v>3.8301583831994099</v>
          </cell>
          <cell r="F2969">
            <v>2.9167100794297101</v>
          </cell>
          <cell r="G2969">
            <v>3.3598355881679498</v>
          </cell>
          <cell r="H2969">
            <v>3.78876499585009</v>
          </cell>
          <cell r="I2969">
            <v>3.9703508833397101</v>
          </cell>
          <cell r="J2969">
            <v>4.6972607633752697</v>
          </cell>
          <cell r="K2969">
            <v>4.1708534945407996</v>
          </cell>
          <cell r="L2969">
            <v>3.5537697170564599</v>
          </cell>
        </row>
        <row r="2970">
          <cell r="C2970" t="str">
            <v>2-5MIL</v>
          </cell>
          <cell r="D2970">
            <v>4.3806886895141304</v>
          </cell>
          <cell r="E2970">
            <v>4.1260062235031896</v>
          </cell>
          <cell r="F2970">
            <v>4.5094147110218801</v>
          </cell>
          <cell r="G2970">
            <v>4.9747537303587697</v>
          </cell>
          <cell r="H2970">
            <v>4.2092667478491501</v>
          </cell>
          <cell r="I2970">
            <v>4.5357928296982104</v>
          </cell>
          <cell r="J2970">
            <v>4.5022615329641997</v>
          </cell>
          <cell r="K2970">
            <v>4.46199286423189</v>
          </cell>
          <cell r="L2970">
            <v>2.98473828893257</v>
          </cell>
        </row>
        <row r="2971">
          <cell r="C2971" t="str">
            <v>5-10MIL</v>
          </cell>
          <cell r="D2971">
            <v>6.5649311424228101</v>
          </cell>
          <cell r="E2971">
            <v>6.4387965688085904</v>
          </cell>
          <cell r="F2971">
            <v>6.8631597536000202</v>
          </cell>
          <cell r="G2971">
            <v>7.6692983449725602</v>
          </cell>
          <cell r="H2971">
            <v>6.9987250570717698</v>
          </cell>
          <cell r="I2971">
            <v>6.0994228480003896</v>
          </cell>
          <cell r="J2971">
            <v>5.9202926832186602</v>
          </cell>
          <cell r="K2971">
            <v>6.6051074254567803</v>
          </cell>
          <cell r="L2971">
            <v>7.1465019635523701</v>
          </cell>
        </row>
        <row r="2972">
          <cell r="C2972" t="str">
            <v>10-30MIL</v>
          </cell>
          <cell r="D2972">
            <v>15.692655152875201</v>
          </cell>
          <cell r="E2972">
            <v>17.8576032008786</v>
          </cell>
          <cell r="F2972">
            <v>14.8168728221886</v>
          </cell>
          <cell r="G2972">
            <v>13.6137387248735</v>
          </cell>
          <cell r="H2972">
            <v>15.7255046558189</v>
          </cell>
          <cell r="I2972">
            <v>14.9066174745819</v>
          </cell>
          <cell r="J2972">
            <v>15.209219286174701</v>
          </cell>
          <cell r="K2972">
            <v>14.6736909763433</v>
          </cell>
          <cell r="L2972">
            <v>16.037001211743899</v>
          </cell>
        </row>
        <row r="2973">
          <cell r="C2973" t="str">
            <v>30-100MIL</v>
          </cell>
          <cell r="D2973">
            <v>22.115866702965501</v>
          </cell>
          <cell r="E2973">
            <v>21.861564539662201</v>
          </cell>
          <cell r="F2973">
            <v>24.861457370365699</v>
          </cell>
          <cell r="G2973">
            <v>28.2121678928732</v>
          </cell>
          <cell r="H2973">
            <v>24.115835975307199</v>
          </cell>
          <cell r="I2973">
            <v>26.500249396946199</v>
          </cell>
          <cell r="J2973">
            <v>28.2419529130839</v>
          </cell>
          <cell r="K2973">
            <v>27.781040465104699</v>
          </cell>
          <cell r="L2973">
            <v>29.207094836822499</v>
          </cell>
        </row>
        <row r="2974">
          <cell r="C2974" t="str">
            <v>100-200MIL</v>
          </cell>
          <cell r="D2974">
            <v>8.6323431141991893</v>
          </cell>
          <cell r="E2974">
            <v>8.6286561504548693</v>
          </cell>
          <cell r="F2974">
            <v>8.3018000568869095</v>
          </cell>
          <cell r="G2974">
            <v>9.2504683886451993</v>
          </cell>
          <cell r="H2974">
            <v>9.6771138511969603</v>
          </cell>
          <cell r="I2974">
            <v>10.418089672676</v>
          </cell>
          <cell r="J2974">
            <v>8.6595750992178093</v>
          </cell>
          <cell r="K2974">
            <v>9.8135160789205091</v>
          </cell>
          <cell r="L2974">
            <v>8.9099221843127392</v>
          </cell>
        </row>
        <row r="2975">
          <cell r="C2975" t="str">
            <v>200-500MIL</v>
          </cell>
          <cell r="D2975">
            <v>13.6995895950499</v>
          </cell>
          <cell r="E2975">
            <v>12.654249814539201</v>
          </cell>
          <cell r="F2975">
            <v>15.162844460256</v>
          </cell>
          <cell r="G2975">
            <v>11.120425417017699</v>
          </cell>
          <cell r="H2975">
            <v>10.958109958053599</v>
          </cell>
          <cell r="I2975">
            <v>11.122959896559401</v>
          </cell>
          <cell r="J2975">
            <v>10.8945618086245</v>
          </cell>
          <cell r="K2975">
            <v>10.720697819538801</v>
          </cell>
          <cell r="L2975">
            <v>10.4955369023714</v>
          </cell>
        </row>
        <row r="2976">
          <cell r="C2976" t="str">
            <v>&gt;500MIL</v>
          </cell>
          <cell r="D2976">
            <v>24.706377054218802</v>
          </cell>
          <cell r="E2976">
            <v>24.602972222471699</v>
          </cell>
          <cell r="F2976">
            <v>22.567746736146599</v>
          </cell>
          <cell r="G2976">
            <v>21.799308461715501</v>
          </cell>
          <cell r="H2976">
            <v>24.526673650095901</v>
          </cell>
          <cell r="I2976">
            <v>22.446517175535501</v>
          </cell>
          <cell r="J2976">
            <v>21.8748752335737</v>
          </cell>
          <cell r="K2976">
            <v>21.7730952574661</v>
          </cell>
          <cell r="L2976">
            <v>21.665436845745202</v>
          </cell>
        </row>
        <row r="2977">
          <cell r="C2977" t="str">
            <v>DE 15 A 19 AÑOS</v>
          </cell>
          <cell r="D2977">
            <v>2.5771796062505201</v>
          </cell>
          <cell r="E2977">
            <v>1.9810204417130199</v>
          </cell>
          <cell r="F2977">
            <v>1.73549907338193</v>
          </cell>
          <cell r="G2977">
            <v>2.0295198082444701</v>
          </cell>
          <cell r="H2977">
            <v>1.24955662363581</v>
          </cell>
          <cell r="I2977">
            <v>1.60562488471155</v>
          </cell>
          <cell r="J2977">
            <v>1.4756015398242199</v>
          </cell>
          <cell r="K2977">
            <v>2.6639366323203801</v>
          </cell>
          <cell r="L2977">
            <v>2.3564397304831699</v>
          </cell>
        </row>
        <row r="2978">
          <cell r="C2978" t="str">
            <v>DE 20 A 24 AÑOS</v>
          </cell>
          <cell r="D2978">
            <v>3.6431222287489802</v>
          </cell>
          <cell r="E2978">
            <v>2.9458332611926901</v>
          </cell>
          <cell r="F2978">
            <v>6.03374484306417</v>
          </cell>
          <cell r="G2978">
            <v>3.0968092689675801</v>
          </cell>
          <cell r="H2978">
            <v>2.6034732191205698</v>
          </cell>
          <cell r="I2978">
            <v>4.2215171835466903</v>
          </cell>
          <cell r="J2978">
            <v>2.98838141416116</v>
          </cell>
          <cell r="K2978">
            <v>2.07152440557826</v>
          </cell>
          <cell r="L2978">
            <v>2.2260469216713701</v>
          </cell>
        </row>
        <row r="2979">
          <cell r="C2979" t="str">
            <v>DE 25 A 34 AÑOS</v>
          </cell>
          <cell r="D2979">
            <v>11.000839866252701</v>
          </cell>
          <cell r="E2979">
            <v>10.288837302519999</v>
          </cell>
          <cell r="F2979">
            <v>8.5970847323488009</v>
          </cell>
          <cell r="G2979">
            <v>11.272863863669601</v>
          </cell>
          <cell r="H2979">
            <v>10.247830139547</v>
          </cell>
          <cell r="I2979">
            <v>8.0933687447197595</v>
          </cell>
          <cell r="J2979">
            <v>8.3535050014997303</v>
          </cell>
          <cell r="K2979">
            <v>9.9253693280094506</v>
          </cell>
          <cell r="L2979">
            <v>7.7034846551605201</v>
          </cell>
        </row>
        <row r="2980">
          <cell r="C2980" t="str">
            <v>DE 35 A 49 AÑOS</v>
          </cell>
          <cell r="D2980">
            <v>33.763667856920897</v>
          </cell>
          <cell r="E2980">
            <v>35.542506553006497</v>
          </cell>
          <cell r="F2980">
            <v>35.302050995457101</v>
          </cell>
          <cell r="G2980">
            <v>34.940760319812497</v>
          </cell>
          <cell r="H2980">
            <v>37.172957207815003</v>
          </cell>
          <cell r="I2980">
            <v>32.973491694756198</v>
          </cell>
          <cell r="J2980">
            <v>33.809176576023603</v>
          </cell>
          <cell r="K2980">
            <v>36.100203068915</v>
          </cell>
          <cell r="L2980">
            <v>34.843646442878899</v>
          </cell>
        </row>
        <row r="2981">
          <cell r="C2981" t="str">
            <v>DE 50 A 59 AÑOS</v>
          </cell>
          <cell r="D2981">
            <v>23.2037864461917</v>
          </cell>
          <cell r="E2981">
            <v>26.2275024055294</v>
          </cell>
          <cell r="F2981">
            <v>24.871421441499599</v>
          </cell>
          <cell r="G2981">
            <v>25.044649366823201</v>
          </cell>
          <cell r="H2981">
            <v>25.256202178459699</v>
          </cell>
          <cell r="I2981">
            <v>26.071058571401199</v>
          </cell>
          <cell r="J2981">
            <v>26.536300585507899</v>
          </cell>
          <cell r="K2981">
            <v>25.1023909267638</v>
          </cell>
          <cell r="L2981">
            <v>26.3034915389599</v>
          </cell>
        </row>
        <row r="2982">
          <cell r="C2982" t="str">
            <v>DE 60 A 75 AÑOS</v>
          </cell>
          <cell r="D2982">
            <v>25.8114054480275</v>
          </cell>
          <cell r="E2982">
            <v>23.014305144860799</v>
          </cell>
          <cell r="F2982">
            <v>23.460202185077399</v>
          </cell>
          <cell r="G2982">
            <v>23.6153974678036</v>
          </cell>
          <cell r="H2982">
            <v>23.469975365861099</v>
          </cell>
          <cell r="I2982">
            <v>27.0349410666458</v>
          </cell>
          <cell r="J2982">
            <v>26.8370355395998</v>
          </cell>
          <cell r="K2982">
            <v>24.136568601898801</v>
          </cell>
          <cell r="L2982">
            <v>26.566890115379799</v>
          </cell>
        </row>
        <row r="2983">
          <cell r="C2983" t="str">
            <v>NIVEL ALTO</v>
          </cell>
          <cell r="D2983">
            <v>24.466700618737601</v>
          </cell>
          <cell r="E2983">
            <v>25.275731140954299</v>
          </cell>
          <cell r="F2983">
            <v>24.789951514347401</v>
          </cell>
          <cell r="G2983">
            <v>22.783922420888899</v>
          </cell>
          <cell r="H2983">
            <v>20.175590229942799</v>
          </cell>
          <cell r="I2983">
            <v>23.179041602379101</v>
          </cell>
          <cell r="J2983">
            <v>25.0415376929977</v>
          </cell>
          <cell r="K2983">
            <v>23.432980847658399</v>
          </cell>
          <cell r="L2983">
            <v>24.6496525964738</v>
          </cell>
        </row>
        <row r="2984">
          <cell r="C2984" t="str">
            <v>NIVEL MEDIO ALTO</v>
          </cell>
          <cell r="D2984">
            <v>19.312694975057799</v>
          </cell>
          <cell r="E2984">
            <v>19.4473924881475</v>
          </cell>
          <cell r="F2984">
            <v>17.543033781598801</v>
          </cell>
          <cell r="G2984">
            <v>19.154051876447699</v>
          </cell>
          <cell r="H2984">
            <v>20.236191200200501</v>
          </cell>
          <cell r="I2984">
            <v>17.5315248045898</v>
          </cell>
          <cell r="J2984">
            <v>16.63962057669</v>
          </cell>
          <cell r="K2984">
            <v>19.773906840452401</v>
          </cell>
          <cell r="L2984">
            <v>18.542148120402601</v>
          </cell>
        </row>
        <row r="2985">
          <cell r="C2985" t="str">
            <v>NIVEL MEDIO</v>
          </cell>
          <cell r="D2985">
            <v>25.3303340265145</v>
          </cell>
          <cell r="E2985">
            <v>22.683660317072299</v>
          </cell>
          <cell r="F2985">
            <v>23.766500698190899</v>
          </cell>
          <cell r="G2985">
            <v>27.029210056086502</v>
          </cell>
          <cell r="H2985">
            <v>25.223356785139998</v>
          </cell>
          <cell r="I2985">
            <v>25.108718181738102</v>
          </cell>
          <cell r="J2985">
            <v>23.373770795500601</v>
          </cell>
          <cell r="K2985">
            <v>21.7594324427542</v>
          </cell>
          <cell r="L2985">
            <v>22.629201389416</v>
          </cell>
        </row>
        <row r="2986">
          <cell r="C2986" t="str">
            <v>NIVEL MEDIO BAJO</v>
          </cell>
          <cell r="D2986">
            <v>11.611703331561801</v>
          </cell>
          <cell r="E2986">
            <v>14.8717449148792</v>
          </cell>
          <cell r="F2986">
            <v>13.6505100735393</v>
          </cell>
          <cell r="G2986">
            <v>12.9165149092264</v>
          </cell>
          <cell r="H2986">
            <v>13.319796466002799</v>
          </cell>
          <cell r="I2986">
            <v>12.6112344949202</v>
          </cell>
          <cell r="J2986">
            <v>14.0588198127583</v>
          </cell>
          <cell r="K2986">
            <v>13.4435094593237</v>
          </cell>
          <cell r="L2986">
            <v>15.8826935522392</v>
          </cell>
        </row>
        <row r="2987">
          <cell r="C2987" t="str">
            <v>HOMBRE</v>
          </cell>
          <cell r="D2987">
            <v>48.930928574295599</v>
          </cell>
          <cell r="E2987">
            <v>52.138746735553397</v>
          </cell>
          <cell r="F2987">
            <v>51.7628316935632</v>
          </cell>
          <cell r="G2987">
            <v>51.581482566054198</v>
          </cell>
          <cell r="H2987">
            <v>50.546709162393</v>
          </cell>
          <cell r="I2987">
            <v>52.347963470458303</v>
          </cell>
          <cell r="J2987">
            <v>52.448249422075001</v>
          </cell>
          <cell r="K2987">
            <v>53.688031058625498</v>
          </cell>
          <cell r="L2987">
            <v>54.342836010752698</v>
          </cell>
        </row>
        <row r="2988">
          <cell r="C2988" t="str">
            <v>MUJER</v>
          </cell>
          <cell r="D2988">
            <v>51.0690766921023</v>
          </cell>
          <cell r="E2988">
            <v>47.861256922743401</v>
          </cell>
          <cell r="F2988">
            <v>48.2371734201772</v>
          </cell>
          <cell r="G2988">
            <v>48.418513013386402</v>
          </cell>
          <cell r="H2988">
            <v>49.453285792447403</v>
          </cell>
          <cell r="I2988">
            <v>47.652047381753398</v>
          </cell>
          <cell r="J2988">
            <v>47.551751691414403</v>
          </cell>
          <cell r="K2988">
            <v>46.311961389238199</v>
          </cell>
          <cell r="L2988">
            <v>45.657167977624098</v>
          </cell>
        </row>
        <row r="2989">
          <cell r="B2989" t="str">
            <v>Otra Variedad Cola</v>
          </cell>
          <cell r="C2989" t="str">
            <v>T.ESPAÑA</v>
          </cell>
          <cell r="D2989" t="str">
            <v/>
          </cell>
          <cell r="E2989" t="str">
            <v/>
          </cell>
          <cell r="F2989" t="str">
            <v/>
          </cell>
          <cell r="G2989" t="str">
            <v/>
          </cell>
          <cell r="H2989" t="str">
            <v/>
          </cell>
          <cell r="I2989" t="str">
            <v/>
          </cell>
          <cell r="J2989" t="str">
            <v/>
          </cell>
          <cell r="K2989" t="str">
            <v/>
          </cell>
          <cell r="L2989" t="str">
            <v/>
          </cell>
        </row>
        <row r="2990">
          <cell r="C2990" t="str">
            <v>BCN AM</v>
          </cell>
          <cell r="D2990" t="str">
            <v/>
          </cell>
          <cell r="E2990" t="str">
            <v/>
          </cell>
          <cell r="F2990" t="str">
            <v/>
          </cell>
          <cell r="G2990" t="str">
            <v/>
          </cell>
          <cell r="H2990" t="str">
            <v/>
          </cell>
          <cell r="I2990" t="str">
            <v/>
          </cell>
          <cell r="J2990" t="str">
            <v/>
          </cell>
          <cell r="K2990" t="str">
            <v/>
          </cell>
          <cell r="L2990" t="str">
            <v/>
          </cell>
        </row>
        <row r="2991">
          <cell r="C2991" t="str">
            <v>REST.CAT ARAGON</v>
          </cell>
          <cell r="D2991" t="str">
            <v/>
          </cell>
          <cell r="E2991" t="str">
            <v/>
          </cell>
          <cell r="F2991" t="str">
            <v/>
          </cell>
          <cell r="G2991" t="str">
            <v/>
          </cell>
          <cell r="H2991" t="str">
            <v/>
          </cell>
          <cell r="I2991" t="str">
            <v/>
          </cell>
          <cell r="J2991" t="str">
            <v/>
          </cell>
          <cell r="K2991" t="str">
            <v/>
          </cell>
          <cell r="L2991" t="str">
            <v/>
          </cell>
        </row>
        <row r="2992">
          <cell r="C2992" t="str">
            <v>LEVANTE</v>
          </cell>
          <cell r="D2992" t="str">
            <v/>
          </cell>
          <cell r="E2992" t="str">
            <v/>
          </cell>
          <cell r="F2992" t="str">
            <v/>
          </cell>
          <cell r="G2992" t="str">
            <v/>
          </cell>
          <cell r="H2992" t="str">
            <v/>
          </cell>
          <cell r="I2992" t="str">
            <v/>
          </cell>
          <cell r="J2992" t="str">
            <v/>
          </cell>
          <cell r="K2992" t="str">
            <v/>
          </cell>
          <cell r="L2992" t="str">
            <v/>
          </cell>
        </row>
        <row r="2993">
          <cell r="C2993" t="str">
            <v>ANDALUCIA</v>
          </cell>
          <cell r="D2993" t="str">
            <v/>
          </cell>
          <cell r="E2993" t="str">
            <v/>
          </cell>
          <cell r="F2993" t="str">
            <v/>
          </cell>
          <cell r="G2993" t="str">
            <v/>
          </cell>
          <cell r="H2993" t="str">
            <v/>
          </cell>
          <cell r="I2993" t="str">
            <v/>
          </cell>
          <cell r="J2993" t="str">
            <v/>
          </cell>
          <cell r="K2993" t="str">
            <v/>
          </cell>
          <cell r="L2993" t="str">
            <v/>
          </cell>
        </row>
        <row r="2994">
          <cell r="C2994" t="str">
            <v>MDD AM</v>
          </cell>
          <cell r="D2994" t="str">
            <v/>
          </cell>
          <cell r="E2994" t="str">
            <v/>
          </cell>
          <cell r="F2994" t="str">
            <v/>
          </cell>
          <cell r="G2994" t="str">
            <v/>
          </cell>
          <cell r="H2994" t="str">
            <v/>
          </cell>
          <cell r="I2994" t="str">
            <v/>
          </cell>
          <cell r="J2994" t="str">
            <v/>
          </cell>
          <cell r="K2994" t="str">
            <v/>
          </cell>
          <cell r="L2994" t="str">
            <v/>
          </cell>
        </row>
        <row r="2995">
          <cell r="C2995" t="str">
            <v>RTO CENTRO</v>
          </cell>
          <cell r="D2995" t="str">
            <v/>
          </cell>
          <cell r="E2995" t="str">
            <v/>
          </cell>
          <cell r="F2995" t="str">
            <v/>
          </cell>
          <cell r="G2995" t="str">
            <v/>
          </cell>
          <cell r="H2995" t="str">
            <v/>
          </cell>
          <cell r="I2995" t="str">
            <v/>
          </cell>
          <cell r="J2995" t="str">
            <v/>
          </cell>
          <cell r="K2995" t="str">
            <v/>
          </cell>
          <cell r="L2995" t="str">
            <v/>
          </cell>
        </row>
        <row r="2996">
          <cell r="C2996" t="str">
            <v>NORTE-CENTRO</v>
          </cell>
          <cell r="D2996" t="str">
            <v/>
          </cell>
          <cell r="E2996" t="str">
            <v/>
          </cell>
          <cell r="F2996" t="str">
            <v/>
          </cell>
          <cell r="G2996" t="str">
            <v/>
          </cell>
          <cell r="H2996" t="str">
            <v/>
          </cell>
          <cell r="I2996" t="str">
            <v/>
          </cell>
          <cell r="J2996" t="str">
            <v/>
          </cell>
          <cell r="K2996" t="str">
            <v/>
          </cell>
          <cell r="L2996" t="str">
            <v/>
          </cell>
        </row>
        <row r="2997">
          <cell r="C2997" t="str">
            <v>NOROESTE</v>
          </cell>
          <cell r="D2997" t="str">
            <v/>
          </cell>
          <cell r="E2997" t="str">
            <v/>
          </cell>
          <cell r="F2997" t="str">
            <v/>
          </cell>
          <cell r="G2997" t="str">
            <v/>
          </cell>
          <cell r="H2997" t="str">
            <v/>
          </cell>
          <cell r="I2997" t="str">
            <v/>
          </cell>
          <cell r="J2997" t="str">
            <v/>
          </cell>
          <cell r="K2997" t="str">
            <v/>
          </cell>
          <cell r="L2997" t="str">
            <v/>
          </cell>
        </row>
        <row r="2998">
          <cell r="C2998" t="str">
            <v>&lt;2MIL</v>
          </cell>
          <cell r="D2998" t="str">
            <v/>
          </cell>
          <cell r="E2998" t="str">
            <v/>
          </cell>
          <cell r="F2998" t="str">
            <v/>
          </cell>
          <cell r="G2998" t="str">
            <v/>
          </cell>
          <cell r="H2998" t="str">
            <v/>
          </cell>
          <cell r="I2998" t="str">
            <v/>
          </cell>
          <cell r="J2998" t="str">
            <v/>
          </cell>
          <cell r="K2998" t="str">
            <v/>
          </cell>
          <cell r="L2998" t="str">
            <v/>
          </cell>
        </row>
        <row r="2999">
          <cell r="C2999" t="str">
            <v>2-5MIL</v>
          </cell>
          <cell r="D2999" t="str">
            <v/>
          </cell>
          <cell r="E2999" t="str">
            <v/>
          </cell>
          <cell r="F2999" t="str">
            <v/>
          </cell>
          <cell r="G2999" t="str">
            <v/>
          </cell>
          <cell r="H2999" t="str">
            <v/>
          </cell>
          <cell r="I2999" t="str">
            <v/>
          </cell>
          <cell r="J2999" t="str">
            <v/>
          </cell>
          <cell r="K2999" t="str">
            <v/>
          </cell>
          <cell r="L2999" t="str">
            <v/>
          </cell>
        </row>
        <row r="3000">
          <cell r="C3000" t="str">
            <v>5-10MIL</v>
          </cell>
          <cell r="D3000" t="str">
            <v/>
          </cell>
          <cell r="E3000" t="str">
            <v/>
          </cell>
          <cell r="F3000" t="str">
            <v/>
          </cell>
          <cell r="G3000" t="str">
            <v/>
          </cell>
          <cell r="H3000" t="str">
            <v/>
          </cell>
          <cell r="I3000" t="str">
            <v/>
          </cell>
          <cell r="J3000" t="str">
            <v/>
          </cell>
          <cell r="K3000" t="str">
            <v/>
          </cell>
          <cell r="L3000" t="str">
            <v/>
          </cell>
        </row>
        <row r="3001">
          <cell r="C3001" t="str">
            <v>10-30MIL</v>
          </cell>
          <cell r="D3001" t="str">
            <v/>
          </cell>
          <cell r="E3001" t="str">
            <v/>
          </cell>
          <cell r="F3001" t="str">
            <v/>
          </cell>
          <cell r="G3001" t="str">
            <v/>
          </cell>
          <cell r="H3001" t="str">
            <v/>
          </cell>
          <cell r="I3001" t="str">
            <v/>
          </cell>
          <cell r="J3001" t="str">
            <v/>
          </cell>
          <cell r="K3001" t="str">
            <v/>
          </cell>
          <cell r="L3001" t="str">
            <v/>
          </cell>
        </row>
        <row r="3002">
          <cell r="C3002" t="str">
            <v>30-100MIL</v>
          </cell>
          <cell r="D3002" t="str">
            <v/>
          </cell>
          <cell r="E3002" t="str">
            <v/>
          </cell>
          <cell r="F3002" t="str">
            <v/>
          </cell>
          <cell r="G3002" t="str">
            <v/>
          </cell>
          <cell r="H3002" t="str">
            <v/>
          </cell>
          <cell r="I3002" t="str">
            <v/>
          </cell>
          <cell r="J3002" t="str">
            <v/>
          </cell>
          <cell r="K3002" t="str">
            <v/>
          </cell>
          <cell r="L3002" t="str">
            <v/>
          </cell>
        </row>
        <row r="3003">
          <cell r="C3003" t="str">
            <v>100-200MIL</v>
          </cell>
          <cell r="D3003" t="str">
            <v/>
          </cell>
          <cell r="E3003" t="str">
            <v/>
          </cell>
          <cell r="F3003" t="str">
            <v/>
          </cell>
          <cell r="G3003" t="str">
            <v/>
          </cell>
          <cell r="H3003" t="str">
            <v/>
          </cell>
          <cell r="I3003" t="str">
            <v/>
          </cell>
          <cell r="J3003" t="str">
            <v/>
          </cell>
          <cell r="K3003" t="str">
            <v/>
          </cell>
          <cell r="L3003" t="str">
            <v/>
          </cell>
        </row>
        <row r="3004">
          <cell r="C3004" t="str">
            <v>200-500MIL</v>
          </cell>
          <cell r="D3004" t="str">
            <v/>
          </cell>
          <cell r="E3004" t="str">
            <v/>
          </cell>
          <cell r="F3004" t="str">
            <v/>
          </cell>
          <cell r="G3004" t="str">
            <v/>
          </cell>
          <cell r="H3004" t="str">
            <v/>
          </cell>
          <cell r="I3004" t="str">
            <v/>
          </cell>
          <cell r="J3004" t="str">
            <v/>
          </cell>
          <cell r="K3004" t="str">
            <v/>
          </cell>
          <cell r="L3004" t="str">
            <v/>
          </cell>
        </row>
        <row r="3005">
          <cell r="C3005" t="str">
            <v>&gt;500MIL</v>
          </cell>
          <cell r="D3005" t="str">
            <v/>
          </cell>
          <cell r="E3005" t="str">
            <v/>
          </cell>
          <cell r="F3005" t="str">
            <v/>
          </cell>
          <cell r="G3005" t="str">
            <v/>
          </cell>
          <cell r="H3005" t="str">
            <v/>
          </cell>
          <cell r="I3005" t="str">
            <v/>
          </cell>
          <cell r="J3005" t="str">
            <v/>
          </cell>
          <cell r="K3005" t="str">
            <v/>
          </cell>
          <cell r="L3005" t="str">
            <v/>
          </cell>
        </row>
        <row r="3006">
          <cell r="C3006" t="str">
            <v>DE 15 A 19 AÑOS</v>
          </cell>
          <cell r="D3006" t="str">
            <v/>
          </cell>
          <cell r="E3006" t="str">
            <v/>
          </cell>
          <cell r="F3006" t="str">
            <v/>
          </cell>
          <cell r="G3006" t="str">
            <v/>
          </cell>
          <cell r="H3006" t="str">
            <v/>
          </cell>
          <cell r="I3006" t="str">
            <v/>
          </cell>
          <cell r="J3006" t="str">
            <v/>
          </cell>
          <cell r="K3006" t="str">
            <v/>
          </cell>
          <cell r="L3006" t="str">
            <v/>
          </cell>
        </row>
        <row r="3007">
          <cell r="C3007" t="str">
            <v>DE 20 A 24 AÑOS</v>
          </cell>
          <cell r="D3007" t="str">
            <v/>
          </cell>
          <cell r="E3007" t="str">
            <v/>
          </cell>
          <cell r="F3007" t="str">
            <v/>
          </cell>
          <cell r="G3007" t="str">
            <v/>
          </cell>
          <cell r="H3007" t="str">
            <v/>
          </cell>
          <cell r="I3007" t="str">
            <v/>
          </cell>
          <cell r="J3007" t="str">
            <v/>
          </cell>
          <cell r="K3007" t="str">
            <v/>
          </cell>
          <cell r="L3007" t="str">
            <v/>
          </cell>
        </row>
        <row r="3008">
          <cell r="C3008" t="str">
            <v>DE 25 A 34 AÑOS</v>
          </cell>
          <cell r="D3008" t="str">
            <v/>
          </cell>
          <cell r="E3008" t="str">
            <v/>
          </cell>
          <cell r="F3008" t="str">
            <v/>
          </cell>
          <cell r="G3008" t="str">
            <v/>
          </cell>
          <cell r="H3008" t="str">
            <v/>
          </cell>
          <cell r="I3008" t="str">
            <v/>
          </cell>
          <cell r="J3008" t="str">
            <v/>
          </cell>
          <cell r="K3008" t="str">
            <v/>
          </cell>
          <cell r="L3008" t="str">
            <v/>
          </cell>
        </row>
        <row r="3009">
          <cell r="C3009" t="str">
            <v>DE 35 A 49 AÑOS</v>
          </cell>
          <cell r="D3009" t="str">
            <v/>
          </cell>
          <cell r="E3009" t="str">
            <v/>
          </cell>
          <cell r="F3009" t="str">
            <v/>
          </cell>
          <cell r="G3009" t="str">
            <v/>
          </cell>
          <cell r="H3009" t="str">
            <v/>
          </cell>
          <cell r="I3009" t="str">
            <v/>
          </cell>
          <cell r="J3009" t="str">
            <v/>
          </cell>
          <cell r="K3009" t="str">
            <v/>
          </cell>
          <cell r="L3009" t="str">
            <v/>
          </cell>
        </row>
        <row r="3010">
          <cell r="C3010" t="str">
            <v>DE 50 A 59 AÑOS</v>
          </cell>
          <cell r="D3010" t="str">
            <v/>
          </cell>
          <cell r="E3010" t="str">
            <v/>
          </cell>
          <cell r="F3010" t="str">
            <v/>
          </cell>
          <cell r="G3010" t="str">
            <v/>
          </cell>
          <cell r="H3010" t="str">
            <v/>
          </cell>
          <cell r="I3010" t="str">
            <v/>
          </cell>
          <cell r="J3010" t="str">
            <v/>
          </cell>
          <cell r="K3010" t="str">
            <v/>
          </cell>
          <cell r="L3010" t="str">
            <v/>
          </cell>
        </row>
        <row r="3011">
          <cell r="C3011" t="str">
            <v>DE 60 A 75 AÑOS</v>
          </cell>
          <cell r="D3011" t="str">
            <v/>
          </cell>
          <cell r="E3011" t="str">
            <v/>
          </cell>
          <cell r="F3011" t="str">
            <v/>
          </cell>
          <cell r="G3011" t="str">
            <v/>
          </cell>
          <cell r="H3011" t="str">
            <v/>
          </cell>
          <cell r="I3011" t="str">
            <v/>
          </cell>
          <cell r="J3011" t="str">
            <v/>
          </cell>
          <cell r="K3011" t="str">
            <v/>
          </cell>
          <cell r="L3011" t="str">
            <v/>
          </cell>
        </row>
        <row r="3012">
          <cell r="C3012" t="str">
            <v>NIVEL ALTO</v>
          </cell>
          <cell r="D3012" t="str">
            <v/>
          </cell>
          <cell r="E3012" t="str">
            <v/>
          </cell>
          <cell r="F3012" t="str">
            <v/>
          </cell>
          <cell r="G3012" t="str">
            <v/>
          </cell>
          <cell r="H3012" t="str">
            <v/>
          </cell>
          <cell r="I3012" t="str">
            <v/>
          </cell>
          <cell r="J3012" t="str">
            <v/>
          </cell>
          <cell r="K3012" t="str">
            <v/>
          </cell>
          <cell r="L3012" t="str">
            <v/>
          </cell>
        </row>
        <row r="3013">
          <cell r="C3013" t="str">
            <v>NIVEL MEDIO ALTO</v>
          </cell>
          <cell r="D3013" t="str">
            <v/>
          </cell>
          <cell r="E3013" t="str">
            <v/>
          </cell>
          <cell r="F3013" t="str">
            <v/>
          </cell>
          <cell r="G3013" t="str">
            <v/>
          </cell>
          <cell r="H3013" t="str">
            <v/>
          </cell>
          <cell r="I3013" t="str">
            <v/>
          </cell>
          <cell r="J3013" t="str">
            <v/>
          </cell>
          <cell r="K3013" t="str">
            <v/>
          </cell>
          <cell r="L3013" t="str">
            <v/>
          </cell>
        </row>
        <row r="3014">
          <cell r="C3014" t="str">
            <v>NIVEL MEDIO</v>
          </cell>
          <cell r="D3014" t="str">
            <v/>
          </cell>
          <cell r="E3014" t="str">
            <v/>
          </cell>
          <cell r="F3014" t="str">
            <v/>
          </cell>
          <cell r="G3014" t="str">
            <v/>
          </cell>
          <cell r="H3014" t="str">
            <v/>
          </cell>
          <cell r="I3014" t="str">
            <v/>
          </cell>
          <cell r="J3014" t="str">
            <v/>
          </cell>
          <cell r="K3014" t="str">
            <v/>
          </cell>
          <cell r="L3014" t="str">
            <v/>
          </cell>
        </row>
        <row r="3015">
          <cell r="C3015" t="str">
            <v>NIVEL MEDIO BAJO</v>
          </cell>
          <cell r="D3015" t="str">
            <v/>
          </cell>
          <cell r="E3015" t="str">
            <v/>
          </cell>
          <cell r="F3015" t="str">
            <v/>
          </cell>
          <cell r="G3015" t="str">
            <v/>
          </cell>
          <cell r="H3015" t="str">
            <v/>
          </cell>
          <cell r="I3015" t="str">
            <v/>
          </cell>
          <cell r="J3015" t="str">
            <v/>
          </cell>
          <cell r="K3015" t="str">
            <v/>
          </cell>
          <cell r="L3015" t="str">
            <v/>
          </cell>
        </row>
        <row r="3016">
          <cell r="C3016" t="str">
            <v>HOMBRE</v>
          </cell>
          <cell r="D3016" t="str">
            <v/>
          </cell>
          <cell r="E3016" t="str">
            <v/>
          </cell>
          <cell r="F3016" t="str">
            <v/>
          </cell>
          <cell r="G3016" t="str">
            <v/>
          </cell>
          <cell r="H3016" t="str">
            <v/>
          </cell>
          <cell r="I3016" t="str">
            <v/>
          </cell>
          <cell r="J3016" t="str">
            <v/>
          </cell>
          <cell r="K3016" t="str">
            <v/>
          </cell>
          <cell r="L3016" t="str">
            <v/>
          </cell>
        </row>
        <row r="3017">
          <cell r="C3017" t="str">
            <v>MUJER</v>
          </cell>
          <cell r="D3017" t="str">
            <v/>
          </cell>
          <cell r="E3017" t="str">
            <v/>
          </cell>
          <cell r="F3017" t="str">
            <v/>
          </cell>
          <cell r="G3017" t="str">
            <v/>
          </cell>
          <cell r="H3017" t="str">
            <v/>
          </cell>
          <cell r="I3017" t="str">
            <v/>
          </cell>
          <cell r="J3017" t="str">
            <v/>
          </cell>
          <cell r="K3017" t="str">
            <v/>
          </cell>
          <cell r="L3017" t="str">
            <v/>
          </cell>
        </row>
        <row r="3018">
          <cell r="B3018" t="str">
            <v>Con Cafeina</v>
          </cell>
          <cell r="C3018" t="str">
            <v>T.ESPAÑA</v>
          </cell>
          <cell r="D3018">
            <v>100</v>
          </cell>
          <cell r="E3018">
            <v>100</v>
          </cell>
          <cell r="F3018">
            <v>100</v>
          </cell>
          <cell r="G3018">
            <v>100</v>
          </cell>
          <cell r="H3018">
            <v>100</v>
          </cell>
          <cell r="I3018">
            <v>100</v>
          </cell>
          <cell r="J3018">
            <v>100</v>
          </cell>
          <cell r="K3018">
            <v>100</v>
          </cell>
          <cell r="L3018">
            <v>100</v>
          </cell>
        </row>
        <row r="3019">
          <cell r="C3019" t="str">
            <v>BCN AM</v>
          </cell>
          <cell r="D3019">
            <v>12.9225708855323</v>
          </cell>
          <cell r="E3019">
            <v>10.3103881489416</v>
          </cell>
          <cell r="F3019">
            <v>10.074128926584599</v>
          </cell>
          <cell r="G3019">
            <v>10.2130644736876</v>
          </cell>
          <cell r="H3019">
            <v>9.2328221801900003</v>
          </cell>
          <cell r="I3019">
            <v>10.397071407098499</v>
          </cell>
          <cell r="J3019">
            <v>9.7956535520327694</v>
          </cell>
          <cell r="K3019">
            <v>10.4514380660979</v>
          </cell>
          <cell r="L3019">
            <v>9.7516137067838198</v>
          </cell>
        </row>
        <row r="3020">
          <cell r="C3020" t="str">
            <v>REST.CAT ARAGON</v>
          </cell>
          <cell r="D3020">
            <v>12.7399064248758</v>
          </cell>
          <cell r="E3020">
            <v>11.8997754972831</v>
          </cell>
          <cell r="F3020">
            <v>14.8628892415779</v>
          </cell>
          <cell r="G3020">
            <v>13.645383179113001</v>
          </cell>
          <cell r="H3020">
            <v>14.972166928208299</v>
          </cell>
          <cell r="I3020">
            <v>17.113158679579399</v>
          </cell>
          <cell r="J3020">
            <v>16.836467819273398</v>
          </cell>
          <cell r="K3020">
            <v>11.8223662927633</v>
          </cell>
          <cell r="L3020">
            <v>13.655537429779701</v>
          </cell>
        </row>
        <row r="3021">
          <cell r="C3021" t="str">
            <v>LEVANTE</v>
          </cell>
          <cell r="D3021">
            <v>17.209737572962801</v>
          </cell>
          <cell r="E3021">
            <v>16.223347385893899</v>
          </cell>
          <cell r="F3021">
            <v>16.024489683135101</v>
          </cell>
          <cell r="G3021">
            <v>18.280769213323499</v>
          </cell>
          <cell r="H3021">
            <v>19.595428448967699</v>
          </cell>
          <cell r="I3021">
            <v>16.569066485661502</v>
          </cell>
          <cell r="J3021">
            <v>16.436463862774499</v>
          </cell>
          <cell r="K3021">
            <v>15.583769708169999</v>
          </cell>
          <cell r="L3021">
            <v>16.5506593245115</v>
          </cell>
        </row>
        <row r="3022">
          <cell r="C3022" t="str">
            <v>ANDALUCIA</v>
          </cell>
          <cell r="D3022">
            <v>19.2305582884748</v>
          </cell>
          <cell r="E3022">
            <v>22.7827277614441</v>
          </cell>
          <cell r="F3022">
            <v>22.831308267444498</v>
          </cell>
          <cell r="G3022">
            <v>19.473936018194099</v>
          </cell>
          <cell r="H3022">
            <v>20.556354296009001</v>
          </cell>
          <cell r="I3022">
            <v>18.147435388870498</v>
          </cell>
          <cell r="J3022">
            <v>19.0524406364848</v>
          </cell>
          <cell r="K3022">
            <v>20.797875942047298</v>
          </cell>
          <cell r="L3022">
            <v>21.177486002839</v>
          </cell>
        </row>
        <row r="3023">
          <cell r="C3023" t="str">
            <v>MDD AM</v>
          </cell>
          <cell r="D3023">
            <v>15.869033670607999</v>
          </cell>
          <cell r="E3023">
            <v>16.281145787355499</v>
          </cell>
          <cell r="F3023">
            <v>14.181696636239201</v>
          </cell>
          <cell r="G3023">
            <v>15.0547264625989</v>
          </cell>
          <cell r="H3023">
            <v>15.358373370934499</v>
          </cell>
          <cell r="I3023">
            <v>16.695037975649999</v>
          </cell>
          <cell r="J3023">
            <v>15.736207777618199</v>
          </cell>
          <cell r="K3023">
            <v>13.9941169160039</v>
          </cell>
          <cell r="L3023">
            <v>13.9489652683025</v>
          </cell>
        </row>
        <row r="3024">
          <cell r="C3024" t="str">
            <v>RTO CENTRO</v>
          </cell>
          <cell r="D3024">
            <v>12.0548218340583</v>
          </cell>
          <cell r="E3024">
            <v>10.967638040287101</v>
          </cell>
          <cell r="F3024">
            <v>9.7228630522375994</v>
          </cell>
          <cell r="G3024">
            <v>10.30729137919</v>
          </cell>
          <cell r="H3024">
            <v>9.9603192488124908</v>
          </cell>
          <cell r="I3024">
            <v>9.7310161823802392</v>
          </cell>
          <cell r="J3024">
            <v>9.0972115764369708</v>
          </cell>
          <cell r="K3024">
            <v>12.4123952189346</v>
          </cell>
          <cell r="L3024">
            <v>10.0250038758952</v>
          </cell>
        </row>
        <row r="3025">
          <cell r="C3025" t="str">
            <v>NORTE-CENTRO</v>
          </cell>
          <cell r="D3025">
            <v>5.0169742590790101</v>
          </cell>
          <cell r="E3025">
            <v>4.7557257039402696</v>
          </cell>
          <cell r="F3025">
            <v>5.7369853425319599</v>
          </cell>
          <cell r="G3025">
            <v>7.4747988995346004</v>
          </cell>
          <cell r="H3025">
            <v>5.4548473662466304</v>
          </cell>
          <cell r="I3025">
            <v>6.2066618671974503</v>
          </cell>
          <cell r="J3025">
            <v>8.7027551998945203</v>
          </cell>
          <cell r="K3025">
            <v>9.9004781153784904</v>
          </cell>
          <cell r="L3025">
            <v>9.1681266660508705</v>
          </cell>
        </row>
        <row r="3026">
          <cell r="C3026" t="str">
            <v>NOROESTE</v>
          </cell>
          <cell r="D3026">
            <v>4.9563945121597897</v>
          </cell>
          <cell r="E3026">
            <v>6.7792490893638497</v>
          </cell>
          <cell r="F3026">
            <v>6.5656431295934903</v>
          </cell>
          <cell r="G3026">
            <v>5.5500394223521301</v>
          </cell>
          <cell r="H3026">
            <v>4.8696905280963296</v>
          </cell>
          <cell r="I3026">
            <v>5.1405559695497702</v>
          </cell>
          <cell r="J3026">
            <v>4.3427902137420604</v>
          </cell>
          <cell r="K3026">
            <v>5.0375577962437097</v>
          </cell>
          <cell r="L3026">
            <v>5.7226121134064298</v>
          </cell>
        </row>
        <row r="3027">
          <cell r="C3027" t="str">
            <v>&lt;2MIL</v>
          </cell>
          <cell r="D3027">
            <v>6.1588299638580803</v>
          </cell>
          <cell r="E3027">
            <v>6.8656859998416797</v>
          </cell>
          <cell r="F3027">
            <v>6.2266654961238102</v>
          </cell>
          <cell r="G3027">
            <v>5.8969458054706196</v>
          </cell>
          <cell r="H3027">
            <v>5.3567428053522397</v>
          </cell>
          <cell r="I3027">
            <v>6.6379204461932</v>
          </cell>
          <cell r="J3027">
            <v>6.9562713545308101</v>
          </cell>
          <cell r="K3027">
            <v>5.9300664504537401</v>
          </cell>
          <cell r="L3027">
            <v>7.2816168528672502</v>
          </cell>
        </row>
        <row r="3028">
          <cell r="C3028" t="str">
            <v>2-5MIL</v>
          </cell>
          <cell r="D3028">
            <v>4.51896022858213</v>
          </cell>
          <cell r="E3028">
            <v>4.1588067489904299</v>
          </cell>
          <cell r="F3028">
            <v>4.64232016343166</v>
          </cell>
          <cell r="G3028">
            <v>4.2718363515834499</v>
          </cell>
          <cell r="H3028">
            <v>4.5485404269163796</v>
          </cell>
          <cell r="I3028">
            <v>6.0281773174812798</v>
          </cell>
          <cell r="J3028">
            <v>5.8782297279859703</v>
          </cell>
          <cell r="K3028">
            <v>4.69210837994172</v>
          </cell>
          <cell r="L3028">
            <v>3.9852354348103498</v>
          </cell>
        </row>
        <row r="3029">
          <cell r="C3029" t="str">
            <v>5-10MIL</v>
          </cell>
          <cell r="D3029">
            <v>9.3633765869425591</v>
          </cell>
          <cell r="E3029">
            <v>9.9004712397814405</v>
          </cell>
          <cell r="F3029">
            <v>9.8982313064288991</v>
          </cell>
          <cell r="G3029">
            <v>9.2561056290861501</v>
          </cell>
          <cell r="H3029">
            <v>8.7911410226466504</v>
          </cell>
          <cell r="I3029">
            <v>8.3708220024645907</v>
          </cell>
          <cell r="J3029">
            <v>7.3483951371710496</v>
          </cell>
          <cell r="K3029">
            <v>9.4322778460920897</v>
          </cell>
          <cell r="L3029">
            <v>8.32247438840505</v>
          </cell>
        </row>
        <row r="3030">
          <cell r="C3030" t="str">
            <v>10-30MIL</v>
          </cell>
          <cell r="D3030">
            <v>15.5248615476906</v>
          </cell>
          <cell r="E3030">
            <v>17.4403860139372</v>
          </cell>
          <cell r="F3030">
            <v>14.9857354608822</v>
          </cell>
          <cell r="G3030">
            <v>13.7012419022395</v>
          </cell>
          <cell r="H3030">
            <v>15.281769442440501</v>
          </cell>
          <cell r="I3030">
            <v>15.334185104878999</v>
          </cell>
          <cell r="J3030">
            <v>14.747895093555501</v>
          </cell>
          <cell r="K3030">
            <v>16.451444804839301</v>
          </cell>
          <cell r="L3030">
            <v>14.801393482469001</v>
          </cell>
        </row>
        <row r="3031">
          <cell r="C3031" t="str">
            <v>30-100MIL</v>
          </cell>
          <cell r="D3031">
            <v>18.757528359534501</v>
          </cell>
          <cell r="E3031">
            <v>21.792250135073601</v>
          </cell>
          <cell r="F3031">
            <v>21.621462310377002</v>
          </cell>
          <cell r="G3031">
            <v>21.338192524924001</v>
          </cell>
          <cell r="H3031">
            <v>23.302120329479902</v>
          </cell>
          <cell r="I3031">
            <v>22.1724166736002</v>
          </cell>
          <cell r="J3031">
            <v>24.407755622100002</v>
          </cell>
          <cell r="K3031">
            <v>24.1277971375027</v>
          </cell>
          <cell r="L3031">
            <v>26.9104291616583</v>
          </cell>
        </row>
        <row r="3032">
          <cell r="C3032" t="str">
            <v>100-200MIL</v>
          </cell>
          <cell r="D3032">
            <v>8.8993117527120607</v>
          </cell>
          <cell r="E3032">
            <v>8.2143163840592308</v>
          </cell>
          <cell r="F3032">
            <v>9.1836933423781595</v>
          </cell>
          <cell r="G3032">
            <v>9.5345761647770608</v>
          </cell>
          <cell r="H3032">
            <v>9.2289251174392</v>
          </cell>
          <cell r="I3032">
            <v>9.9243411768947496</v>
          </cell>
          <cell r="J3032">
            <v>9.8845199372403698</v>
          </cell>
          <cell r="K3032">
            <v>9.8709403888486307</v>
          </cell>
          <cell r="L3032">
            <v>9.1098453679425493</v>
          </cell>
        </row>
        <row r="3033">
          <cell r="C3033" t="str">
            <v>200-500MIL</v>
          </cell>
          <cell r="D3033">
            <v>16.556310934420701</v>
          </cell>
          <cell r="E3033">
            <v>11.8496571419265</v>
          </cell>
          <cell r="F3033">
            <v>13.855289994422799</v>
          </cell>
          <cell r="G3033">
            <v>15.690792964496699</v>
          </cell>
          <cell r="H3033">
            <v>12.6210591433722</v>
          </cell>
          <cell r="I3033">
            <v>11.328639626491899</v>
          </cell>
          <cell r="J3033">
            <v>11.688104214815199</v>
          </cell>
          <cell r="K3033">
            <v>11.0830740032736</v>
          </cell>
          <cell r="L3033">
            <v>11.892450404896801</v>
          </cell>
        </row>
        <row r="3034">
          <cell r="C3034" t="str">
            <v>&gt;500MIL</v>
          </cell>
          <cell r="D3034">
            <v>20.220818307882599</v>
          </cell>
          <cell r="E3034">
            <v>19.778427769820201</v>
          </cell>
          <cell r="F3034">
            <v>19.586609165977901</v>
          </cell>
          <cell r="G3034">
            <v>20.310318962882999</v>
          </cell>
          <cell r="H3034">
            <v>20.869703051914801</v>
          </cell>
          <cell r="I3034">
            <v>20.203492738266199</v>
          </cell>
          <cell r="J3034">
            <v>19.0888211103691</v>
          </cell>
          <cell r="K3034">
            <v>18.412286519269401</v>
          </cell>
          <cell r="L3034">
            <v>17.696557735398201</v>
          </cell>
        </row>
        <row r="3035">
          <cell r="C3035" t="str">
            <v>DE 15 A 19 AÑOS</v>
          </cell>
          <cell r="D3035">
            <v>3.7332056633253101</v>
          </cell>
          <cell r="E3035">
            <v>4.1101860681295204</v>
          </cell>
          <cell r="F3035">
            <v>4.9546210789930001</v>
          </cell>
          <cell r="G3035">
            <v>4.0511384082635704</v>
          </cell>
          <cell r="H3035">
            <v>2.7535536652684498</v>
          </cell>
          <cell r="I3035">
            <v>2.2145981314121199</v>
          </cell>
          <cell r="J3035">
            <v>2.0687931902782499</v>
          </cell>
          <cell r="K3035">
            <v>2.9746113170530499</v>
          </cell>
          <cell r="L3035">
            <v>2.4771737192271299</v>
          </cell>
        </row>
        <row r="3036">
          <cell r="C3036" t="str">
            <v>DE 20 A 24 AÑOS</v>
          </cell>
          <cell r="D3036">
            <v>3.55165592188539</v>
          </cell>
          <cell r="E3036">
            <v>3.35970884386664</v>
          </cell>
          <cell r="F3036">
            <v>4.3974251855611</v>
          </cell>
          <cell r="G3036">
            <v>4.3184631634053403</v>
          </cell>
          <cell r="H3036">
            <v>5.7247660543382999</v>
          </cell>
          <cell r="I3036">
            <v>4.6413643253118497</v>
          </cell>
          <cell r="J3036">
            <v>4.5577601574371398</v>
          </cell>
          <cell r="K3036">
            <v>4.4277880898584501</v>
          </cell>
          <cell r="L3036">
            <v>5.1556143888595702</v>
          </cell>
        </row>
        <row r="3037">
          <cell r="C3037" t="str">
            <v>DE 25 A 34 AÑOS</v>
          </cell>
          <cell r="D3037">
            <v>14.155769491529901</v>
          </cell>
          <cell r="E3037">
            <v>11.2347650606538</v>
          </cell>
          <cell r="F3037">
            <v>10.662084560099499</v>
          </cell>
          <cell r="G3037">
            <v>13.380297418605901</v>
          </cell>
          <cell r="H3037">
            <v>11.4215738835968</v>
          </cell>
          <cell r="I3037">
            <v>9.4485335369534909</v>
          </cell>
          <cell r="J3037">
            <v>10.9100939387226</v>
          </cell>
          <cell r="K3037">
            <v>10.4567521656874</v>
          </cell>
          <cell r="L3037">
            <v>10.122439906251399</v>
          </cell>
        </row>
        <row r="3038">
          <cell r="C3038" t="str">
            <v>DE 35 A 49 AÑOS</v>
          </cell>
          <cell r="D3038">
            <v>32.586938985831601</v>
          </cell>
          <cell r="E3038">
            <v>33.552068867533102</v>
          </cell>
          <cell r="F3038">
            <v>33.210838206287796</v>
          </cell>
          <cell r="G3038">
            <v>31.252673644849899</v>
          </cell>
          <cell r="H3038">
            <v>31.735707654442201</v>
          </cell>
          <cell r="I3038">
            <v>30.934345420612701</v>
          </cell>
          <cell r="J3038">
            <v>31.100594490488898</v>
          </cell>
          <cell r="K3038">
            <v>35.094371124249399</v>
          </cell>
          <cell r="L3038">
            <v>32.782027828183899</v>
          </cell>
        </row>
        <row r="3039">
          <cell r="C3039" t="str">
            <v>DE 50 A 59 AÑOS</v>
          </cell>
          <cell r="D3039">
            <v>25.007554841784099</v>
          </cell>
          <cell r="E3039">
            <v>26.648029927552599</v>
          </cell>
          <cell r="F3039">
            <v>26.976378457651801</v>
          </cell>
          <cell r="G3039">
            <v>23.916698163552699</v>
          </cell>
          <cell r="H3039">
            <v>27.753644523636101</v>
          </cell>
          <cell r="I3039">
            <v>28.9298375015867</v>
          </cell>
          <cell r="J3039">
            <v>26.946989158855001</v>
          </cell>
          <cell r="K3039">
            <v>25.3949863463999</v>
          </cell>
          <cell r="L3039">
            <v>25.0669570463679</v>
          </cell>
        </row>
        <row r="3040">
          <cell r="C3040" t="str">
            <v>DE 60 A 75 AÑOS</v>
          </cell>
          <cell r="D3040">
            <v>20.9648790491498</v>
          </cell>
          <cell r="E3040">
            <v>21.0952441858187</v>
          </cell>
          <cell r="F3040">
            <v>19.7986573071341</v>
          </cell>
          <cell r="G3040">
            <v>23.080733201702401</v>
          </cell>
          <cell r="H3040">
            <v>20.610760062962601</v>
          </cell>
          <cell r="I3040">
            <v>23.8313214471907</v>
          </cell>
          <cell r="J3040">
            <v>24.415759856972901</v>
          </cell>
          <cell r="K3040">
            <v>21.6514852199907</v>
          </cell>
          <cell r="L3040">
            <v>24.395787663786599</v>
          </cell>
        </row>
        <row r="3041">
          <cell r="C3041" t="str">
            <v>NIVEL ALTO</v>
          </cell>
          <cell r="D3041">
            <v>18.931052362021401</v>
          </cell>
          <cell r="E3041">
            <v>21.0033212937511</v>
          </cell>
          <cell r="F3041">
            <v>21.1310405022205</v>
          </cell>
          <cell r="G3041">
            <v>20.204020788960499</v>
          </cell>
          <cell r="H3041">
            <v>19.718005814920001</v>
          </cell>
          <cell r="I3041">
            <v>21.584756383580501</v>
          </cell>
          <cell r="J3041">
            <v>20.860783896187201</v>
          </cell>
          <cell r="K3041">
            <v>20.429252810584099</v>
          </cell>
          <cell r="L3041">
            <v>20.470173676128901</v>
          </cell>
        </row>
        <row r="3042">
          <cell r="C3042" t="str">
            <v>NIVEL MEDIO ALTO</v>
          </cell>
          <cell r="D3042">
            <v>17.9707662243779</v>
          </cell>
          <cell r="E3042">
            <v>16.841336448196401</v>
          </cell>
          <cell r="F3042">
            <v>15.8299540151791</v>
          </cell>
          <cell r="G3042">
            <v>16.1187413193786</v>
          </cell>
          <cell r="H3042">
            <v>17.895750838397099</v>
          </cell>
          <cell r="I3042">
            <v>16.532797851490201</v>
          </cell>
          <cell r="J3042">
            <v>14.868292509945499</v>
          </cell>
          <cell r="K3042">
            <v>16.6219365872706</v>
          </cell>
          <cell r="L3042">
            <v>15.6817074598041</v>
          </cell>
        </row>
        <row r="3043">
          <cell r="C3043" t="str">
            <v>NIVEL MEDIO</v>
          </cell>
          <cell r="D3043">
            <v>29.231825878431401</v>
          </cell>
          <cell r="E3043">
            <v>26.3045616307828</v>
          </cell>
          <cell r="F3043">
            <v>26.716028556301001</v>
          </cell>
          <cell r="G3043">
            <v>28.302084465410399</v>
          </cell>
          <cell r="H3043">
            <v>25.844411075108301</v>
          </cell>
          <cell r="I3043">
            <v>26.331017179670798</v>
          </cell>
          <cell r="J3043">
            <v>26.4570186400057</v>
          </cell>
          <cell r="K3043">
            <v>25.0653620074815</v>
          </cell>
          <cell r="L3043">
            <v>28.4887176578418</v>
          </cell>
        </row>
        <row r="3044">
          <cell r="C3044" t="str">
            <v>NIVEL MEDIO BAJO</v>
          </cell>
          <cell r="D3044">
            <v>14.0802350353152</v>
          </cell>
          <cell r="E3044">
            <v>15.9700664987834</v>
          </cell>
          <cell r="F3044">
            <v>15.6029180350709</v>
          </cell>
          <cell r="G3044">
            <v>13.710022392364699</v>
          </cell>
          <cell r="H3044">
            <v>14.5995136041688</v>
          </cell>
          <cell r="I3044">
            <v>14.426190705217699</v>
          </cell>
          <cell r="J3044">
            <v>14.2699687852488</v>
          </cell>
          <cell r="K3044">
            <v>13.583925081617201</v>
          </cell>
          <cell r="L3044">
            <v>13.0779909515449</v>
          </cell>
        </row>
        <row r="3045">
          <cell r="C3045" t="str">
            <v>HOMBRE</v>
          </cell>
          <cell r="D3045">
            <v>51.490403983855998</v>
          </cell>
          <cell r="E3045">
            <v>49.041279907670599</v>
          </cell>
          <cell r="F3045">
            <v>48.885091649924099</v>
          </cell>
          <cell r="G3045">
            <v>49.975923761083401</v>
          </cell>
          <cell r="H3045">
            <v>51.733512562221499</v>
          </cell>
          <cell r="I3045">
            <v>52.883412833643803</v>
          </cell>
          <cell r="J3045">
            <v>52.049159462736199</v>
          </cell>
          <cell r="K3045">
            <v>52.271864160385398</v>
          </cell>
          <cell r="L3045">
            <v>56.196473983998999</v>
          </cell>
        </row>
        <row r="3046">
          <cell r="C3046" t="str">
            <v>MUJER</v>
          </cell>
          <cell r="D3046">
            <v>48.509590888822601</v>
          </cell>
          <cell r="E3046">
            <v>50.958722020158902</v>
          </cell>
          <cell r="F3046">
            <v>51.114914016927102</v>
          </cell>
          <cell r="G3046">
            <v>50.024092078838699</v>
          </cell>
          <cell r="H3046">
            <v>48.2664840424723</v>
          </cell>
          <cell r="I3046">
            <v>47.116590231332502</v>
          </cell>
          <cell r="J3046">
            <v>47.9508349681916</v>
          </cell>
          <cell r="K3046">
            <v>47.728136502834097</v>
          </cell>
          <cell r="L3046">
            <v>43.803528099573903</v>
          </cell>
        </row>
        <row r="3047">
          <cell r="B3047" t="str">
            <v>Sin Cafeina</v>
          </cell>
          <cell r="C3047" t="str">
            <v>T.ESPAÑA</v>
          </cell>
          <cell r="D3047">
            <v>100</v>
          </cell>
          <cell r="E3047">
            <v>100</v>
          </cell>
          <cell r="F3047">
            <v>100</v>
          </cell>
          <cell r="G3047">
            <v>100</v>
          </cell>
          <cell r="H3047">
            <v>100</v>
          </cell>
          <cell r="I3047">
            <v>100</v>
          </cell>
          <cell r="J3047">
            <v>100</v>
          </cell>
          <cell r="K3047">
            <v>100</v>
          </cell>
          <cell r="L3047">
            <v>100</v>
          </cell>
        </row>
        <row r="3048">
          <cell r="C3048" t="str">
            <v>BCN AM</v>
          </cell>
          <cell r="D3048">
            <v>5.0020403550988704</v>
          </cell>
          <cell r="E3048">
            <v>5.79194494169721</v>
          </cell>
          <cell r="F3048">
            <v>12.8483771456886</v>
          </cell>
          <cell r="G3048">
            <v>5.6130416710474202</v>
          </cell>
          <cell r="H3048">
            <v>4.1662275318566202</v>
          </cell>
          <cell r="I3048">
            <v>7.46034904996396</v>
          </cell>
          <cell r="J3048">
            <v>7.2973970498291401</v>
          </cell>
          <cell r="K3048">
            <v>6.6026549482475199</v>
          </cell>
          <cell r="L3048">
            <v>5.1098545125684103</v>
          </cell>
        </row>
        <row r="3049">
          <cell r="C3049" t="str">
            <v>REST.CAT ARAGON</v>
          </cell>
          <cell r="D3049">
            <v>5.9643970365964201</v>
          </cell>
          <cell r="E3049">
            <v>7.4855931458132901</v>
          </cell>
          <cell r="F3049">
            <v>5.6457288307194604</v>
          </cell>
          <cell r="G3049">
            <v>7.6123569195877296</v>
          </cell>
          <cell r="H3049">
            <v>8.0679586493972</v>
          </cell>
          <cell r="I3049">
            <v>8.8656869461655692</v>
          </cell>
          <cell r="J3049">
            <v>8.8091807000882199</v>
          </cell>
          <cell r="K3049">
            <v>12.3677260213209</v>
          </cell>
          <cell r="L3049">
            <v>9.2605822616958609</v>
          </cell>
        </row>
        <row r="3050">
          <cell r="C3050" t="str">
            <v>LEVANTE</v>
          </cell>
          <cell r="D3050">
            <v>18.4803130084677</v>
          </cell>
          <cell r="E3050">
            <v>17.3057636615797</v>
          </cell>
          <cell r="F3050">
            <v>16.381563758581802</v>
          </cell>
          <cell r="G3050">
            <v>16.951703015519598</v>
          </cell>
          <cell r="H3050">
            <v>18.349358961604601</v>
          </cell>
          <cell r="I3050">
            <v>15.0738574927438</v>
          </cell>
          <cell r="J3050">
            <v>14.9918092518351</v>
          </cell>
          <cell r="K3050">
            <v>12.730863977626401</v>
          </cell>
          <cell r="L3050">
            <v>23.977059432000701</v>
          </cell>
        </row>
        <row r="3051">
          <cell r="C3051" t="str">
            <v>ANDALUCIA</v>
          </cell>
          <cell r="D3051">
            <v>20.035359258345299</v>
          </cell>
          <cell r="E3051">
            <v>21.981921478766498</v>
          </cell>
          <cell r="F3051">
            <v>21.066245438362198</v>
          </cell>
          <cell r="G3051">
            <v>25.066975221049301</v>
          </cell>
          <cell r="H3051">
            <v>21.1918897726759</v>
          </cell>
          <cell r="I3051">
            <v>23.9814080515415</v>
          </cell>
          <cell r="J3051">
            <v>29.5044159256204</v>
          </cell>
          <cell r="K3051">
            <v>22.379070192602001</v>
          </cell>
          <cell r="L3051">
            <v>23.688563788628102</v>
          </cell>
        </row>
        <row r="3052">
          <cell r="C3052" t="str">
            <v>MDD AM</v>
          </cell>
          <cell r="D3052">
            <v>24.4489708104195</v>
          </cell>
          <cell r="E3052">
            <v>25.4003092530346</v>
          </cell>
          <cell r="F3052">
            <v>21.759593930777701</v>
          </cell>
          <cell r="G3052">
            <v>19.825152818684799</v>
          </cell>
          <cell r="H3052">
            <v>21.107453082101301</v>
          </cell>
          <cell r="I3052">
            <v>17.154650071764902</v>
          </cell>
          <cell r="J3052">
            <v>14.403496364059</v>
          </cell>
          <cell r="K3052">
            <v>17.226964316940101</v>
          </cell>
          <cell r="L3052">
            <v>12.778439731358599</v>
          </cell>
        </row>
        <row r="3053">
          <cell r="C3053" t="str">
            <v>RTO CENTRO</v>
          </cell>
          <cell r="D3053">
            <v>16.058303547099701</v>
          </cell>
          <cell r="E3053">
            <v>11.315879982483001</v>
          </cell>
          <cell r="F3053">
            <v>9.5386693369591402</v>
          </cell>
          <cell r="G3053">
            <v>13.1625814317443</v>
          </cell>
          <cell r="H3053">
            <v>14.724693229682099</v>
          </cell>
          <cell r="I3053">
            <v>15.308197989481201</v>
          </cell>
          <cell r="J3053">
            <v>11.588074423563199</v>
          </cell>
          <cell r="K3053">
            <v>14.2408256273257</v>
          </cell>
          <cell r="L3053">
            <v>10.628423894741699</v>
          </cell>
        </row>
        <row r="3054">
          <cell r="C3054" t="str">
            <v>NORTE-CENTRO</v>
          </cell>
          <cell r="D3054">
            <v>5.6169494508664997</v>
          </cell>
          <cell r="E3054">
            <v>5.1482969996449004</v>
          </cell>
          <cell r="F3054">
            <v>7.2453462164587199</v>
          </cell>
          <cell r="G3054">
            <v>7.0774778845289097</v>
          </cell>
          <cell r="H3054">
            <v>6.1990594214422803</v>
          </cell>
          <cell r="I3054">
            <v>5.8227753614125799</v>
          </cell>
          <cell r="J3054">
            <v>8.1397445285379693</v>
          </cell>
          <cell r="K3054">
            <v>7.9553130770019198</v>
          </cell>
          <cell r="L3054">
            <v>6.8175004259988699</v>
          </cell>
        </row>
        <row r="3055">
          <cell r="C3055" t="str">
            <v>NOROESTE</v>
          </cell>
          <cell r="D3055">
            <v>4.3936728434491803</v>
          </cell>
          <cell r="E3055">
            <v>5.5702918238702699</v>
          </cell>
          <cell r="F3055">
            <v>5.51447582167817</v>
          </cell>
          <cell r="G3055">
            <v>4.6907000914036896</v>
          </cell>
          <cell r="H3055">
            <v>6.19336034338746</v>
          </cell>
          <cell r="I3055">
            <v>6.3330765780349498</v>
          </cell>
          <cell r="J3055">
            <v>5.2658733566121203</v>
          </cell>
          <cell r="K3055">
            <v>6.4965814424161801</v>
          </cell>
          <cell r="L3055">
            <v>7.7395632801786904</v>
          </cell>
        </row>
        <row r="3056">
          <cell r="C3056" t="str">
            <v>&lt;2MIL</v>
          </cell>
          <cell r="D3056">
            <v>4.5057196870532197</v>
          </cell>
          <cell r="E3056">
            <v>3.5798439208317299</v>
          </cell>
          <cell r="F3056">
            <v>2.3697551795348901</v>
          </cell>
          <cell r="G3056">
            <v>5.6074769016319097</v>
          </cell>
          <cell r="H3056">
            <v>7.8547338465151402</v>
          </cell>
          <cell r="I3056">
            <v>6.1563559691852303</v>
          </cell>
          <cell r="J3056">
            <v>3.8532482771965402</v>
          </cell>
          <cell r="K3056">
            <v>2.4372063170562699</v>
          </cell>
          <cell r="L3056">
            <v>2.6437218022024802</v>
          </cell>
        </row>
        <row r="3057">
          <cell r="C3057" t="str">
            <v>2-5MIL</v>
          </cell>
          <cell r="D3057">
            <v>5.93879328516004</v>
          </cell>
          <cell r="E3057">
            <v>6.1502387775869298</v>
          </cell>
          <cell r="F3057">
            <v>8.1992760456678297</v>
          </cell>
          <cell r="G3057">
            <v>8.1801086902680797</v>
          </cell>
          <cell r="H3057">
            <v>7.2039904016924696</v>
          </cell>
          <cell r="I3057">
            <v>8.1052113870892892</v>
          </cell>
          <cell r="J3057">
            <v>5.3169086991909698</v>
          </cell>
          <cell r="K3057">
            <v>5.2594497847122401</v>
          </cell>
          <cell r="L3057">
            <v>6.1452971831393599</v>
          </cell>
        </row>
        <row r="3058">
          <cell r="C3058" t="str">
            <v>5-10MIL</v>
          </cell>
          <cell r="D3058">
            <v>3.8945576862723299</v>
          </cell>
          <cell r="E3058">
            <v>5.3333430388149701</v>
          </cell>
          <cell r="F3058">
            <v>6.37943931928094</v>
          </cell>
          <cell r="G3058">
            <v>2.6299321599037002</v>
          </cell>
          <cell r="H3058">
            <v>3.42323914875591</v>
          </cell>
          <cell r="I3058">
            <v>3.29053485296888</v>
          </cell>
          <cell r="J3058">
            <v>7.4359917239100604</v>
          </cell>
          <cell r="K3058">
            <v>3.8629586728780199</v>
          </cell>
          <cell r="L3058">
            <v>4.2000189870227898</v>
          </cell>
        </row>
        <row r="3059">
          <cell r="C3059" t="str">
            <v>10-30MIL</v>
          </cell>
          <cell r="D3059">
            <v>20.002947492038299</v>
          </cell>
          <cell r="E3059">
            <v>17.123724431682099</v>
          </cell>
          <cell r="F3059">
            <v>15.6226061260849</v>
          </cell>
          <cell r="G3059">
            <v>17.323000851521702</v>
          </cell>
          <cell r="H3059">
            <v>13.242225236207201</v>
          </cell>
          <cell r="I3059">
            <v>22.4818869612863</v>
          </cell>
          <cell r="J3059">
            <v>18.446960238885001</v>
          </cell>
          <cell r="K3059">
            <v>21.0048507065057</v>
          </cell>
          <cell r="L3059">
            <v>20.272187101275499</v>
          </cell>
        </row>
        <row r="3060">
          <cell r="C3060" t="str">
            <v>30-100MIL</v>
          </cell>
          <cell r="D3060">
            <v>18.926528848213099</v>
          </cell>
          <cell r="E3060">
            <v>15.6397528499137</v>
          </cell>
          <cell r="F3060">
            <v>21.636059950156</v>
          </cell>
          <cell r="G3060">
            <v>22.399229505530201</v>
          </cell>
          <cell r="H3060">
            <v>22.8808948969296</v>
          </cell>
          <cell r="I3060">
            <v>17.593556274641799</v>
          </cell>
          <cell r="J3060">
            <v>23.5279943476421</v>
          </cell>
          <cell r="K3060">
            <v>22.295621652878602</v>
          </cell>
          <cell r="L3060">
            <v>32.581425120961299</v>
          </cell>
        </row>
        <row r="3061">
          <cell r="C3061" t="str">
            <v>100-200MIL</v>
          </cell>
          <cell r="D3061">
            <v>9.1971499706732391</v>
          </cell>
          <cell r="E3061">
            <v>8.5929187283267705</v>
          </cell>
          <cell r="F3061">
            <v>7.6297403677854003</v>
          </cell>
          <cell r="G3061">
            <v>4.7564388357668399</v>
          </cell>
          <cell r="H3061">
            <v>6.8310703119324403</v>
          </cell>
          <cell r="I3061">
            <v>7.7106486987013998</v>
          </cell>
          <cell r="J3061">
            <v>9.4922396961198796</v>
          </cell>
          <cell r="K3061">
            <v>13.3954418121368</v>
          </cell>
          <cell r="L3061">
            <v>8.3093601873229197</v>
          </cell>
        </row>
        <row r="3062">
          <cell r="C3062" t="str">
            <v>200-500MIL</v>
          </cell>
          <cell r="D3062">
            <v>11.1303068665775</v>
          </cell>
          <cell r="E3062">
            <v>11.494585135562801</v>
          </cell>
          <cell r="F3062">
            <v>15.9610555259516</v>
          </cell>
          <cell r="G3062">
            <v>9.5223846224944992</v>
          </cell>
          <cell r="H3062">
            <v>13.8679665228186</v>
          </cell>
          <cell r="I3062">
            <v>12.3228857557094</v>
          </cell>
          <cell r="J3062">
            <v>12.9169566621479</v>
          </cell>
          <cell r="K3062">
            <v>10.308231330706001</v>
          </cell>
          <cell r="L3062">
            <v>10.1884457624063</v>
          </cell>
        </row>
        <row r="3063">
          <cell r="C3063" t="str">
            <v>&gt;500MIL</v>
          </cell>
          <cell r="D3063">
            <v>26.4040035437936</v>
          </cell>
          <cell r="E3063">
            <v>32.085597675487001</v>
          </cell>
          <cell r="F3063">
            <v>22.202072220701499</v>
          </cell>
          <cell r="G3063">
            <v>29.581419941836199</v>
          </cell>
          <cell r="H3063">
            <v>24.695880634184</v>
          </cell>
          <cell r="I3063">
            <v>22.338922316441899</v>
          </cell>
          <cell r="J3063">
            <v>19.0096952603581</v>
          </cell>
          <cell r="K3063">
            <v>21.436240092384999</v>
          </cell>
          <cell r="L3063">
            <v>15.659533791369</v>
          </cell>
        </row>
        <row r="3064">
          <cell r="C3064" t="str">
            <v>DE 15 A 19 AÑOS</v>
          </cell>
          <cell r="D3064">
            <v>2.32014272805558</v>
          </cell>
          <cell r="E3064">
            <v>0.243934575289736</v>
          </cell>
          <cell r="F3064">
            <v>1.9542172266637501</v>
          </cell>
          <cell r="G3064">
            <v>4.0981950367700897</v>
          </cell>
          <cell r="H3064">
            <v>1.5539912955711701</v>
          </cell>
          <cell r="I3064">
            <v>2.54358072141568</v>
          </cell>
          <cell r="J3064">
            <v>0.70001374901503599</v>
          </cell>
          <cell r="K3064">
            <v>2.3092817952265201</v>
          </cell>
          <cell r="L3064">
            <v>2.6694778052207302</v>
          </cell>
        </row>
        <row r="3065">
          <cell r="C3065" t="str">
            <v>DE 20 A 24 AÑOS</v>
          </cell>
          <cell r="D3065">
            <v>0.85369286659466104</v>
          </cell>
          <cell r="E3065">
            <v>2.3550824672367101</v>
          </cell>
          <cell r="F3065">
            <v>9.01390686056485</v>
          </cell>
          <cell r="G3065">
            <v>2.26614163657444</v>
          </cell>
          <cell r="H3065">
            <v>2.29478075089335</v>
          </cell>
          <cell r="I3065">
            <v>3.67975049889978</v>
          </cell>
          <cell r="J3065">
            <v>3.49047244032537</v>
          </cell>
          <cell r="K3065">
            <v>0.63771639528580804</v>
          </cell>
          <cell r="L3065">
            <v>1.1335258801992401</v>
          </cell>
        </row>
        <row r="3066">
          <cell r="C3066" t="str">
            <v>DE 25 A 34 AÑOS</v>
          </cell>
          <cell r="D3066">
            <v>6.5174339029567099</v>
          </cell>
          <cell r="E3066">
            <v>5.9709025478099402</v>
          </cell>
          <cell r="F3066">
            <v>6.0123816850541401</v>
          </cell>
          <cell r="G3066">
            <v>9.4013342220831895</v>
          </cell>
          <cell r="H3066">
            <v>8.0438820970602105</v>
          </cell>
          <cell r="I3066">
            <v>6.6195224567032502</v>
          </cell>
          <cell r="J3066">
            <v>4.15417119583568</v>
          </cell>
          <cell r="K3066">
            <v>6.9906718745592302</v>
          </cell>
          <cell r="L3066">
            <v>5.07207017005548</v>
          </cell>
        </row>
        <row r="3067">
          <cell r="C3067" t="str">
            <v>DE 35 A 49 AÑOS</v>
          </cell>
          <cell r="D3067">
            <v>29.016569971244699</v>
          </cell>
          <cell r="E3067">
            <v>31.930327368553002</v>
          </cell>
          <cell r="F3067">
            <v>25.940181669923099</v>
          </cell>
          <cell r="G3067">
            <v>24.368295917655001</v>
          </cell>
          <cell r="H3067">
            <v>34.565122913669001</v>
          </cell>
          <cell r="I3067">
            <v>31.950744932290501</v>
          </cell>
          <cell r="J3067">
            <v>28.330213914936198</v>
          </cell>
          <cell r="K3067">
            <v>24.5562724908654</v>
          </cell>
          <cell r="L3067">
            <v>23.319063439619399</v>
          </cell>
        </row>
        <row r="3068">
          <cell r="C3068" t="str">
            <v>DE 50 A 59 AÑOS</v>
          </cell>
          <cell r="D3068">
            <v>21.538886269985099</v>
          </cell>
          <cell r="E3068">
            <v>26.560611424952299</v>
          </cell>
          <cell r="F3068">
            <v>25.0335711176714</v>
          </cell>
          <cell r="G3068">
            <v>27.945650368984499</v>
          </cell>
          <cell r="H3068">
            <v>21.441105173279102</v>
          </cell>
          <cell r="I3068">
            <v>20.260480481928798</v>
          </cell>
          <cell r="J3068">
            <v>30.3880097094363</v>
          </cell>
          <cell r="K3068">
            <v>21.036739235036102</v>
          </cell>
          <cell r="L3068">
            <v>21.8001921713382</v>
          </cell>
        </row>
        <row r="3069">
          <cell r="C3069" t="str">
            <v>DE 60 A 75 AÑOS</v>
          </cell>
          <cell r="D3069">
            <v>39.753282346915</v>
          </cell>
          <cell r="E3069">
            <v>32.9391418364402</v>
          </cell>
          <cell r="F3069">
            <v>32.045745130255</v>
          </cell>
          <cell r="G3069">
            <v>31.920376834878901</v>
          </cell>
          <cell r="H3069">
            <v>32.1011199135623</v>
          </cell>
          <cell r="I3069">
            <v>34.945919185875198</v>
          </cell>
          <cell r="J3069">
            <v>32.9371174303431</v>
          </cell>
          <cell r="K3069">
            <v>44.4693241808246</v>
          </cell>
          <cell r="L3069">
            <v>46.005661290736199</v>
          </cell>
        </row>
        <row r="3070">
          <cell r="C3070" t="str">
            <v>NIVEL ALTO</v>
          </cell>
          <cell r="D3070">
            <v>28.3786984993475</v>
          </cell>
          <cell r="E3070">
            <v>28.938210476209601</v>
          </cell>
          <cell r="F3070">
            <v>22.296386113071499</v>
          </cell>
          <cell r="G3070">
            <v>25.1581442214001</v>
          </cell>
          <cell r="H3070">
            <v>20.514968764778299</v>
          </cell>
          <cell r="I3070">
            <v>21.336721399257499</v>
          </cell>
          <cell r="J3070">
            <v>22.894807118630499</v>
          </cell>
          <cell r="K3070">
            <v>18.254195514975201</v>
          </cell>
          <cell r="L3070">
            <v>19.9574159424836</v>
          </cell>
        </row>
        <row r="3071">
          <cell r="C3071" t="str">
            <v>NIVEL MEDIO ALTO</v>
          </cell>
          <cell r="D3071">
            <v>11.417036738528701</v>
          </cell>
          <cell r="E3071">
            <v>13.2004964662971</v>
          </cell>
          <cell r="F3071">
            <v>10.1348213814557</v>
          </cell>
          <cell r="G3071">
            <v>8.6401159079108805</v>
          </cell>
          <cell r="H3071">
            <v>10.9089785127992</v>
          </cell>
          <cell r="I3071">
            <v>16.261961139177199</v>
          </cell>
          <cell r="J3071">
            <v>16.1000788071442</v>
          </cell>
          <cell r="K3071">
            <v>17.751481710238298</v>
          </cell>
          <cell r="L3071">
            <v>11.195812652571201</v>
          </cell>
        </row>
        <row r="3072">
          <cell r="C3072" t="str">
            <v>NIVEL MEDIO</v>
          </cell>
          <cell r="D3072">
            <v>35.478259065288299</v>
          </cell>
          <cell r="E3072">
            <v>30.4021800880816</v>
          </cell>
          <cell r="F3072">
            <v>35.106763087635997</v>
          </cell>
          <cell r="G3072">
            <v>35.499779686164501</v>
          </cell>
          <cell r="H3072">
            <v>34.861204834653599</v>
          </cell>
          <cell r="I3072">
            <v>29.058329796020502</v>
          </cell>
          <cell r="J3072">
            <v>30.8212848205321</v>
          </cell>
          <cell r="K3072">
            <v>30.768905844431099</v>
          </cell>
          <cell r="L3072">
            <v>36.337565446778399</v>
          </cell>
        </row>
        <row r="3073">
          <cell r="C3073" t="str">
            <v>NIVEL MEDIO BAJO</v>
          </cell>
          <cell r="D3073">
            <v>10.596646791504901</v>
          </cell>
          <cell r="E3073">
            <v>13.707733873536</v>
          </cell>
          <cell r="F3073">
            <v>12.1881891891625</v>
          </cell>
          <cell r="G3073">
            <v>15.2455145977138</v>
          </cell>
          <cell r="H3073">
            <v>16.187218800832198</v>
          </cell>
          <cell r="I3073">
            <v>11.012786259164001</v>
          </cell>
          <cell r="J3073">
            <v>14.6364450551416</v>
          </cell>
          <cell r="K3073">
            <v>10.2095699138676</v>
          </cell>
          <cell r="L3073">
            <v>11.487862733659799</v>
          </cell>
        </row>
        <row r="3074">
          <cell r="C3074" t="str">
            <v>HOMBRE</v>
          </cell>
          <cell r="D3074">
            <v>55.123318163759798</v>
          </cell>
          <cell r="E3074">
            <v>59.919782555160403</v>
          </cell>
          <cell r="F3074">
            <v>54.410866499242701</v>
          </cell>
          <cell r="G3074">
            <v>55.6810174773643</v>
          </cell>
          <cell r="H3074">
            <v>49.959468084397301</v>
          </cell>
          <cell r="I3074">
            <v>47.408107608243398</v>
          </cell>
          <cell r="J3074">
            <v>46.8550962105313</v>
          </cell>
          <cell r="K3074">
            <v>54.8796019252527</v>
          </cell>
          <cell r="L3074">
            <v>42.039037722740602</v>
          </cell>
        </row>
        <row r="3075">
          <cell r="C3075" t="str">
            <v>MUJER</v>
          </cell>
          <cell r="D3075">
            <v>44.876682008101099</v>
          </cell>
          <cell r="E3075">
            <v>40.0802143296103</v>
          </cell>
          <cell r="F3075">
            <v>45.589136512446402</v>
          </cell>
          <cell r="G3075">
            <v>44.318975855972198</v>
          </cell>
          <cell r="H3075">
            <v>50.040531330426198</v>
          </cell>
          <cell r="I3075">
            <v>52.591892147001403</v>
          </cell>
          <cell r="J3075">
            <v>53.1449000723673</v>
          </cell>
          <cell r="K3075">
            <v>45.120408574219503</v>
          </cell>
          <cell r="L3075">
            <v>57.960951285695103</v>
          </cell>
        </row>
        <row r="3076">
          <cell r="B3076" t="str">
            <v>Frutas con gas</v>
          </cell>
          <cell r="C3076" t="str">
            <v>T.ESPAÑA</v>
          </cell>
          <cell r="D3076">
            <v>100</v>
          </cell>
          <cell r="E3076">
            <v>100</v>
          </cell>
          <cell r="F3076">
            <v>100</v>
          </cell>
          <cell r="G3076">
            <v>100</v>
          </cell>
          <cell r="H3076">
            <v>100</v>
          </cell>
          <cell r="I3076">
            <v>100</v>
          </cell>
          <cell r="J3076">
            <v>100</v>
          </cell>
          <cell r="K3076">
            <v>100</v>
          </cell>
          <cell r="L3076">
            <v>100</v>
          </cell>
        </row>
        <row r="3077">
          <cell r="C3077" t="str">
            <v>BCN AM</v>
          </cell>
          <cell r="D3077">
            <v>9.5603930889303008</v>
          </cell>
          <cell r="E3077">
            <v>10.6671941348171</v>
          </cell>
          <cell r="F3077">
            <v>8.5280439623718305</v>
          </cell>
          <cell r="G3077">
            <v>5.9994872403558501</v>
          </cell>
          <cell r="H3077">
            <v>7.1556752771081502</v>
          </cell>
          <cell r="I3077">
            <v>4.5991319932301904</v>
          </cell>
          <cell r="J3077">
            <v>6.1602580732819998</v>
          </cell>
          <cell r="K3077">
            <v>7.6719151547153901</v>
          </cell>
          <cell r="L3077">
            <v>6.3331641913851797</v>
          </cell>
        </row>
        <row r="3078">
          <cell r="C3078" t="str">
            <v>REST.CAT ARAGON</v>
          </cell>
          <cell r="D3078">
            <v>7.1179316746006798</v>
          </cell>
          <cell r="E3078">
            <v>10.807504704513599</v>
          </cell>
          <cell r="F3078">
            <v>11.813938738546801</v>
          </cell>
          <cell r="G3078">
            <v>7.2919943701858596</v>
          </cell>
          <cell r="H3078">
            <v>13.0125633729534</v>
          </cell>
          <cell r="I3078">
            <v>13.8978274342529</v>
          </cell>
          <cell r="J3078">
            <v>13.425037414853101</v>
          </cell>
          <cell r="K3078">
            <v>11.3672910679803</v>
          </cell>
          <cell r="L3078">
            <v>12.0582461624847</v>
          </cell>
        </row>
        <row r="3079">
          <cell r="C3079" t="str">
            <v>LEVANTE</v>
          </cell>
          <cell r="D3079">
            <v>17.2618085724677</v>
          </cell>
          <cell r="E3079">
            <v>16.281022284974799</v>
          </cell>
          <cell r="F3079">
            <v>18.555820992084499</v>
          </cell>
          <cell r="G3079">
            <v>30.114341955206399</v>
          </cell>
          <cell r="H3079">
            <v>15.9611127410622</v>
          </cell>
          <cell r="I3079">
            <v>15.8386773561518</v>
          </cell>
          <cell r="J3079">
            <v>16.696276598510298</v>
          </cell>
          <cell r="K3079">
            <v>13.416471959841701</v>
          </cell>
          <cell r="L3079">
            <v>11.647537872673899</v>
          </cell>
        </row>
        <row r="3080">
          <cell r="C3080" t="str">
            <v>ANDALUCIA</v>
          </cell>
          <cell r="D3080">
            <v>24.926113829099201</v>
          </cell>
          <cell r="E3080">
            <v>25.329032767727</v>
          </cell>
          <cell r="F3080">
            <v>22.956288302890599</v>
          </cell>
          <cell r="G3080">
            <v>17.848383004152002</v>
          </cell>
          <cell r="H3080">
            <v>23.933332788750899</v>
          </cell>
          <cell r="I3080">
            <v>24.4739178718795</v>
          </cell>
          <cell r="J3080">
            <v>23.819022854027398</v>
          </cell>
          <cell r="K3080">
            <v>23.680211496175101</v>
          </cell>
          <cell r="L3080">
            <v>25.7289440517123</v>
          </cell>
        </row>
        <row r="3081">
          <cell r="C3081" t="str">
            <v>MDD AM</v>
          </cell>
          <cell r="D3081">
            <v>9.5790442564755907</v>
          </cell>
          <cell r="E3081">
            <v>10.3778090044254</v>
          </cell>
          <cell r="F3081">
            <v>14.1315454862376</v>
          </cell>
          <cell r="G3081">
            <v>10.2143843002107</v>
          </cell>
          <cell r="H3081">
            <v>11.4395847183995</v>
          </cell>
          <cell r="I3081">
            <v>13.1652626383094</v>
          </cell>
          <cell r="J3081">
            <v>15.5157007002126</v>
          </cell>
          <cell r="K3081">
            <v>14.942373656686099</v>
          </cell>
          <cell r="L3081">
            <v>15.2786282919879</v>
          </cell>
        </row>
        <row r="3082">
          <cell r="C3082" t="str">
            <v>RTO CENTRO</v>
          </cell>
          <cell r="D3082">
            <v>15.6249406495165</v>
          </cell>
          <cell r="E3082">
            <v>12.398363657987</v>
          </cell>
          <cell r="F3082">
            <v>10.499060127558399</v>
          </cell>
          <cell r="G3082">
            <v>16.2277818966909</v>
          </cell>
          <cell r="H3082">
            <v>15.202404470991199</v>
          </cell>
          <cell r="I3082">
            <v>14.579528114593201</v>
          </cell>
          <cell r="J3082">
            <v>11.4940167013566</v>
          </cell>
          <cell r="K3082">
            <v>18.892760135166501</v>
          </cell>
          <cell r="L3082">
            <v>19.715148468345401</v>
          </cell>
        </row>
        <row r="3083">
          <cell r="C3083" t="str">
            <v>NORTE-CENTRO</v>
          </cell>
          <cell r="D3083">
            <v>8.8403989727821699</v>
          </cell>
          <cell r="E3083">
            <v>7.83330611182814</v>
          </cell>
          <cell r="F3083">
            <v>7.5361523154372199</v>
          </cell>
          <cell r="G3083">
            <v>6.0701512503533497</v>
          </cell>
          <cell r="H3083">
            <v>6.0582558365156798</v>
          </cell>
          <cell r="I3083">
            <v>5.89654254352007</v>
          </cell>
          <cell r="J3083">
            <v>6.5032963840294702</v>
          </cell>
          <cell r="K3083">
            <v>5.1689215139067599</v>
          </cell>
          <cell r="L3083">
            <v>4.0134942948094903</v>
          </cell>
        </row>
        <row r="3084">
          <cell r="C3084" t="str">
            <v>NOROESTE</v>
          </cell>
          <cell r="D3084">
            <v>7.0893658158480397</v>
          </cell>
          <cell r="E3084">
            <v>6.3057564278987499</v>
          </cell>
          <cell r="F3084">
            <v>5.9791524617342997</v>
          </cell>
          <cell r="G3084">
            <v>6.2334650966256797</v>
          </cell>
          <cell r="H3084">
            <v>7.2370685038709901</v>
          </cell>
          <cell r="I3084">
            <v>7.54910599972564</v>
          </cell>
          <cell r="J3084">
            <v>6.3863812673456302</v>
          </cell>
          <cell r="K3084">
            <v>4.8600414528262101</v>
          </cell>
          <cell r="L3084">
            <v>5.2248331246079003</v>
          </cell>
        </row>
        <row r="3085">
          <cell r="C3085" t="str">
            <v>&lt;2MIL</v>
          </cell>
          <cell r="D3085">
            <v>7.6160917832211101</v>
          </cell>
          <cell r="E3085">
            <v>5.6459640035322902</v>
          </cell>
          <cell r="F3085">
            <v>6.3916478905814902</v>
          </cell>
          <cell r="G3085">
            <v>3.33944671682048</v>
          </cell>
          <cell r="H3085">
            <v>3.7545311988121202</v>
          </cell>
          <cell r="I3085">
            <v>4.3816267940034503</v>
          </cell>
          <cell r="J3085">
            <v>3.87098490836174</v>
          </cell>
          <cell r="K3085">
            <v>4.1322182525674798</v>
          </cell>
          <cell r="L3085">
            <v>6.5992490374653698</v>
          </cell>
        </row>
        <row r="3086">
          <cell r="C3086" t="str">
            <v>2-5MIL</v>
          </cell>
          <cell r="D3086">
            <v>7.3981189183035498</v>
          </cell>
          <cell r="E3086">
            <v>5.2959453194520298</v>
          </cell>
          <cell r="F3086">
            <v>4.4320373580383601</v>
          </cell>
          <cell r="G3086">
            <v>4.2024287345196498</v>
          </cell>
          <cell r="H3086">
            <v>5.8452566633176302</v>
          </cell>
          <cell r="I3086">
            <v>5.6158301485181603</v>
          </cell>
          <cell r="J3086">
            <v>3.8367827514360702</v>
          </cell>
          <cell r="K3086">
            <v>4.40734689326215</v>
          </cell>
          <cell r="L3086">
            <v>3.8445302166526698</v>
          </cell>
        </row>
        <row r="3087">
          <cell r="C3087" t="str">
            <v>5-10MIL</v>
          </cell>
          <cell r="D3087">
            <v>9.0113343999895399</v>
          </cell>
          <cell r="E3087">
            <v>9.00276932846036</v>
          </cell>
          <cell r="F3087">
            <v>8.4447298394139505</v>
          </cell>
          <cell r="G3087">
            <v>2.89621886960632</v>
          </cell>
          <cell r="H3087">
            <v>6.0808115486901002</v>
          </cell>
          <cell r="I3087">
            <v>7.30188063784622</v>
          </cell>
          <cell r="J3087">
            <v>8.0081475084925007</v>
          </cell>
          <cell r="K3087">
            <v>5.1062206157074597</v>
          </cell>
          <cell r="L3087">
            <v>6.0231552489976998</v>
          </cell>
        </row>
        <row r="3088">
          <cell r="C3088" t="str">
            <v>10-30MIL</v>
          </cell>
          <cell r="D3088">
            <v>20.211140383092602</v>
          </cell>
          <cell r="E3088">
            <v>18.2624799076183</v>
          </cell>
          <cell r="F3088">
            <v>16.696913664120199</v>
          </cell>
          <cell r="G3088">
            <v>21.9719048601543</v>
          </cell>
          <cell r="H3088">
            <v>22.907523620934601</v>
          </cell>
          <cell r="I3088">
            <v>24.8912961854431</v>
          </cell>
          <cell r="J3088">
            <v>21.910629262866301</v>
          </cell>
          <cell r="K3088">
            <v>27.380578416186001</v>
          </cell>
          <cell r="L3088">
            <v>26.749507206042999</v>
          </cell>
        </row>
        <row r="3089">
          <cell r="C3089" t="str">
            <v>30-100MIL</v>
          </cell>
          <cell r="D3089">
            <v>18.250952050989799</v>
          </cell>
          <cell r="E3089">
            <v>21.564418247075398</v>
          </cell>
          <cell r="F3089">
            <v>22.900388397620599</v>
          </cell>
          <cell r="G3089">
            <v>17.631431544206698</v>
          </cell>
          <cell r="H3089">
            <v>22.864107634553399</v>
          </cell>
          <cell r="I3089">
            <v>21.7669258194469</v>
          </cell>
          <cell r="J3089">
            <v>22.259163062556699</v>
          </cell>
          <cell r="K3089">
            <v>20.912958272710899</v>
          </cell>
          <cell r="L3089">
            <v>22.2608742068279</v>
          </cell>
        </row>
        <row r="3090">
          <cell r="C3090" t="str">
            <v>100-200MIL</v>
          </cell>
          <cell r="D3090">
            <v>7.13503155053799</v>
          </cell>
          <cell r="E3090">
            <v>7.0673394140943504</v>
          </cell>
          <cell r="F3090">
            <v>8.4299684624903595</v>
          </cell>
          <cell r="G3090">
            <v>7.9960525230092498</v>
          </cell>
          <cell r="H3090">
            <v>8.7072022693243891</v>
          </cell>
          <cell r="I3090">
            <v>6.8435145678905398</v>
          </cell>
          <cell r="J3090">
            <v>8.2067313668264994</v>
          </cell>
          <cell r="K3090">
            <v>9.3536786938882308</v>
          </cell>
          <cell r="L3090">
            <v>7.5380936149440396</v>
          </cell>
        </row>
        <row r="3091">
          <cell r="C3091" t="str">
            <v>200-500MIL</v>
          </cell>
          <cell r="D3091">
            <v>17.301246867985299</v>
          </cell>
          <cell r="E3091">
            <v>14.831039147013399</v>
          </cell>
          <cell r="F3091">
            <v>13.4097477457652</v>
          </cell>
          <cell r="G3091">
            <v>26.587864103088702</v>
          </cell>
          <cell r="H3091">
            <v>14.461542913080301</v>
          </cell>
          <cell r="I3091">
            <v>12.265394242235301</v>
          </cell>
          <cell r="J3091">
            <v>12.855681984092501</v>
          </cell>
          <cell r="K3091">
            <v>10.4792858733218</v>
          </cell>
          <cell r="L3091">
            <v>8.4776522922621105</v>
          </cell>
        </row>
        <row r="3092">
          <cell r="C3092" t="str">
            <v>&gt;500MIL</v>
          </cell>
          <cell r="D3092">
            <v>13.076083062808699</v>
          </cell>
          <cell r="E3092">
            <v>18.330028506411601</v>
          </cell>
          <cell r="F3092">
            <v>19.2945718026597</v>
          </cell>
          <cell r="G3092">
            <v>15.374642389332401</v>
          </cell>
          <cell r="H3092">
            <v>15.379019122436199</v>
          </cell>
          <cell r="I3092">
            <v>16.933530750670101</v>
          </cell>
          <cell r="J3092">
            <v>19.051875169290302</v>
          </cell>
          <cell r="K3092">
            <v>18.227699024395001</v>
          </cell>
          <cell r="L3092">
            <v>18.506935369749201</v>
          </cell>
        </row>
        <row r="3093">
          <cell r="C3093" t="str">
            <v>DE 15 A 19 AÑOS</v>
          </cell>
          <cell r="D3093">
            <v>4.8336101086072398</v>
          </cell>
          <cell r="E3093">
            <v>3.55855201764229</v>
          </cell>
          <cell r="F3093">
            <v>6.99922234286361</v>
          </cell>
          <cell r="G3093">
            <v>7.1846709046452499</v>
          </cell>
          <cell r="H3093">
            <v>4.5499365350646901</v>
          </cell>
          <cell r="I3093">
            <v>3.5376706378957699</v>
          </cell>
          <cell r="J3093">
            <v>3.2851770664183202</v>
          </cell>
          <cell r="K3093">
            <v>5.4170134617705799</v>
          </cell>
          <cell r="L3093">
            <v>2.18482510048432</v>
          </cell>
        </row>
        <row r="3094">
          <cell r="C3094" t="str">
            <v>DE 20 A 24 AÑOS</v>
          </cell>
          <cell r="D3094">
            <v>5.8052215267696896</v>
          </cell>
          <cell r="E3094">
            <v>3.1992500679422702</v>
          </cell>
          <cell r="F3094">
            <v>3.63086876811398</v>
          </cell>
          <cell r="G3094">
            <v>3.86191958744006</v>
          </cell>
          <cell r="H3094">
            <v>3.87162021371687</v>
          </cell>
          <cell r="I3094">
            <v>2.2551186559272201</v>
          </cell>
          <cell r="J3094">
            <v>2.7138753473601498</v>
          </cell>
          <cell r="K3094">
            <v>3.7588734101010499</v>
          </cell>
          <cell r="L3094">
            <v>3.98613006515507</v>
          </cell>
        </row>
        <row r="3095">
          <cell r="C3095" t="str">
            <v>DE 25 A 34 AÑOS</v>
          </cell>
          <cell r="D3095">
            <v>6.7936435678084299</v>
          </cell>
          <cell r="E3095">
            <v>9.76262614618458</v>
          </cell>
          <cell r="F3095">
            <v>6.7511983280164998</v>
          </cell>
          <cell r="G3095">
            <v>21.8689804084785</v>
          </cell>
          <cell r="H3095">
            <v>9.5181746949417292</v>
          </cell>
          <cell r="I3095">
            <v>6.8089059187068299</v>
          </cell>
          <cell r="J3095">
            <v>7.6944006316564497</v>
          </cell>
          <cell r="K3095">
            <v>7.7960509702104304</v>
          </cell>
          <cell r="L3095">
            <v>6.90777807651489</v>
          </cell>
        </row>
        <row r="3096">
          <cell r="C3096" t="str">
            <v>DE 35 A 49 AÑOS</v>
          </cell>
          <cell r="D3096">
            <v>37.814048194942302</v>
          </cell>
          <cell r="E3096">
            <v>31.906705441877399</v>
          </cell>
          <cell r="F3096">
            <v>30.903929434044201</v>
          </cell>
          <cell r="G3096">
            <v>24.465621981356801</v>
          </cell>
          <cell r="H3096">
            <v>31.3404603556815</v>
          </cell>
          <cell r="I3096">
            <v>31.069837381561001</v>
          </cell>
          <cell r="J3096">
            <v>30.3564339454798</v>
          </cell>
          <cell r="K3096">
            <v>27.479222412304502</v>
          </cell>
          <cell r="L3096">
            <v>23.980512951858302</v>
          </cell>
        </row>
        <row r="3097">
          <cell r="C3097" t="str">
            <v>DE 50 A 59 AÑOS</v>
          </cell>
          <cell r="D3097">
            <v>23.528987173472299</v>
          </cell>
          <cell r="E3097">
            <v>23.653054663472702</v>
          </cell>
          <cell r="F3097">
            <v>22.0020283744172</v>
          </cell>
          <cell r="G3097">
            <v>15.8470285622159</v>
          </cell>
          <cell r="H3097">
            <v>16.9999454436525</v>
          </cell>
          <cell r="I3097">
            <v>21.669886379009501</v>
          </cell>
          <cell r="J3097">
            <v>20.7505817880457</v>
          </cell>
          <cell r="K3097">
            <v>16.0288090402615</v>
          </cell>
          <cell r="L3097">
            <v>18.521074080665201</v>
          </cell>
        </row>
        <row r="3098">
          <cell r="C3098" t="str">
            <v>DE 60 A 75 AÑOS</v>
          </cell>
          <cell r="D3098">
            <v>21.224489593875401</v>
          </cell>
          <cell r="E3098">
            <v>27.919799870648198</v>
          </cell>
          <cell r="F3098">
            <v>29.712756652344101</v>
          </cell>
          <cell r="G3098">
            <v>26.771770900928701</v>
          </cell>
          <cell r="H3098">
            <v>33.719860730555702</v>
          </cell>
          <cell r="I3098">
            <v>34.658578940263297</v>
          </cell>
          <cell r="J3098">
            <v>35.1995258352093</v>
          </cell>
          <cell r="K3098">
            <v>39.520013630783701</v>
          </cell>
          <cell r="L3098">
            <v>44.419673941268499</v>
          </cell>
        </row>
        <row r="3099">
          <cell r="C3099" t="str">
            <v>NIVEL ALTO</v>
          </cell>
          <cell r="D3099">
            <v>19.046663635648098</v>
          </cell>
          <cell r="E3099">
            <v>20.582228338998199</v>
          </cell>
          <cell r="F3099">
            <v>22.431632765337898</v>
          </cell>
          <cell r="G3099">
            <v>23.4022285960334</v>
          </cell>
          <cell r="H3099">
            <v>28.333843840973401</v>
          </cell>
          <cell r="I3099">
            <v>22.785357885139501</v>
          </cell>
          <cell r="J3099">
            <v>23.3250622875095</v>
          </cell>
          <cell r="K3099">
            <v>18.640463978073999</v>
          </cell>
          <cell r="L3099">
            <v>14.5745680682837</v>
          </cell>
        </row>
        <row r="3100">
          <cell r="C3100" t="str">
            <v>NIVEL MEDIO ALTO</v>
          </cell>
          <cell r="D3100">
            <v>14.2108082003039</v>
          </cell>
          <cell r="E3100">
            <v>10.924762471640101</v>
          </cell>
          <cell r="F3100">
            <v>12.819797159428999</v>
          </cell>
          <cell r="G3100">
            <v>7.5693253724435197</v>
          </cell>
          <cell r="H3100">
            <v>9.3157164811306306</v>
          </cell>
          <cell r="I3100">
            <v>12.236663910759701</v>
          </cell>
          <cell r="J3100">
            <v>11.5723296921265</v>
          </cell>
          <cell r="K3100">
            <v>10.394813922123801</v>
          </cell>
          <cell r="L3100">
            <v>10.1494882739263</v>
          </cell>
        </row>
        <row r="3101">
          <cell r="C3101" t="str">
            <v>NIVEL MEDIO</v>
          </cell>
          <cell r="D3101">
            <v>26.547316009488998</v>
          </cell>
          <cell r="E3101">
            <v>29.1001748604262</v>
          </cell>
          <cell r="F3101">
            <v>28.564245968219101</v>
          </cell>
          <cell r="G3101">
            <v>24.130638910978199</v>
          </cell>
          <cell r="H3101">
            <v>31.378785251388901</v>
          </cell>
          <cell r="I3101">
            <v>33.558412298476398</v>
          </cell>
          <cell r="J3101">
            <v>32.375651751064602</v>
          </cell>
          <cell r="K3101">
            <v>41.166958361680301</v>
          </cell>
          <cell r="L3101">
            <v>42.504291995679203</v>
          </cell>
        </row>
        <row r="3102">
          <cell r="C3102" t="str">
            <v>NIVEL MEDIO BAJO</v>
          </cell>
          <cell r="D3102">
            <v>15.685887323545501</v>
          </cell>
          <cell r="E3102">
            <v>14.5469754551891</v>
          </cell>
          <cell r="F3102">
            <v>13.288474818314</v>
          </cell>
          <cell r="G3102">
            <v>13.3332417764674</v>
          </cell>
          <cell r="H3102">
            <v>15.6086602136652</v>
          </cell>
          <cell r="I3102">
            <v>10.3814556744823</v>
          </cell>
          <cell r="J3102">
            <v>9.9309372920607206</v>
          </cell>
          <cell r="K3102">
            <v>11.7105369694302</v>
          </cell>
          <cell r="L3102">
            <v>14.598837083481699</v>
          </cell>
        </row>
        <row r="3103">
          <cell r="C3103" t="str">
            <v>HOMBRE</v>
          </cell>
          <cell r="D3103">
            <v>43.6975685005144</v>
          </cell>
          <cell r="E3103">
            <v>45.744642444281503</v>
          </cell>
          <cell r="F3103">
            <v>45.867034467903999</v>
          </cell>
          <cell r="G3103">
            <v>58.2295755753847</v>
          </cell>
          <cell r="H3103">
            <v>58.818064245768603</v>
          </cell>
          <cell r="I3103">
            <v>57.125885893282202</v>
          </cell>
          <cell r="J3103">
            <v>53.057249274678398</v>
          </cell>
          <cell r="K3103">
            <v>60.222083610410699</v>
          </cell>
          <cell r="L3103">
            <v>60.582709323915701</v>
          </cell>
        </row>
        <row r="3104">
          <cell r="C3104" t="str">
            <v>MUJER</v>
          </cell>
          <cell r="D3104">
            <v>56.302430033582901</v>
          </cell>
          <cell r="E3104">
            <v>54.255343581242798</v>
          </cell>
          <cell r="F3104">
            <v>54.132970027150101</v>
          </cell>
          <cell r="G3104">
            <v>41.7704221391906</v>
          </cell>
          <cell r="H3104">
            <v>41.181935286395003</v>
          </cell>
          <cell r="I3104">
            <v>42.874114415195798</v>
          </cell>
          <cell r="J3104">
            <v>46.942746110360602</v>
          </cell>
          <cell r="K3104">
            <v>39.777907505699403</v>
          </cell>
          <cell r="L3104">
            <v>39.417289203823202</v>
          </cell>
        </row>
        <row r="3105">
          <cell r="B3105" t="str">
            <v>Frutas sin gas</v>
          </cell>
          <cell r="C3105" t="str">
            <v>T.ESPAÑA</v>
          </cell>
          <cell r="D3105">
            <v>100</v>
          </cell>
          <cell r="E3105">
            <v>100</v>
          </cell>
          <cell r="F3105">
            <v>100</v>
          </cell>
          <cell r="G3105">
            <v>100</v>
          </cell>
          <cell r="H3105">
            <v>100</v>
          </cell>
          <cell r="I3105">
            <v>100</v>
          </cell>
          <cell r="J3105">
            <v>100</v>
          </cell>
          <cell r="K3105">
            <v>100</v>
          </cell>
          <cell r="L3105">
            <v>100</v>
          </cell>
        </row>
        <row r="3106">
          <cell r="C3106" t="str">
            <v>BCN AM</v>
          </cell>
          <cell r="D3106">
            <v>10.283254203449699</v>
          </cell>
          <cell r="E3106">
            <v>9.0354815146157907</v>
          </cell>
          <cell r="F3106">
            <v>8.8756323473542693</v>
          </cell>
          <cell r="G3106">
            <v>9.4360566341232399</v>
          </cell>
          <cell r="H3106">
            <v>15.2250826898944</v>
          </cell>
          <cell r="I3106">
            <v>5.4184393681874496</v>
          </cell>
          <cell r="J3106">
            <v>9.0487799884621793</v>
          </cell>
          <cell r="K3106">
            <v>11.440790477169401</v>
          </cell>
          <cell r="L3106">
            <v>8.9466800876878203</v>
          </cell>
        </row>
        <row r="3107">
          <cell r="C3107" t="str">
            <v>REST.CAT ARAGON</v>
          </cell>
          <cell r="D3107">
            <v>7.1565727653712399</v>
          </cell>
          <cell r="E3107">
            <v>8.5079149503787992</v>
          </cell>
          <cell r="F3107">
            <v>9.7676047814414506</v>
          </cell>
          <cell r="G3107">
            <v>8.1213728628744999</v>
          </cell>
          <cell r="H3107">
            <v>9.9805118295393491</v>
          </cell>
          <cell r="I3107">
            <v>8.4974576788846292</v>
          </cell>
          <cell r="J3107">
            <v>10.0404014387342</v>
          </cell>
          <cell r="K3107">
            <v>10.428375112946799</v>
          </cell>
          <cell r="L3107">
            <v>12.762973554685001</v>
          </cell>
        </row>
        <row r="3108">
          <cell r="C3108" t="str">
            <v>LEVANTE</v>
          </cell>
          <cell r="D3108">
            <v>12.895237332273901</v>
          </cell>
          <cell r="E3108">
            <v>10.0194231869578</v>
          </cell>
          <cell r="F3108">
            <v>15.848756605356201</v>
          </cell>
          <cell r="G3108">
            <v>21.2234248324418</v>
          </cell>
          <cell r="H3108">
            <v>12.3534653830586</v>
          </cell>
          <cell r="I3108">
            <v>23.111974840492099</v>
          </cell>
          <cell r="J3108">
            <v>10.6591343288008</v>
          </cell>
          <cell r="K3108">
            <v>8.1261504250721401</v>
          </cell>
          <cell r="L3108">
            <v>9.0876088134413209</v>
          </cell>
        </row>
        <row r="3109">
          <cell r="C3109" t="str">
            <v>ANDALUCIA</v>
          </cell>
          <cell r="D3109">
            <v>14.824156069911499</v>
          </cell>
          <cell r="E3109">
            <v>13.0022364007354</v>
          </cell>
          <cell r="F3109">
            <v>8.1464744493661101</v>
          </cell>
          <cell r="G3109">
            <v>6.7725168988730502</v>
          </cell>
          <cell r="H3109">
            <v>11.054439962185899</v>
          </cell>
          <cell r="I3109">
            <v>14.0742497009993</v>
          </cell>
          <cell r="J3109">
            <v>24.0811228274295</v>
          </cell>
          <cell r="K3109">
            <v>24.4027600926945</v>
          </cell>
          <cell r="L3109">
            <v>24.447568531009001</v>
          </cell>
        </row>
        <row r="3110">
          <cell r="C3110" t="str">
            <v>MDD AM</v>
          </cell>
          <cell r="D3110">
            <v>14.276590909147799</v>
          </cell>
          <cell r="E3110">
            <v>15.999478097645399</v>
          </cell>
          <cell r="F3110">
            <v>22.4373396018857</v>
          </cell>
          <cell r="G3110">
            <v>15.341804796618399</v>
          </cell>
          <cell r="H3110">
            <v>20.418253537685299</v>
          </cell>
          <cell r="I3110">
            <v>17.9254552603627</v>
          </cell>
          <cell r="J3110">
            <v>13.4127461154137</v>
          </cell>
          <cell r="K3110">
            <v>15.484342343174999</v>
          </cell>
          <cell r="L3110">
            <v>18.4483951119377</v>
          </cell>
        </row>
        <row r="3111">
          <cell r="C3111" t="str">
            <v>RTO CENTRO</v>
          </cell>
          <cell r="D3111">
            <v>18.726668328202202</v>
          </cell>
          <cell r="E3111">
            <v>28.999108989454701</v>
          </cell>
          <cell r="F3111">
            <v>16.411679999971199</v>
          </cell>
          <cell r="G3111">
            <v>17.0897565348127</v>
          </cell>
          <cell r="H3111">
            <v>8.8381500077632005</v>
          </cell>
          <cell r="I3111">
            <v>9.6111604570844502</v>
          </cell>
          <cell r="J3111">
            <v>11.617194200609299</v>
          </cell>
          <cell r="K3111">
            <v>12.0392172599087</v>
          </cell>
          <cell r="L3111">
            <v>10.3877362201036</v>
          </cell>
        </row>
        <row r="3112">
          <cell r="C3112" t="str">
            <v>NORTE-CENTRO</v>
          </cell>
          <cell r="D3112">
            <v>10.1053708752814</v>
          </cell>
          <cell r="E3112">
            <v>5.4236403468505703</v>
          </cell>
          <cell r="F3112">
            <v>6.1105065636681504</v>
          </cell>
          <cell r="G3112">
            <v>7.3129900886396904</v>
          </cell>
          <cell r="H3112">
            <v>10.3775980676734</v>
          </cell>
          <cell r="I3112">
            <v>7.7068696355495403</v>
          </cell>
          <cell r="J3112">
            <v>6.6669986003087898</v>
          </cell>
          <cell r="K3112">
            <v>7.26008123197174</v>
          </cell>
          <cell r="L3112">
            <v>7.8197680433993497</v>
          </cell>
        </row>
        <row r="3113">
          <cell r="C3113" t="str">
            <v>NOROESTE</v>
          </cell>
          <cell r="D3113">
            <v>11.7321455985273</v>
          </cell>
          <cell r="E3113">
            <v>9.0127083527910994</v>
          </cell>
          <cell r="F3113">
            <v>12.402002165332</v>
          </cell>
          <cell r="G3113">
            <v>14.7020620468882</v>
          </cell>
          <cell r="H3113">
            <v>11.752496595335799</v>
          </cell>
          <cell r="I3113">
            <v>13.654396800962299</v>
          </cell>
          <cell r="J3113">
            <v>14.4736242570812</v>
          </cell>
          <cell r="K3113">
            <v>10.8182824355269</v>
          </cell>
          <cell r="L3113">
            <v>8.0992708005809302</v>
          </cell>
        </row>
        <row r="3114">
          <cell r="C3114" t="str">
            <v>&lt;2MIL</v>
          </cell>
          <cell r="D3114">
            <v>0.87498287033185096</v>
          </cell>
          <cell r="E3114">
            <v>1.6851470686938099</v>
          </cell>
          <cell r="F3114">
            <v>5.8033761208232404</v>
          </cell>
          <cell r="G3114">
            <v>1.92551919262688</v>
          </cell>
          <cell r="H3114">
            <v>2.6189304016191199</v>
          </cell>
          <cell r="I3114">
            <v>4.7819275823767402</v>
          </cell>
          <cell r="J3114">
            <v>5.8105733717739696</v>
          </cell>
          <cell r="K3114">
            <v>2.6910094014751702</v>
          </cell>
          <cell r="L3114">
            <v>3.6091335459702201</v>
          </cell>
        </row>
        <row r="3115">
          <cell r="C3115" t="str">
            <v>2-5MIL</v>
          </cell>
          <cell r="D3115">
            <v>2.6558759028031198</v>
          </cell>
          <cell r="E3115">
            <v>9.1319739689071309</v>
          </cell>
          <cell r="F3115">
            <v>6.5462354745226197</v>
          </cell>
          <cell r="G3115">
            <v>12.267475986547501</v>
          </cell>
          <cell r="H3115">
            <v>4.9864647659639898</v>
          </cell>
          <cell r="I3115">
            <v>5.7939087874163002</v>
          </cell>
          <cell r="J3115">
            <v>4.5082601303083498</v>
          </cell>
          <cell r="K3115">
            <v>4.1259395235512404</v>
          </cell>
          <cell r="L3115">
            <v>6.8080434166518797</v>
          </cell>
        </row>
        <row r="3116">
          <cell r="C3116" t="str">
            <v>5-10MIL</v>
          </cell>
          <cell r="D3116">
            <v>2.7328267619110802</v>
          </cell>
          <cell r="E3116">
            <v>8.2509453801478294</v>
          </cell>
          <cell r="F3116">
            <v>7.3563778043528103</v>
          </cell>
          <cell r="G3116">
            <v>3.2991689688506498</v>
          </cell>
          <cell r="H3116">
            <v>6.7810348146166399</v>
          </cell>
          <cell r="I3116">
            <v>4.7491996783093402</v>
          </cell>
          <cell r="J3116">
            <v>5.7005414483945502</v>
          </cell>
          <cell r="K3116">
            <v>9.2034053212417195</v>
          </cell>
          <cell r="L3116">
            <v>8.0198621123664804</v>
          </cell>
        </row>
        <row r="3117">
          <cell r="C3117" t="str">
            <v>10-30MIL</v>
          </cell>
          <cell r="D3117">
            <v>31.7084130546233</v>
          </cell>
          <cell r="E3117">
            <v>24.418869416243499</v>
          </cell>
          <cell r="F3117">
            <v>17.10866835094</v>
          </cell>
          <cell r="G3117">
            <v>14.7053171939923</v>
          </cell>
          <cell r="H3117">
            <v>14.911693857398999</v>
          </cell>
          <cell r="I3117">
            <v>20.134818788201301</v>
          </cell>
          <cell r="J3117">
            <v>17.256985575709599</v>
          </cell>
          <cell r="K3117">
            <v>20.526801183765901</v>
          </cell>
          <cell r="L3117">
            <v>16.351968721413002</v>
          </cell>
        </row>
        <row r="3118">
          <cell r="C3118" t="str">
            <v>30-100MIL</v>
          </cell>
          <cell r="D3118">
            <v>27.1979850909395</v>
          </cell>
          <cell r="E3118">
            <v>20.169951909750498</v>
          </cell>
          <cell r="F3118">
            <v>25.957484123080999</v>
          </cell>
          <cell r="G3118">
            <v>18.429175733416098</v>
          </cell>
          <cell r="H3118">
            <v>28.425044843450301</v>
          </cell>
          <cell r="I3118">
            <v>27.713439725482498</v>
          </cell>
          <cell r="J3118">
            <v>28.9835866974426</v>
          </cell>
          <cell r="K3118">
            <v>22.587771310744699</v>
          </cell>
          <cell r="L3118">
            <v>29.585617522815301</v>
          </cell>
        </row>
        <row r="3119">
          <cell r="C3119" t="str">
            <v>100-200MIL</v>
          </cell>
          <cell r="D3119">
            <v>7.0420065328715404</v>
          </cell>
          <cell r="E3119">
            <v>6.9420788550561499</v>
          </cell>
          <cell r="F3119">
            <v>5.0029336250893204</v>
          </cell>
          <cell r="G3119">
            <v>3.3844170933869702</v>
          </cell>
          <cell r="H3119">
            <v>4.7594387407061101</v>
          </cell>
          <cell r="I3119">
            <v>9.9290766700989792</v>
          </cell>
          <cell r="J3119">
            <v>5.6053470597476602</v>
          </cell>
          <cell r="K3119">
            <v>8.6649560948739097</v>
          </cell>
          <cell r="L3119">
            <v>6.3552055447992597</v>
          </cell>
        </row>
        <row r="3120">
          <cell r="C3120" t="str">
            <v>200-500MIL</v>
          </cell>
          <cell r="D3120">
            <v>14.563752562225099</v>
          </cell>
          <cell r="E3120">
            <v>14.0969536014582</v>
          </cell>
          <cell r="F3120">
            <v>14.6922232909064</v>
          </cell>
          <cell r="G3120">
            <v>30.019858847410301</v>
          </cell>
          <cell r="H3120">
            <v>19.315800526056901</v>
          </cell>
          <cell r="I3120">
            <v>11.611574319809099</v>
          </cell>
          <cell r="J3120">
            <v>16.344202492248201</v>
          </cell>
          <cell r="K3120">
            <v>18.0472793017897</v>
          </cell>
          <cell r="L3120">
            <v>12.9337499450319</v>
          </cell>
        </row>
        <row r="3121">
          <cell r="C3121" t="str">
            <v>&gt;500MIL</v>
          </cell>
          <cell r="D3121">
            <v>13.224158917416601</v>
          </cell>
          <cell r="E3121">
            <v>15.3040732693705</v>
          </cell>
          <cell r="F3121">
            <v>17.532693142066599</v>
          </cell>
          <cell r="G3121">
            <v>15.969054499455501</v>
          </cell>
          <cell r="H3121">
            <v>18.201588226558901</v>
          </cell>
          <cell r="I3121">
            <v>15.286055191995199</v>
          </cell>
          <cell r="J3121">
            <v>15.790506596402601</v>
          </cell>
          <cell r="K3121">
            <v>14.1528315448071</v>
          </cell>
          <cell r="L3121">
            <v>16.336421461494002</v>
          </cell>
        </row>
        <row r="3122">
          <cell r="C3122" t="str">
            <v>DE 15 A 19 AÑOS</v>
          </cell>
          <cell r="D3122">
            <v>6.7019771885062402</v>
          </cell>
          <cell r="E3122">
            <v>1.1852805981199199</v>
          </cell>
          <cell r="F3122">
            <v>0.64100690272771299</v>
          </cell>
          <cell r="G3122" t="str">
            <v/>
          </cell>
          <cell r="H3122" t="str">
            <v/>
          </cell>
          <cell r="I3122">
            <v>4.9601089035400099</v>
          </cell>
          <cell r="J3122">
            <v>6.9834642901584498</v>
          </cell>
          <cell r="K3122">
            <v>3.6894518040005799</v>
          </cell>
          <cell r="L3122">
            <v>1.3032616707793401</v>
          </cell>
        </row>
        <row r="3123">
          <cell r="C3123" t="str">
            <v>DE 20 A 24 AÑOS</v>
          </cell>
          <cell r="D3123">
            <v>3.9383257121597599</v>
          </cell>
          <cell r="E3123">
            <v>0.30443230289022399</v>
          </cell>
          <cell r="F3123">
            <v>1.74309655296807</v>
          </cell>
          <cell r="G3123">
            <v>2.5615606442800898</v>
          </cell>
          <cell r="H3123">
            <v>0.67019196833224104</v>
          </cell>
          <cell r="I3123">
            <v>1.8721824734330701</v>
          </cell>
          <cell r="J3123">
            <v>3.4853998379162099</v>
          </cell>
          <cell r="K3123">
            <v>2.6653275042918101</v>
          </cell>
          <cell r="L3123">
            <v>3.7954736144504801</v>
          </cell>
        </row>
        <row r="3124">
          <cell r="C3124" t="str">
            <v>DE 25 A 34 AÑOS</v>
          </cell>
          <cell r="D3124">
            <v>3.5526779086634299</v>
          </cell>
          <cell r="E3124">
            <v>6.5910217486774698</v>
          </cell>
          <cell r="F3124">
            <v>4.1439695986704601</v>
          </cell>
          <cell r="G3124">
            <v>14.512675877482399</v>
          </cell>
          <cell r="H3124">
            <v>4.2605528029108699</v>
          </cell>
          <cell r="I3124">
            <v>7.2370381426416204</v>
          </cell>
          <cell r="J3124">
            <v>8.2862030369138306</v>
          </cell>
          <cell r="K3124">
            <v>13.3573581549489</v>
          </cell>
          <cell r="L3124">
            <v>17.2965648122671</v>
          </cell>
        </row>
        <row r="3125">
          <cell r="C3125" t="str">
            <v>DE 35 A 49 AÑOS</v>
          </cell>
          <cell r="D3125">
            <v>19.957348421232201</v>
          </cell>
          <cell r="E3125">
            <v>23.521156248147602</v>
          </cell>
          <cell r="F3125">
            <v>26.494052208119101</v>
          </cell>
          <cell r="G3125">
            <v>24.2742473174299</v>
          </cell>
          <cell r="H3125">
            <v>41.703336956291103</v>
          </cell>
          <cell r="I3125">
            <v>25.186901499751102</v>
          </cell>
          <cell r="J3125">
            <v>30.0584185126548</v>
          </cell>
          <cell r="K3125">
            <v>31.330680930600501</v>
          </cell>
          <cell r="L3125">
            <v>28.423935846951899</v>
          </cell>
        </row>
        <row r="3126">
          <cell r="C3126" t="str">
            <v>DE 50 A 59 AÑOS</v>
          </cell>
          <cell r="D3126">
            <v>15.790771591408699</v>
          </cell>
          <cell r="E3126">
            <v>21.152067140500801</v>
          </cell>
          <cell r="F3126">
            <v>12.9528545242632</v>
          </cell>
          <cell r="G3126">
            <v>17.214383864145301</v>
          </cell>
          <cell r="H3126">
            <v>17.6646613243154</v>
          </cell>
          <cell r="I3126">
            <v>20.561187765023298</v>
          </cell>
          <cell r="J3126">
            <v>23.385433845889398</v>
          </cell>
          <cell r="K3126">
            <v>23.262896999317402</v>
          </cell>
          <cell r="L3126">
            <v>24.786814196322801</v>
          </cell>
        </row>
        <row r="3127">
          <cell r="C3127" t="str">
            <v>DE 60 A 75 AÑOS</v>
          </cell>
          <cell r="D3127">
            <v>50.0588881916498</v>
          </cell>
          <cell r="E3127">
            <v>47.246032004767599</v>
          </cell>
          <cell r="F3127">
            <v>54.025024051663401</v>
          </cell>
          <cell r="G3127">
            <v>41.437123824425498</v>
          </cell>
          <cell r="H3127">
            <v>35.701255953299302</v>
          </cell>
          <cell r="I3127">
            <v>40.182584096627799</v>
          </cell>
          <cell r="J3127">
            <v>27.801081620645299</v>
          </cell>
          <cell r="K3127">
            <v>25.694284568133799</v>
          </cell>
          <cell r="L3127">
            <v>24.393953014360299</v>
          </cell>
        </row>
        <row r="3128">
          <cell r="C3128" t="str">
            <v>NIVEL ALTO</v>
          </cell>
          <cell r="D3128">
            <v>28.016637353565098</v>
          </cell>
          <cell r="E3128">
            <v>27.9746628167083</v>
          </cell>
          <cell r="F3128">
            <v>26.399531521000199</v>
          </cell>
          <cell r="G3128">
            <v>15.411049668284599</v>
          </cell>
          <cell r="H3128">
            <v>26.331633138857701</v>
          </cell>
          <cell r="I3128">
            <v>22.480358527107001</v>
          </cell>
          <cell r="J3128">
            <v>19.290293956479399</v>
          </cell>
          <cell r="K3128">
            <v>18.2045266218954</v>
          </cell>
          <cell r="L3128">
            <v>20.603979620885401</v>
          </cell>
        </row>
        <row r="3129">
          <cell r="C3129" t="str">
            <v>NIVEL MEDIO ALTO</v>
          </cell>
          <cell r="D3129">
            <v>11.894714619248999</v>
          </cell>
          <cell r="E3129">
            <v>17.4939617771002</v>
          </cell>
          <cell r="F3129">
            <v>12.4153375875336</v>
          </cell>
          <cell r="G3129">
            <v>13.582868194569601</v>
          </cell>
          <cell r="H3129">
            <v>14.2859603631409</v>
          </cell>
          <cell r="I3129">
            <v>12.9039874085479</v>
          </cell>
          <cell r="J3129">
            <v>16.086975294066601</v>
          </cell>
          <cell r="K3129">
            <v>15.4154096167989</v>
          </cell>
          <cell r="L3129">
            <v>16.300709319802099</v>
          </cell>
        </row>
        <row r="3130">
          <cell r="C3130" t="str">
            <v>NIVEL MEDIO</v>
          </cell>
          <cell r="D3130">
            <v>24.390498698785201</v>
          </cell>
          <cell r="E3130">
            <v>23.163501722334701</v>
          </cell>
          <cell r="F3130">
            <v>21.265673336214199</v>
          </cell>
          <cell r="G3130">
            <v>24.4021047262999</v>
          </cell>
          <cell r="H3130">
            <v>28.350097987961799</v>
          </cell>
          <cell r="I3130">
            <v>27.233269437085099</v>
          </cell>
          <cell r="J3130">
            <v>22.268250973496698</v>
          </cell>
          <cell r="K3130">
            <v>28.856872116625599</v>
          </cell>
          <cell r="L3130">
            <v>25.5543537595556</v>
          </cell>
        </row>
        <row r="3131">
          <cell r="C3131" t="str">
            <v>NIVEL MEDIO BAJO</v>
          </cell>
          <cell r="D3131">
            <v>12.4684123273535</v>
          </cell>
          <cell r="E3131">
            <v>9.9917285045141906</v>
          </cell>
          <cell r="F3131">
            <v>17.4236737140298</v>
          </cell>
          <cell r="G3131">
            <v>11.9662660023646</v>
          </cell>
          <cell r="H3131">
            <v>9.6585766775831701</v>
          </cell>
          <cell r="I3131">
            <v>7.2274637144487901</v>
          </cell>
          <cell r="J3131">
            <v>12.761627021193901</v>
          </cell>
          <cell r="K3131">
            <v>16.581898421268601</v>
          </cell>
          <cell r="L3131">
            <v>19.041540993278801</v>
          </cell>
        </row>
        <row r="3132">
          <cell r="C3132" t="str">
            <v>HOMBRE</v>
          </cell>
          <cell r="D3132">
            <v>51.110587368693501</v>
          </cell>
          <cell r="E3132">
            <v>47.766973132130403</v>
          </cell>
          <cell r="F3132">
            <v>45.5697146543366</v>
          </cell>
          <cell r="G3132">
            <v>50.693451821236202</v>
          </cell>
          <cell r="H3132">
            <v>41.117589834662603</v>
          </cell>
          <cell r="I3132">
            <v>45.645829959447902</v>
          </cell>
          <cell r="J3132">
            <v>42.353745598403997</v>
          </cell>
          <cell r="K3132">
            <v>39.089567136830098</v>
          </cell>
          <cell r="L3132">
            <v>41.8727976954996</v>
          </cell>
        </row>
        <row r="3133">
          <cell r="C3133" t="str">
            <v>MUJER</v>
          </cell>
          <cell r="D3133">
            <v>48.889409781696799</v>
          </cell>
          <cell r="E3133">
            <v>52.233022523818498</v>
          </cell>
          <cell r="F3133">
            <v>54.430283384863003</v>
          </cell>
          <cell r="G3133">
            <v>49.306532589971098</v>
          </cell>
          <cell r="H3133">
            <v>58.882407720453799</v>
          </cell>
          <cell r="I3133">
            <v>54.354168520859602</v>
          </cell>
          <cell r="J3133">
            <v>57.646259892483201</v>
          </cell>
          <cell r="K3133">
            <v>60.9104317284392</v>
          </cell>
          <cell r="L3133">
            <v>58.127195794014703</v>
          </cell>
        </row>
        <row r="3134">
          <cell r="B3134" t="str">
            <v>Mixers</v>
          </cell>
          <cell r="C3134" t="str">
            <v>T.ESPAÑA</v>
          </cell>
          <cell r="D3134">
            <v>100</v>
          </cell>
          <cell r="E3134">
            <v>100</v>
          </cell>
          <cell r="F3134">
            <v>100</v>
          </cell>
          <cell r="G3134">
            <v>100</v>
          </cell>
          <cell r="H3134">
            <v>100</v>
          </cell>
          <cell r="I3134">
            <v>100</v>
          </cell>
          <cell r="J3134">
            <v>100</v>
          </cell>
          <cell r="K3134">
            <v>100</v>
          </cell>
          <cell r="L3134">
            <v>100</v>
          </cell>
        </row>
        <row r="3135">
          <cell r="C3135" t="str">
            <v>BCN AM</v>
          </cell>
          <cell r="D3135">
            <v>7.0241611835846198</v>
          </cell>
          <cell r="E3135">
            <v>7.7322498862357101</v>
          </cell>
          <cell r="F3135">
            <v>9.6038254319735401</v>
          </cell>
          <cell r="G3135">
            <v>8.4841816233234297</v>
          </cell>
          <cell r="H3135">
            <v>3.7018255740494999</v>
          </cell>
          <cell r="I3135">
            <v>7.4682959019125601</v>
          </cell>
          <cell r="J3135">
            <v>11.936212191059299</v>
          </cell>
          <cell r="K3135">
            <v>10.0180372096646</v>
          </cell>
          <cell r="L3135">
            <v>5.9426839725373997</v>
          </cell>
        </row>
        <row r="3136">
          <cell r="C3136" t="str">
            <v>REST.CAT ARAGON</v>
          </cell>
          <cell r="D3136">
            <v>12.5888009880601</v>
          </cell>
          <cell r="E3136">
            <v>24.906461371411901</v>
          </cell>
          <cell r="F3136">
            <v>23.914690101059701</v>
          </cell>
          <cell r="G3136">
            <v>23.544045085639901</v>
          </cell>
          <cell r="H3136">
            <v>19.025658146054699</v>
          </cell>
          <cell r="I3136">
            <v>16.638802072832299</v>
          </cell>
          <cell r="J3136">
            <v>19.547215478857201</v>
          </cell>
          <cell r="K3136">
            <v>26.8524137794994</v>
          </cell>
          <cell r="L3136">
            <v>27.8184608022984</v>
          </cell>
        </row>
        <row r="3137">
          <cell r="C3137" t="str">
            <v>LEVANTE</v>
          </cell>
          <cell r="D3137">
            <v>7.0906008934708202</v>
          </cell>
          <cell r="E3137">
            <v>9.1733971540694892</v>
          </cell>
          <cell r="F3137">
            <v>11.0684668541373</v>
          </cell>
          <cell r="G3137">
            <v>24.516630401425399</v>
          </cell>
          <cell r="H3137">
            <v>18.898995488219601</v>
          </cell>
          <cell r="I3137">
            <v>19.697817763103501</v>
          </cell>
          <cell r="J3137">
            <v>7.06811489564768</v>
          </cell>
          <cell r="K3137">
            <v>15.5666980897406</v>
          </cell>
          <cell r="L3137">
            <v>10.583271857544499</v>
          </cell>
        </row>
        <row r="3138">
          <cell r="C3138" t="str">
            <v>ANDALUCIA</v>
          </cell>
          <cell r="D3138">
            <v>35.1745529529924</v>
          </cell>
          <cell r="E3138">
            <v>14.345110037058401</v>
          </cell>
          <cell r="F3138">
            <v>15.755919161930301</v>
          </cell>
          <cell r="G3138">
            <v>10.285753574466099</v>
          </cell>
          <cell r="H3138">
            <v>14.836453395048499</v>
          </cell>
          <cell r="I3138">
            <v>13.519600462203901</v>
          </cell>
          <cell r="J3138">
            <v>19.9159844274336</v>
          </cell>
          <cell r="K3138">
            <v>12.193617725191499</v>
          </cell>
          <cell r="L3138">
            <v>16.717280535990099</v>
          </cell>
        </row>
        <row r="3139">
          <cell r="C3139" t="str">
            <v>MDD AM</v>
          </cell>
          <cell r="D3139">
            <v>5.6921973849146896</v>
          </cell>
          <cell r="E3139">
            <v>8.6172343309085999</v>
          </cell>
          <cell r="F3139">
            <v>7.78626419437904</v>
          </cell>
          <cell r="G3139">
            <v>8.9765831273000707</v>
          </cell>
          <cell r="H3139">
            <v>8.5168422362986895</v>
          </cell>
          <cell r="I3139">
            <v>8.1903500462092094</v>
          </cell>
          <cell r="J3139">
            <v>8.5172272495984007</v>
          </cell>
          <cell r="K3139">
            <v>3.7100746829547102</v>
          </cell>
          <cell r="L3139">
            <v>5.8945206232663097</v>
          </cell>
        </row>
        <row r="3140">
          <cell r="C3140" t="str">
            <v>RTO CENTRO</v>
          </cell>
          <cell r="D3140">
            <v>7.6658546484575902</v>
          </cell>
          <cell r="E3140">
            <v>6.2286976869844102</v>
          </cell>
          <cell r="F3140">
            <v>4.5490039599129402</v>
          </cell>
          <cell r="G3140">
            <v>3.9911861205213199</v>
          </cell>
          <cell r="H3140">
            <v>2.7103732422435098</v>
          </cell>
          <cell r="I3140">
            <v>9.6411552245492</v>
          </cell>
          <cell r="J3140">
            <v>5.4021945739197497</v>
          </cell>
          <cell r="K3140">
            <v>6.7179813677506397</v>
          </cell>
          <cell r="L3140">
            <v>7.3673310460766297</v>
          </cell>
        </row>
        <row r="3141">
          <cell r="C3141" t="str">
            <v>NORTE-CENTRO</v>
          </cell>
          <cell r="D3141">
            <v>16.8759174375699</v>
          </cell>
          <cell r="E3141">
            <v>11.7229005661553</v>
          </cell>
          <cell r="F3141">
            <v>11.3626052668755</v>
          </cell>
          <cell r="G3141">
            <v>8.1091913784190002</v>
          </cell>
          <cell r="H3141">
            <v>12.4358408498854</v>
          </cell>
          <cell r="I3141">
            <v>8.5138384093879402</v>
          </cell>
          <cell r="J3141">
            <v>14.974573870161</v>
          </cell>
          <cell r="K3141">
            <v>10.9660453267528</v>
          </cell>
          <cell r="L3141">
            <v>15.874337292862201</v>
          </cell>
        </row>
        <row r="3142">
          <cell r="C3142" t="str">
            <v>NOROESTE</v>
          </cell>
          <cell r="D3142">
            <v>7.8879003889075996</v>
          </cell>
          <cell r="E3142">
            <v>17.273954128585999</v>
          </cell>
          <cell r="F3142">
            <v>15.959222817520301</v>
          </cell>
          <cell r="G3142">
            <v>12.092415236648</v>
          </cell>
          <cell r="H3142">
            <v>19.874025760016199</v>
          </cell>
          <cell r="I3142">
            <v>16.330143329838702</v>
          </cell>
          <cell r="J3142">
            <v>12.63847778193</v>
          </cell>
          <cell r="K3142">
            <v>13.9751390794139</v>
          </cell>
          <cell r="L3142">
            <v>9.8021299680180398</v>
          </cell>
        </row>
        <row r="3143">
          <cell r="C3143" t="str">
            <v>&lt;2MIL</v>
          </cell>
          <cell r="D3143">
            <v>2.9804637941663001</v>
          </cell>
          <cell r="E3143">
            <v>17.5997854465061</v>
          </cell>
          <cell r="F3143">
            <v>9.0920467630001998</v>
          </cell>
          <cell r="G3143">
            <v>6.6840617659128601</v>
          </cell>
          <cell r="H3143">
            <v>9.4867984548480493</v>
          </cell>
          <cell r="I3143">
            <v>6.28558286749396</v>
          </cell>
          <cell r="J3143">
            <v>6.6362141085115196</v>
          </cell>
          <cell r="K3143">
            <v>3.6344192824840902</v>
          </cell>
          <cell r="L3143">
            <v>1.0315535730587699</v>
          </cell>
        </row>
        <row r="3144">
          <cell r="C3144" t="str">
            <v>2-5MIL</v>
          </cell>
          <cell r="D3144">
            <v>7.4065204953181798</v>
          </cell>
          <cell r="E3144">
            <v>4.9027176666126504</v>
          </cell>
          <cell r="F3144">
            <v>6.5299418567526404</v>
          </cell>
          <cell r="G3144">
            <v>2.8759204271399201</v>
          </cell>
          <cell r="H3144">
            <v>3.5641532042983002</v>
          </cell>
          <cell r="I3144">
            <v>3.0336032214594399</v>
          </cell>
          <cell r="J3144">
            <v>2.9182979531273601</v>
          </cell>
          <cell r="K3144">
            <v>4.8594725469431603</v>
          </cell>
          <cell r="L3144">
            <v>2.6987654568777701</v>
          </cell>
        </row>
        <row r="3145">
          <cell r="C3145" t="str">
            <v>5-10MIL</v>
          </cell>
          <cell r="D3145">
            <v>4.5309301188716997</v>
          </cell>
          <cell r="E3145">
            <v>4.4967302230163799</v>
          </cell>
          <cell r="F3145">
            <v>2.6464502396300902</v>
          </cell>
          <cell r="G3145">
            <v>1.25816207500163</v>
          </cell>
          <cell r="H3145">
            <v>4.2071529099534297</v>
          </cell>
          <cell r="I3145">
            <v>6.2451062280326504</v>
          </cell>
          <cell r="J3145">
            <v>15.125766696464501</v>
          </cell>
          <cell r="K3145">
            <v>10.5044161325778</v>
          </cell>
          <cell r="L3145">
            <v>9.6916850750820593</v>
          </cell>
        </row>
        <row r="3146">
          <cell r="C3146" t="str">
            <v>10-30MIL</v>
          </cell>
          <cell r="D3146">
            <v>15.368070423999001</v>
          </cell>
          <cell r="E3146">
            <v>13.347525734743201</v>
          </cell>
          <cell r="F3146">
            <v>14.5004586847397</v>
          </cell>
          <cell r="G3146">
            <v>10.875371841623799</v>
          </cell>
          <cell r="H3146">
            <v>34.049256050322803</v>
          </cell>
          <cell r="I3146">
            <v>18.127050483980899</v>
          </cell>
          <cell r="J3146">
            <v>11.375402424727801</v>
          </cell>
          <cell r="K3146">
            <v>19.523381755438599</v>
          </cell>
          <cell r="L3146">
            <v>15.069029444926199</v>
          </cell>
        </row>
        <row r="3147">
          <cell r="C3147" t="str">
            <v>30-100MIL</v>
          </cell>
          <cell r="D3147">
            <v>38.794877150934603</v>
          </cell>
          <cell r="E3147">
            <v>18.514326673463099</v>
          </cell>
          <cell r="F3147">
            <v>21.826646556683901</v>
          </cell>
          <cell r="G3147">
            <v>23.2557655872215</v>
          </cell>
          <cell r="H3147">
            <v>20.514668829929299</v>
          </cell>
          <cell r="I3147">
            <v>30.8355062692928</v>
          </cell>
          <cell r="J3147">
            <v>22.4008756408276</v>
          </cell>
          <cell r="K3147">
            <v>23.057272898912199</v>
          </cell>
          <cell r="L3147">
            <v>14.3144512853302</v>
          </cell>
        </row>
        <row r="3148">
          <cell r="C3148" t="str">
            <v>100-200MIL</v>
          </cell>
          <cell r="D3148">
            <v>6.9854583011242299</v>
          </cell>
          <cell r="E3148">
            <v>3.99780757775134</v>
          </cell>
          <cell r="F3148">
            <v>8.76911584740742</v>
          </cell>
          <cell r="G3148">
            <v>8.4117556472744806</v>
          </cell>
          <cell r="H3148">
            <v>12.536168218055399</v>
          </cell>
          <cell r="I3148">
            <v>10.2023122846651</v>
          </cell>
          <cell r="J3148">
            <v>10.427113666176099</v>
          </cell>
          <cell r="K3148">
            <v>12.1486632227231</v>
          </cell>
          <cell r="L3148">
            <v>20.4185948164038</v>
          </cell>
        </row>
        <row r="3149">
          <cell r="C3149" t="str">
            <v>200-500MIL</v>
          </cell>
          <cell r="D3149">
            <v>14.5156119375856</v>
          </cell>
          <cell r="E3149">
            <v>18.092056498463101</v>
          </cell>
          <cell r="F3149">
            <v>14.291231210474001</v>
          </cell>
          <cell r="G3149">
            <v>26.843434762816099</v>
          </cell>
          <cell r="H3149">
            <v>7.1144796605642</v>
          </cell>
          <cell r="I3149">
            <v>13.105027785344101</v>
          </cell>
          <cell r="J3149">
            <v>12.151333797777401</v>
          </cell>
          <cell r="K3149">
            <v>12.1191811381058</v>
          </cell>
          <cell r="L3149">
            <v>19.351349824581099</v>
          </cell>
        </row>
        <row r="3150">
          <cell r="C3150" t="str">
            <v>&gt;500MIL</v>
          </cell>
          <cell r="D3150">
            <v>9.4180526482215701</v>
          </cell>
          <cell r="E3150">
            <v>19.049054083979101</v>
          </cell>
          <cell r="F3150">
            <v>22.344104660313501</v>
          </cell>
          <cell r="G3150">
            <v>19.795516536696599</v>
          </cell>
          <cell r="H3150">
            <v>8.5273377578257392</v>
          </cell>
          <cell r="I3150">
            <v>12.165817897120499</v>
          </cell>
          <cell r="J3150">
            <v>18.964989806033099</v>
          </cell>
          <cell r="K3150">
            <v>14.153203152044799</v>
          </cell>
          <cell r="L3150">
            <v>17.424592150516201</v>
          </cell>
        </row>
        <row r="3151">
          <cell r="C3151" t="str">
            <v>DE 15 A 19 AÑOS</v>
          </cell>
          <cell r="D3151" t="str">
            <v/>
          </cell>
          <cell r="E3151" t="str">
            <v/>
          </cell>
          <cell r="F3151" t="str">
            <v/>
          </cell>
          <cell r="G3151">
            <v>1.2823613987433999</v>
          </cell>
          <cell r="H3151">
            <v>4.67496614456718</v>
          </cell>
          <cell r="I3151" t="str">
            <v/>
          </cell>
          <cell r="J3151">
            <v>9.2591071917285301</v>
          </cell>
          <cell r="K3151" t="str">
            <v/>
          </cell>
          <cell r="L3151" t="str">
            <v/>
          </cell>
        </row>
        <row r="3152">
          <cell r="C3152" t="str">
            <v>DE 20 A 24 AÑOS</v>
          </cell>
          <cell r="D3152">
            <v>0.59991362778994695</v>
          </cell>
          <cell r="E3152">
            <v>1.8248354574717001</v>
          </cell>
          <cell r="F3152">
            <v>1.00830798039264</v>
          </cell>
          <cell r="G3152">
            <v>1.40418958762315</v>
          </cell>
          <cell r="H3152" t="str">
            <v/>
          </cell>
          <cell r="I3152" t="str">
            <v/>
          </cell>
          <cell r="J3152">
            <v>0.24465124167069199</v>
          </cell>
          <cell r="K3152" t="str">
            <v/>
          </cell>
          <cell r="L3152" t="str">
            <v/>
          </cell>
        </row>
        <row r="3153">
          <cell r="C3153" t="str">
            <v>DE 25 A 34 AÑOS</v>
          </cell>
          <cell r="D3153">
            <v>8.0336273410095504</v>
          </cell>
          <cell r="E3153">
            <v>2.1307425911006099</v>
          </cell>
          <cell r="F3153">
            <v>0.452673699433637</v>
          </cell>
          <cell r="G3153">
            <v>23.298652967868001</v>
          </cell>
          <cell r="H3153">
            <v>5.1114858871756796</v>
          </cell>
          <cell r="I3153">
            <v>1.6948229866678</v>
          </cell>
          <cell r="J3153">
            <v>1.75924440814203</v>
          </cell>
          <cell r="K3153">
            <v>2.29421274281101</v>
          </cell>
          <cell r="L3153">
            <v>4.4360740774381</v>
          </cell>
        </row>
        <row r="3154">
          <cell r="C3154" t="str">
            <v>DE 35 A 49 AÑOS</v>
          </cell>
          <cell r="D3154">
            <v>18.994464003430799</v>
          </cell>
          <cell r="E3154">
            <v>5.56366844148324</v>
          </cell>
          <cell r="F3154">
            <v>16.050615846965901</v>
          </cell>
          <cell r="G3154">
            <v>6.1562087237164</v>
          </cell>
          <cell r="H3154">
            <v>11.572197122576499</v>
          </cell>
          <cell r="I3154">
            <v>13.042554814447101</v>
          </cell>
          <cell r="J3154">
            <v>8.4649542401035198</v>
          </cell>
          <cell r="K3154">
            <v>15.7236824567659</v>
          </cell>
          <cell r="L3154">
            <v>6.5471762701784302</v>
          </cell>
        </row>
        <row r="3155">
          <cell r="C3155" t="str">
            <v>DE 50 A 59 AÑOS</v>
          </cell>
          <cell r="D3155">
            <v>41.095677874586997</v>
          </cell>
          <cell r="E3155">
            <v>47.324414601925902</v>
          </cell>
          <cell r="F3155">
            <v>23.507147334387099</v>
          </cell>
          <cell r="G3155">
            <v>24.6375796852445</v>
          </cell>
          <cell r="H3155">
            <v>36.138305847708097</v>
          </cell>
          <cell r="I3155">
            <v>27.5423777683209</v>
          </cell>
          <cell r="J3155">
            <v>25.711794826167299</v>
          </cell>
          <cell r="K3155">
            <v>22.201525543199899</v>
          </cell>
          <cell r="L3155">
            <v>26.659389063458399</v>
          </cell>
        </row>
        <row r="3156">
          <cell r="C3156" t="str">
            <v>DE 60 A 75 AÑOS</v>
          </cell>
          <cell r="D3156">
            <v>31.276298111504701</v>
          </cell>
          <cell r="E3156">
            <v>43.156345407667501</v>
          </cell>
          <cell r="F3156">
            <v>58.981246119982998</v>
          </cell>
          <cell r="G3156">
            <v>43.220982121227003</v>
          </cell>
          <cell r="H3156">
            <v>42.503055860400899</v>
          </cell>
          <cell r="I3156">
            <v>57.720265555078598</v>
          </cell>
          <cell r="J3156">
            <v>54.560251233360397</v>
          </cell>
          <cell r="K3156">
            <v>59.780580633739604</v>
          </cell>
          <cell r="L3156">
            <v>62.357377010878999</v>
          </cell>
        </row>
        <row r="3157">
          <cell r="C3157" t="str">
            <v>NIVEL ALTO</v>
          </cell>
          <cell r="D3157">
            <v>13.8012744156292</v>
          </cell>
          <cell r="E3157">
            <v>15.2735308722556</v>
          </cell>
          <cell r="F3157">
            <v>23.563995743093798</v>
          </cell>
          <cell r="G3157">
            <v>18.759233301713302</v>
          </cell>
          <cell r="H3157">
            <v>13.960291787799401</v>
          </cell>
          <cell r="I3157">
            <v>25.797522648035201</v>
          </cell>
          <cell r="J3157">
            <v>30.085751431097201</v>
          </cell>
          <cell r="K3157">
            <v>22.986173126122999</v>
          </cell>
          <cell r="L3157">
            <v>22.9827391365205</v>
          </cell>
        </row>
        <row r="3158">
          <cell r="C3158" t="str">
            <v>NIVEL MEDIO ALTO</v>
          </cell>
          <cell r="D3158">
            <v>7.2825824477722199</v>
          </cell>
          <cell r="E3158">
            <v>7.5719925202903404</v>
          </cell>
          <cell r="F3158">
            <v>9.7036541587992104</v>
          </cell>
          <cell r="G3158">
            <v>8.1548137208653095</v>
          </cell>
          <cell r="H3158">
            <v>14.8559607923378</v>
          </cell>
          <cell r="I3158">
            <v>6.28698331920834</v>
          </cell>
          <cell r="J3158">
            <v>10.511019506926001</v>
          </cell>
          <cell r="K3158">
            <v>9.7406383427407306</v>
          </cell>
          <cell r="L3158">
            <v>11.9407418821952</v>
          </cell>
        </row>
        <row r="3159">
          <cell r="C3159" t="str">
            <v>NIVEL MEDIO</v>
          </cell>
          <cell r="D3159">
            <v>14.8643986573699</v>
          </cell>
          <cell r="E3159">
            <v>18.5452586110633</v>
          </cell>
          <cell r="F3159">
            <v>23.1831191457639</v>
          </cell>
          <cell r="G3159">
            <v>21.161450302900398</v>
          </cell>
          <cell r="H3159">
            <v>23.688459469596399</v>
          </cell>
          <cell r="I3159">
            <v>26.264657114914801</v>
          </cell>
          <cell r="J3159">
            <v>16.490347668394801</v>
          </cell>
          <cell r="K3159">
            <v>37.8080101650378</v>
          </cell>
          <cell r="L3159">
            <v>24.873038730098099</v>
          </cell>
        </row>
        <row r="3160">
          <cell r="C3160" t="str">
            <v>NIVEL MEDIO BAJO</v>
          </cell>
          <cell r="D3160">
            <v>12.4555306997225</v>
          </cell>
          <cell r="E3160">
            <v>18.393809937062599</v>
          </cell>
          <cell r="F3160">
            <v>18.655501543281002</v>
          </cell>
          <cell r="G3160">
            <v>10.097621190759201</v>
          </cell>
          <cell r="H3160">
            <v>10.333019121014599</v>
          </cell>
          <cell r="I3160">
            <v>11.395826863284301</v>
          </cell>
          <cell r="J3160">
            <v>13.702450388105801</v>
          </cell>
          <cell r="K3160">
            <v>13.160107310928201</v>
          </cell>
          <cell r="L3160">
            <v>20.176507044794601</v>
          </cell>
        </row>
        <row r="3161">
          <cell r="C3161" t="str">
            <v>HOMBRE</v>
          </cell>
          <cell r="D3161">
            <v>31.934506182985299</v>
          </cell>
          <cell r="E3161">
            <v>46.147969188483003</v>
          </cell>
          <cell r="F3161">
            <v>52.1834897075898</v>
          </cell>
          <cell r="G3161">
            <v>60.461964889222799</v>
          </cell>
          <cell r="H3161">
            <v>45.190956682284401</v>
          </cell>
          <cell r="I3161">
            <v>45.181100928560099</v>
          </cell>
          <cell r="J3161">
            <v>42.283947538189402</v>
          </cell>
          <cell r="K3161">
            <v>43.1638334309961</v>
          </cell>
          <cell r="L3161">
            <v>53.422294093450297</v>
          </cell>
        </row>
        <row r="3162">
          <cell r="C3162" t="str">
            <v>MUJER</v>
          </cell>
          <cell r="D3162">
            <v>68.065486893299294</v>
          </cell>
          <cell r="E3162">
            <v>53.852033270563801</v>
          </cell>
          <cell r="F3162">
            <v>47.816510291832003</v>
          </cell>
          <cell r="G3162">
            <v>39.538023079701603</v>
          </cell>
          <cell r="H3162">
            <v>54.809050720198798</v>
          </cell>
          <cell r="I3162">
            <v>54.818896478717498</v>
          </cell>
          <cell r="J3162">
            <v>57.716052749345899</v>
          </cell>
          <cell r="K3162">
            <v>56.8361605428518</v>
          </cell>
          <cell r="L3162">
            <v>46.577726532187697</v>
          </cell>
        </row>
        <row r="3163">
          <cell r="B3163" t="str">
            <v>Isotonicas</v>
          </cell>
          <cell r="C3163" t="str">
            <v>T.ESPAÑA</v>
          </cell>
          <cell r="D3163">
            <v>100</v>
          </cell>
          <cell r="E3163">
            <v>100</v>
          </cell>
          <cell r="F3163">
            <v>100</v>
          </cell>
          <cell r="G3163">
            <v>100</v>
          </cell>
          <cell r="H3163">
            <v>100</v>
          </cell>
          <cell r="I3163">
            <v>100</v>
          </cell>
          <cell r="J3163">
            <v>100</v>
          </cell>
          <cell r="K3163">
            <v>100</v>
          </cell>
          <cell r="L3163">
            <v>100</v>
          </cell>
        </row>
        <row r="3164">
          <cell r="C3164" t="str">
            <v>BCN AM</v>
          </cell>
          <cell r="D3164">
            <v>10.4062292968328</v>
          </cell>
          <cell r="E3164">
            <v>10.530473570265499</v>
          </cell>
          <cell r="F3164">
            <v>9.6640297884295094</v>
          </cell>
          <cell r="G3164">
            <v>15.0175726959298</v>
          </cell>
          <cell r="H3164">
            <v>13.683023308170901</v>
          </cell>
          <cell r="I3164">
            <v>12.6802126794198</v>
          </cell>
          <cell r="J3164">
            <v>11.1402259127871</v>
          </cell>
          <cell r="K3164">
            <v>13.5972038213876</v>
          </cell>
          <cell r="L3164">
            <v>11.703994395060899</v>
          </cell>
        </row>
        <row r="3165">
          <cell r="C3165" t="str">
            <v>REST.CAT ARAGON</v>
          </cell>
          <cell r="D3165">
            <v>12.793558007890701</v>
          </cell>
          <cell r="E3165">
            <v>9.9023951724284398</v>
          </cell>
          <cell r="F3165">
            <v>11.425214962362199</v>
          </cell>
          <cell r="G3165">
            <v>9.2667519046451208</v>
          </cell>
          <cell r="H3165">
            <v>7.1863961275571304</v>
          </cell>
          <cell r="I3165">
            <v>10.520402153520999</v>
          </cell>
          <cell r="J3165">
            <v>11.9815524567687</v>
          </cell>
          <cell r="K3165">
            <v>13.235588909030101</v>
          </cell>
          <cell r="L3165">
            <v>13.074076699280401</v>
          </cell>
        </row>
        <row r="3166">
          <cell r="C3166" t="str">
            <v>LEVANTE</v>
          </cell>
          <cell r="D3166">
            <v>13.493327997065901</v>
          </cell>
          <cell r="E3166">
            <v>13.0398560206998</v>
          </cell>
          <cell r="F3166">
            <v>11.718457585777101</v>
          </cell>
          <cell r="G3166">
            <v>13.5738405288343</v>
          </cell>
          <cell r="H3166">
            <v>12.408562183751901</v>
          </cell>
          <cell r="I3166">
            <v>13.3636365803864</v>
          </cell>
          <cell r="J3166">
            <v>13.306740676052801</v>
          </cell>
          <cell r="K3166">
            <v>12.238779885562201</v>
          </cell>
          <cell r="L3166">
            <v>16.5198889930872</v>
          </cell>
        </row>
        <row r="3167">
          <cell r="C3167" t="str">
            <v>ANDALUCIA</v>
          </cell>
          <cell r="D3167">
            <v>19.0890391873358</v>
          </cell>
          <cell r="E3167">
            <v>14.5191882648459</v>
          </cell>
          <cell r="F3167">
            <v>17.8644026698197</v>
          </cell>
          <cell r="G3167">
            <v>17.0349795161194</v>
          </cell>
          <cell r="H3167">
            <v>17.771946002286501</v>
          </cell>
          <cell r="I3167">
            <v>18.418857984744001</v>
          </cell>
          <cell r="J3167">
            <v>19.634801767299599</v>
          </cell>
          <cell r="K3167">
            <v>17.9935608675654</v>
          </cell>
          <cell r="L3167">
            <v>18.918036451143301</v>
          </cell>
        </row>
        <row r="3168">
          <cell r="C3168" t="str">
            <v>MDD AM</v>
          </cell>
          <cell r="D3168">
            <v>9.4927945583030304</v>
          </cell>
          <cell r="E3168">
            <v>14.022137603454601</v>
          </cell>
          <cell r="F3168">
            <v>11.8698182525407</v>
          </cell>
          <cell r="G3168">
            <v>12.3833891751298</v>
          </cell>
          <cell r="H3168">
            <v>17.284178284156301</v>
          </cell>
          <cell r="I3168">
            <v>15.5351016219123</v>
          </cell>
          <cell r="J3168">
            <v>12.31215702507</v>
          </cell>
          <cell r="K3168">
            <v>15.200379329337</v>
          </cell>
          <cell r="L3168">
            <v>11.822996275149899</v>
          </cell>
        </row>
        <row r="3169">
          <cell r="C3169" t="str">
            <v>RTO CENTRO</v>
          </cell>
          <cell r="D3169">
            <v>17.327659821931299</v>
          </cell>
          <cell r="E3169">
            <v>18.818585175307799</v>
          </cell>
          <cell r="F3169">
            <v>14.9071112163663</v>
          </cell>
          <cell r="G3169">
            <v>16.483126416204499</v>
          </cell>
          <cell r="H3169">
            <v>17.345547113193501</v>
          </cell>
          <cell r="I3169">
            <v>15.1900902169016</v>
          </cell>
          <cell r="J3169">
            <v>11.934982137609101</v>
          </cell>
          <cell r="K3169">
            <v>12.788252853907601</v>
          </cell>
          <cell r="L3169">
            <v>13.228923512829599</v>
          </cell>
        </row>
        <row r="3170">
          <cell r="C3170" t="str">
            <v>NORTE-CENTRO</v>
          </cell>
          <cell r="D3170">
            <v>6.7415914157020298</v>
          </cell>
          <cell r="E3170">
            <v>9.0835947676062592</v>
          </cell>
          <cell r="F3170">
            <v>9.3112922741191095</v>
          </cell>
          <cell r="G3170">
            <v>7.3439731845641303</v>
          </cell>
          <cell r="H3170">
            <v>7.1374679040663098</v>
          </cell>
          <cell r="I3170">
            <v>6.8314212960967096</v>
          </cell>
          <cell r="J3170">
            <v>8.2402505061804199</v>
          </cell>
          <cell r="K3170">
            <v>5.2906105334096303</v>
          </cell>
          <cell r="L3170">
            <v>6.1822546066055297</v>
          </cell>
        </row>
        <row r="3171">
          <cell r="C3171" t="str">
            <v>NOROESTE</v>
          </cell>
          <cell r="D3171">
            <v>10.655801666948101</v>
          </cell>
          <cell r="E3171">
            <v>10.083765223971</v>
          </cell>
          <cell r="F3171">
            <v>13.2396825379444</v>
          </cell>
          <cell r="G3171">
            <v>8.8963759115235295</v>
          </cell>
          <cell r="H3171">
            <v>7.1828751846409702</v>
          </cell>
          <cell r="I3171">
            <v>7.4602843208959699</v>
          </cell>
          <cell r="J3171">
            <v>11.4492929235258</v>
          </cell>
          <cell r="K3171">
            <v>9.6556216842494607</v>
          </cell>
          <cell r="L3171">
            <v>8.5498354716354292</v>
          </cell>
        </row>
        <row r="3172">
          <cell r="C3172" t="str">
            <v>&lt;2MIL</v>
          </cell>
          <cell r="D3172">
            <v>8.7790532479274006</v>
          </cell>
          <cell r="E3172">
            <v>8.5394449298785506</v>
          </cell>
          <cell r="F3172">
            <v>7.5573681242081401</v>
          </cell>
          <cell r="G3172">
            <v>4.4373206382062902</v>
          </cell>
          <cell r="H3172">
            <v>7.5271943141318403</v>
          </cell>
          <cell r="I3172">
            <v>8.5154179125753604</v>
          </cell>
          <cell r="J3172">
            <v>7.9022516209212004</v>
          </cell>
          <cell r="K3172">
            <v>7.5804112131926704</v>
          </cell>
          <cell r="L3172">
            <v>6.8851907168482001</v>
          </cell>
        </row>
        <row r="3173">
          <cell r="C3173" t="str">
            <v>2-5MIL</v>
          </cell>
          <cell r="D3173">
            <v>8.4140130493927394</v>
          </cell>
          <cell r="E3173">
            <v>7.4067715196953499</v>
          </cell>
          <cell r="F3173">
            <v>5.5880162844238797</v>
          </cell>
          <cell r="G3173">
            <v>6.1145899003196904</v>
          </cell>
          <cell r="H3173">
            <v>8.2861696012246107</v>
          </cell>
          <cell r="I3173">
            <v>6.6173095023528603</v>
          </cell>
          <cell r="J3173">
            <v>5.9240349498632696</v>
          </cell>
          <cell r="K3173">
            <v>5.1557786918242501</v>
          </cell>
          <cell r="L3173">
            <v>4.3233295832047602</v>
          </cell>
        </row>
        <row r="3174">
          <cell r="C3174" t="str">
            <v>5-10MIL</v>
          </cell>
          <cell r="D3174">
            <v>11.622010095163199</v>
          </cell>
          <cell r="E3174">
            <v>8.0719310796601995</v>
          </cell>
          <cell r="F3174">
            <v>8.7029105807807401</v>
          </cell>
          <cell r="G3174">
            <v>7.2721934119930598</v>
          </cell>
          <cell r="H3174">
            <v>5.9416131736114801</v>
          </cell>
          <cell r="I3174">
            <v>7.57131612146505</v>
          </cell>
          <cell r="J3174">
            <v>9.50760483084726</v>
          </cell>
          <cell r="K3174">
            <v>6.93858112636239</v>
          </cell>
          <cell r="L3174">
            <v>10.3118459971239</v>
          </cell>
        </row>
        <row r="3175">
          <cell r="C3175" t="str">
            <v>10-30MIL</v>
          </cell>
          <cell r="D3175">
            <v>18.8065918410644</v>
          </cell>
          <cell r="E3175">
            <v>15.1633823550111</v>
          </cell>
          <cell r="F3175">
            <v>13.8288647350576</v>
          </cell>
          <cell r="G3175">
            <v>17.672452087569599</v>
          </cell>
          <cell r="H3175">
            <v>17.536061622021801</v>
          </cell>
          <cell r="I3175">
            <v>15.939876160641001</v>
          </cell>
          <cell r="J3175">
            <v>13.695619516489399</v>
          </cell>
          <cell r="K3175">
            <v>16.000468615469899</v>
          </cell>
          <cell r="L3175">
            <v>14.1079386526779</v>
          </cell>
        </row>
        <row r="3176">
          <cell r="C3176" t="str">
            <v>30-100MIL</v>
          </cell>
          <cell r="D3176">
            <v>13.826163020510601</v>
          </cell>
          <cell r="E3176">
            <v>18.088432212049302</v>
          </cell>
          <cell r="F3176">
            <v>19.063086612498999</v>
          </cell>
          <cell r="G3176">
            <v>17.313087585501599</v>
          </cell>
          <cell r="H3176">
            <v>14.783943573180901</v>
          </cell>
          <cell r="I3176">
            <v>16.610264026299401</v>
          </cell>
          <cell r="J3176">
            <v>15.902141119651301</v>
          </cell>
          <cell r="K3176">
            <v>17.3854044122427</v>
          </cell>
          <cell r="L3176">
            <v>21.575196707002899</v>
          </cell>
        </row>
        <row r="3177">
          <cell r="C3177" t="str">
            <v>100-200MIL</v>
          </cell>
          <cell r="D3177">
            <v>9.0126520286321608</v>
          </cell>
          <cell r="E3177">
            <v>11.3956027666555</v>
          </cell>
          <cell r="F3177">
            <v>8.8463637296826292</v>
          </cell>
          <cell r="G3177">
            <v>7.4437238305920301</v>
          </cell>
          <cell r="H3177">
            <v>10.3502160369301</v>
          </cell>
          <cell r="I3177">
            <v>10.6380488275597</v>
          </cell>
          <cell r="J3177">
            <v>11.702845421657999</v>
          </cell>
          <cell r="K3177">
            <v>10.7604923878802</v>
          </cell>
          <cell r="L3177">
            <v>12.477004307740801</v>
          </cell>
        </row>
        <row r="3178">
          <cell r="C3178" t="str">
            <v>200-500MIL</v>
          </cell>
          <cell r="D3178">
            <v>14.2794496676406</v>
          </cell>
          <cell r="E3178">
            <v>13.279168274377099</v>
          </cell>
          <cell r="F3178">
            <v>17.802933088163499</v>
          </cell>
          <cell r="G3178">
            <v>20.029461348628399</v>
          </cell>
          <cell r="H3178">
            <v>10.919800249663499</v>
          </cell>
          <cell r="I3178">
            <v>11.8277187081487</v>
          </cell>
          <cell r="J3178">
            <v>18.241843154343599</v>
          </cell>
          <cell r="K3178">
            <v>14.4709924461381</v>
          </cell>
          <cell r="L3178">
            <v>11.462095998138899</v>
          </cell>
        </row>
        <row r="3179">
          <cell r="C3179" t="str">
            <v>&gt;500MIL</v>
          </cell>
          <cell r="D3179">
            <v>15.2600648439136</v>
          </cell>
          <cell r="E3179">
            <v>18.0552691104544</v>
          </cell>
          <cell r="F3179">
            <v>18.610467364754602</v>
          </cell>
          <cell r="G3179">
            <v>19.717182939087699</v>
          </cell>
          <cell r="H3179">
            <v>24.654999335458701</v>
          </cell>
          <cell r="I3179">
            <v>22.280052533494</v>
          </cell>
          <cell r="J3179">
            <v>17.123660749555601</v>
          </cell>
          <cell r="K3179">
            <v>21.707870402885298</v>
          </cell>
          <cell r="L3179">
            <v>18.857400271365901</v>
          </cell>
        </row>
        <row r="3180">
          <cell r="C3180" t="str">
            <v>DE 15 A 19 AÑOS</v>
          </cell>
          <cell r="D3180">
            <v>6.0223213219772997</v>
          </cell>
          <cell r="E3180">
            <v>4.5728988474649999</v>
          </cell>
          <cell r="F3180">
            <v>6.0858629885785902</v>
          </cell>
          <cell r="G3180">
            <v>10.643846869962401</v>
          </cell>
          <cell r="H3180">
            <v>2.6121481632618999</v>
          </cell>
          <cell r="I3180">
            <v>2.8213895767705499</v>
          </cell>
          <cell r="J3180">
            <v>5.8604118556025799</v>
          </cell>
          <cell r="K3180">
            <v>3.69131647064961</v>
          </cell>
          <cell r="L3180">
            <v>5.9712407138502703</v>
          </cell>
        </row>
        <row r="3181">
          <cell r="C3181" t="str">
            <v>DE 20 A 24 AÑOS</v>
          </cell>
          <cell r="D3181">
            <v>5.1502600786250001</v>
          </cell>
          <cell r="E3181">
            <v>3.3138652854268802</v>
          </cell>
          <cell r="F3181">
            <v>2.8609429619126301</v>
          </cell>
          <cell r="G3181">
            <v>2.36048386128178</v>
          </cell>
          <cell r="H3181">
            <v>4.75662416172786</v>
          </cell>
          <cell r="I3181">
            <v>5.9320420871035697</v>
          </cell>
          <cell r="J3181">
            <v>6.3182190754300001</v>
          </cell>
          <cell r="K3181">
            <v>6.4189438851139897</v>
          </cell>
          <cell r="L3181">
            <v>2.4873612471433701</v>
          </cell>
        </row>
        <row r="3182">
          <cell r="C3182" t="str">
            <v>DE 25 A 34 AÑOS</v>
          </cell>
          <cell r="D3182">
            <v>7.7751502024968504</v>
          </cell>
          <cell r="E3182">
            <v>10.136791852343</v>
          </cell>
          <cell r="F3182">
            <v>9.5304114762691796</v>
          </cell>
          <cell r="G3182">
            <v>9.3898079570054804</v>
          </cell>
          <cell r="H3182">
            <v>9.5347379694578898</v>
          </cell>
          <cell r="I3182">
            <v>9.0257212315478998</v>
          </cell>
          <cell r="J3182">
            <v>7.5350279267803897</v>
          </cell>
          <cell r="K3182">
            <v>8.1834221447924893</v>
          </cell>
          <cell r="L3182">
            <v>9.2573005322240007</v>
          </cell>
        </row>
        <row r="3183">
          <cell r="C3183" t="str">
            <v>DE 35 A 49 AÑOS</v>
          </cell>
          <cell r="D3183">
            <v>30.229931952934798</v>
          </cell>
          <cell r="E3183">
            <v>32.602382002914403</v>
          </cell>
          <cell r="F3183">
            <v>26.1498454060727</v>
          </cell>
          <cell r="G3183">
            <v>28.1121240480247</v>
          </cell>
          <cell r="H3183">
            <v>28.3034070460793</v>
          </cell>
          <cell r="I3183">
            <v>24.7605829389801</v>
          </cell>
          <cell r="J3183">
            <v>26.6935360691838</v>
          </cell>
          <cell r="K3183">
            <v>26.7520708422098</v>
          </cell>
          <cell r="L3183">
            <v>25.509828935380298</v>
          </cell>
        </row>
        <row r="3184">
          <cell r="C3184" t="str">
            <v>DE 50 A 59 AÑOS</v>
          </cell>
          <cell r="D3184">
            <v>28.4660320374566</v>
          </cell>
          <cell r="E3184">
            <v>23.140959725604301</v>
          </cell>
          <cell r="F3184">
            <v>25.118740499079699</v>
          </cell>
          <cell r="G3184">
            <v>27.048343286502401</v>
          </cell>
          <cell r="H3184">
            <v>29.861613178314901</v>
          </cell>
          <cell r="I3184">
            <v>31.586571100552501</v>
          </cell>
          <cell r="J3184">
            <v>25.944038080159999</v>
          </cell>
          <cell r="K3184">
            <v>25.1791007910453</v>
          </cell>
          <cell r="L3184">
            <v>28.2757325326873</v>
          </cell>
        </row>
        <row r="3185">
          <cell r="C3185" t="str">
            <v>DE 60 A 75 AÑOS</v>
          </cell>
          <cell r="D3185">
            <v>22.356304104820801</v>
          </cell>
          <cell r="E3185">
            <v>26.233102509489601</v>
          </cell>
          <cell r="F3185">
            <v>30.2542047095702</v>
          </cell>
          <cell r="G3185">
            <v>22.445398640744799</v>
          </cell>
          <cell r="H3185">
            <v>24.931467374667498</v>
          </cell>
          <cell r="I3185">
            <v>25.8736957783312</v>
          </cell>
          <cell r="J3185">
            <v>27.648766873697699</v>
          </cell>
          <cell r="K3185">
            <v>29.775148497030901</v>
          </cell>
          <cell r="L3185">
            <v>28.498536340783001</v>
          </cell>
        </row>
        <row r="3186">
          <cell r="C3186" t="str">
            <v>NIVEL ALTO</v>
          </cell>
          <cell r="D3186">
            <v>28.508450646992099</v>
          </cell>
          <cell r="E3186">
            <v>24.443246749492499</v>
          </cell>
          <cell r="F3186">
            <v>28.073957690309101</v>
          </cell>
          <cell r="G3186">
            <v>25.616945390585599</v>
          </cell>
          <cell r="H3186">
            <v>25.5157306561231</v>
          </cell>
          <cell r="I3186">
            <v>29.061497004757499</v>
          </cell>
          <cell r="J3186">
            <v>28.108812690968598</v>
          </cell>
          <cell r="K3186">
            <v>25.5939789677772</v>
          </cell>
          <cell r="L3186">
            <v>26.387976664415799</v>
          </cell>
        </row>
        <row r="3187">
          <cell r="C3187" t="str">
            <v>NIVEL MEDIO ALTO</v>
          </cell>
          <cell r="D3187">
            <v>16.967715744136601</v>
          </cell>
          <cell r="E3187">
            <v>16.536734703182599</v>
          </cell>
          <cell r="F3187">
            <v>15.868847092491301</v>
          </cell>
          <cell r="G3187">
            <v>19.4174850777095</v>
          </cell>
          <cell r="H3187">
            <v>15.8058519765585</v>
          </cell>
          <cell r="I3187">
            <v>14.703368375054</v>
          </cell>
          <cell r="J3187">
            <v>13.9718713890702</v>
          </cell>
          <cell r="K3187">
            <v>17.3934621883106</v>
          </cell>
          <cell r="L3187">
            <v>20.872665283164402</v>
          </cell>
        </row>
        <row r="3188">
          <cell r="C3188" t="str">
            <v>NIVEL MEDIO</v>
          </cell>
          <cell r="D3188">
            <v>20.912195463762998</v>
          </cell>
          <cell r="E3188">
            <v>22.833257129707398</v>
          </cell>
          <cell r="F3188">
            <v>24.369274066757999</v>
          </cell>
          <cell r="G3188">
            <v>29.1754460524309</v>
          </cell>
          <cell r="H3188">
            <v>27.541330096565201</v>
          </cell>
          <cell r="I3188">
            <v>23.678575018642999</v>
          </cell>
          <cell r="J3188">
            <v>23.916868120467502</v>
          </cell>
          <cell r="K3188">
            <v>25.667001978719501</v>
          </cell>
          <cell r="L3188">
            <v>20.179034558373399</v>
          </cell>
        </row>
        <row r="3189">
          <cell r="C3189" t="str">
            <v>NIVEL MEDIO BAJO</v>
          </cell>
          <cell r="D3189">
            <v>9.5636761198514506</v>
          </cell>
          <cell r="E3189">
            <v>10.708791522123599</v>
          </cell>
          <cell r="F3189">
            <v>12.695139789672499</v>
          </cell>
          <cell r="G3189">
            <v>10.5050663921576</v>
          </cell>
          <cell r="H3189">
            <v>14.7414691240108</v>
          </cell>
          <cell r="I3189">
            <v>12.9104274101011</v>
          </cell>
          <cell r="J3189">
            <v>15.1958106898946</v>
          </cell>
          <cell r="K3189">
            <v>11.3686636615589</v>
          </cell>
          <cell r="L3189">
            <v>12.4644292207403</v>
          </cell>
        </row>
        <row r="3190">
          <cell r="C3190" t="str">
            <v>HOMBRE</v>
          </cell>
          <cell r="D3190">
            <v>58.198234339979102</v>
          </cell>
          <cell r="E3190">
            <v>52.490546452031403</v>
          </cell>
          <cell r="F3190">
            <v>55.828367279241597</v>
          </cell>
          <cell r="G3190">
            <v>52.116646691775301</v>
          </cell>
          <cell r="H3190">
            <v>61.792857606062299</v>
          </cell>
          <cell r="I3190">
            <v>54.3870073522383</v>
          </cell>
          <cell r="J3190">
            <v>57.240614065281797</v>
          </cell>
          <cell r="K3190">
            <v>56.205449795659298</v>
          </cell>
          <cell r="L3190">
            <v>56.2901506377518</v>
          </cell>
        </row>
        <row r="3191">
          <cell r="C3191" t="str">
            <v>MUJER</v>
          </cell>
          <cell r="D3191">
            <v>41.801765271702301</v>
          </cell>
          <cell r="E3191">
            <v>47.509450858086304</v>
          </cell>
          <cell r="F3191">
            <v>44.171642443128</v>
          </cell>
          <cell r="G3191">
            <v>47.883366189294399</v>
          </cell>
          <cell r="H3191">
            <v>38.207145773476498</v>
          </cell>
          <cell r="I3191">
            <v>45.612995270693901</v>
          </cell>
          <cell r="J3191">
            <v>42.759388326753403</v>
          </cell>
          <cell r="K3191">
            <v>43.794547418849398</v>
          </cell>
          <cell r="L3191">
            <v>43.7098550587205</v>
          </cell>
        </row>
        <row r="3192">
          <cell r="B3192" t="str">
            <v>Energeticas</v>
          </cell>
          <cell r="C3192" t="str">
            <v>T.ESPAÑA</v>
          </cell>
          <cell r="D3192">
            <v>100</v>
          </cell>
          <cell r="E3192">
            <v>100</v>
          </cell>
          <cell r="F3192">
            <v>100</v>
          </cell>
          <cell r="G3192">
            <v>100</v>
          </cell>
          <cell r="H3192">
            <v>100</v>
          </cell>
          <cell r="I3192">
            <v>100</v>
          </cell>
          <cell r="J3192">
            <v>100</v>
          </cell>
          <cell r="K3192">
            <v>100</v>
          </cell>
          <cell r="L3192">
            <v>100</v>
          </cell>
        </row>
        <row r="3193">
          <cell r="C3193" t="str">
            <v>BCN AM</v>
          </cell>
          <cell r="D3193">
            <v>3.1184278791594302</v>
          </cell>
          <cell r="E3193">
            <v>3.1259599825694102</v>
          </cell>
          <cell r="F3193">
            <v>4.58385835460897</v>
          </cell>
          <cell r="G3193">
            <v>1.8947943441072601</v>
          </cell>
          <cell r="H3193">
            <v>6.4173357386955496</v>
          </cell>
          <cell r="I3193">
            <v>3.1654782449205401</v>
          </cell>
          <cell r="J3193">
            <v>4.7641707254158403</v>
          </cell>
          <cell r="K3193">
            <v>5.2370196924682304</v>
          </cell>
          <cell r="L3193">
            <v>2.9234155384454499</v>
          </cell>
        </row>
        <row r="3194">
          <cell r="C3194" t="str">
            <v>REST.CAT ARAGON</v>
          </cell>
          <cell r="D3194">
            <v>14.523504550353101</v>
          </cell>
          <cell r="E3194">
            <v>13.602167091851801</v>
          </cell>
          <cell r="F3194">
            <v>19.4653325344125</v>
          </cell>
          <cell r="G3194">
            <v>6.7826308979412397</v>
          </cell>
          <cell r="H3194">
            <v>13.613403301204499</v>
          </cell>
          <cell r="I3194">
            <v>13.406280837339301</v>
          </cell>
          <cell r="J3194">
            <v>11.6105315452455</v>
          </cell>
          <cell r="K3194">
            <v>8.6832953032887001</v>
          </cell>
          <cell r="L3194">
            <v>11.5810170205772</v>
          </cell>
        </row>
        <row r="3195">
          <cell r="C3195" t="str">
            <v>LEVANTE</v>
          </cell>
          <cell r="D3195">
            <v>26.330503758230901</v>
          </cell>
          <cell r="E3195">
            <v>17.615251035653898</v>
          </cell>
          <cell r="F3195">
            <v>13.804872026170599</v>
          </cell>
          <cell r="G3195">
            <v>47.283215149900201</v>
          </cell>
          <cell r="H3195">
            <v>11.3728122856431</v>
          </cell>
          <cell r="I3195">
            <v>8.2843735567281307</v>
          </cell>
          <cell r="J3195">
            <v>10.277858633535001</v>
          </cell>
          <cell r="K3195">
            <v>12.791159224791301</v>
          </cell>
          <cell r="L3195">
            <v>24.356787118371201</v>
          </cell>
        </row>
        <row r="3196">
          <cell r="C3196" t="str">
            <v>ANDALUCIA</v>
          </cell>
          <cell r="D3196">
            <v>16.8961176283035</v>
          </cell>
          <cell r="E3196">
            <v>26.746715681651001</v>
          </cell>
          <cell r="F3196">
            <v>21.914586673752801</v>
          </cell>
          <cell r="G3196">
            <v>12.8790750615959</v>
          </cell>
          <cell r="H3196">
            <v>18.975192171763901</v>
          </cell>
          <cell r="I3196">
            <v>24.008645214070501</v>
          </cell>
          <cell r="J3196">
            <v>28.691618164157401</v>
          </cell>
          <cell r="K3196">
            <v>40.8410620494478</v>
          </cell>
          <cell r="L3196">
            <v>24.004178148003199</v>
          </cell>
        </row>
        <row r="3197">
          <cell r="C3197" t="str">
            <v>MDD AM</v>
          </cell>
          <cell r="D3197">
            <v>5.7776610170944798</v>
          </cell>
          <cell r="E3197">
            <v>9.9293471085692602</v>
          </cell>
          <cell r="F3197">
            <v>9.6899738832963802</v>
          </cell>
          <cell r="G3197">
            <v>5.2003801537771599</v>
          </cell>
          <cell r="H3197">
            <v>10.786319323119301</v>
          </cell>
          <cell r="I3197">
            <v>9.9829450948750793</v>
          </cell>
          <cell r="J3197">
            <v>7.5685062581301903</v>
          </cell>
          <cell r="K3197">
            <v>9.9864728140943502</v>
          </cell>
          <cell r="L3197">
            <v>8.8922703653257695</v>
          </cell>
        </row>
        <row r="3198">
          <cell r="C3198" t="str">
            <v>RTO CENTRO</v>
          </cell>
          <cell r="D3198">
            <v>12.7759089949068</v>
          </cell>
          <cell r="E3198">
            <v>6.43676844929632</v>
          </cell>
          <cell r="F3198">
            <v>8.4957562799179591</v>
          </cell>
          <cell r="G3198">
            <v>9.17820923586787</v>
          </cell>
          <cell r="H3198">
            <v>12.1809616601687</v>
          </cell>
          <cell r="I3198">
            <v>8.1945287219058596</v>
          </cell>
          <cell r="J3198">
            <v>12.5617755788862</v>
          </cell>
          <cell r="K3198">
            <v>13.7734872115272</v>
          </cell>
          <cell r="L3198">
            <v>19.964405166265799</v>
          </cell>
        </row>
        <row r="3199">
          <cell r="C3199" t="str">
            <v>NORTE-CENTRO</v>
          </cell>
          <cell r="D3199">
            <v>19.129224284197601</v>
          </cell>
          <cell r="E3199">
            <v>18.533679618172201</v>
          </cell>
          <cell r="F3199">
            <v>17.4709918186485</v>
          </cell>
          <cell r="G3199">
            <v>14.0608448499466</v>
          </cell>
          <cell r="H3199">
            <v>24.134777592273601</v>
          </cell>
          <cell r="I3199">
            <v>25.988590904317501</v>
          </cell>
          <cell r="J3199">
            <v>21.2337993012972</v>
          </cell>
          <cell r="K3199">
            <v>5.6442083857582999</v>
          </cell>
          <cell r="L3199">
            <v>1.9106911305883501</v>
          </cell>
        </row>
        <row r="3200">
          <cell r="C3200" t="str">
            <v>NOROESTE</v>
          </cell>
          <cell r="D3200">
            <v>1.4486500965610001</v>
          </cell>
          <cell r="E3200">
            <v>4.01011251938277</v>
          </cell>
          <cell r="F3200">
            <v>4.5746146942647803</v>
          </cell>
          <cell r="G3200">
            <v>2.7208492132645601</v>
          </cell>
          <cell r="H3200">
            <v>2.5191861916042702</v>
          </cell>
          <cell r="I3200">
            <v>6.9691446009049001</v>
          </cell>
          <cell r="J3200">
            <v>3.29174845325538</v>
          </cell>
          <cell r="K3200">
            <v>3.0432924450732002</v>
          </cell>
          <cell r="L3200">
            <v>6.3672208885881698</v>
          </cell>
        </row>
        <row r="3201">
          <cell r="C3201" t="str">
            <v>&lt;2MIL</v>
          </cell>
          <cell r="D3201">
            <v>5.4192053956352702</v>
          </cell>
          <cell r="E3201">
            <v>1.1285111563910299</v>
          </cell>
          <cell r="F3201">
            <v>5.0270477033174901</v>
          </cell>
          <cell r="G3201">
            <v>1.3469462720864001</v>
          </cell>
          <cell r="H3201">
            <v>3.3779449176997902</v>
          </cell>
          <cell r="I3201">
            <v>2.8159116525958101</v>
          </cell>
          <cell r="J3201">
            <v>3.16086248216883</v>
          </cell>
          <cell r="K3201">
            <v>0.66646737652791699</v>
          </cell>
          <cell r="L3201">
            <v>2.36649374530825</v>
          </cell>
        </row>
        <row r="3202">
          <cell r="C3202" t="str">
            <v>2-5MIL</v>
          </cell>
          <cell r="D3202">
            <v>5.57058651009672</v>
          </cell>
          <cell r="E3202">
            <v>8.7631195396569002</v>
          </cell>
          <cell r="F3202">
            <v>9.0463673148920591</v>
          </cell>
          <cell r="G3202">
            <v>4.3391187885557896</v>
          </cell>
          <cell r="H3202">
            <v>6.5708658697841997</v>
          </cell>
          <cell r="I3202">
            <v>6.5241657614770903</v>
          </cell>
          <cell r="J3202">
            <v>7.7230155084646297</v>
          </cell>
          <cell r="K3202">
            <v>15.9054178231093</v>
          </cell>
          <cell r="L3202">
            <v>11.730269222258</v>
          </cell>
        </row>
        <row r="3203">
          <cell r="C3203" t="str">
            <v>5-10MIL</v>
          </cell>
          <cell r="D3203">
            <v>4.3492285151066303</v>
          </cell>
          <cell r="E3203">
            <v>6.8829285150731403</v>
          </cell>
          <cell r="F3203">
            <v>7.1817599898044104</v>
          </cell>
          <cell r="G3203">
            <v>6.7115173394436898</v>
          </cell>
          <cell r="H3203">
            <v>11.8036076678507</v>
          </cell>
          <cell r="I3203">
            <v>4.47167350812233</v>
          </cell>
          <cell r="J3203">
            <v>5.8664506577947702</v>
          </cell>
          <cell r="K3203">
            <v>3.4445353328489201</v>
          </cell>
          <cell r="L3203">
            <v>3.08193939171107</v>
          </cell>
        </row>
        <row r="3204">
          <cell r="C3204" t="str">
            <v>10-30MIL</v>
          </cell>
          <cell r="D3204">
            <v>14.685284182350401</v>
          </cell>
          <cell r="E3204">
            <v>22.920070115330802</v>
          </cell>
          <cell r="F3204">
            <v>19.6433098276087</v>
          </cell>
          <cell r="G3204">
            <v>13.3336113267339</v>
          </cell>
          <cell r="H3204">
            <v>15.9989042828315</v>
          </cell>
          <cell r="I3204">
            <v>25.6168053124509</v>
          </cell>
          <cell r="J3204">
            <v>24.486429401967399</v>
          </cell>
          <cell r="K3204">
            <v>13.4975009364709</v>
          </cell>
          <cell r="L3204">
            <v>17.593806380397702</v>
          </cell>
        </row>
        <row r="3205">
          <cell r="C3205" t="str">
            <v>30-100MIL</v>
          </cell>
          <cell r="D3205">
            <v>29.388934541772802</v>
          </cell>
          <cell r="E3205">
            <v>15.004646513643401</v>
          </cell>
          <cell r="F3205">
            <v>12.431185133569899</v>
          </cell>
          <cell r="G3205">
            <v>6.1992376907549396</v>
          </cell>
          <cell r="H3205">
            <v>10.717365398409401</v>
          </cell>
          <cell r="I3205">
            <v>12.232153275128301</v>
          </cell>
          <cell r="J3205">
            <v>10.7927882762217</v>
          </cell>
          <cell r="K3205">
            <v>19.420454596827899</v>
          </cell>
          <cell r="L3205">
            <v>16.5449588698079</v>
          </cell>
        </row>
        <row r="3206">
          <cell r="C3206" t="str">
            <v>100-200MIL</v>
          </cell>
          <cell r="D3206">
            <v>18.6337317589592</v>
          </cell>
          <cell r="E3206">
            <v>21.619622522698901</v>
          </cell>
          <cell r="F3206">
            <v>18.1171055990837</v>
          </cell>
          <cell r="G3206">
            <v>14.031026155834599</v>
          </cell>
          <cell r="H3206">
            <v>26.5277643810896</v>
          </cell>
          <cell r="I3206">
            <v>26.490320964692899</v>
          </cell>
          <cell r="J3206">
            <v>23.038965247609202</v>
          </cell>
          <cell r="K3206">
            <v>20.772196542526501</v>
          </cell>
          <cell r="L3206">
            <v>10.882952629210401</v>
          </cell>
        </row>
        <row r="3207">
          <cell r="C3207" t="str">
            <v>200-500MIL</v>
          </cell>
          <cell r="D3207">
            <v>15.7647137547724</v>
          </cell>
          <cell r="E3207">
            <v>16.165074647650901</v>
          </cell>
          <cell r="F3207">
            <v>19.5896366843265</v>
          </cell>
          <cell r="G3207">
            <v>9.1211987916499204</v>
          </cell>
          <cell r="H3207">
            <v>15.805124470394601</v>
          </cell>
          <cell r="I3207">
            <v>14.232621312522401</v>
          </cell>
          <cell r="J3207">
            <v>12.9553164820102</v>
          </cell>
          <cell r="K3207">
            <v>16.174516200602501</v>
          </cell>
          <cell r="L3207">
            <v>27.593397148055701</v>
          </cell>
        </row>
        <row r="3208">
          <cell r="C3208" t="str">
            <v>&gt;500MIL</v>
          </cell>
          <cell r="D3208">
            <v>6.1883312224124101</v>
          </cell>
          <cell r="E3208">
            <v>7.5160199635106002</v>
          </cell>
          <cell r="F3208">
            <v>8.9635891627642206</v>
          </cell>
          <cell r="G3208">
            <v>44.917344933623703</v>
          </cell>
          <cell r="H3208">
            <v>9.19840679187012</v>
          </cell>
          <cell r="I3208">
            <v>7.6163500455220596</v>
          </cell>
          <cell r="J3208">
            <v>11.976174473519899</v>
          </cell>
          <cell r="K3208">
            <v>10.1189192268243</v>
          </cell>
          <cell r="L3208">
            <v>10.2061788330727</v>
          </cell>
        </row>
        <row r="3209">
          <cell r="C3209" t="str">
            <v>DE 15 A 19 AÑOS</v>
          </cell>
          <cell r="D3209">
            <v>11.6860615698524</v>
          </cell>
          <cell r="E3209">
            <v>13.420975242434199</v>
          </cell>
          <cell r="F3209">
            <v>13.1802409453856</v>
          </cell>
          <cell r="G3209">
            <v>51.517232940813798</v>
          </cell>
          <cell r="H3209">
            <v>14.4300427539858</v>
          </cell>
          <cell r="I3209">
            <v>11.938872428402901</v>
          </cell>
          <cell r="J3209">
            <v>21.650584422089398</v>
          </cell>
          <cell r="K3209">
            <v>20.6763062715732</v>
          </cell>
          <cell r="L3209">
            <v>6.9139727484364402</v>
          </cell>
        </row>
        <row r="3210">
          <cell r="C3210" t="str">
            <v>DE 20 A 24 AÑOS</v>
          </cell>
          <cell r="D3210">
            <v>21.278181035894502</v>
          </cell>
          <cell r="E3210">
            <v>13.207785628103199</v>
          </cell>
          <cell r="F3210">
            <v>4.8922125748409604</v>
          </cell>
          <cell r="G3210">
            <v>1.9979781870825899</v>
          </cell>
          <cell r="H3210">
            <v>5.45718201596768</v>
          </cell>
          <cell r="I3210">
            <v>4.6262951433202204</v>
          </cell>
          <cell r="J3210">
            <v>6.0532415062254197</v>
          </cell>
          <cell r="K3210">
            <v>6.6454471052189703</v>
          </cell>
          <cell r="L3210">
            <v>11.3216398818552</v>
          </cell>
        </row>
        <row r="3211">
          <cell r="C3211" t="str">
            <v>DE 25 A 34 AÑOS</v>
          </cell>
          <cell r="D3211">
            <v>15.4957292604043</v>
          </cell>
          <cell r="E3211">
            <v>15.362009725925899</v>
          </cell>
          <cell r="F3211">
            <v>16.003551237799499</v>
          </cell>
          <cell r="G3211">
            <v>12.720677135236601</v>
          </cell>
          <cell r="H3211">
            <v>16.205704434007799</v>
          </cell>
          <cell r="I3211">
            <v>16.671101549529901</v>
          </cell>
          <cell r="J3211">
            <v>12.7954188381494</v>
          </cell>
          <cell r="K3211">
            <v>26.972798112046199</v>
          </cell>
          <cell r="L3211">
            <v>31.435555806888701</v>
          </cell>
        </row>
        <row r="3212">
          <cell r="C3212" t="str">
            <v>DE 35 A 49 AÑOS</v>
          </cell>
          <cell r="D3212">
            <v>34.975573635266898</v>
          </cell>
          <cell r="E3212">
            <v>39.227779741111704</v>
          </cell>
          <cell r="F3212">
            <v>44.232158777464797</v>
          </cell>
          <cell r="G3212">
            <v>27.499577867480902</v>
          </cell>
          <cell r="H3212">
            <v>50.606059765461303</v>
          </cell>
          <cell r="I3212">
            <v>51.801359263436197</v>
          </cell>
          <cell r="J3212">
            <v>41.740868550502498</v>
          </cell>
          <cell r="K3212">
            <v>30.7302198233285</v>
          </cell>
          <cell r="L3212">
            <v>28.5911529075996</v>
          </cell>
        </row>
        <row r="3213">
          <cell r="C3213" t="str">
            <v>DE 50 A 59 AÑOS</v>
          </cell>
          <cell r="D3213">
            <v>13.9272658957061</v>
          </cell>
          <cell r="E3213">
            <v>9.0108443590923297</v>
          </cell>
          <cell r="F3213">
            <v>11.5860201029484</v>
          </cell>
          <cell r="G3213">
            <v>5.1167749282056203</v>
          </cell>
          <cell r="H3213">
            <v>5.84609864180557</v>
          </cell>
          <cell r="I3213">
            <v>11.0742955911784</v>
          </cell>
          <cell r="J3213">
            <v>11.657857910348399</v>
          </cell>
          <cell r="K3213">
            <v>12.190411695033699</v>
          </cell>
          <cell r="L3213">
            <v>14.846807838555501</v>
          </cell>
        </row>
        <row r="3214">
          <cell r="C3214" t="str">
            <v>DE 60 A 75 AÑOS</v>
          </cell>
          <cell r="D3214">
            <v>2.6371945815641098</v>
          </cell>
          <cell r="E3214">
            <v>9.7706042946430998</v>
          </cell>
          <cell r="F3214">
            <v>10.105802488286299</v>
          </cell>
          <cell r="G3214">
            <v>1.1477581556604199</v>
          </cell>
          <cell r="H3214">
            <v>7.45489921655044</v>
          </cell>
          <cell r="I3214">
            <v>3.8880702819976301</v>
          </cell>
          <cell r="J3214">
            <v>6.1020339010914997</v>
          </cell>
          <cell r="K3214">
            <v>2.7848246713847198</v>
          </cell>
          <cell r="L3214">
            <v>6.8908677010986104</v>
          </cell>
        </row>
        <row r="3215">
          <cell r="C3215" t="str">
            <v>NIVEL ALTO</v>
          </cell>
          <cell r="D3215">
            <v>10.366708032148599</v>
          </cell>
          <cell r="E3215">
            <v>12.0472742786687</v>
          </cell>
          <cell r="F3215">
            <v>15.949693152715099</v>
          </cell>
          <cell r="G3215">
            <v>5.1873780876260698</v>
          </cell>
          <cell r="H3215">
            <v>7.0480177645151896</v>
          </cell>
          <cell r="I3215">
            <v>10.3966291001529</v>
          </cell>
          <cell r="J3215">
            <v>7.3633418341379002</v>
          </cell>
          <cell r="K3215">
            <v>12.9467053911979</v>
          </cell>
          <cell r="L3215">
            <v>19.337928093428399</v>
          </cell>
        </row>
        <row r="3216">
          <cell r="C3216" t="str">
            <v>NIVEL MEDIO ALTO</v>
          </cell>
          <cell r="D3216">
            <v>4.3256843310962001</v>
          </cell>
          <cell r="E3216">
            <v>9.3476254755220207</v>
          </cell>
          <cell r="F3216">
            <v>7.1386999098435302</v>
          </cell>
          <cell r="G3216">
            <v>4.7077000858314602</v>
          </cell>
          <cell r="H3216">
            <v>10.574411460683001</v>
          </cell>
          <cell r="I3216">
            <v>9.3313143453317906</v>
          </cell>
          <cell r="J3216">
            <v>8.3880830017682797</v>
          </cell>
          <cell r="K3216">
            <v>8.7240570950605996</v>
          </cell>
          <cell r="L3216">
            <v>10.184788942080599</v>
          </cell>
        </row>
        <row r="3217">
          <cell r="C3217" t="str">
            <v>NIVEL MEDIO</v>
          </cell>
          <cell r="D3217">
            <v>22.251488381138099</v>
          </cell>
          <cell r="E3217">
            <v>24.864893527749501</v>
          </cell>
          <cell r="F3217">
            <v>22.649686204756101</v>
          </cell>
          <cell r="G3217">
            <v>15.6436362988119</v>
          </cell>
          <cell r="H3217">
            <v>29.074342657051801</v>
          </cell>
          <cell r="I3217">
            <v>24.253175250335001</v>
          </cell>
          <cell r="J3217">
            <v>22.162646512809701</v>
          </cell>
          <cell r="K3217">
            <v>38.007768075666398</v>
          </cell>
          <cell r="L3217">
            <v>31.573464417110401</v>
          </cell>
        </row>
        <row r="3218">
          <cell r="C3218" t="str">
            <v>NIVEL MEDIO BAJO</v>
          </cell>
          <cell r="D3218">
            <v>13.485274941737</v>
          </cell>
          <cell r="E3218">
            <v>13.759742680188999</v>
          </cell>
          <cell r="F3218">
            <v>16.2099770850647</v>
          </cell>
          <cell r="G3218">
            <v>6.1462054309733301</v>
          </cell>
          <cell r="H3218">
            <v>12.675711424645501</v>
          </cell>
          <cell r="I3218">
            <v>11.5283068848609</v>
          </cell>
          <cell r="J3218">
            <v>8.2792443370732496</v>
          </cell>
          <cell r="K3218">
            <v>7.0967884804134496</v>
          </cell>
          <cell r="L3218">
            <v>16.648145378698</v>
          </cell>
        </row>
        <row r="3219">
          <cell r="C3219" t="str">
            <v>HOMBRE</v>
          </cell>
          <cell r="D3219">
            <v>62.060462527659801</v>
          </cell>
          <cell r="E3219">
            <v>54.122133814226302</v>
          </cell>
          <cell r="F3219">
            <v>58.741735846545197</v>
          </cell>
          <cell r="G3219">
            <v>65.376502647766699</v>
          </cell>
          <cell r="H3219">
            <v>46.635616111970698</v>
          </cell>
          <cell r="I3219">
            <v>55.608466000492598</v>
          </cell>
          <cell r="J3219">
            <v>61.1352096337936</v>
          </cell>
          <cell r="K3219">
            <v>58.808718160114999</v>
          </cell>
          <cell r="L3219">
            <v>74.607535474903898</v>
          </cell>
        </row>
        <row r="3220">
          <cell r="C3220" t="str">
            <v>MUJER</v>
          </cell>
          <cell r="D3220">
            <v>37.939539771501103</v>
          </cell>
          <cell r="E3220">
            <v>45.8778523925615</v>
          </cell>
          <cell r="F3220">
            <v>41.258263571869598</v>
          </cell>
          <cell r="G3220">
            <v>34.623495992260899</v>
          </cell>
          <cell r="H3220">
            <v>53.364363918168202</v>
          </cell>
          <cell r="I3220">
            <v>44.391529660844</v>
          </cell>
          <cell r="J3220">
            <v>38.864791272816603</v>
          </cell>
          <cell r="K3220">
            <v>41.191302718028702</v>
          </cell>
          <cell r="L3220">
            <v>25.392452848864998</v>
          </cell>
        </row>
        <row r="3221">
          <cell r="B3221" t="str">
            <v>Gaseosas</v>
          </cell>
          <cell r="C3221" t="str">
            <v>T.ESPAÑA</v>
          </cell>
          <cell r="D3221">
            <v>100</v>
          </cell>
          <cell r="E3221">
            <v>100</v>
          </cell>
          <cell r="F3221">
            <v>100</v>
          </cell>
          <cell r="G3221">
            <v>100</v>
          </cell>
          <cell r="H3221">
            <v>100</v>
          </cell>
          <cell r="I3221">
            <v>100</v>
          </cell>
          <cell r="J3221">
            <v>100</v>
          </cell>
          <cell r="K3221">
            <v>100</v>
          </cell>
          <cell r="L3221">
            <v>100</v>
          </cell>
        </row>
        <row r="3222">
          <cell r="C3222" t="str">
            <v>BCN AM</v>
          </cell>
          <cell r="D3222">
            <v>8.0636576303202805</v>
          </cell>
          <cell r="E3222">
            <v>7.1214473978872199</v>
          </cell>
          <cell r="F3222">
            <v>4.5296615293804301</v>
          </cell>
          <cell r="G3222">
            <v>2.5411307653757902</v>
          </cell>
          <cell r="H3222">
            <v>0.703728836312422</v>
          </cell>
          <cell r="I3222">
            <v>3.60032373200703</v>
          </cell>
          <cell r="J3222">
            <v>4.0164871856122897</v>
          </cell>
          <cell r="K3222">
            <v>5.2937067907727497</v>
          </cell>
          <cell r="L3222">
            <v>1.7129823356623399</v>
          </cell>
        </row>
        <row r="3223">
          <cell r="C3223" t="str">
            <v>REST.CAT ARAGON</v>
          </cell>
          <cell r="D3223">
            <v>11.870368569942601</v>
          </cell>
          <cell r="E3223">
            <v>14.1307904469131</v>
          </cell>
          <cell r="F3223">
            <v>11.182244946992199</v>
          </cell>
          <cell r="G3223">
            <v>7.2913081517287202</v>
          </cell>
          <cell r="H3223">
            <v>9.8771824354691606</v>
          </cell>
          <cell r="I3223">
            <v>10.9855557538027</v>
          </cell>
          <cell r="J3223">
            <v>18.909126556141501</v>
          </cell>
          <cell r="K3223">
            <v>12.504082239115499</v>
          </cell>
          <cell r="L3223">
            <v>14.6878826847763</v>
          </cell>
        </row>
        <row r="3224">
          <cell r="C3224" t="str">
            <v>LEVANTE</v>
          </cell>
          <cell r="D3224">
            <v>42.254433774933403</v>
          </cell>
          <cell r="E3224">
            <v>33.0302927868117</v>
          </cell>
          <cell r="F3224">
            <v>29.991883319445201</v>
          </cell>
          <cell r="G3224">
            <v>42.694650701249799</v>
          </cell>
          <cell r="H3224">
            <v>43.593790742450302</v>
          </cell>
          <cell r="I3224">
            <v>37.930526725840799</v>
          </cell>
          <cell r="J3224">
            <v>29.677335252698398</v>
          </cell>
          <cell r="K3224">
            <v>22.236249100262501</v>
          </cell>
          <cell r="L3224">
            <v>18.218981659643401</v>
          </cell>
        </row>
        <row r="3225">
          <cell r="C3225" t="str">
            <v>ANDALUCIA</v>
          </cell>
          <cell r="D3225">
            <v>7.3985129865703403</v>
          </cell>
          <cell r="E3225">
            <v>9.5860939685377495</v>
          </cell>
          <cell r="F3225">
            <v>31.276598119467799</v>
          </cell>
          <cell r="G3225">
            <v>8.7216088096716202</v>
          </cell>
          <cell r="H3225">
            <v>5.5947779561547799</v>
          </cell>
          <cell r="I3225">
            <v>3.9664479738972598</v>
          </cell>
          <cell r="J3225">
            <v>13.214783173532499</v>
          </cell>
          <cell r="K3225">
            <v>12.904644883391001</v>
          </cell>
          <cell r="L3225">
            <v>22.3155843678602</v>
          </cell>
        </row>
        <row r="3226">
          <cell r="C3226" t="str">
            <v>MDD AM</v>
          </cell>
          <cell r="D3226">
            <v>15.5230350840136</v>
          </cell>
          <cell r="E3226">
            <v>17.9067906331769</v>
          </cell>
          <cell r="F3226">
            <v>12.1348850153421</v>
          </cell>
          <cell r="G3226">
            <v>12.3013217951138</v>
          </cell>
          <cell r="H3226">
            <v>20.331333665394499</v>
          </cell>
          <cell r="I3226">
            <v>22.9696339937618</v>
          </cell>
          <cell r="J3226">
            <v>18.567237898968099</v>
          </cell>
          <cell r="K3226">
            <v>23.706151790981799</v>
          </cell>
          <cell r="L3226">
            <v>19.8853309484298</v>
          </cell>
        </row>
        <row r="3227">
          <cell r="C3227" t="str">
            <v>RTO CENTRO</v>
          </cell>
          <cell r="D3227">
            <v>1.8981366694530499</v>
          </cell>
          <cell r="E3227">
            <v>4.9775352608109404</v>
          </cell>
          <cell r="F3227">
            <v>4.3146606250166801</v>
          </cell>
          <cell r="G3227">
            <v>6.1003376981502697</v>
          </cell>
          <cell r="H3227">
            <v>4.2299918524014402</v>
          </cell>
          <cell r="I3227">
            <v>11.100993174191</v>
          </cell>
          <cell r="J3227">
            <v>4.1331213718389304</v>
          </cell>
          <cell r="K3227">
            <v>3.6639944972215401</v>
          </cell>
          <cell r="L3227">
            <v>6.9090994936903796</v>
          </cell>
        </row>
        <row r="3228">
          <cell r="C3228" t="str">
            <v>NORTE-CENTRO</v>
          </cell>
          <cell r="D3228">
            <v>10.2087620836336</v>
          </cell>
          <cell r="E3228">
            <v>6.61025309930801</v>
          </cell>
          <cell r="F3228">
            <v>4.3025683884784502</v>
          </cell>
          <cell r="G3228">
            <v>8.7860990278014999</v>
          </cell>
          <cell r="H3228">
            <v>3.3917447994919701</v>
          </cell>
          <cell r="I3228">
            <v>3.6000963340843799</v>
          </cell>
          <cell r="J3228">
            <v>4.4204170309601203</v>
          </cell>
          <cell r="K3228">
            <v>12.4020792914121</v>
          </cell>
          <cell r="L3228">
            <v>5.32135558466815</v>
          </cell>
        </row>
        <row r="3229">
          <cell r="C3229" t="str">
            <v>NOROESTE</v>
          </cell>
          <cell r="D3229">
            <v>2.78309132459305</v>
          </cell>
          <cell r="E3229">
            <v>6.6367872820534499</v>
          </cell>
          <cell r="F3229">
            <v>2.26749038606743</v>
          </cell>
          <cell r="G3229">
            <v>11.563523287383299</v>
          </cell>
          <cell r="H3229">
            <v>12.277459991317601</v>
          </cell>
          <cell r="I3229">
            <v>5.8464192080481796</v>
          </cell>
          <cell r="J3229">
            <v>7.0614922819173804</v>
          </cell>
          <cell r="K3229">
            <v>7.2890916322828003</v>
          </cell>
          <cell r="L3229">
            <v>10.948776594339501</v>
          </cell>
        </row>
        <row r="3230">
          <cell r="C3230" t="str">
            <v>&lt;2MIL</v>
          </cell>
          <cell r="D3230">
            <v>3.68188207763562</v>
          </cell>
          <cell r="E3230">
            <v>1.30490553423579</v>
          </cell>
          <cell r="F3230">
            <v>3.17334511440054</v>
          </cell>
          <cell r="G3230">
            <v>3.69403123490547</v>
          </cell>
          <cell r="H3230">
            <v>2.45820951766652</v>
          </cell>
          <cell r="I3230">
            <v>1.6175645035077999</v>
          </cell>
          <cell r="J3230">
            <v>3.99523884721913</v>
          </cell>
          <cell r="K3230">
            <v>3.0460258836291501</v>
          </cell>
          <cell r="L3230">
            <v>5.8063548781130399</v>
          </cell>
        </row>
        <row r="3231">
          <cell r="C3231" t="str">
            <v>2-5MIL</v>
          </cell>
          <cell r="D3231">
            <v>0.34945893952860302</v>
          </cell>
          <cell r="E3231">
            <v>1.01125268734929</v>
          </cell>
          <cell r="F3231">
            <v>1.52759006835509</v>
          </cell>
          <cell r="G3231">
            <v>4.3176651425791297</v>
          </cell>
          <cell r="H3231">
            <v>1.1692178518576599</v>
          </cell>
          <cell r="I3231">
            <v>3.1144969984671098</v>
          </cell>
          <cell r="J3231">
            <v>2.50263682720631</v>
          </cell>
          <cell r="K3231">
            <v>5.5555532152489198</v>
          </cell>
          <cell r="L3231">
            <v>0.83364497338056198</v>
          </cell>
        </row>
        <row r="3232">
          <cell r="C3232" t="str">
            <v>5-10MIL</v>
          </cell>
          <cell r="D3232">
            <v>2.4491655745574699</v>
          </cell>
          <cell r="E3232">
            <v>3.23848685460682</v>
          </cell>
          <cell r="F3232">
            <v>2.0638464235126102</v>
          </cell>
          <cell r="G3232">
            <v>13.216102758231401</v>
          </cell>
          <cell r="H3232">
            <v>9.2586839089726194</v>
          </cell>
          <cell r="I3232">
            <v>6.4277271897341297</v>
          </cell>
          <cell r="J3232">
            <v>5.9608082769379198</v>
          </cell>
          <cell r="K3232">
            <v>11.1574958942397</v>
          </cell>
          <cell r="L3232">
            <v>6.2488412390279997</v>
          </cell>
        </row>
        <row r="3233">
          <cell r="C3233" t="str">
            <v>10-30MIL</v>
          </cell>
          <cell r="D3233">
            <v>8.38552761328598</v>
          </cell>
          <cell r="E3233">
            <v>11.867147048024499</v>
          </cell>
          <cell r="F3233">
            <v>31.8586953817161</v>
          </cell>
          <cell r="G3233">
            <v>11.728639070610299</v>
          </cell>
          <cell r="H3233">
            <v>14.536322403818099</v>
          </cell>
          <cell r="I3233">
            <v>21.642945546082199</v>
          </cell>
          <cell r="J3233">
            <v>14.647999511733</v>
          </cell>
          <cell r="K3233">
            <v>14.121481138079901</v>
          </cell>
          <cell r="L3233">
            <v>17.566570837217999</v>
          </cell>
        </row>
        <row r="3234">
          <cell r="C3234" t="str">
            <v>30-100MIL</v>
          </cell>
          <cell r="D3234">
            <v>18.848219057895299</v>
          </cell>
          <cell r="E3234">
            <v>14.6171100511633</v>
          </cell>
          <cell r="F3234">
            <v>9.1450473889182202</v>
          </cell>
          <cell r="G3234">
            <v>13.8941300170553</v>
          </cell>
          <cell r="H3234">
            <v>11.001336311403101</v>
          </cell>
          <cell r="I3234">
            <v>23.842532641751401</v>
          </cell>
          <cell r="J3234">
            <v>20.071732853839201</v>
          </cell>
          <cell r="K3234">
            <v>27.6275065798261</v>
          </cell>
          <cell r="L3234">
            <v>33.9228137601527</v>
          </cell>
        </row>
        <row r="3235">
          <cell r="C3235" t="str">
            <v>100-200MIL</v>
          </cell>
          <cell r="D3235">
            <v>3.8844226863013498</v>
          </cell>
          <cell r="E3235">
            <v>5.9841696287454997</v>
          </cell>
          <cell r="F3235">
            <v>2.4366683820381301</v>
          </cell>
          <cell r="G3235">
            <v>1.9375881378867901</v>
          </cell>
          <cell r="H3235">
            <v>2.5210946920226598</v>
          </cell>
          <cell r="I3235">
            <v>1.1676007634214001</v>
          </cell>
          <cell r="J3235">
            <v>5.3335013495588299</v>
          </cell>
          <cell r="K3235">
            <v>3.21618517124005</v>
          </cell>
          <cell r="L3235">
            <v>1.09022914501982</v>
          </cell>
        </row>
        <row r="3236">
          <cell r="C3236" t="str">
            <v>200-500MIL</v>
          </cell>
          <cell r="D3236">
            <v>6.5610951725899396</v>
          </cell>
          <cell r="E3236">
            <v>12.224904350809499</v>
          </cell>
          <cell r="F3236">
            <v>7.7197337720649903</v>
          </cell>
          <cell r="G3236">
            <v>6.9584877735079296</v>
          </cell>
          <cell r="H3236">
            <v>7.6571049417888801</v>
          </cell>
          <cell r="I3236">
            <v>5.4282307642181102</v>
          </cell>
          <cell r="J3236">
            <v>9.7412204898164294</v>
          </cell>
          <cell r="K3236">
            <v>12.671345979917</v>
          </cell>
          <cell r="L3236">
            <v>11.0482694832048</v>
          </cell>
        </row>
        <row r="3237">
          <cell r="C3237" t="str">
            <v>&gt;500MIL</v>
          </cell>
          <cell r="D3237">
            <v>55.840230600549397</v>
          </cell>
          <cell r="E3237">
            <v>49.752020900026899</v>
          </cell>
          <cell r="F3237">
            <v>42.075064743695698</v>
          </cell>
          <cell r="G3237">
            <v>44.253341907734097</v>
          </cell>
          <cell r="H3237">
            <v>51.398043778340401</v>
          </cell>
          <cell r="I3237">
            <v>36.758899368648201</v>
          </cell>
          <cell r="J3237">
            <v>37.746853587944798</v>
          </cell>
          <cell r="K3237">
            <v>22.604404601017301</v>
          </cell>
          <cell r="L3237">
            <v>23.483269788139001</v>
          </cell>
        </row>
        <row r="3238">
          <cell r="C3238" t="str">
            <v>DE 15 A 19 AÑOS</v>
          </cell>
          <cell r="D3238" t="str">
            <v/>
          </cell>
          <cell r="E3238" t="str">
            <v/>
          </cell>
          <cell r="F3238">
            <v>23.344144301785999</v>
          </cell>
          <cell r="G3238" t="str">
            <v/>
          </cell>
          <cell r="H3238" t="str">
            <v/>
          </cell>
          <cell r="I3238" t="str">
            <v/>
          </cell>
          <cell r="J3238" t="str">
            <v/>
          </cell>
          <cell r="K3238">
            <v>2.2368906420446399</v>
          </cell>
          <cell r="L3238" t="str">
            <v/>
          </cell>
        </row>
        <row r="3239">
          <cell r="C3239" t="str">
            <v>DE 20 A 24 AÑOS</v>
          </cell>
          <cell r="D3239" t="str">
            <v/>
          </cell>
          <cell r="E3239">
            <v>0.25765307162754397</v>
          </cell>
          <cell r="F3239">
            <v>0.163868717668154</v>
          </cell>
          <cell r="G3239" t="str">
            <v/>
          </cell>
          <cell r="H3239">
            <v>1.8346813851561401</v>
          </cell>
          <cell r="I3239" t="str">
            <v/>
          </cell>
          <cell r="J3239" t="str">
            <v/>
          </cell>
          <cell r="K3239" t="str">
            <v/>
          </cell>
          <cell r="L3239" t="str">
            <v/>
          </cell>
        </row>
        <row r="3240">
          <cell r="C3240" t="str">
            <v>DE 25 A 34 AÑOS</v>
          </cell>
          <cell r="D3240">
            <v>4.54674259908683</v>
          </cell>
          <cell r="E3240">
            <v>0.58723308307719002</v>
          </cell>
          <cell r="F3240">
            <v>0.75025245558679599</v>
          </cell>
          <cell r="G3240" t="str">
            <v/>
          </cell>
          <cell r="H3240">
            <v>0.91712413048399499</v>
          </cell>
          <cell r="I3240">
            <v>1.1013218871097901</v>
          </cell>
          <cell r="J3240">
            <v>1.5868842000627099</v>
          </cell>
          <cell r="K3240">
            <v>2.0108090955268398</v>
          </cell>
          <cell r="L3240">
            <v>0.93416719730795905</v>
          </cell>
        </row>
        <row r="3241">
          <cell r="C3241" t="str">
            <v>DE 35 A 49 AÑOS</v>
          </cell>
          <cell r="D3241">
            <v>12.458678169055201</v>
          </cell>
          <cell r="E3241">
            <v>9.7050502414189204</v>
          </cell>
          <cell r="F3241">
            <v>7.8183500976132398</v>
          </cell>
          <cell r="G3241">
            <v>10.578747552787799</v>
          </cell>
          <cell r="H3241">
            <v>3.41141079030773</v>
          </cell>
          <cell r="I3241">
            <v>7.3306040769824401</v>
          </cell>
          <cell r="J3241">
            <v>8.2933902540451196</v>
          </cell>
          <cell r="K3241">
            <v>9.0080611708481104</v>
          </cell>
          <cell r="L3241">
            <v>28.596472982306</v>
          </cell>
        </row>
        <row r="3242">
          <cell r="C3242" t="str">
            <v>DE 50 A 59 AÑOS</v>
          </cell>
          <cell r="D3242">
            <v>20.110331566807702</v>
          </cell>
          <cell r="E3242">
            <v>16.898678699331398</v>
          </cell>
          <cell r="F3242">
            <v>16.904694050948098</v>
          </cell>
          <cell r="G3242">
            <v>17.8373776222221</v>
          </cell>
          <cell r="H3242">
            <v>14.7842866643626</v>
          </cell>
          <cell r="I3242">
            <v>17.640344323129298</v>
          </cell>
          <cell r="J3242">
            <v>18.535504612280501</v>
          </cell>
          <cell r="K3242">
            <v>24.3555888693081</v>
          </cell>
          <cell r="L3242">
            <v>15.053418677737</v>
          </cell>
        </row>
        <row r="3243">
          <cell r="C3243" t="str">
            <v>DE 60 A 75 AÑOS</v>
          </cell>
          <cell r="D3243">
            <v>62.8842491581361</v>
          </cell>
          <cell r="E3243">
            <v>72.551382736161301</v>
          </cell>
          <cell r="F3243">
            <v>51.018686238830902</v>
          </cell>
          <cell r="G3243">
            <v>71.583863259427204</v>
          </cell>
          <cell r="H3243">
            <v>79.052507484150496</v>
          </cell>
          <cell r="I3243">
            <v>73.927733294976406</v>
          </cell>
          <cell r="J3243">
            <v>71.5842201748832</v>
          </cell>
          <cell r="K3243">
            <v>62.3886489196422</v>
          </cell>
          <cell r="L3243">
            <v>55.415928756390201</v>
          </cell>
        </row>
        <row r="3244">
          <cell r="C3244" t="str">
            <v>NIVEL ALTO</v>
          </cell>
          <cell r="D3244">
            <v>13.5716675318636</v>
          </cell>
          <cell r="E3244">
            <v>8.9376695309288507</v>
          </cell>
          <cell r="F3244">
            <v>35.213240913465597</v>
          </cell>
          <cell r="G3244">
            <v>17.175814553118201</v>
          </cell>
          <cell r="H3244">
            <v>12.166325544777401</v>
          </cell>
          <cell r="I3244">
            <v>26.329160474516701</v>
          </cell>
          <cell r="J3244">
            <v>22.022147211431399</v>
          </cell>
          <cell r="K3244">
            <v>17.114526795488999</v>
          </cell>
          <cell r="L3244">
            <v>10.9661844812477</v>
          </cell>
        </row>
        <row r="3245">
          <cell r="C3245" t="str">
            <v>NIVEL MEDIO ALTO</v>
          </cell>
          <cell r="D3245">
            <v>9.4344118872790297</v>
          </cell>
          <cell r="E3245">
            <v>6.2451075206543702</v>
          </cell>
          <cell r="F3245">
            <v>7.2033769344319998</v>
          </cell>
          <cell r="G3245">
            <v>3.8086395076002701</v>
          </cell>
          <cell r="H3245">
            <v>5.0796484405568396</v>
          </cell>
          <cell r="I3245">
            <v>5.2567325223814398</v>
          </cell>
          <cell r="J3245">
            <v>6.3853633645451104</v>
          </cell>
          <cell r="K3245">
            <v>5.5769075632866398</v>
          </cell>
          <cell r="L3245">
            <v>5.8119565166031304</v>
          </cell>
        </row>
        <row r="3246">
          <cell r="C3246" t="str">
            <v>NIVEL MEDIO</v>
          </cell>
          <cell r="D3246">
            <v>15.3077256766022</v>
          </cell>
          <cell r="E3246">
            <v>26.375442721940502</v>
          </cell>
          <cell r="F3246">
            <v>11.4488237328101</v>
          </cell>
          <cell r="G3246">
            <v>18.647683386082701</v>
          </cell>
          <cell r="H3246">
            <v>15.9546809195934</v>
          </cell>
          <cell r="I3246">
            <v>19.0804746763419</v>
          </cell>
          <cell r="J3246">
            <v>17.926561068841899</v>
          </cell>
          <cell r="K3246">
            <v>22.454767317286201</v>
          </cell>
          <cell r="L3246">
            <v>21.986047236189901</v>
          </cell>
        </row>
        <row r="3247">
          <cell r="C3247" t="str">
            <v>NIVEL MEDIO BAJO</v>
          </cell>
          <cell r="D3247">
            <v>39.668103535688502</v>
          </cell>
          <cell r="E3247">
            <v>39.590559400477403</v>
          </cell>
          <cell r="F3247">
            <v>34.557672467387498</v>
          </cell>
          <cell r="G3247">
            <v>38.822750869896097</v>
          </cell>
          <cell r="H3247">
            <v>53.123378491088801</v>
          </cell>
          <cell r="I3247">
            <v>31.3057191230196</v>
          </cell>
          <cell r="J3247">
            <v>31.822286723711301</v>
          </cell>
          <cell r="K3247">
            <v>18.9059852718866</v>
          </cell>
          <cell r="L3247">
            <v>38.624065417276</v>
          </cell>
        </row>
        <row r="3248">
          <cell r="C3248" t="str">
            <v>HOMBRE</v>
          </cell>
          <cell r="D3248">
            <v>61.456564732003201</v>
          </cell>
          <cell r="E3248">
            <v>67.848731831350705</v>
          </cell>
          <cell r="F3248">
            <v>51.044349369056697</v>
          </cell>
          <cell r="G3248">
            <v>78.577073756432497</v>
          </cell>
          <cell r="H3248">
            <v>70.481107262989497</v>
          </cell>
          <cell r="I3248">
            <v>63.652819461540403</v>
          </cell>
          <cell r="J3248">
            <v>67.708292221769895</v>
          </cell>
          <cell r="K3248">
            <v>57.937598376275901</v>
          </cell>
          <cell r="L3248">
            <v>62.271462737987697</v>
          </cell>
        </row>
        <row r="3249">
          <cell r="C3249" t="str">
            <v>MUJER</v>
          </cell>
          <cell r="D3249">
            <v>38.543435588026902</v>
          </cell>
          <cell r="E3249">
            <v>32.151261849606001</v>
          </cell>
          <cell r="F3249">
            <v>48.955643167941197</v>
          </cell>
          <cell r="G3249">
            <v>21.422924811812099</v>
          </cell>
          <cell r="H3249">
            <v>29.5189127613897</v>
          </cell>
          <cell r="I3249">
            <v>36.347173677220098</v>
          </cell>
          <cell r="J3249">
            <v>32.2917082070473</v>
          </cell>
          <cell r="K3249">
            <v>42.062397090317099</v>
          </cell>
          <cell r="L3249">
            <v>37.728521123661899</v>
          </cell>
        </row>
        <row r="3250">
          <cell r="B3250" t="str">
            <v>Bebidas Zumo+Leche</v>
          </cell>
          <cell r="C3250" t="str">
            <v>T.ESPAÑA</v>
          </cell>
          <cell r="D3250">
            <v>100</v>
          </cell>
          <cell r="E3250">
            <v>100</v>
          </cell>
          <cell r="F3250">
            <v>100</v>
          </cell>
          <cell r="G3250">
            <v>100</v>
          </cell>
          <cell r="H3250">
            <v>100</v>
          </cell>
          <cell r="I3250">
            <v>100</v>
          </cell>
          <cell r="J3250">
            <v>100</v>
          </cell>
          <cell r="K3250">
            <v>100</v>
          </cell>
          <cell r="L3250">
            <v>100</v>
          </cell>
        </row>
        <row r="3251">
          <cell r="C3251" t="str">
            <v>BCN AM</v>
          </cell>
          <cell r="D3251">
            <v>5.5420699548813399</v>
          </cell>
          <cell r="E3251">
            <v>5.5033457219775901</v>
          </cell>
          <cell r="F3251">
            <v>2.2201227210706902</v>
          </cell>
          <cell r="G3251">
            <v>1.5638274727422199</v>
          </cell>
          <cell r="H3251">
            <v>8.4039716122930503</v>
          </cell>
          <cell r="I3251">
            <v>8.1687995312142494</v>
          </cell>
          <cell r="J3251">
            <v>3.8866983590820299</v>
          </cell>
          <cell r="K3251">
            <v>10.073687803469401</v>
          </cell>
          <cell r="L3251">
            <v>9.2541510764493395</v>
          </cell>
        </row>
        <row r="3252">
          <cell r="C3252" t="str">
            <v>REST.CAT ARAGON</v>
          </cell>
          <cell r="D3252">
            <v>6.4770180373876203</v>
          </cell>
          <cell r="E3252">
            <v>3.0990463691584802</v>
          </cell>
          <cell r="F3252">
            <v>5.4633228374438998</v>
          </cell>
          <cell r="G3252">
            <v>2.5838976510989999</v>
          </cell>
          <cell r="H3252">
            <v>8.5943948153917002</v>
          </cell>
          <cell r="I3252">
            <v>2.3144750054312699</v>
          </cell>
          <cell r="J3252">
            <v>9.1429426234106401</v>
          </cell>
          <cell r="K3252">
            <v>2.1077069119623499</v>
          </cell>
          <cell r="L3252">
            <v>3.18657068517583</v>
          </cell>
        </row>
        <row r="3253">
          <cell r="C3253" t="str">
            <v>LEVANTE</v>
          </cell>
          <cell r="D3253">
            <v>10.1526293544735</v>
          </cell>
          <cell r="E3253">
            <v>14.212586007183701</v>
          </cell>
          <cell r="F3253">
            <v>21.047305406450601</v>
          </cell>
          <cell r="G3253">
            <v>32.372782961379201</v>
          </cell>
          <cell r="H3253">
            <v>11.371312419622001</v>
          </cell>
          <cell r="I3253">
            <v>8.4237878740333993</v>
          </cell>
          <cell r="J3253">
            <v>11.000405166614</v>
          </cell>
          <cell r="K3253">
            <v>1.1336184963495399</v>
          </cell>
          <cell r="L3253">
            <v>29.488101024642901</v>
          </cell>
        </row>
        <row r="3254">
          <cell r="C3254" t="str">
            <v>ANDALUCIA</v>
          </cell>
          <cell r="D3254">
            <v>24.018359838137101</v>
          </cell>
          <cell r="E3254">
            <v>14.1714197118556</v>
          </cell>
          <cell r="F3254">
            <v>15.0575976971526</v>
          </cell>
          <cell r="G3254">
            <v>11.0714073201798</v>
          </cell>
          <cell r="H3254">
            <v>11.1247580888027</v>
          </cell>
          <cell r="I3254">
            <v>12.551100683439399</v>
          </cell>
          <cell r="J3254">
            <v>17.529779446432499</v>
          </cell>
          <cell r="K3254">
            <v>9.1418066651108294</v>
          </cell>
          <cell r="L3254">
            <v>14.1003431044509</v>
          </cell>
        </row>
        <row r="3255">
          <cell r="C3255" t="str">
            <v>MDD AM</v>
          </cell>
          <cell r="D3255">
            <v>21.8605488802481</v>
          </cell>
          <cell r="E3255">
            <v>27.3657927679468</v>
          </cell>
          <cell r="F3255">
            <v>24.634967191277799</v>
          </cell>
          <cell r="G3255">
            <v>24.766345361712901</v>
          </cell>
          <cell r="H3255">
            <v>34.745122435948602</v>
          </cell>
          <cell r="I3255">
            <v>35.794630974920501</v>
          </cell>
          <cell r="J3255">
            <v>32.256183893931002</v>
          </cell>
          <cell r="K3255">
            <v>32.240077771738598</v>
          </cell>
          <cell r="L3255">
            <v>5.1423070500642103</v>
          </cell>
        </row>
        <row r="3256">
          <cell r="C3256" t="str">
            <v>RTO CENTRO</v>
          </cell>
          <cell r="D3256">
            <v>4.6868721551543304</v>
          </cell>
          <cell r="E3256">
            <v>13.882973672025001</v>
          </cell>
          <cell r="F3256">
            <v>7.1439147361151099</v>
          </cell>
          <cell r="G3256">
            <v>3.3051220586444798</v>
          </cell>
          <cell r="H3256">
            <v>13.481099366412</v>
          </cell>
          <cell r="I3256">
            <v>5.3639129178392801</v>
          </cell>
          <cell r="J3256">
            <v>6.0578506868801503</v>
          </cell>
          <cell r="K3256">
            <v>14.010878686863199</v>
          </cell>
          <cell r="L3256">
            <v>22.7753570382569</v>
          </cell>
        </row>
        <row r="3257">
          <cell r="C3257" t="str">
            <v>NORTE-CENTRO</v>
          </cell>
          <cell r="D3257">
            <v>11.9025939206586</v>
          </cell>
          <cell r="E3257">
            <v>13.0407771166128</v>
          </cell>
          <cell r="F3257">
            <v>11.0795475278385</v>
          </cell>
          <cell r="G3257">
            <v>10.978070065148801</v>
          </cell>
          <cell r="H3257">
            <v>3.9439570973781102</v>
          </cell>
          <cell r="I3257">
            <v>11.858811941829</v>
          </cell>
          <cell r="J3257">
            <v>14.8013486155064</v>
          </cell>
          <cell r="K3257">
            <v>12.2872746350711</v>
          </cell>
          <cell r="L3257">
            <v>7.7801090692965804</v>
          </cell>
        </row>
        <row r="3258">
          <cell r="C3258" t="str">
            <v>NOROESTE</v>
          </cell>
          <cell r="D3258">
            <v>15.3598982506863</v>
          </cell>
          <cell r="E3258">
            <v>8.7240487848072803</v>
          </cell>
          <cell r="F3258">
            <v>13.353228476279201</v>
          </cell>
          <cell r="G3258">
            <v>13.3585302374245</v>
          </cell>
          <cell r="H3258">
            <v>8.3353811004103502</v>
          </cell>
          <cell r="I3258">
            <v>15.5244675589979</v>
          </cell>
          <cell r="J3258">
            <v>5.3247931371189203</v>
          </cell>
          <cell r="K3258">
            <v>19.0049422352457</v>
          </cell>
          <cell r="L3258">
            <v>8.2730621279239802</v>
          </cell>
        </row>
        <row r="3259">
          <cell r="C3259" t="str">
            <v>&lt;2MIL</v>
          </cell>
          <cell r="D3259">
            <v>5.6540021655699801</v>
          </cell>
          <cell r="E3259">
            <v>0.70308834626060801</v>
          </cell>
          <cell r="F3259">
            <v>3.1880084017698702</v>
          </cell>
          <cell r="G3259">
            <v>3.2001074481588399</v>
          </cell>
          <cell r="H3259">
            <v>0.85178768590565301</v>
          </cell>
          <cell r="I3259">
            <v>0.61868133571355799</v>
          </cell>
          <cell r="J3259">
            <v>4.6837360955392198</v>
          </cell>
          <cell r="K3259">
            <v>0.72954444182051603</v>
          </cell>
          <cell r="L3259">
            <v>2.3629209183764499</v>
          </cell>
        </row>
        <row r="3260">
          <cell r="C3260" t="str">
            <v>2-5MIL</v>
          </cell>
          <cell r="D3260">
            <v>9.8859334655956808</v>
          </cell>
          <cell r="E3260">
            <v>6.0379889759677496</v>
          </cell>
          <cell r="F3260">
            <v>2.9774542075719901</v>
          </cell>
          <cell r="G3260">
            <v>3.3479802450037299</v>
          </cell>
          <cell r="H3260">
            <v>1.9285779995357699</v>
          </cell>
          <cell r="I3260">
            <v>2.9814460893597401</v>
          </cell>
          <cell r="J3260">
            <v>2.3050835890792598</v>
          </cell>
          <cell r="K3260">
            <v>0.91776995142340201</v>
          </cell>
          <cell r="L3260">
            <v>8.2532126378977804</v>
          </cell>
        </row>
        <row r="3261">
          <cell r="C3261" t="str">
            <v>5-10MIL</v>
          </cell>
          <cell r="D3261">
            <v>13.5279384722537</v>
          </cell>
          <cell r="E3261">
            <v>4.68828867442949</v>
          </cell>
          <cell r="F3261">
            <v>6.3475931510743999</v>
          </cell>
          <cell r="G3261">
            <v>4.0936146024809403</v>
          </cell>
          <cell r="H3261">
            <v>5.5860589555483804</v>
          </cell>
          <cell r="I3261">
            <v>9.9278676611186505</v>
          </cell>
          <cell r="J3261">
            <v>12.4937674607371</v>
          </cell>
          <cell r="K3261">
            <v>11.3567221796248</v>
          </cell>
          <cell r="L3261">
            <v>5.20083962849308</v>
          </cell>
        </row>
        <row r="3262">
          <cell r="C3262" t="str">
            <v>10-30MIL</v>
          </cell>
          <cell r="D3262">
            <v>16.106141932652001</v>
          </cell>
          <cell r="E3262">
            <v>11.854751510567899</v>
          </cell>
          <cell r="F3262">
            <v>16.750947857859</v>
          </cell>
          <cell r="G3262">
            <v>8.6296276202936699</v>
          </cell>
          <cell r="H3262">
            <v>9.7136989647818606</v>
          </cell>
          <cell r="I3262">
            <v>14.2572280445122</v>
          </cell>
          <cell r="J3262">
            <v>13.4111942541375</v>
          </cell>
          <cell r="K3262">
            <v>16.902871491625401</v>
          </cell>
          <cell r="L3262">
            <v>5.87984384328192</v>
          </cell>
        </row>
        <row r="3263">
          <cell r="C3263" t="str">
            <v>30-100MIL</v>
          </cell>
          <cell r="D3263">
            <v>11.120223704719701</v>
          </cell>
          <cell r="E3263">
            <v>26.252060629071099</v>
          </cell>
          <cell r="F3263">
            <v>15.9469992494802</v>
          </cell>
          <cell r="G3263">
            <v>18.820860377384498</v>
          </cell>
          <cell r="H3263">
            <v>28.4651422218043</v>
          </cell>
          <cell r="I3263">
            <v>7.0577463676850103</v>
          </cell>
          <cell r="J3263">
            <v>10.807741589414301</v>
          </cell>
          <cell r="K3263">
            <v>8.73406704980016</v>
          </cell>
          <cell r="L3263">
            <v>30.331406683359699</v>
          </cell>
        </row>
        <row r="3264">
          <cell r="C3264" t="str">
            <v>100-200MIL</v>
          </cell>
          <cell r="D3264">
            <v>2.1120421012862902</v>
          </cell>
          <cell r="E3264">
            <v>3.34993498464797</v>
          </cell>
          <cell r="F3264">
            <v>4.9681486413413998</v>
          </cell>
          <cell r="G3264">
            <v>8.6958871757993208</v>
          </cell>
          <cell r="H3264">
            <v>6.3345423065982898</v>
          </cell>
          <cell r="I3264">
            <v>3.5807285758134002</v>
          </cell>
          <cell r="J3264">
            <v>6.6915959409666996</v>
          </cell>
          <cell r="K3264">
            <v>4.8013846427782498</v>
          </cell>
          <cell r="L3264">
            <v>5.4417831602952003</v>
          </cell>
        </row>
        <row r="3265">
          <cell r="C3265" t="str">
            <v>200-500MIL</v>
          </cell>
          <cell r="D3265">
            <v>14.5445650717886</v>
          </cell>
          <cell r="E3265">
            <v>17.763362841034301</v>
          </cell>
          <cell r="F3265">
            <v>21.994392833679701</v>
          </cell>
          <cell r="G3265">
            <v>12.5405111409234</v>
          </cell>
          <cell r="H3265">
            <v>17.739102395698399</v>
          </cell>
          <cell r="I3265">
            <v>16.5909331113929</v>
          </cell>
          <cell r="J3265">
            <v>17.4281136697374</v>
          </cell>
          <cell r="K3265">
            <v>25.944396285675602</v>
          </cell>
          <cell r="L3265">
            <v>34.427597892204503</v>
          </cell>
        </row>
        <row r="3266">
          <cell r="C3266" t="str">
            <v>&gt;500MIL</v>
          </cell>
          <cell r="D3266">
            <v>27.049152088809301</v>
          </cell>
          <cell r="E3266">
            <v>29.3505241997863</v>
          </cell>
          <cell r="F3266">
            <v>27.826457558306</v>
          </cell>
          <cell r="G3266">
            <v>40.671402708801203</v>
          </cell>
          <cell r="H3266">
            <v>29.381086639496601</v>
          </cell>
          <cell r="I3266">
            <v>44.985344812699402</v>
          </cell>
          <cell r="J3266">
            <v>32.178771105765399</v>
          </cell>
          <cell r="K3266">
            <v>30.613242897572601</v>
          </cell>
          <cell r="L3266">
            <v>8.1023903661779304</v>
          </cell>
        </row>
        <row r="3267">
          <cell r="C3267" t="str">
            <v>DE 15 A 19 AÑOS</v>
          </cell>
          <cell r="D3267">
            <v>7.0287937544855197</v>
          </cell>
          <cell r="E3267">
            <v>8.6751748486322899</v>
          </cell>
          <cell r="F3267">
            <v>6.7497416088746904</v>
          </cell>
          <cell r="G3267">
            <v>21.394615765429599</v>
          </cell>
          <cell r="H3267">
            <v>18.439459502876701</v>
          </cell>
          <cell r="I3267" t="str">
            <v/>
          </cell>
          <cell r="J3267">
            <v>14.105895736852201</v>
          </cell>
          <cell r="K3267">
            <v>8.7587560282339005</v>
          </cell>
          <cell r="L3267">
            <v>17.338677907452102</v>
          </cell>
        </row>
        <row r="3268">
          <cell r="C3268" t="str">
            <v>DE 20 A 24 AÑOS</v>
          </cell>
          <cell r="D3268">
            <v>12.740826471513101</v>
          </cell>
          <cell r="E3268">
            <v>6.8310003123170304</v>
          </cell>
          <cell r="F3268">
            <v>7.0395706855762397</v>
          </cell>
          <cell r="G3268">
            <v>3.9244652143027401</v>
          </cell>
          <cell r="H3268">
            <v>4.2040005292173896</v>
          </cell>
          <cell r="I3268">
            <v>11.6189845048598</v>
          </cell>
          <cell r="J3268">
            <v>2.3937561566130898</v>
          </cell>
          <cell r="K3268">
            <v>12.539676215065199</v>
          </cell>
          <cell r="L3268">
            <v>2.9061926172403401</v>
          </cell>
        </row>
        <row r="3269">
          <cell r="C3269" t="str">
            <v>DE 25 A 34 AÑOS</v>
          </cell>
          <cell r="D3269">
            <v>8.7039085270691192</v>
          </cell>
          <cell r="E3269">
            <v>6.95113418868584</v>
          </cell>
          <cell r="F3269">
            <v>20.2915594710222</v>
          </cell>
          <cell r="G3269">
            <v>5.3476925134054101</v>
          </cell>
          <cell r="H3269">
            <v>7.1386836437765497</v>
          </cell>
          <cell r="I3269">
            <v>5.4690631189085801</v>
          </cell>
          <cell r="J3269">
            <v>6.0135528845419</v>
          </cell>
          <cell r="K3269">
            <v>10.701377821618699</v>
          </cell>
          <cell r="L3269">
            <v>8.8242085460690607</v>
          </cell>
        </row>
        <row r="3270">
          <cell r="C3270" t="str">
            <v>DE 35 A 49 AÑOS</v>
          </cell>
          <cell r="D3270">
            <v>38.698149114207801</v>
          </cell>
          <cell r="E3270">
            <v>32.107510731311002</v>
          </cell>
          <cell r="F3270">
            <v>40.021813997126102</v>
          </cell>
          <cell r="G3270">
            <v>35.816284100144102</v>
          </cell>
          <cell r="H3270">
            <v>31.335758512069301</v>
          </cell>
          <cell r="I3270">
            <v>52.164826146650803</v>
          </cell>
          <cell r="J3270">
            <v>38.607262827476603</v>
          </cell>
          <cell r="K3270">
            <v>43.055713697176898</v>
          </cell>
          <cell r="L3270">
            <v>19.4773564577605</v>
          </cell>
        </row>
        <row r="3271">
          <cell r="C3271" t="str">
            <v>DE 50 A 59 AÑOS</v>
          </cell>
          <cell r="D3271">
            <v>12.364101381176001</v>
          </cell>
          <cell r="E3271">
            <v>13.742719123775</v>
          </cell>
          <cell r="F3271">
            <v>12.216494589026</v>
          </cell>
          <cell r="G3271">
            <v>15.881450083435301</v>
          </cell>
          <cell r="H3271">
            <v>13.548456415966699</v>
          </cell>
          <cell r="I3271">
            <v>7.3604902746712604</v>
          </cell>
          <cell r="J3271">
            <v>14.5807440990715</v>
          </cell>
          <cell r="K3271">
            <v>6.7674803985486003</v>
          </cell>
          <cell r="L3271">
            <v>13.4630193218006</v>
          </cell>
        </row>
        <row r="3272">
          <cell r="C3272" t="str">
            <v>DE 60 A 75 AÑOS</v>
          </cell>
          <cell r="D3272">
            <v>20.464216567649402</v>
          </cell>
          <cell r="E3272">
            <v>31.692456693370001</v>
          </cell>
          <cell r="F3272">
            <v>13.6808192513131</v>
          </cell>
          <cell r="G3272">
            <v>17.635479550827899</v>
          </cell>
          <cell r="H3272">
            <v>25.333632824277501</v>
          </cell>
          <cell r="I3272">
            <v>23.386612376408198</v>
          </cell>
          <cell r="J3272">
            <v>24.298795161289998</v>
          </cell>
          <cell r="K3272">
            <v>18.176981761306699</v>
          </cell>
          <cell r="L3272">
            <v>37.990545399061297</v>
          </cell>
        </row>
        <row r="3273">
          <cell r="C3273" t="str">
            <v>NIVEL ALTO</v>
          </cell>
          <cell r="D3273">
            <v>28.065754963365599</v>
          </cell>
          <cell r="E3273">
            <v>32.753832760587798</v>
          </cell>
          <cell r="F3273">
            <v>39.166010170481798</v>
          </cell>
          <cell r="G3273">
            <v>34.813377956714099</v>
          </cell>
          <cell r="H3273">
            <v>19.232642329571402</v>
          </cell>
          <cell r="I3273">
            <v>17.246664313639702</v>
          </cell>
          <cell r="J3273">
            <v>18.507246270435999</v>
          </cell>
          <cell r="K3273">
            <v>9.5593670018301609</v>
          </cell>
          <cell r="L3273">
            <v>8.6914203188402297</v>
          </cell>
        </row>
        <row r="3274">
          <cell r="C3274" t="str">
            <v>NIVEL MEDIO ALTO</v>
          </cell>
          <cell r="D3274">
            <v>14.785578987659299</v>
          </cell>
          <cell r="E3274">
            <v>7.1494022499062604</v>
          </cell>
          <cell r="F3274">
            <v>4.93151483851031</v>
          </cell>
          <cell r="G3274">
            <v>3.4238954203667902</v>
          </cell>
          <cell r="H3274">
            <v>36.122660924444297</v>
          </cell>
          <cell r="I3274">
            <v>35.822946739815002</v>
          </cell>
          <cell r="J3274">
            <v>31.053095244342199</v>
          </cell>
          <cell r="K3274">
            <v>32.403641873697502</v>
          </cell>
          <cell r="L3274">
            <v>12.204268276145999</v>
          </cell>
        </row>
        <row r="3275">
          <cell r="C3275" t="str">
            <v>NIVEL MEDIO</v>
          </cell>
          <cell r="D3275">
            <v>15.154931009830101</v>
          </cell>
          <cell r="E3275">
            <v>30.963054370553799</v>
          </cell>
          <cell r="F3275">
            <v>18.0964411006935</v>
          </cell>
          <cell r="G3275">
            <v>22.053025785405602</v>
          </cell>
          <cell r="H3275">
            <v>19.774239828888099</v>
          </cell>
          <cell r="I3275">
            <v>23.757986670702401</v>
          </cell>
          <cell r="J3275">
            <v>21.362235163977498</v>
          </cell>
          <cell r="K3275">
            <v>18.344707036440202</v>
          </cell>
          <cell r="L3275">
            <v>49.481103520165298</v>
          </cell>
        </row>
        <row r="3276">
          <cell r="C3276" t="str">
            <v>NIVEL MEDIO BAJO</v>
          </cell>
          <cell r="D3276">
            <v>19.203559833940901</v>
          </cell>
          <cell r="E3276">
            <v>12.4446838474241</v>
          </cell>
          <cell r="F3276">
            <v>11.3642352949177</v>
          </cell>
          <cell r="G3276">
            <v>5.9204388964993901</v>
          </cell>
          <cell r="H3276">
            <v>8.0812897523706599</v>
          </cell>
          <cell r="I3276">
            <v>8.9025501807792899</v>
          </cell>
          <cell r="J3276">
            <v>8.7108467361037896</v>
          </cell>
          <cell r="K3276">
            <v>14.556108593173001</v>
          </cell>
          <cell r="L3276">
            <v>7.2718633464331202</v>
          </cell>
        </row>
        <row r="3277">
          <cell r="C3277" t="str">
            <v>HOMBRE</v>
          </cell>
          <cell r="D3277">
            <v>26.421176849001199</v>
          </cell>
          <cell r="E3277">
            <v>28.072047576026701</v>
          </cell>
          <cell r="F3277">
            <v>39.961484642711902</v>
          </cell>
          <cell r="G3277">
            <v>40.496443578757898</v>
          </cell>
          <cell r="H3277">
            <v>42.166097769609898</v>
          </cell>
          <cell r="I3277">
            <v>28.9730045364654</v>
          </cell>
          <cell r="J3277">
            <v>31.127213625520799</v>
          </cell>
          <cell r="K3277">
            <v>21.867795370241598</v>
          </cell>
          <cell r="L3277">
            <v>21.670186824357099</v>
          </cell>
        </row>
        <row r="3278">
          <cell r="C3278" t="str">
            <v>MUJER</v>
          </cell>
          <cell r="D3278">
            <v>73.578823150998801</v>
          </cell>
          <cell r="E3278">
            <v>71.9279474169483</v>
          </cell>
          <cell r="F3278">
            <v>60.038521373372497</v>
          </cell>
          <cell r="G3278">
            <v>59.503536716525304</v>
          </cell>
          <cell r="H3278">
            <v>57.833900898328601</v>
          </cell>
          <cell r="I3278">
            <v>71.026993851329394</v>
          </cell>
          <cell r="J3278">
            <v>68.872792368471195</v>
          </cell>
          <cell r="K3278">
            <v>78.132199465256406</v>
          </cell>
          <cell r="L3278">
            <v>78.329812205816594</v>
          </cell>
        </row>
        <row r="3279">
          <cell r="B3279" t="str">
            <v>Resto</v>
          </cell>
          <cell r="C3279" t="str">
            <v>T.ESPAÑA</v>
          </cell>
          <cell r="D3279">
            <v>100</v>
          </cell>
          <cell r="E3279">
            <v>100</v>
          </cell>
          <cell r="F3279">
            <v>100</v>
          </cell>
          <cell r="G3279">
            <v>100</v>
          </cell>
          <cell r="H3279">
            <v>100</v>
          </cell>
          <cell r="I3279">
            <v>100</v>
          </cell>
          <cell r="J3279">
            <v>100</v>
          </cell>
          <cell r="K3279">
            <v>100</v>
          </cell>
          <cell r="L3279">
            <v>100</v>
          </cell>
        </row>
        <row r="3280">
          <cell r="C3280" t="str">
            <v>BCN AM</v>
          </cell>
          <cell r="D3280">
            <v>9.4001864694974895</v>
          </cell>
          <cell r="E3280">
            <v>14.3350223920521</v>
          </cell>
          <cell r="F3280">
            <v>9.4541104984472497</v>
          </cell>
          <cell r="G3280">
            <v>8.8540197651505395</v>
          </cell>
          <cell r="H3280">
            <v>10.4006826797415</v>
          </cell>
          <cell r="I3280">
            <v>6.8855971972792798</v>
          </cell>
          <cell r="J3280">
            <v>6.2033837009285504</v>
          </cell>
          <cell r="K3280">
            <v>4.9311402302838001</v>
          </cell>
          <cell r="L3280">
            <v>6.7309189686450299</v>
          </cell>
        </row>
        <row r="3281">
          <cell r="C3281" t="str">
            <v>REST.CAT ARAGON</v>
          </cell>
          <cell r="D3281">
            <v>11.298829505933799</v>
          </cell>
          <cell r="E3281">
            <v>12.580164366975801</v>
          </cell>
          <cell r="F3281">
            <v>12.5334730416611</v>
          </cell>
          <cell r="G3281">
            <v>9.4953150894177707</v>
          </cell>
          <cell r="H3281">
            <v>14.286263327573099</v>
          </cell>
          <cell r="I3281">
            <v>10.296289038801101</v>
          </cell>
          <cell r="J3281">
            <v>8.7028649897466508</v>
          </cell>
          <cell r="K3281">
            <v>7.0471774308261796</v>
          </cell>
          <cell r="L3281">
            <v>7.8976669245962796</v>
          </cell>
        </row>
        <row r="3282">
          <cell r="C3282" t="str">
            <v>LEVANTE</v>
          </cell>
          <cell r="D3282">
            <v>11.0507089733165</v>
          </cell>
          <cell r="E3282">
            <v>9.5533404183969708</v>
          </cell>
          <cell r="F3282">
            <v>10.814650615229899</v>
          </cell>
          <cell r="G3282">
            <v>10.022241332522</v>
          </cell>
          <cell r="H3282">
            <v>10.2188213004779</v>
          </cell>
          <cell r="I3282">
            <v>15.1166773084536</v>
          </cell>
          <cell r="J3282">
            <v>10.4622674198386</v>
          </cell>
          <cell r="K3282">
            <v>4.0139325095036602</v>
          </cell>
          <cell r="L3282">
            <v>6.1167440063484104</v>
          </cell>
        </row>
        <row r="3283">
          <cell r="C3283" t="str">
            <v>ANDALUCIA</v>
          </cell>
          <cell r="D3283">
            <v>31.805161946523</v>
          </cell>
          <cell r="E3283">
            <v>24.1213130555611</v>
          </cell>
          <cell r="F3283">
            <v>29.412885899734</v>
          </cell>
          <cell r="G3283">
            <v>30.075563418848901</v>
          </cell>
          <cell r="H3283">
            <v>31.300437033205501</v>
          </cell>
          <cell r="I3283">
            <v>32.076012800683301</v>
          </cell>
          <cell r="J3283">
            <v>39.407296143819501</v>
          </cell>
          <cell r="K3283">
            <v>41.394918696091203</v>
          </cell>
          <cell r="L3283">
            <v>47.297218697646699</v>
          </cell>
        </row>
        <row r="3284">
          <cell r="C3284" t="str">
            <v>MDD AM</v>
          </cell>
          <cell r="D3284">
            <v>16.626653248351701</v>
          </cell>
          <cell r="E3284">
            <v>16.346458644645299</v>
          </cell>
          <cell r="F3284">
            <v>16.046497655762401</v>
          </cell>
          <cell r="G3284">
            <v>13.6805324300826</v>
          </cell>
          <cell r="H3284">
            <v>13.576248897928</v>
          </cell>
          <cell r="I3284">
            <v>13.116048253867501</v>
          </cell>
          <cell r="J3284">
            <v>10.8970102292975</v>
          </cell>
          <cell r="K3284">
            <v>16.286139070899399</v>
          </cell>
          <cell r="L3284">
            <v>15.683828249063399</v>
          </cell>
        </row>
        <row r="3285">
          <cell r="C3285" t="str">
            <v>RTO CENTRO</v>
          </cell>
          <cell r="D3285">
            <v>8.8760443591222895</v>
          </cell>
          <cell r="E3285">
            <v>7.1331237429868999</v>
          </cell>
          <cell r="F3285">
            <v>9.1045864091439395</v>
          </cell>
          <cell r="G3285">
            <v>13.8789474378524</v>
          </cell>
          <cell r="H3285">
            <v>9.3573060093824392</v>
          </cell>
          <cell r="I3285">
            <v>7.42937955612003</v>
          </cell>
          <cell r="J3285">
            <v>9.2907281388948704</v>
          </cell>
          <cell r="K3285">
            <v>11.3836320181444</v>
          </cell>
          <cell r="L3285">
            <v>6.9182941449204796</v>
          </cell>
        </row>
        <row r="3286">
          <cell r="C3286" t="str">
            <v>NORTE-CENTRO</v>
          </cell>
          <cell r="D3286">
            <v>5.3021155255323604</v>
          </cell>
          <cell r="E3286">
            <v>6.1457307563794199</v>
          </cell>
          <cell r="F3286">
            <v>5.9490852288725904</v>
          </cell>
          <cell r="G3286">
            <v>8.4509500804750406</v>
          </cell>
          <cell r="H3286">
            <v>4.1606230828513597</v>
          </cell>
          <cell r="I3286">
            <v>5.0527696913645697</v>
          </cell>
          <cell r="J3286">
            <v>6.13457970749075</v>
          </cell>
          <cell r="K3286">
            <v>5.7859433041821404</v>
          </cell>
          <cell r="L3286">
            <v>4.5551912285132703</v>
          </cell>
        </row>
        <row r="3287">
          <cell r="C3287" t="str">
            <v>NOROESTE</v>
          </cell>
          <cell r="D3287">
            <v>5.6403043758028604</v>
          </cell>
          <cell r="E3287">
            <v>9.7848466241834302</v>
          </cell>
          <cell r="F3287">
            <v>6.6847089991818702</v>
          </cell>
          <cell r="G3287">
            <v>5.5424310115653297</v>
          </cell>
          <cell r="H3287">
            <v>6.6996223020309698</v>
          </cell>
          <cell r="I3287">
            <v>10.027222416774</v>
          </cell>
          <cell r="J3287">
            <v>8.9018702574149593</v>
          </cell>
          <cell r="K3287">
            <v>9.1571183754683698</v>
          </cell>
          <cell r="L3287">
            <v>4.8001296534353601</v>
          </cell>
        </row>
        <row r="3288">
          <cell r="C3288" t="str">
            <v>&lt;2MIL</v>
          </cell>
          <cell r="D3288">
            <v>3.19732510851959</v>
          </cell>
          <cell r="E3288">
            <v>2.2996259238032799</v>
          </cell>
          <cell r="F3288">
            <v>6.1256093225944097</v>
          </cell>
          <cell r="G3288">
            <v>4.6992223510540096</v>
          </cell>
          <cell r="H3288">
            <v>5.1136902154415704</v>
          </cell>
          <cell r="I3288">
            <v>2.0686180940402799</v>
          </cell>
          <cell r="J3288">
            <v>3.8931744773466201</v>
          </cell>
          <cell r="K3288">
            <v>3.8843707338037801</v>
          </cell>
          <cell r="L3288">
            <v>5.0158063679356104</v>
          </cell>
        </row>
        <row r="3289">
          <cell r="C3289" t="str">
            <v>2-5MIL</v>
          </cell>
          <cell r="D3289">
            <v>6.7241173608565203</v>
          </cell>
          <cell r="E3289">
            <v>5.6662108798748001</v>
          </cell>
          <cell r="F3289">
            <v>4.4086447549776802</v>
          </cell>
          <cell r="G3289">
            <v>2.8419826023963299</v>
          </cell>
          <cell r="H3289">
            <v>6.3956701103895401</v>
          </cell>
          <cell r="I3289">
            <v>3.4649786078764402</v>
          </cell>
          <cell r="J3289">
            <v>4.2686364806874098</v>
          </cell>
          <cell r="K3289">
            <v>6.6803525886374899</v>
          </cell>
          <cell r="L3289">
            <v>10.8382344948271</v>
          </cell>
        </row>
        <row r="3290">
          <cell r="C3290" t="str">
            <v>5-10MIL</v>
          </cell>
          <cell r="D3290">
            <v>11.5530999977797</v>
          </cell>
          <cell r="E3290">
            <v>9.2136827349205799</v>
          </cell>
          <cell r="F3290">
            <v>9.5665340371958507</v>
          </cell>
          <cell r="G3290">
            <v>16.876858540159901</v>
          </cell>
          <cell r="H3290">
            <v>11.4000709674104</v>
          </cell>
          <cell r="I3290">
            <v>8.7292846077509498</v>
          </cell>
          <cell r="J3290">
            <v>19.650073715916101</v>
          </cell>
          <cell r="K3290">
            <v>6.1852152324815997</v>
          </cell>
          <cell r="L3290">
            <v>9.6340741978272302</v>
          </cell>
        </row>
        <row r="3291">
          <cell r="C3291" t="str">
            <v>10-30MIL</v>
          </cell>
          <cell r="D3291">
            <v>19.219596817000699</v>
          </cell>
          <cell r="E3291">
            <v>17.3642599490801</v>
          </cell>
          <cell r="F3291">
            <v>26.776146589423998</v>
          </cell>
          <cell r="G3291">
            <v>25.934710620200701</v>
          </cell>
          <cell r="H3291">
            <v>22.883388584580199</v>
          </cell>
          <cell r="I3291">
            <v>28.018583996689198</v>
          </cell>
          <cell r="J3291">
            <v>23.318745644810601</v>
          </cell>
          <cell r="K3291">
            <v>22.062791092589801</v>
          </cell>
          <cell r="L3291">
            <v>10.593205843646301</v>
          </cell>
        </row>
        <row r="3292">
          <cell r="C3292" t="str">
            <v>30-100MIL</v>
          </cell>
          <cell r="D3292">
            <v>25.971757315047402</v>
          </cell>
          <cell r="E3292">
            <v>23.889995378982199</v>
          </cell>
          <cell r="F3292">
            <v>20.338613416675098</v>
          </cell>
          <cell r="G3292">
            <v>18.619122118506802</v>
          </cell>
          <cell r="H3292">
            <v>22.6215504210486</v>
          </cell>
          <cell r="I3292">
            <v>22.728895152120099</v>
          </cell>
          <cell r="J3292">
            <v>19.1649719831046</v>
          </cell>
          <cell r="K3292">
            <v>28.0398074371037</v>
          </cell>
          <cell r="L3292">
            <v>37.380814797311302</v>
          </cell>
        </row>
        <row r="3293">
          <cell r="C3293" t="str">
            <v>100-200MIL</v>
          </cell>
          <cell r="D3293">
            <v>7.3322267735039297</v>
          </cell>
          <cell r="E3293">
            <v>9.3451288371424006</v>
          </cell>
          <cell r="F3293">
            <v>7.6810248587025498</v>
          </cell>
          <cell r="G3293">
            <v>7.3162921145549697</v>
          </cell>
          <cell r="H3293">
            <v>4.7419268572335396</v>
          </cell>
          <cell r="I3293">
            <v>7.3454374065794896</v>
          </cell>
          <cell r="J3293">
            <v>7.7638842053117196</v>
          </cell>
          <cell r="K3293">
            <v>5.7731091034279798</v>
          </cell>
          <cell r="L3293">
            <v>10.0988039478753</v>
          </cell>
        </row>
        <row r="3294">
          <cell r="C3294" t="str">
            <v>200-500MIL</v>
          </cell>
          <cell r="D3294">
            <v>12.167103032074101</v>
          </cell>
          <cell r="E3294">
            <v>16.9204146782902</v>
          </cell>
          <cell r="F3294">
            <v>12.0894818262512</v>
          </cell>
          <cell r="G3294">
            <v>10.9033930765665</v>
          </cell>
          <cell r="H3294">
            <v>9.4970170717932305</v>
          </cell>
          <cell r="I3294">
            <v>16.051919987340501</v>
          </cell>
          <cell r="J3294">
            <v>11.5037654444998</v>
          </cell>
          <cell r="K3294">
            <v>9.7659273344290192</v>
          </cell>
          <cell r="L3294">
            <v>7.0192629525949402</v>
          </cell>
        </row>
        <row r="3295">
          <cell r="C3295" t="str">
            <v>&gt;500MIL</v>
          </cell>
          <cell r="D3295">
            <v>13.8347742493421</v>
          </cell>
          <cell r="E3295">
            <v>15.3006855252095</v>
          </cell>
          <cell r="F3295">
            <v>13.0139461276283</v>
          </cell>
          <cell r="G3295">
            <v>12.8084177002725</v>
          </cell>
          <cell r="H3295">
            <v>17.346687572424901</v>
          </cell>
          <cell r="I3295">
            <v>11.5922756006387</v>
          </cell>
          <cell r="J3295">
            <v>10.4367482337176</v>
          </cell>
          <cell r="K3295">
            <v>17.608427880859502</v>
          </cell>
          <cell r="L3295">
            <v>9.41979384064933</v>
          </cell>
        </row>
        <row r="3296">
          <cell r="C3296" t="str">
            <v>DE 15 A 19 AÑOS</v>
          </cell>
          <cell r="D3296">
            <v>4.9135530041927904</v>
          </cell>
          <cell r="E3296">
            <v>6.5417194701638897</v>
          </cell>
          <cell r="F3296">
            <v>9.7651360583256608</v>
          </cell>
          <cell r="G3296">
            <v>10.3232673476126</v>
          </cell>
          <cell r="H3296">
            <v>9.5671933420063606</v>
          </cell>
          <cell r="I3296">
            <v>4.8997430588259601</v>
          </cell>
          <cell r="J3296">
            <v>10.756081887776499</v>
          </cell>
          <cell r="K3296">
            <v>6.3895545657072503</v>
          </cell>
          <cell r="L3296">
            <v>6.7807499329948602</v>
          </cell>
        </row>
        <row r="3297">
          <cell r="C3297" t="str">
            <v>DE 20 A 24 AÑOS</v>
          </cell>
          <cell r="D3297">
            <v>9.6521514390620204</v>
          </cell>
          <cell r="E3297">
            <v>9.0506392295577598</v>
          </cell>
          <cell r="F3297">
            <v>8.1901355298702505</v>
          </cell>
          <cell r="G3297">
            <v>8.8638469947630192</v>
          </cell>
          <cell r="H3297">
            <v>6.3852429625198299</v>
          </cell>
          <cell r="I3297">
            <v>6.7200470794059504</v>
          </cell>
          <cell r="J3297">
            <v>6.8043142879878697</v>
          </cell>
          <cell r="K3297">
            <v>2.6282273271808698</v>
          </cell>
          <cell r="L3297">
            <v>11.0982885492598</v>
          </cell>
        </row>
        <row r="3298">
          <cell r="C3298" t="str">
            <v>DE 25 A 34 AÑOS</v>
          </cell>
          <cell r="D3298">
            <v>15.6411045659745</v>
          </cell>
          <cell r="E3298">
            <v>15.270910038778901</v>
          </cell>
          <cell r="F3298">
            <v>12.523965215889399</v>
          </cell>
          <cell r="G3298">
            <v>14.392374854105899</v>
          </cell>
          <cell r="H3298">
            <v>18.378345001972999</v>
          </cell>
          <cell r="I3298">
            <v>14.285354210237299</v>
          </cell>
          <cell r="J3298">
            <v>11.227099613371999</v>
          </cell>
          <cell r="K3298">
            <v>18.411329045449801</v>
          </cell>
          <cell r="L3298">
            <v>19.719000877116098</v>
          </cell>
        </row>
        <row r="3299">
          <cell r="C3299" t="str">
            <v>DE 35 A 49 AÑOS</v>
          </cell>
          <cell r="D3299">
            <v>33.951196250558098</v>
          </cell>
          <cell r="E3299">
            <v>36.423839053729402</v>
          </cell>
          <cell r="F3299">
            <v>31.303033653243499</v>
          </cell>
          <cell r="G3299">
            <v>29.119922691425</v>
          </cell>
          <cell r="H3299">
            <v>28.320824575409599</v>
          </cell>
          <cell r="I3299">
            <v>35.058289673654599</v>
          </cell>
          <cell r="J3299">
            <v>31.121498254633501</v>
          </cell>
          <cell r="K3299">
            <v>32.626888007217303</v>
          </cell>
          <cell r="L3299">
            <v>28.1286212919528</v>
          </cell>
        </row>
        <row r="3300">
          <cell r="C3300" t="str">
            <v>DE 50 A 59 AÑOS</v>
          </cell>
          <cell r="D3300">
            <v>20.9899092435824</v>
          </cell>
          <cell r="E3300">
            <v>20.2789147872735</v>
          </cell>
          <cell r="F3300">
            <v>23.048782980362301</v>
          </cell>
          <cell r="G3300">
            <v>18.515171778348599</v>
          </cell>
          <cell r="H3300">
            <v>17.4185839896336</v>
          </cell>
          <cell r="I3300">
            <v>17.561550999248301</v>
          </cell>
          <cell r="J3300">
            <v>20.384126886254201</v>
          </cell>
          <cell r="K3300">
            <v>22.793072750351499</v>
          </cell>
          <cell r="L3300">
            <v>11.1298491527678</v>
          </cell>
        </row>
        <row r="3301">
          <cell r="C3301" t="str">
            <v>DE 60 A 75 AÑOS</v>
          </cell>
          <cell r="D3301">
            <v>14.852087249662</v>
          </cell>
          <cell r="E3301">
            <v>12.433979474335301</v>
          </cell>
          <cell r="F3301">
            <v>15.168949617675599</v>
          </cell>
          <cell r="G3301">
            <v>18.785419527386001</v>
          </cell>
          <cell r="H3301">
            <v>19.9298162758266</v>
          </cell>
          <cell r="I3301">
            <v>21.4750085869474</v>
          </cell>
          <cell r="J3301">
            <v>19.706874680186498</v>
          </cell>
          <cell r="K3301">
            <v>17.150928957695498</v>
          </cell>
          <cell r="L3301">
            <v>23.143487061022199</v>
          </cell>
        </row>
        <row r="3302">
          <cell r="C3302" t="str">
            <v>NIVEL ALTO</v>
          </cell>
          <cell r="D3302">
            <v>19.780825495481299</v>
          </cell>
          <cell r="E3302">
            <v>20.9833815174647</v>
          </cell>
          <cell r="F3302">
            <v>25.272679468244501</v>
          </cell>
          <cell r="G3302">
            <v>27.4716873886535</v>
          </cell>
          <cell r="H3302">
            <v>17.9795601179808</v>
          </cell>
          <cell r="I3302">
            <v>22.388676872213601</v>
          </cell>
          <cell r="J3302">
            <v>28.608015705632901</v>
          </cell>
          <cell r="K3302">
            <v>27.6540342803771</v>
          </cell>
          <cell r="L3302">
            <v>19.838096938496701</v>
          </cell>
        </row>
        <row r="3303">
          <cell r="C3303" t="str">
            <v>NIVEL MEDIO ALTO</v>
          </cell>
          <cell r="D3303">
            <v>14.570595769344999</v>
          </cell>
          <cell r="E3303">
            <v>15.889757356169101</v>
          </cell>
          <cell r="F3303">
            <v>14.966691482048001</v>
          </cell>
          <cell r="G3303">
            <v>14.740501347442301</v>
          </cell>
          <cell r="H3303">
            <v>15.5884178037805</v>
          </cell>
          <cell r="I3303">
            <v>13.4803110119334</v>
          </cell>
          <cell r="J3303">
            <v>9.0809724613232596</v>
          </cell>
          <cell r="K3303">
            <v>9.3340584735923091</v>
          </cell>
          <cell r="L3303">
            <v>6.8709760012039096</v>
          </cell>
        </row>
        <row r="3304">
          <cell r="C3304" t="str">
            <v>NIVEL MEDIO</v>
          </cell>
          <cell r="D3304">
            <v>27.259052162382499</v>
          </cell>
          <cell r="E3304">
            <v>29.805857316586</v>
          </cell>
          <cell r="F3304">
            <v>28.9171032047716</v>
          </cell>
          <cell r="G3304">
            <v>25.132315545452901</v>
          </cell>
          <cell r="H3304">
            <v>29.368760887804601</v>
          </cell>
          <cell r="I3304">
            <v>22.405725640816001</v>
          </cell>
          <cell r="J3304">
            <v>22.357559752687099</v>
          </cell>
          <cell r="K3304">
            <v>24.727119715904401</v>
          </cell>
          <cell r="L3304">
            <v>36.543156858611603</v>
          </cell>
        </row>
        <row r="3305">
          <cell r="C3305" t="str">
            <v>NIVEL MEDIO BAJO</v>
          </cell>
          <cell r="D3305">
            <v>7.4437057727865099</v>
          </cell>
          <cell r="E3305">
            <v>11.460043487444199</v>
          </cell>
          <cell r="F3305">
            <v>13.0041412497945</v>
          </cell>
          <cell r="G3305">
            <v>16.840453956009899</v>
          </cell>
          <cell r="H3305">
            <v>18.6372776179422</v>
          </cell>
          <cell r="I3305">
            <v>13.7956989381565</v>
          </cell>
          <cell r="J3305">
            <v>17.084842580048001</v>
          </cell>
          <cell r="K3305">
            <v>12.1212444245601</v>
          </cell>
          <cell r="L3305">
            <v>13.373578307577301</v>
          </cell>
        </row>
        <row r="3306">
          <cell r="C3306" t="str">
            <v>HOMBRE</v>
          </cell>
          <cell r="D3306">
            <v>37.979801428076399</v>
          </cell>
          <cell r="E3306">
            <v>42.996047101896799</v>
          </cell>
          <cell r="F3306">
            <v>42.505727027701198</v>
          </cell>
          <cell r="G3306">
            <v>49.458188100421999</v>
          </cell>
          <cell r="H3306">
            <v>45.4554809697743</v>
          </cell>
          <cell r="I3306">
            <v>41.245156090243597</v>
          </cell>
          <cell r="J3306">
            <v>35.009576210187397</v>
          </cell>
          <cell r="K3306">
            <v>49.8448885364568</v>
          </cell>
          <cell r="L3306">
            <v>48.174558882370199</v>
          </cell>
        </row>
        <row r="3307">
          <cell r="C3307" t="str">
            <v>MUJER</v>
          </cell>
          <cell r="D3307">
            <v>62.020201887962003</v>
          </cell>
          <cell r="E3307">
            <v>57.003952899121302</v>
          </cell>
          <cell r="F3307">
            <v>57.494278056608302</v>
          </cell>
          <cell r="G3307">
            <v>50.541812774210896</v>
          </cell>
          <cell r="H3307">
            <v>54.544521498437597</v>
          </cell>
          <cell r="I3307">
            <v>58.754839939150301</v>
          </cell>
          <cell r="J3307">
            <v>64.990423885675696</v>
          </cell>
          <cell r="K3307">
            <v>50.1551037375296</v>
          </cell>
          <cell r="L3307">
            <v>51.825434961354603</v>
          </cell>
        </row>
        <row r="3308">
          <cell r="A3308" t="str">
            <v>CONSUMO PER CAPITA (kg ó litros por individuo)</v>
          </cell>
          <cell r="B3308" t="str">
            <v>TOTAL BEBIDAS</v>
          </cell>
          <cell r="C3308" t="str">
            <v>T.ESPAÑA</v>
          </cell>
          <cell r="D3308">
            <v>12.9902752182063</v>
          </cell>
          <cell r="E3308">
            <v>14.7725013781771</v>
          </cell>
          <cell r="F3308">
            <v>22.4086273404452</v>
          </cell>
          <cell r="G3308">
            <v>13.6792394800305</v>
          </cell>
          <cell r="H3308">
            <v>12.5056142556843</v>
          </cell>
          <cell r="I3308">
            <v>14.059937332349699</v>
          </cell>
          <cell r="J3308">
            <v>21.610219946852901</v>
          </cell>
          <cell r="K3308">
            <v>12.9439925629685</v>
          </cell>
          <cell r="L3308">
            <v>12.3061236018002</v>
          </cell>
        </row>
        <row r="3309">
          <cell r="C3309" t="str">
            <v>BCN AM</v>
          </cell>
          <cell r="D3309">
            <v>13.7760169574217</v>
          </cell>
          <cell r="E3309">
            <v>13.6027124925581</v>
          </cell>
          <cell r="F3309">
            <v>23.782137902931101</v>
          </cell>
          <cell r="G3309">
            <v>13.7612989180796</v>
          </cell>
          <cell r="H3309">
            <v>13.484732726920299</v>
          </cell>
          <cell r="I3309">
            <v>14.145774597116199</v>
          </cell>
          <cell r="J3309">
            <v>20.620004317007499</v>
          </cell>
          <cell r="K3309">
            <v>12.7430191008874</v>
          </cell>
          <cell r="L3309">
            <v>11.636987479538501</v>
          </cell>
        </row>
        <row r="3310">
          <cell r="C3310" t="str">
            <v>REST.CAT ARAGON</v>
          </cell>
          <cell r="D3310">
            <v>12.810356264012301</v>
          </cell>
          <cell r="E3310">
            <v>15.012802053579399</v>
          </cell>
          <cell r="F3310">
            <v>22.379643851995802</v>
          </cell>
          <cell r="G3310">
            <v>13.070539520237199</v>
          </cell>
          <cell r="H3310">
            <v>12.740403610228199</v>
          </cell>
          <cell r="I3310">
            <v>15.237379318389101</v>
          </cell>
          <cell r="J3310">
            <v>26.159252145176399</v>
          </cell>
          <cell r="K3310">
            <v>16.079600280856798</v>
          </cell>
          <cell r="L3310">
            <v>15.8114077917822</v>
          </cell>
        </row>
        <row r="3311">
          <cell r="C3311" t="str">
            <v>LEVANTE</v>
          </cell>
          <cell r="D3311">
            <v>12.3404871216659</v>
          </cell>
          <cell r="E3311">
            <v>13.289404870100199</v>
          </cell>
          <cell r="F3311">
            <v>20.970960751473601</v>
          </cell>
          <cell r="G3311">
            <v>13.6329621871173</v>
          </cell>
          <cell r="H3311">
            <v>11.4731585865984</v>
          </cell>
          <cell r="I3311">
            <v>12.0092329448635</v>
          </cell>
          <cell r="J3311">
            <v>18.557334950859399</v>
          </cell>
          <cell r="K3311">
            <v>11.093898177345199</v>
          </cell>
          <cell r="L3311">
            <v>11.0523343747761</v>
          </cell>
        </row>
        <row r="3312">
          <cell r="C3312" t="str">
            <v>ANDALUCIA</v>
          </cell>
          <cell r="D3312">
            <v>11.9269891163786</v>
          </cell>
          <cell r="E3312">
            <v>14.3568967001844</v>
          </cell>
          <cell r="F3312">
            <v>20.467819385881899</v>
          </cell>
          <cell r="G3312">
            <v>12.8605779365764</v>
          </cell>
          <cell r="H3312">
            <v>11.802175324579901</v>
          </cell>
          <cell r="I3312">
            <v>14.0454954985934</v>
          </cell>
          <cell r="J3312">
            <v>20.820990044623901</v>
          </cell>
          <cell r="K3312">
            <v>12.4200743882854</v>
          </cell>
          <cell r="L3312">
            <v>11.319422203681601</v>
          </cell>
        </row>
        <row r="3313">
          <cell r="C3313" t="str">
            <v>MDD AM</v>
          </cell>
          <cell r="D3313">
            <v>12.6779596825449</v>
          </cell>
          <cell r="E3313">
            <v>14.9627013323915</v>
          </cell>
          <cell r="F3313">
            <v>21.926424145127001</v>
          </cell>
          <cell r="G3313">
            <v>12.967977447030799</v>
          </cell>
          <cell r="H3313">
            <v>12.0488461712152</v>
          </cell>
          <cell r="I3313">
            <v>13.2931374385356</v>
          </cell>
          <cell r="J3313">
            <v>20.542370888970101</v>
          </cell>
          <cell r="K3313">
            <v>11.9128143199968</v>
          </cell>
          <cell r="L3313">
            <v>10.483459464296599</v>
          </cell>
        </row>
        <row r="3314">
          <cell r="C3314" t="str">
            <v>RTO CENTRO</v>
          </cell>
          <cell r="D3314">
            <v>11.6901165367372</v>
          </cell>
          <cell r="E3314">
            <v>13.515462217771599</v>
          </cell>
          <cell r="F3314">
            <v>21.096865724318899</v>
          </cell>
          <cell r="G3314">
            <v>12.9416958597449</v>
          </cell>
          <cell r="H3314">
            <v>11.131021363101899</v>
          </cell>
          <cell r="I3314">
            <v>13.137758095398899</v>
          </cell>
          <cell r="J3314">
            <v>19.685565443119199</v>
          </cell>
          <cell r="K3314">
            <v>11.949742388444699</v>
          </cell>
          <cell r="L3314">
            <v>12.1010496235569</v>
          </cell>
        </row>
        <row r="3315">
          <cell r="C3315" t="str">
            <v>NORTE-CENTRO</v>
          </cell>
          <cell r="D3315">
            <v>13.755373206630599</v>
          </cell>
          <cell r="E3315">
            <v>14.468440696734399</v>
          </cell>
          <cell r="F3315">
            <v>24.282810952822999</v>
          </cell>
          <cell r="G3315">
            <v>14.893713180953901</v>
          </cell>
          <cell r="H3315">
            <v>12.882510857864</v>
          </cell>
          <cell r="I3315">
            <v>14.175185443844301</v>
          </cell>
          <cell r="J3315">
            <v>23.376768046082098</v>
          </cell>
          <cell r="K3315">
            <v>13.7074775044312</v>
          </cell>
          <cell r="L3315">
            <v>12.4756153079044</v>
          </cell>
        </row>
        <row r="3316">
          <cell r="C3316" t="str">
            <v>NOROESTE</v>
          </cell>
          <cell r="D3316">
            <v>17.014377472623998</v>
          </cell>
          <cell r="E3316">
            <v>20.541423865682699</v>
          </cell>
          <cell r="F3316">
            <v>28.062539801922199</v>
          </cell>
          <cell r="G3316">
            <v>16.9873187365124</v>
          </cell>
          <cell r="H3316">
            <v>16.328018915096202</v>
          </cell>
          <cell r="I3316">
            <v>17.896602773530901</v>
          </cell>
          <cell r="J3316">
            <v>24.9151497655143</v>
          </cell>
          <cell r="K3316">
            <v>14.768890867060501</v>
          </cell>
          <cell r="L3316">
            <v>15.126966813930901</v>
          </cell>
        </row>
        <row r="3317">
          <cell r="C3317" t="str">
            <v>&lt;2MIL</v>
          </cell>
          <cell r="D3317">
            <v>12.4283461156699</v>
          </cell>
          <cell r="E3317">
            <v>13.820980132269099</v>
          </cell>
          <cell r="F3317">
            <v>22.840643266811501</v>
          </cell>
          <cell r="G3317">
            <v>11.7639516567505</v>
          </cell>
          <cell r="H3317">
            <v>11.6652075270677</v>
          </cell>
          <cell r="I3317">
            <v>13.923554503982301</v>
          </cell>
          <cell r="J3317">
            <v>21.245982042164002</v>
          </cell>
          <cell r="K3317">
            <v>11.4100806678527</v>
          </cell>
          <cell r="L3317">
            <v>13.099376232490799</v>
          </cell>
        </row>
        <row r="3318">
          <cell r="C3318" t="str">
            <v>2-5MIL</v>
          </cell>
          <cell r="D3318">
            <v>9.6861774428738805</v>
          </cell>
          <cell r="E3318">
            <v>10.3958463069205</v>
          </cell>
          <cell r="F3318">
            <v>17.058625683640098</v>
          </cell>
          <cell r="G3318">
            <v>9.8391154326076702</v>
          </cell>
          <cell r="H3318">
            <v>9.3329336224405708</v>
          </cell>
          <cell r="I3318">
            <v>9.9859403161471203</v>
          </cell>
          <cell r="J3318">
            <v>15.6271335592463</v>
          </cell>
          <cell r="K3318">
            <v>8.4326040477307291</v>
          </cell>
          <cell r="L3318">
            <v>7.4373382288287102</v>
          </cell>
        </row>
        <row r="3319">
          <cell r="C3319" t="str">
            <v>5-10MIL</v>
          </cell>
          <cell r="D3319">
            <v>11.322209824142501</v>
          </cell>
          <cell r="E3319">
            <v>15.2759257496361</v>
          </cell>
          <cell r="F3319">
            <v>21.4066552762601</v>
          </cell>
          <cell r="G3319">
            <v>12.7070835046105</v>
          </cell>
          <cell r="H3319">
            <v>11.335506931607799</v>
          </cell>
          <cell r="I3319">
            <v>13.3588300911691</v>
          </cell>
          <cell r="J3319">
            <v>20.1903347052824</v>
          </cell>
          <cell r="K3319">
            <v>12.9075385625374</v>
          </cell>
          <cell r="L3319">
            <v>11.0310814458579</v>
          </cell>
        </row>
        <row r="3320">
          <cell r="C3320" t="str">
            <v>10-30MIL</v>
          </cell>
          <cell r="D3320">
            <v>12.884650453884699</v>
          </cell>
          <cell r="E3320">
            <v>14.357756530074001</v>
          </cell>
          <cell r="F3320">
            <v>21.177588476062699</v>
          </cell>
          <cell r="G3320">
            <v>13.585830850295</v>
          </cell>
          <cell r="H3320">
            <v>12.3465066414823</v>
          </cell>
          <cell r="I3320">
            <v>14.2834294300702</v>
          </cell>
          <cell r="J3320">
            <v>20.989226170661301</v>
          </cell>
          <cell r="K3320">
            <v>12.343377059623799</v>
          </cell>
          <cell r="L3320">
            <v>11.661796990874199</v>
          </cell>
        </row>
        <row r="3321">
          <cell r="C3321" t="str">
            <v>30-100MIL</v>
          </cell>
          <cell r="D3321">
            <v>12.246521254530499</v>
          </cell>
          <cell r="E3321">
            <v>13.9492798851439</v>
          </cell>
          <cell r="F3321">
            <v>21.425912256668099</v>
          </cell>
          <cell r="G3321">
            <v>13.3474735130309</v>
          </cell>
          <cell r="H3321">
            <v>11.817405126260301</v>
          </cell>
          <cell r="I3321">
            <v>13.3610939283063</v>
          </cell>
          <cell r="J3321">
            <v>22.963428746120901</v>
          </cell>
          <cell r="K3321">
            <v>14.16441497289</v>
          </cell>
          <cell r="L3321">
            <v>14.070155493483901</v>
          </cell>
        </row>
        <row r="3322">
          <cell r="C3322" t="str">
            <v>100-200MIL</v>
          </cell>
          <cell r="D3322">
            <v>12.389248403324199</v>
          </cell>
          <cell r="E3322">
            <v>14.626363084450199</v>
          </cell>
          <cell r="F3322">
            <v>21.852763913332002</v>
          </cell>
          <cell r="G3322">
            <v>12.931175435483601</v>
          </cell>
          <cell r="H3322">
            <v>12.4988226583956</v>
          </cell>
          <cell r="I3322">
            <v>13.888199430561601</v>
          </cell>
          <cell r="J3322">
            <v>21.8900232082072</v>
          </cell>
          <cell r="K3322">
            <v>12.652662711476999</v>
          </cell>
          <cell r="L3322">
            <v>11.7986906467269</v>
          </cell>
        </row>
        <row r="3323">
          <cell r="C3323" t="str">
            <v>200-500MIL</v>
          </cell>
          <cell r="D3323">
            <v>14.5887141073805</v>
          </cell>
          <cell r="E3323">
            <v>16.0488797896287</v>
          </cell>
          <cell r="F3323">
            <v>25.815744091446302</v>
          </cell>
          <cell r="G3323">
            <v>15.863329940730999</v>
          </cell>
          <cell r="H3323">
            <v>13.6771405966616</v>
          </cell>
          <cell r="I3323">
            <v>15.3436470809878</v>
          </cell>
          <cell r="J3323">
            <v>22.8470046831861</v>
          </cell>
          <cell r="K3323">
            <v>13.617559364299</v>
          </cell>
          <cell r="L3323">
            <v>12.711863630495801</v>
          </cell>
        </row>
        <row r="3324">
          <cell r="C3324" t="str">
            <v>&gt;500MIL</v>
          </cell>
          <cell r="D3324">
            <v>15.4569179736264</v>
          </cell>
          <cell r="E3324">
            <v>17.114796173810301</v>
          </cell>
          <cell r="F3324">
            <v>25.037538317161101</v>
          </cell>
          <cell r="G3324">
            <v>15.5626516805631</v>
          </cell>
          <cell r="H3324">
            <v>14.755161086999401</v>
          </cell>
          <cell r="I3324">
            <v>15.801362968455001</v>
          </cell>
          <cell r="J3324">
            <v>22.658906220120699</v>
          </cell>
          <cell r="K3324">
            <v>14.0747191266431</v>
          </cell>
          <cell r="L3324">
            <v>13.0291142244167</v>
          </cell>
        </row>
        <row r="3325">
          <cell r="C3325" t="str">
            <v>DE 15 A 19 AÑOS</v>
          </cell>
          <cell r="D3325">
            <v>3.0810376493648901</v>
          </cell>
          <cell r="E3325">
            <v>3.0932353284257599</v>
          </cell>
          <cell r="F3325">
            <v>6.9478043798482103</v>
          </cell>
          <cell r="G3325">
            <v>5.30657132579418</v>
          </cell>
          <cell r="H3325">
            <v>2.29087742698455</v>
          </cell>
          <cell r="I3325">
            <v>2.63008539793372</v>
          </cell>
          <cell r="J3325">
            <v>6.2206553357991803</v>
          </cell>
          <cell r="K3325">
            <v>3.1102293141096902</v>
          </cell>
          <cell r="L3325">
            <v>2.00008567973269</v>
          </cell>
        </row>
        <row r="3326">
          <cell r="C3326" t="str">
            <v>DE 20 A 24 AÑOS</v>
          </cell>
          <cell r="D3326">
            <v>5.30461321786421</v>
          </cell>
          <cell r="E3326">
            <v>5.2139091840421399</v>
          </cell>
          <cell r="F3326">
            <v>8.6853343129005207</v>
          </cell>
          <cell r="G3326">
            <v>4.3460986846402303</v>
          </cell>
          <cell r="H3326">
            <v>3.89398248699244</v>
          </cell>
          <cell r="I3326">
            <v>4.9363564759417002</v>
          </cell>
          <cell r="J3326">
            <v>6.5054675169457399</v>
          </cell>
          <cell r="K3326">
            <v>4.06534639353589</v>
          </cell>
          <cell r="L3326">
            <v>3.97089260031195</v>
          </cell>
        </row>
        <row r="3327">
          <cell r="C3327" t="str">
            <v>DE 25 A 34 AÑOS</v>
          </cell>
          <cell r="D3327">
            <v>6.6589250873380097</v>
          </cell>
          <cell r="E3327">
            <v>7.7460911307398996</v>
          </cell>
          <cell r="F3327">
            <v>10.5846462389684</v>
          </cell>
          <cell r="G3327">
            <v>7.53179723855287</v>
          </cell>
          <cell r="H3327">
            <v>5.7029252576768403</v>
          </cell>
          <cell r="I3327">
            <v>6.0625445691963797</v>
          </cell>
          <cell r="J3327">
            <v>9.2081092987283704</v>
          </cell>
          <cell r="K3327">
            <v>5.9288134104518502</v>
          </cell>
          <cell r="L3327">
            <v>5.5919934385440202</v>
          </cell>
        </row>
        <row r="3328">
          <cell r="C3328" t="str">
            <v>DE 35 A 49 AÑOS</v>
          </cell>
          <cell r="D3328">
            <v>11.0837051957947</v>
          </cell>
          <cell r="E3328">
            <v>12.1818811146915</v>
          </cell>
          <cell r="F3328">
            <v>19.104933561180999</v>
          </cell>
          <cell r="G3328">
            <v>11.458118921959199</v>
          </cell>
          <cell r="H3328">
            <v>10.033168746441801</v>
          </cell>
          <cell r="I3328">
            <v>11.377545985486</v>
          </cell>
          <cell r="J3328">
            <v>16.937821223940499</v>
          </cell>
          <cell r="K3328">
            <v>10.094054507051601</v>
          </cell>
          <cell r="L3328">
            <v>9.4632014312568096</v>
          </cell>
        </row>
        <row r="3329">
          <cell r="C3329" t="str">
            <v>DE 50 A 59 AÑOS</v>
          </cell>
          <cell r="D3329">
            <v>16.280035678456599</v>
          </cell>
          <cell r="E3329">
            <v>18.2553300284827</v>
          </cell>
          <cell r="F3329">
            <v>29.1871868030161</v>
          </cell>
          <cell r="G3329">
            <v>16.969706004400798</v>
          </cell>
          <cell r="H3329">
            <v>16.623713365855</v>
          </cell>
          <cell r="I3329">
            <v>18.8414631407726</v>
          </cell>
          <cell r="J3329">
            <v>28.553138973425401</v>
          </cell>
          <cell r="K3329">
            <v>16.6331551230912</v>
          </cell>
          <cell r="L3329">
            <v>15.5171928322111</v>
          </cell>
        </row>
        <row r="3330">
          <cell r="C3330" t="str">
            <v>DE 60 A 75 AÑOS</v>
          </cell>
          <cell r="D3330">
            <v>21.8015607112211</v>
          </cell>
          <cell r="E3330">
            <v>25.838638425436599</v>
          </cell>
          <cell r="F3330">
            <v>36.917368556710002</v>
          </cell>
          <cell r="G3330">
            <v>22.820776998526402</v>
          </cell>
          <cell r="H3330">
            <v>21.9498366201313</v>
          </cell>
          <cell r="I3330">
            <v>24.484261082340101</v>
          </cell>
          <cell r="J3330">
            <v>38.401630045565099</v>
          </cell>
          <cell r="K3330">
            <v>23.348696632154802</v>
          </cell>
          <cell r="L3330">
            <v>22.776864868906198</v>
          </cell>
        </row>
        <row r="3331">
          <cell r="C3331" t="str">
            <v>NIVEL ALTO</v>
          </cell>
          <cell r="D3331">
            <v>13.7952543016712</v>
          </cell>
          <cell r="E3331">
            <v>15.6729291077423</v>
          </cell>
          <cell r="F3331">
            <v>24.444365819456699</v>
          </cell>
          <cell r="G3331">
            <v>14.131204377750301</v>
          </cell>
          <cell r="H3331">
            <v>13.123769054391</v>
          </cell>
          <cell r="I3331">
            <v>15.295920672659699</v>
          </cell>
          <cell r="J3331">
            <v>23.0262505684017</v>
          </cell>
          <cell r="K3331">
            <v>13.1118770311266</v>
          </cell>
          <cell r="L3331">
            <v>11.805122389703101</v>
          </cell>
        </row>
        <row r="3332">
          <cell r="C3332" t="str">
            <v>NIVEL MEDIO ALTO</v>
          </cell>
          <cell r="D3332">
            <v>12.2423826416228</v>
          </cell>
          <cell r="E3332">
            <v>13.813489105534901</v>
          </cell>
          <cell r="F3332">
            <v>21.528452688284801</v>
          </cell>
          <cell r="G3332">
            <v>12.5954227626879</v>
          </cell>
          <cell r="H3332">
            <v>12.0031653421299</v>
          </cell>
          <cell r="I3332">
            <v>12.559587639817</v>
          </cell>
          <cell r="J3332">
            <v>19.325392937660698</v>
          </cell>
          <cell r="K3332">
            <v>11.734856109128</v>
          </cell>
          <cell r="L3332">
            <v>11.759061720904899</v>
          </cell>
        </row>
        <row r="3333">
          <cell r="C3333" t="str">
            <v>NIVEL MEDIO</v>
          </cell>
          <cell r="D3333">
            <v>13.550554721355001</v>
          </cell>
          <cell r="E3333">
            <v>14.700801099881099</v>
          </cell>
          <cell r="F3333">
            <v>23.166155789797099</v>
          </cell>
          <cell r="G3333">
            <v>14.070804838731</v>
          </cell>
          <cell r="H3333">
            <v>12.271954455859101</v>
          </cell>
          <cell r="I3333">
            <v>13.6397880037729</v>
          </cell>
          <cell r="J3333">
            <v>22.397026308253199</v>
          </cell>
          <cell r="K3333">
            <v>13.4393749814428</v>
          </cell>
          <cell r="L3333">
            <v>11.9222142774474</v>
          </cell>
        </row>
        <row r="3334">
          <cell r="C3334" t="str">
            <v>NIVEL MEDIO BAJO</v>
          </cell>
          <cell r="D3334">
            <v>12.4576517632053</v>
          </cell>
          <cell r="E3334">
            <v>14.500275331212601</v>
          </cell>
          <cell r="F3334">
            <v>21.5425142007498</v>
          </cell>
          <cell r="G3334">
            <v>13.697091411347801</v>
          </cell>
          <cell r="H3334">
            <v>12.7559021143183</v>
          </cell>
          <cell r="I3334">
            <v>13.735113077035299</v>
          </cell>
          <cell r="J3334">
            <v>21.564031037345998</v>
          </cell>
          <cell r="K3334">
            <v>13.2578609233676</v>
          </cell>
          <cell r="L3334">
            <v>16.146187815180699</v>
          </cell>
        </row>
        <row r="3335">
          <cell r="C3335" t="str">
            <v>HOMBRE</v>
          </cell>
          <cell r="D3335">
            <v>15.1781605592159</v>
          </cell>
          <cell r="E3335">
            <v>17.227467544044799</v>
          </cell>
          <cell r="F3335">
            <v>25.571833119612599</v>
          </cell>
          <cell r="G3335">
            <v>16.184889307904701</v>
          </cell>
          <cell r="H3335">
            <v>14.9339275270118</v>
          </cell>
          <cell r="I3335">
            <v>16.494397455563099</v>
          </cell>
          <cell r="J3335">
            <v>25.636469501634402</v>
          </cell>
          <cell r="K3335">
            <v>15.6931745436542</v>
          </cell>
          <cell r="L3335">
            <v>14.8879989363205</v>
          </cell>
        </row>
        <row r="3336">
          <cell r="C3336" t="str">
            <v>MUJER</v>
          </cell>
          <cell r="D3336">
            <v>10.8284998847239</v>
          </cell>
          <cell r="E3336">
            <v>12.346792037006299</v>
          </cell>
          <cell r="F3336">
            <v>19.283114183617801</v>
          </cell>
          <cell r="G3336">
            <v>11.2034225867434</v>
          </cell>
          <cell r="H3336">
            <v>10.108173715993001</v>
          </cell>
          <cell r="I3336">
            <v>11.656389945540999</v>
          </cell>
          <cell r="J3336">
            <v>17.634218763669502</v>
          </cell>
          <cell r="K3336">
            <v>10.230317036000599</v>
          </cell>
          <cell r="L3336">
            <v>9.7509385235021497</v>
          </cell>
        </row>
        <row r="3337">
          <cell r="B3337" t="str">
            <v>.Total Bebidas Caliente</v>
          </cell>
          <cell r="C3337" t="str">
            <v>T.ESPAÑA</v>
          </cell>
          <cell r="D3337">
            <v>2.0074544741654301</v>
          </cell>
          <cell r="E3337">
            <v>1.87360233605645</v>
          </cell>
          <cell r="F3337">
            <v>2.2794099730623301</v>
          </cell>
          <cell r="G3337">
            <v>1.9133600154517301</v>
          </cell>
          <cell r="H3337">
            <v>1.9419692519896601</v>
          </cell>
          <cell r="I3337">
            <v>1.80398728234251</v>
          </cell>
          <cell r="J3337">
            <v>2.2104595387939598</v>
          </cell>
          <cell r="K3337">
            <v>1.80861932185296</v>
          </cell>
          <cell r="L3337">
            <v>1.80606395458319</v>
          </cell>
        </row>
        <row r="3338">
          <cell r="C3338" t="str">
            <v>BCN AM</v>
          </cell>
          <cell r="D3338">
            <v>2.0055725319397899</v>
          </cell>
          <cell r="E3338">
            <v>1.93113625779325</v>
          </cell>
          <cell r="F3338">
            <v>2.3108494983379302</v>
          </cell>
          <cell r="G3338">
            <v>1.972248859946</v>
          </cell>
          <cell r="H3338">
            <v>1.8281020813720501</v>
          </cell>
          <cell r="I3338">
            <v>1.8042117023012101</v>
          </cell>
          <cell r="J3338">
            <v>2.2182391468490401</v>
          </cell>
          <cell r="K3338">
            <v>1.98767755475925</v>
          </cell>
          <cell r="L3338">
            <v>1.80477529694776</v>
          </cell>
        </row>
        <row r="3339">
          <cell r="C3339" t="str">
            <v>REST.CAT ARAGON</v>
          </cell>
          <cell r="D3339">
            <v>2.1097046582859802</v>
          </cell>
          <cell r="E3339">
            <v>1.9440218873552799</v>
          </cell>
          <cell r="F3339">
            <v>2.3467791725636502</v>
          </cell>
          <cell r="G3339">
            <v>2.02438637540476</v>
          </cell>
          <cell r="H3339">
            <v>2.1463034364803102</v>
          </cell>
          <cell r="I3339">
            <v>1.9047676740791</v>
          </cell>
          <cell r="J3339">
            <v>2.1772365115597001</v>
          </cell>
          <cell r="K3339">
            <v>1.9765099248636699</v>
          </cell>
          <cell r="L3339">
            <v>1.92496296597925</v>
          </cell>
        </row>
        <row r="3340">
          <cell r="C3340" t="str">
            <v>LEVANTE</v>
          </cell>
          <cell r="D3340">
            <v>1.8302431730067801</v>
          </cell>
          <cell r="E3340">
            <v>1.60413286853393</v>
          </cell>
          <cell r="F3340">
            <v>1.9215889050524899</v>
          </cell>
          <cell r="G3340">
            <v>1.7414760469633299</v>
          </cell>
          <cell r="H3340">
            <v>1.6872600932958599</v>
          </cell>
          <cell r="I3340">
            <v>1.51799724523631</v>
          </cell>
          <cell r="J3340">
            <v>1.8218838274528399</v>
          </cell>
          <cell r="K3340">
            <v>1.5255542779914599</v>
          </cell>
          <cell r="L3340">
            <v>1.5460664013604799</v>
          </cell>
        </row>
        <row r="3341">
          <cell r="C3341" t="str">
            <v>ANDALUCIA</v>
          </cell>
          <cell r="D3341">
            <v>1.7332188561311199</v>
          </cell>
          <cell r="E3341">
            <v>1.59018858575747</v>
          </cell>
          <cell r="F3341">
            <v>2.0224301009813801</v>
          </cell>
          <cell r="G3341">
            <v>1.69528394943012</v>
          </cell>
          <cell r="H3341">
            <v>1.7989440083266599</v>
          </cell>
          <cell r="I3341">
            <v>1.5758614596782901</v>
          </cell>
          <cell r="J3341">
            <v>2.0816257987478499</v>
          </cell>
          <cell r="K3341">
            <v>1.5010946904048901</v>
          </cell>
          <cell r="L3341">
            <v>1.55316600000092</v>
          </cell>
        </row>
        <row r="3342">
          <cell r="C3342" t="str">
            <v>MDD AM</v>
          </cell>
          <cell r="D3342">
            <v>1.70870547393698</v>
          </cell>
          <cell r="E3342">
            <v>1.63382592094905</v>
          </cell>
          <cell r="F3342">
            <v>1.99238969813776</v>
          </cell>
          <cell r="G3342">
            <v>1.6604801276950201</v>
          </cell>
          <cell r="H3342">
            <v>1.68733849628416</v>
          </cell>
          <cell r="I3342">
            <v>1.58917078352408</v>
          </cell>
          <cell r="J3342">
            <v>1.8768757369236899</v>
          </cell>
          <cell r="K3342">
            <v>1.5845973555108399</v>
          </cell>
          <cell r="L3342">
            <v>1.4758522880849101</v>
          </cell>
        </row>
        <row r="3343">
          <cell r="C3343" t="str">
            <v>RTO CENTRO</v>
          </cell>
          <cell r="D3343">
            <v>1.7121145964822999</v>
          </cell>
          <cell r="E3343">
            <v>1.71440062070051</v>
          </cell>
          <cell r="F3343">
            <v>2.01275640405487</v>
          </cell>
          <cell r="G3343">
            <v>1.6019055090554499</v>
          </cell>
          <cell r="H3343">
            <v>1.5404754123240201</v>
          </cell>
          <cell r="I3343">
            <v>1.4841977651634799</v>
          </cell>
          <cell r="J3343">
            <v>1.81974612388898</v>
          </cell>
          <cell r="K3343">
            <v>1.5185236662233701</v>
          </cell>
          <cell r="L3343">
            <v>1.58582285086203</v>
          </cell>
        </row>
        <row r="3344">
          <cell r="C3344" t="str">
            <v>NORTE-CENTRO</v>
          </cell>
          <cell r="D3344">
            <v>2.4464769422076298</v>
          </cell>
          <cell r="E3344">
            <v>2.3284603141731099</v>
          </cell>
          <cell r="F3344">
            <v>2.94054879391684</v>
          </cell>
          <cell r="G3344">
            <v>2.3359038558340899</v>
          </cell>
          <cell r="H3344">
            <v>2.3750657886420399</v>
          </cell>
          <cell r="I3344">
            <v>2.3921561623328702</v>
          </cell>
          <cell r="J3344">
            <v>2.8661082377072602</v>
          </cell>
          <cell r="K3344">
            <v>2.3042303350075799</v>
          </cell>
          <cell r="L3344">
            <v>2.2365317185368099</v>
          </cell>
        </row>
        <row r="3345">
          <cell r="C3345" t="str">
            <v>NOROESTE</v>
          </cell>
          <cell r="D3345">
            <v>3.08869314964956</v>
          </cell>
          <cell r="E3345">
            <v>2.8713625843542299</v>
          </cell>
          <cell r="F3345">
            <v>3.3723920324452599</v>
          </cell>
          <cell r="G3345">
            <v>2.7487366810532201</v>
          </cell>
          <cell r="H3345">
            <v>2.8973047851188798</v>
          </cell>
          <cell r="I3345">
            <v>2.73142617282311</v>
          </cell>
          <cell r="J3345">
            <v>3.4680730577693302</v>
          </cell>
          <cell r="K3345">
            <v>2.7006106333273499</v>
          </cell>
          <cell r="L3345">
            <v>2.9657797148093201</v>
          </cell>
        </row>
        <row r="3346">
          <cell r="C3346" t="str">
            <v>&lt;2MIL</v>
          </cell>
          <cell r="D3346">
            <v>1.76929650119962</v>
          </cell>
          <cell r="E3346">
            <v>1.58461892613648</v>
          </cell>
          <cell r="F3346">
            <v>2.3704780410528801</v>
          </cell>
          <cell r="G3346">
            <v>1.8043860547048201</v>
          </cell>
          <cell r="H3346">
            <v>1.8910289723339799</v>
          </cell>
          <cell r="I3346">
            <v>1.8931244294297001</v>
          </cell>
          <cell r="J3346">
            <v>2.13893671476287</v>
          </cell>
          <cell r="K3346">
            <v>1.7328189014792701</v>
          </cell>
          <cell r="L3346">
            <v>1.6882065359849301</v>
          </cell>
        </row>
        <row r="3347">
          <cell r="C3347" t="str">
            <v>2-5MIL</v>
          </cell>
          <cell r="D3347">
            <v>1.4838909441919199</v>
          </cell>
          <cell r="E3347">
            <v>1.3294255493228699</v>
          </cell>
          <cell r="F3347">
            <v>1.6003594635348499</v>
          </cell>
          <cell r="G3347">
            <v>1.3325652915117101</v>
          </cell>
          <cell r="H3347">
            <v>1.40365445336499</v>
          </cell>
          <cell r="I3347">
            <v>1.3167714003041899</v>
          </cell>
          <cell r="J3347">
            <v>1.42389663728719</v>
          </cell>
          <cell r="K3347">
            <v>1.15813460461815</v>
          </cell>
          <cell r="L3347">
            <v>1.21122664326313</v>
          </cell>
        </row>
        <row r="3348">
          <cell r="C3348" t="str">
            <v>5-10MIL</v>
          </cell>
          <cell r="D3348">
            <v>1.6503901228125799</v>
          </cell>
          <cell r="E3348">
            <v>1.7521963451354901</v>
          </cell>
          <cell r="F3348">
            <v>2.0068597256462501</v>
          </cell>
          <cell r="G3348">
            <v>1.52870266052061</v>
          </cell>
          <cell r="H3348">
            <v>1.6704144411175901</v>
          </cell>
          <cell r="I3348">
            <v>1.5546354419276001</v>
          </cell>
          <cell r="J3348">
            <v>1.8987462365291501</v>
          </cell>
          <cell r="K3348">
            <v>1.4754459872603001</v>
          </cell>
          <cell r="L3348">
            <v>1.5813996517114399</v>
          </cell>
        </row>
        <row r="3349">
          <cell r="C3349" t="str">
            <v>10-30MIL</v>
          </cell>
          <cell r="D3349">
            <v>1.93791041662042</v>
          </cell>
          <cell r="E3349">
            <v>1.8117739625301199</v>
          </cell>
          <cell r="F3349">
            <v>2.1812066501409699</v>
          </cell>
          <cell r="G3349">
            <v>1.8807444905964501</v>
          </cell>
          <cell r="H3349">
            <v>1.88241496814025</v>
          </cell>
          <cell r="I3349">
            <v>1.8030777846891199</v>
          </cell>
          <cell r="J3349">
            <v>2.1741295388232</v>
          </cell>
          <cell r="K3349">
            <v>1.78347787289812</v>
          </cell>
          <cell r="L3349">
            <v>1.7520411665169999</v>
          </cell>
        </row>
        <row r="3350">
          <cell r="C3350" t="str">
            <v>30-100MIL</v>
          </cell>
          <cell r="D3350">
            <v>2.1731697553584901</v>
          </cell>
          <cell r="E3350">
            <v>2.0066543065968299</v>
          </cell>
          <cell r="F3350">
            <v>2.4195286483355698</v>
          </cell>
          <cell r="G3350">
            <v>2.1438193741218599</v>
          </cell>
          <cell r="H3350">
            <v>2.0748027178805701</v>
          </cell>
          <cell r="I3350">
            <v>1.8354796849264701</v>
          </cell>
          <cell r="J3350">
            <v>2.3562073136271802</v>
          </cell>
          <cell r="K3350">
            <v>1.8370170515983499</v>
          </cell>
          <cell r="L3350">
            <v>1.93638883437996</v>
          </cell>
        </row>
        <row r="3351">
          <cell r="C3351" t="str">
            <v>100-200MIL</v>
          </cell>
          <cell r="D3351">
            <v>2.1941863036651301</v>
          </cell>
          <cell r="E3351">
            <v>2.1007540220969401</v>
          </cell>
          <cell r="F3351">
            <v>2.6429435543111</v>
          </cell>
          <cell r="G3351">
            <v>2.09827684503724</v>
          </cell>
          <cell r="H3351">
            <v>2.1802688305973899</v>
          </cell>
          <cell r="I3351">
            <v>2.0313516868886898</v>
          </cell>
          <cell r="J3351">
            <v>2.5627364399635701</v>
          </cell>
          <cell r="K3351">
            <v>2.0019941734846798</v>
          </cell>
          <cell r="L3351">
            <v>1.91033070005036</v>
          </cell>
        </row>
        <row r="3352">
          <cell r="C3352" t="str">
            <v>200-500MIL</v>
          </cell>
          <cell r="D3352">
            <v>2.17712189809495</v>
          </cell>
          <cell r="E3352">
            <v>1.93777088839414</v>
          </cell>
          <cell r="F3352">
            <v>2.2850259686591299</v>
          </cell>
          <cell r="G3352">
            <v>1.84956589002288</v>
          </cell>
          <cell r="H3352">
            <v>1.8923820645913201</v>
          </cell>
          <cell r="I3352">
            <v>1.8547692766433399</v>
          </cell>
          <cell r="J3352">
            <v>2.28029511651224</v>
          </cell>
          <cell r="K3352">
            <v>2.0027342893902298</v>
          </cell>
          <cell r="L3352">
            <v>1.97415237156782</v>
          </cell>
        </row>
        <row r="3353">
          <cell r="C3353" t="str">
            <v>&gt;500MIL</v>
          </cell>
          <cell r="D3353">
            <v>2.0987110632077202</v>
          </cell>
          <cell r="E3353">
            <v>1.9637965298886</v>
          </cell>
          <cell r="F3353">
            <v>2.35827427628442</v>
          </cell>
          <cell r="G3353">
            <v>2.0547850490292299</v>
          </cell>
          <cell r="H3353">
            <v>2.0916562155261098</v>
          </cell>
          <cell r="I3353">
            <v>1.8675330554743499</v>
          </cell>
          <cell r="J3353">
            <v>2.2802546508101602</v>
          </cell>
          <cell r="K3353">
            <v>1.97713069645243</v>
          </cell>
          <cell r="L3353">
            <v>1.8866011310424899</v>
          </cell>
        </row>
        <row r="3354">
          <cell r="C3354" t="str">
            <v>DE 15 A 19 AÑOS</v>
          </cell>
          <cell r="D3354">
            <v>0.26435296811755099</v>
          </cell>
          <cell r="E3354">
            <v>0.19615255946272001</v>
          </cell>
          <cell r="F3354">
            <v>0.31674909548954999</v>
          </cell>
          <cell r="G3354">
            <v>0.27325127887365303</v>
          </cell>
          <cell r="H3354">
            <v>0.114537239913945</v>
          </cell>
          <cell r="I3354">
            <v>0.102537425380001</v>
          </cell>
          <cell r="J3354">
            <v>0.25642382645766099</v>
          </cell>
          <cell r="K3354">
            <v>0.32163306592750002</v>
          </cell>
          <cell r="L3354">
            <v>0.162548573633153</v>
          </cell>
        </row>
        <row r="3355">
          <cell r="C3355" t="str">
            <v>DE 20 A 24 AÑOS</v>
          </cell>
          <cell r="D3355">
            <v>0.48226357329076902</v>
          </cell>
          <cell r="E3355">
            <v>0.48248259965767498</v>
          </cell>
          <cell r="F3355">
            <v>0.54087138376872201</v>
          </cell>
          <cell r="G3355">
            <v>0.44433413780932701</v>
          </cell>
          <cell r="H3355">
            <v>0.44968468210353402</v>
          </cell>
          <cell r="I3355">
            <v>0.40556428441134501</v>
          </cell>
          <cell r="J3355">
            <v>0.43704941603577002</v>
          </cell>
          <cell r="K3355">
            <v>0.50762163944124306</v>
          </cell>
          <cell r="L3355">
            <v>0.41038029424091699</v>
          </cell>
        </row>
        <row r="3356">
          <cell r="C3356" t="str">
            <v>DE 25 A 34 AÑOS</v>
          </cell>
          <cell r="D3356">
            <v>0.83685309843354805</v>
          </cell>
          <cell r="E3356">
            <v>0.81948596376753102</v>
          </cell>
          <cell r="F3356">
            <v>0.97127535429251599</v>
          </cell>
          <cell r="G3356">
            <v>0.77804086264532202</v>
          </cell>
          <cell r="H3356">
            <v>0.75212468056581605</v>
          </cell>
          <cell r="I3356">
            <v>0.64104949556980895</v>
          </cell>
          <cell r="J3356">
            <v>0.78901133412617197</v>
          </cell>
          <cell r="K3356">
            <v>0.64227015104711005</v>
          </cell>
          <cell r="L3356">
            <v>0.63206603610533296</v>
          </cell>
        </row>
        <row r="3357">
          <cell r="C3357" t="str">
            <v>DE 35 A 49 AÑOS</v>
          </cell>
          <cell r="D3357">
            <v>1.8452491727101501</v>
          </cell>
          <cell r="E3357">
            <v>1.66813228496919</v>
          </cell>
          <cell r="F3357">
            <v>1.9833717739583501</v>
          </cell>
          <cell r="G3357">
            <v>1.74909809521237</v>
          </cell>
          <cell r="H3357">
            <v>1.7041279655569299</v>
          </cell>
          <cell r="I3357">
            <v>1.46566939125532</v>
          </cell>
          <cell r="J3357">
            <v>1.7960244933388101</v>
          </cell>
          <cell r="K3357">
            <v>1.549967833305</v>
          </cell>
          <cell r="L3357">
            <v>1.4681949837721</v>
          </cell>
        </row>
        <row r="3358">
          <cell r="C3358" t="str">
            <v>DE 50 A 59 AÑOS</v>
          </cell>
          <cell r="D3358">
            <v>2.5715119080214901</v>
          </cell>
          <cell r="E3358">
            <v>2.38684092304034</v>
          </cell>
          <cell r="F3358">
            <v>2.9271197218932801</v>
          </cell>
          <cell r="G3358">
            <v>2.4765680348291501</v>
          </cell>
          <cell r="H3358">
            <v>2.67658238052055</v>
          </cell>
          <cell r="I3358">
            <v>2.51091788619068</v>
          </cell>
          <cell r="J3358">
            <v>3.0515407873785199</v>
          </cell>
          <cell r="K3358">
            <v>2.4599388715131201</v>
          </cell>
          <cell r="L3358">
            <v>2.52704134296064</v>
          </cell>
        </row>
        <row r="3359">
          <cell r="C3359" t="str">
            <v>DE 60 A 75 AÑOS</v>
          </cell>
          <cell r="D3359">
            <v>3.4311245741543002</v>
          </cell>
          <cell r="E3359">
            <v>3.2687411391629699</v>
          </cell>
          <cell r="F3359">
            <v>4.0228131580222204</v>
          </cell>
          <cell r="G3359">
            <v>3.2744136999461602</v>
          </cell>
          <cell r="H3359">
            <v>3.34441494265922</v>
          </cell>
          <cell r="I3359">
            <v>3.2777250436629899</v>
          </cell>
          <cell r="J3359">
            <v>4.0133261309708299</v>
          </cell>
          <cell r="K3359">
            <v>3.1382036618899201</v>
          </cell>
          <cell r="L3359">
            <v>3.24077335162047</v>
          </cell>
        </row>
        <row r="3360">
          <cell r="C3360" t="str">
            <v>NIVEL ALTO</v>
          </cell>
          <cell r="D3360">
            <v>2.1275848474216601</v>
          </cell>
          <cell r="E3360">
            <v>1.96425098041985</v>
          </cell>
          <cell r="F3360">
            <v>2.3869175573859498</v>
          </cell>
          <cell r="G3360">
            <v>1.95995960965232</v>
          </cell>
          <cell r="H3360">
            <v>2.0580582952206101</v>
          </cell>
          <cell r="I3360">
            <v>1.9165763705682799</v>
          </cell>
          <cell r="J3360">
            <v>2.38859916091844</v>
          </cell>
          <cell r="K3360">
            <v>1.9913444703588301</v>
          </cell>
          <cell r="L3360">
            <v>1.86838201751572</v>
          </cell>
        </row>
        <row r="3361">
          <cell r="C3361" t="str">
            <v>NIVEL MEDIO ALTO</v>
          </cell>
          <cell r="D3361">
            <v>1.8667336313676199</v>
          </cell>
          <cell r="E3361">
            <v>1.76611508938408</v>
          </cell>
          <cell r="F3361">
            <v>2.1512932186331799</v>
          </cell>
          <cell r="G3361">
            <v>1.7436561844749401</v>
          </cell>
          <cell r="H3361">
            <v>1.7020863324456601</v>
          </cell>
          <cell r="I3361">
            <v>1.57084219492863</v>
          </cell>
          <cell r="J3361">
            <v>1.8156351365114101</v>
          </cell>
          <cell r="K3361">
            <v>1.55242731701555</v>
          </cell>
          <cell r="L3361">
            <v>1.6275401781838099</v>
          </cell>
        </row>
        <row r="3362">
          <cell r="C3362" t="str">
            <v>NIVEL MEDIO</v>
          </cell>
          <cell r="D3362">
            <v>2.0139296898432799</v>
          </cell>
          <cell r="E3362">
            <v>1.7489754800522499</v>
          </cell>
          <cell r="F3362">
            <v>2.1029000026543399</v>
          </cell>
          <cell r="G3362">
            <v>1.8791109217388999</v>
          </cell>
          <cell r="H3362">
            <v>1.8708546147530101</v>
          </cell>
          <cell r="I3362">
            <v>1.6969193973083401</v>
          </cell>
          <cell r="J3362">
            <v>2.1148408047139502</v>
          </cell>
          <cell r="K3362">
            <v>1.7410870322690699</v>
          </cell>
          <cell r="L3362">
            <v>1.8456645658020201</v>
          </cell>
        </row>
        <row r="3363">
          <cell r="C3363" t="str">
            <v>NIVEL MEDIO BAJO</v>
          </cell>
          <cell r="D3363">
            <v>2.0069757214371902</v>
          </cell>
          <cell r="E3363">
            <v>1.8891663433325401</v>
          </cell>
          <cell r="F3363">
            <v>2.3575985352830799</v>
          </cell>
          <cell r="G3363">
            <v>1.91544159068411</v>
          </cell>
          <cell r="H3363">
            <v>2.0260782570542801</v>
          </cell>
          <cell r="I3363">
            <v>1.88524764300674</v>
          </cell>
          <cell r="J3363">
            <v>2.3858643589590001</v>
          </cell>
          <cell r="K3363">
            <v>1.8905895661169301</v>
          </cell>
          <cell r="L3363">
            <v>1.943227453942</v>
          </cell>
        </row>
        <row r="3364">
          <cell r="C3364" t="str">
            <v>HOMBRE</v>
          </cell>
          <cell r="D3364">
            <v>2.3589194333046799</v>
          </cell>
          <cell r="E3364">
            <v>2.23078789490825</v>
          </cell>
          <cell r="F3364">
            <v>2.7207656979456001</v>
          </cell>
          <cell r="G3364">
            <v>2.2220857552298798</v>
          </cell>
          <cell r="H3364">
            <v>2.2789752357122799</v>
          </cell>
          <cell r="I3364">
            <v>2.16609850208483</v>
          </cell>
          <cell r="J3364">
            <v>2.6792345147629302</v>
          </cell>
          <cell r="K3364">
            <v>2.1235974509792599</v>
          </cell>
          <cell r="L3364">
            <v>2.1467377032505701</v>
          </cell>
        </row>
        <row r="3365">
          <cell r="C3365" t="str">
            <v>MUJER</v>
          </cell>
          <cell r="D3365">
            <v>1.6601839787762001</v>
          </cell>
          <cell r="E3365">
            <v>1.5206746199905199</v>
          </cell>
          <cell r="F3365">
            <v>1.84331480524627</v>
          </cell>
          <cell r="G3365">
            <v>1.60831014176209</v>
          </cell>
          <cell r="H3365">
            <v>1.6092492648897401</v>
          </cell>
          <cell r="I3365">
            <v>1.44647551150065</v>
          </cell>
          <cell r="J3365">
            <v>1.7475337713469501</v>
          </cell>
          <cell r="K3365">
            <v>1.4977078780208599</v>
          </cell>
          <cell r="L3365">
            <v>1.4689118428249499</v>
          </cell>
        </row>
        <row r="3366">
          <cell r="B3366" t="str">
            <v>Cafe</v>
          </cell>
          <cell r="C3366" t="str">
            <v>T.ESPAÑA</v>
          </cell>
          <cell r="D3366">
            <v>0.47599747023717698</v>
          </cell>
          <cell r="E3366">
            <v>0.47032032442614602</v>
          </cell>
          <cell r="F3366">
            <v>0.59094660871953897</v>
          </cell>
          <cell r="G3366">
            <v>0.47431578826863002</v>
          </cell>
          <cell r="H3366">
            <v>0.46073460411586598</v>
          </cell>
          <cell r="I3366">
            <v>0.44268030566718097</v>
          </cell>
          <cell r="J3366">
            <v>0.56897193208411501</v>
          </cell>
          <cell r="K3366">
            <v>0.42011803602452902</v>
          </cell>
          <cell r="L3366">
            <v>0.42721298986777201</v>
          </cell>
        </row>
        <row r="3367">
          <cell r="C3367" t="str">
            <v>BCN AM</v>
          </cell>
          <cell r="D3367">
            <v>0.50474409077706595</v>
          </cell>
          <cell r="E3367">
            <v>0.50259660105570803</v>
          </cell>
          <cell r="F3367">
            <v>0.68152602131205797</v>
          </cell>
          <cell r="G3367">
            <v>0.55452344818891797</v>
          </cell>
          <cell r="H3367">
            <v>0.54873110905924105</v>
          </cell>
          <cell r="I3367">
            <v>0.54744865174001101</v>
          </cell>
          <cell r="J3367">
            <v>0.69121468086390603</v>
          </cell>
          <cell r="K3367">
            <v>0.51468518781666295</v>
          </cell>
          <cell r="L3367">
            <v>0.50799227370101696</v>
          </cell>
        </row>
        <row r="3368">
          <cell r="C3368" t="str">
            <v>REST.CAT ARAGON</v>
          </cell>
          <cell r="D3368">
            <v>0.83270927148406904</v>
          </cell>
          <cell r="E3368">
            <v>0.89554137051210003</v>
          </cell>
          <cell r="F3368">
            <v>0.99646854546258201</v>
          </cell>
          <cell r="G3368">
            <v>0.78002250905349801</v>
          </cell>
          <cell r="H3368">
            <v>0.80164329055873895</v>
          </cell>
          <cell r="I3368">
            <v>0.748770127468946</v>
          </cell>
          <cell r="J3368">
            <v>0.94505772575458602</v>
          </cell>
          <cell r="K3368">
            <v>0.73720527296955696</v>
          </cell>
          <cell r="L3368">
            <v>0.72554063092948295</v>
          </cell>
        </row>
        <row r="3369">
          <cell r="C3369" t="str">
            <v>LEVANTE</v>
          </cell>
          <cell r="D3369">
            <v>0.72868183629160599</v>
          </cell>
          <cell r="E3369">
            <v>0.59491581749028299</v>
          </cell>
          <cell r="F3369">
            <v>0.77230103061450195</v>
          </cell>
          <cell r="G3369">
            <v>0.73853873513497503</v>
          </cell>
          <cell r="H3369">
            <v>0.62530903624485901</v>
          </cell>
          <cell r="I3369">
            <v>0.57608811723201703</v>
          </cell>
          <cell r="J3369">
            <v>0.70919208243668397</v>
          </cell>
          <cell r="K3369">
            <v>0.54349227327708205</v>
          </cell>
          <cell r="L3369">
            <v>0.55860768933569505</v>
          </cell>
        </row>
        <row r="3370">
          <cell r="C3370" t="str">
            <v>ANDALUCIA</v>
          </cell>
          <cell r="D3370">
            <v>0.30676114359332701</v>
          </cell>
          <cell r="E3370">
            <v>0.29186165120782198</v>
          </cell>
          <cell r="F3370">
            <v>0.36751913946731701</v>
          </cell>
          <cell r="G3370">
            <v>0.30607705263200402</v>
          </cell>
          <cell r="H3370">
            <v>0.31216430828590702</v>
          </cell>
          <cell r="I3370">
            <v>0.28604784768262398</v>
          </cell>
          <cell r="J3370">
            <v>0.392761400146587</v>
          </cell>
          <cell r="K3370">
            <v>0.27844500949769202</v>
          </cell>
          <cell r="L3370">
            <v>0.277488096408466</v>
          </cell>
        </row>
        <row r="3371">
          <cell r="C3371" t="str">
            <v>MDD AM</v>
          </cell>
          <cell r="D3371">
            <v>0.179033986079079</v>
          </cell>
          <cell r="E3371">
            <v>0.193928183707855</v>
          </cell>
          <cell r="F3371">
            <v>0.29795923394155899</v>
          </cell>
          <cell r="G3371">
            <v>0.18163283872749</v>
          </cell>
          <cell r="H3371">
            <v>0.20567211031619601</v>
          </cell>
          <cell r="I3371">
            <v>0.20730166535710401</v>
          </cell>
          <cell r="J3371">
            <v>0.273256206104593</v>
          </cell>
          <cell r="K3371">
            <v>0.16990049611783101</v>
          </cell>
          <cell r="L3371">
            <v>0.170610647874233</v>
          </cell>
        </row>
        <row r="3372">
          <cell r="C3372" t="str">
            <v>RTO CENTRO</v>
          </cell>
          <cell r="D3372">
            <v>0.299065190942017</v>
          </cell>
          <cell r="E3372">
            <v>0.40939728549068199</v>
          </cell>
          <cell r="F3372">
            <v>0.48704428081522</v>
          </cell>
          <cell r="G3372">
            <v>0.307221005535599</v>
          </cell>
          <cell r="H3372">
            <v>0.27915984075527001</v>
          </cell>
          <cell r="I3372">
            <v>0.29495666531185299</v>
          </cell>
          <cell r="J3372">
            <v>0.42348184081426699</v>
          </cell>
          <cell r="K3372">
            <v>0.28396411221465401</v>
          </cell>
          <cell r="L3372">
            <v>0.29679929345205502</v>
          </cell>
        </row>
        <row r="3373">
          <cell r="C3373" t="str">
            <v>NORTE-CENTRO</v>
          </cell>
          <cell r="D3373">
            <v>0.57528312921960301</v>
          </cell>
          <cell r="E3373">
            <v>0.53582306547201897</v>
          </cell>
          <cell r="F3373">
            <v>0.72281983464800104</v>
          </cell>
          <cell r="G3373">
            <v>0.57016919632468699</v>
          </cell>
          <cell r="H3373">
            <v>0.52665456480451001</v>
          </cell>
          <cell r="I3373">
            <v>0.536502171829637</v>
          </cell>
          <cell r="J3373">
            <v>0.69420333249686395</v>
          </cell>
          <cell r="K3373">
            <v>0.49502334482038501</v>
          </cell>
          <cell r="L3373">
            <v>0.54027364228597197</v>
          </cell>
        </row>
        <row r="3374">
          <cell r="C3374" t="str">
            <v>NOROESTE</v>
          </cell>
          <cell r="D3374">
            <v>0.39503029697408298</v>
          </cell>
          <cell r="E3374">
            <v>0.41080689502628398</v>
          </cell>
          <cell r="F3374">
            <v>0.50359717186423703</v>
          </cell>
          <cell r="G3374">
            <v>0.37857253417508901</v>
          </cell>
          <cell r="H3374">
            <v>0.41555038085690399</v>
          </cell>
          <cell r="I3374">
            <v>0.40966420511373303</v>
          </cell>
          <cell r="J3374">
            <v>0.50027662756081104</v>
          </cell>
          <cell r="K3374">
            <v>0.39451250325207099</v>
          </cell>
          <cell r="L3374">
            <v>0.41647826936432703</v>
          </cell>
        </row>
        <row r="3375">
          <cell r="C3375" t="str">
            <v>&lt;2MIL</v>
          </cell>
          <cell r="D3375">
            <v>0.479875320736734</v>
          </cell>
          <cell r="E3375">
            <v>0.563962470290711</v>
          </cell>
          <cell r="F3375">
            <v>0.68864344717252901</v>
          </cell>
          <cell r="G3375">
            <v>0.58057546778359703</v>
          </cell>
          <cell r="H3375">
            <v>0.57999333326473901</v>
          </cell>
          <cell r="I3375">
            <v>0.52962363299945903</v>
          </cell>
          <cell r="J3375">
            <v>0.63319607721791604</v>
          </cell>
          <cell r="K3375">
            <v>0.51623403627884801</v>
          </cell>
          <cell r="L3375">
            <v>0.45622731832152302</v>
          </cell>
        </row>
        <row r="3376">
          <cell r="C3376" t="str">
            <v>2-5MIL</v>
          </cell>
          <cell r="D3376">
            <v>0.42078160148454902</v>
          </cell>
          <cell r="E3376">
            <v>0.38725612828261502</v>
          </cell>
          <cell r="F3376">
            <v>0.50978960196692902</v>
          </cell>
          <cell r="G3376">
            <v>0.40370000988487098</v>
          </cell>
          <cell r="H3376">
            <v>0.37392030674743099</v>
          </cell>
          <cell r="I3376">
            <v>0.367495698132911</v>
          </cell>
          <cell r="J3376">
            <v>0.41356140698350702</v>
          </cell>
          <cell r="K3376">
            <v>0.28783987513265302</v>
          </cell>
          <cell r="L3376">
            <v>0.28338737088469901</v>
          </cell>
        </row>
        <row r="3377">
          <cell r="C3377" t="str">
            <v>5-10MIL</v>
          </cell>
          <cell r="D3377">
            <v>0.45798448386788299</v>
          </cell>
          <cell r="E3377">
            <v>0.54827272501553304</v>
          </cell>
          <cell r="F3377">
            <v>0.60623443964377899</v>
          </cell>
          <cell r="G3377">
            <v>0.47830905560068099</v>
          </cell>
          <cell r="H3377">
            <v>0.45134662034453299</v>
          </cell>
          <cell r="I3377">
            <v>0.43790160275748502</v>
          </cell>
          <cell r="J3377">
            <v>0.60755071930387095</v>
          </cell>
          <cell r="K3377">
            <v>0.403518608160716</v>
          </cell>
          <cell r="L3377">
            <v>0.44796545239930602</v>
          </cell>
        </row>
        <row r="3378">
          <cell r="C3378" t="str">
            <v>10-30MIL</v>
          </cell>
          <cell r="D3378">
            <v>0.471327487900565</v>
          </cell>
          <cell r="E3378">
            <v>0.46980421788621402</v>
          </cell>
          <cell r="F3378">
            <v>0.58749813494622005</v>
          </cell>
          <cell r="G3378">
            <v>0.46522490287115598</v>
          </cell>
          <cell r="H3378">
            <v>0.46591105729967303</v>
          </cell>
          <cell r="I3378">
            <v>0.485292493076734</v>
          </cell>
          <cell r="J3378">
            <v>0.59625550901392199</v>
          </cell>
          <cell r="K3378">
            <v>0.45498828260764002</v>
          </cell>
          <cell r="L3378">
            <v>0.47834395402663499</v>
          </cell>
        </row>
        <row r="3379">
          <cell r="C3379" t="str">
            <v>30-100MIL</v>
          </cell>
          <cell r="D3379">
            <v>0.55554442385942204</v>
          </cell>
          <cell r="E3379">
            <v>0.46406630031996798</v>
          </cell>
          <cell r="F3379">
            <v>0.57355002414617096</v>
          </cell>
          <cell r="G3379">
            <v>0.527097638770749</v>
          </cell>
          <cell r="H3379">
            <v>0.46900848069209999</v>
          </cell>
          <cell r="I3379">
            <v>0.41561443603307802</v>
          </cell>
          <cell r="J3379">
            <v>0.54709318099739901</v>
          </cell>
          <cell r="K3379">
            <v>0.42505615332878</v>
          </cell>
          <cell r="L3379">
            <v>0.46024221166203799</v>
          </cell>
        </row>
        <row r="3380">
          <cell r="C3380" t="str">
            <v>100-200MIL</v>
          </cell>
          <cell r="D3380">
            <v>0.49230954163373802</v>
          </cell>
          <cell r="E3380">
            <v>0.46206890700422198</v>
          </cell>
          <cell r="F3380">
            <v>0.60226902916148795</v>
          </cell>
          <cell r="G3380">
            <v>0.43747644920047801</v>
          </cell>
          <cell r="H3380">
            <v>0.46283013053602701</v>
          </cell>
          <cell r="I3380">
            <v>0.43058880306442898</v>
          </cell>
          <cell r="J3380">
            <v>0.59295632524706199</v>
          </cell>
          <cell r="K3380">
            <v>0.410471835743353</v>
          </cell>
          <cell r="L3380">
            <v>0.36839544051672302</v>
          </cell>
        </row>
        <row r="3381">
          <cell r="C3381" t="str">
            <v>200-500MIL</v>
          </cell>
          <cell r="D3381">
            <v>0.405587291711065</v>
          </cell>
          <cell r="E3381">
            <v>0.43774954608424099</v>
          </cell>
          <cell r="F3381">
            <v>0.57164527762566697</v>
          </cell>
          <cell r="G3381">
            <v>0.45817087507948601</v>
          </cell>
          <cell r="H3381">
            <v>0.423202145127343</v>
          </cell>
          <cell r="I3381">
            <v>0.42777525731174199</v>
          </cell>
          <cell r="J3381">
            <v>0.53945335004476103</v>
          </cell>
          <cell r="K3381">
            <v>0.41597071129673502</v>
          </cell>
          <cell r="L3381">
            <v>0.42255528650916402</v>
          </cell>
        </row>
        <row r="3382">
          <cell r="C3382" t="str">
            <v>&gt;500MIL</v>
          </cell>
          <cell r="D3382">
            <v>0.45611363271260602</v>
          </cell>
          <cell r="E3382">
            <v>0.46993913143268401</v>
          </cell>
          <cell r="F3382">
            <v>0.61417368764330904</v>
          </cell>
          <cell r="G3382">
            <v>0.440792352844534</v>
          </cell>
          <cell r="H3382">
            <v>0.46849832383607298</v>
          </cell>
          <cell r="I3382">
            <v>0.44960580003295397</v>
          </cell>
          <cell r="J3382">
            <v>0.592043950892846</v>
          </cell>
          <cell r="K3382">
            <v>0.41116487214515701</v>
          </cell>
          <cell r="L3382">
            <v>0.40641965092479898</v>
          </cell>
        </row>
        <row r="3383">
          <cell r="C3383" t="str">
            <v>DE 15 A 19 AÑOS</v>
          </cell>
          <cell r="D3383">
            <v>2.3471775319243399E-2</v>
          </cell>
          <cell r="E3383">
            <v>1.6979353924846102E-2</v>
          </cell>
          <cell r="F3383">
            <v>5.4620308154564999E-2</v>
          </cell>
          <cell r="G3383">
            <v>8.7410985333052596E-2</v>
          </cell>
          <cell r="H3383">
            <v>3.1711171476547E-2</v>
          </cell>
          <cell r="I3383">
            <v>2.18683439374209E-2</v>
          </cell>
          <cell r="J3383">
            <v>5.1110993567387998E-2</v>
          </cell>
          <cell r="K3383">
            <v>3.4233539970109098E-2</v>
          </cell>
          <cell r="L3383">
            <v>2.87124816560256E-2</v>
          </cell>
        </row>
        <row r="3384">
          <cell r="C3384" t="str">
            <v>DE 20 A 24 AÑOS</v>
          </cell>
          <cell r="D3384">
            <v>7.2687423435492796E-2</v>
          </cell>
          <cell r="E3384">
            <v>8.6138210105899005E-2</v>
          </cell>
          <cell r="F3384">
            <v>0.101178682126872</v>
          </cell>
          <cell r="G3384">
            <v>5.00764401436464E-2</v>
          </cell>
          <cell r="H3384">
            <v>7.4462018652554002E-2</v>
          </cell>
          <cell r="I3384">
            <v>6.24021766975668E-2</v>
          </cell>
          <cell r="J3384">
            <v>7.9778132216622499E-2</v>
          </cell>
          <cell r="K3384">
            <v>5.7993339939861797E-2</v>
          </cell>
          <cell r="L3384">
            <v>7.92867971261981E-2</v>
          </cell>
        </row>
        <row r="3385">
          <cell r="C3385" t="str">
            <v>DE 25 A 34 AÑOS</v>
          </cell>
          <cell r="D3385">
            <v>0.119017750152606</v>
          </cell>
          <cell r="E3385">
            <v>0.12779807635909099</v>
          </cell>
          <cell r="F3385">
            <v>0.15288134098689901</v>
          </cell>
          <cell r="G3385">
            <v>0.11795639652996601</v>
          </cell>
          <cell r="H3385">
            <v>0.114145112587986</v>
          </cell>
          <cell r="I3385">
            <v>0.107839113807275</v>
          </cell>
          <cell r="J3385">
            <v>0.164056113145297</v>
          </cell>
          <cell r="K3385">
            <v>0.10052860217350799</v>
          </cell>
          <cell r="L3385">
            <v>9.2019876291962996E-2</v>
          </cell>
        </row>
        <row r="3386">
          <cell r="C3386" t="str">
            <v>DE 35 A 49 AÑOS</v>
          </cell>
          <cell r="D3386">
            <v>0.44709275020628397</v>
          </cell>
          <cell r="E3386">
            <v>0.38860247495675498</v>
          </cell>
          <cell r="F3386">
            <v>0.48519537232902799</v>
          </cell>
          <cell r="G3386">
            <v>0.442498094169264</v>
          </cell>
          <cell r="H3386">
            <v>0.39222448666802501</v>
          </cell>
          <cell r="I3386">
            <v>0.33275050248100402</v>
          </cell>
          <cell r="J3386">
            <v>0.42123847987906399</v>
          </cell>
          <cell r="K3386">
            <v>0.32683108844839998</v>
          </cell>
          <cell r="L3386">
            <v>0.31927525747504198</v>
          </cell>
        </row>
        <row r="3387">
          <cell r="C3387" t="str">
            <v>DE 50 A 59 AÑOS</v>
          </cell>
          <cell r="D3387">
            <v>0.60786900740473004</v>
          </cell>
          <cell r="E3387">
            <v>0.63139666946308404</v>
          </cell>
          <cell r="F3387">
            <v>0.80054765929844296</v>
          </cell>
          <cell r="G3387">
            <v>0.59329014657142298</v>
          </cell>
          <cell r="H3387">
            <v>0.62000573434179096</v>
          </cell>
          <cell r="I3387">
            <v>0.62981525519679704</v>
          </cell>
          <cell r="J3387">
            <v>0.81923247536365096</v>
          </cell>
          <cell r="K3387">
            <v>0.61659937500951301</v>
          </cell>
          <cell r="L3387">
            <v>0.62537115883362504</v>
          </cell>
        </row>
        <row r="3388">
          <cell r="C3388" t="str">
            <v>DE 60 A 75 AÑOS</v>
          </cell>
          <cell r="D3388">
            <v>0.87669485527990498</v>
          </cell>
          <cell r="E3388">
            <v>0.90077235316682602</v>
          </cell>
          <cell r="F3388">
            <v>1.1264756023650899</v>
          </cell>
          <cell r="G3388">
            <v>0.87686805580961702</v>
          </cell>
          <cell r="H3388">
            <v>0.87011603961443196</v>
          </cell>
          <cell r="I3388">
            <v>0.86942871811871902</v>
          </cell>
          <cell r="J3388">
            <v>1.0942729371781801</v>
          </cell>
          <cell r="K3388">
            <v>0.79228231005507899</v>
          </cell>
          <cell r="L3388">
            <v>0.82113773023772196</v>
          </cell>
        </row>
        <row r="3389">
          <cell r="C3389" t="str">
            <v>NIVEL ALTO</v>
          </cell>
          <cell r="D3389">
            <v>0.49814514162179102</v>
          </cell>
          <cell r="E3389">
            <v>0.49197052965913801</v>
          </cell>
          <cell r="F3389">
            <v>0.64531242797823296</v>
          </cell>
          <cell r="G3389">
            <v>0.46347350199010101</v>
          </cell>
          <cell r="H3389">
            <v>0.48821474600374198</v>
          </cell>
          <cell r="I3389">
            <v>0.46184362581261601</v>
          </cell>
          <cell r="J3389">
            <v>0.59748507649539695</v>
          </cell>
          <cell r="K3389">
            <v>0.44327717333702898</v>
          </cell>
          <cell r="L3389">
            <v>0.39766490408192301</v>
          </cell>
        </row>
        <row r="3390">
          <cell r="C3390" t="str">
            <v>NIVEL MEDIO ALTO</v>
          </cell>
          <cell r="D3390">
            <v>0.38396011759917997</v>
          </cell>
          <cell r="E3390">
            <v>0.41349702053729998</v>
          </cell>
          <cell r="F3390">
            <v>0.52855848957015705</v>
          </cell>
          <cell r="G3390">
            <v>0.43579040273755398</v>
          </cell>
          <cell r="H3390">
            <v>0.386566657645532</v>
          </cell>
          <cell r="I3390">
            <v>0.42870645468821</v>
          </cell>
          <cell r="J3390">
            <v>0.542213497716724</v>
          </cell>
          <cell r="K3390">
            <v>0.41493862975087398</v>
          </cell>
          <cell r="L3390">
            <v>0.428372601655026</v>
          </cell>
        </row>
        <row r="3391">
          <cell r="C3391" t="str">
            <v>NIVEL MEDIO</v>
          </cell>
          <cell r="D3391">
            <v>0.546526101256258</v>
          </cell>
          <cell r="E3391">
            <v>0.46093688919022702</v>
          </cell>
          <cell r="F3391">
            <v>0.58560574455237202</v>
          </cell>
          <cell r="G3391">
            <v>0.54727659529029904</v>
          </cell>
          <cell r="H3391">
            <v>0.53374293303196196</v>
          </cell>
          <cell r="I3391">
            <v>0.47167828660177702</v>
          </cell>
          <cell r="J3391">
            <v>0.58830440893922598</v>
          </cell>
          <cell r="K3391">
            <v>0.45599806743686799</v>
          </cell>
          <cell r="L3391">
            <v>0.47327838951866003</v>
          </cell>
        </row>
        <row r="3392">
          <cell r="C3392" t="str">
            <v>NIVEL MEDIO BAJO</v>
          </cell>
          <cell r="D3392">
            <v>0.435743724915024</v>
          </cell>
          <cell r="E3392">
            <v>0.43382805070498698</v>
          </cell>
          <cell r="F3392">
            <v>0.56942219827615903</v>
          </cell>
          <cell r="G3392">
            <v>0.40786536685042502</v>
          </cell>
          <cell r="H3392">
            <v>0.410589082601308</v>
          </cell>
          <cell r="I3392">
            <v>0.39933186378930002</v>
          </cell>
          <cell r="J3392">
            <v>0.57337911415227805</v>
          </cell>
          <cell r="K3392">
            <v>0.37857659896962298</v>
          </cell>
          <cell r="L3392">
            <v>0.43490319936435801</v>
          </cell>
        </row>
        <row r="3393">
          <cell r="C3393" t="str">
            <v>HOMBRE</v>
          </cell>
          <cell r="D3393">
            <v>0.64768508154978299</v>
          </cell>
          <cell r="E3393">
            <v>0.62018697346388596</v>
          </cell>
          <cell r="F3393">
            <v>0.75831318922617597</v>
          </cell>
          <cell r="G3393">
            <v>0.63849996257475605</v>
          </cell>
          <cell r="H3393">
            <v>0.62408384951292994</v>
          </cell>
          <cell r="I3393">
            <v>0.60338997392718596</v>
          </cell>
          <cell r="J3393">
            <v>0.765111569569634</v>
          </cell>
          <cell r="K3393">
            <v>0.56852583955056202</v>
          </cell>
          <cell r="L3393">
            <v>0.58599596263203302</v>
          </cell>
        </row>
        <row r="3394">
          <cell r="C3394" t="str">
            <v>MUJER</v>
          </cell>
          <cell r="D3394">
            <v>0.30635859309538099</v>
          </cell>
          <cell r="E3394">
            <v>0.322240148780923</v>
          </cell>
          <cell r="F3394">
            <v>0.42557462260566797</v>
          </cell>
          <cell r="G3394">
            <v>0.31208623433016902</v>
          </cell>
          <cell r="H3394">
            <v>0.299462033190599</v>
          </cell>
          <cell r="I3394">
            <v>0.28401120701112698</v>
          </cell>
          <cell r="J3394">
            <v>0.37528037616438198</v>
          </cell>
          <cell r="K3394">
            <v>0.27362664584576502</v>
          </cell>
          <cell r="L3394">
            <v>0.27007140377581301</v>
          </cell>
        </row>
        <row r="3395">
          <cell r="B3395" t="str">
            <v>Leche+bebidas vegetales</v>
          </cell>
          <cell r="C3395" t="str">
            <v>T.ESPAÑA</v>
          </cell>
          <cell r="D3395">
            <v>1.3368490174814001</v>
          </cell>
          <cell r="E3395">
            <v>1.26383603711544</v>
          </cell>
          <cell r="F3395">
            <v>1.5394678670692099</v>
          </cell>
          <cell r="G3395">
            <v>1.2672493404376599</v>
          </cell>
          <cell r="H3395">
            <v>1.29759733045496</v>
          </cell>
          <cell r="I3395">
            <v>1.2385013671546501</v>
          </cell>
          <cell r="J3395">
            <v>1.4998101177593799</v>
          </cell>
          <cell r="K3395">
            <v>1.2183315838514901</v>
          </cell>
          <cell r="L3395">
            <v>1.20329580605735</v>
          </cell>
        </row>
        <row r="3396">
          <cell r="C3396" t="str">
            <v>BCN AM</v>
          </cell>
          <cell r="D3396">
            <v>1.2836225290729699</v>
          </cell>
          <cell r="E3396">
            <v>1.3033541362846299</v>
          </cell>
          <cell r="F3396">
            <v>1.5085109161916499</v>
          </cell>
          <cell r="G3396">
            <v>1.2537242100171</v>
          </cell>
          <cell r="H3396">
            <v>1.1002681662243501</v>
          </cell>
          <cell r="I3396">
            <v>1.1322045957757201</v>
          </cell>
          <cell r="J3396">
            <v>1.3794427426889</v>
          </cell>
          <cell r="K3396">
            <v>1.28518830037391</v>
          </cell>
          <cell r="L3396">
            <v>1.1586100435740301</v>
          </cell>
        </row>
        <row r="3397">
          <cell r="C3397" t="str">
            <v>REST.CAT ARAGON</v>
          </cell>
          <cell r="D3397">
            <v>1.0459411218613901</v>
          </cell>
          <cell r="E3397">
            <v>0.87813604969199999</v>
          </cell>
          <cell r="F3397">
            <v>1.2197134379919301</v>
          </cell>
          <cell r="G3397">
            <v>1.0448069381760601</v>
          </cell>
          <cell r="H3397">
            <v>1.1182348268173199</v>
          </cell>
          <cell r="I3397">
            <v>1.01494360724858</v>
          </cell>
          <cell r="J3397">
            <v>1.11137155907355</v>
          </cell>
          <cell r="K3397">
            <v>1.0286705555879201</v>
          </cell>
          <cell r="L3397">
            <v>0.99904925845428705</v>
          </cell>
        </row>
        <row r="3398">
          <cell r="C3398" t="str">
            <v>LEVANTE</v>
          </cell>
          <cell r="D3398">
            <v>0.89221321406765397</v>
          </cell>
          <cell r="E3398">
            <v>0.874028531125566</v>
          </cell>
          <cell r="F3398">
            <v>1.0055093476763199</v>
          </cell>
          <cell r="G3398">
            <v>0.81906860810816096</v>
          </cell>
          <cell r="H3398">
            <v>0.86200283704580505</v>
          </cell>
          <cell r="I3398">
            <v>0.83261551381722398</v>
          </cell>
          <cell r="J3398">
            <v>0.98417441031092501</v>
          </cell>
          <cell r="K3398">
            <v>0.81355203120876696</v>
          </cell>
          <cell r="L3398">
            <v>0.80434147789231503</v>
          </cell>
        </row>
        <row r="3399">
          <cell r="C3399" t="str">
            <v>ANDALUCIA</v>
          </cell>
          <cell r="D3399">
            <v>1.25221429956237</v>
          </cell>
          <cell r="E3399">
            <v>1.18431518950129</v>
          </cell>
          <cell r="F3399">
            <v>1.4998799224713</v>
          </cell>
          <cell r="G3399">
            <v>1.2379096756978101</v>
          </cell>
          <cell r="H3399">
            <v>1.3105927584216299</v>
          </cell>
          <cell r="I3399">
            <v>1.1812833398273099</v>
          </cell>
          <cell r="J3399">
            <v>1.54418401297303</v>
          </cell>
          <cell r="K3399">
            <v>1.0725304935295901</v>
          </cell>
          <cell r="L3399">
            <v>1.11833760284287</v>
          </cell>
        </row>
        <row r="3400">
          <cell r="C3400" t="str">
            <v>MDD AM</v>
          </cell>
          <cell r="D3400">
            <v>1.3606368034806799</v>
          </cell>
          <cell r="E3400">
            <v>1.2960417254663401</v>
          </cell>
          <cell r="F3400">
            <v>1.55631380488394</v>
          </cell>
          <cell r="G3400">
            <v>1.3250223327191899</v>
          </cell>
          <cell r="H3400">
            <v>1.3365682421907901</v>
          </cell>
          <cell r="I3400">
            <v>1.2683434935283899</v>
          </cell>
          <cell r="J3400">
            <v>1.4763508572044799</v>
          </cell>
          <cell r="K3400">
            <v>1.2640642875775301</v>
          </cell>
          <cell r="L3400">
            <v>1.14380061066341</v>
          </cell>
        </row>
        <row r="3401">
          <cell r="C3401" t="str">
            <v>RTO CENTRO</v>
          </cell>
          <cell r="D3401">
            <v>1.3026136303271001</v>
          </cell>
          <cell r="E3401">
            <v>1.20628529115662</v>
          </cell>
          <cell r="F3401">
            <v>1.4336050945782599</v>
          </cell>
          <cell r="G3401">
            <v>1.17256711716119</v>
          </cell>
          <cell r="H3401">
            <v>1.1279779371316401</v>
          </cell>
          <cell r="I3401">
            <v>1.0991525456234501</v>
          </cell>
          <cell r="J3401">
            <v>1.2821300961915101</v>
          </cell>
          <cell r="K3401">
            <v>1.1279135081864</v>
          </cell>
          <cell r="L3401">
            <v>1.15841232622456</v>
          </cell>
        </row>
        <row r="3402">
          <cell r="C3402" t="str">
            <v>NORTE-CENTRO</v>
          </cell>
          <cell r="D3402">
            <v>1.7155677808359999</v>
          </cell>
          <cell r="E3402">
            <v>1.6664157902200301</v>
          </cell>
          <cell r="F3402">
            <v>2.0485483365991999</v>
          </cell>
          <cell r="G3402">
            <v>1.59909545196754</v>
          </cell>
          <cell r="H3402">
            <v>1.6906022158648599</v>
          </cell>
          <cell r="I3402">
            <v>1.73680636307486</v>
          </cell>
          <cell r="J3402">
            <v>2.0118105955620602</v>
          </cell>
          <cell r="K3402">
            <v>1.6361459474072599</v>
          </cell>
          <cell r="L3402">
            <v>1.5060403106232001</v>
          </cell>
        </row>
        <row r="3403">
          <cell r="C3403" t="str">
            <v>NOROESTE</v>
          </cell>
          <cell r="D3403">
            <v>2.3872952941938701</v>
          </cell>
          <cell r="E3403">
            <v>2.23546980487319</v>
          </cell>
          <cell r="F3403">
            <v>2.61234313391813</v>
          </cell>
          <cell r="G3403">
            <v>2.1202261040870698</v>
          </cell>
          <cell r="H3403">
            <v>2.22979017319425</v>
          </cell>
          <cell r="I3403">
            <v>2.1180324671939901</v>
          </cell>
          <cell r="J3403">
            <v>2.7526906507613198</v>
          </cell>
          <cell r="K3403">
            <v>2.0710082358881099</v>
          </cell>
          <cell r="L3403">
            <v>2.2878343110145098</v>
          </cell>
        </row>
        <row r="3404">
          <cell r="C3404" t="str">
            <v>&lt;2MIL</v>
          </cell>
          <cell r="D3404">
            <v>1.1190434338055</v>
          </cell>
          <cell r="E3404">
            <v>0.91587949845711203</v>
          </cell>
          <cell r="F3404">
            <v>1.5558703169151999</v>
          </cell>
          <cell r="G3404">
            <v>1.1107236249197101</v>
          </cell>
          <cell r="H3404">
            <v>1.1717581108183901</v>
          </cell>
          <cell r="I3404">
            <v>1.24578613743988</v>
          </cell>
          <cell r="J3404">
            <v>1.3405515772499399</v>
          </cell>
          <cell r="K3404">
            <v>1.07783808787505</v>
          </cell>
          <cell r="L3404">
            <v>1.0172569965140399</v>
          </cell>
        </row>
        <row r="3405">
          <cell r="C3405" t="str">
            <v>2-5MIL</v>
          </cell>
          <cell r="D3405">
            <v>0.93967846400756105</v>
          </cell>
          <cell r="E3405">
            <v>0.84360151803685401</v>
          </cell>
          <cell r="F3405">
            <v>0.96871758398240404</v>
          </cell>
          <cell r="G3405">
            <v>0.79804846032771704</v>
          </cell>
          <cell r="H3405">
            <v>0.91418888093329997</v>
          </cell>
          <cell r="I3405">
            <v>0.87469481741682298</v>
          </cell>
          <cell r="J3405">
            <v>0.93184242922539695</v>
          </cell>
          <cell r="K3405">
            <v>0.78517549857561897</v>
          </cell>
          <cell r="L3405">
            <v>0.83106285950648395</v>
          </cell>
        </row>
        <row r="3406">
          <cell r="C3406" t="str">
            <v>5-10MIL</v>
          </cell>
          <cell r="D3406">
            <v>1.0699900992195901</v>
          </cell>
          <cell r="E3406">
            <v>1.1019882185266501</v>
          </cell>
          <cell r="F3406">
            <v>1.2922696689761</v>
          </cell>
          <cell r="G3406">
            <v>0.95657576869066596</v>
          </cell>
          <cell r="H3406">
            <v>1.09971128318447</v>
          </cell>
          <cell r="I3406">
            <v>1.0272192274406899</v>
          </cell>
          <cell r="J3406">
            <v>1.2075107674266099</v>
          </cell>
          <cell r="K3406">
            <v>0.96959218702959704</v>
          </cell>
          <cell r="L3406">
            <v>1.0206530722445399</v>
          </cell>
        </row>
        <row r="3407">
          <cell r="C3407" t="str">
            <v>10-30MIL</v>
          </cell>
          <cell r="D3407">
            <v>1.2818786024553801</v>
          </cell>
          <cell r="E3407">
            <v>1.17520703510738</v>
          </cell>
          <cell r="F3407">
            <v>1.43075789471881</v>
          </cell>
          <cell r="G3407">
            <v>1.23996557137497</v>
          </cell>
          <cell r="H3407">
            <v>1.19874555905776</v>
          </cell>
          <cell r="I3407">
            <v>1.1839168360232299</v>
          </cell>
          <cell r="J3407">
            <v>1.4308815592988799</v>
          </cell>
          <cell r="K3407">
            <v>1.16151159972004</v>
          </cell>
          <cell r="L3407">
            <v>1.09250297041309</v>
          </cell>
        </row>
        <row r="3408">
          <cell r="C3408" t="str">
            <v>30-100MIL</v>
          </cell>
          <cell r="D3408">
            <v>1.3801678183930901</v>
          </cell>
          <cell r="E3408">
            <v>1.39595570780005</v>
          </cell>
          <cell r="F3408">
            <v>1.6608957498710499</v>
          </cell>
          <cell r="G3408">
            <v>1.41852660288403</v>
          </cell>
          <cell r="H3408">
            <v>1.39353344572624</v>
          </cell>
          <cell r="I3408">
            <v>1.297023881673</v>
          </cell>
          <cell r="J3408">
            <v>1.65046104835078</v>
          </cell>
          <cell r="K3408">
            <v>1.2191051935205699</v>
          </cell>
          <cell r="L3408">
            <v>1.2743254073064001</v>
          </cell>
        </row>
        <row r="3409">
          <cell r="C3409" t="str">
            <v>100-200MIL</v>
          </cell>
          <cell r="D3409">
            <v>1.5544921852643701</v>
          </cell>
          <cell r="E3409">
            <v>1.5181563196087999</v>
          </cell>
          <cell r="F3409">
            <v>1.9001281137942501</v>
          </cell>
          <cell r="G3409">
            <v>1.49425639053547</v>
          </cell>
          <cell r="H3409">
            <v>1.5649737972601501</v>
          </cell>
          <cell r="I3409">
            <v>1.4823425190022801</v>
          </cell>
          <cell r="J3409">
            <v>1.8166392037027499</v>
          </cell>
          <cell r="K3409">
            <v>1.4233006089314799</v>
          </cell>
          <cell r="L3409">
            <v>1.3820247230869001</v>
          </cell>
        </row>
        <row r="3410">
          <cell r="C3410" t="str">
            <v>200-500MIL</v>
          </cell>
          <cell r="D3410">
            <v>1.53786897384798</v>
          </cell>
          <cell r="E3410">
            <v>1.3387921221646599</v>
          </cell>
          <cell r="F3410">
            <v>1.57088654385191</v>
          </cell>
          <cell r="G3410">
            <v>1.1916946950465901</v>
          </cell>
          <cell r="H3410">
            <v>1.2914037395681399</v>
          </cell>
          <cell r="I3410">
            <v>1.2813705298828999</v>
          </cell>
          <cell r="J3410">
            <v>1.57720725814875</v>
          </cell>
          <cell r="K3410">
            <v>1.3805131531632</v>
          </cell>
          <cell r="L3410">
            <v>1.3509141480162801</v>
          </cell>
        </row>
        <row r="3411">
          <cell r="C3411" t="str">
            <v>&gt;500MIL</v>
          </cell>
          <cell r="D3411">
            <v>1.4209644563882</v>
          </cell>
          <cell r="E3411">
            <v>1.35179779674353</v>
          </cell>
          <cell r="F3411">
            <v>1.6062831403166999</v>
          </cell>
          <cell r="G3411">
            <v>1.4226570480207601</v>
          </cell>
          <cell r="H3411">
            <v>1.41457563657712</v>
          </cell>
          <cell r="I3411">
            <v>1.28450731350331</v>
          </cell>
          <cell r="J3411">
            <v>1.55201734004714</v>
          </cell>
          <cell r="K3411">
            <v>1.3687892124524601</v>
          </cell>
          <cell r="L3411">
            <v>1.3058802875706601</v>
          </cell>
        </row>
        <row r="3412">
          <cell r="C3412" t="str">
            <v>DE 15 A 19 AÑOS</v>
          </cell>
          <cell r="D3412">
            <v>0.226441345658737</v>
          </cell>
          <cell r="E3412">
            <v>0.14792639486774001</v>
          </cell>
          <cell r="F3412">
            <v>0.20719430643400499</v>
          </cell>
          <cell r="G3412">
            <v>0.13865656694914899</v>
          </cell>
          <cell r="H3412">
            <v>4.7257915019153003E-2</v>
          </cell>
          <cell r="I3412">
            <v>7.8073161215710299E-2</v>
          </cell>
          <cell r="J3412">
            <v>0.18837701615879501</v>
          </cell>
          <cell r="K3412">
            <v>0.22603972778238801</v>
          </cell>
          <cell r="L3412">
            <v>0.116471793203237</v>
          </cell>
        </row>
        <row r="3413">
          <cell r="C3413" t="str">
            <v>DE 20 A 24 AÑOS</v>
          </cell>
          <cell r="D3413">
            <v>0.33488601953339397</v>
          </cell>
          <cell r="E3413">
            <v>0.36043835658122397</v>
          </cell>
          <cell r="F3413">
            <v>0.38415299728763902</v>
          </cell>
          <cell r="G3413">
            <v>0.31299962160151601</v>
          </cell>
          <cell r="H3413">
            <v>0.31421262565256902</v>
          </cell>
          <cell r="I3413">
            <v>0.29769666031730102</v>
          </cell>
          <cell r="J3413">
            <v>0.31994455333604499</v>
          </cell>
          <cell r="K3413">
            <v>0.38034983359802499</v>
          </cell>
          <cell r="L3413">
            <v>0.301912056571914</v>
          </cell>
        </row>
        <row r="3414">
          <cell r="C3414" t="str">
            <v>DE 25 A 34 AÑOS</v>
          </cell>
          <cell r="D3414">
            <v>0.61896482593161495</v>
          </cell>
          <cell r="E3414">
            <v>0.59063934500596504</v>
          </cell>
          <cell r="F3414">
            <v>0.70518720030583004</v>
          </cell>
          <cell r="G3414">
            <v>0.57538461164510601</v>
          </cell>
          <cell r="H3414">
            <v>0.553721210297212</v>
          </cell>
          <cell r="I3414">
            <v>0.48888820295443303</v>
          </cell>
          <cell r="J3414">
            <v>0.57064074053664404</v>
          </cell>
          <cell r="K3414">
            <v>0.47727103927625097</v>
          </cell>
          <cell r="L3414">
            <v>0.46636515710471299</v>
          </cell>
        </row>
        <row r="3415">
          <cell r="C3415" t="str">
            <v>DE 35 A 49 AÑOS</v>
          </cell>
          <cell r="D3415">
            <v>1.2260651413235499</v>
          </cell>
          <cell r="E3415">
            <v>1.1635509201409</v>
          </cell>
          <cell r="F3415">
            <v>1.3821940926483001</v>
          </cell>
          <cell r="G3415">
            <v>1.15213105630668</v>
          </cell>
          <cell r="H3415">
            <v>1.16258280277229</v>
          </cell>
          <cell r="I3415">
            <v>1.0259349919621099</v>
          </cell>
          <cell r="J3415">
            <v>1.2543996768735399</v>
          </cell>
          <cell r="K3415">
            <v>1.06197692965266</v>
          </cell>
          <cell r="L3415">
            <v>1.0120444191840801</v>
          </cell>
        </row>
        <row r="3416">
          <cell r="C3416" t="str">
            <v>DE 50 A 59 AÑOS</v>
          </cell>
          <cell r="D3416">
            <v>1.7089530736738701</v>
          </cell>
          <cell r="E3416">
            <v>1.59848153646812</v>
          </cell>
          <cell r="F3416">
            <v>1.9400993836930001</v>
          </cell>
          <cell r="G3416">
            <v>1.65436135789891</v>
          </cell>
          <cell r="H3416">
            <v>1.8291312894262599</v>
          </cell>
          <cell r="I3416">
            <v>1.7217136235022701</v>
          </cell>
          <cell r="J3416">
            <v>2.0529753990022899</v>
          </cell>
          <cell r="K3416">
            <v>1.6323801664802799</v>
          </cell>
          <cell r="L3416">
            <v>1.6614254297270601</v>
          </cell>
        </row>
        <row r="3417">
          <cell r="C3417" t="str">
            <v>DE 60 A 75 AÑOS</v>
          </cell>
          <cell r="D3417">
            <v>2.2336381360607098</v>
          </cell>
          <cell r="E3417">
            <v>2.12639024550348</v>
          </cell>
          <cell r="F3417">
            <v>2.6588978475639502</v>
          </cell>
          <cell r="G3417">
            <v>2.1340848436407498</v>
          </cell>
          <cell r="H3417">
            <v>2.1421429699765899</v>
          </cell>
          <cell r="I3417">
            <v>2.1886734519487301</v>
          </cell>
          <cell r="J3417">
            <v>2.6596953319616201</v>
          </cell>
          <cell r="K3417">
            <v>2.0705806138990699</v>
          </cell>
          <cell r="L3417">
            <v>2.0977965318018499</v>
          </cell>
        </row>
        <row r="3418">
          <cell r="C3418" t="str">
            <v>NIVEL ALTO</v>
          </cell>
          <cell r="D3418">
            <v>1.43191743930195</v>
          </cell>
          <cell r="E3418">
            <v>1.32978358884116</v>
          </cell>
          <cell r="F3418">
            <v>1.59056870149148</v>
          </cell>
          <cell r="G3418">
            <v>1.3118015357088499</v>
          </cell>
          <cell r="H3418">
            <v>1.3791809552132299</v>
          </cell>
          <cell r="I3418">
            <v>1.31801397294836</v>
          </cell>
          <cell r="J3418">
            <v>1.6329445278960899</v>
          </cell>
          <cell r="K3418">
            <v>1.3347945873376601</v>
          </cell>
          <cell r="L3418">
            <v>1.2736645656871799</v>
          </cell>
        </row>
        <row r="3419">
          <cell r="C3419" t="str">
            <v>NIVEL MEDIO ALTO</v>
          </cell>
          <cell r="D3419">
            <v>1.2849056791650699</v>
          </cell>
          <cell r="E3419">
            <v>1.2221666238559501</v>
          </cell>
          <cell r="F3419">
            <v>1.48551245409221</v>
          </cell>
          <cell r="G3419">
            <v>1.12647478872767</v>
          </cell>
          <cell r="H3419">
            <v>1.1544946190315699</v>
          </cell>
          <cell r="I3419">
            <v>1.0359996068195501</v>
          </cell>
          <cell r="J3419">
            <v>1.15199697380446</v>
          </cell>
          <cell r="K3419">
            <v>0.98756243957361001</v>
          </cell>
          <cell r="L3419">
            <v>1.0324836531795101</v>
          </cell>
        </row>
        <row r="3420">
          <cell r="C3420" t="str">
            <v>NIVEL MEDIO</v>
          </cell>
          <cell r="D3420">
            <v>1.2818920278033199</v>
          </cell>
          <cell r="E3420">
            <v>1.15271075681649</v>
          </cell>
          <cell r="F3420">
            <v>1.38576483399156</v>
          </cell>
          <cell r="G3420">
            <v>1.1693839928055401</v>
          </cell>
          <cell r="H3420">
            <v>1.13188239884164</v>
          </cell>
          <cell r="I3420">
            <v>1.11553169246595</v>
          </cell>
          <cell r="J3420">
            <v>1.40675749726713</v>
          </cell>
          <cell r="K3420">
            <v>1.1353445008255201</v>
          </cell>
          <cell r="L3420">
            <v>1.2098712232139399</v>
          </cell>
        </row>
        <row r="3421">
          <cell r="C3421" t="str">
            <v>NIVEL MEDIO BAJO</v>
          </cell>
          <cell r="D3421">
            <v>1.4144417973386101</v>
          </cell>
          <cell r="E3421">
            <v>1.3585600446691399</v>
          </cell>
          <cell r="F3421">
            <v>1.66984811576232</v>
          </cell>
          <cell r="G3421">
            <v>1.3567531072563901</v>
          </cell>
          <cell r="H3421">
            <v>1.4354329041782501</v>
          </cell>
          <cell r="I3421">
            <v>1.37294780313548</v>
          </cell>
          <cell r="J3421">
            <v>1.68320644660848</v>
          </cell>
          <cell r="K3421">
            <v>1.379755221418</v>
          </cell>
          <cell r="L3421">
            <v>1.3590567999332399</v>
          </cell>
        </row>
        <row r="3422">
          <cell r="C3422" t="str">
            <v>HOMBRE</v>
          </cell>
          <cell r="D3422">
            <v>1.5393792480061299</v>
          </cell>
          <cell r="E3422">
            <v>1.4823299703039099</v>
          </cell>
          <cell r="F3422">
            <v>1.8222478133437201</v>
          </cell>
          <cell r="G3422">
            <v>1.4398708693620901</v>
          </cell>
          <cell r="H3422">
            <v>1.4907906269104001</v>
          </cell>
          <cell r="I3422">
            <v>1.4458045891907501</v>
          </cell>
          <cell r="J3422">
            <v>1.7846824863467301</v>
          </cell>
          <cell r="K3422">
            <v>1.4010075502863</v>
          </cell>
          <cell r="L3422">
            <v>1.39845972293992</v>
          </cell>
        </row>
        <row r="3423">
          <cell r="C3423" t="str">
            <v>MUJER</v>
          </cell>
          <cell r="D3423">
            <v>1.13673444002844</v>
          </cell>
          <cell r="E3423">
            <v>1.04794755258692</v>
          </cell>
          <cell r="F3423">
            <v>1.2600573707901901</v>
          </cell>
          <cell r="G3423">
            <v>1.0966833422446101</v>
          </cell>
          <cell r="H3423">
            <v>1.1068604094069601</v>
          </cell>
          <cell r="I3423">
            <v>1.03383147136703</v>
          </cell>
          <cell r="J3423">
            <v>1.21849311213385</v>
          </cell>
          <cell r="K3423">
            <v>1.0380142759584601</v>
          </cell>
          <cell r="L3423">
            <v>1.010150119168</v>
          </cell>
        </row>
        <row r="3424">
          <cell r="B3424" t="str">
            <v>Leche</v>
          </cell>
          <cell r="C3424" t="str">
            <v>T.ESPAÑA</v>
          </cell>
          <cell r="D3424">
            <v>1.2513019498633799</v>
          </cell>
          <cell r="E3424">
            <v>1.17593214346982</v>
          </cell>
          <cell r="F3424">
            <v>1.42740931062986</v>
          </cell>
          <cell r="G3424">
            <v>1.1788982930160701</v>
          </cell>
          <cell r="H3424">
            <v>1.20820492382011</v>
          </cell>
          <cell r="I3424">
            <v>1.14728049220519</v>
          </cell>
          <cell r="J3424">
            <v>1.39454377343244</v>
          </cell>
          <cell r="K3424">
            <v>1.12248523265491</v>
          </cell>
          <cell r="L3424">
            <v>1.10521826828619</v>
          </cell>
        </row>
        <row r="3425">
          <cell r="C3425" t="str">
            <v>BCN AM</v>
          </cell>
          <cell r="D3425">
            <v>1.12141943963686</v>
          </cell>
          <cell r="E3425">
            <v>1.07990651945629</v>
          </cell>
          <cell r="F3425">
            <v>1.3076075784435499</v>
          </cell>
          <cell r="G3425">
            <v>1.05752872396276</v>
          </cell>
          <cell r="H3425">
            <v>0.96469576505707</v>
          </cell>
          <cell r="I3425">
            <v>1.01242931385276</v>
          </cell>
          <cell r="J3425">
            <v>1.2558965335985</v>
          </cell>
          <cell r="K3425">
            <v>1.1675271836696699</v>
          </cell>
          <cell r="L3425">
            <v>1.0410306844485799</v>
          </cell>
        </row>
        <row r="3426">
          <cell r="C3426" t="str">
            <v>REST.CAT ARAGON</v>
          </cell>
          <cell r="D3426">
            <v>0.925317664054495</v>
          </cell>
          <cell r="E3426">
            <v>0.75150066906908697</v>
          </cell>
          <cell r="F3426">
            <v>0.90806909558079796</v>
          </cell>
          <cell r="G3426">
            <v>0.81695578101487198</v>
          </cell>
          <cell r="H3426">
            <v>0.86746961578343595</v>
          </cell>
          <cell r="I3426">
            <v>0.75297940171981004</v>
          </cell>
          <cell r="J3426">
            <v>0.89159733829190002</v>
          </cell>
          <cell r="K3426">
            <v>0.81409379033691298</v>
          </cell>
          <cell r="L3426">
            <v>0.81197714125216502</v>
          </cell>
        </row>
        <row r="3427">
          <cell r="C3427" t="str">
            <v>LEVANTE</v>
          </cell>
          <cell r="D3427">
            <v>0.84000555561993495</v>
          </cell>
          <cell r="E3427">
            <v>0.81284126219235597</v>
          </cell>
          <cell r="F3427">
            <v>0.91763074197580596</v>
          </cell>
          <cell r="G3427">
            <v>0.76546001347542902</v>
          </cell>
          <cell r="H3427">
            <v>0.78970115770945404</v>
          </cell>
          <cell r="I3427">
            <v>0.75424248224889001</v>
          </cell>
          <cell r="J3427">
            <v>0.89720573337364795</v>
          </cell>
          <cell r="K3427">
            <v>0.73215720473509305</v>
          </cell>
          <cell r="L3427">
            <v>0.73118946548308705</v>
          </cell>
        </row>
        <row r="3428">
          <cell r="C3428" t="str">
            <v>ANDALUCIA</v>
          </cell>
          <cell r="D3428">
            <v>1.2297940930014899</v>
          </cell>
          <cell r="E3428">
            <v>1.14909695085966</v>
          </cell>
          <cell r="F3428">
            <v>1.46989960266187</v>
          </cell>
          <cell r="G3428">
            <v>1.22005033081013</v>
          </cell>
          <cell r="H3428">
            <v>1.2866500960138001</v>
          </cell>
          <cell r="I3428">
            <v>1.1613061489058101</v>
          </cell>
          <cell r="J3428">
            <v>1.48876435288954</v>
          </cell>
          <cell r="K3428">
            <v>1.0314800275792999</v>
          </cell>
          <cell r="L3428">
            <v>1.0812365656387199</v>
          </cell>
        </row>
        <row r="3429">
          <cell r="C3429" t="str">
            <v>MDD AM</v>
          </cell>
          <cell r="D3429">
            <v>1.2887243696092701</v>
          </cell>
          <cell r="E3429">
            <v>1.2388666298951401</v>
          </cell>
          <cell r="F3429">
            <v>1.4852182000533001</v>
          </cell>
          <cell r="G3429">
            <v>1.24987183543643</v>
          </cell>
          <cell r="H3429">
            <v>1.2855549495205401</v>
          </cell>
          <cell r="I3429">
            <v>1.20645486884931</v>
          </cell>
          <cell r="J3429">
            <v>1.4099697576897801</v>
          </cell>
          <cell r="K3429">
            <v>1.1905578880258301</v>
          </cell>
          <cell r="L3429">
            <v>1.0658768565814001</v>
          </cell>
        </row>
        <row r="3430">
          <cell r="C3430" t="str">
            <v>RTO CENTRO</v>
          </cell>
          <cell r="D3430">
            <v>1.27808080425451</v>
          </cell>
          <cell r="E3430">
            <v>1.1829496055434401</v>
          </cell>
          <cell r="F3430">
            <v>1.40108936443743</v>
          </cell>
          <cell r="G3430">
            <v>1.1487793180352399</v>
          </cell>
          <cell r="H3430">
            <v>1.1033866099448</v>
          </cell>
          <cell r="I3430">
            <v>1.07173529379115</v>
          </cell>
          <cell r="J3430">
            <v>1.2559087876769399</v>
          </cell>
          <cell r="K3430">
            <v>1.1024097760385601</v>
          </cell>
          <cell r="L3430">
            <v>1.12652100882885</v>
          </cell>
        </row>
        <row r="3431">
          <cell r="C3431" t="str">
            <v>NORTE-CENTRO</v>
          </cell>
          <cell r="D3431">
            <v>1.5918404844471801</v>
          </cell>
          <cell r="E3431">
            <v>1.5386627834273201</v>
          </cell>
          <cell r="F3431">
            <v>1.9304485064336701</v>
          </cell>
          <cell r="G3431">
            <v>1.5284038135890901</v>
          </cell>
          <cell r="H3431">
            <v>1.63204213867206</v>
          </cell>
          <cell r="I3431">
            <v>1.6798597545884699</v>
          </cell>
          <cell r="J3431">
            <v>1.91800250725161</v>
          </cell>
          <cell r="K3431">
            <v>1.5517660748187201</v>
          </cell>
          <cell r="L3431">
            <v>1.41831341674274</v>
          </cell>
        </row>
        <row r="3432">
          <cell r="C3432" t="str">
            <v>NOROESTE</v>
          </cell>
          <cell r="D3432">
            <v>2.1869168248060298</v>
          </cell>
          <cell r="E3432">
            <v>2.1076160339540002</v>
          </cell>
          <cell r="F3432">
            <v>2.5169106778958699</v>
          </cell>
          <cell r="G3432">
            <v>2.0212601694198198</v>
          </cell>
          <cell r="H3432">
            <v>2.0904918131680601</v>
          </cell>
          <cell r="I3432">
            <v>1.9774468521103401</v>
          </cell>
          <cell r="J3432">
            <v>2.5355508588026199</v>
          </cell>
          <cell r="K3432">
            <v>1.90290025401662</v>
          </cell>
          <cell r="L3432">
            <v>2.0466448700367299</v>
          </cell>
        </row>
        <row r="3433">
          <cell r="C3433" t="str">
            <v>&lt;2MIL</v>
          </cell>
          <cell r="D3433">
            <v>1.0765576731115101</v>
          </cell>
          <cell r="E3433">
            <v>0.88110954619732296</v>
          </cell>
          <cell r="F3433">
            <v>1.0814817232888101</v>
          </cell>
          <cell r="G3433">
            <v>0.779029224865179</v>
          </cell>
          <cell r="H3433">
            <v>0.86741220646189299</v>
          </cell>
          <cell r="I3433">
            <v>0.86180848438774305</v>
          </cell>
          <cell r="J3433">
            <v>1.0670005214430001</v>
          </cell>
          <cell r="K3433">
            <v>0.866989650888216</v>
          </cell>
          <cell r="L3433">
            <v>0.82841704049289899</v>
          </cell>
        </row>
        <row r="3434">
          <cell r="C3434" t="str">
            <v>2-5MIL</v>
          </cell>
          <cell r="D3434">
            <v>0.92274557655579303</v>
          </cell>
          <cell r="E3434">
            <v>0.80608346195918301</v>
          </cell>
          <cell r="F3434">
            <v>0.93963542492012697</v>
          </cell>
          <cell r="G3434">
            <v>0.77202490693094705</v>
          </cell>
          <cell r="H3434">
            <v>0.89106874373871503</v>
          </cell>
          <cell r="I3434">
            <v>0.84456245325523105</v>
          </cell>
          <cell r="J3434">
            <v>0.90892220947529501</v>
          </cell>
          <cell r="K3434">
            <v>0.76042853730167304</v>
          </cell>
          <cell r="L3434">
            <v>0.80401025735251397</v>
          </cell>
        </row>
        <row r="3435">
          <cell r="C3435" t="str">
            <v>5-10MIL</v>
          </cell>
          <cell r="D3435">
            <v>0.97525787474163605</v>
          </cell>
          <cell r="E3435">
            <v>0.99892319420534403</v>
          </cell>
          <cell r="F3435">
            <v>1.19012774600967</v>
          </cell>
          <cell r="G3435">
            <v>0.88948706512824105</v>
          </cell>
          <cell r="H3435">
            <v>1.0059854870821301</v>
          </cell>
          <cell r="I3435">
            <v>0.92434203715835705</v>
          </cell>
          <cell r="J3435">
            <v>1.05507634906653</v>
          </cell>
          <cell r="K3435">
            <v>0.84599297766880599</v>
          </cell>
          <cell r="L3435">
            <v>0.90292524498344995</v>
          </cell>
        </row>
        <row r="3436">
          <cell r="C3436" t="str">
            <v>10-30MIL</v>
          </cell>
          <cell r="D3436">
            <v>1.22176148850787</v>
          </cell>
          <cell r="E3436">
            <v>1.11815570707065</v>
          </cell>
          <cell r="F3436">
            <v>1.37198245023804</v>
          </cell>
          <cell r="G3436">
            <v>1.1986284243799901</v>
          </cell>
          <cell r="H3436">
            <v>1.1497592070359099</v>
          </cell>
          <cell r="I3436">
            <v>1.1438399659388501</v>
          </cell>
          <cell r="J3436">
            <v>1.35993074167239</v>
          </cell>
          <cell r="K3436">
            <v>1.1046671877432901</v>
          </cell>
          <cell r="L3436">
            <v>1.0299832058127101</v>
          </cell>
        </row>
        <row r="3437">
          <cell r="C3437" t="str">
            <v>30-100MIL</v>
          </cell>
          <cell r="D3437">
            <v>1.2604512955181999</v>
          </cell>
          <cell r="E3437">
            <v>1.24937898448814</v>
          </cell>
          <cell r="F3437">
            <v>1.52419526953006</v>
          </cell>
          <cell r="G3437">
            <v>1.3246137433920899</v>
          </cell>
          <cell r="H3437">
            <v>1.30095058290097</v>
          </cell>
          <cell r="I3437">
            <v>1.2011049212196401</v>
          </cell>
          <cell r="J3437">
            <v>1.5323974538365699</v>
          </cell>
          <cell r="K3437">
            <v>1.11639266740714</v>
          </cell>
          <cell r="L3437">
            <v>1.15434141829729</v>
          </cell>
        </row>
        <row r="3438">
          <cell r="C3438" t="str">
            <v>100-200MIL</v>
          </cell>
          <cell r="D3438">
            <v>1.46225242786057</v>
          </cell>
          <cell r="E3438">
            <v>1.4046748204839701</v>
          </cell>
          <cell r="F3438">
            <v>1.77986450875953</v>
          </cell>
          <cell r="G3438">
            <v>1.39412130030402</v>
          </cell>
          <cell r="H3438">
            <v>1.45610479590362</v>
          </cell>
          <cell r="I3438">
            <v>1.3847733316542099</v>
          </cell>
          <cell r="J3438">
            <v>1.7017786424441901</v>
          </cell>
          <cell r="K3438">
            <v>1.31816349772539</v>
          </cell>
          <cell r="L3438">
            <v>1.25771353777323</v>
          </cell>
        </row>
        <row r="3439">
          <cell r="C3439" t="str">
            <v>200-500MIL</v>
          </cell>
          <cell r="D3439">
            <v>1.4030258813102801</v>
          </cell>
          <cell r="E3439">
            <v>1.2560175596613199</v>
          </cell>
          <cell r="F3439">
            <v>1.4896124879528301</v>
          </cell>
          <cell r="G3439">
            <v>1.1067820541458799</v>
          </cell>
          <cell r="H3439">
            <v>1.1892062571626101</v>
          </cell>
          <cell r="I3439">
            <v>1.18404205190291</v>
          </cell>
          <cell r="J3439">
            <v>1.4576335796987201</v>
          </cell>
          <cell r="K3439">
            <v>1.2535860015601701</v>
          </cell>
          <cell r="L3439">
            <v>1.2362633016406599</v>
          </cell>
        </row>
        <row r="3440">
          <cell r="C3440" t="str">
            <v>&gt;500MIL</v>
          </cell>
          <cell r="D3440">
            <v>1.3554836684885201</v>
          </cell>
          <cell r="E3440">
            <v>1.28409585769928</v>
          </cell>
          <cell r="F3440">
            <v>1.53798017732271</v>
          </cell>
          <cell r="G3440">
            <v>1.3458865825491699</v>
          </cell>
          <cell r="H3440">
            <v>1.3579303352398999</v>
          </cell>
          <cell r="I3440">
            <v>1.23522268745316</v>
          </cell>
          <cell r="J3440">
            <v>1.49163050469088</v>
          </cell>
          <cell r="K3440">
            <v>1.2940115237274501</v>
          </cell>
          <cell r="L3440">
            <v>1.2382135835877199</v>
          </cell>
        </row>
        <row r="3441">
          <cell r="C3441" t="str">
            <v>DE 15 A 19 AÑOS</v>
          </cell>
          <cell r="D3441">
            <v>0.226441345658737</v>
          </cell>
          <cell r="E3441">
            <v>0.14305575358334399</v>
          </cell>
          <cell r="F3441">
            <v>0.19557595381183901</v>
          </cell>
          <cell r="G3441">
            <v>0.13865656694914899</v>
          </cell>
          <cell r="H3441">
            <v>3.0433605678800699E-2</v>
          </cell>
          <cell r="I3441">
            <v>7.8073161215710299E-2</v>
          </cell>
          <cell r="J3441">
            <v>0.127096398662948</v>
          </cell>
          <cell r="K3441">
            <v>0.22603972778238801</v>
          </cell>
          <cell r="L3441">
            <v>0.111780637976754</v>
          </cell>
        </row>
        <row r="3442">
          <cell r="C3442" t="str">
            <v>DE 20 A 24 AÑOS</v>
          </cell>
          <cell r="D3442">
            <v>0.31413304966330702</v>
          </cell>
          <cell r="E3442">
            <v>0.33768150551295001</v>
          </cell>
          <cell r="F3442">
            <v>0.348853325413991</v>
          </cell>
          <cell r="G3442">
            <v>0.28359782696548202</v>
          </cell>
          <cell r="H3442">
            <v>0.29134339855173502</v>
          </cell>
          <cell r="I3442">
            <v>0.28286484805961998</v>
          </cell>
          <cell r="J3442">
            <v>0.29483696163866402</v>
          </cell>
          <cell r="K3442">
            <v>0.337880956144471</v>
          </cell>
          <cell r="L3442">
            <v>0.28474556280048502</v>
          </cell>
        </row>
        <row r="3443">
          <cell r="C3443" t="str">
            <v>DE 25 A 34 AÑOS</v>
          </cell>
          <cell r="D3443">
            <v>0.52406419020857298</v>
          </cell>
          <cell r="E3443">
            <v>0.50432379294238705</v>
          </cell>
          <cell r="F3443">
            <v>0.60972709807644498</v>
          </cell>
          <cell r="G3443">
            <v>0.51841429108270298</v>
          </cell>
          <cell r="H3443">
            <v>0.49847367436127998</v>
          </cell>
          <cell r="I3443">
            <v>0.459643302045945</v>
          </cell>
          <cell r="J3443">
            <v>0.52135747054029302</v>
          </cell>
          <cell r="K3443">
            <v>0.433802684094514</v>
          </cell>
          <cell r="L3443">
            <v>0.41182013269302697</v>
          </cell>
        </row>
        <row r="3444">
          <cell r="C3444" t="str">
            <v>DE 35 A 49 AÑOS</v>
          </cell>
          <cell r="D3444">
            <v>1.1306083273496601</v>
          </cell>
          <cell r="E3444">
            <v>1.0548591984474101</v>
          </cell>
          <cell r="F3444">
            <v>1.3019545203679199</v>
          </cell>
          <cell r="G3444">
            <v>1.0682616131374501</v>
          </cell>
          <cell r="H3444">
            <v>1.0854457262236501</v>
          </cell>
          <cell r="I3444">
            <v>0.95398006537660696</v>
          </cell>
          <cell r="J3444">
            <v>1.18684117025289</v>
          </cell>
          <cell r="K3444">
            <v>0.98594369533904103</v>
          </cell>
          <cell r="L3444">
            <v>0.95095472849155505</v>
          </cell>
        </row>
        <row r="3445">
          <cell r="C3445" t="str">
            <v>DE 50 A 59 AÑOS</v>
          </cell>
          <cell r="D3445">
            <v>1.6250077327735399</v>
          </cell>
          <cell r="E3445">
            <v>1.49686786812451</v>
          </cell>
          <cell r="F3445">
            <v>1.84002765892243</v>
          </cell>
          <cell r="G3445">
            <v>1.58087520427337</v>
          </cell>
          <cell r="H3445">
            <v>1.7335586273852199</v>
          </cell>
          <cell r="I3445">
            <v>1.6150545261373299</v>
          </cell>
          <cell r="J3445">
            <v>1.9038009894863299</v>
          </cell>
          <cell r="K3445">
            <v>1.4958566244917599</v>
          </cell>
          <cell r="L3445">
            <v>1.51041037680347</v>
          </cell>
        </row>
        <row r="3446">
          <cell r="C3446" t="str">
            <v>DE 60 A 75 AÑOS</v>
          </cell>
          <cell r="D3446">
            <v>2.1211667740572202</v>
          </cell>
          <cell r="E3446">
            <v>2.03253472642582</v>
          </cell>
          <cell r="F3446">
            <v>2.4320908524665001</v>
          </cell>
          <cell r="G3446">
            <v>1.9635351391195099</v>
          </cell>
          <cell r="H3446">
            <v>1.9797528097046799</v>
          </cell>
          <cell r="I3446">
            <v>1.99745047894149</v>
          </cell>
          <cell r="J3446">
            <v>2.4727079325339401</v>
          </cell>
          <cell r="K3446">
            <v>1.90725079707739</v>
          </cell>
          <cell r="L3446">
            <v>1.9207437759146799</v>
          </cell>
        </row>
        <row r="3447">
          <cell r="C3447" t="str">
            <v>NIVEL ALTO</v>
          </cell>
          <cell r="D3447">
            <v>1.3704773021044401</v>
          </cell>
          <cell r="E3447">
            <v>1.27384726602723</v>
          </cell>
          <cell r="F3447">
            <v>1.5367008713578101</v>
          </cell>
          <cell r="G3447">
            <v>1.2645738107253299</v>
          </cell>
          <cell r="H3447">
            <v>1.30511388563607</v>
          </cell>
          <cell r="I3447">
            <v>1.2499348203465499</v>
          </cell>
          <cell r="J3447">
            <v>1.55137403792568</v>
          </cell>
          <cell r="K3447">
            <v>1.27167716868961</v>
          </cell>
          <cell r="L3447">
            <v>1.19824999887545</v>
          </cell>
        </row>
        <row r="3448">
          <cell r="C3448" t="str">
            <v>NIVEL MEDIO ALTO</v>
          </cell>
          <cell r="D3448">
            <v>1.19094895090052</v>
          </cell>
          <cell r="E3448">
            <v>1.10495893016833</v>
          </cell>
          <cell r="F3448">
            <v>1.3760371519702801</v>
          </cell>
          <cell r="G3448">
            <v>1.03866292259328</v>
          </cell>
          <cell r="H3448">
            <v>1.0650663497720401</v>
          </cell>
          <cell r="I3448">
            <v>0.92000585742046503</v>
          </cell>
          <cell r="J3448">
            <v>1.08818496975103</v>
          </cell>
          <cell r="K3448">
            <v>0.900530930650421</v>
          </cell>
          <cell r="L3448">
            <v>0.94495263500444304</v>
          </cell>
        </row>
        <row r="3449">
          <cell r="C3449" t="str">
            <v>NIVEL MEDIO</v>
          </cell>
          <cell r="D3449">
            <v>1.1813179986411</v>
          </cell>
          <cell r="E3449">
            <v>1.06092439372679</v>
          </cell>
          <cell r="F3449">
            <v>1.2841683697450299</v>
          </cell>
          <cell r="G3449">
            <v>1.0795095843129101</v>
          </cell>
          <cell r="H3449">
            <v>1.0643844100261399</v>
          </cell>
          <cell r="I3449">
            <v>1.0543190879509701</v>
          </cell>
          <cell r="J3449">
            <v>1.3372599369906699</v>
          </cell>
          <cell r="K3449">
            <v>1.08119379359277</v>
          </cell>
          <cell r="L3449">
            <v>1.1431460163014899</v>
          </cell>
        </row>
        <row r="3450">
          <cell r="C3450" t="str">
            <v>NIVEL MEDIO BAJO</v>
          </cell>
          <cell r="D3450">
            <v>1.37259416326732</v>
          </cell>
          <cell r="E3450">
            <v>1.2938949363180601</v>
          </cell>
          <cell r="F3450">
            <v>1.60815580828972</v>
          </cell>
          <cell r="G3450">
            <v>1.3190350863603599</v>
          </cell>
          <cell r="H3450">
            <v>1.3851452363000101</v>
          </cell>
          <cell r="I3450">
            <v>1.33742755549764</v>
          </cell>
          <cell r="J3450">
            <v>1.5839468492534901</v>
          </cell>
          <cell r="K3450">
            <v>1.29284872455553</v>
          </cell>
          <cell r="L3450">
            <v>1.2870042750861801</v>
          </cell>
        </row>
        <row r="3451">
          <cell r="C3451" t="str">
            <v>HOMBRE</v>
          </cell>
          <cell r="D3451">
            <v>1.49100146036853</v>
          </cell>
          <cell r="E3451">
            <v>1.43834705992065</v>
          </cell>
          <cell r="F3451">
            <v>1.77354026440088</v>
          </cell>
          <cell r="G3451">
            <v>1.4050597155323299</v>
          </cell>
          <cell r="H3451">
            <v>1.4452635671963701</v>
          </cell>
          <cell r="I3451">
            <v>1.39381727455414</v>
          </cell>
          <cell r="J3451">
            <v>1.7180094709626099</v>
          </cell>
          <cell r="K3451">
            <v>1.3401922773028201</v>
          </cell>
          <cell r="L3451">
            <v>1.3297982823821899</v>
          </cell>
        </row>
        <row r="3452">
          <cell r="C3452" t="str">
            <v>MUJER</v>
          </cell>
          <cell r="D3452">
            <v>1.0144632211033799</v>
          </cell>
          <cell r="E3452">
            <v>0.91664564329725795</v>
          </cell>
          <cell r="F3452">
            <v>1.0854028966915199</v>
          </cell>
          <cell r="G3452">
            <v>0.95543010645544102</v>
          </cell>
          <cell r="H3452">
            <v>0.97416042785097501</v>
          </cell>
          <cell r="I3452">
            <v>0.90387515769691495</v>
          </cell>
          <cell r="J3452">
            <v>1.0751150116796999</v>
          </cell>
          <cell r="K3452">
            <v>0.90759004728799697</v>
          </cell>
          <cell r="L3452">
            <v>0.88295949185489497</v>
          </cell>
        </row>
        <row r="3453">
          <cell r="B3453" t="str">
            <v>Leche Sola</v>
          </cell>
          <cell r="C3453" t="str">
            <v>T.ESPAÑA</v>
          </cell>
          <cell r="D3453">
            <v>1.5189876504286E-2</v>
          </cell>
          <cell r="E3453">
            <v>1.2491970040765301E-2</v>
          </cell>
          <cell r="F3453">
            <v>1.7619436178558E-2</v>
          </cell>
          <cell r="G3453">
            <v>1.34104563325123E-2</v>
          </cell>
          <cell r="H3453">
            <v>1.5432271906080999E-2</v>
          </cell>
          <cell r="I3453">
            <v>1.13257643524037E-2</v>
          </cell>
          <cell r="J3453">
            <v>2.3935681231420099E-2</v>
          </cell>
          <cell r="K3453">
            <v>1.5445667998315E-2</v>
          </cell>
          <cell r="L3453">
            <v>1.6559595077000201E-2</v>
          </cell>
        </row>
        <row r="3454">
          <cell r="C3454" t="str">
            <v>BCN AM</v>
          </cell>
          <cell r="D3454">
            <v>2.3518326043788498E-3</v>
          </cell>
          <cell r="E3454">
            <v>3.67713723514734E-3</v>
          </cell>
          <cell r="F3454">
            <v>1.31165815546246E-2</v>
          </cell>
          <cell r="G3454">
            <v>1.64526578282716E-2</v>
          </cell>
          <cell r="H3454">
            <v>6.2351924478788899E-3</v>
          </cell>
          <cell r="I3454">
            <v>1.8455044645387001E-2</v>
          </cell>
          <cell r="J3454">
            <v>2.98174101868726E-2</v>
          </cell>
          <cell r="K3454">
            <v>2.80957199442829E-2</v>
          </cell>
          <cell r="L3454">
            <v>1.9404554203900901E-2</v>
          </cell>
        </row>
        <row r="3455">
          <cell r="C3455" t="str">
            <v>REST.CAT ARAGON</v>
          </cell>
          <cell r="D3455">
            <v>3.2261728025693798E-2</v>
          </cell>
          <cell r="E3455">
            <v>1.6556903067978399E-2</v>
          </cell>
          <cell r="F3455">
            <v>2.06384118193483E-2</v>
          </cell>
          <cell r="G3455">
            <v>2.19326156325425E-2</v>
          </cell>
          <cell r="H3455">
            <v>2.96799717382671E-2</v>
          </cell>
          <cell r="I3455">
            <v>1.3056232620466899E-2</v>
          </cell>
          <cell r="J3455">
            <v>1.3736208633383699E-2</v>
          </cell>
          <cell r="K3455">
            <v>1.29731697888674E-2</v>
          </cell>
          <cell r="L3455">
            <v>8.7996204264391992E-3</v>
          </cell>
        </row>
        <row r="3456">
          <cell r="C3456" t="str">
            <v>LEVANTE</v>
          </cell>
          <cell r="D3456">
            <v>7.4198609915588796E-3</v>
          </cell>
          <cell r="E3456">
            <v>3.5533039692606902E-3</v>
          </cell>
          <cell r="F3456">
            <v>1.42470469135552E-2</v>
          </cell>
          <cell r="G3456">
            <v>9.1748319706385102E-3</v>
          </cell>
          <cell r="H3456">
            <v>1.5511218091923001E-2</v>
          </cell>
          <cell r="I3456">
            <v>8.8856686270264405E-3</v>
          </cell>
          <cell r="J3456">
            <v>7.4958513899343803E-3</v>
          </cell>
          <cell r="K3456">
            <v>8.8608869344777696E-3</v>
          </cell>
          <cell r="L3456">
            <v>2.5371054792090598E-2</v>
          </cell>
        </row>
        <row r="3457">
          <cell r="C3457" t="str">
            <v>ANDALUCIA</v>
          </cell>
          <cell r="D3457">
            <v>1.3589240750690099E-2</v>
          </cell>
          <cell r="E3457">
            <v>9.4739293724006007E-3</v>
          </cell>
          <cell r="F3457">
            <v>1.9564446612546998E-2</v>
          </cell>
          <cell r="G3457">
            <v>8.9668212305483701E-3</v>
          </cell>
          <cell r="H3457">
            <v>9.9273952325927006E-3</v>
          </cell>
          <cell r="I3457">
            <v>1.1198718077401301E-2</v>
          </cell>
          <cell r="J3457">
            <v>4.5842450733420602E-2</v>
          </cell>
          <cell r="K3457">
            <v>1.68184559068092E-2</v>
          </cell>
          <cell r="L3457">
            <v>2.2342907376695899E-2</v>
          </cell>
        </row>
        <row r="3458">
          <cell r="C3458" t="str">
            <v>MDD AM</v>
          </cell>
          <cell r="D3458">
            <v>1.8341516359708699E-2</v>
          </cell>
          <cell r="E3458">
            <v>2.1988827925608499E-2</v>
          </cell>
          <cell r="F3458">
            <v>1.9529962615194799E-2</v>
          </cell>
          <cell r="G3458">
            <v>1.68906612227008E-2</v>
          </cell>
          <cell r="H3458">
            <v>1.70847579930259E-2</v>
          </cell>
          <cell r="I3458">
            <v>8.5961638897267302E-3</v>
          </cell>
          <cell r="J3458">
            <v>2.1099767875052099E-2</v>
          </cell>
          <cell r="K3458">
            <v>1.41516641325274E-2</v>
          </cell>
          <cell r="L3458">
            <v>1.2953746851076401E-2</v>
          </cell>
        </row>
        <row r="3459">
          <cell r="C3459" t="str">
            <v>RTO CENTRO</v>
          </cell>
          <cell r="D3459">
            <v>1.2944604738056699E-2</v>
          </cell>
          <cell r="E3459">
            <v>1.69083363145963E-2</v>
          </cell>
          <cell r="F3459">
            <v>2.5489889705307099E-2</v>
          </cell>
          <cell r="G3459">
            <v>1.6266312019470101E-2</v>
          </cell>
          <cell r="H3459">
            <v>2.3470095678624701E-2</v>
          </cell>
          <cell r="I3459">
            <v>1.40475949508196E-2</v>
          </cell>
          <cell r="J3459">
            <v>3.5496117790981302E-2</v>
          </cell>
          <cell r="K3459">
            <v>4.5964753756553203E-3</v>
          </cell>
          <cell r="L3459">
            <v>1.1510137614672501E-2</v>
          </cell>
        </row>
        <row r="3460">
          <cell r="C3460" t="str">
            <v>NORTE-CENTRO</v>
          </cell>
          <cell r="D3460">
            <v>2.39370019261037E-2</v>
          </cell>
          <cell r="E3460">
            <v>1.5696597551494201E-2</v>
          </cell>
          <cell r="F3460">
            <v>1.59590036726476E-2</v>
          </cell>
          <cell r="G3460">
            <v>1.4478360086322899E-2</v>
          </cell>
          <cell r="H3460">
            <v>8.0801414606972294E-3</v>
          </cell>
          <cell r="I3460">
            <v>5.0548806187954301E-3</v>
          </cell>
          <cell r="J3460">
            <v>1.02716386774138E-2</v>
          </cell>
          <cell r="K3460">
            <v>2.7634501459701401E-2</v>
          </cell>
          <cell r="L3460">
            <v>1.27752991205252E-2</v>
          </cell>
        </row>
        <row r="3461">
          <cell r="C3461" t="str">
            <v>NOROESTE</v>
          </cell>
          <cell r="D3461">
            <v>9.58410425508242E-3</v>
          </cell>
          <cell r="E3461">
            <v>1.6110738567126699E-2</v>
          </cell>
          <cell r="F3461">
            <v>9.9156038841358794E-3</v>
          </cell>
          <cell r="G3461">
            <v>5.9411734024550503E-3</v>
          </cell>
          <cell r="H3461">
            <v>1.28087571654661E-2</v>
          </cell>
          <cell r="I3461">
            <v>1.34487355664175E-2</v>
          </cell>
          <cell r="J3461">
            <v>1.79791847499438E-2</v>
          </cell>
          <cell r="K3461">
            <v>1.5260708588138701E-2</v>
          </cell>
          <cell r="L3461">
            <v>1.1024645940173499E-2</v>
          </cell>
        </row>
        <row r="3462">
          <cell r="C3462" t="str">
            <v>&lt;2MIL</v>
          </cell>
          <cell r="D3462">
            <v>4.35980202691423E-2</v>
          </cell>
          <cell r="E3462">
            <v>5.5990374401174801E-3</v>
          </cell>
          <cell r="F3462">
            <v>1.8296104212880901E-2</v>
          </cell>
          <cell r="G3462">
            <v>8.9844952505941308E-3</v>
          </cell>
          <cell r="H3462">
            <v>1.38774425094257E-2</v>
          </cell>
          <cell r="I3462">
            <v>6.1235846606599604E-3</v>
          </cell>
          <cell r="J3462">
            <v>0.142710077273703</v>
          </cell>
          <cell r="K3462">
            <v>8.6197115416120993E-3</v>
          </cell>
          <cell r="L3462">
            <v>2.2812406808616702E-2</v>
          </cell>
        </row>
        <row r="3463">
          <cell r="C3463" t="str">
            <v>2-5MIL</v>
          </cell>
          <cell r="D3463">
            <v>5.9954794584521796E-3</v>
          </cell>
          <cell r="E3463">
            <v>2.4743569450727501E-3</v>
          </cell>
          <cell r="F3463">
            <v>2.5188380462989299E-2</v>
          </cell>
          <cell r="G3463">
            <v>4.76944743904072E-3</v>
          </cell>
          <cell r="H3463">
            <v>6.4158192413252503E-3</v>
          </cell>
          <cell r="I3463">
            <v>5.9401913753504799E-3</v>
          </cell>
          <cell r="J3463">
            <v>7.1860160280774101E-3</v>
          </cell>
          <cell r="K3463">
            <v>4.5502160167705903E-3</v>
          </cell>
          <cell r="L3463">
            <v>8.6701656755537402E-3</v>
          </cell>
        </row>
        <row r="3464">
          <cell r="C3464" t="str">
            <v>5-10MIL</v>
          </cell>
          <cell r="D3464">
            <v>1.4664061485999001E-2</v>
          </cell>
          <cell r="E3464">
            <v>1.5638491443396799E-2</v>
          </cell>
          <cell r="F3464">
            <v>8.4663433940601607E-3</v>
          </cell>
          <cell r="G3464">
            <v>2.8236888652445401E-3</v>
          </cell>
          <cell r="H3464">
            <v>8.5057790059168605E-3</v>
          </cell>
          <cell r="I3464">
            <v>1.8336967239099899E-2</v>
          </cell>
          <cell r="J3464">
            <v>8.2839333876090094E-3</v>
          </cell>
          <cell r="K3464">
            <v>1.4629988907515599E-2</v>
          </cell>
          <cell r="L3464">
            <v>7.6032330451467596E-3</v>
          </cell>
        </row>
        <row r="3465">
          <cell r="C3465" t="str">
            <v>10-30MIL</v>
          </cell>
          <cell r="D3465">
            <v>1.6048042889417399E-2</v>
          </cell>
          <cell r="E3465">
            <v>1.03989922893342E-2</v>
          </cell>
          <cell r="F3465">
            <v>1.73535438373125E-2</v>
          </cell>
          <cell r="G3465">
            <v>1.4679838745664101E-2</v>
          </cell>
          <cell r="H3465">
            <v>7.1344301280465401E-3</v>
          </cell>
          <cell r="I3465">
            <v>1.03618207538867E-2</v>
          </cell>
          <cell r="J3465">
            <v>7.98792100409885E-3</v>
          </cell>
          <cell r="K3465">
            <v>1.48296899511448E-2</v>
          </cell>
          <cell r="L3465">
            <v>1.2854447038921499E-2</v>
          </cell>
        </row>
        <row r="3466">
          <cell r="C3466" t="str">
            <v>30-100MIL</v>
          </cell>
          <cell r="D3466">
            <v>8.4800125886807503E-3</v>
          </cell>
          <cell r="E3466">
            <v>1.9352791466121001E-2</v>
          </cell>
          <cell r="F3466">
            <v>1.8998316002364801E-2</v>
          </cell>
          <cell r="G3466">
            <v>2.2319237911836501E-2</v>
          </cell>
          <cell r="H3466">
            <v>2.75186352964743E-2</v>
          </cell>
          <cell r="I3466">
            <v>1.54629459602085E-2</v>
          </cell>
          <cell r="J3466">
            <v>2.5368168962447198E-2</v>
          </cell>
          <cell r="K3466">
            <v>1.7810903866888699E-2</v>
          </cell>
          <cell r="L3466">
            <v>1.95778499484346E-2</v>
          </cell>
        </row>
        <row r="3467">
          <cell r="C3467" t="str">
            <v>100-200MIL</v>
          </cell>
          <cell r="D3467">
            <v>1.20679573910514E-2</v>
          </cell>
          <cell r="E3467">
            <v>1.0542851098299701E-2</v>
          </cell>
          <cell r="F3467">
            <v>2.2277814984864999E-2</v>
          </cell>
          <cell r="G3467">
            <v>1.35295435155359E-2</v>
          </cell>
          <cell r="H3467">
            <v>6.2472420518192903E-3</v>
          </cell>
          <cell r="I3467">
            <v>6.0058979591424101E-3</v>
          </cell>
          <cell r="J3467">
            <v>2.06251648572599E-2</v>
          </cell>
          <cell r="K3467">
            <v>1.1349527833674501E-2</v>
          </cell>
          <cell r="L3467">
            <v>2.0100358208073699E-2</v>
          </cell>
        </row>
        <row r="3468">
          <cell r="C3468" t="str">
            <v>200-500MIL</v>
          </cell>
          <cell r="D3468">
            <v>1.4588266262281E-2</v>
          </cell>
          <cell r="E3468">
            <v>7.5203825890001099E-3</v>
          </cell>
          <cell r="F3468">
            <v>1.23836823967148E-2</v>
          </cell>
          <cell r="G3468">
            <v>3.60782653017841E-3</v>
          </cell>
          <cell r="H3468">
            <v>1.61880201507742E-2</v>
          </cell>
          <cell r="I3468">
            <v>1.0310745520835499E-2</v>
          </cell>
          <cell r="J3468">
            <v>1.4794765497259299E-2</v>
          </cell>
          <cell r="K3468">
            <v>2.0043455732608E-2</v>
          </cell>
          <cell r="L3468">
            <v>1.3451943827287101E-2</v>
          </cell>
        </row>
        <row r="3469">
          <cell r="C3469" t="str">
            <v>&gt;500MIL</v>
          </cell>
          <cell r="D3469">
            <v>1.8932331434030201E-2</v>
          </cell>
          <cell r="E3469">
            <v>1.5941135026877301E-2</v>
          </cell>
          <cell r="F3469">
            <v>1.8861311036723099E-2</v>
          </cell>
          <cell r="G3469">
            <v>1.8599041330718401E-2</v>
          </cell>
          <cell r="H3469">
            <v>2.2226217651556801E-2</v>
          </cell>
          <cell r="I3469">
            <v>1.1804663095587699E-2</v>
          </cell>
          <cell r="J3469">
            <v>2.1216409817658401E-2</v>
          </cell>
          <cell r="K3469">
            <v>1.93318645397372E-2</v>
          </cell>
          <cell r="L3469">
            <v>2.22066414373722E-2</v>
          </cell>
        </row>
        <row r="3470">
          <cell r="C3470" t="str">
            <v>DE 15 A 19 AÑOS</v>
          </cell>
          <cell r="D3470">
            <v>1.13156911459264E-2</v>
          </cell>
          <cell r="E3470" t="str">
            <v/>
          </cell>
          <cell r="F3470">
            <v>1.1797364525361001E-2</v>
          </cell>
          <cell r="G3470" t="str">
            <v/>
          </cell>
          <cell r="H3470" t="str">
            <v/>
          </cell>
          <cell r="I3470">
            <v>2.3254792281812301E-3</v>
          </cell>
          <cell r="J3470" t="str">
            <v/>
          </cell>
          <cell r="K3470" t="str">
            <v/>
          </cell>
          <cell r="L3470" t="str">
            <v/>
          </cell>
        </row>
        <row r="3471">
          <cell r="C3471" t="str">
            <v>DE 20 A 24 AÑOS</v>
          </cell>
          <cell r="D3471">
            <v>2.73320040905515E-2</v>
          </cell>
          <cell r="E3471">
            <v>5.4157790598605799E-3</v>
          </cell>
          <cell r="F3471">
            <v>4.9004846234607397E-3</v>
          </cell>
          <cell r="G3471">
            <v>9.6246849051789601E-4</v>
          </cell>
          <cell r="H3471">
            <v>4.04908496714587E-3</v>
          </cell>
          <cell r="I3471">
            <v>7.2587894466710498E-3</v>
          </cell>
          <cell r="J3471">
            <v>7.8471379174288505E-3</v>
          </cell>
          <cell r="K3471" t="str">
            <v/>
          </cell>
          <cell r="L3471">
            <v>3.9885314907456802E-3</v>
          </cell>
        </row>
        <row r="3472">
          <cell r="C3472" t="str">
            <v>DE 25 A 34 AÑOS</v>
          </cell>
          <cell r="D3472">
            <v>5.4813682211566602E-3</v>
          </cell>
          <cell r="E3472">
            <v>1.25691120262363E-2</v>
          </cell>
          <cell r="F3472">
            <v>9.1054286317485099E-3</v>
          </cell>
          <cell r="G3472">
            <v>7.49518799569033E-3</v>
          </cell>
          <cell r="H3472">
            <v>3.6928475274705E-3</v>
          </cell>
          <cell r="I3472">
            <v>6.5733402233793901E-3</v>
          </cell>
          <cell r="J3472">
            <v>1.06452092503683E-2</v>
          </cell>
          <cell r="K3472">
            <v>6.7042105660395498E-3</v>
          </cell>
          <cell r="L3472">
            <v>4.7878840097313096E-3</v>
          </cell>
        </row>
        <row r="3473">
          <cell r="C3473" t="str">
            <v>DE 35 A 49 AÑOS</v>
          </cell>
          <cell r="D3473">
            <v>1.51047402651602E-2</v>
          </cell>
          <cell r="E3473">
            <v>1.0490999167325101E-2</v>
          </cell>
          <cell r="F3473">
            <v>1.8754901867802098E-2</v>
          </cell>
          <cell r="G3473">
            <v>1.3026002099453E-2</v>
          </cell>
          <cell r="H3473">
            <v>1.8306359090849999E-2</v>
          </cell>
          <cell r="I3473">
            <v>1.01853634764714E-2</v>
          </cell>
          <cell r="J3473">
            <v>1.89140389335062E-2</v>
          </cell>
          <cell r="K3473">
            <v>1.73415692996223E-2</v>
          </cell>
          <cell r="L3473">
            <v>1.8992680337054799E-2</v>
          </cell>
        </row>
        <row r="3474">
          <cell r="C3474" t="str">
            <v>DE 50 A 59 AÑOS</v>
          </cell>
          <cell r="D3474">
            <v>1.3498247424289201E-2</v>
          </cell>
          <cell r="E3474">
            <v>1.4162497998922901E-2</v>
          </cell>
          <cell r="F3474">
            <v>1.44480675575037E-2</v>
          </cell>
          <cell r="G3474">
            <v>1.5518487995477099E-2</v>
          </cell>
          <cell r="H3474">
            <v>2.12592803401912E-2</v>
          </cell>
          <cell r="I3474">
            <v>1.5471627991593099E-2</v>
          </cell>
          <cell r="J3474">
            <v>1.9551206524629099E-2</v>
          </cell>
          <cell r="K3474">
            <v>2.03866415253517E-2</v>
          </cell>
          <cell r="L3474">
            <v>1.6755774221028301E-2</v>
          </cell>
        </row>
        <row r="3475">
          <cell r="C3475" t="str">
            <v>DE 60 A 75 AÑOS</v>
          </cell>
          <cell r="D3475">
            <v>2.0523193601730601E-2</v>
          </cell>
          <cell r="E3475">
            <v>1.9403347117333301E-2</v>
          </cell>
          <cell r="F3475">
            <v>2.9715010629260099E-2</v>
          </cell>
          <cell r="G3475">
            <v>2.3463341230608E-2</v>
          </cell>
          <cell r="H3475">
            <v>2.2148556878007299E-2</v>
          </cell>
          <cell r="I3475">
            <v>1.6090717373035201E-2</v>
          </cell>
          <cell r="J3475">
            <v>5.4372398232358697E-2</v>
          </cell>
          <cell r="K3475">
            <v>2.3509367945612598E-2</v>
          </cell>
          <cell r="L3475">
            <v>2.9473410270184901E-2</v>
          </cell>
        </row>
        <row r="3476">
          <cell r="C3476" t="str">
            <v>NIVEL ALTO</v>
          </cell>
          <cell r="D3476">
            <v>8.6967238179612195E-3</v>
          </cell>
          <cell r="E3476">
            <v>1.1554876222369601E-2</v>
          </cell>
          <cell r="F3476">
            <v>1.5625460654946501E-2</v>
          </cell>
          <cell r="G3476">
            <v>1.1268722389020099E-2</v>
          </cell>
          <cell r="H3476">
            <v>2.3824617593808699E-2</v>
          </cell>
          <cell r="I3476">
            <v>1.1374720741941201E-2</v>
          </cell>
          <cell r="J3476">
            <v>1.82245638685321E-2</v>
          </cell>
          <cell r="K3476">
            <v>1.2552549993169401E-2</v>
          </cell>
          <cell r="L3476">
            <v>1.77658459307907E-2</v>
          </cell>
        </row>
        <row r="3477">
          <cell r="C3477" t="str">
            <v>NIVEL MEDIO ALTO</v>
          </cell>
          <cell r="D3477">
            <v>1.6809762676345302E-2</v>
          </cell>
          <cell r="E3477">
            <v>7.6984474967345101E-3</v>
          </cell>
          <cell r="F3477">
            <v>8.6122871464901097E-3</v>
          </cell>
          <cell r="G3477">
            <v>1.2302909474551E-2</v>
          </cell>
          <cell r="H3477">
            <v>7.45309733923296E-3</v>
          </cell>
          <cell r="I3477">
            <v>9.6140504782669996E-3</v>
          </cell>
          <cell r="J3477">
            <v>6.0907921658247197E-3</v>
          </cell>
          <cell r="K3477">
            <v>8.0457303244002593E-3</v>
          </cell>
          <cell r="L3477">
            <v>6.74049903397053E-3</v>
          </cell>
        </row>
        <row r="3478">
          <cell r="C3478" t="str">
            <v>NIVEL MEDIO</v>
          </cell>
          <cell r="D3478">
            <v>1.7816678903177299E-2</v>
          </cell>
          <cell r="E3478">
            <v>1.18305396205376E-2</v>
          </cell>
          <cell r="F3478">
            <v>2.5852945360204601E-2</v>
          </cell>
          <cell r="G3478">
            <v>1.51862218658857E-2</v>
          </cell>
          <cell r="H3478">
            <v>1.0724551462304501E-2</v>
          </cell>
          <cell r="I3478">
            <v>9.1812565040286596E-3</v>
          </cell>
          <cell r="J3478">
            <v>1.46156074983602E-2</v>
          </cell>
          <cell r="K3478">
            <v>1.53400928462581E-2</v>
          </cell>
          <cell r="L3478">
            <v>1.19000477673672E-2</v>
          </cell>
        </row>
        <row r="3479">
          <cell r="C3479" t="str">
            <v>NIVEL MEDIO BAJO</v>
          </cell>
          <cell r="D3479">
            <v>2.1888928384275301E-2</v>
          </cell>
          <cell r="E3479">
            <v>1.65513255073787E-2</v>
          </cell>
          <cell r="F3479">
            <v>1.6912599824091899E-2</v>
          </cell>
          <cell r="G3479">
            <v>1.9645506491308602E-2</v>
          </cell>
          <cell r="H3479">
            <v>1.9338624678822001E-2</v>
          </cell>
          <cell r="I3479">
            <v>7.5744057105916196E-3</v>
          </cell>
          <cell r="J3479">
            <v>1.65645535588816E-2</v>
          </cell>
          <cell r="K3479">
            <v>1.93420222240786E-2</v>
          </cell>
          <cell r="L3479">
            <v>1.17178949362832E-2</v>
          </cell>
        </row>
        <row r="3480">
          <cell r="C3480" t="str">
            <v>HOMBRE</v>
          </cell>
          <cell r="D3480">
            <v>1.39649849934682E-2</v>
          </cell>
          <cell r="E3480">
            <v>1.3465646487770801E-2</v>
          </cell>
          <cell r="F3480">
            <v>2.0534823628885202E-2</v>
          </cell>
          <cell r="G3480">
            <v>1.14891886580843E-2</v>
          </cell>
          <cell r="H3480">
            <v>1.42180383990486E-2</v>
          </cell>
          <cell r="I3480">
            <v>7.7690673269585299E-3</v>
          </cell>
          <cell r="J3480">
            <v>1.3392501434803999E-2</v>
          </cell>
          <cell r="K3480">
            <v>1.22670437643505E-2</v>
          </cell>
          <cell r="L3480">
            <v>1.3701307186517299E-2</v>
          </cell>
        </row>
        <row r="3481">
          <cell r="C3481" t="str">
            <v>MUJER</v>
          </cell>
          <cell r="D3481">
            <v>1.6400168751919301E-2</v>
          </cell>
          <cell r="E3481">
            <v>1.15298977323287E-2</v>
          </cell>
          <cell r="F3481">
            <v>1.4738795232826001E-2</v>
          </cell>
          <cell r="G3481">
            <v>1.53088469520005E-2</v>
          </cell>
          <cell r="H3481">
            <v>1.6631078166432001E-2</v>
          </cell>
          <cell r="I3481">
            <v>1.4837283199130901E-2</v>
          </cell>
          <cell r="J3481">
            <v>3.4347257809287803E-2</v>
          </cell>
          <cell r="K3481">
            <v>1.85832468306459E-2</v>
          </cell>
          <cell r="L3481">
            <v>1.9388329572519802E-2</v>
          </cell>
        </row>
        <row r="3482">
          <cell r="B3482" t="str">
            <v>Leche Con Cacao</v>
          </cell>
          <cell r="C3482" t="str">
            <v>T.ESPAÑA</v>
          </cell>
          <cell r="D3482">
            <v>6.2191044382990002E-2</v>
          </cell>
          <cell r="E3482">
            <v>5.3944831354346301E-2</v>
          </cell>
          <cell r="F3482">
            <v>6.9602508766883994E-2</v>
          </cell>
          <cell r="G3482">
            <v>5.4990738280889302E-2</v>
          </cell>
          <cell r="H3482">
            <v>5.9643078384960801E-2</v>
          </cell>
          <cell r="I3482">
            <v>4.9535149950560499E-2</v>
          </cell>
          <cell r="J3482">
            <v>6.36496956253947E-2</v>
          </cell>
          <cell r="K3482">
            <v>4.7498802511241799E-2</v>
          </cell>
          <cell r="L3482">
            <v>4.68957825851073E-2</v>
          </cell>
        </row>
        <row r="3483">
          <cell r="C3483" t="str">
            <v>BCN AM</v>
          </cell>
          <cell r="D3483">
            <v>4.5531230175030997E-3</v>
          </cell>
          <cell r="E3483">
            <v>6.4752654054920601E-3</v>
          </cell>
          <cell r="F3483">
            <v>1.34167888565138E-2</v>
          </cell>
          <cell r="G3483">
            <v>3.23383339204003E-3</v>
          </cell>
          <cell r="H3483">
            <v>1.0131056607778299E-2</v>
          </cell>
          <cell r="I3483">
            <v>2.7442026019532302E-3</v>
          </cell>
          <cell r="J3483">
            <v>1.16665364665946E-2</v>
          </cell>
          <cell r="K3483">
            <v>1.10375655625117E-2</v>
          </cell>
          <cell r="L3483">
            <v>1.10951635442329E-2</v>
          </cell>
        </row>
        <row r="3484">
          <cell r="C3484" t="str">
            <v>REST.CAT ARAGON</v>
          </cell>
          <cell r="D3484">
            <v>7.2898039706524396E-3</v>
          </cell>
          <cell r="E3484">
            <v>2.41712179771034E-3</v>
          </cell>
          <cell r="F3484">
            <v>8.3272409627628604E-3</v>
          </cell>
          <cell r="G3484">
            <v>1.22262824934366E-2</v>
          </cell>
          <cell r="H3484">
            <v>1.6853220591621199E-2</v>
          </cell>
          <cell r="I3484">
            <v>5.7960357833308903E-3</v>
          </cell>
          <cell r="J3484">
            <v>1.32314648944503E-2</v>
          </cell>
          <cell r="K3484">
            <v>1.05760839949561E-2</v>
          </cell>
          <cell r="L3484">
            <v>3.4285284510503999E-3</v>
          </cell>
        </row>
        <row r="3485">
          <cell r="C3485" t="str">
            <v>LEVANTE</v>
          </cell>
          <cell r="D3485">
            <v>2.3167797615017399E-2</v>
          </cell>
          <cell r="E3485">
            <v>1.5203116025508501E-2</v>
          </cell>
          <cell r="F3485">
            <v>1.8561696559208401E-2</v>
          </cell>
          <cell r="G3485">
            <v>1.02725946272842E-2</v>
          </cell>
          <cell r="H3485">
            <v>2.9691795882844901E-2</v>
          </cell>
          <cell r="I3485">
            <v>2.2568253634059499E-2</v>
          </cell>
          <cell r="J3485">
            <v>1.65423434742052E-2</v>
          </cell>
          <cell r="K3485">
            <v>1.5946739678362298E-2</v>
          </cell>
          <cell r="L3485">
            <v>1.7905936043082001E-2</v>
          </cell>
        </row>
        <row r="3486">
          <cell r="C3486" t="str">
            <v>ANDALUCIA</v>
          </cell>
          <cell r="D3486">
            <v>9.4713351665698498E-2</v>
          </cell>
          <cell r="E3486">
            <v>8.3137858146708501E-2</v>
          </cell>
          <cell r="F3486">
            <v>0.10750996176494899</v>
          </cell>
          <cell r="G3486">
            <v>9.3230243132974705E-2</v>
          </cell>
          <cell r="H3486">
            <v>9.3356505894494804E-2</v>
          </cell>
          <cell r="I3486">
            <v>8.58886746535589E-2</v>
          </cell>
          <cell r="J3486">
            <v>0.112482459743598</v>
          </cell>
          <cell r="K3486">
            <v>8.6475546296946607E-2</v>
          </cell>
          <cell r="L3486">
            <v>8.3572741328824598E-2</v>
          </cell>
        </row>
        <row r="3487">
          <cell r="C3487" t="str">
            <v>MDD AM</v>
          </cell>
          <cell r="D3487">
            <v>0.113704782630788</v>
          </cell>
          <cell r="E3487">
            <v>0.121535667769374</v>
          </cell>
          <cell r="F3487">
            <v>0.12284216982781899</v>
          </cell>
          <cell r="G3487">
            <v>9.7400145852791706E-2</v>
          </cell>
          <cell r="H3487">
            <v>0.10224162060135</v>
          </cell>
          <cell r="I3487">
            <v>7.1250857772634305E-2</v>
          </cell>
          <cell r="J3487">
            <v>0.102040977540307</v>
          </cell>
          <cell r="K3487">
            <v>8.1931516982946803E-2</v>
          </cell>
          <cell r="L3487">
            <v>6.9239889232799195E-2</v>
          </cell>
        </row>
        <row r="3488">
          <cell r="C3488" t="str">
            <v>RTO CENTRO</v>
          </cell>
          <cell r="D3488">
            <v>4.8090748624963799E-2</v>
          </cell>
          <cell r="E3488">
            <v>2.5418071484464101E-2</v>
          </cell>
          <cell r="F3488">
            <v>5.7751981535873603E-2</v>
          </cell>
          <cell r="G3488">
            <v>4.9603669515249797E-2</v>
          </cell>
          <cell r="H3488">
            <v>3.4603344026488E-2</v>
          </cell>
          <cell r="I3488">
            <v>3.8436514782111998E-2</v>
          </cell>
          <cell r="J3488">
            <v>4.0938892940355999E-2</v>
          </cell>
          <cell r="K3488">
            <v>4.4257163553216003E-2</v>
          </cell>
          <cell r="L3488">
            <v>3.70684168149562E-2</v>
          </cell>
        </row>
        <row r="3489">
          <cell r="C3489" t="str">
            <v>NORTE-CENTRO</v>
          </cell>
          <cell r="D3489">
            <v>9.9876262532258203E-2</v>
          </cell>
          <cell r="E3489">
            <v>6.3764408268870601E-2</v>
          </cell>
          <cell r="F3489">
            <v>8.7937087070908401E-2</v>
          </cell>
          <cell r="G3489">
            <v>5.5193932586949497E-2</v>
          </cell>
          <cell r="H3489">
            <v>6.8461343353999296E-2</v>
          </cell>
          <cell r="I3489">
            <v>7.3241414273001099E-2</v>
          </cell>
          <cell r="J3489">
            <v>9.1235042647029294E-2</v>
          </cell>
          <cell r="K3489">
            <v>5.0753490564492701E-2</v>
          </cell>
          <cell r="L3489">
            <v>5.1985044310211698E-2</v>
          </cell>
        </row>
        <row r="3490">
          <cell r="C3490" t="str">
            <v>NOROESTE</v>
          </cell>
          <cell r="D3490">
            <v>9.6398899449300302E-2</v>
          </cell>
          <cell r="E3490">
            <v>0.10020305864673699</v>
          </cell>
          <cell r="F3490">
            <v>0.13537200145811101</v>
          </cell>
          <cell r="G3490">
            <v>0.105434681611802</v>
          </cell>
          <cell r="H3490">
            <v>0.10668772280872101</v>
          </cell>
          <cell r="I3490">
            <v>8.4130248837081201E-2</v>
          </cell>
          <cell r="J3490">
            <v>0.104677627847379</v>
          </cell>
          <cell r="K3490">
            <v>5.7040692218971602E-2</v>
          </cell>
          <cell r="L3490">
            <v>8.9472628513841496E-2</v>
          </cell>
        </row>
        <row r="3491">
          <cell r="C3491" t="str">
            <v>&lt;2MIL</v>
          </cell>
          <cell r="D3491">
            <v>4.4803284090658903E-2</v>
          </cell>
          <cell r="E3491">
            <v>2.0286725111116E-2</v>
          </cell>
          <cell r="F3491">
            <v>2.0169981308250099E-2</v>
          </cell>
          <cell r="G3491">
            <v>1.86322324680009E-2</v>
          </cell>
          <cell r="H3491">
            <v>2.99407280966189E-2</v>
          </cell>
          <cell r="I3491">
            <v>1.6115776976976699E-2</v>
          </cell>
          <cell r="J3491">
            <v>1.69777327043018E-2</v>
          </cell>
          <cell r="K3491">
            <v>1.3479448747290399E-2</v>
          </cell>
          <cell r="L3491">
            <v>1.0841767974766501E-2</v>
          </cell>
        </row>
        <row r="3492">
          <cell r="C3492" t="str">
            <v>2-5MIL</v>
          </cell>
          <cell r="D3492">
            <v>4.7374064112517697E-2</v>
          </cell>
          <cell r="E3492">
            <v>2.9845171672393301E-2</v>
          </cell>
          <cell r="F3492">
            <v>6.7175804267085401E-2</v>
          </cell>
          <cell r="G3492">
            <v>6.4628562149472907E-2</v>
          </cell>
          <cell r="H3492">
            <v>6.2857844755320205E-2</v>
          </cell>
          <cell r="I3492">
            <v>8.1563818338784594E-2</v>
          </cell>
          <cell r="J3492">
            <v>5.9741536270134198E-2</v>
          </cell>
          <cell r="K3492">
            <v>3.1102760978960399E-2</v>
          </cell>
          <cell r="L3492">
            <v>3.8979290783516002E-2</v>
          </cell>
        </row>
        <row r="3493">
          <cell r="C3493" t="str">
            <v>5-10MIL</v>
          </cell>
          <cell r="D3493">
            <v>4.9648625222207497E-2</v>
          </cell>
          <cell r="E3493">
            <v>4.0236002624347601E-2</v>
          </cell>
          <cell r="F3493">
            <v>6.9255997174099596E-2</v>
          </cell>
          <cell r="G3493">
            <v>3.27797701575172E-2</v>
          </cell>
          <cell r="H3493">
            <v>5.23035689326573E-2</v>
          </cell>
          <cell r="I3493">
            <v>4.3431789208849499E-2</v>
          </cell>
          <cell r="J3493">
            <v>6.3333330082024505E-2</v>
          </cell>
          <cell r="K3493">
            <v>2.8066808848247402E-2</v>
          </cell>
          <cell r="L3493">
            <v>3.5916580294057802E-2</v>
          </cell>
        </row>
        <row r="3494">
          <cell r="C3494" t="str">
            <v>10-30MIL</v>
          </cell>
          <cell r="D3494">
            <v>6.7556857003006301E-2</v>
          </cell>
          <cell r="E3494">
            <v>4.8889718551284503E-2</v>
          </cell>
          <cell r="F3494">
            <v>8.8764034363795999E-2</v>
          </cell>
          <cell r="G3494">
            <v>6.4392891422538706E-2</v>
          </cell>
          <cell r="H3494">
            <v>7.0678985217673407E-2</v>
          </cell>
          <cell r="I3494">
            <v>5.9003201887162099E-2</v>
          </cell>
          <cell r="J3494">
            <v>7.2199556834520701E-2</v>
          </cell>
          <cell r="K3494">
            <v>6.0270730678010899E-2</v>
          </cell>
          <cell r="L3494">
            <v>6.19861653175365E-2</v>
          </cell>
        </row>
        <row r="3495">
          <cell r="C3495" t="str">
            <v>30-100MIL</v>
          </cell>
          <cell r="D3495">
            <v>6.3987397640273502E-2</v>
          </cell>
          <cell r="E3495">
            <v>5.7688820640619601E-2</v>
          </cell>
          <cell r="F3495">
            <v>7.1244990542640899E-2</v>
          </cell>
          <cell r="G3495">
            <v>6.1800699525827597E-2</v>
          </cell>
          <cell r="H3495">
            <v>5.9272763918802901E-2</v>
          </cell>
          <cell r="I3495">
            <v>4.48500799078725E-2</v>
          </cell>
          <cell r="J3495">
            <v>6.9886626283683195E-2</v>
          </cell>
          <cell r="K3495">
            <v>5.0068366918463697E-2</v>
          </cell>
          <cell r="L3495">
            <v>4.9545089333212701E-2</v>
          </cell>
        </row>
        <row r="3496">
          <cell r="C3496" t="str">
            <v>100-200MIL</v>
          </cell>
          <cell r="D3496">
            <v>4.5021663253204398E-2</v>
          </cell>
          <cell r="E3496">
            <v>2.31544903593759E-2</v>
          </cell>
          <cell r="F3496">
            <v>3.8125771265487197E-2</v>
          </cell>
          <cell r="G3496">
            <v>3.58583073049204E-2</v>
          </cell>
          <cell r="H3496">
            <v>4.0697610726913802E-2</v>
          </cell>
          <cell r="I3496">
            <v>3.1828462975452103E-2</v>
          </cell>
          <cell r="J3496">
            <v>5.0511876216206397E-2</v>
          </cell>
          <cell r="K3496">
            <v>2.4264393655875099E-2</v>
          </cell>
          <cell r="L3496">
            <v>2.25178776790225E-2</v>
          </cell>
        </row>
        <row r="3497">
          <cell r="C3497" t="str">
            <v>200-500MIL</v>
          </cell>
          <cell r="D3497">
            <v>4.3123916847483103E-2</v>
          </cell>
          <cell r="E3497">
            <v>5.1016726632730998E-2</v>
          </cell>
          <cell r="F3497">
            <v>5.6272636324874503E-2</v>
          </cell>
          <cell r="G3497">
            <v>4.9858341291908997E-2</v>
          </cell>
          <cell r="H3497">
            <v>4.8292467453649297E-2</v>
          </cell>
          <cell r="I3497">
            <v>4.6659774402856298E-2</v>
          </cell>
          <cell r="J3497">
            <v>6.1346496763640998E-2</v>
          </cell>
          <cell r="K3497">
            <v>5.1358510254665202E-2</v>
          </cell>
          <cell r="L3497">
            <v>4.6750335508085203E-2</v>
          </cell>
        </row>
        <row r="3498">
          <cell r="C3498" t="str">
            <v>&gt;500MIL</v>
          </cell>
          <cell r="D3498">
            <v>9.7054621205171804E-2</v>
          </cell>
          <cell r="E3498">
            <v>0.10274822502388101</v>
          </cell>
          <cell r="F3498">
            <v>9.4003138605486994E-2</v>
          </cell>
          <cell r="G3498">
            <v>7.1584769002494095E-2</v>
          </cell>
          <cell r="H3498">
            <v>8.1080555018990405E-2</v>
          </cell>
          <cell r="I3498">
            <v>6.0313943391053601E-2</v>
          </cell>
          <cell r="J3498">
            <v>7.4464024400829096E-2</v>
          </cell>
          <cell r="K3498">
            <v>6.9781594251493204E-2</v>
          </cell>
          <cell r="L3498">
            <v>6.2882736583219398E-2</v>
          </cell>
        </row>
        <row r="3499">
          <cell r="C3499" t="str">
            <v>DE 15 A 19 AÑOS</v>
          </cell>
          <cell r="D3499">
            <v>5.5898479767244299E-3</v>
          </cell>
          <cell r="E3499">
            <v>5.9175262585458004E-3</v>
          </cell>
          <cell r="F3499">
            <v>1.7244122782920899E-2</v>
          </cell>
          <cell r="G3499">
            <v>2.2730004230309801E-2</v>
          </cell>
          <cell r="H3499" t="str">
            <v/>
          </cell>
          <cell r="I3499">
            <v>7.6145019574750897E-3</v>
          </cell>
          <cell r="J3499">
            <v>3.3584926907685303E-2</v>
          </cell>
          <cell r="K3499">
            <v>3.7340404285518401E-2</v>
          </cell>
          <cell r="L3499">
            <v>4.7597844936306498E-2</v>
          </cell>
        </row>
        <row r="3500">
          <cell r="C3500" t="str">
            <v>DE 20 A 24 AÑOS</v>
          </cell>
          <cell r="D3500">
            <v>5.41283374321547E-2</v>
          </cell>
          <cell r="E3500">
            <v>1.38207101843446E-2</v>
          </cell>
          <cell r="F3500">
            <v>5.6702577333324899E-2</v>
          </cell>
          <cell r="G3500">
            <v>5.117529332285E-2</v>
          </cell>
          <cell r="H3500">
            <v>4.8079609896509598E-2</v>
          </cell>
          <cell r="I3500">
            <v>4.6651816057002499E-2</v>
          </cell>
          <cell r="J3500">
            <v>3.0115527705267701E-2</v>
          </cell>
          <cell r="K3500">
            <v>3.0219740509451701E-2</v>
          </cell>
          <cell r="L3500">
            <v>6.6518559629003696E-3</v>
          </cell>
        </row>
        <row r="3501">
          <cell r="C3501" t="str">
            <v>DE 25 A 34 AÑOS</v>
          </cell>
          <cell r="D3501">
            <v>2.94101084434003E-2</v>
          </cell>
          <cell r="E3501">
            <v>1.8021651760683498E-2</v>
          </cell>
          <cell r="F3501">
            <v>2.7662519316847101E-2</v>
          </cell>
          <cell r="G3501">
            <v>2.8123235910311E-2</v>
          </cell>
          <cell r="H3501">
            <v>2.3207255067967E-2</v>
          </cell>
          <cell r="I3501">
            <v>2.3561584308265202E-2</v>
          </cell>
          <cell r="J3501">
            <v>1.80203623764911E-2</v>
          </cell>
          <cell r="K3501">
            <v>2.03883215710156E-2</v>
          </cell>
          <cell r="L3501">
            <v>2.5727847049425701E-2</v>
          </cell>
        </row>
        <row r="3502">
          <cell r="C3502" t="str">
            <v>DE 35 A 49 AÑOS</v>
          </cell>
          <cell r="D3502">
            <v>5.6152809224091202E-2</v>
          </cell>
          <cell r="E3502">
            <v>3.8805698540548897E-2</v>
          </cell>
          <cell r="F3502">
            <v>4.8889579636981102E-2</v>
          </cell>
          <cell r="G3502">
            <v>4.6049950064293903E-2</v>
          </cell>
          <cell r="H3502">
            <v>5.7997846565812E-2</v>
          </cell>
          <cell r="I3502">
            <v>4.27665421107035E-2</v>
          </cell>
          <cell r="J3502">
            <v>6.04976175273024E-2</v>
          </cell>
          <cell r="K3502">
            <v>4.5089130161224303E-2</v>
          </cell>
          <cell r="L3502">
            <v>4.7373477650531903E-2</v>
          </cell>
        </row>
        <row r="3503">
          <cell r="C3503" t="str">
            <v>DE 50 A 59 AÑOS</v>
          </cell>
          <cell r="D3503">
            <v>5.4735247367796898E-2</v>
          </cell>
          <cell r="E3503">
            <v>5.1815021460850902E-2</v>
          </cell>
          <cell r="F3503">
            <v>8.4251258614939498E-2</v>
          </cell>
          <cell r="G3503">
            <v>5.26315721301251E-2</v>
          </cell>
          <cell r="H3503">
            <v>6.6435135824651298E-2</v>
          </cell>
          <cell r="I3503">
            <v>6.7788926196910307E-2</v>
          </cell>
          <cell r="J3503">
            <v>7.3870963711230697E-2</v>
          </cell>
          <cell r="K3503">
            <v>4.73043832887826E-2</v>
          </cell>
          <cell r="L3503">
            <v>5.85470408633295E-2</v>
          </cell>
        </row>
        <row r="3504">
          <cell r="C3504" t="str">
            <v>DE 60 A 75 AÑOS</v>
          </cell>
          <cell r="D3504">
            <v>0.116420369034461</v>
          </cell>
          <cell r="E3504">
            <v>0.12422703623537899</v>
          </cell>
          <cell r="F3504">
            <v>0.129737196228907</v>
          </cell>
          <cell r="G3504">
            <v>9.6391711676008296E-2</v>
          </cell>
          <cell r="H3504">
            <v>0.10004668060138799</v>
          </cell>
          <cell r="I3504">
            <v>7.2134886194747797E-2</v>
          </cell>
          <cell r="J3504">
            <v>0.106411109142833</v>
          </cell>
          <cell r="K3504">
            <v>7.5882435330395001E-2</v>
          </cell>
          <cell r="L3504">
            <v>6.1374177077958197E-2</v>
          </cell>
        </row>
        <row r="3505">
          <cell r="C3505" t="str">
            <v>NIVEL ALTO</v>
          </cell>
          <cell r="D3505">
            <v>4.0462207843378603E-2</v>
          </cell>
          <cell r="E3505">
            <v>3.64836918376776E-2</v>
          </cell>
          <cell r="F3505">
            <v>5.1991805707303503E-2</v>
          </cell>
          <cell r="G3505">
            <v>4.1893103783863801E-2</v>
          </cell>
          <cell r="H3505">
            <v>5.4967777451842399E-2</v>
          </cell>
          <cell r="I3505">
            <v>4.7506258387274902E-2</v>
          </cell>
          <cell r="J3505">
            <v>6.8859651654152504E-2</v>
          </cell>
          <cell r="K3505">
            <v>4.3328857888461497E-2</v>
          </cell>
          <cell r="L3505">
            <v>4.6789915076300301E-2</v>
          </cell>
        </row>
        <row r="3506">
          <cell r="C3506" t="str">
            <v>NIVEL MEDIO ALTO</v>
          </cell>
          <cell r="D3506">
            <v>7.55945781101761E-2</v>
          </cell>
          <cell r="E3506">
            <v>6.6080529116525802E-2</v>
          </cell>
          <cell r="F3506">
            <v>7.2461565905286698E-2</v>
          </cell>
          <cell r="G3506">
            <v>6.3840434193083301E-2</v>
          </cell>
          <cell r="H3506">
            <v>4.9315118761782302E-2</v>
          </cell>
          <cell r="I3506">
            <v>4.0972746448316E-2</v>
          </cell>
          <cell r="J3506">
            <v>5.1840673015199401E-2</v>
          </cell>
          <cell r="K3506">
            <v>3.90170348053182E-2</v>
          </cell>
          <cell r="L3506">
            <v>3.9701050768030301E-2</v>
          </cell>
        </row>
        <row r="3507">
          <cell r="C3507" t="str">
            <v>NIVEL MEDIO</v>
          </cell>
          <cell r="D3507">
            <v>3.5919692277216198E-2</v>
          </cell>
          <cell r="E3507">
            <v>2.8425172024319802E-2</v>
          </cell>
          <cell r="F3507">
            <v>3.4056013520719998E-2</v>
          </cell>
          <cell r="G3507">
            <v>3.4122393221151598E-2</v>
          </cell>
          <cell r="H3507">
            <v>4.1074640197173801E-2</v>
          </cell>
          <cell r="I3507">
            <v>3.1433140970603603E-2</v>
          </cell>
          <cell r="J3507">
            <v>3.77652291704672E-2</v>
          </cell>
          <cell r="K3507">
            <v>3.3593509928896703E-2</v>
          </cell>
          <cell r="L3507">
            <v>5.6587677579502497E-2</v>
          </cell>
        </row>
        <row r="3508">
          <cell r="C3508" t="str">
            <v>NIVEL MEDIO BAJO</v>
          </cell>
          <cell r="D3508">
            <v>5.0098545988789302E-2</v>
          </cell>
          <cell r="E3508">
            <v>3.9407221621176901E-2</v>
          </cell>
          <cell r="F3508">
            <v>8.1991703028695295E-2</v>
          </cell>
          <cell r="G3508">
            <v>6.4432529553627202E-2</v>
          </cell>
          <cell r="H3508">
            <v>5.8013552909249297E-2</v>
          </cell>
          <cell r="I3508">
            <v>7.2402678860175207E-2</v>
          </cell>
          <cell r="J3508">
            <v>8.6736913303390201E-2</v>
          </cell>
          <cell r="K3508">
            <v>6.3014088518750802E-2</v>
          </cell>
          <cell r="L3508">
            <v>5.1670446168353201E-2</v>
          </cell>
        </row>
        <row r="3509">
          <cell r="C3509" t="str">
            <v>HOMBRE</v>
          </cell>
          <cell r="D3509">
            <v>8.0949975389702403E-2</v>
          </cell>
          <cell r="E3509">
            <v>7.8447996430217201E-2</v>
          </cell>
          <cell r="F3509">
            <v>9.1372352603204907E-2</v>
          </cell>
          <cell r="G3509">
            <v>6.7883637146327197E-2</v>
          </cell>
          <cell r="H3509">
            <v>7.4871661660355096E-2</v>
          </cell>
          <cell r="I3509">
            <v>6.0407253035442199E-2</v>
          </cell>
          <cell r="J3509">
            <v>8.3651184858901495E-2</v>
          </cell>
          <cell r="K3509">
            <v>6.0034786995077402E-2</v>
          </cell>
          <cell r="L3509">
            <v>5.4406115447714197E-2</v>
          </cell>
        </row>
        <row r="3510">
          <cell r="C3510" t="str">
            <v>MUJER</v>
          </cell>
          <cell r="D3510">
            <v>4.3656024579304398E-2</v>
          </cell>
          <cell r="E3510">
            <v>2.97336948373744E-2</v>
          </cell>
          <cell r="F3510">
            <v>4.8092100033061698E-2</v>
          </cell>
          <cell r="G3510">
            <v>4.2251369612494899E-2</v>
          </cell>
          <cell r="H3510">
            <v>4.4608106337860998E-2</v>
          </cell>
          <cell r="I3510">
            <v>3.8801143873637201E-2</v>
          </cell>
          <cell r="J3510">
            <v>4.3897850350025601E-2</v>
          </cell>
          <cell r="K3510">
            <v>3.5124750377172102E-2</v>
          </cell>
          <cell r="L3510">
            <v>3.9463061248162401E-2</v>
          </cell>
        </row>
        <row r="3511">
          <cell r="B3511" t="str">
            <v>Leche Con Cafe</v>
          </cell>
          <cell r="C3511" t="str">
            <v>T.ESPAÑA</v>
          </cell>
          <cell r="D3511">
            <v>1.17392123886724</v>
          </cell>
          <cell r="E3511">
            <v>1.1094951018548</v>
          </cell>
          <cell r="F3511">
            <v>1.3401875372405501</v>
          </cell>
          <cell r="G3511">
            <v>1.11049740158475</v>
          </cell>
          <cell r="H3511">
            <v>1.13312930788917</v>
          </cell>
          <cell r="I3511">
            <v>1.08641972308648</v>
          </cell>
          <cell r="J3511">
            <v>1.30695846940226</v>
          </cell>
          <cell r="K3511">
            <v>1.05954124075278</v>
          </cell>
          <cell r="L3511">
            <v>1.04176255503278</v>
          </cell>
        </row>
        <row r="3512">
          <cell r="C3512" t="str">
            <v>BCN AM</v>
          </cell>
          <cell r="D3512">
            <v>1.1145139584118899</v>
          </cell>
          <cell r="E3512">
            <v>1.06975413039691</v>
          </cell>
          <cell r="F3512">
            <v>1.28107438670782</v>
          </cell>
          <cell r="G3512">
            <v>1.0378423582007801</v>
          </cell>
          <cell r="H3512">
            <v>0.94832916102766496</v>
          </cell>
          <cell r="I3512">
            <v>0.99123014775928098</v>
          </cell>
          <cell r="J3512">
            <v>1.2144127028040099</v>
          </cell>
          <cell r="K3512">
            <v>1.1283944679715701</v>
          </cell>
          <cell r="L3512">
            <v>1.0105311958035199</v>
          </cell>
        </row>
        <row r="3513">
          <cell r="C3513" t="str">
            <v>REST.CAT ARAGON</v>
          </cell>
          <cell r="D3513">
            <v>0.88576589622188495</v>
          </cell>
          <cell r="E3513">
            <v>0.73252656089849699</v>
          </cell>
          <cell r="F3513">
            <v>0.87910328717921105</v>
          </cell>
          <cell r="G3513">
            <v>0.78279701363984699</v>
          </cell>
          <cell r="H3513">
            <v>0.82093620761660602</v>
          </cell>
          <cell r="I3513">
            <v>0.73412696467029703</v>
          </cell>
          <cell r="J3513">
            <v>0.86462976492333599</v>
          </cell>
          <cell r="K3513">
            <v>0.79054432027786203</v>
          </cell>
          <cell r="L3513">
            <v>0.79974901885207195</v>
          </cell>
        </row>
        <row r="3514">
          <cell r="C3514" t="str">
            <v>LEVANTE</v>
          </cell>
          <cell r="D3514">
            <v>0.80941785565934998</v>
          </cell>
          <cell r="E3514">
            <v>0.79408468871782201</v>
          </cell>
          <cell r="F3514">
            <v>0.88482220616738005</v>
          </cell>
          <cell r="G3514">
            <v>0.74601237318531599</v>
          </cell>
          <cell r="H3514">
            <v>0.74449784245425799</v>
          </cell>
          <cell r="I3514">
            <v>0.72278872779666603</v>
          </cell>
          <cell r="J3514">
            <v>0.87316768077797802</v>
          </cell>
          <cell r="K3514">
            <v>0.70734961529934703</v>
          </cell>
          <cell r="L3514">
            <v>0.68791256724467698</v>
          </cell>
        </row>
        <row r="3515">
          <cell r="C3515" t="str">
            <v>ANDALUCIA</v>
          </cell>
          <cell r="D3515">
            <v>1.12149156478321</v>
          </cell>
          <cell r="E3515">
            <v>1.05648517224659</v>
          </cell>
          <cell r="F3515">
            <v>1.34282533740791</v>
          </cell>
          <cell r="G3515">
            <v>1.1178537031134099</v>
          </cell>
          <cell r="H3515">
            <v>1.1833662662173201</v>
          </cell>
          <cell r="I3515">
            <v>1.0642188757049</v>
          </cell>
          <cell r="J3515">
            <v>1.33043974196342</v>
          </cell>
          <cell r="K3515">
            <v>0.92818619029970295</v>
          </cell>
          <cell r="L3515">
            <v>0.97532093864759295</v>
          </cell>
        </row>
        <row r="3516">
          <cell r="C3516" t="str">
            <v>MDD AM</v>
          </cell>
          <cell r="D3516">
            <v>1.15667819473613</v>
          </cell>
          <cell r="E3516">
            <v>1.09534194942957</v>
          </cell>
          <cell r="F3516">
            <v>1.34284593169704</v>
          </cell>
          <cell r="G3516">
            <v>1.13558121040306</v>
          </cell>
          <cell r="H3516">
            <v>1.1662288687486799</v>
          </cell>
          <cell r="I3516">
            <v>1.1266080052735901</v>
          </cell>
          <cell r="J3516">
            <v>1.28682892632211</v>
          </cell>
          <cell r="K3516">
            <v>1.09447507963885</v>
          </cell>
          <cell r="L3516">
            <v>0.98368304618417401</v>
          </cell>
        </row>
        <row r="3517">
          <cell r="C3517" t="str">
            <v>RTO CENTRO</v>
          </cell>
          <cell r="D3517">
            <v>1.2170461623103299</v>
          </cell>
          <cell r="E3517">
            <v>1.14062352604439</v>
          </cell>
          <cell r="F3517">
            <v>1.31784779002762</v>
          </cell>
          <cell r="G3517">
            <v>1.08290904231448</v>
          </cell>
          <cell r="H3517">
            <v>1.04531262174137</v>
          </cell>
          <cell r="I3517">
            <v>1.01925115788847</v>
          </cell>
          <cell r="J3517">
            <v>1.17947403189759</v>
          </cell>
          <cell r="K3517">
            <v>1.05355610911822</v>
          </cell>
          <cell r="L3517">
            <v>1.0779429478649001</v>
          </cell>
        </row>
        <row r="3518">
          <cell r="C3518" t="str">
            <v>NORTE-CENTRO</v>
          </cell>
          <cell r="D3518">
            <v>1.4680272983937099</v>
          </cell>
          <cell r="E3518">
            <v>1.45920139727023</v>
          </cell>
          <cell r="F3518">
            <v>1.8265523688012999</v>
          </cell>
          <cell r="G3518">
            <v>1.45873123768158</v>
          </cell>
          <cell r="H3518">
            <v>1.55550073962107</v>
          </cell>
          <cell r="I3518">
            <v>1.60156298304523</v>
          </cell>
          <cell r="J3518">
            <v>1.8164963267366301</v>
          </cell>
          <cell r="K3518">
            <v>1.4733783892105301</v>
          </cell>
          <cell r="L3518">
            <v>1.3535530555405599</v>
          </cell>
        </row>
        <row r="3519">
          <cell r="C3519" t="str">
            <v>NOROESTE</v>
          </cell>
          <cell r="D3519">
            <v>2.0809340597628601</v>
          </cell>
          <cell r="E3519">
            <v>1.99130192455929</v>
          </cell>
          <cell r="F3519">
            <v>2.3716227676960502</v>
          </cell>
          <cell r="G3519">
            <v>1.90988471504779</v>
          </cell>
          <cell r="H3519">
            <v>1.97099591724276</v>
          </cell>
          <cell r="I3519">
            <v>1.8798675990601501</v>
          </cell>
          <cell r="J3519">
            <v>2.4128942995663598</v>
          </cell>
          <cell r="K3519">
            <v>1.8305990855126799</v>
          </cell>
          <cell r="L3519">
            <v>1.94614749163601</v>
          </cell>
        </row>
        <row r="3520">
          <cell r="C3520" t="str">
            <v>&lt;2MIL</v>
          </cell>
          <cell r="D3520">
            <v>0.98815630096803797</v>
          </cell>
          <cell r="E3520">
            <v>0.855223889639949</v>
          </cell>
          <cell r="F3520">
            <v>1.0430156609804699</v>
          </cell>
          <cell r="G3520">
            <v>0.75141243990460405</v>
          </cell>
          <cell r="H3520">
            <v>0.82359362575805295</v>
          </cell>
          <cell r="I3520">
            <v>0.83956913989742499</v>
          </cell>
          <cell r="J3520">
            <v>0.90731273591202499</v>
          </cell>
          <cell r="K3520">
            <v>0.84489050166417101</v>
          </cell>
          <cell r="L3520">
            <v>0.79476280722806003</v>
          </cell>
        </row>
        <row r="3521">
          <cell r="C3521" t="str">
            <v>2-5MIL</v>
          </cell>
          <cell r="D3521">
            <v>0.86937644604866304</v>
          </cell>
          <cell r="E3521">
            <v>0.77376386430968103</v>
          </cell>
          <cell r="F3521">
            <v>0.84727142593334304</v>
          </cell>
          <cell r="G3521">
            <v>0.70262702802384602</v>
          </cell>
          <cell r="H3521">
            <v>0.82179488001721401</v>
          </cell>
          <cell r="I3521">
            <v>0.75705859894375105</v>
          </cell>
          <cell r="J3521">
            <v>0.84199453505440802</v>
          </cell>
          <cell r="K3521">
            <v>0.724775562759718</v>
          </cell>
          <cell r="L3521">
            <v>0.75636089509945104</v>
          </cell>
        </row>
        <row r="3522">
          <cell r="C3522" t="str">
            <v>5-10MIL</v>
          </cell>
          <cell r="D3522">
            <v>0.91094528073962899</v>
          </cell>
          <cell r="E3522">
            <v>0.943048945234084</v>
          </cell>
          <cell r="F3522">
            <v>1.1124053729523</v>
          </cell>
          <cell r="G3522">
            <v>0.853883941240274</v>
          </cell>
          <cell r="H3522">
            <v>0.94517638951369998</v>
          </cell>
          <cell r="I3522">
            <v>0.862573366389211</v>
          </cell>
          <cell r="J3522">
            <v>0.98345843691815704</v>
          </cell>
          <cell r="K3522">
            <v>0.80329640281220804</v>
          </cell>
          <cell r="L3522">
            <v>0.85940530623787503</v>
          </cell>
        </row>
        <row r="3523">
          <cell r="C3523" t="str">
            <v>10-30MIL</v>
          </cell>
          <cell r="D3523">
            <v>1.1381567407716</v>
          </cell>
          <cell r="E3523">
            <v>1.0588667845444799</v>
          </cell>
          <cell r="F3523">
            <v>1.26586452615955</v>
          </cell>
          <cell r="G3523">
            <v>1.11955595696495</v>
          </cell>
          <cell r="H3523">
            <v>1.0719458727811899</v>
          </cell>
          <cell r="I3523">
            <v>1.0744752013428001</v>
          </cell>
          <cell r="J3523">
            <v>1.2797436760301599</v>
          </cell>
          <cell r="K3523">
            <v>1.02956659086866</v>
          </cell>
          <cell r="L3523">
            <v>0.95514279443774697</v>
          </cell>
        </row>
        <row r="3524">
          <cell r="C3524" t="str">
            <v>30-100MIL</v>
          </cell>
          <cell r="D3524">
            <v>1.1879840068118299</v>
          </cell>
          <cell r="E3524">
            <v>1.1723374788126599</v>
          </cell>
          <cell r="F3524">
            <v>1.4339517283827401</v>
          </cell>
          <cell r="G3524">
            <v>1.2404939030947899</v>
          </cell>
          <cell r="H3524">
            <v>1.2141592932612999</v>
          </cell>
          <cell r="I3524">
            <v>1.14079184723556</v>
          </cell>
          <cell r="J3524">
            <v>1.43714258400086</v>
          </cell>
          <cell r="K3524">
            <v>1.04851336438189</v>
          </cell>
          <cell r="L3524">
            <v>1.08521846268961</v>
          </cell>
        </row>
        <row r="3525">
          <cell r="C3525" t="str">
            <v>100-200MIL</v>
          </cell>
          <cell r="D3525">
            <v>1.4051632445892901</v>
          </cell>
          <cell r="E3525">
            <v>1.3709773942842101</v>
          </cell>
          <cell r="F3525">
            <v>1.71946054781756</v>
          </cell>
          <cell r="G3525">
            <v>1.34473372320397</v>
          </cell>
          <cell r="H3525">
            <v>1.40916077566832</v>
          </cell>
          <cell r="I3525">
            <v>1.34693937279957</v>
          </cell>
          <cell r="J3525">
            <v>1.63064155753186</v>
          </cell>
          <cell r="K3525">
            <v>1.28254932322251</v>
          </cell>
          <cell r="L3525">
            <v>1.2150953038509</v>
          </cell>
        </row>
        <row r="3526">
          <cell r="C3526" t="str">
            <v>200-500MIL</v>
          </cell>
          <cell r="D3526">
            <v>1.3453135113947401</v>
          </cell>
          <cell r="E3526">
            <v>1.1974804510641801</v>
          </cell>
          <cell r="F3526">
            <v>1.4209564656290099</v>
          </cell>
          <cell r="G3526">
            <v>1.0533157262155901</v>
          </cell>
          <cell r="H3526">
            <v>1.1247259486853101</v>
          </cell>
          <cell r="I3526">
            <v>1.12707181490867</v>
          </cell>
          <cell r="J3526">
            <v>1.3814922939643901</v>
          </cell>
          <cell r="K3526">
            <v>1.1821845617053399</v>
          </cell>
          <cell r="L3526">
            <v>1.1760609887375399</v>
          </cell>
        </row>
        <row r="3527">
          <cell r="C3527" t="str">
            <v>&gt;500MIL</v>
          </cell>
          <cell r="D3527">
            <v>1.23949655899169</v>
          </cell>
          <cell r="E3527">
            <v>1.1654062398471601</v>
          </cell>
          <cell r="F3527">
            <v>1.4251155067577099</v>
          </cell>
          <cell r="G3527">
            <v>1.2557029886168001</v>
          </cell>
          <cell r="H3527">
            <v>1.25462362307877</v>
          </cell>
          <cell r="I3527">
            <v>1.1631039436485799</v>
          </cell>
          <cell r="J3527">
            <v>1.3959501730248101</v>
          </cell>
          <cell r="K3527">
            <v>1.2048982396149699</v>
          </cell>
          <cell r="L3527">
            <v>1.15312410725473</v>
          </cell>
        </row>
        <row r="3528">
          <cell r="C3528" t="str">
            <v>DE 15 A 19 AÑOS</v>
          </cell>
          <cell r="D3528">
            <v>0.20953579173621001</v>
          </cell>
          <cell r="E3528">
            <v>0.137138215888677</v>
          </cell>
          <cell r="F3528">
            <v>0.16653442571313001</v>
          </cell>
          <cell r="G3528">
            <v>0.115926564875258</v>
          </cell>
          <cell r="H3528">
            <v>3.0433605678800699E-2</v>
          </cell>
          <cell r="I3528">
            <v>6.8133189909125896E-2</v>
          </cell>
          <cell r="J3528">
            <v>9.3511466965855494E-2</v>
          </cell>
          <cell r="K3528">
            <v>0.18869931843792601</v>
          </cell>
          <cell r="L3528">
            <v>6.4182804712270503E-2</v>
          </cell>
        </row>
        <row r="3529">
          <cell r="C3529" t="str">
            <v>DE 20 A 24 AÑOS</v>
          </cell>
          <cell r="D3529">
            <v>0.23267270495492201</v>
          </cell>
          <cell r="E3529">
            <v>0.31844506109390402</v>
          </cell>
          <cell r="F3529">
            <v>0.28725026292368999</v>
          </cell>
          <cell r="G3529">
            <v>0.231460054120353</v>
          </cell>
          <cell r="H3529">
            <v>0.239214751768066</v>
          </cell>
          <cell r="I3529">
            <v>0.228954301621143</v>
          </cell>
          <cell r="J3529">
            <v>0.25687421651088799</v>
          </cell>
          <cell r="K3529">
            <v>0.30766120366838401</v>
          </cell>
          <cell r="L3529">
            <v>0.27410519301569303</v>
          </cell>
        </row>
        <row r="3530">
          <cell r="C3530" t="str">
            <v>DE 25 A 34 AÑOS</v>
          </cell>
          <cell r="D3530">
            <v>0.48917258764987298</v>
          </cell>
          <cell r="E3530">
            <v>0.47373311497043702</v>
          </cell>
          <cell r="F3530">
            <v>0.57295899348711998</v>
          </cell>
          <cell r="G3530">
            <v>0.482795926692067</v>
          </cell>
          <cell r="H3530">
            <v>0.47157363129488</v>
          </cell>
          <cell r="I3530">
            <v>0.429508357363448</v>
          </cell>
          <cell r="J3530">
            <v>0.49269179200906199</v>
          </cell>
          <cell r="K3530">
            <v>0.40671016763748502</v>
          </cell>
          <cell r="L3530">
            <v>0.38130443479380099</v>
          </cell>
        </row>
        <row r="3531">
          <cell r="C3531" t="str">
            <v>DE 35 A 49 AÑOS</v>
          </cell>
          <cell r="D3531">
            <v>1.0593508911773999</v>
          </cell>
          <cell r="E3531">
            <v>1.00556243022161</v>
          </cell>
          <cell r="F3531">
            <v>1.2343100637553199</v>
          </cell>
          <cell r="G3531">
            <v>1.0091855298533301</v>
          </cell>
          <cell r="H3531">
            <v>1.00914152835587</v>
          </cell>
          <cell r="I3531">
            <v>0.90102817471339902</v>
          </cell>
          <cell r="J3531">
            <v>1.10742951526974</v>
          </cell>
          <cell r="K3531">
            <v>0.92351289556048199</v>
          </cell>
          <cell r="L3531">
            <v>0.884588463644297</v>
          </cell>
        </row>
        <row r="3532">
          <cell r="C3532" t="str">
            <v>DE 50 A 59 AÑOS</v>
          </cell>
          <cell r="D3532">
            <v>1.55677431067145</v>
          </cell>
          <cell r="E3532">
            <v>1.4308906601203699</v>
          </cell>
          <cell r="F3532">
            <v>1.7413281575295401</v>
          </cell>
          <cell r="G3532">
            <v>1.51272508407192</v>
          </cell>
          <cell r="H3532">
            <v>1.64586424990419</v>
          </cell>
          <cell r="I3532">
            <v>1.53179392868139</v>
          </cell>
          <cell r="J3532">
            <v>1.81037916007429</v>
          </cell>
          <cell r="K3532">
            <v>1.4281655906963999</v>
          </cell>
          <cell r="L3532">
            <v>1.4351074541238</v>
          </cell>
        </row>
        <row r="3533">
          <cell r="C3533" t="str">
            <v>DE 60 A 75 AÑOS</v>
          </cell>
          <cell r="D3533">
            <v>1.98422307358134</v>
          </cell>
          <cell r="E3533">
            <v>1.8889043213721499</v>
          </cell>
          <cell r="F3533">
            <v>2.2726386685032298</v>
          </cell>
          <cell r="G3533">
            <v>1.84368013536429</v>
          </cell>
          <cell r="H3533">
            <v>1.8575574573192399</v>
          </cell>
          <cell r="I3533">
            <v>1.90922457583125</v>
          </cell>
          <cell r="J3533">
            <v>2.3119244055130901</v>
          </cell>
          <cell r="K3533">
            <v>1.8078586870617599</v>
          </cell>
          <cell r="L3533">
            <v>1.8298965823053199</v>
          </cell>
        </row>
        <row r="3534">
          <cell r="C3534" t="str">
            <v>NIVEL ALTO</v>
          </cell>
          <cell r="D3534">
            <v>1.3213185777825001</v>
          </cell>
          <cell r="E3534">
            <v>1.2258085777142</v>
          </cell>
          <cell r="F3534">
            <v>1.4690837033778701</v>
          </cell>
          <cell r="G3534">
            <v>1.2114119667013401</v>
          </cell>
          <cell r="H3534">
            <v>1.22632151326649</v>
          </cell>
          <cell r="I3534">
            <v>1.1910537540596799</v>
          </cell>
          <cell r="J3534">
            <v>1.4642899639029301</v>
          </cell>
          <cell r="K3534">
            <v>1.2157956743807199</v>
          </cell>
          <cell r="L3534">
            <v>1.1336941290007501</v>
          </cell>
        </row>
        <row r="3535">
          <cell r="C3535" t="str">
            <v>NIVEL MEDIO ALTO</v>
          </cell>
          <cell r="D3535">
            <v>1.0985445521849999</v>
          </cell>
          <cell r="E3535">
            <v>1.0311802054800301</v>
          </cell>
          <cell r="F3535">
            <v>1.2949632777861499</v>
          </cell>
          <cell r="G3535">
            <v>0.96251977175108505</v>
          </cell>
          <cell r="H3535">
            <v>1.0082983067728299</v>
          </cell>
          <cell r="I3535">
            <v>0.86941911131795702</v>
          </cell>
          <cell r="J3535">
            <v>1.03025369722277</v>
          </cell>
          <cell r="K3535">
            <v>0.85346840294891002</v>
          </cell>
          <cell r="L3535">
            <v>0.89851143410474399</v>
          </cell>
        </row>
        <row r="3536">
          <cell r="C3536" t="str">
            <v>NIVEL MEDIO</v>
          </cell>
          <cell r="D3536">
            <v>1.127581583607</v>
          </cell>
          <cell r="E3536">
            <v>1.0206688685659999</v>
          </cell>
          <cell r="F3536">
            <v>1.2242591591782499</v>
          </cell>
          <cell r="G3536">
            <v>1.0302011121483901</v>
          </cell>
          <cell r="H3536">
            <v>1.01258519395323</v>
          </cell>
          <cell r="I3536">
            <v>1.0137045788187</v>
          </cell>
          <cell r="J3536">
            <v>1.2848789343123801</v>
          </cell>
          <cell r="K3536">
            <v>1.0322601289761999</v>
          </cell>
          <cell r="L3536">
            <v>1.0746583323852199</v>
          </cell>
        </row>
        <row r="3537">
          <cell r="C3537" t="str">
            <v>NIVEL MEDIO BAJO</v>
          </cell>
          <cell r="D3537">
            <v>1.3006067108685</v>
          </cell>
          <cell r="E3537">
            <v>1.2379365409021099</v>
          </cell>
          <cell r="F3537">
            <v>1.50925171374488</v>
          </cell>
          <cell r="G3537">
            <v>1.2349569684895101</v>
          </cell>
          <cell r="H3537">
            <v>1.30779326054473</v>
          </cell>
          <cell r="I3537">
            <v>1.2574505047395199</v>
          </cell>
          <cell r="J3537">
            <v>1.4806449744546499</v>
          </cell>
          <cell r="K3537">
            <v>1.2104928603374401</v>
          </cell>
          <cell r="L3537">
            <v>1.223616013834</v>
          </cell>
        </row>
        <row r="3538">
          <cell r="C3538" t="str">
            <v>HOMBRE</v>
          </cell>
          <cell r="D3538">
            <v>1.3960864429641</v>
          </cell>
          <cell r="E3538">
            <v>1.34643319364831</v>
          </cell>
          <cell r="F3538">
            <v>1.6616328973147201</v>
          </cell>
          <cell r="G3538">
            <v>1.32568695446894</v>
          </cell>
          <cell r="H3538">
            <v>1.3561739881114501</v>
          </cell>
          <cell r="I3538">
            <v>1.32564079516501</v>
          </cell>
          <cell r="J3538">
            <v>1.6209659202095299</v>
          </cell>
          <cell r="K3538">
            <v>1.2678905996369101</v>
          </cell>
          <cell r="L3538">
            <v>1.26169103429673</v>
          </cell>
        </row>
        <row r="3539">
          <cell r="C3539" t="str">
            <v>MUJER</v>
          </cell>
          <cell r="D3539">
            <v>0.95440708739540103</v>
          </cell>
          <cell r="E3539">
            <v>0.87538202654814901</v>
          </cell>
          <cell r="F3539">
            <v>1.0225719584452</v>
          </cell>
          <cell r="G3539">
            <v>0.89786970900511998</v>
          </cell>
          <cell r="H3539">
            <v>0.91292132658815905</v>
          </cell>
          <cell r="I3539">
            <v>0.85023674349748601</v>
          </cell>
          <cell r="J3539">
            <v>0.99686992702147903</v>
          </cell>
          <cell r="K3539">
            <v>0.85388194102594706</v>
          </cell>
          <cell r="L3539">
            <v>0.82410807584830603</v>
          </cell>
        </row>
        <row r="3540">
          <cell r="B3540" t="str">
            <v>Bebidas Vegetales</v>
          </cell>
          <cell r="C3540" t="str">
            <v>T.ESPAÑA</v>
          </cell>
          <cell r="D3540">
            <v>8.5546611512530693E-2</v>
          </cell>
          <cell r="E3540">
            <v>8.7904217821279704E-2</v>
          </cell>
          <cell r="F3540">
            <v>0.11205861955595101</v>
          </cell>
          <cell r="G3540">
            <v>8.8350716682707303E-2</v>
          </cell>
          <cell r="H3540">
            <v>8.9392611715007397E-2</v>
          </cell>
          <cell r="I3540">
            <v>9.1220976843866902E-2</v>
          </cell>
          <cell r="J3540">
            <v>0.105266325407411</v>
          </cell>
          <cell r="K3540">
            <v>9.5846023834890895E-2</v>
          </cell>
          <cell r="L3540">
            <v>9.80779669495742E-2</v>
          </cell>
        </row>
        <row r="3541">
          <cell r="C3541" t="str">
            <v>BCN AM</v>
          </cell>
          <cell r="D3541">
            <v>0.16220349130964401</v>
          </cell>
          <cell r="E3541">
            <v>0.22344761334669</v>
          </cell>
          <cell r="F3541">
            <v>0.20090382499343901</v>
          </cell>
          <cell r="G3541">
            <v>0.196195669449752</v>
          </cell>
          <cell r="H3541">
            <v>0.13557260864496701</v>
          </cell>
          <cell r="I3541">
            <v>0.11977509565123901</v>
          </cell>
          <cell r="J3541">
            <v>0.12354600479898099</v>
          </cell>
          <cell r="K3541">
            <v>0.11766106088931599</v>
          </cell>
          <cell r="L3541">
            <v>0.11757961394706699</v>
          </cell>
        </row>
        <row r="3542">
          <cell r="C3542" t="str">
            <v>REST.CAT ARAGON</v>
          </cell>
          <cell r="D3542">
            <v>0.120623780782322</v>
          </cell>
          <cell r="E3542">
            <v>0.12663545904034901</v>
          </cell>
          <cell r="F3542">
            <v>0.31164451310262897</v>
          </cell>
          <cell r="G3542">
            <v>0.2278513870958</v>
          </cell>
          <cell r="H3542">
            <v>0.25076531298189397</v>
          </cell>
          <cell r="I3542">
            <v>0.26196413266705598</v>
          </cell>
          <cell r="J3542">
            <v>0.21977414589139399</v>
          </cell>
          <cell r="K3542">
            <v>0.21457679629922499</v>
          </cell>
          <cell r="L3542">
            <v>0.187072001983424</v>
          </cell>
        </row>
        <row r="3543">
          <cell r="C3543" t="str">
            <v>LEVANTE</v>
          </cell>
          <cell r="D3543">
            <v>5.2207802518131903E-2</v>
          </cell>
          <cell r="E3543">
            <v>6.11874413660227E-2</v>
          </cell>
          <cell r="F3543">
            <v>8.7878567957950404E-2</v>
          </cell>
          <cell r="G3543">
            <v>5.36084939688748E-2</v>
          </cell>
          <cell r="H3543">
            <v>7.2301738072820407E-2</v>
          </cell>
          <cell r="I3543">
            <v>7.8373117114577201E-2</v>
          </cell>
          <cell r="J3543">
            <v>8.6968536324026804E-2</v>
          </cell>
          <cell r="K3543">
            <v>8.1394811853258697E-2</v>
          </cell>
          <cell r="L3543">
            <v>7.3151793241034102E-2</v>
          </cell>
        </row>
        <row r="3544">
          <cell r="C3544" t="str">
            <v>ANDALUCIA</v>
          </cell>
          <cell r="D3544">
            <v>2.2420143643914699E-2</v>
          </cell>
          <cell r="E3544">
            <v>3.5218108651145399E-2</v>
          </cell>
          <cell r="F3544">
            <v>2.9980710663962299E-2</v>
          </cell>
          <cell r="G3544">
            <v>1.7859314808543799E-2</v>
          </cell>
          <cell r="H3544">
            <v>2.3942262620102499E-2</v>
          </cell>
          <cell r="I3544">
            <v>1.9977050349011899E-2</v>
          </cell>
          <cell r="J3544">
            <v>5.54193986102203E-2</v>
          </cell>
          <cell r="K3544">
            <v>4.1050388188577203E-2</v>
          </cell>
          <cell r="L3544">
            <v>3.7101146604706502E-2</v>
          </cell>
        </row>
        <row r="3545">
          <cell r="C3545" t="str">
            <v>MDD AM</v>
          </cell>
          <cell r="D3545">
            <v>7.1912273012199698E-2</v>
          </cell>
          <cell r="E3545">
            <v>5.7175244650786598E-2</v>
          </cell>
          <cell r="F3545">
            <v>7.1095566274516395E-2</v>
          </cell>
          <cell r="G3545">
            <v>7.5150353708090201E-2</v>
          </cell>
          <cell r="H3545">
            <v>5.1013420114306901E-2</v>
          </cell>
          <cell r="I3545">
            <v>6.1888351689464001E-2</v>
          </cell>
          <cell r="J3545">
            <v>6.6381218574134898E-2</v>
          </cell>
          <cell r="K3545">
            <v>7.3505968278540307E-2</v>
          </cell>
          <cell r="L3545">
            <v>7.7923673245450104E-2</v>
          </cell>
        </row>
        <row r="3546">
          <cell r="C3546" t="str">
            <v>RTO CENTRO</v>
          </cell>
          <cell r="D3546">
            <v>2.4532465782756498E-2</v>
          </cell>
          <cell r="E3546">
            <v>2.3335938645796299E-2</v>
          </cell>
          <cell r="F3546">
            <v>3.2515870154128303E-2</v>
          </cell>
          <cell r="G3546">
            <v>2.3788306451712302E-2</v>
          </cell>
          <cell r="H3546">
            <v>2.4591368838570601E-2</v>
          </cell>
          <cell r="I3546">
            <v>2.74175900572864E-2</v>
          </cell>
          <cell r="J3546">
            <v>2.62210687849453E-2</v>
          </cell>
          <cell r="K3546">
            <v>2.55038022989812E-2</v>
          </cell>
          <cell r="L3546">
            <v>3.1890946560269202E-2</v>
          </cell>
        </row>
        <row r="3547">
          <cell r="C3547" t="str">
            <v>NORTE-CENTRO</v>
          </cell>
          <cell r="D3547">
            <v>0.123727073923123</v>
          </cell>
          <cell r="E3547">
            <v>0.127753198977682</v>
          </cell>
          <cell r="F3547">
            <v>0.118100052295543</v>
          </cell>
          <cell r="G3547">
            <v>7.0692028604399798E-2</v>
          </cell>
          <cell r="H3547">
            <v>5.8560577762855601E-2</v>
          </cell>
          <cell r="I3547">
            <v>5.69473061610484E-2</v>
          </cell>
          <cell r="J3547">
            <v>9.3808191817712397E-2</v>
          </cell>
          <cell r="K3547">
            <v>8.4379998487181598E-2</v>
          </cell>
          <cell r="L3547">
            <v>8.7727381362396703E-2</v>
          </cell>
        </row>
        <row r="3548">
          <cell r="C3548" t="str">
            <v>NOROESTE</v>
          </cell>
          <cell r="D3548">
            <v>0.20037814405561999</v>
          </cell>
          <cell r="E3548">
            <v>0.12785358674303299</v>
          </cell>
          <cell r="F3548">
            <v>9.5431860497100895E-2</v>
          </cell>
          <cell r="G3548">
            <v>9.8965862996878401E-2</v>
          </cell>
          <cell r="H3548">
            <v>0.13929740827640599</v>
          </cell>
          <cell r="I3548">
            <v>0.140585529737249</v>
          </cell>
          <cell r="J3548">
            <v>0.217139063384482</v>
          </cell>
          <cell r="K3548">
            <v>0.16810780272297199</v>
          </cell>
          <cell r="L3548">
            <v>0.24118942228210999</v>
          </cell>
        </row>
        <row r="3549">
          <cell r="C3549" t="str">
            <v>&lt;2MIL</v>
          </cell>
          <cell r="D3549">
            <v>4.24860547954422E-2</v>
          </cell>
          <cell r="E3549">
            <v>3.4769828673892098E-2</v>
          </cell>
          <cell r="F3549">
            <v>0.47438836788800098</v>
          </cell>
          <cell r="G3549">
            <v>0.33169501790389799</v>
          </cell>
          <cell r="H3549">
            <v>0.30434599080056601</v>
          </cell>
          <cell r="I3549">
            <v>0.38397735897463903</v>
          </cell>
          <cell r="J3549">
            <v>0.27355092247750401</v>
          </cell>
          <cell r="K3549">
            <v>0.21084822463865099</v>
          </cell>
          <cell r="L3549">
            <v>0.188840032516192</v>
          </cell>
        </row>
        <row r="3550">
          <cell r="C3550" t="str">
            <v>2-5MIL</v>
          </cell>
          <cell r="D3550">
            <v>1.6932594888900001E-2</v>
          </cell>
          <cell r="E3550">
            <v>3.7518048683954003E-2</v>
          </cell>
          <cell r="F3550">
            <v>2.90822715429928E-2</v>
          </cell>
          <cell r="G3550">
            <v>2.60235277026937E-2</v>
          </cell>
          <cell r="H3550">
            <v>2.3120215447846398E-2</v>
          </cell>
          <cell r="I3550">
            <v>3.01322981240735E-2</v>
          </cell>
          <cell r="J3550">
            <v>2.2920144900036899E-2</v>
          </cell>
          <cell r="K3550">
            <v>2.4746822811193302E-2</v>
          </cell>
          <cell r="L3550">
            <v>2.70526156495484E-2</v>
          </cell>
        </row>
        <row r="3551">
          <cell r="C3551" t="str">
            <v>5-10MIL</v>
          </cell>
          <cell r="D3551">
            <v>9.4732298719759994E-2</v>
          </cell>
          <cell r="E3551">
            <v>0.103064902100447</v>
          </cell>
          <cell r="F3551">
            <v>0.102141409165259</v>
          </cell>
          <cell r="G3551">
            <v>6.7088787012116693E-2</v>
          </cell>
          <cell r="H3551">
            <v>9.3725354725508095E-2</v>
          </cell>
          <cell r="I3551">
            <v>0.102877138735192</v>
          </cell>
          <cell r="J3551">
            <v>0.15243470159470601</v>
          </cell>
          <cell r="K3551">
            <v>0.12359915364478</v>
          </cell>
          <cell r="L3551">
            <v>0.117727495438696</v>
          </cell>
        </row>
        <row r="3552">
          <cell r="C3552" t="str">
            <v>10-30MIL</v>
          </cell>
          <cell r="D3552">
            <v>6.0116884549259703E-2</v>
          </cell>
          <cell r="E3552">
            <v>5.7051270896557503E-2</v>
          </cell>
          <cell r="F3552">
            <v>5.8775785202804999E-2</v>
          </cell>
          <cell r="G3552">
            <v>4.1337048184458797E-2</v>
          </cell>
          <cell r="H3552">
            <v>4.89861414125944E-2</v>
          </cell>
          <cell r="I3552">
            <v>4.0076753181132303E-2</v>
          </cell>
          <cell r="J3552">
            <v>7.0950439879029895E-2</v>
          </cell>
          <cell r="K3552">
            <v>5.6844338186445097E-2</v>
          </cell>
          <cell r="L3552">
            <v>6.2519430103559703E-2</v>
          </cell>
        </row>
        <row r="3553">
          <cell r="C3553" t="str">
            <v>30-100MIL</v>
          </cell>
          <cell r="D3553">
            <v>0.119716632647585</v>
          </cell>
          <cell r="E3553">
            <v>0.14657659250108701</v>
          </cell>
          <cell r="F3553">
            <v>0.136700688749229</v>
          </cell>
          <cell r="G3553">
            <v>9.3912632592646497E-2</v>
          </cell>
          <cell r="H3553">
            <v>9.2582781282167695E-2</v>
          </cell>
          <cell r="I3553">
            <v>9.5918607196772906E-2</v>
          </cell>
          <cell r="J3553">
            <v>0.1180638116445</v>
          </cell>
          <cell r="K3553">
            <v>0.10271259560771299</v>
          </cell>
          <cell r="L3553">
            <v>0.119983935090942</v>
          </cell>
        </row>
        <row r="3554">
          <cell r="C3554" t="str">
            <v>100-200MIL</v>
          </cell>
          <cell r="D3554">
            <v>9.2239243760621703E-2</v>
          </cell>
          <cell r="E3554">
            <v>0.11348149953909401</v>
          </cell>
          <cell r="F3554">
            <v>0.12026420377335099</v>
          </cell>
          <cell r="G3554">
            <v>0.100134526328407</v>
          </cell>
          <cell r="H3554">
            <v>0.10886826786010199</v>
          </cell>
          <cell r="I3554">
            <v>9.7569375710501602E-2</v>
          </cell>
          <cell r="J3554">
            <v>0.114860884885681</v>
          </cell>
          <cell r="K3554">
            <v>0.105136928598683</v>
          </cell>
          <cell r="L3554">
            <v>0.12431134970417899</v>
          </cell>
        </row>
        <row r="3555">
          <cell r="C3555" t="str">
            <v>200-500MIL</v>
          </cell>
          <cell r="D3555">
            <v>0.13484335675209799</v>
          </cell>
          <cell r="E3555">
            <v>8.2774517576039805E-2</v>
          </cell>
          <cell r="F3555">
            <v>8.1273808182956403E-2</v>
          </cell>
          <cell r="G3555">
            <v>8.4912862224719304E-2</v>
          </cell>
          <cell r="H3555">
            <v>0.10219773943110699</v>
          </cell>
          <cell r="I3555">
            <v>9.7328101526690497E-2</v>
          </cell>
          <cell r="J3555">
            <v>0.119573820551438</v>
          </cell>
          <cell r="K3555">
            <v>0.12692706788112201</v>
          </cell>
          <cell r="L3555">
            <v>0.11465119620063299</v>
          </cell>
        </row>
        <row r="3556">
          <cell r="C3556" t="str">
            <v>&gt;500MIL</v>
          </cell>
          <cell r="D3556">
            <v>6.54808781153806E-2</v>
          </cell>
          <cell r="E3556">
            <v>6.7702260682225401E-2</v>
          </cell>
          <cell r="F3556">
            <v>6.8303138351120701E-2</v>
          </cell>
          <cell r="G3556">
            <v>7.6770546094957995E-2</v>
          </cell>
          <cell r="H3556">
            <v>5.6645261385870803E-2</v>
          </cell>
          <cell r="I3556">
            <v>4.9284941268372497E-2</v>
          </cell>
          <cell r="J3556">
            <v>6.0386621220116801E-2</v>
          </cell>
          <cell r="K3556">
            <v>7.4777295658562795E-2</v>
          </cell>
          <cell r="L3556">
            <v>6.7666850583986901E-2</v>
          </cell>
        </row>
        <row r="3557">
          <cell r="C3557" t="str">
            <v>DE 15 A 19 AÑOS</v>
          </cell>
          <cell r="D3557" t="str">
            <v/>
          </cell>
          <cell r="E3557">
            <v>4.8707283663927403E-3</v>
          </cell>
          <cell r="F3557">
            <v>1.1618355912845E-2</v>
          </cell>
          <cell r="G3557" t="str">
            <v/>
          </cell>
          <cell r="H3557">
            <v>1.6824326215028499E-2</v>
          </cell>
          <cell r="I3557" t="str">
            <v/>
          </cell>
          <cell r="J3557">
            <v>6.1280638760017499E-2</v>
          </cell>
          <cell r="K3557" t="str">
            <v/>
          </cell>
          <cell r="L3557">
            <v>4.6911767697850699E-3</v>
          </cell>
        </row>
        <row r="3558">
          <cell r="C3558" t="str">
            <v>DE 20 A 24 AÑOS</v>
          </cell>
          <cell r="D3558">
            <v>2.07529217813032E-2</v>
          </cell>
          <cell r="E3558">
            <v>2.2756786259371199E-2</v>
          </cell>
          <cell r="F3558">
            <v>3.5299572321977599E-2</v>
          </cell>
          <cell r="G3558">
            <v>2.9401827236746999E-2</v>
          </cell>
          <cell r="H3558">
            <v>2.2869252488503501E-2</v>
          </cell>
          <cell r="I3558">
            <v>1.4831722843826001E-2</v>
          </cell>
          <cell r="J3558">
            <v>2.5107671273626401E-2</v>
          </cell>
          <cell r="K3558">
            <v>4.2468887464911197E-2</v>
          </cell>
          <cell r="L3558">
            <v>1.7166527166223799E-2</v>
          </cell>
        </row>
        <row r="3559">
          <cell r="C3559" t="str">
            <v>DE 25 A 34 AÑOS</v>
          </cell>
          <cell r="D3559">
            <v>9.4900724822898797E-2</v>
          </cell>
          <cell r="E3559">
            <v>8.63155968083794E-2</v>
          </cell>
          <cell r="F3559">
            <v>9.5460107406073094E-2</v>
          </cell>
          <cell r="G3559">
            <v>5.6970098378634301E-2</v>
          </cell>
          <cell r="H3559">
            <v>5.5247452390749199E-2</v>
          </cell>
          <cell r="I3559">
            <v>2.9244962830957701E-2</v>
          </cell>
          <cell r="J3559">
            <v>4.9283158096559601E-2</v>
          </cell>
          <cell r="K3559">
            <v>4.3468592056968403E-2</v>
          </cell>
          <cell r="L3559">
            <v>5.45450331406803E-2</v>
          </cell>
        </row>
        <row r="3560">
          <cell r="C3560" t="str">
            <v>DE 35 A 49 AÑOS</v>
          </cell>
          <cell r="D3560">
            <v>9.5456785176215503E-2</v>
          </cell>
          <cell r="E3560">
            <v>0.10869171838258899</v>
          </cell>
          <cell r="F3560">
            <v>8.0239612692632606E-2</v>
          </cell>
          <cell r="G3560">
            <v>8.3869310189780097E-2</v>
          </cell>
          <cell r="H3560">
            <v>7.7137091962823603E-2</v>
          </cell>
          <cell r="I3560">
            <v>7.1954777374451204E-2</v>
          </cell>
          <cell r="J3560">
            <v>6.7558622975772198E-2</v>
          </cell>
          <cell r="K3560">
            <v>7.6033232862748101E-2</v>
          </cell>
          <cell r="L3560">
            <v>6.1089736459837E-2</v>
          </cell>
        </row>
        <row r="3561">
          <cell r="C3561" t="str">
            <v>DE 50 A 59 AÑOS</v>
          </cell>
          <cell r="D3561">
            <v>8.3945273719406702E-2</v>
          </cell>
          <cell r="E3561">
            <v>0.10161367645047201</v>
          </cell>
          <cell r="F3561">
            <v>0.100071892226995</v>
          </cell>
          <cell r="G3561">
            <v>7.3486402190019298E-2</v>
          </cell>
          <cell r="H3561">
            <v>9.5572922345773095E-2</v>
          </cell>
          <cell r="I3561">
            <v>0.106659117160705</v>
          </cell>
          <cell r="J3561">
            <v>0.14917407815599101</v>
          </cell>
          <cell r="K3561">
            <v>0.136523809408331</v>
          </cell>
          <cell r="L3561">
            <v>0.1510150593788</v>
          </cell>
        </row>
        <row r="3562">
          <cell r="C3562" t="str">
            <v>DE 60 A 75 AÑOS</v>
          </cell>
          <cell r="D3562">
            <v>0.112471635420251</v>
          </cell>
          <cell r="E3562">
            <v>9.3855777511769406E-2</v>
          </cell>
          <cell r="F3562">
            <v>0.22680670425014601</v>
          </cell>
          <cell r="G3562">
            <v>0.170549844546589</v>
          </cell>
          <cell r="H3562">
            <v>0.16239043763496</v>
          </cell>
          <cell r="I3562">
            <v>0.19122321162976599</v>
          </cell>
          <cell r="J3562">
            <v>0.18698700767915499</v>
          </cell>
          <cell r="K3562">
            <v>0.16332997770684299</v>
          </cell>
          <cell r="L3562">
            <v>0.17705266358916599</v>
          </cell>
        </row>
        <row r="3563">
          <cell r="C3563" t="str">
            <v>NIVEL ALTO</v>
          </cell>
          <cell r="D3563">
            <v>6.14400484892225E-2</v>
          </cell>
          <cell r="E3563">
            <v>5.5936157751317002E-2</v>
          </cell>
          <cell r="F3563">
            <v>5.3867869501003598E-2</v>
          </cell>
          <cell r="G3563">
            <v>4.72275993230677E-2</v>
          </cell>
          <cell r="H3563">
            <v>7.4067182407465904E-2</v>
          </cell>
          <cell r="I3563">
            <v>6.8079326041412105E-2</v>
          </cell>
          <cell r="J3563">
            <v>8.1570117257440997E-2</v>
          </cell>
          <cell r="K3563">
            <v>6.3117485575316906E-2</v>
          </cell>
          <cell r="L3563">
            <v>7.5414460250366494E-2</v>
          </cell>
        </row>
        <row r="3564">
          <cell r="C3564" t="str">
            <v>NIVEL MEDIO ALTO</v>
          </cell>
          <cell r="D3564">
            <v>9.39566212263723E-2</v>
          </cell>
          <cell r="E3564">
            <v>0.117207424397133</v>
          </cell>
          <cell r="F3564">
            <v>0.109475633613732</v>
          </cell>
          <cell r="G3564">
            <v>8.7811928539814205E-2</v>
          </cell>
          <cell r="H3564">
            <v>8.9428037181224801E-2</v>
          </cell>
          <cell r="I3564">
            <v>0.11599375618325</v>
          </cell>
          <cell r="J3564">
            <v>6.3811909314990603E-2</v>
          </cell>
          <cell r="K3564">
            <v>8.7031548851916204E-2</v>
          </cell>
          <cell r="L3564">
            <v>8.7531053986617105E-2</v>
          </cell>
        </row>
        <row r="3565">
          <cell r="C3565" t="str">
            <v>NIVEL MEDIO</v>
          </cell>
          <cell r="D3565">
            <v>0.100573985844555</v>
          </cell>
          <cell r="E3565">
            <v>9.1786326364504997E-2</v>
          </cell>
          <cell r="F3565">
            <v>0.10159638301344801</v>
          </cell>
          <cell r="G3565">
            <v>8.9874471538625697E-2</v>
          </cell>
          <cell r="H3565">
            <v>6.7498004546935497E-2</v>
          </cell>
          <cell r="I3565">
            <v>6.1212624979973103E-2</v>
          </cell>
          <cell r="J3565">
            <v>6.9497767618853595E-2</v>
          </cell>
          <cell r="K3565">
            <v>5.4150642306151797E-2</v>
          </cell>
          <cell r="L3565">
            <v>6.6725074499055501E-2</v>
          </cell>
        </row>
        <row r="3566">
          <cell r="C3566" t="str">
            <v>NIVEL MEDIO BAJO</v>
          </cell>
          <cell r="D3566">
            <v>4.1847721588405599E-2</v>
          </cell>
          <cell r="E3566">
            <v>6.4664768631885097E-2</v>
          </cell>
          <cell r="F3566">
            <v>6.1692186448998397E-2</v>
          </cell>
          <cell r="G3566">
            <v>3.7717911609676399E-2</v>
          </cell>
          <cell r="H3566">
            <v>5.0287406007603001E-2</v>
          </cell>
          <cell r="I3566">
            <v>3.5519978290748301E-2</v>
          </cell>
          <cell r="J3566">
            <v>9.9259646488949096E-2</v>
          </cell>
          <cell r="K3566">
            <v>8.6906701536705003E-2</v>
          </cell>
          <cell r="L3566">
            <v>7.2052437180126494E-2</v>
          </cell>
        </row>
        <row r="3567">
          <cell r="C3567" t="str">
            <v>HOMBRE</v>
          </cell>
          <cell r="D3567">
            <v>4.8377854908147597E-2</v>
          </cell>
          <cell r="E3567">
            <v>4.3982988504516103E-2</v>
          </cell>
          <cell r="F3567">
            <v>4.8707808502709601E-2</v>
          </cell>
          <cell r="G3567">
            <v>3.4811143562634803E-2</v>
          </cell>
          <cell r="H3567">
            <v>4.5527042697245203E-2</v>
          </cell>
          <cell r="I3567">
            <v>5.1987442404015802E-2</v>
          </cell>
          <cell r="J3567">
            <v>6.6672833930242606E-2</v>
          </cell>
          <cell r="K3567">
            <v>6.0815306799265001E-2</v>
          </cell>
          <cell r="L3567">
            <v>6.8661410736381004E-2</v>
          </cell>
        </row>
        <row r="3568">
          <cell r="C3568" t="str">
            <v>MUJER</v>
          </cell>
          <cell r="D3568">
            <v>0.12227177989674599</v>
          </cell>
          <cell r="E3568">
            <v>0.13130189530015801</v>
          </cell>
          <cell r="F3568">
            <v>0.17465460739731101</v>
          </cell>
          <cell r="G3568">
            <v>0.14125274463797799</v>
          </cell>
          <cell r="H3568">
            <v>0.13270041718060999</v>
          </cell>
          <cell r="I3568">
            <v>0.12995626359495499</v>
          </cell>
          <cell r="J3568">
            <v>0.14337809576841701</v>
          </cell>
          <cell r="K3568">
            <v>0.13042441602409199</v>
          </cell>
          <cell r="L3568">
            <v>0.12719050105247201</v>
          </cell>
        </row>
        <row r="3569">
          <cell r="B3569" t="str">
            <v>Infusiones</v>
          </cell>
          <cell r="C3569" t="str">
            <v>T.ESPAÑA</v>
          </cell>
          <cell r="D3569">
            <v>0.10524420444945801</v>
          </cell>
          <cell r="E3569">
            <v>8.5902348248516697E-2</v>
          </cell>
          <cell r="F3569">
            <v>9.1993702991321202E-2</v>
          </cell>
          <cell r="G3569">
            <v>9.1161506645885404E-2</v>
          </cell>
          <cell r="H3569">
            <v>9.71890033297447E-2</v>
          </cell>
          <cell r="I3569">
            <v>8.1710179512413703E-2</v>
          </cell>
          <cell r="J3569">
            <v>8.9644123426982095E-2</v>
          </cell>
          <cell r="K3569">
            <v>9.4973219267149994E-2</v>
          </cell>
          <cell r="L3569">
            <v>0.100578287597287</v>
          </cell>
        </row>
        <row r="3570">
          <cell r="C3570" t="str">
            <v>BCN AM</v>
          </cell>
          <cell r="D3570">
            <v>0.123726063548908</v>
          </cell>
          <cell r="E3570">
            <v>7.9853250922234803E-2</v>
          </cell>
          <cell r="F3570">
            <v>6.7180951090975105E-2</v>
          </cell>
          <cell r="G3570">
            <v>8.0827431555557702E-2</v>
          </cell>
          <cell r="H3570">
            <v>9.22048146338868E-2</v>
          </cell>
          <cell r="I3570">
            <v>8.5711134036592904E-2</v>
          </cell>
          <cell r="J3570">
            <v>8.4939470342077397E-2</v>
          </cell>
          <cell r="K3570">
            <v>9.9444788625706104E-2</v>
          </cell>
          <cell r="L3570">
            <v>7.3924032397560596E-2</v>
          </cell>
        </row>
        <row r="3571">
          <cell r="C3571" t="str">
            <v>REST.CAT ARAGON</v>
          </cell>
          <cell r="D3571">
            <v>0.106592143022972</v>
          </cell>
          <cell r="E3571">
            <v>8.9924122285133898E-2</v>
          </cell>
          <cell r="F3571">
            <v>8.9884975531662997E-2</v>
          </cell>
          <cell r="G3571">
            <v>0.116582357276833</v>
          </cell>
          <cell r="H3571">
            <v>0.12443972685030601</v>
          </cell>
          <cell r="I3571">
            <v>8.5857936774850305E-2</v>
          </cell>
          <cell r="J3571">
            <v>7.4480515469500894E-2</v>
          </cell>
          <cell r="K3571">
            <v>0.110910214781427</v>
          </cell>
          <cell r="L3571">
            <v>0.13006177819825801</v>
          </cell>
        </row>
        <row r="3572">
          <cell r="C3572" t="str">
            <v>LEVANTE</v>
          </cell>
          <cell r="D3572">
            <v>0.112288296347426</v>
          </cell>
          <cell r="E3572">
            <v>8.7944591414657797E-2</v>
          </cell>
          <cell r="F3572">
            <v>9.6579975760197501E-2</v>
          </cell>
          <cell r="G3572">
            <v>9.9603016096122501E-2</v>
          </cell>
          <cell r="H3572">
            <v>9.72234728409518E-2</v>
          </cell>
          <cell r="I3572">
            <v>7.9276547456990407E-2</v>
          </cell>
          <cell r="J3572">
            <v>8.6164306684268097E-2</v>
          </cell>
          <cell r="K3572">
            <v>9.0226586127949496E-2</v>
          </cell>
          <cell r="L3572">
            <v>9.8366963207067601E-2</v>
          </cell>
        </row>
        <row r="3573">
          <cell r="C3573" t="str">
            <v>ANDALUCIA</v>
          </cell>
          <cell r="D3573">
            <v>0.106974947063879</v>
          </cell>
          <cell r="E3573">
            <v>6.8620393183515094E-2</v>
          </cell>
          <cell r="F3573">
            <v>8.4915398167808603E-2</v>
          </cell>
          <cell r="G3573">
            <v>7.6776384049307603E-2</v>
          </cell>
          <cell r="H3573">
            <v>8.1342191315104395E-2</v>
          </cell>
          <cell r="I3573">
            <v>6.7937942909913299E-2</v>
          </cell>
          <cell r="J3573">
            <v>7.8088790039830103E-2</v>
          </cell>
          <cell r="K3573">
            <v>7.2626183762037097E-2</v>
          </cell>
          <cell r="L3573">
            <v>7.3744687446542501E-2</v>
          </cell>
        </row>
        <row r="3574">
          <cell r="C3574" t="str">
            <v>MDD AM</v>
          </cell>
          <cell r="D3574">
            <v>9.5221710853805305E-2</v>
          </cell>
          <cell r="E3574">
            <v>0.103486335041475</v>
          </cell>
          <cell r="F3574">
            <v>0.106014068772863</v>
          </cell>
          <cell r="G3574">
            <v>7.3726912620649801E-2</v>
          </cell>
          <cell r="H3574">
            <v>8.3924542712189895E-2</v>
          </cell>
          <cell r="I3574">
            <v>7.6908476977840298E-2</v>
          </cell>
          <cell r="J3574">
            <v>8.6303642231847097E-2</v>
          </cell>
          <cell r="K3574">
            <v>9.4146276021770003E-2</v>
          </cell>
          <cell r="L3574">
            <v>9.0752140759144298E-2</v>
          </cell>
        </row>
        <row r="3575">
          <cell r="C3575" t="str">
            <v>RTO CENTRO</v>
          </cell>
          <cell r="D3575">
            <v>4.0823942021385701E-2</v>
          </cell>
          <cell r="E3575">
            <v>3.9137820080252302E-2</v>
          </cell>
          <cell r="F3575">
            <v>4.3972037250803203E-2</v>
          </cell>
          <cell r="G3575">
            <v>4.9617084536216903E-2</v>
          </cell>
          <cell r="H3575">
            <v>5.7606779636945597E-2</v>
          </cell>
          <cell r="I3575">
            <v>5.34380504335406E-2</v>
          </cell>
          <cell r="J3575">
            <v>5.9562465429837397E-2</v>
          </cell>
          <cell r="K3575">
            <v>6.0238972429856603E-2</v>
          </cell>
          <cell r="L3575">
            <v>8.0398163464665801E-2</v>
          </cell>
        </row>
        <row r="3576">
          <cell r="C3576" t="str">
            <v>NORTE-CENTRO</v>
          </cell>
          <cell r="D3576">
            <v>9.2962157377195306E-2</v>
          </cell>
          <cell r="E3576">
            <v>8.1540690149462206E-2</v>
          </cell>
          <cell r="F3576">
            <v>0.113706050398313</v>
          </cell>
          <cell r="G3576">
            <v>0.11139985892457401</v>
          </cell>
          <cell r="H3576">
            <v>0.10279382618352501</v>
          </cell>
          <cell r="I3576">
            <v>8.3640975302678305E-2</v>
          </cell>
          <cell r="J3576">
            <v>0.111971436953367</v>
          </cell>
          <cell r="K3576">
            <v>0.107129087587717</v>
          </cell>
          <cell r="L3576">
            <v>0.119721806335526</v>
          </cell>
        </row>
        <row r="3577">
          <cell r="C3577" t="str">
            <v>NOROESTE</v>
          </cell>
          <cell r="D3577">
            <v>0.16393986674076999</v>
          </cell>
          <cell r="E3577">
            <v>0.15038135814834</v>
          </cell>
          <cell r="F3577">
            <v>0.13706289110572301</v>
          </cell>
          <cell r="G3577">
            <v>0.131963247324695</v>
          </cell>
          <cell r="H3577">
            <v>0.154891570389913</v>
          </cell>
          <cell r="I3577">
            <v>0.142875899181166</v>
          </cell>
          <cell r="J3577">
            <v>0.164064379037623</v>
          </cell>
          <cell r="K3577">
            <v>0.15214937781797599</v>
          </cell>
          <cell r="L3577">
            <v>0.16724038589544399</v>
          </cell>
        </row>
        <row r="3578">
          <cell r="C3578" t="str">
            <v>&lt;2MIL</v>
          </cell>
          <cell r="D3578">
            <v>6.4395309638299994E-2</v>
          </cell>
          <cell r="E3578">
            <v>5.4731531380684997E-2</v>
          </cell>
          <cell r="F3578">
            <v>7.3049341223358294E-2</v>
          </cell>
          <cell r="G3578">
            <v>6.0571142994615801E-2</v>
          </cell>
          <cell r="H3578">
            <v>6.3076198219010102E-2</v>
          </cell>
          <cell r="I3578">
            <v>8.0267741455341102E-2</v>
          </cell>
          <cell r="J3578">
            <v>7.3546888325096094E-2</v>
          </cell>
          <cell r="K3578">
            <v>7.5330335463950099E-2</v>
          </cell>
          <cell r="L3578">
            <v>0.117455290152279</v>
          </cell>
        </row>
        <row r="3579">
          <cell r="C3579" t="str">
            <v>2-5MIL</v>
          </cell>
          <cell r="D3579">
            <v>6.8526963060322701E-2</v>
          </cell>
          <cell r="E3579">
            <v>7.5336437647013699E-2</v>
          </cell>
          <cell r="F3579">
            <v>4.2835966830234697E-2</v>
          </cell>
          <cell r="G3579">
            <v>7.8271098788907104E-2</v>
          </cell>
          <cell r="H3579">
            <v>6.1104731345748502E-2</v>
          </cell>
          <cell r="I3579">
            <v>4.4197184109075097E-2</v>
          </cell>
          <cell r="J3579">
            <v>4.72994083572107E-2</v>
          </cell>
          <cell r="K3579">
            <v>4.4987501709747101E-2</v>
          </cell>
          <cell r="L3579">
            <v>5.29129506894069E-2</v>
          </cell>
        </row>
        <row r="3580">
          <cell r="C3580" t="str">
            <v>5-10MIL</v>
          </cell>
          <cell r="D3580">
            <v>6.9872176818616502E-2</v>
          </cell>
          <cell r="E3580">
            <v>6.7735421906041399E-2</v>
          </cell>
          <cell r="F3580">
            <v>6.5357794843364E-2</v>
          </cell>
          <cell r="G3580">
            <v>4.58893055094323E-2</v>
          </cell>
          <cell r="H3580">
            <v>6.0554265474748702E-2</v>
          </cell>
          <cell r="I3580">
            <v>5.5112285097718802E-2</v>
          </cell>
          <cell r="J3580">
            <v>4.5458523926478998E-2</v>
          </cell>
          <cell r="K3580">
            <v>5.7537647496750999E-2</v>
          </cell>
          <cell r="L3580">
            <v>6.7092099083670295E-2</v>
          </cell>
        </row>
        <row r="3581">
          <cell r="C3581" t="str">
            <v>10-30MIL</v>
          </cell>
          <cell r="D3581">
            <v>0.109774130749664</v>
          </cell>
          <cell r="E3581">
            <v>0.10457580722974701</v>
          </cell>
          <cell r="F3581">
            <v>0.106437261014417</v>
          </cell>
          <cell r="G3581">
            <v>0.107780338588641</v>
          </cell>
          <cell r="H3581">
            <v>0.13893688117842501</v>
          </cell>
          <cell r="I3581">
            <v>9.7800689643883804E-2</v>
          </cell>
          <cell r="J3581">
            <v>0.103561118703123</v>
          </cell>
          <cell r="K3581">
            <v>0.106802088343107</v>
          </cell>
          <cell r="L3581">
            <v>0.13369684390337899</v>
          </cell>
        </row>
        <row r="3582">
          <cell r="C3582" t="str">
            <v>30-100MIL</v>
          </cell>
          <cell r="D3582">
            <v>0.13123683940836101</v>
          </cell>
          <cell r="E3582">
            <v>7.2649536670931006E-2</v>
          </cell>
          <cell r="F3582">
            <v>0.107306283844427</v>
          </cell>
          <cell r="G3582">
            <v>0.105478653631425</v>
          </cell>
          <cell r="H3582">
            <v>9.6642416415122195E-2</v>
          </cell>
          <cell r="I3582">
            <v>7.6608251302459004E-2</v>
          </cell>
          <cell r="J3582">
            <v>9.6900346674441806E-2</v>
          </cell>
          <cell r="K3582">
            <v>0.107532585630505</v>
          </cell>
          <cell r="L3582">
            <v>0.101916497391767</v>
          </cell>
        </row>
        <row r="3583">
          <cell r="C3583" t="str">
            <v>100-200MIL</v>
          </cell>
          <cell r="D3583">
            <v>6.5710953869255101E-2</v>
          </cell>
          <cell r="E3583">
            <v>7.0701036668901401E-2</v>
          </cell>
          <cell r="F3583">
            <v>7.3504558683842897E-2</v>
          </cell>
          <cell r="G3583">
            <v>7.1939850566855507E-2</v>
          </cell>
          <cell r="H3583">
            <v>8.1499027781406802E-2</v>
          </cell>
          <cell r="I3583">
            <v>7.9101158118450907E-2</v>
          </cell>
          <cell r="J3583">
            <v>8.3191684636854502E-2</v>
          </cell>
          <cell r="K3583">
            <v>9.3701576199730394E-2</v>
          </cell>
          <cell r="L3583">
            <v>7.8214758419297203E-2</v>
          </cell>
        </row>
        <row r="3584">
          <cell r="C3584" t="str">
            <v>200-500MIL</v>
          </cell>
          <cell r="D3584">
            <v>0.126946482550959</v>
          </cell>
          <cell r="E3584">
            <v>0.10341796009149801</v>
          </cell>
          <cell r="F3584">
            <v>0.100812546802937</v>
          </cell>
          <cell r="G3584">
            <v>0.107934330008211</v>
          </cell>
          <cell r="H3584">
            <v>0.10329049682647801</v>
          </cell>
          <cell r="I3584">
            <v>9.9455806899968996E-2</v>
          </cell>
          <cell r="J3584">
            <v>0.121931421224713</v>
          </cell>
          <cell r="K3584">
            <v>0.119097132441482</v>
          </cell>
          <cell r="L3584">
            <v>0.114554382821678</v>
          </cell>
        </row>
        <row r="3585">
          <cell r="C3585" t="str">
            <v>&gt;500MIL</v>
          </cell>
          <cell r="D3585">
            <v>0.12065613240287899</v>
          </cell>
          <cell r="E3585">
            <v>0.101646173863534</v>
          </cell>
          <cell r="F3585">
            <v>0.100202300660577</v>
          </cell>
          <cell r="G3585">
            <v>9.1933892801657702E-2</v>
          </cell>
          <cell r="H3585">
            <v>0.101521845029372</v>
          </cell>
          <cell r="I3585">
            <v>8.7108534068623497E-2</v>
          </cell>
          <cell r="J3585">
            <v>8.9244310562948403E-2</v>
          </cell>
          <cell r="K3585">
            <v>9.4028990968740497E-2</v>
          </cell>
          <cell r="L3585">
            <v>9.4766222254352397E-2</v>
          </cell>
        </row>
        <row r="3586">
          <cell r="C3586" t="str">
            <v>DE 15 A 19 AÑOS</v>
          </cell>
          <cell r="D3586" t="str">
            <v/>
          </cell>
          <cell r="E3586">
            <v>2.6504486089745098E-3</v>
          </cell>
          <cell r="F3586" t="str">
            <v/>
          </cell>
          <cell r="G3586">
            <v>1.13530714508258E-2</v>
          </cell>
          <cell r="H3586">
            <v>7.0101326168622398E-3</v>
          </cell>
          <cell r="I3586">
            <v>2.5959011027245999E-3</v>
          </cell>
          <cell r="J3586">
            <v>9.1275313510152199E-3</v>
          </cell>
          <cell r="K3586">
            <v>2.2335285790862299E-2</v>
          </cell>
          <cell r="L3586">
            <v>3.6671400678475801E-3</v>
          </cell>
        </row>
        <row r="3587">
          <cell r="C3587" t="str">
            <v>DE 20 A 24 AÑOS</v>
          </cell>
          <cell r="D3587">
            <v>4.2203946850937403E-2</v>
          </cell>
          <cell r="E3587">
            <v>2.54368950691841E-2</v>
          </cell>
          <cell r="F3587">
            <v>3.3553605735203197E-2</v>
          </cell>
          <cell r="G3587">
            <v>2.8540803930941199E-2</v>
          </cell>
          <cell r="H3587">
            <v>2.2914458282630602E-2</v>
          </cell>
          <cell r="I3587">
            <v>2.6184057817926001E-2</v>
          </cell>
          <cell r="J3587">
            <v>1.92356650119473E-2</v>
          </cell>
          <cell r="K3587">
            <v>3.4773723232241503E-2</v>
          </cell>
          <cell r="L3587">
            <v>1.03087693214402E-2</v>
          </cell>
        </row>
        <row r="3588">
          <cell r="C3588" t="str">
            <v>DE 25 A 34 AÑOS</v>
          </cell>
          <cell r="D3588">
            <v>6.0020039583042098E-2</v>
          </cell>
          <cell r="E3588">
            <v>6.6316469157790298E-2</v>
          </cell>
          <cell r="F3588">
            <v>6.7129568529194397E-2</v>
          </cell>
          <cell r="G3588">
            <v>4.6560163640960599E-2</v>
          </cell>
          <cell r="H3588">
            <v>5.1624612888321299E-2</v>
          </cell>
          <cell r="I3588">
            <v>3.2687340785796097E-2</v>
          </cell>
          <cell r="J3588">
            <v>3.8267767031672201E-2</v>
          </cell>
          <cell r="K3588">
            <v>3.3404699174083403E-2</v>
          </cell>
          <cell r="L3588">
            <v>4.11562734707452E-2</v>
          </cell>
        </row>
        <row r="3589">
          <cell r="C3589" t="str">
            <v>DE 35 A 49 AÑOS</v>
          </cell>
          <cell r="D3589">
            <v>9.6390737100182505E-2</v>
          </cell>
          <cell r="E3589">
            <v>7.78530049973407E-2</v>
          </cell>
          <cell r="F3589">
            <v>7.3609287681662097E-2</v>
          </cell>
          <cell r="G3589">
            <v>8.0119722731637394E-2</v>
          </cell>
          <cell r="H3589">
            <v>8.2104079347512501E-2</v>
          </cell>
          <cell r="I3589">
            <v>7.3661848351565404E-2</v>
          </cell>
          <cell r="J3589">
            <v>7.2334388673498701E-2</v>
          </cell>
          <cell r="K3589">
            <v>8.6471373537259894E-2</v>
          </cell>
          <cell r="L3589">
            <v>8.4612944393151104E-2</v>
          </cell>
        </row>
        <row r="3590">
          <cell r="C3590" t="str">
            <v>DE 50 A 59 AÑOS</v>
          </cell>
          <cell r="D3590">
            <v>0.144928002489219</v>
          </cell>
          <cell r="E3590">
            <v>0.105557606363644</v>
          </cell>
          <cell r="F3590">
            <v>0.13921414588518</v>
          </cell>
          <cell r="G3590">
            <v>0.12722347746268201</v>
          </cell>
          <cell r="H3590">
            <v>0.12412654163362299</v>
          </cell>
          <cell r="I3590">
            <v>0.110586764584062</v>
          </cell>
          <cell r="J3590">
            <v>0.12832634825471301</v>
          </cell>
          <cell r="K3590">
            <v>0.13424141434241599</v>
          </cell>
          <cell r="L3590">
            <v>0.14049290737352799</v>
          </cell>
        </row>
        <row r="3591">
          <cell r="C3591" t="str">
            <v>DE 60 A 75 AÑOS</v>
          </cell>
          <cell r="D3591">
            <v>0.16059071892006599</v>
          </cell>
          <cell r="E3591">
            <v>0.13424997260984001</v>
          </cell>
          <cell r="F3591">
            <v>0.13525324939267899</v>
          </cell>
          <cell r="G3591">
            <v>0.14455531831108501</v>
          </cell>
          <cell r="H3591">
            <v>0.17059106539960001</v>
          </cell>
          <cell r="I3591">
            <v>0.13802621573268001</v>
          </cell>
          <cell r="J3591">
            <v>0.15545509911279801</v>
          </cell>
          <cell r="K3591">
            <v>0.15018046256200099</v>
          </cell>
          <cell r="L3591">
            <v>0.17885590364910101</v>
          </cell>
        </row>
        <row r="3592">
          <cell r="C3592" t="str">
            <v>NIVEL ALTO</v>
          </cell>
          <cell r="D3592">
            <v>0.111636522250224</v>
          </cell>
          <cell r="E3592">
            <v>9.9815892962908104E-2</v>
          </cell>
          <cell r="F3592">
            <v>9.5257983862048298E-2</v>
          </cell>
          <cell r="G3592">
            <v>8.8530695913609903E-2</v>
          </cell>
          <cell r="H3592">
            <v>9.9273322177789697E-2</v>
          </cell>
          <cell r="I3592">
            <v>9.0105091309079205E-2</v>
          </cell>
          <cell r="J3592">
            <v>9.7999741302047805E-2</v>
          </cell>
          <cell r="K3592">
            <v>0.101750948464194</v>
          </cell>
          <cell r="L3592">
            <v>0.112488753895525</v>
          </cell>
        </row>
        <row r="3593">
          <cell r="C3593" t="str">
            <v>NIVEL MEDIO ALTO</v>
          </cell>
          <cell r="D3593">
            <v>0.11027261052550499</v>
          </cell>
          <cell r="E3593">
            <v>8.5901579058844602E-2</v>
          </cell>
          <cell r="F3593">
            <v>9.6601966409854301E-2</v>
          </cell>
          <cell r="G3593">
            <v>9.8384914025814396E-2</v>
          </cell>
          <cell r="H3593">
            <v>9.2227056436268703E-2</v>
          </cell>
          <cell r="I3593">
            <v>7.2582061448301496E-2</v>
          </cell>
          <cell r="J3593">
            <v>8.4503049494291604E-2</v>
          </cell>
          <cell r="K3593">
            <v>8.4316158816804002E-2</v>
          </cell>
          <cell r="L3593">
            <v>9.9630897878667496E-2</v>
          </cell>
        </row>
        <row r="3594">
          <cell r="C3594" t="str">
            <v>NIVEL MEDIO</v>
          </cell>
          <cell r="D3594">
            <v>9.8252370572500303E-2</v>
          </cell>
          <cell r="E3594">
            <v>7.5842237964697398E-2</v>
          </cell>
          <cell r="F3594">
            <v>8.2016805663921805E-2</v>
          </cell>
          <cell r="G3594">
            <v>9.1956685189806306E-2</v>
          </cell>
          <cell r="H3594">
            <v>9.9416661988561805E-2</v>
          </cell>
          <cell r="I3594">
            <v>7.0094335805379299E-2</v>
          </cell>
          <cell r="J3594">
            <v>7.2777452781404406E-2</v>
          </cell>
          <cell r="K3594">
            <v>9.3516529777140103E-2</v>
          </cell>
          <cell r="L3594">
            <v>9.0565799598841298E-2</v>
          </cell>
        </row>
        <row r="3595">
          <cell r="C3595" t="str">
            <v>NIVEL MEDIO BAJO</v>
          </cell>
          <cell r="D3595">
            <v>8.5590396851676895E-2</v>
          </cell>
          <cell r="E3595">
            <v>6.6883235556652196E-2</v>
          </cell>
          <cell r="F3595">
            <v>7.6789694062090894E-2</v>
          </cell>
          <cell r="G3595">
            <v>7.5960247570498296E-2</v>
          </cell>
          <cell r="H3595">
            <v>0.106248363422799</v>
          </cell>
          <cell r="I3595">
            <v>8.0817021498106503E-2</v>
          </cell>
          <cell r="J3595">
            <v>8.5531926115008303E-2</v>
          </cell>
          <cell r="K3595">
            <v>7.5757540266840603E-2</v>
          </cell>
          <cell r="L3595">
            <v>9.5424280351595503E-2</v>
          </cell>
        </row>
        <row r="3596">
          <cell r="C3596" t="str">
            <v>HOMBRE</v>
          </cell>
          <cell r="D3596">
            <v>8.8033901097763198E-2</v>
          </cell>
          <cell r="E3596">
            <v>7.7434236632938303E-2</v>
          </cell>
          <cell r="F3596">
            <v>8.6757691836586298E-2</v>
          </cell>
          <cell r="G3596">
            <v>7.5724719060821497E-2</v>
          </cell>
          <cell r="H3596">
            <v>8.72517228254409E-2</v>
          </cell>
          <cell r="I3596">
            <v>7.2662018025847194E-2</v>
          </cell>
          <cell r="J3596">
            <v>7.9775259902841497E-2</v>
          </cell>
          <cell r="K3596">
            <v>7.74031632173212E-2</v>
          </cell>
          <cell r="L3596">
            <v>8.9528111890648798E-2</v>
          </cell>
        </row>
        <row r="3597">
          <cell r="C3597" t="str">
            <v>MUJER</v>
          </cell>
          <cell r="D3597">
            <v>0.12224914930925999</v>
          </cell>
          <cell r="E3597">
            <v>9.42694905711213E-2</v>
          </cell>
          <cell r="F3597">
            <v>9.7167296879671905E-2</v>
          </cell>
          <cell r="G3597">
            <v>0.106414488667227</v>
          </cell>
          <cell r="H3597">
            <v>0.107000027419714</v>
          </cell>
          <cell r="I3597">
            <v>9.0643461682331894E-2</v>
          </cell>
          <cell r="J3597">
            <v>9.9389797399288202E-2</v>
          </cell>
          <cell r="K3597">
            <v>0.11231642380388</v>
          </cell>
          <cell r="L3597">
            <v>0.111514334949378</v>
          </cell>
        </row>
        <row r="3598">
          <cell r="B3598" t="str">
            <v>Resto Bebidas Caliente</v>
          </cell>
          <cell r="C3598" t="str">
            <v>T.ESPAÑA</v>
          </cell>
          <cell r="D3598">
            <v>8.9364347426411098E-2</v>
          </cell>
          <cell r="E3598">
            <v>5.3543351019732698E-2</v>
          </cell>
          <cell r="F3598">
            <v>5.7001902407741001E-2</v>
          </cell>
          <cell r="G3598">
            <v>8.06337133224765E-2</v>
          </cell>
          <cell r="H3598">
            <v>8.6448810390637204E-2</v>
          </cell>
          <cell r="I3598">
            <v>4.1095487048662602E-2</v>
          </cell>
          <cell r="J3598">
            <v>5.20331183148037E-2</v>
          </cell>
          <cell r="K3598">
            <v>7.5196549385649195E-2</v>
          </cell>
          <cell r="L3598">
            <v>7.4976630224035903E-2</v>
          </cell>
        </row>
        <row r="3599">
          <cell r="C3599" t="str">
            <v>BCN AM</v>
          </cell>
          <cell r="D3599">
            <v>9.3480053605512398E-2</v>
          </cell>
          <cell r="E3599">
            <v>4.5332522022297497E-2</v>
          </cell>
          <cell r="F3599">
            <v>5.3631223858896203E-2</v>
          </cell>
          <cell r="G3599">
            <v>8.3173925636859505E-2</v>
          </cell>
          <cell r="H3599">
            <v>8.6898559806978498E-2</v>
          </cell>
          <cell r="I3599">
            <v>3.8847198048609401E-2</v>
          </cell>
          <cell r="J3599">
            <v>6.2642711784362204E-2</v>
          </cell>
          <cell r="K3599">
            <v>8.8358988608093603E-2</v>
          </cell>
          <cell r="L3599">
            <v>6.4248906028875799E-2</v>
          </cell>
        </row>
        <row r="3600">
          <cell r="C3600" t="str">
            <v>REST.CAT ARAGON</v>
          </cell>
          <cell r="D3600">
            <v>0.124461763427577</v>
          </cell>
          <cell r="E3600">
            <v>8.0420455169877003E-2</v>
          </cell>
          <cell r="F3600">
            <v>4.0712087912227302E-2</v>
          </cell>
          <cell r="G3600">
            <v>8.2974005863009306E-2</v>
          </cell>
          <cell r="H3600">
            <v>0.10198571476892999</v>
          </cell>
          <cell r="I3600">
            <v>5.51961529031521E-2</v>
          </cell>
          <cell r="J3600">
            <v>4.6326352945340002E-2</v>
          </cell>
          <cell r="K3600">
            <v>9.9724394798774402E-2</v>
          </cell>
          <cell r="L3600">
            <v>7.0311707466828993E-2</v>
          </cell>
        </row>
        <row r="3601">
          <cell r="C3601" t="str">
            <v>LEVANTE</v>
          </cell>
          <cell r="D3601">
            <v>9.7059603317645696E-2</v>
          </cell>
          <cell r="E3601">
            <v>4.7243747921707699E-2</v>
          </cell>
          <cell r="F3601">
            <v>4.7198780433207001E-2</v>
          </cell>
          <cell r="G3601">
            <v>8.4265869371410895E-2</v>
          </cell>
          <cell r="H3601">
            <v>0.102724803564449</v>
          </cell>
          <cell r="I3601">
            <v>3.0016956245390199E-2</v>
          </cell>
          <cell r="J3601">
            <v>4.2353243094567603E-2</v>
          </cell>
          <cell r="K3601">
            <v>7.8283188558670697E-2</v>
          </cell>
          <cell r="L3601">
            <v>8.4750342270735607E-2</v>
          </cell>
        </row>
        <row r="3602">
          <cell r="C3602" t="str">
            <v>ANDALUCIA</v>
          </cell>
          <cell r="D3602">
            <v>6.7268541521009306E-2</v>
          </cell>
          <cell r="E3602">
            <v>4.5391685489640503E-2</v>
          </cell>
          <cell r="F3602">
            <v>7.0115740992827094E-2</v>
          </cell>
          <cell r="G3602">
            <v>7.4520834217920301E-2</v>
          </cell>
          <cell r="H3602">
            <v>9.4844921950106104E-2</v>
          </cell>
          <cell r="I3602">
            <v>4.0592661976415201E-2</v>
          </cell>
          <cell r="J3602">
            <v>6.6591610643688195E-2</v>
          </cell>
          <cell r="K3602">
            <v>7.7493104169349306E-2</v>
          </cell>
          <cell r="L3602">
            <v>8.3595482084281705E-2</v>
          </cell>
        </row>
        <row r="3603">
          <cell r="C3603" t="str">
            <v>MDD AM</v>
          </cell>
          <cell r="D3603">
            <v>7.3813009206237498E-2</v>
          </cell>
          <cell r="E3603">
            <v>4.0369373861773299E-2</v>
          </cell>
          <cell r="F3603">
            <v>3.2102878200848201E-2</v>
          </cell>
          <cell r="G3603">
            <v>8.0098219790984707E-2</v>
          </cell>
          <cell r="H3603">
            <v>6.11736137829327E-2</v>
          </cell>
          <cell r="I3603">
            <v>3.6617378065342397E-2</v>
          </cell>
          <cell r="J3603">
            <v>4.0965045270396003E-2</v>
          </cell>
          <cell r="K3603">
            <v>5.6486519420722102E-2</v>
          </cell>
          <cell r="L3603">
            <v>7.0689039720549199E-2</v>
          </cell>
        </row>
        <row r="3604">
          <cell r="C3604" t="str">
            <v>RTO CENTRO</v>
          </cell>
          <cell r="D3604">
            <v>6.9611493233484797E-2</v>
          </cell>
          <cell r="E3604">
            <v>5.9579528784865901E-2</v>
          </cell>
          <cell r="F3604">
            <v>4.8134549314880301E-2</v>
          </cell>
          <cell r="G3604">
            <v>7.24999359869863E-2</v>
          </cell>
          <cell r="H3604">
            <v>7.5731137004454802E-2</v>
          </cell>
          <cell r="I3604">
            <v>3.6650702383114402E-2</v>
          </cell>
          <cell r="J3604">
            <v>5.4572022979062697E-2</v>
          </cell>
          <cell r="K3604">
            <v>4.6407288415926999E-2</v>
          </cell>
          <cell r="L3604">
            <v>5.0213358430920597E-2</v>
          </cell>
        </row>
        <row r="3605">
          <cell r="C3605" t="str">
            <v>NORTE-CENTRO</v>
          </cell>
          <cell r="D3605">
            <v>6.2663701190358495E-2</v>
          </cell>
          <cell r="E3605">
            <v>4.4680155381433197E-2</v>
          </cell>
          <cell r="F3605">
            <v>5.5474419965604101E-2</v>
          </cell>
          <cell r="G3605">
            <v>5.5239211024874203E-2</v>
          </cell>
          <cell r="H3605">
            <v>5.5014321125569303E-2</v>
          </cell>
          <cell r="I3605">
            <v>3.5206197969396898E-2</v>
          </cell>
          <cell r="J3605">
            <v>4.81230263223986E-2</v>
          </cell>
          <cell r="K3605">
            <v>6.5931864996893602E-2</v>
          </cell>
          <cell r="L3605">
            <v>7.0495759794171206E-2</v>
          </cell>
        </row>
        <row r="3606">
          <cell r="C3606" t="str">
            <v>NOROESTE</v>
          </cell>
          <cell r="D3606">
            <v>0.14242818877633201</v>
          </cell>
          <cell r="E3606">
            <v>7.4704114730042404E-2</v>
          </cell>
          <cell r="F3606">
            <v>0.119389401703277</v>
          </cell>
          <cell r="G3606">
            <v>0.117974345452769</v>
          </cell>
          <cell r="H3606">
            <v>9.7072627421225396E-2</v>
          </cell>
          <cell r="I3606">
            <v>6.0853461389527699E-2</v>
          </cell>
          <cell r="J3606">
            <v>5.1041451059376901E-2</v>
          </cell>
          <cell r="K3606">
            <v>8.2940099383190996E-2</v>
          </cell>
          <cell r="L3606">
            <v>9.4227066255278005E-2</v>
          </cell>
        </row>
        <row r="3607">
          <cell r="C3607" t="str">
            <v>&lt;2MIL</v>
          </cell>
          <cell r="D3607">
            <v>0.105982966195296</v>
          </cell>
          <cell r="E3607">
            <v>5.0046063835968803E-2</v>
          </cell>
          <cell r="F3607">
            <v>5.2914781215374899E-2</v>
          </cell>
          <cell r="G3607">
            <v>5.2515004798185501E-2</v>
          </cell>
          <cell r="H3607">
            <v>7.6201208619702199E-2</v>
          </cell>
          <cell r="I3607">
            <v>3.7447462915953203E-2</v>
          </cell>
          <cell r="J3607">
            <v>9.16422715215265E-2</v>
          </cell>
          <cell r="K3607">
            <v>6.3416446520046105E-2</v>
          </cell>
          <cell r="L3607">
            <v>9.7267282485152401E-2</v>
          </cell>
        </row>
        <row r="3608">
          <cell r="C3608" t="str">
            <v>2-5MIL</v>
          </cell>
          <cell r="D3608">
            <v>5.49036689119453E-2</v>
          </cell>
          <cell r="E3608">
            <v>2.3231536034228398E-2</v>
          </cell>
          <cell r="F3608">
            <v>7.9015659411524095E-2</v>
          </cell>
          <cell r="G3608">
            <v>5.25453223515134E-2</v>
          </cell>
          <cell r="H3608">
            <v>5.4441058190575299E-2</v>
          </cell>
          <cell r="I3608">
            <v>3.0384186734759702E-2</v>
          </cell>
          <cell r="J3608">
            <v>3.1194173720654202E-2</v>
          </cell>
          <cell r="K3608">
            <v>4.0132270897953203E-2</v>
          </cell>
          <cell r="L3608">
            <v>4.3863099726690301E-2</v>
          </cell>
        </row>
        <row r="3609">
          <cell r="C3609" t="str">
            <v>5-10MIL</v>
          </cell>
          <cell r="D3609">
            <v>5.2543103309856697E-2</v>
          </cell>
          <cell r="E3609">
            <v>3.4199880395020602E-2</v>
          </cell>
          <cell r="F3609">
            <v>4.2998761567692702E-2</v>
          </cell>
          <cell r="G3609">
            <v>4.7927806285156797E-2</v>
          </cell>
          <cell r="H3609">
            <v>5.8802699354997698E-2</v>
          </cell>
          <cell r="I3609">
            <v>3.44021904960213E-2</v>
          </cell>
          <cell r="J3609">
            <v>3.8225709975915199E-2</v>
          </cell>
          <cell r="K3609">
            <v>4.4797623865368397E-2</v>
          </cell>
          <cell r="L3609">
            <v>4.5689351949109697E-2</v>
          </cell>
        </row>
        <row r="3610">
          <cell r="C3610" t="str">
            <v>10-30MIL</v>
          </cell>
          <cell r="D3610">
            <v>7.4930212117185105E-2</v>
          </cell>
          <cell r="E3610">
            <v>6.2186919404829601E-2</v>
          </cell>
          <cell r="F3610">
            <v>5.6513380743083201E-2</v>
          </cell>
          <cell r="G3610">
            <v>6.7773955577376893E-2</v>
          </cell>
          <cell r="H3610">
            <v>7.8821390548243497E-2</v>
          </cell>
          <cell r="I3610">
            <v>3.6067670259548497E-2</v>
          </cell>
          <cell r="J3610">
            <v>4.3431281115530899E-2</v>
          </cell>
          <cell r="K3610">
            <v>6.0175974162239597E-2</v>
          </cell>
          <cell r="L3610">
            <v>4.7497625815671699E-2</v>
          </cell>
        </row>
        <row r="3611">
          <cell r="C3611" t="str">
            <v>30-100MIL</v>
          </cell>
          <cell r="D3611">
            <v>0.10622057726506599</v>
          </cell>
          <cell r="E3611">
            <v>7.3982645625281798E-2</v>
          </cell>
          <cell r="F3611">
            <v>7.7776682444342493E-2</v>
          </cell>
          <cell r="G3611">
            <v>9.2716733222599199E-2</v>
          </cell>
          <cell r="H3611">
            <v>0.115618331397081</v>
          </cell>
          <cell r="I3611">
            <v>4.6233401246655599E-2</v>
          </cell>
          <cell r="J3611">
            <v>6.1752444464828103E-2</v>
          </cell>
          <cell r="K3611">
            <v>8.5322971897662803E-2</v>
          </cell>
          <cell r="L3611">
            <v>9.9904930057371805E-2</v>
          </cell>
        </row>
        <row r="3612">
          <cell r="C3612" t="str">
            <v>100-200MIL</v>
          </cell>
          <cell r="D3612">
            <v>8.1673824754407903E-2</v>
          </cell>
          <cell r="E3612">
            <v>4.9827731132631198E-2</v>
          </cell>
          <cell r="F3612">
            <v>6.7041410184676006E-2</v>
          </cell>
          <cell r="G3612">
            <v>9.4604630193270201E-2</v>
          </cell>
          <cell r="H3612">
            <v>7.0966307402378401E-2</v>
          </cell>
          <cell r="I3612">
            <v>3.9318722847054698E-2</v>
          </cell>
          <cell r="J3612">
            <v>6.9948922619490997E-2</v>
          </cell>
          <cell r="K3612">
            <v>7.4519977204421897E-2</v>
          </cell>
          <cell r="L3612">
            <v>8.1696055499489703E-2</v>
          </cell>
        </row>
        <row r="3613">
          <cell r="C3613" t="str">
            <v>200-500MIL</v>
          </cell>
          <cell r="D3613">
            <v>0.106719077183654</v>
          </cell>
          <cell r="E3613">
            <v>5.7811124021592802E-2</v>
          </cell>
          <cell r="F3613">
            <v>4.1681836009042399E-2</v>
          </cell>
          <cell r="G3613">
            <v>9.1765724713960203E-2</v>
          </cell>
          <cell r="H3613">
            <v>7.4485445787282806E-2</v>
          </cell>
          <cell r="I3613">
            <v>4.6167760725546701E-2</v>
          </cell>
          <cell r="J3613">
            <v>4.1703040153286103E-2</v>
          </cell>
          <cell r="K3613">
            <v>8.7152679448461098E-2</v>
          </cell>
          <cell r="L3613">
            <v>8.6128484010026901E-2</v>
          </cell>
        </row>
        <row r="3614">
          <cell r="C3614" t="str">
            <v>&gt;500MIL</v>
          </cell>
          <cell r="D3614">
            <v>0.100977194521067</v>
          </cell>
          <cell r="E3614">
            <v>4.0413334839003903E-2</v>
          </cell>
          <cell r="F3614">
            <v>3.7615544880811799E-2</v>
          </cell>
          <cell r="G3614">
            <v>9.9401808627483004E-2</v>
          </cell>
          <cell r="H3614">
            <v>0.107060204635878</v>
          </cell>
          <cell r="I3614">
            <v>4.6311194274296301E-2</v>
          </cell>
          <cell r="J3614">
            <v>4.6949318334560897E-2</v>
          </cell>
          <cell r="K3614">
            <v>0.10314762840717499</v>
          </cell>
          <cell r="L3614">
            <v>7.9534968056698893E-2</v>
          </cell>
        </row>
        <row r="3615">
          <cell r="C3615" t="str">
            <v>DE 15 A 19 AÑOS</v>
          </cell>
          <cell r="D3615">
            <v>1.44398942175349E-2</v>
          </cell>
          <cell r="E3615">
            <v>2.8596324157150899E-2</v>
          </cell>
          <cell r="F3615">
            <v>5.49345274548615E-2</v>
          </cell>
          <cell r="G3615">
            <v>3.5830642058888397E-2</v>
          </cell>
          <cell r="H3615">
            <v>2.8558009588315999E-2</v>
          </cell>
          <cell r="I3615" t="str">
            <v/>
          </cell>
          <cell r="J3615">
            <v>7.8083154727286996E-3</v>
          </cell>
          <cell r="K3615">
            <v>3.9024389425586399E-2</v>
          </cell>
          <cell r="L3615">
            <v>1.36971672850264E-2</v>
          </cell>
        </row>
        <row r="3616">
          <cell r="C3616" t="str">
            <v>DE 20 A 24 AÑOS</v>
          </cell>
          <cell r="D3616">
            <v>3.2486155097990403E-2</v>
          </cell>
          <cell r="E3616">
            <v>1.0469165114737999E-2</v>
          </cell>
          <cell r="F3616">
            <v>2.1986374284377799E-2</v>
          </cell>
          <cell r="G3616">
            <v>5.2717292853206102E-2</v>
          </cell>
          <cell r="H3616">
            <v>3.8095513348807099E-2</v>
          </cell>
          <cell r="I3616">
            <v>1.9281440019478499E-2</v>
          </cell>
          <cell r="J3616">
            <v>1.8090902407636E-2</v>
          </cell>
          <cell r="K3616">
            <v>3.4504627816464198E-2</v>
          </cell>
          <cell r="L3616">
            <v>1.88728040773605E-2</v>
          </cell>
        </row>
        <row r="3617">
          <cell r="C3617" t="str">
            <v>DE 25 A 34 AÑOS</v>
          </cell>
          <cell r="D3617">
            <v>3.88504634640384E-2</v>
          </cell>
          <cell r="E3617">
            <v>3.4732065513053502E-2</v>
          </cell>
          <cell r="F3617">
            <v>4.6077430448581702E-2</v>
          </cell>
          <cell r="G3617">
            <v>3.8139679186174898E-2</v>
          </cell>
          <cell r="H3617">
            <v>3.2633950985655101E-2</v>
          </cell>
          <cell r="I3617">
            <v>1.1634892886164301E-2</v>
          </cell>
          <cell r="J3617">
            <v>1.60469377677625E-2</v>
          </cell>
          <cell r="K3617">
            <v>3.1065692361550601E-2</v>
          </cell>
          <cell r="L3617">
            <v>3.2524590335975899E-2</v>
          </cell>
        </row>
        <row r="3618">
          <cell r="C3618" t="str">
            <v>DE 35 A 49 AÑOS</v>
          </cell>
          <cell r="D3618">
            <v>7.5700411357885897E-2</v>
          </cell>
          <cell r="E3618">
            <v>3.8125830372450001E-2</v>
          </cell>
          <cell r="F3618">
            <v>4.2372933400375699E-2</v>
          </cell>
          <cell r="G3618">
            <v>7.4349511920445394E-2</v>
          </cell>
          <cell r="H3618">
            <v>6.7216427524323996E-2</v>
          </cell>
          <cell r="I3618">
            <v>3.3322105800028298E-2</v>
          </cell>
          <cell r="J3618">
            <v>4.8051999346878801E-2</v>
          </cell>
          <cell r="K3618">
            <v>7.4688318554053307E-2</v>
          </cell>
          <cell r="L3618">
            <v>5.2262397820502397E-2</v>
          </cell>
        </row>
        <row r="3619">
          <cell r="C3619" t="str">
            <v>DE 50 A 59 AÑOS</v>
          </cell>
          <cell r="D3619">
            <v>0.109761852211284</v>
          </cell>
          <cell r="E3619">
            <v>5.1404602839174099E-2</v>
          </cell>
          <cell r="F3619">
            <v>4.7258359022621002E-2</v>
          </cell>
          <cell r="G3619">
            <v>0.101693000907692</v>
          </cell>
          <cell r="H3619">
            <v>0.10331837464615599</v>
          </cell>
          <cell r="I3619">
            <v>4.8802051434513598E-2</v>
          </cell>
          <cell r="J3619">
            <v>5.1006696959018202E-2</v>
          </cell>
          <cell r="K3619">
            <v>7.6717627545684702E-2</v>
          </cell>
          <cell r="L3619">
            <v>9.9751502132846906E-2</v>
          </cell>
        </row>
        <row r="3620">
          <cell r="C3620" t="str">
            <v>DE 60 A 75 AÑOS</v>
          </cell>
          <cell r="D3620">
            <v>0.160200561194971</v>
          </cell>
          <cell r="E3620">
            <v>0.1073283161914</v>
          </cell>
          <cell r="F3620">
            <v>0.102185924701715</v>
          </cell>
          <cell r="G3620">
            <v>0.118905258680331</v>
          </cell>
          <cell r="H3620">
            <v>0.16156484031024601</v>
          </cell>
          <cell r="I3620">
            <v>8.1596974985572501E-2</v>
          </cell>
          <cell r="J3620">
            <v>0.10390288591303</v>
          </cell>
          <cell r="K3620">
            <v>0.125160149458965</v>
          </cell>
          <cell r="L3620">
            <v>0.14298328064935201</v>
          </cell>
        </row>
        <row r="3621">
          <cell r="C3621" t="str">
            <v>NIVEL ALTO</v>
          </cell>
          <cell r="D3621">
            <v>8.5885811955473595E-2</v>
          </cell>
          <cell r="E3621">
            <v>4.2680862068877799E-2</v>
          </cell>
          <cell r="F3621">
            <v>5.5778341582481801E-2</v>
          </cell>
          <cell r="G3621">
            <v>9.6153801318663204E-2</v>
          </cell>
          <cell r="H3621">
            <v>9.1389164561770805E-2</v>
          </cell>
          <cell r="I3621">
            <v>4.6613570785816398E-2</v>
          </cell>
          <cell r="J3621">
            <v>6.0170117744607302E-2</v>
          </cell>
          <cell r="K3621">
            <v>0.111521666194698</v>
          </cell>
          <cell r="L3621">
            <v>8.4564188673384194E-2</v>
          </cell>
        </row>
        <row r="3622">
          <cell r="C3622" t="str">
            <v>NIVEL MEDIO ALTO</v>
          </cell>
          <cell r="D3622">
            <v>8.7595393114410697E-2</v>
          </cell>
          <cell r="E3622">
            <v>4.45498053056727E-2</v>
          </cell>
          <cell r="F3622">
            <v>4.0620057206540501E-2</v>
          </cell>
          <cell r="G3622">
            <v>8.3006104154694504E-2</v>
          </cell>
          <cell r="H3622">
            <v>6.87981684987857E-2</v>
          </cell>
          <cell r="I3622">
            <v>3.3554001048278201E-2</v>
          </cell>
          <cell r="J3622">
            <v>3.6921350754358297E-2</v>
          </cell>
          <cell r="K3622">
            <v>6.5609846731216906E-2</v>
          </cell>
          <cell r="L3622">
            <v>6.7052632945853494E-2</v>
          </cell>
        </row>
        <row r="3623">
          <cell r="C3623" t="str">
            <v>NIVEL MEDIO</v>
          </cell>
          <cell r="D3623">
            <v>8.7258976419985604E-2</v>
          </cell>
          <cell r="E3623">
            <v>5.9485252097948603E-2</v>
          </cell>
          <cell r="F3623">
            <v>4.9512829058295897E-2</v>
          </cell>
          <cell r="G3623">
            <v>7.0493519478878205E-2</v>
          </cell>
          <cell r="H3623">
            <v>0.105812537967282</v>
          </cell>
          <cell r="I3623">
            <v>3.9614993041545699E-2</v>
          </cell>
          <cell r="J3623">
            <v>4.7001042684434002E-2</v>
          </cell>
          <cell r="K3623">
            <v>5.6228020022242101E-2</v>
          </cell>
          <cell r="L3623">
            <v>7.1949131166108807E-2</v>
          </cell>
        </row>
        <row r="3624">
          <cell r="C3624" t="str">
            <v>NIVEL MEDIO BAJO</v>
          </cell>
          <cell r="D3624">
            <v>7.1199525616971099E-2</v>
          </cell>
          <cell r="E3624">
            <v>2.9895322521398301E-2</v>
          </cell>
          <cell r="F3624">
            <v>4.1538661823605202E-2</v>
          </cell>
          <cell r="G3624">
            <v>7.4863292611514004E-2</v>
          </cell>
          <cell r="H3624">
            <v>7.3807798489169699E-2</v>
          </cell>
          <cell r="I3624">
            <v>3.2150758875003599E-2</v>
          </cell>
          <cell r="J3624">
            <v>4.3746928308187397E-2</v>
          </cell>
          <cell r="K3624">
            <v>5.6500055301856998E-2</v>
          </cell>
          <cell r="L3624">
            <v>5.3842988296727401E-2</v>
          </cell>
        </row>
        <row r="3625">
          <cell r="C3625" t="str">
            <v>HOMBRE</v>
          </cell>
          <cell r="D3625">
            <v>8.3821280145389296E-2</v>
          </cell>
          <cell r="E3625">
            <v>5.08371362835374E-2</v>
          </cell>
          <cell r="F3625">
            <v>5.3446018827529397E-2</v>
          </cell>
          <cell r="G3625">
            <v>6.7990133227437397E-2</v>
          </cell>
          <cell r="H3625">
            <v>7.6848851038325602E-2</v>
          </cell>
          <cell r="I3625">
            <v>4.4241547176215999E-2</v>
          </cell>
          <cell r="J3625">
            <v>4.9666365559445702E-2</v>
          </cell>
          <cell r="K3625">
            <v>7.6661067355352899E-2</v>
          </cell>
          <cell r="L3625">
            <v>7.2754006879268099E-2</v>
          </cell>
        </row>
        <row r="3626">
          <cell r="C3626" t="str">
            <v>MUJER</v>
          </cell>
          <cell r="D3626">
            <v>9.4841240768300097E-2</v>
          </cell>
          <cell r="E3626">
            <v>5.6217336489863497E-2</v>
          </cell>
          <cell r="F3626">
            <v>6.0515409668521702E-2</v>
          </cell>
          <cell r="G3626">
            <v>9.3126725935107096E-2</v>
          </cell>
          <cell r="H3626">
            <v>9.5926623587504006E-2</v>
          </cell>
          <cell r="I3626">
            <v>3.7989445589134703E-2</v>
          </cell>
          <cell r="J3626">
            <v>5.4370315286481397E-2</v>
          </cell>
          <cell r="K3626">
            <v>7.3750864665649493E-2</v>
          </cell>
          <cell r="L3626">
            <v>7.7176304366029097E-2</v>
          </cell>
        </row>
        <row r="3627">
          <cell r="B3627" t="str">
            <v>.Total Bebidas Frias</v>
          </cell>
          <cell r="C3627" t="str">
            <v>T.ESPAÑA</v>
          </cell>
          <cell r="D3627">
            <v>10.982819540536701</v>
          </cell>
          <cell r="E3627">
            <v>12.8988969037439</v>
          </cell>
          <cell r="F3627">
            <v>20.129221419597901</v>
          </cell>
          <cell r="G3627">
            <v>11.7658800173131</v>
          </cell>
          <cell r="H3627">
            <v>10.563643108768799</v>
          </cell>
          <cell r="I3627">
            <v>12.255948316404</v>
          </cell>
          <cell r="J3627">
            <v>19.399762037326798</v>
          </cell>
          <cell r="K3627">
            <v>11.1353744695943</v>
          </cell>
          <cell r="L3627">
            <v>10.5000585974221</v>
          </cell>
        </row>
        <row r="3628">
          <cell r="C3628" t="str">
            <v>BCN AM</v>
          </cell>
          <cell r="D3628">
            <v>11.770445133604399</v>
          </cell>
          <cell r="E3628">
            <v>11.6715721259618</v>
          </cell>
          <cell r="F3628">
            <v>21.471290511925801</v>
          </cell>
          <cell r="G3628">
            <v>11.7890490629305</v>
          </cell>
          <cell r="H3628">
            <v>11.656630520713399</v>
          </cell>
          <cell r="I3628">
            <v>12.341562586855501</v>
          </cell>
          <cell r="J3628">
            <v>18.401771308426</v>
          </cell>
          <cell r="K3628">
            <v>10.755341336235499</v>
          </cell>
          <cell r="L3628">
            <v>9.8322099513234296</v>
          </cell>
        </row>
        <row r="3629">
          <cell r="C3629" t="str">
            <v>REST.CAT ARAGON</v>
          </cell>
          <cell r="D3629">
            <v>10.700649334467601</v>
          </cell>
          <cell r="E3629">
            <v>13.068782955964901</v>
          </cell>
          <cell r="F3629">
            <v>20.032863384987198</v>
          </cell>
          <cell r="G3629">
            <v>11.0461530243638</v>
          </cell>
          <cell r="H3629">
            <v>10.5941001022123</v>
          </cell>
          <cell r="I3629">
            <v>13.3326094113359</v>
          </cell>
          <cell r="J3629">
            <v>23.982012851960999</v>
          </cell>
          <cell r="K3629">
            <v>14.1030932458146</v>
          </cell>
          <cell r="L3629">
            <v>13.8864442118709</v>
          </cell>
        </row>
        <row r="3630">
          <cell r="C3630" t="str">
            <v>LEVANTE</v>
          </cell>
          <cell r="D3630">
            <v>10.510244927198301</v>
          </cell>
          <cell r="E3630">
            <v>11.685271781685</v>
          </cell>
          <cell r="F3630">
            <v>19.049371325230201</v>
          </cell>
          <cell r="G3630">
            <v>11.891484928021301</v>
          </cell>
          <cell r="H3630">
            <v>9.7858978089960704</v>
          </cell>
          <cell r="I3630">
            <v>10.491237981487201</v>
          </cell>
          <cell r="J3630">
            <v>16.7354528785322</v>
          </cell>
          <cell r="K3630">
            <v>9.56834334606061</v>
          </cell>
          <cell r="L3630">
            <v>9.5062696984377695</v>
          </cell>
        </row>
        <row r="3631">
          <cell r="C3631" t="str">
            <v>ANDALUCIA</v>
          </cell>
          <cell r="D3631">
            <v>10.193769540849701</v>
          </cell>
          <cell r="E3631">
            <v>12.766710570947099</v>
          </cell>
          <cell r="F3631">
            <v>18.445391076207802</v>
          </cell>
          <cell r="G3631">
            <v>11.165292341208501</v>
          </cell>
          <cell r="H3631">
            <v>10.003231196295999</v>
          </cell>
          <cell r="I3631">
            <v>12.4696318235171</v>
          </cell>
          <cell r="J3631">
            <v>18.739364179576601</v>
          </cell>
          <cell r="K3631">
            <v>10.918979550221</v>
          </cell>
          <cell r="L3631">
            <v>9.7662555017218899</v>
          </cell>
        </row>
        <row r="3632">
          <cell r="C3632" t="str">
            <v>MDD AM</v>
          </cell>
          <cell r="D3632">
            <v>10.9692521732022</v>
          </cell>
          <cell r="E3632">
            <v>13.3288764568962</v>
          </cell>
          <cell r="F3632">
            <v>19.934036791596899</v>
          </cell>
          <cell r="G3632">
            <v>11.3074968312311</v>
          </cell>
          <cell r="H3632">
            <v>10.361504954498299</v>
          </cell>
          <cell r="I3632">
            <v>11.7039682405733</v>
          </cell>
          <cell r="J3632">
            <v>18.665496089516498</v>
          </cell>
          <cell r="K3632">
            <v>10.3282189146382</v>
          </cell>
          <cell r="L3632">
            <v>9.0076075113214102</v>
          </cell>
        </row>
        <row r="3633">
          <cell r="C3633" t="str">
            <v>RTO CENTRO</v>
          </cell>
          <cell r="D3633">
            <v>9.9780041600819391</v>
          </cell>
          <cell r="E3633">
            <v>11.801062057933599</v>
          </cell>
          <cell r="F3633">
            <v>19.0841105638609</v>
          </cell>
          <cell r="G3633">
            <v>11.3397934200212</v>
          </cell>
          <cell r="H3633">
            <v>9.5905456707098704</v>
          </cell>
          <cell r="I3633">
            <v>11.653558335203</v>
          </cell>
          <cell r="J3633">
            <v>17.8658189464564</v>
          </cell>
          <cell r="K3633">
            <v>10.4312149637319</v>
          </cell>
          <cell r="L3633">
            <v>10.5152261251699</v>
          </cell>
        </row>
        <row r="3634">
          <cell r="C3634" t="str">
            <v>NORTE-CENTRO</v>
          </cell>
          <cell r="D3634">
            <v>11.3088928518427</v>
          </cell>
          <cell r="E3634">
            <v>12.1399836300342</v>
          </cell>
          <cell r="F3634">
            <v>21.3422655433403</v>
          </cell>
          <cell r="G3634">
            <v>12.557811871407001</v>
          </cell>
          <cell r="H3634">
            <v>10.5074444098233</v>
          </cell>
          <cell r="I3634">
            <v>11.783030732686401</v>
          </cell>
          <cell r="J3634">
            <v>20.510662059598701</v>
          </cell>
          <cell r="K3634">
            <v>11.403247365934</v>
          </cell>
          <cell r="L3634">
            <v>10.239085298259001</v>
          </cell>
        </row>
        <row r="3635">
          <cell r="C3635" t="str">
            <v>NOROESTE</v>
          </cell>
          <cell r="D3635">
            <v>13.925683058036199</v>
          </cell>
          <cell r="E3635">
            <v>17.670065248422301</v>
          </cell>
          <cell r="F3635">
            <v>24.690153000838201</v>
          </cell>
          <cell r="G3635">
            <v>14.238586197328701</v>
          </cell>
          <cell r="H3635">
            <v>13.4307143574684</v>
          </cell>
          <cell r="I3635">
            <v>15.165176307384099</v>
          </cell>
          <cell r="J3635">
            <v>21.447073917367799</v>
          </cell>
          <cell r="K3635">
            <v>12.068282225264699</v>
          </cell>
          <cell r="L3635">
            <v>12.1611857684765</v>
          </cell>
        </row>
        <row r="3636">
          <cell r="C3636" t="str">
            <v>&lt;2MIL</v>
          </cell>
          <cell r="D3636">
            <v>10.6590463086307</v>
          </cell>
          <cell r="E3636">
            <v>12.236360032243301</v>
          </cell>
          <cell r="F3636">
            <v>20.470165340008698</v>
          </cell>
          <cell r="G3636">
            <v>9.9595663670810293</v>
          </cell>
          <cell r="H3636">
            <v>9.7741792944928907</v>
          </cell>
          <cell r="I3636">
            <v>12.030427515525</v>
          </cell>
          <cell r="J3636">
            <v>19.107044227965801</v>
          </cell>
          <cell r="K3636">
            <v>9.67725902778513</v>
          </cell>
          <cell r="L3636">
            <v>11.4111659635969</v>
          </cell>
        </row>
        <row r="3637">
          <cell r="C3637" t="str">
            <v>2-5MIL</v>
          </cell>
          <cell r="D3637">
            <v>8.2022902761439003</v>
          </cell>
          <cell r="E3637">
            <v>9.0664184868761808</v>
          </cell>
          <cell r="F3637">
            <v>15.4582642793963</v>
          </cell>
          <cell r="G3637">
            <v>8.5065521249230596</v>
          </cell>
          <cell r="H3637">
            <v>7.9292751978771303</v>
          </cell>
          <cell r="I3637">
            <v>8.6691685015578503</v>
          </cell>
          <cell r="J3637">
            <v>14.2032364047597</v>
          </cell>
          <cell r="K3637">
            <v>7.2744668139063098</v>
          </cell>
          <cell r="L3637">
            <v>6.22611356310661</v>
          </cell>
        </row>
        <row r="3638">
          <cell r="C3638" t="str">
            <v>5-10MIL</v>
          </cell>
          <cell r="D3638">
            <v>9.67182134308025</v>
          </cell>
          <cell r="E3638">
            <v>13.5237304241654</v>
          </cell>
          <cell r="F3638">
            <v>19.399797141924601</v>
          </cell>
          <cell r="G3638">
            <v>11.1783834939044</v>
          </cell>
          <cell r="H3638">
            <v>9.6650924184733196</v>
          </cell>
          <cell r="I3638">
            <v>11.804195038724</v>
          </cell>
          <cell r="J3638">
            <v>18.2915858105907</v>
          </cell>
          <cell r="K3638">
            <v>11.432095330653</v>
          </cell>
          <cell r="L3638">
            <v>9.4496786643116604</v>
          </cell>
        </row>
        <row r="3639">
          <cell r="C3639" t="str">
            <v>10-30MIL</v>
          </cell>
          <cell r="D3639">
            <v>10.9467421746062</v>
          </cell>
          <cell r="E3639">
            <v>12.545984146553</v>
          </cell>
          <cell r="F3639">
            <v>18.9963796741159</v>
          </cell>
          <cell r="G3639">
            <v>11.705085302905101</v>
          </cell>
          <cell r="H3639">
            <v>10.4640920767665</v>
          </cell>
          <cell r="I3639">
            <v>12.4803519444754</v>
          </cell>
          <cell r="J3639">
            <v>18.815093410376502</v>
          </cell>
          <cell r="K3639">
            <v>10.5598989109894</v>
          </cell>
          <cell r="L3639">
            <v>9.9097574085353308</v>
          </cell>
        </row>
        <row r="3640">
          <cell r="C3640" t="str">
            <v>30-100MIL</v>
          </cell>
          <cell r="D3640">
            <v>10.0733528743901</v>
          </cell>
          <cell r="E3640">
            <v>11.942625196083901</v>
          </cell>
          <cell r="F3640">
            <v>19.006383985752102</v>
          </cell>
          <cell r="G3640">
            <v>11.203654115064399</v>
          </cell>
          <cell r="H3640">
            <v>9.7426029762614998</v>
          </cell>
          <cell r="I3640">
            <v>11.5256167564772</v>
          </cell>
          <cell r="J3640">
            <v>20.6072201681636</v>
          </cell>
          <cell r="K3640">
            <v>12.3273997543983</v>
          </cell>
          <cell r="L3640">
            <v>12.133766768193</v>
          </cell>
        </row>
        <row r="3641">
          <cell r="C3641" t="str">
            <v>100-200MIL</v>
          </cell>
          <cell r="D3641">
            <v>10.195060151837801</v>
          </cell>
          <cell r="E3641">
            <v>12.525611964663399</v>
          </cell>
          <cell r="F3641">
            <v>19.209823225649501</v>
          </cell>
          <cell r="G3641">
            <v>10.8328958014999</v>
          </cell>
          <cell r="H3641">
            <v>10.3185513716226</v>
          </cell>
          <cell r="I3641">
            <v>11.856846237100401</v>
          </cell>
          <cell r="J3641">
            <v>19.327285707467599</v>
          </cell>
          <cell r="K3641">
            <v>10.650671357701601</v>
          </cell>
          <cell r="L3641">
            <v>9.8883610202465508</v>
          </cell>
        </row>
        <row r="3642">
          <cell r="C3642" t="str">
            <v>200-500MIL</v>
          </cell>
          <cell r="D3642">
            <v>12.411590444781</v>
          </cell>
          <cell r="E3642">
            <v>14.1111104027596</v>
          </cell>
          <cell r="F3642">
            <v>23.530720195803099</v>
          </cell>
          <cell r="G3642">
            <v>14.0137657600587</v>
          </cell>
          <cell r="H3642">
            <v>11.784758194088001</v>
          </cell>
          <cell r="I3642">
            <v>13.4888790471182</v>
          </cell>
          <cell r="J3642">
            <v>20.566712303155899</v>
          </cell>
          <cell r="K3642">
            <v>11.6148265629253</v>
          </cell>
          <cell r="L3642">
            <v>10.7377110384943</v>
          </cell>
        </row>
        <row r="3643">
          <cell r="C3643" t="str">
            <v>&gt;500MIL</v>
          </cell>
          <cell r="D3643">
            <v>13.3582084670587</v>
          </cell>
          <cell r="E3643">
            <v>15.151000766558701</v>
          </cell>
          <cell r="F3643">
            <v>22.679260231637102</v>
          </cell>
          <cell r="G3643">
            <v>13.5078661688426</v>
          </cell>
          <cell r="H3643">
            <v>12.663506448330899</v>
          </cell>
          <cell r="I3643">
            <v>13.9338302422338</v>
          </cell>
          <cell r="J3643">
            <v>20.378653923892301</v>
          </cell>
          <cell r="K3643">
            <v>12.097588558245301</v>
          </cell>
          <cell r="L3643">
            <v>11.1425146593464</v>
          </cell>
        </row>
        <row r="3644">
          <cell r="C3644" t="str">
            <v>DE 15 A 19 AÑOS</v>
          </cell>
          <cell r="D3644">
            <v>2.8166832637242201</v>
          </cell>
          <cell r="E3644">
            <v>2.89708390510817</v>
          </cell>
          <cell r="F3644">
            <v>6.6310518539005496</v>
          </cell>
          <cell r="G3644">
            <v>5.0333208223491503</v>
          </cell>
          <cell r="H3644">
            <v>2.1763395225890898</v>
          </cell>
          <cell r="I3644">
            <v>2.5275481362346599</v>
          </cell>
          <cell r="J3644">
            <v>5.9642330278933198</v>
          </cell>
          <cell r="K3644">
            <v>2.78859554559057</v>
          </cell>
          <cell r="L3644">
            <v>1.83753692482614</v>
          </cell>
        </row>
        <row r="3645">
          <cell r="C3645" t="str">
            <v>DE 20 A 24 AÑOS</v>
          </cell>
          <cell r="D3645">
            <v>4.8223490237042101</v>
          </cell>
          <cell r="E3645">
            <v>4.7314265004622396</v>
          </cell>
          <cell r="F3645">
            <v>8.14446321351903</v>
          </cell>
          <cell r="G3645">
            <v>3.90176418255141</v>
          </cell>
          <cell r="H3645">
            <v>3.44429873867014</v>
          </cell>
          <cell r="I3645">
            <v>4.5307943648334401</v>
          </cell>
          <cell r="J3645">
            <v>6.0684202295719203</v>
          </cell>
          <cell r="K3645">
            <v>3.5577241718361101</v>
          </cell>
          <cell r="L3645">
            <v>3.5605113146213401</v>
          </cell>
        </row>
        <row r="3646">
          <cell r="C3646" t="str">
            <v>DE 25 A 34 AÑOS</v>
          </cell>
          <cell r="D3646">
            <v>5.8220709279824696</v>
          </cell>
          <cell r="E3646">
            <v>6.9266054310186203</v>
          </cell>
          <cell r="F3646">
            <v>9.6133703083656101</v>
          </cell>
          <cell r="G3646">
            <v>6.7537566644228004</v>
          </cell>
          <cell r="H3646">
            <v>4.9507999970818704</v>
          </cell>
          <cell r="I3646">
            <v>5.4214952254181599</v>
          </cell>
          <cell r="J3646">
            <v>8.4190967050565906</v>
          </cell>
          <cell r="K3646">
            <v>5.2865430189369302</v>
          </cell>
          <cell r="L3646">
            <v>4.9599279345566396</v>
          </cell>
        </row>
        <row r="3647">
          <cell r="C3647" t="str">
            <v>DE 35 A 49 AÑOS</v>
          </cell>
          <cell r="D3647">
            <v>9.2384557415967894</v>
          </cell>
          <cell r="E3647">
            <v>10.513749218471901</v>
          </cell>
          <cell r="F3647">
            <v>17.1215608384415</v>
          </cell>
          <cell r="G3647">
            <v>9.7090202549716196</v>
          </cell>
          <cell r="H3647">
            <v>8.3290413904413008</v>
          </cell>
          <cell r="I3647">
            <v>9.9118766533016505</v>
          </cell>
          <cell r="J3647">
            <v>15.1417944564721</v>
          </cell>
          <cell r="K3647">
            <v>8.5440873384809706</v>
          </cell>
          <cell r="L3647">
            <v>7.9950069091582696</v>
          </cell>
        </row>
        <row r="3648">
          <cell r="C3648" t="str">
            <v>DE 50 A 59 AÑOS</v>
          </cell>
          <cell r="D3648">
            <v>13.7085253625105</v>
          </cell>
          <cell r="E3648">
            <v>15.868488632044601</v>
          </cell>
          <cell r="F3648">
            <v>26.2600681735269</v>
          </cell>
          <cell r="G3648">
            <v>14.4931359967443</v>
          </cell>
          <cell r="H3648">
            <v>13.947131309158999</v>
          </cell>
          <cell r="I3648">
            <v>16.330546787769698</v>
          </cell>
          <cell r="J3648">
            <v>25.501597688726999</v>
          </cell>
          <cell r="K3648">
            <v>14.173218591230199</v>
          </cell>
          <cell r="L3648">
            <v>12.990151704919301</v>
          </cell>
        </row>
        <row r="3649">
          <cell r="C3649" t="str">
            <v>DE 60 A 75 AÑOS</v>
          </cell>
          <cell r="D3649">
            <v>18.370437567117499</v>
          </cell>
          <cell r="E3649">
            <v>22.569898015059199</v>
          </cell>
          <cell r="F3649">
            <v>32.894556101660697</v>
          </cell>
          <cell r="G3649">
            <v>19.546363342224002</v>
          </cell>
          <cell r="H3649">
            <v>18.605420483081399</v>
          </cell>
          <cell r="I3649">
            <v>21.206537934011902</v>
          </cell>
          <cell r="J3649">
            <v>34.3883006427806</v>
          </cell>
          <cell r="K3649">
            <v>20.210492704791601</v>
          </cell>
          <cell r="L3649">
            <v>19.536090452081101</v>
          </cell>
        </row>
        <row r="3650">
          <cell r="C3650" t="str">
            <v>NIVEL ALTO</v>
          </cell>
          <cell r="D3650">
            <v>11.667669031291799</v>
          </cell>
          <cell r="E3650">
            <v>13.708680190334899</v>
          </cell>
          <cell r="F3650">
            <v>22.0574496221308</v>
          </cell>
          <cell r="G3650">
            <v>12.171244332164701</v>
          </cell>
          <cell r="H3650">
            <v>11.065711265113601</v>
          </cell>
          <cell r="I3650">
            <v>13.3793431842253</v>
          </cell>
          <cell r="J3650">
            <v>20.637653020809399</v>
          </cell>
          <cell r="K3650">
            <v>11.120533127572999</v>
          </cell>
          <cell r="L3650">
            <v>9.9367404163568303</v>
          </cell>
        </row>
        <row r="3651">
          <cell r="C3651" t="str">
            <v>NIVEL MEDIO ALTO</v>
          </cell>
          <cell r="D3651">
            <v>10.375649142960899</v>
          </cell>
          <cell r="E3651">
            <v>12.0473732025056</v>
          </cell>
          <cell r="F3651">
            <v>19.377160684150699</v>
          </cell>
          <cell r="G3651">
            <v>10.851764058635499</v>
          </cell>
          <cell r="H3651">
            <v>10.301078888989</v>
          </cell>
          <cell r="I3651">
            <v>10.9887437573824</v>
          </cell>
          <cell r="J3651">
            <v>17.509757566262898</v>
          </cell>
          <cell r="K3651">
            <v>10.182427897675799</v>
          </cell>
          <cell r="L3651">
            <v>10.131521191645501</v>
          </cell>
        </row>
        <row r="3652">
          <cell r="C3652" t="str">
            <v>NIVEL MEDIO</v>
          </cell>
          <cell r="D3652">
            <v>11.5366243414403</v>
          </cell>
          <cell r="E3652">
            <v>12.951823935648401</v>
          </cell>
          <cell r="F3652">
            <v>21.063256951316799</v>
          </cell>
          <cell r="G3652">
            <v>12.191693732470499</v>
          </cell>
          <cell r="H3652">
            <v>10.401100104028</v>
          </cell>
          <cell r="I3652">
            <v>11.9428679392341</v>
          </cell>
          <cell r="J3652">
            <v>20.282185953642699</v>
          </cell>
          <cell r="K3652">
            <v>11.6982877846298</v>
          </cell>
          <cell r="L3652">
            <v>10.0765498371044</v>
          </cell>
        </row>
        <row r="3653">
          <cell r="C3653" t="str">
            <v>NIVEL MEDIO BAJO</v>
          </cell>
          <cell r="D3653">
            <v>10.450676190731301</v>
          </cell>
          <cell r="E3653">
            <v>12.611110415288699</v>
          </cell>
          <cell r="F3653">
            <v>19.1849145074418</v>
          </cell>
          <cell r="G3653">
            <v>11.781650315634099</v>
          </cell>
          <cell r="H3653">
            <v>10.7298235022251</v>
          </cell>
          <cell r="I3653">
            <v>11.8498652712319</v>
          </cell>
          <cell r="J3653">
            <v>19.178161708909101</v>
          </cell>
          <cell r="K3653">
            <v>11.3672732406779</v>
          </cell>
          <cell r="L3653">
            <v>14.2029626034674</v>
          </cell>
        </row>
        <row r="3654">
          <cell r="C3654" t="str">
            <v>HOMBRE</v>
          </cell>
          <cell r="D3654">
            <v>12.8192477704855</v>
          </cell>
          <cell r="E3654">
            <v>14.996676316945999</v>
          </cell>
          <cell r="F3654">
            <v>22.851067974940499</v>
          </cell>
          <cell r="G3654">
            <v>13.962798584463799</v>
          </cell>
          <cell r="H3654">
            <v>12.6549457396031</v>
          </cell>
          <cell r="I3654">
            <v>14.3283055483047</v>
          </cell>
          <cell r="J3654">
            <v>22.9572385725487</v>
          </cell>
          <cell r="K3654">
            <v>13.569574814122699</v>
          </cell>
          <cell r="L3654">
            <v>12.741260231493399</v>
          </cell>
        </row>
        <row r="3655">
          <cell r="C3655" t="str">
            <v>MUJER</v>
          </cell>
          <cell r="D3655">
            <v>9.1683185801760008</v>
          </cell>
          <cell r="E3655">
            <v>10.8261188298834</v>
          </cell>
          <cell r="F3655">
            <v>17.4398022303426</v>
          </cell>
          <cell r="G3655">
            <v>9.5951169108159302</v>
          </cell>
          <cell r="H3655">
            <v>8.4989259977113196</v>
          </cell>
          <cell r="I3655">
            <v>10.209918123654001</v>
          </cell>
          <cell r="J3655">
            <v>15.8866855328651</v>
          </cell>
          <cell r="K3655">
            <v>8.7326071563155203</v>
          </cell>
          <cell r="L3655">
            <v>8.2820282394218605</v>
          </cell>
        </row>
        <row r="3656">
          <cell r="B3656" t="str">
            <v>Total bebidas de vino</v>
          </cell>
          <cell r="C3656" t="str">
            <v>T.ESPAÑA</v>
          </cell>
          <cell r="D3656">
            <v>0.85201808365675002</v>
          </cell>
          <cell r="E3656">
            <v>0.88941581053182395</v>
          </cell>
          <cell r="F3656">
            <v>1.3143512829303301</v>
          </cell>
          <cell r="G3656">
            <v>0.93216816090318599</v>
          </cell>
          <cell r="H3656">
            <v>0.79295760664158199</v>
          </cell>
          <cell r="I3656">
            <v>0.86668707824771696</v>
          </cell>
          <cell r="J3656">
            <v>1.2776343107131101</v>
          </cell>
          <cell r="K3656">
            <v>0.84769081338625196</v>
          </cell>
          <cell r="L3656">
            <v>0.75106483966864901</v>
          </cell>
        </row>
        <row r="3657">
          <cell r="C3657" t="str">
            <v>BCN AM</v>
          </cell>
          <cell r="D3657">
            <v>0.709878466804996</v>
          </cell>
          <cell r="E3657">
            <v>0.78994472677155003</v>
          </cell>
          <cell r="F3657">
            <v>0.93604233623705702</v>
          </cell>
          <cell r="G3657">
            <v>0.84810256298612297</v>
          </cell>
          <cell r="H3657">
            <v>0.75580931087513603</v>
          </cell>
          <cell r="I3657">
            <v>0.67939646915431795</v>
          </cell>
          <cell r="J3657">
            <v>0.90771507691228803</v>
          </cell>
          <cell r="K3657">
            <v>0.60598985818605799</v>
          </cell>
          <cell r="L3657">
            <v>0.61136977134516401</v>
          </cell>
        </row>
        <row r="3658">
          <cell r="C3658" t="str">
            <v>REST.CAT ARAGON</v>
          </cell>
          <cell r="D3658">
            <v>0.872419149285105</v>
          </cell>
          <cell r="E3658">
            <v>0.93512022127574801</v>
          </cell>
          <cell r="F3658">
            <v>1.3132246208188001</v>
          </cell>
          <cell r="G3658">
            <v>1.13361665879681</v>
          </cell>
          <cell r="H3658">
            <v>0.93393277359627602</v>
          </cell>
          <cell r="I3658">
            <v>0.90542750403488104</v>
          </cell>
          <cell r="J3658">
            <v>1.4481265757509001</v>
          </cell>
          <cell r="K3658">
            <v>1.26806034359195</v>
          </cell>
          <cell r="L3658">
            <v>1.0754387768715701</v>
          </cell>
        </row>
        <row r="3659">
          <cell r="C3659" t="str">
            <v>LEVANTE</v>
          </cell>
          <cell r="D3659">
            <v>0.66312371725500896</v>
          </cell>
          <cell r="E3659">
            <v>0.57667111602457299</v>
          </cell>
          <cell r="F3659">
            <v>0.98317999992045801</v>
          </cell>
          <cell r="G3659">
            <v>0.62487684133849797</v>
          </cell>
          <cell r="H3659">
            <v>0.57108007751754597</v>
          </cell>
          <cell r="I3659">
            <v>0.61946261743627795</v>
          </cell>
          <cell r="J3659">
            <v>0.97173208534794697</v>
          </cell>
          <cell r="K3659">
            <v>0.63517156762421501</v>
          </cell>
          <cell r="L3659">
            <v>0.58992009050299898</v>
          </cell>
        </row>
        <row r="3660">
          <cell r="C3660" t="str">
            <v>ANDALUCIA</v>
          </cell>
          <cell r="D3660">
            <v>0.60665382410070401</v>
          </cell>
          <cell r="E3660">
            <v>0.84469172036886697</v>
          </cell>
          <cell r="F3660">
            <v>1.2116792593268899</v>
          </cell>
          <cell r="G3660">
            <v>0.67022931600527302</v>
          </cell>
          <cell r="H3660">
            <v>0.62169751773415804</v>
          </cell>
          <cell r="I3660">
            <v>0.82585877496214499</v>
          </cell>
          <cell r="J3660">
            <v>1.27417330716598</v>
          </cell>
          <cell r="K3660">
            <v>0.62987812263564202</v>
          </cell>
          <cell r="L3660">
            <v>0.57159340178790297</v>
          </cell>
        </row>
        <row r="3661">
          <cell r="C3661" t="str">
            <v>MDD AM</v>
          </cell>
          <cell r="D3661">
            <v>0.918292180025015</v>
          </cell>
          <cell r="E3661">
            <v>0.98566457850647304</v>
          </cell>
          <cell r="F3661">
            <v>1.553608657631</v>
          </cell>
          <cell r="G3661">
            <v>1.01287234153529</v>
          </cell>
          <cell r="H3661">
            <v>0.74620139038050204</v>
          </cell>
          <cell r="I3661">
            <v>1.0002569059553701</v>
          </cell>
          <cell r="J3661">
            <v>1.36814905818726</v>
          </cell>
          <cell r="K3661">
            <v>0.79867411148107403</v>
          </cell>
          <cell r="L3661">
            <v>0.68318074789802996</v>
          </cell>
        </row>
        <row r="3662">
          <cell r="C3662" t="str">
            <v>RTO CENTRO</v>
          </cell>
          <cell r="D3662">
            <v>0.64536397646656696</v>
          </cell>
          <cell r="E3662">
            <v>0.66500086166903805</v>
          </cell>
          <cell r="F3662">
            <v>1.074836943025</v>
          </cell>
          <cell r="G3662">
            <v>0.76178223498522002</v>
          </cell>
          <cell r="H3662">
            <v>0.54348087857598204</v>
          </cell>
          <cell r="I3662">
            <v>0.67859068825260804</v>
          </cell>
          <cell r="J3662">
            <v>1.1323924119018101</v>
          </cell>
          <cell r="K3662">
            <v>0.64387070460635598</v>
          </cell>
          <cell r="L3662">
            <v>0.64755110109855896</v>
          </cell>
        </row>
        <row r="3663">
          <cell r="C3663" t="str">
            <v>NORTE-CENTRO</v>
          </cell>
          <cell r="D3663">
            <v>1.7349523806320399</v>
          </cell>
          <cell r="E3663">
            <v>1.4349435031673301</v>
          </cell>
          <cell r="F3663">
            <v>2.2809309131350299</v>
          </cell>
          <cell r="G3663">
            <v>1.6917276089969699</v>
          </cell>
          <cell r="H3663">
            <v>1.46163003985389</v>
          </cell>
          <cell r="I3663">
            <v>1.3882765271681301</v>
          </cell>
          <cell r="J3663">
            <v>1.88755959269692</v>
          </cell>
          <cell r="K3663">
            <v>1.5317965732263501</v>
          </cell>
          <cell r="L3663">
            <v>1.0665419656197099</v>
          </cell>
        </row>
        <row r="3664">
          <cell r="C3664" t="str">
            <v>NOROESTE</v>
          </cell>
          <cell r="D3664">
            <v>1.0590767720529299</v>
          </cell>
          <cell r="E3664">
            <v>1.1013230132465901</v>
          </cell>
          <cell r="F3664">
            <v>1.4170484477779699</v>
          </cell>
          <cell r="G3664">
            <v>1.12670099515866</v>
          </cell>
          <cell r="H3664">
            <v>1.04686309094345</v>
          </cell>
          <cell r="I3664">
            <v>0.99841299085713597</v>
          </cell>
          <cell r="J3664">
            <v>1.3501330223246499</v>
          </cell>
          <cell r="K3664">
            <v>0.92912641605620605</v>
          </cell>
          <cell r="L3664">
            <v>1.0001064660374099</v>
          </cell>
        </row>
        <row r="3665">
          <cell r="C3665" t="str">
            <v>&lt;2MIL</v>
          </cell>
          <cell r="D3665">
            <v>0.47586974179099001</v>
          </cell>
          <cell r="E3665">
            <v>0.46345606230862202</v>
          </cell>
          <cell r="F3665">
            <v>1.1255060653129201</v>
          </cell>
          <cell r="G3665">
            <v>0.86302953244854697</v>
          </cell>
          <cell r="H3665">
            <v>0.85915363444065296</v>
          </cell>
          <cell r="I3665">
            <v>0.82751854707918004</v>
          </cell>
          <cell r="J3665">
            <v>1.5273522133681501</v>
          </cell>
          <cell r="K3665">
            <v>0.89830324640516601</v>
          </cell>
          <cell r="L3665">
            <v>0.85772962721260404</v>
          </cell>
        </row>
        <row r="3666">
          <cell r="C3666" t="str">
            <v>2-5MIL</v>
          </cell>
          <cell r="D3666">
            <v>0.78824104881596202</v>
          </cell>
          <cell r="E3666">
            <v>0.804019730319399</v>
          </cell>
          <cell r="F3666">
            <v>1.0378273829014499</v>
          </cell>
          <cell r="G3666">
            <v>0.83684545723860304</v>
          </cell>
          <cell r="H3666">
            <v>0.68710782532550896</v>
          </cell>
          <cell r="I3666">
            <v>0.72495329447497203</v>
          </cell>
          <cell r="J3666">
            <v>1.0562780271574399</v>
          </cell>
          <cell r="K3666">
            <v>0.77483691500115603</v>
          </cell>
          <cell r="L3666">
            <v>0.40283654420971998</v>
          </cell>
        </row>
        <row r="3667">
          <cell r="C3667" t="str">
            <v>5-10MIL</v>
          </cell>
          <cell r="D3667">
            <v>0.64114371578116702</v>
          </cell>
          <cell r="E3667">
            <v>0.86482846781796796</v>
          </cell>
          <cell r="F3667">
            <v>1.30973954583899</v>
          </cell>
          <cell r="G3667">
            <v>0.92472841252631099</v>
          </cell>
          <cell r="H3667">
            <v>0.84742007214986503</v>
          </cell>
          <cell r="I3667">
            <v>0.89024437376314403</v>
          </cell>
          <cell r="J3667">
            <v>1.27074777211608</v>
          </cell>
          <cell r="K3667">
            <v>0.889987499641955</v>
          </cell>
          <cell r="L3667">
            <v>0.81591417248686404</v>
          </cell>
        </row>
        <row r="3668">
          <cell r="C3668" t="str">
            <v>10-30MIL</v>
          </cell>
          <cell r="D3668">
            <v>0.882588377777766</v>
          </cell>
          <cell r="E3668">
            <v>0.88048639906702797</v>
          </cell>
          <cell r="F3668">
            <v>1.1967397801915101</v>
          </cell>
          <cell r="G3668">
            <v>0.84060681524231595</v>
          </cell>
          <cell r="H3668">
            <v>0.75023499593776999</v>
          </cell>
          <cell r="I3668">
            <v>0.77713769505372998</v>
          </cell>
          <cell r="J3668">
            <v>1.17705770294328</v>
          </cell>
          <cell r="K3668">
            <v>0.77929132704471105</v>
          </cell>
          <cell r="L3668">
            <v>0.70526133144300396</v>
          </cell>
        </row>
        <row r="3669">
          <cell r="C3669" t="str">
            <v>30-100MIL</v>
          </cell>
          <cell r="D3669">
            <v>0.66095069676882201</v>
          </cell>
          <cell r="E3669">
            <v>0.70343491659206203</v>
          </cell>
          <cell r="F3669">
            <v>1.19018212463773</v>
          </cell>
          <cell r="G3669">
            <v>0.84768785792933299</v>
          </cell>
          <cell r="H3669">
            <v>0.65167987169186004</v>
          </cell>
          <cell r="I3669">
            <v>0.73032174769884906</v>
          </cell>
          <cell r="J3669">
            <v>1.1856675311174201</v>
          </cell>
          <cell r="K3669">
            <v>0.85006512187970595</v>
          </cell>
          <cell r="L3669">
            <v>0.81729157053571899</v>
          </cell>
        </row>
        <row r="3670">
          <cell r="C3670" t="str">
            <v>100-200MIL</v>
          </cell>
          <cell r="D3670">
            <v>0.98428553152123599</v>
          </cell>
          <cell r="E3670">
            <v>0.93084759776591797</v>
          </cell>
          <cell r="F3670">
            <v>1.5036235799159301</v>
          </cell>
          <cell r="G3670">
            <v>0.95748956038111799</v>
          </cell>
          <cell r="H3670">
            <v>0.81524043131958202</v>
          </cell>
          <cell r="I3670">
            <v>0.94921137594279403</v>
          </cell>
          <cell r="J3670">
            <v>1.41526253343251</v>
          </cell>
          <cell r="K3670">
            <v>0.88215020346482098</v>
          </cell>
          <cell r="L3670">
            <v>0.79513715350568903</v>
          </cell>
        </row>
        <row r="3671">
          <cell r="C3671" t="str">
            <v>200-500MIL</v>
          </cell>
          <cell r="D3671">
            <v>1.05038166670928</v>
          </cell>
          <cell r="E3671">
            <v>1.05072782446497</v>
          </cell>
          <cell r="F3671">
            <v>1.48577485752983</v>
          </cell>
          <cell r="G3671">
            <v>1.0934097625703401</v>
          </cell>
          <cell r="H3671">
            <v>0.93635209823972299</v>
          </cell>
          <cell r="I3671">
            <v>1.0561236806027201</v>
          </cell>
          <cell r="J3671">
            <v>1.40228380302311</v>
          </cell>
          <cell r="K3671">
            <v>0.91425759036993803</v>
          </cell>
          <cell r="L3671">
            <v>0.76511184452917602</v>
          </cell>
        </row>
        <row r="3672">
          <cell r="C3672" t="str">
            <v>&gt;500MIL</v>
          </cell>
          <cell r="D3672">
            <v>1.0847464593753999</v>
          </cell>
          <cell r="E3672">
            <v>1.1735613236550599</v>
          </cell>
          <cell r="F3672">
            <v>1.52532536684637</v>
          </cell>
          <cell r="G3672">
            <v>1.0596462384994501</v>
          </cell>
          <cell r="H3672">
            <v>0.883704485923404</v>
          </cell>
          <cell r="I3672">
            <v>0.99628962502693696</v>
          </cell>
          <cell r="J3672">
            <v>1.32398018413092</v>
          </cell>
          <cell r="K3672">
            <v>0.83791118623526795</v>
          </cell>
          <cell r="L3672">
            <v>0.74724627081444295</v>
          </cell>
        </row>
        <row r="3673">
          <cell r="C3673" t="str">
            <v>DE 15 A 19 AÑOS</v>
          </cell>
          <cell r="D3673">
            <v>4.8797100900440198E-3</v>
          </cell>
          <cell r="E3673">
            <v>1.4878287180550001E-2</v>
          </cell>
          <cell r="F3673">
            <v>6.0646061195194299E-2</v>
          </cell>
          <cell r="G3673">
            <v>0.12505572965381001</v>
          </cell>
          <cell r="H3673">
            <v>0.117377788227265</v>
          </cell>
          <cell r="I3673">
            <v>9.5682611420995503E-2</v>
          </cell>
          <cell r="J3673">
            <v>0.161341286398099</v>
          </cell>
          <cell r="K3673">
            <v>4.1670957758185002E-2</v>
          </cell>
          <cell r="L3673" t="str">
            <v/>
          </cell>
        </row>
        <row r="3674">
          <cell r="C3674" t="str">
            <v>DE 20 A 24 AÑOS</v>
          </cell>
          <cell r="D3674">
            <v>0.218851529083504</v>
          </cell>
          <cell r="E3674">
            <v>0.235220010790918</v>
          </cell>
          <cell r="F3674">
            <v>0.41531966265409898</v>
          </cell>
          <cell r="G3674">
            <v>0.19913014872662901</v>
          </cell>
          <cell r="H3674">
            <v>0.20347871768193501</v>
          </cell>
          <cell r="I3674">
            <v>0.206896191261874</v>
          </cell>
          <cell r="J3674">
            <v>0.30901987769551997</v>
          </cell>
          <cell r="K3674">
            <v>0.190482112004002</v>
          </cell>
          <cell r="L3674">
            <v>0.20619936664501801</v>
          </cell>
        </row>
        <row r="3675">
          <cell r="C3675" t="str">
            <v>DE 25 A 34 AÑOS</v>
          </cell>
          <cell r="D3675">
            <v>0.32690510343942603</v>
          </cell>
          <cell r="E3675">
            <v>0.32106966513597601</v>
          </cell>
          <cell r="F3675">
            <v>0.52147096077376898</v>
          </cell>
          <cell r="G3675">
            <v>0.27108452347936501</v>
          </cell>
          <cell r="H3675">
            <v>0.221430940935087</v>
          </cell>
          <cell r="I3675">
            <v>0.22960320922562399</v>
          </cell>
          <cell r="J3675">
            <v>0.34725024528155801</v>
          </cell>
          <cell r="K3675">
            <v>0.20787577814300201</v>
          </cell>
          <cell r="L3675">
            <v>0.13642663377084299</v>
          </cell>
        </row>
        <row r="3676">
          <cell r="C3676" t="str">
            <v>DE 35 A 49 AÑOS</v>
          </cell>
          <cell r="D3676">
            <v>0.39873851276843902</v>
          </cell>
          <cell r="E3676">
            <v>0.47822057913780502</v>
          </cell>
          <cell r="F3676">
            <v>0.77700101329897298</v>
          </cell>
          <cell r="G3676">
            <v>0.494346898612393</v>
          </cell>
          <cell r="H3676">
            <v>0.34746748898549501</v>
          </cell>
          <cell r="I3676">
            <v>0.442859748425591</v>
          </cell>
          <cell r="J3676">
            <v>0.64359259381505696</v>
          </cell>
          <cell r="K3676">
            <v>0.39552232249988001</v>
          </cell>
          <cell r="L3676">
            <v>0.31516815969906398</v>
          </cell>
        </row>
        <row r="3677">
          <cell r="C3677" t="str">
            <v>DE 50 A 59 AÑOS</v>
          </cell>
          <cell r="D3677">
            <v>0.99931646706931898</v>
          </cell>
          <cell r="E3677">
            <v>1.0352695000863901</v>
          </cell>
          <cell r="F3677">
            <v>1.77626066232848</v>
          </cell>
          <cell r="G3677">
            <v>1.0963522950399101</v>
          </cell>
          <cell r="H3677">
            <v>1.0177707291874301</v>
          </cell>
          <cell r="I3677">
            <v>1.1191490844540699</v>
          </cell>
          <cell r="J3677">
            <v>1.8190501988316701</v>
          </cell>
          <cell r="K3677">
            <v>1.02249029220312</v>
          </cell>
          <cell r="L3677">
            <v>0.98239865635679002</v>
          </cell>
        </row>
        <row r="3678">
          <cell r="C3678" t="str">
            <v>DE 60 A 75 AÑOS</v>
          </cell>
          <cell r="D3678">
            <v>2.0818384591736798</v>
          </cell>
          <cell r="E3678">
            <v>2.1088955345864799</v>
          </cell>
          <cell r="F3678">
            <v>2.7504276484166001</v>
          </cell>
          <cell r="G3678">
            <v>2.2315695821363999</v>
          </cell>
          <cell r="H3678">
            <v>1.8960035800734201</v>
          </cell>
          <cell r="I3678">
            <v>2.0107258811394702</v>
          </cell>
          <cell r="J3678">
            <v>2.8165755046731502</v>
          </cell>
          <cell r="K3678">
            <v>2.10579375194364</v>
          </cell>
          <cell r="L3678">
            <v>1.8542986045194001</v>
          </cell>
        </row>
        <row r="3679">
          <cell r="C3679" t="str">
            <v>NIVEL ALTO</v>
          </cell>
          <cell r="D3679">
            <v>1.0448263014804799</v>
          </cell>
          <cell r="E3679">
            <v>1.10466402894062</v>
          </cell>
          <cell r="F3679">
            <v>1.6046424523015199</v>
          </cell>
          <cell r="G3679">
            <v>1.1202716259025001</v>
          </cell>
          <cell r="H3679">
            <v>0.95546433512653395</v>
          </cell>
          <cell r="I3679">
            <v>1.03156611449656</v>
          </cell>
          <cell r="J3679">
            <v>1.5373281545630499</v>
          </cell>
          <cell r="K3679">
            <v>1.01004397563801</v>
          </cell>
          <cell r="L3679">
            <v>0.75125831845984603</v>
          </cell>
        </row>
        <row r="3680">
          <cell r="C3680" t="str">
            <v>NIVEL MEDIO ALTO</v>
          </cell>
          <cell r="D3680">
            <v>0.73394925402005096</v>
          </cell>
          <cell r="E3680">
            <v>0.82710405123173603</v>
          </cell>
          <cell r="F3680">
            <v>1.4492650928103099</v>
          </cell>
          <cell r="G3680">
            <v>0.88969218407341</v>
          </cell>
          <cell r="H3680">
            <v>0.81836272799420595</v>
          </cell>
          <cell r="I3680">
            <v>0.83139391011593899</v>
          </cell>
          <cell r="J3680">
            <v>1.2585166626605899</v>
          </cell>
          <cell r="K3680">
            <v>0.69989494290842602</v>
          </cell>
          <cell r="L3680">
            <v>0.75251946006375903</v>
          </cell>
        </row>
        <row r="3681">
          <cell r="C3681" t="str">
            <v>NIVEL MEDIO</v>
          </cell>
          <cell r="D3681">
            <v>0.78760151677274004</v>
          </cell>
          <cell r="E3681">
            <v>0.84507605537519603</v>
          </cell>
          <cell r="F3681">
            <v>1.22992787915382</v>
          </cell>
          <cell r="G3681">
            <v>0.93168569581290805</v>
          </cell>
          <cell r="H3681">
            <v>0.82413235483114</v>
          </cell>
          <cell r="I3681">
            <v>0.84797886753739504</v>
          </cell>
          <cell r="J3681">
            <v>1.1918809703323101</v>
          </cell>
          <cell r="K3681">
            <v>0.88933225161449203</v>
          </cell>
          <cell r="L3681">
            <v>0.80688006844318005</v>
          </cell>
        </row>
        <row r="3682">
          <cell r="C3682" t="str">
            <v>NIVEL MEDIO BAJO</v>
          </cell>
          <cell r="D3682">
            <v>0.87121627259400503</v>
          </cell>
          <cell r="E3682">
            <v>0.96862643145531402</v>
          </cell>
          <cell r="F3682">
            <v>1.4234213411371199</v>
          </cell>
          <cell r="G3682">
            <v>0.94058293701384799</v>
          </cell>
          <cell r="H3682">
            <v>0.79911156383253401</v>
          </cell>
          <cell r="I3682">
            <v>0.89594939128106599</v>
          </cell>
          <cell r="J3682">
            <v>1.2568960340009101</v>
          </cell>
          <cell r="K3682">
            <v>0.78664619238233702</v>
          </cell>
          <cell r="L3682">
            <v>0.85701458548085097</v>
          </cell>
        </row>
        <row r="3683">
          <cell r="C3683" t="str">
            <v>HOMBRE</v>
          </cell>
          <cell r="D3683">
            <v>1.0552923275438799</v>
          </cell>
          <cell r="E3683">
            <v>1.09754458786845</v>
          </cell>
          <cell r="F3683">
            <v>1.5369512430096799</v>
          </cell>
          <cell r="G3683">
            <v>1.1007082303140201</v>
          </cell>
          <cell r="H3683">
            <v>1.0098659686109399</v>
          </cell>
          <cell r="I3683">
            <v>1.04981855340306</v>
          </cell>
          <cell r="J3683">
            <v>1.51260337910165</v>
          </cell>
          <cell r="K3683">
            <v>1.08103681913908</v>
          </cell>
          <cell r="L3683">
            <v>0.93466079826230997</v>
          </cell>
        </row>
        <row r="3684">
          <cell r="C3684" t="str">
            <v>MUJER</v>
          </cell>
          <cell r="D3684">
            <v>0.65116911344147899</v>
          </cell>
          <cell r="E3684">
            <v>0.68376766634003605</v>
          </cell>
          <cell r="F3684">
            <v>1.0944034832202001</v>
          </cell>
          <cell r="G3684">
            <v>0.765634630803677</v>
          </cell>
          <cell r="H3684">
            <v>0.57880704481562895</v>
          </cell>
          <cell r="I3684">
            <v>0.68588208897692304</v>
          </cell>
          <cell r="J3684">
            <v>1.04559768728622</v>
          </cell>
          <cell r="K3684">
            <v>0.61735765767523898</v>
          </cell>
          <cell r="L3684">
            <v>0.56936728324187702</v>
          </cell>
        </row>
        <row r="3685">
          <cell r="B3685" t="str">
            <v>Vino</v>
          </cell>
          <cell r="C3685" t="str">
            <v>T.ESPAÑA</v>
          </cell>
          <cell r="D3685">
            <v>0.68017432305959902</v>
          </cell>
          <cell r="E3685">
            <v>0.60221848045045301</v>
          </cell>
          <cell r="F3685">
            <v>0.69836717754763</v>
          </cell>
          <cell r="G3685">
            <v>0.70400859286885198</v>
          </cell>
          <cell r="H3685">
            <v>0.61271186938552602</v>
          </cell>
          <cell r="I3685">
            <v>0.59726862044406603</v>
          </cell>
          <cell r="J3685">
            <v>0.72249340615161295</v>
          </cell>
          <cell r="K3685">
            <v>0.65581850573476996</v>
          </cell>
          <cell r="L3685">
            <v>0.58280080948300195</v>
          </cell>
        </row>
        <row r="3686">
          <cell r="C3686" t="str">
            <v>BCN AM</v>
          </cell>
          <cell r="D3686">
            <v>0.57823603898494602</v>
          </cell>
          <cell r="E3686">
            <v>0.551816921530357</v>
          </cell>
          <cell r="F3686">
            <v>0.55887023733598895</v>
          </cell>
          <cell r="G3686">
            <v>0.60309953731974297</v>
          </cell>
          <cell r="H3686">
            <v>0.505505460066766</v>
          </cell>
          <cell r="I3686">
            <v>0.53592291481562304</v>
          </cell>
          <cell r="J3686">
            <v>0.63193676833421897</v>
          </cell>
          <cell r="K3686">
            <v>0.48088503064554</v>
          </cell>
          <cell r="L3686">
            <v>0.49091142299571</v>
          </cell>
        </row>
        <row r="3687">
          <cell r="C3687" t="str">
            <v>REST.CAT ARAGON</v>
          </cell>
          <cell r="D3687">
            <v>0.76754388317147304</v>
          </cell>
          <cell r="E3687">
            <v>0.72231433460719596</v>
          </cell>
          <cell r="F3687">
            <v>0.87515135431596203</v>
          </cell>
          <cell r="G3687">
            <v>0.87635540886699304</v>
          </cell>
          <cell r="H3687">
            <v>0.79628729256462005</v>
          </cell>
          <cell r="I3687">
            <v>0.73626098642527305</v>
          </cell>
          <cell r="J3687">
            <v>1.07134171722517</v>
          </cell>
          <cell r="K3687">
            <v>1.0549162090820801</v>
          </cell>
          <cell r="L3687">
            <v>0.88247217843171499</v>
          </cell>
        </row>
        <row r="3688">
          <cell r="C3688" t="str">
            <v>LEVANTE</v>
          </cell>
          <cell r="D3688">
            <v>0.52906978946233996</v>
          </cell>
          <cell r="E3688">
            <v>0.43896544191492898</v>
          </cell>
          <cell r="F3688">
            <v>0.51363377626290296</v>
          </cell>
          <cell r="G3688">
            <v>0.47415057510341702</v>
          </cell>
          <cell r="H3688">
            <v>0.40441761979855401</v>
          </cell>
          <cell r="I3688">
            <v>0.38368492890509198</v>
          </cell>
          <cell r="J3688">
            <v>0.47909788376655399</v>
          </cell>
          <cell r="K3688">
            <v>0.40891584295822803</v>
          </cell>
          <cell r="L3688">
            <v>0.36084923696611998</v>
          </cell>
        </row>
        <row r="3689">
          <cell r="C3689" t="str">
            <v>ANDALUCIA</v>
          </cell>
          <cell r="D3689">
            <v>0.35312626090722998</v>
          </cell>
          <cell r="E3689">
            <v>0.31514819549450401</v>
          </cell>
          <cell r="F3689">
            <v>0.28804290091648299</v>
          </cell>
          <cell r="G3689">
            <v>0.37009594239095001</v>
          </cell>
          <cell r="H3689">
            <v>0.36043357487289601</v>
          </cell>
          <cell r="I3689">
            <v>0.341297571847407</v>
          </cell>
          <cell r="J3689">
            <v>0.36100913030544701</v>
          </cell>
          <cell r="K3689">
            <v>0.39271785145615101</v>
          </cell>
          <cell r="L3689">
            <v>0.36108938032362797</v>
          </cell>
        </row>
        <row r="3690">
          <cell r="C3690" t="str">
            <v>MDD AM</v>
          </cell>
          <cell r="D3690">
            <v>0.77676499490766904</v>
          </cell>
          <cell r="E3690">
            <v>0.62157411830443499</v>
          </cell>
          <cell r="F3690">
            <v>0.70325225314478101</v>
          </cell>
          <cell r="G3690">
            <v>0.78072447066846995</v>
          </cell>
          <cell r="H3690">
            <v>0.60873185161855903</v>
          </cell>
          <cell r="I3690">
            <v>0.68768129450304605</v>
          </cell>
          <cell r="J3690">
            <v>0.64584079507822301</v>
          </cell>
          <cell r="K3690">
            <v>0.63363108607601903</v>
          </cell>
          <cell r="L3690">
            <v>0.57783175456857205</v>
          </cell>
        </row>
        <row r="3691">
          <cell r="C3691" t="str">
            <v>RTO CENTRO</v>
          </cell>
          <cell r="D3691">
            <v>0.55888195465384105</v>
          </cell>
          <cell r="E3691">
            <v>0.50076829162535696</v>
          </cell>
          <cell r="F3691">
            <v>0.49499292069818102</v>
          </cell>
          <cell r="G3691">
            <v>0.64388940719279897</v>
          </cell>
          <cell r="H3691">
            <v>0.45140051109975998</v>
          </cell>
          <cell r="I3691">
            <v>0.47193090723250702</v>
          </cell>
          <cell r="J3691">
            <v>0.53840520428534699</v>
          </cell>
          <cell r="K3691">
            <v>0.518536924792246</v>
          </cell>
          <cell r="L3691">
            <v>0.51703762540310605</v>
          </cell>
        </row>
        <row r="3692">
          <cell r="C3692" t="str">
            <v>NORTE-CENTRO</v>
          </cell>
          <cell r="D3692">
            <v>1.3090805214330701</v>
          </cell>
          <cell r="E3692">
            <v>1.0482877364743499</v>
          </cell>
          <cell r="F3692">
            <v>1.54175259768188</v>
          </cell>
          <cell r="G3692">
            <v>1.3356849100577901</v>
          </cell>
          <cell r="H3692">
            <v>1.18374941445838</v>
          </cell>
          <cell r="I3692">
            <v>1.10943308199922</v>
          </cell>
          <cell r="J3692">
            <v>1.39146775127613</v>
          </cell>
          <cell r="K3692">
            <v>1.2164898561481501</v>
          </cell>
          <cell r="L3692">
            <v>0.87688646937292802</v>
          </cell>
        </row>
        <row r="3693">
          <cell r="C3693" t="str">
            <v>NOROESTE</v>
          </cell>
          <cell r="D3693">
            <v>0.99539895987256499</v>
          </cell>
          <cell r="E3693">
            <v>1.02951539904652</v>
          </cell>
          <cell r="F3693">
            <v>1.1699355510101399</v>
          </cell>
          <cell r="G3693">
            <v>1.0083337580035401</v>
          </cell>
          <cell r="H3693">
            <v>0.98007361406389304</v>
          </cell>
          <cell r="I3693">
            <v>0.88224554692409696</v>
          </cell>
          <cell r="J3693">
            <v>1.1673213174313699</v>
          </cell>
          <cell r="K3693">
            <v>0.87867127642379095</v>
          </cell>
          <cell r="L3693">
            <v>0.90817218527736499</v>
          </cell>
        </row>
        <row r="3694">
          <cell r="C3694" t="str">
            <v>&lt;2MIL</v>
          </cell>
          <cell r="D3694">
            <v>0.38185195433831198</v>
          </cell>
          <cell r="E3694">
            <v>0.32230768255965098</v>
          </cell>
          <cell r="F3694">
            <v>0.70372586830855799</v>
          </cell>
          <cell r="G3694">
            <v>0.730832462301368</v>
          </cell>
          <cell r="H3694">
            <v>0.71443689987319003</v>
          </cell>
          <cell r="I3694">
            <v>0.60126855025561698</v>
          </cell>
          <cell r="J3694">
            <v>1.10188133457148</v>
          </cell>
          <cell r="K3694">
            <v>0.77350126947264197</v>
          </cell>
          <cell r="L3694">
            <v>0.72894962067015001</v>
          </cell>
        </row>
        <row r="3695">
          <cell r="C3695" t="str">
            <v>2-5MIL</v>
          </cell>
          <cell r="D3695">
            <v>0.64753092290963898</v>
          </cell>
          <cell r="E3695">
            <v>0.64869631206473399</v>
          </cell>
          <cell r="F3695">
            <v>0.59246260295529796</v>
          </cell>
          <cell r="G3695">
            <v>0.68243457948882003</v>
          </cell>
          <cell r="H3695">
            <v>0.571539171470685</v>
          </cell>
          <cell r="I3695">
            <v>0.55576121225046904</v>
          </cell>
          <cell r="J3695">
            <v>0.63636349165384898</v>
          </cell>
          <cell r="K3695">
            <v>0.65037564304731199</v>
          </cell>
          <cell r="L3695">
            <v>0.31845761304563902</v>
          </cell>
        </row>
        <row r="3696">
          <cell r="C3696" t="str">
            <v>5-10MIL</v>
          </cell>
          <cell r="D3696">
            <v>0.51481653605738897</v>
          </cell>
          <cell r="E3696">
            <v>0.62603663383792396</v>
          </cell>
          <cell r="F3696">
            <v>0.75134320056301995</v>
          </cell>
          <cell r="G3696">
            <v>0.75398026545095498</v>
          </cell>
          <cell r="H3696">
            <v>0.67674961702702296</v>
          </cell>
          <cell r="I3696">
            <v>0.65363862347152601</v>
          </cell>
          <cell r="J3696">
            <v>0.73957063941311996</v>
          </cell>
          <cell r="K3696">
            <v>0.77531999233869497</v>
          </cell>
          <cell r="L3696">
            <v>0.65185137706430196</v>
          </cell>
        </row>
        <row r="3697">
          <cell r="C3697" t="str">
            <v>10-30MIL</v>
          </cell>
          <cell r="D3697">
            <v>0.66437325997686403</v>
          </cell>
          <cell r="E3697">
            <v>0.60099207671472998</v>
          </cell>
          <cell r="F3697">
            <v>0.67763230222358894</v>
          </cell>
          <cell r="G3697">
            <v>0.637805661131016</v>
          </cell>
          <cell r="H3697">
            <v>0.53792667238130298</v>
          </cell>
          <cell r="I3697">
            <v>0.51271953878536802</v>
          </cell>
          <cell r="J3697">
            <v>0.66088308213008295</v>
          </cell>
          <cell r="K3697">
            <v>0.59307735030609199</v>
          </cell>
          <cell r="L3697">
            <v>0.53799599344552695</v>
          </cell>
        </row>
        <row r="3698">
          <cell r="C3698" t="str">
            <v>30-100MIL</v>
          </cell>
          <cell r="D3698">
            <v>0.51449014019661898</v>
          </cell>
          <cell r="E3698">
            <v>0.42382832357463002</v>
          </cell>
          <cell r="F3698">
            <v>0.517580343449767</v>
          </cell>
          <cell r="G3698">
            <v>0.57051044869441503</v>
          </cell>
          <cell r="H3698">
            <v>0.465271878248531</v>
          </cell>
          <cell r="I3698">
            <v>0.48783556961860303</v>
          </cell>
          <cell r="J3698">
            <v>0.58538348772103399</v>
          </cell>
          <cell r="K3698">
            <v>0.60057432919575404</v>
          </cell>
          <cell r="L3698">
            <v>0.60978158408057503</v>
          </cell>
        </row>
        <row r="3699">
          <cell r="C3699" t="str">
            <v>100-200MIL</v>
          </cell>
          <cell r="D3699">
            <v>0.76717654700239701</v>
          </cell>
          <cell r="E3699">
            <v>0.54917264006240196</v>
          </cell>
          <cell r="F3699">
            <v>0.72469298202500398</v>
          </cell>
          <cell r="G3699">
            <v>0.67940244857095999</v>
          </cell>
          <cell r="H3699">
            <v>0.61545237035913902</v>
          </cell>
          <cell r="I3699">
            <v>0.62480650903605295</v>
          </cell>
          <cell r="J3699">
            <v>0.662810263148912</v>
          </cell>
          <cell r="K3699">
            <v>0.67017705966594598</v>
          </cell>
          <cell r="L3699">
            <v>0.64384573102563603</v>
          </cell>
        </row>
        <row r="3700">
          <cell r="C3700" t="str">
            <v>200-500MIL</v>
          </cell>
          <cell r="D3700">
            <v>0.911649100071381</v>
          </cell>
          <cell r="E3700">
            <v>0.80687764661200201</v>
          </cell>
          <cell r="F3700">
            <v>0.90587130317360098</v>
          </cell>
          <cell r="G3700">
            <v>0.85353079366069395</v>
          </cell>
          <cell r="H3700">
            <v>0.72637159953614905</v>
          </cell>
          <cell r="I3700">
            <v>0.73605828528302197</v>
          </cell>
          <cell r="J3700">
            <v>0.92959065119065998</v>
          </cell>
          <cell r="K3700">
            <v>0.69076081140767798</v>
          </cell>
          <cell r="L3700">
            <v>0.55137828073584105</v>
          </cell>
        </row>
        <row r="3701">
          <cell r="C3701" t="str">
            <v>&gt;500MIL</v>
          </cell>
          <cell r="D3701">
            <v>0.87057553152131795</v>
          </cell>
          <cell r="E3701">
            <v>0.76477504465669099</v>
          </cell>
          <cell r="F3701">
            <v>0.78172064320604395</v>
          </cell>
          <cell r="G3701">
            <v>0.81302471506303697</v>
          </cell>
          <cell r="H3701">
            <v>0.73821577018420503</v>
          </cell>
          <cell r="I3701">
            <v>0.69031790140727101</v>
          </cell>
          <cell r="J3701">
            <v>0.73494361431538702</v>
          </cell>
          <cell r="K3701">
            <v>0.65956226740061996</v>
          </cell>
          <cell r="L3701">
            <v>0.60294827477046498</v>
          </cell>
        </row>
        <row r="3702">
          <cell r="C3702" t="str">
            <v>DE 15 A 19 AÑOS</v>
          </cell>
          <cell r="D3702">
            <v>4.8797100900440198E-3</v>
          </cell>
          <cell r="E3702">
            <v>7.09125982446779E-3</v>
          </cell>
          <cell r="F3702">
            <v>1.7569390864773701E-2</v>
          </cell>
          <cell r="G3702">
            <v>5.4986507370273101E-2</v>
          </cell>
          <cell r="H3702" t="str">
            <v/>
          </cell>
          <cell r="I3702" t="str">
            <v/>
          </cell>
          <cell r="J3702">
            <v>8.2000671797277797E-3</v>
          </cell>
          <cell r="K3702">
            <v>2.72070703654116E-2</v>
          </cell>
          <cell r="L3702" t="str">
            <v/>
          </cell>
        </row>
        <row r="3703">
          <cell r="C3703" t="str">
            <v>DE 20 A 24 AÑOS</v>
          </cell>
          <cell r="D3703">
            <v>8.4498001555136995E-2</v>
          </cell>
          <cell r="E3703">
            <v>0.116663196038873</v>
          </cell>
          <cell r="F3703">
            <v>7.80556370638988E-2</v>
          </cell>
          <cell r="G3703">
            <v>8.2489120323625195E-2</v>
          </cell>
          <cell r="H3703">
            <v>5.4650726851391399E-2</v>
          </cell>
          <cell r="I3703">
            <v>4.6207024819384997E-2</v>
          </cell>
          <cell r="J3703">
            <v>6.5283274749110401E-2</v>
          </cell>
          <cell r="K3703">
            <v>3.9192820275934799E-2</v>
          </cell>
          <cell r="L3703">
            <v>8.07299976135505E-2</v>
          </cell>
        </row>
        <row r="3704">
          <cell r="C3704" t="str">
            <v>DE 25 A 34 AÑOS</v>
          </cell>
          <cell r="D3704">
            <v>0.18748167758748799</v>
          </cell>
          <cell r="E3704">
            <v>0.15366825927587999</v>
          </cell>
          <cell r="F3704">
            <v>0.15876927403079899</v>
          </cell>
          <cell r="G3704">
            <v>0.19070285879582199</v>
          </cell>
          <cell r="H3704">
            <v>0.13378028478511</v>
          </cell>
          <cell r="I3704">
            <v>0.110732971500707</v>
          </cell>
          <cell r="J3704">
            <v>0.141094677470299</v>
          </cell>
          <cell r="K3704">
            <v>0.142849728710402</v>
          </cell>
          <cell r="L3704">
            <v>8.0549020978203503E-2</v>
          </cell>
        </row>
        <row r="3705">
          <cell r="C3705" t="str">
            <v>DE 35 A 49 AÑOS</v>
          </cell>
          <cell r="D3705">
            <v>0.29606405094794402</v>
          </cell>
          <cell r="E3705">
            <v>0.27032991481681801</v>
          </cell>
          <cell r="F3705">
            <v>0.30248210899825501</v>
          </cell>
          <cell r="G3705">
            <v>0.32519406890079</v>
          </cell>
          <cell r="H3705">
            <v>0.25033719064621701</v>
          </cell>
          <cell r="I3705">
            <v>0.24355289930049301</v>
          </cell>
          <cell r="J3705">
            <v>0.27043552171659302</v>
          </cell>
          <cell r="K3705">
            <v>0.29133885059368497</v>
          </cell>
          <cell r="L3705">
            <v>0.208451983720462</v>
          </cell>
        </row>
        <row r="3706">
          <cell r="C3706" t="str">
            <v>DE 50 A 59 AÑOS</v>
          </cell>
          <cell r="D3706">
            <v>0.75857841102567203</v>
          </cell>
          <cell r="E3706">
            <v>0.67453346941216297</v>
          </cell>
          <cell r="F3706">
            <v>0.85981312155607403</v>
          </cell>
          <cell r="G3706">
            <v>0.80509858268199297</v>
          </cell>
          <cell r="H3706">
            <v>0.79447604627826895</v>
          </cell>
          <cell r="I3706">
            <v>0.699043735382465</v>
          </cell>
          <cell r="J3706">
            <v>0.91132181262241396</v>
          </cell>
          <cell r="K3706">
            <v>0.75706776680490395</v>
          </cell>
          <cell r="L3706">
            <v>0.75897363638002002</v>
          </cell>
        </row>
        <row r="3707">
          <cell r="C3707" t="str">
            <v>DE 60 A 75 AÑOS</v>
          </cell>
          <cell r="D3707">
            <v>1.79718450975789</v>
          </cell>
          <cell r="E3707">
            <v>1.5738736203149299</v>
          </cell>
          <cell r="F3707">
            <v>1.7983032916714501</v>
          </cell>
          <cell r="G3707">
            <v>1.80832226817407</v>
          </cell>
          <cell r="H3707">
            <v>1.56193089192549</v>
          </cell>
          <cell r="I3707">
            <v>1.6038820788397701</v>
          </cell>
          <cell r="J3707">
            <v>1.90392428919713</v>
          </cell>
          <cell r="K3707">
            <v>1.7216503919498001</v>
          </cell>
          <cell r="L3707">
            <v>1.52518718705919</v>
          </cell>
        </row>
        <row r="3708">
          <cell r="C3708" t="str">
            <v>NIVEL ALTO</v>
          </cell>
          <cell r="D3708">
            <v>0.87227133638858201</v>
          </cell>
          <cell r="E3708">
            <v>0.78203774095590906</v>
          </cell>
          <cell r="F3708">
            <v>0.887801859651563</v>
          </cell>
          <cell r="G3708">
            <v>0.83417786942253203</v>
          </cell>
          <cell r="H3708">
            <v>0.78198231269302498</v>
          </cell>
          <cell r="I3708">
            <v>0.76364755155818898</v>
          </cell>
          <cell r="J3708">
            <v>0.86841419169804701</v>
          </cell>
          <cell r="K3708">
            <v>0.81747814939623198</v>
          </cell>
          <cell r="L3708">
            <v>0.60912695586742405</v>
          </cell>
        </row>
        <row r="3709">
          <cell r="C3709" t="str">
            <v>NIVEL MEDIO ALTO</v>
          </cell>
          <cell r="D3709">
            <v>0.62719665764215704</v>
          </cell>
          <cell r="E3709">
            <v>0.55550370916266101</v>
          </cell>
          <cell r="F3709">
            <v>0.76691058107527799</v>
          </cell>
          <cell r="G3709">
            <v>0.703887521652654</v>
          </cell>
          <cell r="H3709">
            <v>0.61620882666087695</v>
          </cell>
          <cell r="I3709">
            <v>0.55019988574860501</v>
          </cell>
          <cell r="J3709">
            <v>0.72777873716751296</v>
          </cell>
          <cell r="K3709">
            <v>0.57613010425077504</v>
          </cell>
          <cell r="L3709">
            <v>0.59984540283722798</v>
          </cell>
        </row>
        <row r="3710">
          <cell r="C3710" t="str">
            <v>NIVEL MEDIO</v>
          </cell>
          <cell r="D3710">
            <v>0.62790338800407897</v>
          </cell>
          <cell r="E3710">
            <v>0.57299409431442505</v>
          </cell>
          <cell r="F3710">
            <v>0.70339240442437001</v>
          </cell>
          <cell r="G3710">
            <v>0.69722376404689101</v>
          </cell>
          <cell r="H3710">
            <v>0.63486065971904404</v>
          </cell>
          <cell r="I3710">
            <v>0.59957071187072197</v>
          </cell>
          <cell r="J3710">
            <v>0.72556983649802997</v>
          </cell>
          <cell r="K3710">
            <v>0.70452809989575604</v>
          </cell>
          <cell r="L3710">
            <v>0.63354564260567403</v>
          </cell>
        </row>
        <row r="3711">
          <cell r="C3711" t="str">
            <v>NIVEL MEDIO BAJO</v>
          </cell>
          <cell r="D3711">
            <v>0.65340374521031497</v>
          </cell>
          <cell r="E3711">
            <v>0.59348618144644005</v>
          </cell>
          <cell r="F3711">
            <v>0.73089471703156605</v>
          </cell>
          <cell r="G3711">
            <v>0.69532302357532505</v>
          </cell>
          <cell r="H3711">
            <v>0.60130242174227799</v>
          </cell>
          <cell r="I3711">
            <v>0.56393628964985298</v>
          </cell>
          <cell r="J3711">
            <v>0.64170684373599995</v>
          </cell>
          <cell r="K3711">
            <v>0.52249428221175398</v>
          </cell>
          <cell r="L3711">
            <v>0.64988520441792696</v>
          </cell>
        </row>
        <row r="3712">
          <cell r="C3712" t="str">
            <v>HOMBRE</v>
          </cell>
          <cell r="D3712">
            <v>0.87818946754818505</v>
          </cell>
          <cell r="E3712">
            <v>0.806087137065439</v>
          </cell>
          <cell r="F3712">
            <v>0.93035875358485598</v>
          </cell>
          <cell r="G3712">
            <v>0.86818211073083595</v>
          </cell>
          <cell r="H3712">
            <v>0.83259198263285095</v>
          </cell>
          <cell r="I3712">
            <v>0.78437968591459994</v>
          </cell>
          <cell r="J3712">
            <v>0.96521892794381303</v>
          </cell>
          <cell r="K3712">
            <v>0.87596587879048404</v>
          </cell>
          <cell r="L3712">
            <v>0.76403953849947703</v>
          </cell>
        </row>
        <row r="3713">
          <cell r="C3713" t="str">
            <v>MUJER</v>
          </cell>
          <cell r="D3713">
            <v>0.48452199614682701</v>
          </cell>
          <cell r="E3713">
            <v>0.400779367569153</v>
          </cell>
          <cell r="F3713">
            <v>0.469140590158583</v>
          </cell>
          <cell r="G3713">
            <v>0.54178963717742101</v>
          </cell>
          <cell r="H3713">
            <v>0.39562771697884302</v>
          </cell>
          <cell r="I3713">
            <v>0.41253425251356302</v>
          </cell>
          <cell r="J3713">
            <v>0.482797809321516</v>
          </cell>
          <cell r="K3713">
            <v>0.438514575674677</v>
          </cell>
          <cell r="L3713">
            <v>0.40343580119584599</v>
          </cell>
        </row>
        <row r="3714">
          <cell r="B3714" t="str">
            <v>Tinto</v>
          </cell>
          <cell r="C3714" t="str">
            <v>T.ESPAÑA</v>
          </cell>
          <cell r="D3714">
            <v>0.414580680152002</v>
          </cell>
          <cell r="E3714">
            <v>0.31840438502399898</v>
          </cell>
          <cell r="F3714">
            <v>0.33215505381142502</v>
          </cell>
          <cell r="G3714">
            <v>0.41358785281666899</v>
          </cell>
          <cell r="H3714">
            <v>0.33917317500479199</v>
          </cell>
          <cell r="I3714">
            <v>0.32123181975780402</v>
          </cell>
          <cell r="J3714">
            <v>0.38518093192734398</v>
          </cell>
          <cell r="K3714">
            <v>0.38521115717273402</v>
          </cell>
          <cell r="L3714">
            <v>0.35994921743298097</v>
          </cell>
        </row>
        <row r="3715">
          <cell r="C3715" t="str">
            <v>BCN AM</v>
          </cell>
          <cell r="D3715">
            <v>0.42669791930412398</v>
          </cell>
          <cell r="E3715">
            <v>0.35577232332853198</v>
          </cell>
          <cell r="F3715">
            <v>0.23914586460408599</v>
          </cell>
          <cell r="G3715">
            <v>0.37551155077530102</v>
          </cell>
          <cell r="H3715">
            <v>0.293285027437094</v>
          </cell>
          <cell r="I3715">
            <v>0.31886059722756399</v>
          </cell>
          <cell r="J3715">
            <v>0.40278603401805602</v>
          </cell>
          <cell r="K3715">
            <v>0.30804078022862302</v>
          </cell>
          <cell r="L3715">
            <v>0.37815501288249198</v>
          </cell>
        </row>
        <row r="3716">
          <cell r="C3716" t="str">
            <v>REST.CAT ARAGON</v>
          </cell>
          <cell r="D3716">
            <v>0.44279901847039199</v>
          </cell>
          <cell r="E3716">
            <v>0.368627459478926</v>
          </cell>
          <cell r="F3716">
            <v>0.42917240813787699</v>
          </cell>
          <cell r="G3716">
            <v>0.54621808923582904</v>
          </cell>
          <cell r="H3716">
            <v>0.43285761465415701</v>
          </cell>
          <cell r="I3716">
            <v>0.43022363613550502</v>
          </cell>
          <cell r="J3716">
            <v>0.64107747418201599</v>
          </cell>
          <cell r="K3716">
            <v>0.70710791370332404</v>
          </cell>
          <cell r="L3716">
            <v>0.569879864187263</v>
          </cell>
        </row>
        <row r="3717">
          <cell r="C3717" t="str">
            <v>LEVANTE</v>
          </cell>
          <cell r="D3717">
            <v>0.39270686065268101</v>
          </cell>
          <cell r="E3717">
            <v>0.27768251244326497</v>
          </cell>
          <cell r="F3717">
            <v>0.27939337943395198</v>
          </cell>
          <cell r="G3717">
            <v>0.32802122505807702</v>
          </cell>
          <cell r="H3717">
            <v>0.275300443208779</v>
          </cell>
          <cell r="I3717">
            <v>0.24767182704982299</v>
          </cell>
          <cell r="J3717">
            <v>0.279071165074321</v>
          </cell>
          <cell r="K3717">
            <v>0.28386725800621898</v>
          </cell>
          <cell r="L3717">
            <v>0.217397971243418</v>
          </cell>
        </row>
        <row r="3718">
          <cell r="C3718" t="str">
            <v>ANDALUCIA</v>
          </cell>
          <cell r="D3718">
            <v>0.22040182287196899</v>
          </cell>
          <cell r="E3718">
            <v>0.18676887597050201</v>
          </cell>
          <cell r="F3718">
            <v>0.15716076239799601</v>
          </cell>
          <cell r="G3718">
            <v>0.20525675181747399</v>
          </cell>
          <cell r="H3718">
            <v>0.202756000467613</v>
          </cell>
          <cell r="I3718">
            <v>0.187346312140972</v>
          </cell>
          <cell r="J3718">
            <v>0.190812183299329</v>
          </cell>
          <cell r="K3718">
            <v>0.22251891775286001</v>
          </cell>
          <cell r="L3718">
            <v>0.21446759857401801</v>
          </cell>
        </row>
        <row r="3719">
          <cell r="C3719" t="str">
            <v>MDD AM</v>
          </cell>
          <cell r="D3719">
            <v>0.33847756882644597</v>
          </cell>
          <cell r="E3719">
            <v>0.23727438625857</v>
          </cell>
          <cell r="F3719">
            <v>0.30865556487291501</v>
          </cell>
          <cell r="G3719">
            <v>0.41856627791373602</v>
          </cell>
          <cell r="H3719">
            <v>0.290465032228785</v>
          </cell>
          <cell r="I3719">
            <v>0.29440353309662698</v>
          </cell>
          <cell r="J3719">
            <v>0.29970654138101399</v>
          </cell>
          <cell r="K3719">
            <v>0.29512500039186101</v>
          </cell>
          <cell r="L3719">
            <v>0.27014541527824998</v>
          </cell>
        </row>
        <row r="3720">
          <cell r="C3720" t="str">
            <v>RTO CENTRO</v>
          </cell>
          <cell r="D3720">
            <v>0.33228104010227</v>
          </cell>
          <cell r="E3720">
            <v>0.27772236301050102</v>
          </cell>
          <cell r="F3720">
            <v>0.26476084434977598</v>
          </cell>
          <cell r="G3720">
            <v>0.36536094053038098</v>
          </cell>
          <cell r="H3720">
            <v>0.26094048748818099</v>
          </cell>
          <cell r="I3720">
            <v>0.22956602881264401</v>
          </cell>
          <cell r="J3720">
            <v>0.30335595744638799</v>
          </cell>
          <cell r="K3720">
            <v>0.31017944604206898</v>
          </cell>
          <cell r="L3720">
            <v>0.31673992680450502</v>
          </cell>
        </row>
        <row r="3721">
          <cell r="C3721" t="str">
            <v>NORTE-CENTRO</v>
          </cell>
          <cell r="D3721">
            <v>0.80598491990626697</v>
          </cell>
          <cell r="E3721">
            <v>0.55232612261153302</v>
          </cell>
          <cell r="F3721">
            <v>0.73262600155677104</v>
          </cell>
          <cell r="G3721">
            <v>0.77973495426380601</v>
          </cell>
          <cell r="H3721">
            <v>0.58357930935500602</v>
          </cell>
          <cell r="I3721">
            <v>0.56905621718294996</v>
          </cell>
          <cell r="J3721">
            <v>0.68316201237205998</v>
          </cell>
          <cell r="K3721">
            <v>0.59596798636669301</v>
          </cell>
          <cell r="L3721">
            <v>0.55793081318906801</v>
          </cell>
        </row>
        <row r="3722">
          <cell r="C3722" t="str">
            <v>NOROESTE</v>
          </cell>
          <cell r="D3722">
            <v>0.63146625441678295</v>
          </cell>
          <cell r="E3722">
            <v>0.49487045627148402</v>
          </cell>
          <cell r="F3722">
            <v>0.46655536383771501</v>
          </cell>
          <cell r="G3722">
            <v>0.54426560372060595</v>
          </cell>
          <cell r="H3722">
            <v>0.57386337742475502</v>
          </cell>
          <cell r="I3722">
            <v>0.47697648196862802</v>
          </cell>
          <cell r="J3722">
            <v>0.52031548896468005</v>
          </cell>
          <cell r="K3722">
            <v>0.53250670402881795</v>
          </cell>
          <cell r="L3722">
            <v>0.59104782877337603</v>
          </cell>
        </row>
        <row r="3723">
          <cell r="C3723" t="str">
            <v>&lt;2MIL</v>
          </cell>
          <cell r="D3723">
            <v>0.218906807222951</v>
          </cell>
          <cell r="E3723">
            <v>0.19229994947041201</v>
          </cell>
          <cell r="F3723">
            <v>0.37567955884395499</v>
          </cell>
          <cell r="G3723">
            <v>0.469559311605528</v>
          </cell>
          <cell r="H3723">
            <v>0.36539681658112899</v>
          </cell>
          <cell r="I3723">
            <v>0.35556561639439599</v>
          </cell>
          <cell r="J3723">
            <v>0.70485262720531205</v>
          </cell>
          <cell r="K3723">
            <v>0.54053333177202101</v>
          </cell>
          <cell r="L3723">
            <v>0.55388902707388499</v>
          </cell>
        </row>
        <row r="3724">
          <cell r="C3724" t="str">
            <v>2-5MIL</v>
          </cell>
          <cell r="D3724">
            <v>0.41497548664816403</v>
          </cell>
          <cell r="E3724">
            <v>0.36858665291554099</v>
          </cell>
          <cell r="F3724">
            <v>0.33494831150687798</v>
          </cell>
          <cell r="G3724">
            <v>0.393882081173201</v>
          </cell>
          <cell r="H3724">
            <v>0.28638803597614199</v>
          </cell>
          <cell r="I3724">
            <v>0.28176860265237502</v>
          </cell>
          <cell r="J3724">
            <v>0.33264462180872201</v>
          </cell>
          <cell r="K3724">
            <v>0.23706440497314399</v>
          </cell>
          <cell r="L3724">
            <v>0.18301603471182801</v>
          </cell>
        </row>
        <row r="3725">
          <cell r="C3725" t="str">
            <v>5-10MIL</v>
          </cell>
          <cell r="D3725">
            <v>0.32037033601870502</v>
          </cell>
          <cell r="E3725">
            <v>0.35396535235085103</v>
          </cell>
          <cell r="F3725">
            <v>0.35848882809110999</v>
          </cell>
          <cell r="G3725">
            <v>0.49388615685590198</v>
          </cell>
          <cell r="H3725">
            <v>0.38657499800942502</v>
          </cell>
          <cell r="I3725">
            <v>0.32661772488394097</v>
          </cell>
          <cell r="J3725">
            <v>0.31064928115643298</v>
          </cell>
          <cell r="K3725">
            <v>0.44320857752175902</v>
          </cell>
          <cell r="L3725">
            <v>0.39770959231942399</v>
          </cell>
        </row>
        <row r="3726">
          <cell r="C3726" t="str">
            <v>10-30MIL</v>
          </cell>
          <cell r="D3726">
            <v>0.39331448948327102</v>
          </cell>
          <cell r="E3726">
            <v>0.29020398901954603</v>
          </cell>
          <cell r="F3726">
            <v>0.29275111600568099</v>
          </cell>
          <cell r="G3726">
            <v>0.33689914517983</v>
          </cell>
          <cell r="H3726">
            <v>0.28387237581147501</v>
          </cell>
          <cell r="I3726">
            <v>0.27821204635520702</v>
          </cell>
          <cell r="J3726">
            <v>0.37151508053586801</v>
          </cell>
          <cell r="K3726">
            <v>0.34716952317951999</v>
          </cell>
          <cell r="L3726">
            <v>0.32033768740963697</v>
          </cell>
        </row>
        <row r="3727">
          <cell r="C3727" t="str">
            <v>30-100MIL</v>
          </cell>
          <cell r="D3727">
            <v>0.31081219043892599</v>
          </cell>
          <cell r="E3727">
            <v>0.20740580053198199</v>
          </cell>
          <cell r="F3727">
            <v>0.202974237637287</v>
          </cell>
          <cell r="G3727">
            <v>0.31746716909433997</v>
          </cell>
          <cell r="H3727">
            <v>0.25865042520007903</v>
          </cell>
          <cell r="I3727">
            <v>0.26560768831724402</v>
          </cell>
          <cell r="J3727">
            <v>0.28893626930037303</v>
          </cell>
          <cell r="K3727">
            <v>0.39685514813982298</v>
          </cell>
          <cell r="L3727">
            <v>0.40668801291158102</v>
          </cell>
        </row>
        <row r="3728">
          <cell r="C3728" t="str">
            <v>100-200MIL</v>
          </cell>
          <cell r="D3728">
            <v>0.52365807828058197</v>
          </cell>
          <cell r="E3728">
            <v>0.32992755908145999</v>
          </cell>
          <cell r="F3728">
            <v>0.33210963393222098</v>
          </cell>
          <cell r="G3728">
            <v>0.383691106919055</v>
          </cell>
          <cell r="H3728">
            <v>0.36072950957790101</v>
          </cell>
          <cell r="I3728">
            <v>0.33952684531125299</v>
          </cell>
          <cell r="J3728">
            <v>0.32650075550505298</v>
          </cell>
          <cell r="K3728">
            <v>0.37155695324036703</v>
          </cell>
          <cell r="L3728">
            <v>0.38082313308891602</v>
          </cell>
        </row>
        <row r="3729">
          <cell r="C3729" t="str">
            <v>200-500MIL</v>
          </cell>
          <cell r="D3729">
            <v>0.59741148388550402</v>
          </cell>
          <cell r="E3729">
            <v>0.46758408012857999</v>
          </cell>
          <cell r="F3729">
            <v>0.486237113888355</v>
          </cell>
          <cell r="G3729">
            <v>0.54933216451034605</v>
          </cell>
          <cell r="H3729">
            <v>0.43336599715917901</v>
          </cell>
          <cell r="I3729">
            <v>0.436838510203297</v>
          </cell>
          <cell r="J3729">
            <v>0.51094492869828001</v>
          </cell>
          <cell r="K3729">
            <v>0.42875783946052898</v>
          </cell>
          <cell r="L3729">
            <v>0.33346360397922897</v>
          </cell>
        </row>
        <row r="3730">
          <cell r="C3730" t="str">
            <v>&gt;500MIL</v>
          </cell>
          <cell r="D3730">
            <v>0.47490280841132898</v>
          </cell>
          <cell r="E3730">
            <v>0.37073085319322102</v>
          </cell>
          <cell r="F3730">
            <v>0.38614309544488601</v>
          </cell>
          <cell r="G3730">
            <v>0.47556999297547897</v>
          </cell>
          <cell r="H3730">
            <v>0.40279546125944998</v>
          </cell>
          <cell r="I3730">
            <v>0.33996179755442102</v>
          </cell>
          <cell r="J3730">
            <v>0.40760220711453499</v>
          </cell>
          <cell r="K3730">
            <v>0.36325290810304001</v>
          </cell>
          <cell r="L3730">
            <v>0.33633975898020801</v>
          </cell>
        </row>
        <row r="3731">
          <cell r="C3731" t="str">
            <v>DE 15 A 19 AÑOS</v>
          </cell>
          <cell r="D3731">
            <v>4.8797100900440198E-3</v>
          </cell>
          <cell r="E3731" t="str">
            <v/>
          </cell>
          <cell r="F3731">
            <v>1.7569390864773701E-2</v>
          </cell>
          <cell r="G3731">
            <v>1.4959026571757799E-2</v>
          </cell>
          <cell r="H3731" t="str">
            <v/>
          </cell>
          <cell r="I3731" t="str">
            <v/>
          </cell>
          <cell r="J3731">
            <v>8.2000671797277797E-3</v>
          </cell>
          <cell r="K3731">
            <v>8.0066898172217304E-3</v>
          </cell>
          <cell r="L3731" t="str">
            <v/>
          </cell>
        </row>
        <row r="3732">
          <cell r="C3732" t="str">
            <v>DE 20 A 24 AÑOS</v>
          </cell>
          <cell r="D3732">
            <v>2.1943133151526399E-2</v>
          </cell>
          <cell r="E3732">
            <v>5.6572691362843201E-2</v>
          </cell>
          <cell r="F3732">
            <v>5.0247383677670697E-2</v>
          </cell>
          <cell r="G3732">
            <v>3.48280971695459E-2</v>
          </cell>
          <cell r="H3732">
            <v>2.1512505827820001E-2</v>
          </cell>
          <cell r="I3732">
            <v>1.6245924067259099E-2</v>
          </cell>
          <cell r="J3732">
            <v>2.7873392526748499E-2</v>
          </cell>
          <cell r="K3732">
            <v>1.37960539086531E-2</v>
          </cell>
          <cell r="L3732">
            <v>2.1301012169319899E-2</v>
          </cell>
        </row>
        <row r="3733">
          <cell r="C3733" t="str">
            <v>DE 25 A 34 AÑOS</v>
          </cell>
          <cell r="D3733">
            <v>8.5807952288385406E-2</v>
          </cell>
          <cell r="E3733">
            <v>4.3021264926995401E-2</v>
          </cell>
          <cell r="F3733">
            <v>4.9713790041759999E-2</v>
          </cell>
          <cell r="G3733">
            <v>7.8270813788795898E-2</v>
          </cell>
          <cell r="H3733">
            <v>5.1306756539620899E-2</v>
          </cell>
          <cell r="I3733">
            <v>3.6675859868540397E-2</v>
          </cell>
          <cell r="J3733">
            <v>6.3017506521234695E-2</v>
          </cell>
          <cell r="K3733">
            <v>6.7956823753793999E-2</v>
          </cell>
          <cell r="L3733">
            <v>3.7138167561943401E-2</v>
          </cell>
        </row>
        <row r="3734">
          <cell r="C3734" t="str">
            <v>DE 35 A 49 AÑOS</v>
          </cell>
          <cell r="D3734">
            <v>0.182620871908687</v>
          </cell>
          <cell r="E3734">
            <v>0.143159625516388</v>
          </cell>
          <cell r="F3734">
            <v>0.15008236633755401</v>
          </cell>
          <cell r="G3734">
            <v>0.19993171244393601</v>
          </cell>
          <cell r="H3734">
            <v>0.14908895516220999</v>
          </cell>
          <cell r="I3734">
            <v>0.13867777216077301</v>
          </cell>
          <cell r="J3734">
            <v>0.14045871810600799</v>
          </cell>
          <cell r="K3734">
            <v>0.17601767603707699</v>
          </cell>
          <cell r="L3734">
            <v>0.13405716375617799</v>
          </cell>
        </row>
        <row r="3735">
          <cell r="C3735" t="str">
            <v>DE 50 A 59 AÑOS</v>
          </cell>
          <cell r="D3735">
            <v>0.480858050029007</v>
          </cell>
          <cell r="E3735">
            <v>0.37793379956252199</v>
          </cell>
          <cell r="F3735">
            <v>0.40415434956621998</v>
          </cell>
          <cell r="G3735">
            <v>0.42061946860961003</v>
          </cell>
          <cell r="H3735">
            <v>0.439041887685447</v>
          </cell>
          <cell r="I3735">
            <v>0.37034750918999398</v>
          </cell>
          <cell r="J3735">
            <v>0.43479724442713102</v>
          </cell>
          <cell r="K3735">
            <v>0.44723755299467399</v>
          </cell>
          <cell r="L3735">
            <v>0.464411751108743</v>
          </cell>
        </row>
        <row r="3736">
          <cell r="C3736" t="str">
            <v>DE 60 A 75 AÑOS</v>
          </cell>
          <cell r="D3736">
            <v>1.10256816629</v>
          </cell>
          <cell r="E3736">
            <v>0.84009598358777604</v>
          </cell>
          <cell r="F3736">
            <v>0.86104464299660999</v>
          </cell>
          <cell r="G3736">
            <v>1.1266618819232599</v>
          </cell>
          <cell r="H3736">
            <v>0.868869724659878</v>
          </cell>
          <cell r="I3736">
            <v>0.87467981552400798</v>
          </cell>
          <cell r="J3736">
            <v>1.0723025079145201</v>
          </cell>
          <cell r="K3736">
            <v>1.01802531143742</v>
          </cell>
          <cell r="L3736">
            <v>0.95564160697023703</v>
          </cell>
        </row>
        <row r="3737">
          <cell r="C3737" t="str">
            <v>NIVEL ALTO</v>
          </cell>
          <cell r="D3737">
            <v>0.45880958522500798</v>
          </cell>
          <cell r="E3737">
            <v>0.36338160391998497</v>
          </cell>
          <cell r="F3737">
            <v>0.40383505660629698</v>
          </cell>
          <cell r="G3737">
            <v>0.47303885704986698</v>
          </cell>
          <cell r="H3737">
            <v>0.40725245019481898</v>
          </cell>
          <cell r="I3737">
            <v>0.40087417613552701</v>
          </cell>
          <cell r="J3737">
            <v>0.40764294195307899</v>
          </cell>
          <cell r="K3737">
            <v>0.42269225909868702</v>
          </cell>
          <cell r="L3737">
            <v>0.344002944769498</v>
          </cell>
        </row>
        <row r="3738">
          <cell r="C3738" t="str">
            <v>NIVEL MEDIO ALTO</v>
          </cell>
          <cell r="D3738">
            <v>0.415126331240187</v>
          </cell>
          <cell r="E3738">
            <v>0.32380491020281199</v>
          </cell>
          <cell r="F3738">
            <v>0.375987506895404</v>
          </cell>
          <cell r="G3738">
            <v>0.41991536485877701</v>
          </cell>
          <cell r="H3738">
            <v>0.35793533944205802</v>
          </cell>
          <cell r="I3738">
            <v>0.34617411335723502</v>
          </cell>
          <cell r="J3738">
            <v>0.39057002662424301</v>
          </cell>
          <cell r="K3738">
            <v>0.35650948418321399</v>
          </cell>
          <cell r="L3738">
            <v>0.34734562098689897</v>
          </cell>
        </row>
        <row r="3739">
          <cell r="C3739" t="str">
            <v>NIVEL MEDIO</v>
          </cell>
          <cell r="D3739">
            <v>0.36805348339632799</v>
          </cell>
          <cell r="E3739">
            <v>0.28702702368462701</v>
          </cell>
          <cell r="F3739">
            <v>0.27734522315793297</v>
          </cell>
          <cell r="G3739">
            <v>0.36900238168822702</v>
          </cell>
          <cell r="H3739">
            <v>0.31870060315150101</v>
          </cell>
          <cell r="I3739">
            <v>0.27708042623129397</v>
          </cell>
          <cell r="J3739">
            <v>0.35081697340096002</v>
          </cell>
          <cell r="K3739">
            <v>0.41678924865412098</v>
          </cell>
          <cell r="L3739">
            <v>0.36355500272505697</v>
          </cell>
        </row>
        <row r="3740">
          <cell r="C3740" t="str">
            <v>NIVEL MEDIO BAJO</v>
          </cell>
          <cell r="D3740">
            <v>0.41721650522099302</v>
          </cell>
          <cell r="E3740">
            <v>0.36259676331260898</v>
          </cell>
          <cell r="F3740">
            <v>0.40532794951337597</v>
          </cell>
          <cell r="G3740">
            <v>0.42531133866911802</v>
          </cell>
          <cell r="H3740">
            <v>0.37598302629519398</v>
          </cell>
          <cell r="I3740">
            <v>0.34984397845646797</v>
          </cell>
          <cell r="J3740">
            <v>0.386330984163748</v>
          </cell>
          <cell r="K3740">
            <v>0.31537230239780101</v>
          </cell>
          <cell r="L3740">
            <v>0.46518444935457598</v>
          </cell>
        </row>
        <row r="3741">
          <cell r="C3741" t="str">
            <v>HOMBRE</v>
          </cell>
          <cell r="D3741">
            <v>0.55170117132941798</v>
          </cell>
          <cell r="E3741">
            <v>0.43677003839199802</v>
          </cell>
          <cell r="F3741">
            <v>0.45642671454344502</v>
          </cell>
          <cell r="G3741">
            <v>0.513746252102388</v>
          </cell>
          <cell r="H3741">
            <v>0.45630192617333398</v>
          </cell>
          <cell r="I3741">
            <v>0.42596316374173199</v>
          </cell>
          <cell r="J3741">
            <v>0.52579328411325799</v>
          </cell>
          <cell r="K3741">
            <v>0.52784013989125</v>
          </cell>
          <cell r="L3741">
            <v>0.481771649754064</v>
          </cell>
        </row>
        <row r="3742">
          <cell r="C3742" t="str">
            <v>MUJER</v>
          </cell>
          <cell r="D3742">
            <v>0.27909642088160602</v>
          </cell>
          <cell r="E3742">
            <v>0.20144946306220601</v>
          </cell>
          <cell r="F3742">
            <v>0.209364487237022</v>
          </cell>
          <cell r="G3742">
            <v>0.31462175127715603</v>
          </cell>
          <cell r="H3742">
            <v>0.22353367305317801</v>
          </cell>
          <cell r="I3742">
            <v>0.21783069899988899</v>
          </cell>
          <cell r="J3742">
            <v>0.246323584992584</v>
          </cell>
          <cell r="K3742">
            <v>0.24442407193282401</v>
          </cell>
          <cell r="L3742">
            <v>0.239386305703992</v>
          </cell>
        </row>
        <row r="3743">
          <cell r="B3743" t="str">
            <v>Blanco</v>
          </cell>
          <cell r="C3743" t="str">
            <v>T.ESPAÑA</v>
          </cell>
          <cell r="D3743">
            <v>0.227396977347959</v>
          </cell>
          <cell r="E3743">
            <v>0.247748759879347</v>
          </cell>
          <cell r="F3743">
            <v>0.316141929710133</v>
          </cell>
          <cell r="G3743">
            <v>0.25044515218056801</v>
          </cell>
          <cell r="H3743">
            <v>0.24092521291406899</v>
          </cell>
          <cell r="I3743">
            <v>0.24308415899472</v>
          </cell>
          <cell r="J3743">
            <v>0.303362453732541</v>
          </cell>
          <cell r="K3743">
            <v>0.248594994653904</v>
          </cell>
          <cell r="L3743">
            <v>0.20234433243192301</v>
          </cell>
        </row>
        <row r="3744">
          <cell r="C3744" t="str">
            <v>BCN AM</v>
          </cell>
          <cell r="D3744">
            <v>0.119643426895641</v>
          </cell>
          <cell r="E3744">
            <v>0.15531543054216301</v>
          </cell>
          <cell r="F3744">
            <v>0.23838812718626401</v>
          </cell>
          <cell r="G3744">
            <v>0.178271966269194</v>
          </cell>
          <cell r="H3744">
            <v>0.17211071249791199</v>
          </cell>
          <cell r="I3744">
            <v>0.18328330835517301</v>
          </cell>
          <cell r="J3744">
            <v>0.21887412716035801</v>
          </cell>
          <cell r="K3744">
            <v>0.158303791121919</v>
          </cell>
          <cell r="L3744">
            <v>0.101853232349245</v>
          </cell>
        </row>
        <row r="3745">
          <cell r="C3745" t="str">
            <v>REST.CAT ARAGON</v>
          </cell>
          <cell r="D3745">
            <v>0.258091583672657</v>
          </cell>
          <cell r="E3745">
            <v>0.31463570809387897</v>
          </cell>
          <cell r="F3745">
            <v>0.39182475294222002</v>
          </cell>
          <cell r="G3745">
            <v>0.30314258954775902</v>
          </cell>
          <cell r="H3745">
            <v>0.33447363608062303</v>
          </cell>
          <cell r="I3745">
            <v>0.27371577705883499</v>
          </cell>
          <cell r="J3745">
            <v>0.38440515550555399</v>
          </cell>
          <cell r="K3745">
            <v>0.30997411923496099</v>
          </cell>
          <cell r="L3745">
            <v>0.27954486429452702</v>
          </cell>
        </row>
        <row r="3746">
          <cell r="C3746" t="str">
            <v>LEVANTE</v>
          </cell>
          <cell r="D3746">
            <v>0.12553760637012501</v>
          </cell>
          <cell r="E3746">
            <v>0.14750436904027001</v>
          </cell>
          <cell r="F3746">
            <v>0.210592584818005</v>
          </cell>
          <cell r="G3746">
            <v>0.13008008245013</v>
          </cell>
          <cell r="H3746">
            <v>0.11907280875038299</v>
          </cell>
          <cell r="I3746">
            <v>0.12868611422617099</v>
          </cell>
          <cell r="J3746">
            <v>0.18534435839378499</v>
          </cell>
          <cell r="K3746">
            <v>0.113837650817998</v>
          </cell>
          <cell r="L3746">
            <v>0.14079854694864299</v>
          </cell>
        </row>
        <row r="3747">
          <cell r="C3747" t="str">
            <v>ANDALUCIA</v>
          </cell>
          <cell r="D3747">
            <v>9.8494702246283095E-2</v>
          </cell>
          <cell r="E3747">
            <v>0.110064444602821</v>
          </cell>
          <cell r="F3747">
            <v>0.114557734754745</v>
          </cell>
          <cell r="G3747">
            <v>0.12931005577884699</v>
          </cell>
          <cell r="H3747">
            <v>0.12821720353697999</v>
          </cell>
          <cell r="I3747">
            <v>0.127476253047211</v>
          </cell>
          <cell r="J3747">
            <v>0.152593765221086</v>
          </cell>
          <cell r="K3747">
            <v>0.14595104559980801</v>
          </cell>
          <cell r="L3747">
            <v>0.12528715964145501</v>
          </cell>
        </row>
        <row r="3748">
          <cell r="C3748" t="str">
            <v>MDD AM</v>
          </cell>
          <cell r="D3748">
            <v>0.405121316171552</v>
          </cell>
          <cell r="E3748">
            <v>0.36032170252021301</v>
          </cell>
          <cell r="F3748">
            <v>0.356178521029687</v>
          </cell>
          <cell r="G3748">
            <v>0.30416248402994001</v>
          </cell>
          <cell r="H3748">
            <v>0.28064907530850203</v>
          </cell>
          <cell r="I3748">
            <v>0.34852993495100598</v>
          </cell>
          <cell r="J3748">
            <v>0.31844501162008299</v>
          </cell>
          <cell r="K3748">
            <v>0.32204873475075702</v>
          </cell>
          <cell r="L3748">
            <v>0.29189599486225198</v>
          </cell>
        </row>
        <row r="3749">
          <cell r="C3749" t="str">
            <v>RTO CENTRO</v>
          </cell>
          <cell r="D3749">
            <v>0.191623229250452</v>
          </cell>
          <cell r="E3749">
            <v>0.18536103306517199</v>
          </cell>
          <cell r="F3749">
            <v>0.20186146696513901</v>
          </cell>
          <cell r="G3749">
            <v>0.251999169983677</v>
          </cell>
          <cell r="H3749">
            <v>0.16412363186364901</v>
          </cell>
          <cell r="I3749">
            <v>0.21063413870667999</v>
          </cell>
          <cell r="J3749">
            <v>0.222296433859757</v>
          </cell>
          <cell r="K3749">
            <v>0.19582489026150701</v>
          </cell>
          <cell r="L3749">
            <v>0.185061749951792</v>
          </cell>
        </row>
        <row r="3750">
          <cell r="C3750" t="str">
            <v>NORTE-CENTRO</v>
          </cell>
          <cell r="D3750">
            <v>0.43814057111607502</v>
          </cell>
          <cell r="E3750">
            <v>0.42162302000186702</v>
          </cell>
          <cell r="F3750">
            <v>0.63187627349092401</v>
          </cell>
          <cell r="G3750">
            <v>0.50206491527476305</v>
          </cell>
          <cell r="H3750">
            <v>0.53659647049843695</v>
          </cell>
          <cell r="I3750">
            <v>0.46228241351893501</v>
          </cell>
          <cell r="J3750">
            <v>0.57082837669236197</v>
          </cell>
          <cell r="K3750">
            <v>0.58688424162619002</v>
          </cell>
          <cell r="L3750">
            <v>0.28964248548720001</v>
          </cell>
        </row>
        <row r="3751">
          <cell r="C3751" t="str">
            <v>NOROESTE</v>
          </cell>
          <cell r="D3751">
            <v>0.32095582052250199</v>
          </cell>
          <cell r="E3751">
            <v>0.45259386867510898</v>
          </cell>
          <cell r="F3751">
            <v>0.66166982631924898</v>
          </cell>
          <cell r="G3751">
            <v>0.39013673128303999</v>
          </cell>
          <cell r="H3751">
            <v>0.36197921787814702</v>
          </cell>
          <cell r="I3751">
            <v>0.37559896908381202</v>
          </cell>
          <cell r="J3751">
            <v>0.61024866367518504</v>
          </cell>
          <cell r="K3751">
            <v>0.31935690014263401</v>
          </cell>
          <cell r="L3751">
            <v>0.271260175229812</v>
          </cell>
        </row>
        <row r="3752">
          <cell r="C3752" t="str">
            <v>&lt;2MIL</v>
          </cell>
          <cell r="D3752">
            <v>0.14996170044427401</v>
          </cell>
          <cell r="E3752">
            <v>0.101198841006352</v>
          </cell>
          <cell r="F3752">
            <v>0.27381828942307301</v>
          </cell>
          <cell r="G3752">
            <v>0.24171740230119201</v>
          </cell>
          <cell r="H3752">
            <v>0.34603812726748101</v>
          </cell>
          <cell r="I3752">
            <v>0.23792078077708401</v>
          </cell>
          <cell r="J3752">
            <v>0.39492201816438899</v>
          </cell>
          <cell r="K3752">
            <v>0.210580196344272</v>
          </cell>
          <cell r="L3752">
            <v>0.16196431595558999</v>
          </cell>
        </row>
        <row r="3753">
          <cell r="C3753" t="str">
            <v>2-5MIL</v>
          </cell>
          <cell r="D3753">
            <v>0.208041278047705</v>
          </cell>
          <cell r="E3753">
            <v>0.25555956564401899</v>
          </cell>
          <cell r="F3753">
            <v>0.22505215973371501</v>
          </cell>
          <cell r="G3753">
            <v>0.27127734129006997</v>
          </cell>
          <cell r="H3753">
            <v>0.27241319794771601</v>
          </cell>
          <cell r="I3753">
            <v>0.25547159824328503</v>
          </cell>
          <cell r="J3753">
            <v>0.29308373886183697</v>
          </cell>
          <cell r="K3753">
            <v>0.41123428953831598</v>
          </cell>
          <cell r="L3753">
            <v>0.13348697150160899</v>
          </cell>
        </row>
        <row r="3754">
          <cell r="C3754" t="str">
            <v>5-10MIL</v>
          </cell>
          <cell r="D3754">
            <v>0.14974493233199199</v>
          </cell>
          <cell r="E3754">
            <v>0.231078464528921</v>
          </cell>
          <cell r="F3754">
            <v>0.34928829393772898</v>
          </cell>
          <cell r="G3754">
            <v>0.224944678822942</v>
          </cell>
          <cell r="H3754">
            <v>0.253465999738339</v>
          </cell>
          <cell r="I3754">
            <v>0.28290538212114702</v>
          </cell>
          <cell r="J3754">
            <v>0.35972921506650901</v>
          </cell>
          <cell r="K3754">
            <v>0.30663416046783598</v>
          </cell>
          <cell r="L3754">
            <v>0.238624023109861</v>
          </cell>
        </row>
        <row r="3755">
          <cell r="C3755" t="str">
            <v>10-30MIL</v>
          </cell>
          <cell r="D3755">
            <v>0.21864556525512499</v>
          </cell>
          <cell r="E3755">
            <v>0.26478335450932899</v>
          </cell>
          <cell r="F3755">
            <v>0.33385091746997297</v>
          </cell>
          <cell r="G3755">
            <v>0.26081538423265899</v>
          </cell>
          <cell r="H3755">
            <v>0.215601585079471</v>
          </cell>
          <cell r="I3755">
            <v>0.21001106971511199</v>
          </cell>
          <cell r="J3755">
            <v>0.25740168833764099</v>
          </cell>
          <cell r="K3755">
            <v>0.21779621419159101</v>
          </cell>
          <cell r="L3755">
            <v>0.19736878228111401</v>
          </cell>
        </row>
        <row r="3756">
          <cell r="C3756" t="str">
            <v>30-100MIL</v>
          </cell>
          <cell r="D3756">
            <v>0.160638705171743</v>
          </cell>
          <cell r="E3756">
            <v>0.18464974020786801</v>
          </cell>
          <cell r="F3756">
            <v>0.26396905880758897</v>
          </cell>
          <cell r="G3756">
            <v>0.21611544845626501</v>
          </cell>
          <cell r="H3756">
            <v>0.164441437256652</v>
          </cell>
          <cell r="I3756">
            <v>0.18871169902590401</v>
          </cell>
          <cell r="J3756">
            <v>0.26458826799761098</v>
          </cell>
          <cell r="K3756">
            <v>0.17536371927703201</v>
          </cell>
          <cell r="L3756">
            <v>0.17984718692011001</v>
          </cell>
        </row>
        <row r="3757">
          <cell r="C3757" t="str">
            <v>100-200MIL</v>
          </cell>
          <cell r="D3757">
            <v>0.20236727841796201</v>
          </cell>
          <cell r="E3757">
            <v>0.19621894574600299</v>
          </cell>
          <cell r="F3757">
            <v>0.32427879172609297</v>
          </cell>
          <cell r="G3757">
            <v>0.259042315516539</v>
          </cell>
          <cell r="H3757">
            <v>0.227003060063802</v>
          </cell>
          <cell r="I3757">
            <v>0.24061697998828999</v>
          </cell>
          <cell r="J3757">
            <v>0.277294979332319</v>
          </cell>
          <cell r="K3757">
            <v>0.28823837691875598</v>
          </cell>
          <cell r="L3757">
            <v>0.24006281550702099</v>
          </cell>
        </row>
        <row r="3758">
          <cell r="C3758" t="str">
            <v>200-500MIL</v>
          </cell>
          <cell r="D3758">
            <v>0.28596717061436699</v>
          </cell>
          <cell r="E3758">
            <v>0.29012273246418302</v>
          </cell>
          <cell r="F3758">
            <v>0.37802326465518299</v>
          </cell>
          <cell r="G3758">
            <v>0.26066684585574401</v>
          </cell>
          <cell r="H3758">
            <v>0.27108960356589501</v>
          </cell>
          <cell r="I3758">
            <v>0.26596615645632099</v>
          </cell>
          <cell r="J3758">
            <v>0.39286783539506998</v>
          </cell>
          <cell r="K3758">
            <v>0.246471032995287</v>
          </cell>
          <cell r="L3758">
            <v>0.18795898013274201</v>
          </cell>
        </row>
        <row r="3759">
          <cell r="C3759" t="str">
            <v>&gt;500MIL</v>
          </cell>
          <cell r="D3759">
            <v>0.361956046909929</v>
          </cell>
          <cell r="E3759">
            <v>0.36118687497607499</v>
          </cell>
          <cell r="F3759">
            <v>0.34282126461092899</v>
          </cell>
          <cell r="G3759">
            <v>0.27644287150205998</v>
          </cell>
          <cell r="H3759">
            <v>0.29389754278893099</v>
          </cell>
          <cell r="I3759">
            <v>0.30764708832231602</v>
          </cell>
          <cell r="J3759">
            <v>0.29542763987180098</v>
          </cell>
          <cell r="K3759">
            <v>0.27074670892073799</v>
          </cell>
          <cell r="L3759">
            <v>0.24595834811435099</v>
          </cell>
        </row>
        <row r="3760">
          <cell r="C3760" t="str">
            <v>DE 15 A 19 AÑOS</v>
          </cell>
          <cell r="D3760" t="str">
            <v/>
          </cell>
          <cell r="E3760">
            <v>7.09125982446779E-3</v>
          </cell>
          <cell r="F3760" t="str">
            <v/>
          </cell>
          <cell r="G3760" t="str">
            <v/>
          </cell>
          <cell r="H3760" t="str">
            <v/>
          </cell>
          <cell r="I3760" t="str">
            <v/>
          </cell>
          <cell r="J3760" t="str">
            <v/>
          </cell>
          <cell r="K3760">
            <v>9.3928751007029999E-3</v>
          </cell>
          <cell r="L3760" t="str">
            <v/>
          </cell>
        </row>
        <row r="3761">
          <cell r="C3761" t="str">
            <v>DE 20 A 24 AÑOS</v>
          </cell>
          <cell r="D3761">
            <v>5.8957202427236802E-2</v>
          </cell>
          <cell r="E3761">
            <v>5.5640785864977602E-2</v>
          </cell>
          <cell r="F3761">
            <v>2.2221463078616999E-2</v>
          </cell>
          <cell r="G3761">
            <v>4.76609995067626E-2</v>
          </cell>
          <cell r="H3761">
            <v>2.5407838006768799E-2</v>
          </cell>
          <cell r="I3761">
            <v>2.9961111548727399E-2</v>
          </cell>
          <cell r="J3761">
            <v>3.74098738506062E-2</v>
          </cell>
          <cell r="K3761">
            <v>2.5396756165289101E-2</v>
          </cell>
          <cell r="L3761">
            <v>5.9428977704803397E-2</v>
          </cell>
        </row>
        <row r="3762">
          <cell r="C3762" t="str">
            <v>DE 25 A 34 AÑOS</v>
          </cell>
          <cell r="D3762">
            <v>8.3546766516233301E-2</v>
          </cell>
          <cell r="E3762">
            <v>9.3431125225372905E-2</v>
          </cell>
          <cell r="F3762">
            <v>8.9499518769843897E-2</v>
          </cell>
          <cell r="G3762">
            <v>9.7562775839812002E-2</v>
          </cell>
          <cell r="H3762">
            <v>7.3372747087280102E-2</v>
          </cell>
          <cell r="I3762">
            <v>6.4826626608583807E-2</v>
          </cell>
          <cell r="J3762">
            <v>7.1817084041438994E-2</v>
          </cell>
          <cell r="K3762">
            <v>6.8282205606421995E-2</v>
          </cell>
          <cell r="L3762">
            <v>4.2837033348223301E-2</v>
          </cell>
        </row>
        <row r="3763">
          <cell r="C3763" t="str">
            <v>DE 35 A 49 AÑOS</v>
          </cell>
          <cell r="D3763">
            <v>9.5271165159097004E-2</v>
          </cell>
          <cell r="E3763">
            <v>0.10547375449462</v>
          </cell>
          <cell r="F3763">
            <v>0.12353118299264799</v>
          </cell>
          <cell r="G3763">
            <v>0.105367378235139</v>
          </cell>
          <cell r="H3763">
            <v>8.2515931228917205E-2</v>
          </cell>
          <cell r="I3763">
            <v>8.9330759064544699E-2</v>
          </cell>
          <cell r="J3763">
            <v>0.11707003117029199</v>
          </cell>
          <cell r="K3763">
            <v>0.103819198343211</v>
          </cell>
          <cell r="L3763">
            <v>6.5506071466460106E-2</v>
          </cell>
        </row>
        <row r="3764">
          <cell r="C3764" t="str">
            <v>DE 50 A 59 AÑOS</v>
          </cell>
          <cell r="D3764">
            <v>0.221719070934281</v>
          </cell>
          <cell r="E3764">
            <v>0.261863909970171</v>
          </cell>
          <cell r="F3764">
            <v>0.387368914460405</v>
          </cell>
          <cell r="G3764">
            <v>0.33254465521618298</v>
          </cell>
          <cell r="H3764">
            <v>0.32001026260440002</v>
          </cell>
          <cell r="I3764">
            <v>0.28946844294091401</v>
          </cell>
          <cell r="J3764">
            <v>0.43381943713305199</v>
          </cell>
          <cell r="K3764">
            <v>0.28577465237390998</v>
          </cell>
          <cell r="L3764">
            <v>0.26076316632898899</v>
          </cell>
        </row>
        <row r="3765">
          <cell r="C3765" t="str">
            <v>DE 60 A 75 AÑOS</v>
          </cell>
          <cell r="D3765">
            <v>0.61170475991641804</v>
          </cell>
          <cell r="E3765">
            <v>0.64596427516090704</v>
          </cell>
          <cell r="F3765">
            <v>0.82819818209287299</v>
          </cell>
          <cell r="G3765">
            <v>0.59849162587161797</v>
          </cell>
          <cell r="H3765">
            <v>0.61348013524059397</v>
          </cell>
          <cell r="I3765">
            <v>0.645140669046252</v>
          </cell>
          <cell r="J3765">
            <v>0.74105054965525496</v>
          </cell>
          <cell r="K3765">
            <v>0.65028186271017596</v>
          </cell>
          <cell r="L3765">
            <v>0.52157921076911495</v>
          </cell>
        </row>
        <row r="3766">
          <cell r="C3766" t="str">
            <v>NIVEL ALTO</v>
          </cell>
          <cell r="D3766">
            <v>0.37341215434456398</v>
          </cell>
          <cell r="E3766">
            <v>0.378198740749767</v>
          </cell>
          <cell r="F3766">
            <v>0.41933320882193897</v>
          </cell>
          <cell r="G3766">
            <v>0.32446651350908701</v>
          </cell>
          <cell r="H3766">
            <v>0.33743118918022103</v>
          </cell>
          <cell r="I3766">
            <v>0.33506703288604001</v>
          </cell>
          <cell r="J3766">
            <v>0.42423633177324799</v>
          </cell>
          <cell r="K3766">
            <v>0.37288188824324098</v>
          </cell>
          <cell r="L3766">
            <v>0.248492227744842</v>
          </cell>
        </row>
        <row r="3767">
          <cell r="C3767" t="str">
            <v>NIVEL MEDIO ALTO</v>
          </cell>
          <cell r="D3767">
            <v>0.17978332777367401</v>
          </cell>
          <cell r="E3767">
            <v>0.212672353297744</v>
          </cell>
          <cell r="F3767">
            <v>0.32778525999067898</v>
          </cell>
          <cell r="G3767">
            <v>0.242661297832998</v>
          </cell>
          <cell r="H3767">
            <v>0.23037119052983199</v>
          </cell>
          <cell r="I3767">
            <v>0.18173669103388901</v>
          </cell>
          <cell r="J3767">
            <v>0.31804633576589503</v>
          </cell>
          <cell r="K3767">
            <v>0.19087785184643599</v>
          </cell>
          <cell r="L3767">
            <v>0.233350398257619</v>
          </cell>
        </row>
        <row r="3768">
          <cell r="C3768" t="str">
            <v>NIVEL MEDIO</v>
          </cell>
          <cell r="D3768">
            <v>0.20847622938768001</v>
          </cell>
          <cell r="E3768">
            <v>0.23885895879435501</v>
          </cell>
          <cell r="F3768">
            <v>0.38117127653711802</v>
          </cell>
          <cell r="G3768">
            <v>0.27733118648876298</v>
          </cell>
          <cell r="H3768">
            <v>0.28511371472088998</v>
          </cell>
          <cell r="I3768">
            <v>0.28331786710618401</v>
          </cell>
          <cell r="J3768">
            <v>0.339444206538774</v>
          </cell>
          <cell r="K3768">
            <v>0.26002998596144999</v>
          </cell>
          <cell r="L3768">
            <v>0.24926692410415699</v>
          </cell>
        </row>
        <row r="3769">
          <cell r="C3769" t="str">
            <v>NIVEL MEDIO BAJO</v>
          </cell>
          <cell r="D3769">
            <v>0.20431653711677999</v>
          </cell>
          <cell r="E3769">
            <v>0.21262759326309</v>
          </cell>
          <cell r="F3769">
            <v>0.29122295317730401</v>
          </cell>
          <cell r="G3769">
            <v>0.24312757451480099</v>
          </cell>
          <cell r="H3769">
            <v>0.18637054171231399</v>
          </cell>
          <cell r="I3769">
            <v>0.17805824850158</v>
          </cell>
          <cell r="J3769">
            <v>0.22220831457196999</v>
          </cell>
          <cell r="K3769">
            <v>0.1966548942088</v>
          </cell>
          <cell r="L3769">
            <v>0.16118663800987501</v>
          </cell>
        </row>
        <row r="3770">
          <cell r="C3770" t="str">
            <v>HOMBRE</v>
          </cell>
          <cell r="D3770">
            <v>0.280719791098691</v>
          </cell>
          <cell r="E3770">
            <v>0.31843018281221303</v>
          </cell>
          <cell r="F3770">
            <v>0.411588962368789</v>
          </cell>
          <cell r="G3770">
            <v>0.30731570101211497</v>
          </cell>
          <cell r="H3770">
            <v>0.33245524700009998</v>
          </cell>
          <cell r="I3770">
            <v>0.321786020200103</v>
          </cell>
          <cell r="J3770">
            <v>0.39525524081983199</v>
          </cell>
          <cell r="K3770">
            <v>0.32137725038382398</v>
          </cell>
          <cell r="L3770">
            <v>0.25681401016845301</v>
          </cell>
        </row>
        <row r="3771">
          <cell r="C3771" t="str">
            <v>MUJER</v>
          </cell>
          <cell r="D3771">
            <v>0.174710445009052</v>
          </cell>
          <cell r="E3771">
            <v>0.17790969166100701</v>
          </cell>
          <cell r="F3771">
            <v>0.22183202789626799</v>
          </cell>
          <cell r="G3771">
            <v>0.19425172003665001</v>
          </cell>
          <cell r="H3771">
            <v>0.1505590324519</v>
          </cell>
          <cell r="I3771">
            <v>0.16538204206090701</v>
          </cell>
          <cell r="J3771">
            <v>0.21261672092484901</v>
          </cell>
          <cell r="K3771">
            <v>0.17675286911951599</v>
          </cell>
          <cell r="L3771">
            <v>0.14843777201778599</v>
          </cell>
        </row>
        <row r="3772">
          <cell r="B3772" t="str">
            <v>Rosado</v>
          </cell>
          <cell r="C3772" t="str">
            <v>T.ESPAÑA</v>
          </cell>
          <cell r="D3772">
            <v>2.80343665495793E-2</v>
          </cell>
          <cell r="E3772">
            <v>3.0319715664115399E-2</v>
          </cell>
          <cell r="F3772">
            <v>3.9625565178700299E-2</v>
          </cell>
          <cell r="G3772">
            <v>3.1708645998133202E-2</v>
          </cell>
          <cell r="H3772">
            <v>2.4183431513191599E-2</v>
          </cell>
          <cell r="I3772">
            <v>1.8761816735228701E-2</v>
          </cell>
          <cell r="J3772" t="str">
            <v/>
          </cell>
          <cell r="K3772" t="str">
            <v/>
          </cell>
          <cell r="L3772" t="str">
            <v/>
          </cell>
        </row>
        <row r="3773">
          <cell r="C3773" t="str">
            <v>BCN AM</v>
          </cell>
          <cell r="D3773">
            <v>1.1583679151570299E-2</v>
          </cell>
          <cell r="E3773">
            <v>3.5621354892759E-2</v>
          </cell>
          <cell r="F3773">
            <v>6.3092814344200193E-2</v>
          </cell>
          <cell r="G3773">
            <v>4.7770233057582802E-2</v>
          </cell>
          <cell r="H3773">
            <v>3.9513365291675602E-2</v>
          </cell>
          <cell r="I3773">
            <v>2.2476606200052301E-2</v>
          </cell>
          <cell r="J3773" t="str">
            <v/>
          </cell>
          <cell r="K3773" t="str">
            <v/>
          </cell>
          <cell r="L3773" t="str">
            <v/>
          </cell>
        </row>
        <row r="3774">
          <cell r="C3774" t="str">
            <v>REST.CAT ARAGON</v>
          </cell>
          <cell r="D3774">
            <v>6.3031964060354898E-2</v>
          </cell>
          <cell r="E3774">
            <v>3.5185488575600103E-2</v>
          </cell>
          <cell r="F3774">
            <v>4.8218622545259597E-2</v>
          </cell>
          <cell r="G3774">
            <v>2.1665022255797001E-2</v>
          </cell>
          <cell r="H3774">
            <v>2.4456719207906801E-2</v>
          </cell>
          <cell r="I3774">
            <v>2.2093050300747898E-2</v>
          </cell>
          <cell r="J3774" t="str">
            <v/>
          </cell>
          <cell r="K3774" t="str">
            <v/>
          </cell>
          <cell r="L3774" t="str">
            <v/>
          </cell>
        </row>
        <row r="3775">
          <cell r="C3775" t="str">
            <v>LEVANTE</v>
          </cell>
          <cell r="D3775">
            <v>7.80221685537033E-3</v>
          </cell>
          <cell r="E3775">
            <v>1.37786087024873E-2</v>
          </cell>
          <cell r="F3775">
            <v>2.21441892014477E-2</v>
          </cell>
          <cell r="G3775">
            <v>1.2667428823929801E-2</v>
          </cell>
          <cell r="H3775">
            <v>6.9546813981828798E-3</v>
          </cell>
          <cell r="I3775">
            <v>5.9516102442712998E-3</v>
          </cell>
          <cell r="J3775" t="str">
            <v/>
          </cell>
          <cell r="K3775" t="str">
            <v/>
          </cell>
          <cell r="L3775" t="str">
            <v/>
          </cell>
        </row>
        <row r="3776">
          <cell r="C3776" t="str">
            <v>ANDALUCIA</v>
          </cell>
          <cell r="D3776">
            <v>9.9134944619619705E-3</v>
          </cell>
          <cell r="E3776">
            <v>4.5686529623522199E-3</v>
          </cell>
          <cell r="F3776">
            <v>3.7374011118770502E-3</v>
          </cell>
          <cell r="G3776">
            <v>1.3446313634609301E-2</v>
          </cell>
          <cell r="H3776">
            <v>8.6565124246100206E-3</v>
          </cell>
          <cell r="I3776">
            <v>8.5582647331023508E-3</v>
          </cell>
          <cell r="J3776" t="str">
            <v/>
          </cell>
          <cell r="K3776" t="str">
            <v/>
          </cell>
          <cell r="L3776" t="str">
            <v/>
          </cell>
        </row>
        <row r="3777">
          <cell r="C3777" t="str">
            <v>MDD AM</v>
          </cell>
          <cell r="D3777">
            <v>2.7211150742598701E-2</v>
          </cell>
          <cell r="E3777">
            <v>2.1857908902973001E-2</v>
          </cell>
          <cell r="F3777">
            <v>3.0542779082180199E-2</v>
          </cell>
          <cell r="G3777">
            <v>5.6380249122393103E-2</v>
          </cell>
          <cell r="H3777">
            <v>2.8359957547501199E-2</v>
          </cell>
          <cell r="I3777">
            <v>2.51401050845107E-2</v>
          </cell>
          <cell r="J3777" t="str">
            <v/>
          </cell>
          <cell r="K3777" t="str">
            <v/>
          </cell>
          <cell r="L3777" t="str">
            <v/>
          </cell>
        </row>
        <row r="3778">
          <cell r="C3778" t="str">
            <v>RTO CENTRO</v>
          </cell>
          <cell r="D3778">
            <v>3.2635253938409797E-2</v>
          </cell>
          <cell r="E3778">
            <v>3.4848868404203003E-2</v>
          </cell>
          <cell r="F3778">
            <v>2.6341343325897701E-2</v>
          </cell>
          <cell r="G3778">
            <v>2.5286103744511301E-2</v>
          </cell>
          <cell r="H3778">
            <v>2.5042541248575901E-2</v>
          </cell>
          <cell r="I3778">
            <v>1.8566778166036701E-2</v>
          </cell>
          <cell r="J3778" t="str">
            <v/>
          </cell>
          <cell r="K3778" t="str">
            <v/>
          </cell>
          <cell r="L3778" t="str">
            <v/>
          </cell>
        </row>
        <row r="3779">
          <cell r="C3779" t="str">
            <v>NORTE-CENTRO</v>
          </cell>
          <cell r="D3779">
            <v>5.48279278834072E-2</v>
          </cell>
          <cell r="E3779">
            <v>6.5302547456582594E-2</v>
          </cell>
          <cell r="F3779">
            <v>0.14332750238865899</v>
          </cell>
          <cell r="G3779">
            <v>4.6176507893328403E-2</v>
          </cell>
          <cell r="H3779">
            <v>5.5612241260260903E-2</v>
          </cell>
          <cell r="I3779">
            <v>4.2371320422023399E-2</v>
          </cell>
          <cell r="J3779" t="str">
            <v/>
          </cell>
          <cell r="K3779" t="str">
            <v/>
          </cell>
          <cell r="L3779" t="str">
            <v/>
          </cell>
        </row>
        <row r="3780">
          <cell r="C3780" t="str">
            <v>NOROESTE</v>
          </cell>
          <cell r="D3780">
            <v>3.9004022743198898E-2</v>
          </cell>
          <cell r="E3780">
            <v>7.6002964511254698E-2</v>
          </cell>
          <cell r="F3780">
            <v>3.3861062291692799E-2</v>
          </cell>
          <cell r="G3780">
            <v>5.9246446782825403E-2</v>
          </cell>
          <cell r="H3780">
            <v>3.3346476220975897E-2</v>
          </cell>
          <cell r="I3780">
            <v>2.1790687547142501E-2</v>
          </cell>
          <cell r="J3780" t="str">
            <v/>
          </cell>
          <cell r="K3780" t="str">
            <v/>
          </cell>
          <cell r="L3780" t="str">
            <v/>
          </cell>
        </row>
        <row r="3781">
          <cell r="C3781" t="str">
            <v>&lt;2MIL</v>
          </cell>
          <cell r="D3781">
            <v>1.29834112809144E-2</v>
          </cell>
          <cell r="E3781">
            <v>2.8808860395368101E-2</v>
          </cell>
          <cell r="F3781">
            <v>5.0339649027910799E-2</v>
          </cell>
          <cell r="G3781">
            <v>1.9555576710492299E-2</v>
          </cell>
          <cell r="H3781">
            <v>3.0018386392556599E-3</v>
          </cell>
          <cell r="I3781">
            <v>7.7821207456795702E-3</v>
          </cell>
          <cell r="J3781" t="str">
            <v/>
          </cell>
          <cell r="K3781" t="str">
            <v/>
          </cell>
          <cell r="L3781" t="str">
            <v/>
          </cell>
        </row>
        <row r="3782">
          <cell r="C3782" t="str">
            <v>2-5MIL</v>
          </cell>
          <cell r="D3782">
            <v>2.06620359752701E-2</v>
          </cell>
          <cell r="E3782">
            <v>2.45501988838744E-2</v>
          </cell>
          <cell r="F3782">
            <v>2.0331124920762202E-2</v>
          </cell>
          <cell r="G3782">
            <v>1.5191127782414799E-3</v>
          </cell>
          <cell r="H3782">
            <v>1.2237919022181401E-2</v>
          </cell>
          <cell r="I3782">
            <v>9.4493303110913807E-3</v>
          </cell>
          <cell r="J3782" t="str">
            <v/>
          </cell>
          <cell r="K3782" t="str">
            <v/>
          </cell>
          <cell r="L3782" t="str">
            <v/>
          </cell>
        </row>
        <row r="3783">
          <cell r="C3783" t="str">
            <v>5-10MIL</v>
          </cell>
          <cell r="D3783">
            <v>3.6758501633793898E-2</v>
          </cell>
          <cell r="E3783">
            <v>3.8865642996021903E-2</v>
          </cell>
          <cell r="F3783">
            <v>4.0172431747753798E-2</v>
          </cell>
          <cell r="G3783">
            <v>3.5149552611264102E-2</v>
          </cell>
          <cell r="H3783">
            <v>3.1518045173336798E-2</v>
          </cell>
          <cell r="I3783">
            <v>2.7738334227818299E-2</v>
          </cell>
          <cell r="J3783" t="str">
            <v/>
          </cell>
          <cell r="K3783" t="str">
            <v/>
          </cell>
          <cell r="L3783" t="str">
            <v/>
          </cell>
        </row>
        <row r="3784">
          <cell r="C3784" t="str">
            <v>10-30MIL</v>
          </cell>
          <cell r="D3784">
            <v>4.0760413470300703E-2</v>
          </cell>
          <cell r="E3784">
            <v>4.0306948704234999E-2</v>
          </cell>
          <cell r="F3784">
            <v>4.2082459898244599E-2</v>
          </cell>
          <cell r="G3784">
            <v>2.9580025740232399E-2</v>
          </cell>
          <cell r="H3784">
            <v>2.41259198075899E-2</v>
          </cell>
          <cell r="I3784">
            <v>1.23308014551477E-2</v>
          </cell>
          <cell r="J3784" t="str">
            <v/>
          </cell>
          <cell r="K3784" t="str">
            <v/>
          </cell>
          <cell r="L3784" t="str">
            <v/>
          </cell>
        </row>
        <row r="3785">
          <cell r="C3785" t="str">
            <v>30-100MIL</v>
          </cell>
          <cell r="D3785">
            <v>2.7969868416459001E-2</v>
          </cell>
          <cell r="E3785">
            <v>2.7356954213519299E-2</v>
          </cell>
          <cell r="F3785">
            <v>4.4956855270240098E-2</v>
          </cell>
          <cell r="G3785">
            <v>3.11818468798216E-2</v>
          </cell>
          <cell r="H3785">
            <v>3.33857627916248E-2</v>
          </cell>
          <cell r="I3785">
            <v>2.47546133580589E-2</v>
          </cell>
          <cell r="J3785" t="str">
            <v/>
          </cell>
          <cell r="K3785" t="str">
            <v/>
          </cell>
          <cell r="L3785" t="str">
            <v/>
          </cell>
        </row>
        <row r="3786">
          <cell r="C3786" t="str">
            <v>100-200MIL</v>
          </cell>
          <cell r="D3786">
            <v>3.6378579769034698E-2</v>
          </cell>
          <cell r="E3786">
            <v>1.6669213758152598E-2</v>
          </cell>
          <cell r="F3786">
            <v>3.7293655065923199E-2</v>
          </cell>
          <cell r="G3786">
            <v>2.9640716826761199E-2</v>
          </cell>
          <cell r="H3786">
            <v>2.35062005121714E-2</v>
          </cell>
          <cell r="I3786">
            <v>2.0380967390000899E-2</v>
          </cell>
          <cell r="J3786" t="str">
            <v/>
          </cell>
          <cell r="K3786" t="str">
            <v/>
          </cell>
          <cell r="L3786" t="str">
            <v/>
          </cell>
        </row>
        <row r="3787">
          <cell r="C3787" t="str">
            <v>200-500MIL</v>
          </cell>
          <cell r="D3787">
            <v>1.0874138788678199E-2</v>
          </cell>
          <cell r="E3787">
            <v>2.9562663483536901E-2</v>
          </cell>
          <cell r="F3787">
            <v>2.7017916178359198E-2</v>
          </cell>
          <cell r="G3787">
            <v>2.84840969753055E-2</v>
          </cell>
          <cell r="H3787">
            <v>8.8176365693264994E-3</v>
          </cell>
          <cell r="I3787">
            <v>1.6737950796580199E-2</v>
          </cell>
          <cell r="J3787" t="str">
            <v/>
          </cell>
          <cell r="K3787" t="str">
            <v/>
          </cell>
          <cell r="L3787" t="str">
            <v/>
          </cell>
        </row>
        <row r="3788">
          <cell r="C3788" t="str">
            <v>&gt;500MIL</v>
          </cell>
          <cell r="D3788">
            <v>2.65723291471954E-2</v>
          </cell>
          <cell r="E3788">
            <v>3.0470715549051799E-2</v>
          </cell>
          <cell r="F3788">
            <v>4.4912938723673503E-2</v>
          </cell>
          <cell r="G3788">
            <v>5.2446165192730702E-2</v>
          </cell>
          <cell r="H3788">
            <v>3.3209049822930499E-2</v>
          </cell>
          <cell r="I3788">
            <v>2.18686567758875E-2</v>
          </cell>
          <cell r="J3788" t="str">
            <v/>
          </cell>
          <cell r="K3788" t="str">
            <v/>
          </cell>
          <cell r="L3788" t="str">
            <v/>
          </cell>
        </row>
        <row r="3789">
          <cell r="C3789" t="str">
            <v>DE 15 A 19 AÑOS</v>
          </cell>
          <cell r="D3789" t="str">
            <v/>
          </cell>
          <cell r="E3789" t="str">
            <v/>
          </cell>
          <cell r="F3789" t="str">
            <v/>
          </cell>
          <cell r="G3789">
            <v>4.0027468843027603E-2</v>
          </cell>
          <cell r="H3789" t="str">
            <v/>
          </cell>
          <cell r="I3789" t="str">
            <v/>
          </cell>
          <cell r="J3789" t="str">
            <v/>
          </cell>
          <cell r="K3789" t="str">
            <v/>
          </cell>
          <cell r="L3789" t="str">
            <v/>
          </cell>
        </row>
        <row r="3790">
          <cell r="C3790" t="str">
            <v>DE 20 A 24 AÑOS</v>
          </cell>
          <cell r="D3790" t="str">
            <v/>
          </cell>
          <cell r="E3790">
            <v>3.20146787436125E-3</v>
          </cell>
          <cell r="F3790" t="str">
            <v/>
          </cell>
          <cell r="G3790" t="str">
            <v/>
          </cell>
          <cell r="H3790">
            <v>2.7384892400105598E-3</v>
          </cell>
          <cell r="I3790" t="str">
            <v/>
          </cell>
          <cell r="J3790" t="str">
            <v/>
          </cell>
          <cell r="K3790" t="str">
            <v/>
          </cell>
          <cell r="L3790" t="str">
            <v/>
          </cell>
        </row>
        <row r="3791">
          <cell r="C3791" t="str">
            <v>DE 25 A 34 AÑOS</v>
          </cell>
          <cell r="D3791">
            <v>1.7349266526556498E-2</v>
          </cell>
          <cell r="E3791">
            <v>1.46852499040412E-2</v>
          </cell>
          <cell r="F3791">
            <v>1.88261919085327E-2</v>
          </cell>
          <cell r="G3791">
            <v>6.5834131809865701E-3</v>
          </cell>
          <cell r="H3791">
            <v>5.5128618350148203E-3</v>
          </cell>
          <cell r="I3791">
            <v>6.3832174064863004E-3</v>
          </cell>
          <cell r="J3791" t="str">
            <v/>
          </cell>
          <cell r="K3791" t="str">
            <v/>
          </cell>
          <cell r="L3791" t="str">
            <v/>
          </cell>
        </row>
        <row r="3792">
          <cell r="C3792" t="str">
            <v>DE 35 A 49 AÑOS</v>
          </cell>
          <cell r="D3792">
            <v>1.2106482214556499E-2</v>
          </cell>
          <cell r="E3792">
            <v>2.09588328504699E-2</v>
          </cell>
          <cell r="F3792">
            <v>2.2630018637254501E-2</v>
          </cell>
          <cell r="G3792">
            <v>1.51634448624531E-2</v>
          </cell>
          <cell r="H3792">
            <v>1.44062263997868E-2</v>
          </cell>
          <cell r="I3792">
            <v>8.0401609767182802E-3</v>
          </cell>
          <cell r="J3792" t="str">
            <v/>
          </cell>
          <cell r="K3792" t="str">
            <v/>
          </cell>
          <cell r="L3792" t="str">
            <v/>
          </cell>
        </row>
        <row r="3793">
          <cell r="C3793" t="str">
            <v>DE 50 A 59 AÑOS</v>
          </cell>
          <cell r="D3793">
            <v>3.8906266390236602E-2</v>
          </cell>
          <cell r="E3793">
            <v>2.8903004676804001E-2</v>
          </cell>
          <cell r="F3793">
            <v>5.6496759949173497E-2</v>
          </cell>
          <cell r="G3793">
            <v>4.1610575744886497E-2</v>
          </cell>
          <cell r="H3793">
            <v>2.6321098206931001E-2</v>
          </cell>
          <cell r="I3793">
            <v>1.9009289987857999E-2</v>
          </cell>
          <cell r="J3793" t="str">
            <v/>
          </cell>
          <cell r="K3793" t="str">
            <v/>
          </cell>
          <cell r="L3793" t="str">
            <v/>
          </cell>
        </row>
        <row r="3794">
          <cell r="C3794" t="str">
            <v>DE 60 A 75 AÑOS</v>
          </cell>
          <cell r="D3794">
            <v>6.2571307469230203E-2</v>
          </cell>
          <cell r="E3794">
            <v>7.0571525366426899E-2</v>
          </cell>
          <cell r="F3794">
            <v>8.3641428549426702E-2</v>
          </cell>
          <cell r="G3794">
            <v>6.7210631321800898E-2</v>
          </cell>
          <cell r="H3794">
            <v>5.9973194850001202E-2</v>
          </cell>
          <cell r="I3794">
            <v>5.1044568427323703E-2</v>
          </cell>
          <cell r="J3794" t="str">
            <v/>
          </cell>
          <cell r="K3794" t="str">
            <v/>
          </cell>
          <cell r="L3794" t="str">
            <v/>
          </cell>
        </row>
        <row r="3795">
          <cell r="C3795" t="str">
            <v>NIVEL ALTO</v>
          </cell>
          <cell r="D3795">
            <v>3.2516555992561702E-2</v>
          </cell>
          <cell r="E3795">
            <v>3.7170711420446499E-2</v>
          </cell>
          <cell r="F3795">
            <v>5.2827844019543498E-2</v>
          </cell>
          <cell r="G3795">
            <v>3.00028897301837E-2</v>
          </cell>
          <cell r="H3795">
            <v>2.82927347727513E-2</v>
          </cell>
          <cell r="I3795">
            <v>1.4068354627354699E-2</v>
          </cell>
          <cell r="J3795" t="str">
            <v/>
          </cell>
          <cell r="K3795" t="str">
            <v/>
          </cell>
          <cell r="L3795" t="str">
            <v/>
          </cell>
        </row>
        <row r="3796">
          <cell r="C3796" t="str">
            <v>NIVEL MEDIO ALTO</v>
          </cell>
          <cell r="D3796">
            <v>2.3615821160137499E-2</v>
          </cell>
          <cell r="E3796">
            <v>1.6347301845675601E-2</v>
          </cell>
          <cell r="F3796">
            <v>3.8713462390851397E-2</v>
          </cell>
          <cell r="G3796">
            <v>3.5439216075485697E-2</v>
          </cell>
          <cell r="H3796">
            <v>1.7116334215562301E-2</v>
          </cell>
          <cell r="I3796">
            <v>1.69290140350782E-2</v>
          </cell>
          <cell r="J3796" t="str">
            <v/>
          </cell>
          <cell r="K3796" t="str">
            <v/>
          </cell>
          <cell r="L3796" t="str">
            <v/>
          </cell>
        </row>
        <row r="3797">
          <cell r="C3797" t="str">
            <v>NIVEL MEDIO</v>
          </cell>
          <cell r="D3797">
            <v>3.5042608622656603E-2</v>
          </cell>
          <cell r="E3797">
            <v>4.3780306061124499E-2</v>
          </cell>
          <cell r="F3797">
            <v>3.8722034981896997E-2</v>
          </cell>
          <cell r="G3797">
            <v>4.1261336870006597E-2</v>
          </cell>
          <cell r="H3797">
            <v>2.2724683773254699E-2</v>
          </cell>
          <cell r="I3797">
            <v>2.1898232520675898E-2</v>
          </cell>
          <cell r="J3797" t="str">
            <v/>
          </cell>
          <cell r="K3797" t="str">
            <v/>
          </cell>
          <cell r="L3797" t="str">
            <v/>
          </cell>
        </row>
        <row r="3798">
          <cell r="C3798" t="str">
            <v>NIVEL MEDIO BAJO</v>
          </cell>
          <cell r="D3798">
            <v>2.1895063393461499E-2</v>
          </cell>
          <cell r="E3798">
            <v>1.58835252316595E-2</v>
          </cell>
          <cell r="F3798">
            <v>2.2438490778651201E-2</v>
          </cell>
          <cell r="G3798">
            <v>1.6176878539263501E-2</v>
          </cell>
          <cell r="H3798">
            <v>2.7800560632147E-2</v>
          </cell>
          <cell r="I3798">
            <v>1.9153771204861701E-2</v>
          </cell>
          <cell r="J3798" t="str">
            <v/>
          </cell>
          <cell r="K3798" t="str">
            <v/>
          </cell>
          <cell r="L3798" t="str">
            <v/>
          </cell>
        </row>
        <row r="3799">
          <cell r="C3799" t="str">
            <v>HOMBRE</v>
          </cell>
          <cell r="D3799">
            <v>3.69107769944991E-2</v>
          </cell>
          <cell r="E3799">
            <v>4.5082305917889601E-2</v>
          </cell>
          <cell r="F3799">
            <v>5.2411232602898199E-2</v>
          </cell>
          <cell r="G3799">
            <v>3.7367509150458E-2</v>
          </cell>
          <cell r="H3799">
            <v>3.4087877562054003E-2</v>
          </cell>
          <cell r="I3799">
            <v>2.26216498258245E-2</v>
          </cell>
          <cell r="J3799" t="str">
            <v/>
          </cell>
          <cell r="K3799" t="str">
            <v/>
          </cell>
          <cell r="L3799" t="str">
            <v/>
          </cell>
        </row>
        <row r="3800">
          <cell r="C3800" t="str">
            <v>MUJER</v>
          </cell>
          <cell r="D3800">
            <v>1.9263886187082999E-2</v>
          </cell>
          <cell r="E3800">
            <v>1.5733069406822901E-2</v>
          </cell>
          <cell r="F3800">
            <v>2.6992277137561201E-2</v>
          </cell>
          <cell r="G3800">
            <v>2.6117128883561099E-2</v>
          </cell>
          <cell r="H3800">
            <v>1.44049306182181E-2</v>
          </cell>
          <cell r="I3800">
            <v>1.49510034388841E-2</v>
          </cell>
          <cell r="J3800" t="str">
            <v/>
          </cell>
          <cell r="K3800" t="str">
            <v/>
          </cell>
          <cell r="L3800" t="str">
            <v/>
          </cell>
        </row>
        <row r="3801">
          <cell r="B3801" t="str">
            <v>Resto vino</v>
          </cell>
          <cell r="C3801" t="str">
            <v>T.ESPAÑA</v>
          </cell>
          <cell r="D3801">
            <v>1.01622898242359E-2</v>
          </cell>
          <cell r="E3801">
            <v>5.7455688441251001E-3</v>
          </cell>
          <cell r="F3801">
            <v>1.0444749980834901E-2</v>
          </cell>
          <cell r="G3801">
            <v>8.2669239614357407E-3</v>
          </cell>
          <cell r="H3801">
            <v>8.4302644241212293E-3</v>
          </cell>
          <cell r="I3801">
            <v>1.4190794977321701E-2</v>
          </cell>
          <cell r="J3801">
            <v>3.3949940121599402E-2</v>
          </cell>
          <cell r="K3801">
            <v>2.20124625513121E-2</v>
          </cell>
          <cell r="L3801">
            <v>2.0507169306519399E-2</v>
          </cell>
        </row>
        <row r="3802">
          <cell r="C3802" t="str">
            <v>BCN AM</v>
          </cell>
          <cell r="D3802">
            <v>2.0311085011965799E-2</v>
          </cell>
          <cell r="E3802">
            <v>5.1080163983651802E-3</v>
          </cell>
          <cell r="F3802">
            <v>1.82433497160834E-2</v>
          </cell>
          <cell r="G3802">
            <v>1.54588511608482E-3</v>
          </cell>
          <cell r="H3802">
            <v>5.9640011239033995E-4</v>
          </cell>
          <cell r="I3802">
            <v>1.13023782227603E-2</v>
          </cell>
          <cell r="J3802">
            <v>1.0276647356617199E-2</v>
          </cell>
          <cell r="K3802">
            <v>1.45404830134102E-2</v>
          </cell>
          <cell r="L3802">
            <v>1.0903034456750499E-2</v>
          </cell>
        </row>
        <row r="3803">
          <cell r="C3803" t="str">
            <v>REST.CAT ARAGON</v>
          </cell>
          <cell r="D3803">
            <v>3.62165458762265E-3</v>
          </cell>
          <cell r="E3803">
            <v>3.86541300430576E-3</v>
          </cell>
          <cell r="F3803">
            <v>5.9356131961572703E-3</v>
          </cell>
          <cell r="G3803">
            <v>5.3296471566302199E-3</v>
          </cell>
          <cell r="H3803">
            <v>4.4992519132119897E-3</v>
          </cell>
          <cell r="I3803">
            <v>1.02283967174902E-2</v>
          </cell>
          <cell r="J3803">
            <v>4.5859288439048199E-2</v>
          </cell>
          <cell r="K3803">
            <v>3.7833697696919098E-2</v>
          </cell>
          <cell r="L3803">
            <v>3.30473893045128E-2</v>
          </cell>
        </row>
        <row r="3804">
          <cell r="C3804" t="str">
            <v>LEVANTE</v>
          </cell>
          <cell r="D3804">
            <v>3.0228583143865799E-3</v>
          </cell>
          <cell r="E3804" t="str">
            <v/>
          </cell>
          <cell r="F3804">
            <v>1.50354394142978E-3</v>
          </cell>
          <cell r="G3804">
            <v>3.3820504831600399E-3</v>
          </cell>
          <cell r="H3804">
            <v>3.0894890026099699E-3</v>
          </cell>
          <cell r="I3804">
            <v>1.3755877851964701E-3</v>
          </cell>
          <cell r="J3804">
            <v>1.46824319408767E-2</v>
          </cell>
          <cell r="K3804">
            <v>1.1210783604719899E-2</v>
          </cell>
          <cell r="L3804">
            <v>2.6526477970339499E-3</v>
          </cell>
        </row>
        <row r="3805">
          <cell r="C3805" t="str">
            <v>ANDALUCIA</v>
          </cell>
          <cell r="D3805">
            <v>2.4316241543140799E-2</v>
          </cell>
          <cell r="E3805">
            <v>1.3746213862156E-2</v>
          </cell>
          <cell r="F3805">
            <v>1.25870389572932E-2</v>
          </cell>
          <cell r="G3805">
            <v>2.2082607698666198E-2</v>
          </cell>
          <cell r="H3805">
            <v>2.0803905205748E-2</v>
          </cell>
          <cell r="I3805">
            <v>1.7916774272310799E-2</v>
          </cell>
          <cell r="J3805">
            <v>1.7603386570937601E-2</v>
          </cell>
          <cell r="K3805">
            <v>2.4248010316771901E-2</v>
          </cell>
          <cell r="L3805">
            <v>2.13346981582439E-2</v>
          </cell>
        </row>
        <row r="3806">
          <cell r="C3806" t="str">
            <v>MDD AM</v>
          </cell>
          <cell r="D3806">
            <v>5.9546467052228403E-3</v>
          </cell>
          <cell r="E3806">
            <v>2.1200874934421601E-3</v>
          </cell>
          <cell r="F3806">
            <v>7.8755660904926608E-3</v>
          </cell>
          <cell r="G3806">
            <v>1.61570126367577E-3</v>
          </cell>
          <cell r="H3806">
            <v>9.2579945841219195E-3</v>
          </cell>
          <cell r="I3806">
            <v>1.9607552746201101E-2</v>
          </cell>
          <cell r="J3806">
            <v>2.7689424877342599E-2</v>
          </cell>
          <cell r="K3806">
            <v>1.6457009238739401E-2</v>
          </cell>
          <cell r="L3806">
            <v>1.5790174509101799E-2</v>
          </cell>
        </row>
        <row r="3807">
          <cell r="C3807" t="str">
            <v>RTO CENTRO</v>
          </cell>
          <cell r="D3807">
            <v>2.34239040173828E-3</v>
          </cell>
          <cell r="E3807">
            <v>2.8361550522543301E-3</v>
          </cell>
          <cell r="F3807">
            <v>2.0292960975292098E-3</v>
          </cell>
          <cell r="G3807">
            <v>1.2433062590682701E-3</v>
          </cell>
          <cell r="H3807">
            <v>1.2937426672771501E-3</v>
          </cell>
          <cell r="I3807">
            <v>1.31638893399367E-2</v>
          </cell>
          <cell r="J3807">
            <v>1.2752693188203299E-2</v>
          </cell>
          <cell r="K3807">
            <v>1.25325842090278E-2</v>
          </cell>
          <cell r="L3807">
            <v>1.5236148092540799E-2</v>
          </cell>
        </row>
        <row r="3808">
          <cell r="C3808" t="str">
            <v>NORTE-CENTRO</v>
          </cell>
          <cell r="D3808">
            <v>1.0127323324103999E-2</v>
          </cell>
          <cell r="E3808">
            <v>9.0357106411293603E-3</v>
          </cell>
          <cell r="F3808">
            <v>3.3923471162911202E-2</v>
          </cell>
          <cell r="G3808">
            <v>7.7084422534177298E-3</v>
          </cell>
          <cell r="H3808">
            <v>7.9621167296834595E-3</v>
          </cell>
          <cell r="I3808">
            <v>3.5723391473066503E-2</v>
          </cell>
          <cell r="J3808">
            <v>0.13747713229569999</v>
          </cell>
          <cell r="K3808">
            <v>3.3638076686817002E-2</v>
          </cell>
          <cell r="L3808">
            <v>2.9313012319574099E-2</v>
          </cell>
        </row>
        <row r="3809">
          <cell r="C3809" t="str">
            <v>NOROESTE</v>
          </cell>
          <cell r="D3809">
            <v>3.9728683988622601E-3</v>
          </cell>
          <cell r="E3809">
            <v>6.0478823255835298E-3</v>
          </cell>
          <cell r="F3809">
            <v>7.8494409120403296E-3</v>
          </cell>
          <cell r="G3809">
            <v>1.4684941384307299E-2</v>
          </cell>
          <cell r="H3809">
            <v>1.08847332899324E-2</v>
          </cell>
          <cell r="I3809">
            <v>7.8794027331856396E-3</v>
          </cell>
          <cell r="J3809">
            <v>3.6757048909498602E-2</v>
          </cell>
          <cell r="K3809">
            <v>2.6807609551965001E-2</v>
          </cell>
          <cell r="L3809">
            <v>4.5864169086436597E-2</v>
          </cell>
        </row>
        <row r="3810">
          <cell r="C3810" t="str">
            <v>&lt;2MIL</v>
          </cell>
          <cell r="D3810" t="str">
            <v/>
          </cell>
          <cell r="E3810" t="str">
            <v/>
          </cell>
          <cell r="F3810">
            <v>3.8886814187536799E-3</v>
          </cell>
          <cell r="G3810" t="str">
            <v/>
          </cell>
          <cell r="H3810" t="str">
            <v/>
          </cell>
          <cell r="I3810" t="str">
            <v/>
          </cell>
          <cell r="J3810">
            <v>2.1066591396852602E-3</v>
          </cell>
          <cell r="K3810">
            <v>2.2387598890915499E-2</v>
          </cell>
          <cell r="L3810">
            <v>1.30960722214679E-2</v>
          </cell>
        </row>
        <row r="3811">
          <cell r="C3811" t="str">
            <v>2-5MIL</v>
          </cell>
          <cell r="D3811">
            <v>3.85233543966186E-3</v>
          </cell>
          <cell r="E3811" t="str">
            <v/>
          </cell>
          <cell r="F3811">
            <v>1.2130979775306101E-2</v>
          </cell>
          <cell r="G3811">
            <v>1.5756294547402901E-2</v>
          </cell>
          <cell r="H3811">
            <v>4.9997345260880495E-4</v>
          </cell>
          <cell r="I3811">
            <v>9.0715984701133096E-3</v>
          </cell>
          <cell r="J3811">
            <v>1.06353092623336E-2</v>
          </cell>
          <cell r="K3811">
            <v>2.0768139097239601E-3</v>
          </cell>
          <cell r="L3811">
            <v>1.9544843655160101E-3</v>
          </cell>
        </row>
        <row r="3812">
          <cell r="C3812" t="str">
            <v>5-10MIL</v>
          </cell>
          <cell r="D3812">
            <v>7.9426454837561705E-3</v>
          </cell>
          <cell r="E3812">
            <v>2.1272848908425301E-3</v>
          </cell>
          <cell r="F3812">
            <v>3.3939668898126901E-3</v>
          </cell>
          <cell r="G3812" t="str">
            <v/>
          </cell>
          <cell r="H3812">
            <v>5.1904303045593996E-3</v>
          </cell>
          <cell r="I3812">
            <v>1.6377543919672201E-2</v>
          </cell>
          <cell r="J3812">
            <v>6.9192099216925096E-2</v>
          </cell>
          <cell r="K3812">
            <v>2.54770992237962E-2</v>
          </cell>
          <cell r="L3812">
            <v>1.55177633191864E-2</v>
          </cell>
        </row>
        <row r="3813">
          <cell r="C3813" t="str">
            <v>10-30MIL</v>
          </cell>
          <cell r="D3813">
            <v>1.16529256260972E-2</v>
          </cell>
          <cell r="E3813">
            <v>5.6978093635461999E-3</v>
          </cell>
          <cell r="F3813">
            <v>8.9481806537158298E-3</v>
          </cell>
          <cell r="G3813">
            <v>1.05109863021074E-2</v>
          </cell>
          <cell r="H3813">
            <v>1.4327160930056501E-2</v>
          </cell>
          <cell r="I3813">
            <v>1.21658041337267E-2</v>
          </cell>
          <cell r="J3813">
            <v>3.1966179677378498E-2</v>
          </cell>
          <cell r="K3813">
            <v>2.8111532599396201E-2</v>
          </cell>
          <cell r="L3813">
            <v>2.0289581625694799E-2</v>
          </cell>
        </row>
        <row r="3814">
          <cell r="C3814" t="str">
            <v>30-100MIL</v>
          </cell>
          <cell r="D3814">
            <v>1.50695213198353E-2</v>
          </cell>
          <cell r="E3814">
            <v>4.4158273552446E-3</v>
          </cell>
          <cell r="F3814">
            <v>5.6800129518456699E-3</v>
          </cell>
          <cell r="G3814">
            <v>5.7458991553264302E-3</v>
          </cell>
          <cell r="H3814">
            <v>8.7940591091951997E-3</v>
          </cell>
          <cell r="I3814">
            <v>8.76181935596731E-3</v>
          </cell>
          <cell r="J3814">
            <v>3.1858898468294698E-2</v>
          </cell>
          <cell r="K3814">
            <v>2.8355340394281201E-2</v>
          </cell>
          <cell r="L3814">
            <v>2.3246491111782001E-2</v>
          </cell>
        </row>
        <row r="3815">
          <cell r="C3815" t="str">
            <v>100-200MIL</v>
          </cell>
          <cell r="D3815">
            <v>4.7728911292288199E-3</v>
          </cell>
          <cell r="E3815">
            <v>6.3569708504138799E-3</v>
          </cell>
          <cell r="F3815">
            <v>3.1011184351403799E-2</v>
          </cell>
          <cell r="G3815">
            <v>7.0285004106617104E-3</v>
          </cell>
          <cell r="H3815">
            <v>4.2135767784136097E-3</v>
          </cell>
          <cell r="I3815">
            <v>2.4281597645191399E-2</v>
          </cell>
          <cell r="J3815">
            <v>5.9014431522177703E-2</v>
          </cell>
          <cell r="K3815">
            <v>1.03817451993007E-2</v>
          </cell>
          <cell r="L3815">
            <v>2.2959479667216801E-2</v>
          </cell>
        </row>
        <row r="3816">
          <cell r="C3816" t="str">
            <v>200-500MIL</v>
          </cell>
          <cell r="D3816">
            <v>1.7396664088161502E-2</v>
          </cell>
          <cell r="E3816">
            <v>1.9608406068985E-2</v>
          </cell>
          <cell r="F3816">
            <v>1.459277576093E-2</v>
          </cell>
          <cell r="G3816">
            <v>1.50475107683246E-2</v>
          </cell>
          <cell r="H3816">
            <v>1.3098389370876099E-2</v>
          </cell>
          <cell r="I3816">
            <v>1.65154305534547E-2</v>
          </cell>
          <cell r="J3816">
            <v>2.57777272924497E-2</v>
          </cell>
          <cell r="K3816">
            <v>1.5532053853876E-2</v>
          </cell>
          <cell r="L3816">
            <v>2.9955694881059699E-2</v>
          </cell>
        </row>
        <row r="3817">
          <cell r="C3817" t="str">
            <v>&gt;500MIL</v>
          </cell>
          <cell r="D3817">
            <v>7.1442885636002502E-3</v>
          </cell>
          <cell r="E3817">
            <v>2.3871313402526501E-3</v>
          </cell>
          <cell r="F3817">
            <v>7.8437370283364095E-3</v>
          </cell>
          <cell r="G3817">
            <v>8.5657024131657496E-3</v>
          </cell>
          <cell r="H3817">
            <v>8.3136589162632404E-3</v>
          </cell>
          <cell r="I3817">
            <v>2.0840270616416301E-2</v>
          </cell>
          <cell r="J3817">
            <v>3.1913703220415202E-2</v>
          </cell>
          <cell r="K3817">
            <v>2.5562781044274601E-2</v>
          </cell>
          <cell r="L3817">
            <v>2.0650000729501801E-2</v>
          </cell>
        </row>
        <row r="3818">
          <cell r="C3818" t="str">
            <v>DE 15 A 19 AÑOS</v>
          </cell>
          <cell r="D3818" t="str">
            <v/>
          </cell>
          <cell r="E3818" t="str">
            <v/>
          </cell>
          <cell r="F3818" t="str">
            <v/>
          </cell>
          <cell r="G3818" t="str">
            <v/>
          </cell>
          <cell r="H3818" t="str">
            <v/>
          </cell>
          <cell r="I3818" t="str">
            <v/>
          </cell>
          <cell r="J3818" t="str">
            <v/>
          </cell>
          <cell r="K3818">
            <v>9.8075104865267305E-3</v>
          </cell>
          <cell r="L3818" t="str">
            <v/>
          </cell>
        </row>
        <row r="3819">
          <cell r="C3819" t="str">
            <v>DE 20 A 24 AÑOS</v>
          </cell>
          <cell r="D3819">
            <v>3.5976683911133501E-3</v>
          </cell>
          <cell r="E3819">
            <v>1.2482860747020401E-3</v>
          </cell>
          <cell r="F3819">
            <v>5.5868046594690799E-3</v>
          </cell>
          <cell r="G3819" t="str">
            <v/>
          </cell>
          <cell r="H3819">
            <v>4.9919003449165203E-3</v>
          </cell>
          <cell r="I3819" t="str">
            <v/>
          </cell>
          <cell r="J3819" t="str">
            <v/>
          </cell>
          <cell r="K3819" t="str">
            <v/>
          </cell>
          <cell r="L3819" t="str">
            <v/>
          </cell>
        </row>
        <row r="3820">
          <cell r="C3820" t="str">
            <v>DE 25 A 34 AÑOS</v>
          </cell>
          <cell r="D3820">
            <v>7.7775053279430196E-4</v>
          </cell>
          <cell r="E3820">
            <v>2.5305601174912601E-3</v>
          </cell>
          <cell r="F3820">
            <v>7.2981596033578505E-4</v>
          </cell>
          <cell r="G3820">
            <v>8.2858506431042703E-3</v>
          </cell>
          <cell r="H3820">
            <v>3.5879002105382901E-3</v>
          </cell>
          <cell r="I3820">
            <v>2.8472536343223699E-3</v>
          </cell>
          <cell r="J3820">
            <v>6.26013369823123E-3</v>
          </cell>
          <cell r="K3820">
            <v>6.6106619339692902E-3</v>
          </cell>
          <cell r="L3820">
            <v>5.7382412471775404E-4</v>
          </cell>
        </row>
        <row r="3821">
          <cell r="C3821" t="str">
            <v>DE 35 A 49 AÑOS</v>
          </cell>
          <cell r="D3821">
            <v>6.0655782067750904E-3</v>
          </cell>
          <cell r="E3821">
            <v>7.3767129298186302E-4</v>
          </cell>
          <cell r="F3821">
            <v>6.2385053468143603E-3</v>
          </cell>
          <cell r="G3821">
            <v>4.7316111753504097E-3</v>
          </cell>
          <cell r="H3821">
            <v>4.32616037925917E-3</v>
          </cell>
          <cell r="I3821">
            <v>7.5040935344251603E-3</v>
          </cell>
          <cell r="J3821">
            <v>1.2906862506511199E-2</v>
          </cell>
          <cell r="K3821">
            <v>1.15019933547779E-2</v>
          </cell>
          <cell r="L3821">
            <v>8.8887668758035592E-3</v>
          </cell>
        </row>
        <row r="3822">
          <cell r="C3822" t="str">
            <v>DE 50 A 59 AÑOS</v>
          </cell>
          <cell r="D3822">
            <v>1.70948872709424E-2</v>
          </cell>
          <cell r="E3822">
            <v>5.8327727136859601E-3</v>
          </cell>
          <cell r="F3822">
            <v>1.1792602679025601E-2</v>
          </cell>
          <cell r="G3822">
            <v>1.03236968819379E-2</v>
          </cell>
          <cell r="H3822">
            <v>9.1029808153990401E-3</v>
          </cell>
          <cell r="I3822">
            <v>2.0218595708198998E-2</v>
          </cell>
          <cell r="J3822">
            <v>4.27050482698225E-2</v>
          </cell>
          <cell r="K3822">
            <v>2.40554786605091E-2</v>
          </cell>
          <cell r="L3822">
            <v>3.37988693165951E-2</v>
          </cell>
        </row>
        <row r="3823">
          <cell r="C3823" t="str">
            <v>DE 60 A 75 AÑOS</v>
          </cell>
          <cell r="D3823">
            <v>2.0340361124279199E-2</v>
          </cell>
          <cell r="E3823">
            <v>1.72422105322305E-2</v>
          </cell>
          <cell r="F3823">
            <v>2.5418858316982901E-2</v>
          </cell>
          <cell r="G3823">
            <v>1.5958231091965501E-2</v>
          </cell>
          <cell r="H3823">
            <v>1.9607505802160499E-2</v>
          </cell>
          <cell r="I3823">
            <v>3.3017230168313497E-2</v>
          </cell>
          <cell r="J3823">
            <v>9.0571488819237198E-2</v>
          </cell>
          <cell r="K3823">
            <v>5.3343104023059099E-2</v>
          </cell>
          <cell r="L3823">
            <v>4.79663701089433E-2</v>
          </cell>
        </row>
        <row r="3824">
          <cell r="C3824" t="str">
            <v>NIVEL ALTO</v>
          </cell>
          <cell r="D3824">
            <v>7.5334185896550202E-3</v>
          </cell>
          <cell r="E3824">
            <v>3.2866007550762999E-3</v>
          </cell>
          <cell r="F3824">
            <v>1.18060400253288E-2</v>
          </cell>
          <cell r="G3824">
            <v>6.6695063697110304E-3</v>
          </cell>
          <cell r="H3824">
            <v>9.0056294721404407E-3</v>
          </cell>
          <cell r="I3824">
            <v>1.36380270342507E-2</v>
          </cell>
          <cell r="J3824">
            <v>3.6535081065986401E-2</v>
          </cell>
          <cell r="K3824">
            <v>2.1904077432079699E-2</v>
          </cell>
          <cell r="L3824">
            <v>1.6631968124114899E-2</v>
          </cell>
        </row>
        <row r="3825">
          <cell r="C3825" t="str">
            <v>NIVEL MEDIO ALTO</v>
          </cell>
          <cell r="D3825">
            <v>8.6710240224395305E-3</v>
          </cell>
          <cell r="E3825">
            <v>2.6792012363014701E-3</v>
          </cell>
          <cell r="F3825">
            <v>2.4424108201424599E-2</v>
          </cell>
          <cell r="G3825">
            <v>5.87154503943897E-3</v>
          </cell>
          <cell r="H3825">
            <v>1.07857479392041E-2</v>
          </cell>
          <cell r="I3825">
            <v>5.3602162371131998E-3</v>
          </cell>
          <cell r="J3825">
            <v>1.9161922117755598E-2</v>
          </cell>
          <cell r="K3825">
            <v>2.87425873393202E-2</v>
          </cell>
          <cell r="L3825">
            <v>1.9149489786876701E-2</v>
          </cell>
        </row>
        <row r="3826">
          <cell r="C3826" t="str">
            <v>NIVEL MEDIO</v>
          </cell>
          <cell r="D3826">
            <v>1.6331374484836701E-2</v>
          </cell>
          <cell r="E3826">
            <v>3.3275843043967602E-3</v>
          </cell>
          <cell r="F3826">
            <v>6.1537913314200403E-3</v>
          </cell>
          <cell r="G3826">
            <v>9.6287626322602293E-3</v>
          </cell>
          <cell r="H3826">
            <v>8.3219329453955593E-3</v>
          </cell>
          <cell r="I3826">
            <v>1.7274193985432802E-2</v>
          </cell>
          <cell r="J3826">
            <v>3.5308710662309603E-2</v>
          </cell>
          <cell r="K3826">
            <v>2.77085902840199E-2</v>
          </cell>
          <cell r="L3826">
            <v>2.0723648683223E-2</v>
          </cell>
        </row>
        <row r="3827">
          <cell r="C3827" t="str">
            <v>NIVEL MEDIO BAJO</v>
          </cell>
          <cell r="D3827">
            <v>9.9758883172974301E-3</v>
          </cell>
          <cell r="E3827">
            <v>2.37797447525738E-3</v>
          </cell>
          <cell r="F3827">
            <v>1.1905267580749701E-2</v>
          </cell>
          <cell r="G3827">
            <v>1.07070125975371E-2</v>
          </cell>
          <cell r="H3827">
            <v>1.1148523877313E-2</v>
          </cell>
          <cell r="I3827">
            <v>1.6880232296186602E-2</v>
          </cell>
          <cell r="J3827">
            <v>3.31676378873643E-2</v>
          </cell>
          <cell r="K3827">
            <v>1.04668471162912E-2</v>
          </cell>
          <cell r="L3827">
            <v>2.3513979891932501E-2</v>
          </cell>
        </row>
        <row r="3828">
          <cell r="C3828" t="str">
            <v>HOMBRE</v>
          </cell>
          <cell r="D3828">
            <v>8.8577687392955694E-3</v>
          </cell>
          <cell r="E3828">
            <v>5.8045291550150998E-3</v>
          </cell>
          <cell r="F3828">
            <v>9.9314090800103998E-3</v>
          </cell>
          <cell r="G3828">
            <v>9.7526930766344694E-3</v>
          </cell>
          <cell r="H3828">
            <v>9.7471243117290499E-3</v>
          </cell>
          <cell r="I3828">
            <v>1.4008695605666701E-2</v>
          </cell>
          <cell r="J3828">
            <v>4.4169956886604703E-2</v>
          </cell>
          <cell r="K3828">
            <v>2.67485245308056E-2</v>
          </cell>
          <cell r="L3828">
            <v>2.5453824315485301E-2</v>
          </cell>
        </row>
        <row r="3829">
          <cell r="C3829" t="str">
            <v>MUJER</v>
          </cell>
          <cell r="D3829">
            <v>1.14512464659931E-2</v>
          </cell>
          <cell r="E3829">
            <v>5.68731243425959E-3</v>
          </cell>
          <cell r="F3829">
            <v>1.0951984114837301E-2</v>
          </cell>
          <cell r="G3829">
            <v>6.7988423086428901E-3</v>
          </cell>
          <cell r="H3829">
            <v>7.1301467088991299E-3</v>
          </cell>
          <cell r="I3829">
            <v>1.4370571343609599E-2</v>
          </cell>
          <cell r="J3829">
            <v>2.38574900560037E-2</v>
          </cell>
          <cell r="K3829">
            <v>1.73375638186609E-2</v>
          </cell>
          <cell r="L3829">
            <v>1.56116668684807E-2</v>
          </cell>
        </row>
        <row r="3830">
          <cell r="B3830" t="str">
            <v>Cava</v>
          </cell>
          <cell r="C3830" t="str">
            <v>T.ESPAÑA</v>
          </cell>
          <cell r="D3830">
            <v>2.0174624000081898E-2</v>
          </cell>
          <cell r="E3830">
            <v>2.0061844841792301E-2</v>
          </cell>
          <cell r="F3830">
            <v>2.99140850385574E-2</v>
          </cell>
          <cell r="G3830">
            <v>3.8346263043569903E-2</v>
          </cell>
          <cell r="H3830">
            <v>2.0446986489515599E-2</v>
          </cell>
          <cell r="I3830">
            <v>1.5706785845922101E-2</v>
          </cell>
          <cell r="J3830">
            <v>2.9423806407154099E-2</v>
          </cell>
          <cell r="K3830">
            <v>3.02725583379919E-2</v>
          </cell>
          <cell r="L3830">
            <v>2.9063742091206098E-2</v>
          </cell>
        </row>
        <row r="3831">
          <cell r="C3831" t="str">
            <v>BCN AM</v>
          </cell>
          <cell r="D3831">
            <v>4.5906788676772302E-2</v>
          </cell>
          <cell r="E3831">
            <v>5.6848833037961503E-2</v>
          </cell>
          <cell r="F3831">
            <v>9.7364922776801893E-2</v>
          </cell>
          <cell r="G3831">
            <v>0.114796935228122</v>
          </cell>
          <cell r="H3831">
            <v>5.8603135346295299E-2</v>
          </cell>
          <cell r="I3831">
            <v>6.2325839424122398E-2</v>
          </cell>
          <cell r="J3831">
            <v>8.6076358145578097E-2</v>
          </cell>
          <cell r="K3831">
            <v>7.2057682348255797E-2</v>
          </cell>
          <cell r="L3831">
            <v>4.6603577890874E-2</v>
          </cell>
        </row>
        <row r="3832">
          <cell r="C3832" t="str">
            <v>REST.CAT ARAGON</v>
          </cell>
          <cell r="D3832">
            <v>3.8368668890895102E-2</v>
          </cell>
          <cell r="E3832">
            <v>8.2824749449133206E-2</v>
          </cell>
          <cell r="F3832">
            <v>7.3353517345165806E-2</v>
          </cell>
          <cell r="G3832">
            <v>9.0175526189587102E-2</v>
          </cell>
          <cell r="H3832">
            <v>5.6123105895174601E-2</v>
          </cell>
          <cell r="I3832">
            <v>3.8589218422356797E-2</v>
          </cell>
          <cell r="J3832">
            <v>0.109008000106692</v>
          </cell>
          <cell r="K3832">
            <v>9.9879999286507606E-2</v>
          </cell>
          <cell r="L3832">
            <v>0.10492109015300401</v>
          </cell>
        </row>
        <row r="3833">
          <cell r="C3833" t="str">
            <v>LEVANTE</v>
          </cell>
          <cell r="D3833">
            <v>1.5727408376833198E-2</v>
          </cell>
          <cell r="E3833">
            <v>4.6812997830984696E-3</v>
          </cell>
          <cell r="F3833">
            <v>2.6887919360562701E-2</v>
          </cell>
          <cell r="G3833">
            <v>1.5866379187506802E-2</v>
          </cell>
          <cell r="H3833">
            <v>1.9926165827133201E-2</v>
          </cell>
          <cell r="I3833">
            <v>1.4124568197456999E-2</v>
          </cell>
          <cell r="J3833">
            <v>7.4904847081588401E-3</v>
          </cell>
          <cell r="K3833">
            <v>2.7444576212992299E-2</v>
          </cell>
          <cell r="L3833">
            <v>2.1643685879118701E-2</v>
          </cell>
        </row>
        <row r="3834">
          <cell r="C3834" t="str">
            <v>ANDALUCIA</v>
          </cell>
          <cell r="D3834">
            <v>5.9950977140462202E-3</v>
          </cell>
          <cell r="E3834">
            <v>7.3610668506999197E-3</v>
          </cell>
          <cell r="F3834">
            <v>6.17170701996635E-3</v>
          </cell>
          <cell r="G3834">
            <v>1.2882024181307799E-2</v>
          </cell>
          <cell r="H3834">
            <v>1.1320178843375901E-3</v>
          </cell>
          <cell r="I3834">
            <v>1.1491478054082901E-3</v>
          </cell>
          <cell r="J3834">
            <v>3.5431686304503301E-3</v>
          </cell>
          <cell r="K3834">
            <v>1.7520286853287101E-3</v>
          </cell>
          <cell r="L3834">
            <v>8.6055927500092392E-3</v>
          </cell>
        </row>
        <row r="3835">
          <cell r="C3835" t="str">
            <v>MDD AM</v>
          </cell>
          <cell r="D3835">
            <v>8.8203986346227902E-3</v>
          </cell>
          <cell r="E3835">
            <v>2.6633408946895999E-3</v>
          </cell>
          <cell r="F3835">
            <v>1.28512699279234E-3</v>
          </cell>
          <cell r="G3835">
            <v>1.5861113323523201E-2</v>
          </cell>
          <cell r="H3835">
            <v>1.23317740325199E-2</v>
          </cell>
          <cell r="I3835" t="str">
            <v/>
          </cell>
          <cell r="J3835" t="str">
            <v/>
          </cell>
          <cell r="K3835">
            <v>2.0490116292897001E-3</v>
          </cell>
          <cell r="L3835">
            <v>3.8577001976788702E-3</v>
          </cell>
        </row>
        <row r="3836">
          <cell r="C3836" t="str">
            <v>RTO CENTRO</v>
          </cell>
          <cell r="D3836">
            <v>8.4157447534867202E-3</v>
          </cell>
          <cell r="E3836">
            <v>5.1228686936401601E-3</v>
          </cell>
          <cell r="F3836">
            <v>1.4244695516385899E-2</v>
          </cell>
          <cell r="G3836">
            <v>2.50347480700371E-2</v>
          </cell>
          <cell r="H3836">
            <v>2.70003929882051E-3</v>
          </cell>
          <cell r="I3836">
            <v>1.14110081420607E-2</v>
          </cell>
          <cell r="J3836">
            <v>5.87332482226899E-3</v>
          </cell>
          <cell r="K3836">
            <v>7.7608854455042797E-3</v>
          </cell>
          <cell r="L3836">
            <v>2.42341391896756E-2</v>
          </cell>
        </row>
        <row r="3837">
          <cell r="C3837" t="str">
            <v>NORTE-CENTRO</v>
          </cell>
          <cell r="D3837">
            <v>4.5345385996550198E-2</v>
          </cell>
          <cell r="E3837">
            <v>5.0299915514523596E-3</v>
          </cell>
          <cell r="F3837">
            <v>3.3694774761971601E-2</v>
          </cell>
          <cell r="G3837">
            <v>4.15699106318555E-2</v>
          </cell>
          <cell r="H3837">
            <v>5.5545750663837101E-3</v>
          </cell>
          <cell r="I3837">
            <v>8.65537479886214E-3</v>
          </cell>
          <cell r="J3837">
            <v>3.0851831157330398E-2</v>
          </cell>
          <cell r="K3837">
            <v>3.3139504802188698E-2</v>
          </cell>
          <cell r="L3837">
            <v>1.6363040127749501E-2</v>
          </cell>
        </row>
        <row r="3838">
          <cell r="C3838" t="str">
            <v>NOROESTE</v>
          </cell>
          <cell r="D3838">
            <v>9.6705814315985808E-3</v>
          </cell>
          <cell r="E3838">
            <v>2.90775688192606E-3</v>
          </cell>
          <cell r="F3838">
            <v>1.00586376305266E-2</v>
          </cell>
          <cell r="G3838">
            <v>2.3509878124940799E-2</v>
          </cell>
          <cell r="H3838">
            <v>1.8791389325899601E-2</v>
          </cell>
          <cell r="I3838">
            <v>3.6295586894984E-3</v>
          </cell>
          <cell r="J3838">
            <v>1.65504179951022E-2</v>
          </cell>
          <cell r="K3838">
            <v>1.5827924177648101E-2</v>
          </cell>
          <cell r="L3838">
            <v>1.4022192103636E-2</v>
          </cell>
        </row>
        <row r="3839">
          <cell r="C3839" t="str">
            <v>&lt;2MIL</v>
          </cell>
          <cell r="D3839">
            <v>9.6665893672973607E-3</v>
          </cell>
          <cell r="E3839" t="str">
            <v/>
          </cell>
          <cell r="F3839">
            <v>2.90402412415889E-2</v>
          </cell>
          <cell r="G3839">
            <v>3.2028212016491003E-2</v>
          </cell>
          <cell r="H3839">
            <v>3.3529657565999002E-2</v>
          </cell>
          <cell r="I3839">
            <v>8.7555886403452403E-3</v>
          </cell>
          <cell r="J3839">
            <v>2.5865485685662E-2</v>
          </cell>
          <cell r="K3839">
            <v>1.24540928216382E-2</v>
          </cell>
          <cell r="L3839">
            <v>2.3082466040557699E-2</v>
          </cell>
        </row>
        <row r="3840">
          <cell r="C3840" t="str">
            <v>2-5MIL</v>
          </cell>
          <cell r="D3840">
            <v>2.9241141542696799E-2</v>
          </cell>
          <cell r="E3840">
            <v>1.1318885628772901E-2</v>
          </cell>
          <cell r="F3840">
            <v>5.0333118331431998E-3</v>
          </cell>
          <cell r="G3840">
            <v>1.89903687705749E-2</v>
          </cell>
          <cell r="H3840">
            <v>1.59110458756971E-2</v>
          </cell>
          <cell r="I3840">
            <v>1.39574050805667E-2</v>
          </cell>
          <cell r="J3840">
            <v>2.35699181571873E-2</v>
          </cell>
          <cell r="K3840">
            <v>1.72739592212241E-2</v>
          </cell>
          <cell r="L3840">
            <v>5.2323582473608396E-3</v>
          </cell>
        </row>
        <row r="3841">
          <cell r="C3841" t="str">
            <v>5-10MIL</v>
          </cell>
          <cell r="D3841">
            <v>1.6863133634342799E-2</v>
          </cell>
          <cell r="E3841">
            <v>9.1579461243799804E-3</v>
          </cell>
          <cell r="F3841">
            <v>1.35011328155006E-2</v>
          </cell>
          <cell r="G3841">
            <v>8.3038254396196297E-3</v>
          </cell>
          <cell r="H3841">
            <v>3.1051573393872701E-2</v>
          </cell>
          <cell r="I3841">
            <v>1.18270979274428E-2</v>
          </cell>
          <cell r="J3841">
            <v>2.4931361262544499E-2</v>
          </cell>
          <cell r="K3841">
            <v>1.09455211641943E-2</v>
          </cell>
          <cell r="L3841">
            <v>2.1078131457274E-2</v>
          </cell>
        </row>
        <row r="3842">
          <cell r="C3842" t="str">
            <v>10-30MIL</v>
          </cell>
          <cell r="D3842">
            <v>2.5094060833779901E-2</v>
          </cell>
          <cell r="E3842">
            <v>2.5856533289653101E-2</v>
          </cell>
          <cell r="F3842">
            <v>1.46800861171469E-2</v>
          </cell>
          <cell r="G3842">
            <v>3.2317391222338801E-2</v>
          </cell>
          <cell r="H3842">
            <v>9.8773911200170997E-3</v>
          </cell>
          <cell r="I3842">
            <v>7.4392212858524903E-3</v>
          </cell>
          <cell r="J3842">
            <v>1.45517505740392E-2</v>
          </cell>
          <cell r="K3842">
            <v>2.6221447069180601E-2</v>
          </cell>
          <cell r="L3842">
            <v>3.0034688326478601E-2</v>
          </cell>
        </row>
        <row r="3843">
          <cell r="C3843" t="str">
            <v>30-100MIL</v>
          </cell>
          <cell r="D3843">
            <v>1.58538932311027E-2</v>
          </cell>
          <cell r="E3843">
            <v>3.9489283457929202E-2</v>
          </cell>
          <cell r="F3843">
            <v>4.8802271372152498E-2</v>
          </cell>
          <cell r="G3843">
            <v>4.9446219674075899E-2</v>
          </cell>
          <cell r="H3843">
            <v>1.9551565307494901E-2</v>
          </cell>
          <cell r="I3843">
            <v>2.9625202568796399E-2</v>
          </cell>
          <cell r="J3843">
            <v>5.3447312675476602E-2</v>
          </cell>
          <cell r="K3843">
            <v>5.9262182368711301E-2</v>
          </cell>
          <cell r="L3843">
            <v>5.5755084309407302E-2</v>
          </cell>
        </row>
        <row r="3844">
          <cell r="C3844" t="str">
            <v>100-200MIL</v>
          </cell>
          <cell r="D3844">
            <v>1.23047485952682E-2</v>
          </cell>
          <cell r="E3844">
            <v>9.2221514733171594E-3</v>
          </cell>
          <cell r="F3844">
            <v>4.42535173793977E-2</v>
          </cell>
          <cell r="G3844">
            <v>2.1837236703298901E-2</v>
          </cell>
          <cell r="H3844">
            <v>1.2631924335886301E-2</v>
          </cell>
          <cell r="I3844">
            <v>7.5523465008488803E-3</v>
          </cell>
          <cell r="J3844">
            <v>2.2988530330343399E-2</v>
          </cell>
          <cell r="K3844">
            <v>6.13939370610137E-3</v>
          </cell>
          <cell r="L3844">
            <v>1.02950612682969E-2</v>
          </cell>
        </row>
        <row r="3845">
          <cell r="C3845" t="str">
            <v>200-500MIL</v>
          </cell>
          <cell r="D3845">
            <v>2.15466616262899E-2</v>
          </cell>
          <cell r="E3845">
            <v>8.6187777371048296E-3</v>
          </cell>
          <cell r="F3845">
            <v>2.7588277839003798E-2</v>
          </cell>
          <cell r="G3845">
            <v>4.5276132628241199E-2</v>
          </cell>
          <cell r="H3845">
            <v>4.0000781653186303E-2</v>
          </cell>
          <cell r="I3845">
            <v>2.4946852798933199E-2</v>
          </cell>
          <cell r="J3845">
            <v>2.6796101340903801E-2</v>
          </cell>
          <cell r="K3845">
            <v>2.8967833045518001E-2</v>
          </cell>
          <cell r="L3845">
            <v>3.7429061160933398E-2</v>
          </cell>
        </row>
        <row r="3846">
          <cell r="C3846" t="str">
            <v>&gt;500MIL</v>
          </cell>
          <cell r="D3846">
            <v>2.55854018968893E-2</v>
          </cell>
          <cell r="E3846">
            <v>2.07419926864723E-2</v>
          </cell>
          <cell r="F3846">
            <v>3.4193595356218499E-2</v>
          </cell>
          <cell r="G3846">
            <v>5.9775073940096901E-2</v>
          </cell>
          <cell r="H3846">
            <v>1.53550928493888E-2</v>
          </cell>
          <cell r="I3846">
            <v>1.08571600609857E-2</v>
          </cell>
          <cell r="J3846">
            <v>2.7648249466390301E-2</v>
          </cell>
          <cell r="K3846">
            <v>3.5772862805995898E-2</v>
          </cell>
          <cell r="L3846">
            <v>1.53049064267808E-2</v>
          </cell>
        </row>
        <row r="3847">
          <cell r="C3847" t="str">
            <v>DE 15 A 19 AÑOS</v>
          </cell>
          <cell r="D3847" t="str">
            <v/>
          </cell>
          <cell r="E3847" t="str">
            <v/>
          </cell>
          <cell r="F3847" t="str">
            <v/>
          </cell>
          <cell r="G3847">
            <v>1.5249433701793699E-2</v>
          </cell>
          <cell r="H3847" t="str">
            <v/>
          </cell>
          <cell r="I3847" t="str">
            <v/>
          </cell>
          <cell r="J3847">
            <v>7.1601808203946701E-3</v>
          </cell>
          <cell r="K3847" t="str">
            <v/>
          </cell>
          <cell r="L3847" t="str">
            <v/>
          </cell>
        </row>
        <row r="3848">
          <cell r="C3848" t="str">
            <v>DE 20 A 24 AÑOS</v>
          </cell>
          <cell r="D3848" t="str">
            <v/>
          </cell>
          <cell r="E3848" t="str">
            <v/>
          </cell>
          <cell r="F3848" t="str">
            <v/>
          </cell>
          <cell r="G3848">
            <v>5.4232579411948104E-3</v>
          </cell>
          <cell r="H3848" t="str">
            <v/>
          </cell>
          <cell r="I3848" t="str">
            <v/>
          </cell>
          <cell r="J3848" t="str">
            <v/>
          </cell>
          <cell r="K3848">
            <v>1.54351965129776E-2</v>
          </cell>
          <cell r="L3848" t="str">
            <v/>
          </cell>
        </row>
        <row r="3849">
          <cell r="C3849" t="str">
            <v>DE 25 A 34 AÑOS</v>
          </cell>
          <cell r="D3849">
            <v>1.5632167803967E-2</v>
          </cell>
          <cell r="E3849">
            <v>9.7540851286826002E-3</v>
          </cell>
          <cell r="F3849">
            <v>1.2167319699535801E-3</v>
          </cell>
          <cell r="G3849">
            <v>1.5130786381863401E-3</v>
          </cell>
          <cell r="H3849">
            <v>1.0730427635230601E-3</v>
          </cell>
          <cell r="I3849" t="str">
            <v/>
          </cell>
          <cell r="J3849" t="str">
            <v/>
          </cell>
          <cell r="K3849">
            <v>4.03624383117055E-3</v>
          </cell>
          <cell r="L3849" t="str">
            <v/>
          </cell>
        </row>
        <row r="3850">
          <cell r="C3850" t="str">
            <v>DE 35 A 49 AÑOS</v>
          </cell>
          <cell r="D3850">
            <v>1.1780475255316499E-2</v>
          </cell>
          <cell r="E3850">
            <v>9.3384532566680306E-3</v>
          </cell>
          <cell r="F3850">
            <v>3.9074853011349898E-3</v>
          </cell>
          <cell r="G3850">
            <v>1.3008194115973801E-2</v>
          </cell>
          <cell r="H3850">
            <v>4.4346004317377804E-3</v>
          </cell>
          <cell r="I3850">
            <v>2.4095639788807599E-3</v>
          </cell>
          <cell r="J3850">
            <v>3.38411030179881E-3</v>
          </cell>
          <cell r="K3850">
            <v>3.2450792046825401E-3</v>
          </cell>
          <cell r="L3850">
            <v>6.0099205923711298E-3</v>
          </cell>
        </row>
        <row r="3851">
          <cell r="C3851" t="str">
            <v>DE 50 A 59 AÑOS</v>
          </cell>
          <cell r="D3851">
            <v>2.0334541381930599E-2</v>
          </cell>
          <cell r="E3851">
            <v>1.34698447368136E-2</v>
          </cell>
          <cell r="F3851">
            <v>2.4431528617995101E-2</v>
          </cell>
          <cell r="G3851">
            <v>6.4792970423442398E-2</v>
          </cell>
          <cell r="H3851">
            <v>2.4219637038761802E-2</v>
          </cell>
          <cell r="I3851">
            <v>1.75854886199262E-2</v>
          </cell>
          <cell r="J3851">
            <v>3.7394817454336197E-2</v>
          </cell>
          <cell r="K3851">
            <v>2.85815261780837E-2</v>
          </cell>
          <cell r="L3851">
            <v>3.3968864963780099E-2</v>
          </cell>
        </row>
        <row r="3852">
          <cell r="C3852" t="str">
            <v>DE 60 A 75 AÑOS</v>
          </cell>
          <cell r="D3852">
            <v>4.5697311737086597E-2</v>
          </cell>
          <cell r="E3852">
            <v>5.8082199162809101E-2</v>
          </cell>
          <cell r="F3852">
            <v>0.10426884824365899</v>
          </cell>
          <cell r="G3852">
            <v>8.8093165076788604E-2</v>
          </cell>
          <cell r="H3852">
            <v>6.1705493715069101E-2</v>
          </cell>
          <cell r="I3852">
            <v>5.0086563628906698E-2</v>
          </cell>
          <cell r="J3852">
            <v>8.9230426307221902E-2</v>
          </cell>
          <cell r="K3852">
            <v>9.5780138608545201E-2</v>
          </cell>
          <cell r="L3852">
            <v>8.8427621472692897E-2</v>
          </cell>
        </row>
        <row r="3853">
          <cell r="C3853" t="str">
            <v>NIVEL ALTO</v>
          </cell>
          <cell r="D3853">
            <v>1.1395950650706E-2</v>
          </cell>
          <cell r="E3853">
            <v>1.7578864609624201E-2</v>
          </cell>
          <cell r="F3853">
            <v>3.4929052156677499E-2</v>
          </cell>
          <cell r="G3853">
            <v>4.9286912641904698E-2</v>
          </cell>
          <cell r="H3853">
            <v>1.96221653069889E-2</v>
          </cell>
          <cell r="I3853">
            <v>1.51498437603034E-2</v>
          </cell>
          <cell r="J3853">
            <v>3.2430738023710798E-2</v>
          </cell>
          <cell r="K3853">
            <v>2.8018646610200398E-2</v>
          </cell>
          <cell r="L3853">
            <v>1.24963936789884E-2</v>
          </cell>
        </row>
        <row r="3854">
          <cell r="C3854" t="str">
            <v>NIVEL MEDIO ALTO</v>
          </cell>
          <cell r="D3854">
            <v>1.3359319914220499E-2</v>
          </cell>
          <cell r="E3854">
            <v>1.65306871004854E-2</v>
          </cell>
          <cell r="F3854">
            <v>3.5028512617247397E-2</v>
          </cell>
          <cell r="G3854">
            <v>3.1269443492886198E-2</v>
          </cell>
          <cell r="H3854">
            <v>7.8340304068817597E-3</v>
          </cell>
          <cell r="I3854">
            <v>1.16578792630306E-2</v>
          </cell>
          <cell r="J3854">
            <v>9.5162811387800497E-3</v>
          </cell>
          <cell r="K3854">
            <v>1.7465375490238601E-2</v>
          </cell>
          <cell r="L3854">
            <v>2.8431150513277499E-2</v>
          </cell>
        </row>
        <row r="3855">
          <cell r="C3855" t="str">
            <v>NIVEL MEDIO</v>
          </cell>
          <cell r="D3855">
            <v>2.5623286795944701E-2</v>
          </cell>
          <cell r="E3855">
            <v>3.1514714486195201E-2</v>
          </cell>
          <cell r="F3855">
            <v>2.4790247689808E-2</v>
          </cell>
          <cell r="G3855">
            <v>3.7332504411495201E-2</v>
          </cell>
          <cell r="H3855">
            <v>2.10832318408152E-2</v>
          </cell>
          <cell r="I3855">
            <v>2.6854036768283199E-2</v>
          </cell>
          <cell r="J3855">
            <v>4.6825839833031603E-2</v>
          </cell>
          <cell r="K3855">
            <v>4.2913316426576101E-2</v>
          </cell>
          <cell r="L3855">
            <v>3.88816706678188E-2</v>
          </cell>
        </row>
        <row r="3856">
          <cell r="C3856" t="str">
            <v>NIVEL MEDIO BAJO</v>
          </cell>
          <cell r="D3856">
            <v>2.5090702667733299E-2</v>
          </cell>
          <cell r="E3856">
            <v>1.5234735384005899E-2</v>
          </cell>
          <cell r="F3856">
            <v>1.9455055146064999E-2</v>
          </cell>
          <cell r="G3856">
            <v>3.3683373994572698E-2</v>
          </cell>
          <cell r="H3856">
            <v>1.9127022168790201E-2</v>
          </cell>
          <cell r="I3856">
            <v>9.0189205616152904E-3</v>
          </cell>
          <cell r="J3856">
            <v>2.11580241969965E-2</v>
          </cell>
          <cell r="K3856">
            <v>2.1843270596251799E-2</v>
          </cell>
          <cell r="L3856">
            <v>4.1611227997982503E-2</v>
          </cell>
        </row>
        <row r="3857">
          <cell r="C3857" t="str">
            <v>HOMBRE</v>
          </cell>
          <cell r="D3857">
            <v>1.9188372236234399E-2</v>
          </cell>
          <cell r="E3857">
            <v>2.76454379166731E-2</v>
          </cell>
          <cell r="F3857">
            <v>3.3952431007163698E-2</v>
          </cell>
          <cell r="G3857">
            <v>4.7004887161654699E-2</v>
          </cell>
          <cell r="H3857">
            <v>1.95706170308051E-2</v>
          </cell>
          <cell r="I3857">
            <v>1.8564590397614999E-2</v>
          </cell>
          <cell r="J3857">
            <v>3.6076670331321899E-2</v>
          </cell>
          <cell r="K3857">
            <v>3.4673311881298803E-2</v>
          </cell>
          <cell r="L3857">
            <v>3.6531551903139801E-2</v>
          </cell>
        </row>
        <row r="3858">
          <cell r="C3858" t="str">
            <v>MUJER</v>
          </cell>
          <cell r="D3858">
            <v>2.1149111733802801E-2</v>
          </cell>
          <cell r="E3858">
            <v>1.25686372320964E-2</v>
          </cell>
          <cell r="F3858">
            <v>2.5923848938550199E-2</v>
          </cell>
          <cell r="G3858">
            <v>2.97907411356793E-2</v>
          </cell>
          <cell r="H3858">
            <v>2.13122187784196E-2</v>
          </cell>
          <cell r="I3858">
            <v>1.28852916477579E-2</v>
          </cell>
          <cell r="J3858">
            <v>2.2853964421212701E-2</v>
          </cell>
          <cell r="K3858">
            <v>2.5928598709857899E-2</v>
          </cell>
          <cell r="L3858">
            <v>2.16731401773292E-2</v>
          </cell>
        </row>
        <row r="3859">
          <cell r="B3859" t="str">
            <v>Otr.Bebidas Deri.Vino</v>
          </cell>
          <cell r="C3859" t="str">
            <v>T.ESPAÑA</v>
          </cell>
          <cell r="D3859">
            <v>0.15166905489098501</v>
          </cell>
          <cell r="E3859">
            <v>0.26713543910764598</v>
          </cell>
          <cell r="F3859">
            <v>0.58606952542163204</v>
          </cell>
          <cell r="G3859">
            <v>0.189813395223277</v>
          </cell>
          <cell r="H3859">
            <v>0.15979863668510799</v>
          </cell>
          <cell r="I3859">
            <v>0.25371161055117802</v>
          </cell>
          <cell r="J3859">
            <v>0.52571715963042598</v>
          </cell>
          <cell r="K3859">
            <v>0.161599435707205</v>
          </cell>
          <cell r="L3859">
            <v>0.13920039414819901</v>
          </cell>
        </row>
        <row r="3860">
          <cell r="C3860" t="str">
            <v>BCN AM</v>
          </cell>
          <cell r="D3860">
            <v>8.5735795635643194E-2</v>
          </cell>
          <cell r="E3860">
            <v>0.181278958080547</v>
          </cell>
          <cell r="F3860">
            <v>0.27980718826138401</v>
          </cell>
          <cell r="G3860">
            <v>0.13020624934962699</v>
          </cell>
          <cell r="H3860">
            <v>0.191700654521377</v>
          </cell>
          <cell r="I3860">
            <v>8.1147832488933994E-2</v>
          </cell>
          <cell r="J3860">
            <v>0.18970207453183799</v>
          </cell>
          <cell r="K3860">
            <v>5.3047038527904697E-2</v>
          </cell>
          <cell r="L3860">
            <v>7.3854802721444193E-2</v>
          </cell>
        </row>
        <row r="3861">
          <cell r="C3861" t="str">
            <v>REST.CAT ARAGON</v>
          </cell>
          <cell r="D3861">
            <v>6.6506491831397799E-2</v>
          </cell>
          <cell r="E3861">
            <v>0.12998159232154199</v>
          </cell>
          <cell r="F3861">
            <v>0.36471959157980899</v>
          </cell>
          <cell r="G3861">
            <v>0.167085701021435</v>
          </cell>
          <cell r="H3861">
            <v>8.1522349247478407E-2</v>
          </cell>
          <cell r="I3861">
            <v>0.1305771702196</v>
          </cell>
          <cell r="J3861">
            <v>0.267776754945659</v>
          </cell>
          <cell r="K3861">
            <v>0.11326413442741801</v>
          </cell>
          <cell r="L3861">
            <v>8.80450771601924E-2</v>
          </cell>
        </row>
        <row r="3862">
          <cell r="C3862" t="str">
            <v>LEVANTE</v>
          </cell>
          <cell r="D3862">
            <v>0.118326781201489</v>
          </cell>
          <cell r="E3862">
            <v>0.13302410663764699</v>
          </cell>
          <cell r="F3862">
            <v>0.442658590310608</v>
          </cell>
          <cell r="G3862">
            <v>0.13485986595847099</v>
          </cell>
          <cell r="H3862">
            <v>0.14673627095424199</v>
          </cell>
          <cell r="I3862">
            <v>0.221652961765855</v>
          </cell>
          <cell r="J3862">
            <v>0.48514398557504101</v>
          </cell>
          <cell r="K3862">
            <v>0.19881097866014</v>
          </cell>
          <cell r="L3862">
            <v>0.20742712552440601</v>
          </cell>
        </row>
        <row r="3863">
          <cell r="C3863" t="str">
            <v>ANDALUCIA</v>
          </cell>
          <cell r="D3863">
            <v>0.24753251941769899</v>
          </cell>
          <cell r="E3863">
            <v>0.52218239276469602</v>
          </cell>
          <cell r="F3863">
            <v>0.91746430304755899</v>
          </cell>
          <cell r="G3863">
            <v>0.28725124283300502</v>
          </cell>
          <cell r="H3863">
            <v>0.26013202268388702</v>
          </cell>
          <cell r="I3863">
            <v>0.48341188051566197</v>
          </cell>
          <cell r="J3863">
            <v>0.90962141311622802</v>
          </cell>
          <cell r="K3863">
            <v>0.23540814191679901</v>
          </cell>
          <cell r="L3863">
            <v>0.20189852938351699</v>
          </cell>
        </row>
        <row r="3864">
          <cell r="C3864" t="str">
            <v>MDD AM</v>
          </cell>
          <cell r="D3864">
            <v>0.13270703432231101</v>
          </cell>
          <cell r="E3864">
            <v>0.36142705184151502</v>
          </cell>
          <cell r="F3864">
            <v>0.84907145824581498</v>
          </cell>
          <cell r="G3864">
            <v>0.21628690817889001</v>
          </cell>
          <cell r="H3864">
            <v>0.12513795616243401</v>
          </cell>
          <cell r="I3864">
            <v>0.31257595982224201</v>
          </cell>
          <cell r="J3864">
            <v>0.72230818218923598</v>
          </cell>
          <cell r="K3864">
            <v>0.16299457689823599</v>
          </cell>
          <cell r="L3864">
            <v>0.101491407644714</v>
          </cell>
        </row>
        <row r="3865">
          <cell r="C3865" t="str">
            <v>RTO CENTRO</v>
          </cell>
          <cell r="D3865">
            <v>7.8066203351234306E-2</v>
          </cell>
          <cell r="E3865">
            <v>0.15910964052509299</v>
          </cell>
          <cell r="F3865">
            <v>0.56559932495321896</v>
          </cell>
          <cell r="G3865">
            <v>9.28581629628E-2</v>
          </cell>
          <cell r="H3865">
            <v>8.9380404561986607E-2</v>
          </cell>
          <cell r="I3865">
            <v>0.19524887928461701</v>
          </cell>
          <cell r="J3865">
            <v>0.58811465050851996</v>
          </cell>
          <cell r="K3865">
            <v>0.117572903919307</v>
          </cell>
          <cell r="L3865">
            <v>0.106279253935019</v>
          </cell>
        </row>
        <row r="3866">
          <cell r="C3866" t="str">
            <v>NORTE-CENTRO</v>
          </cell>
          <cell r="D3866">
            <v>0.38052666309531102</v>
          </cell>
          <cell r="E3866">
            <v>0.38162623009773</v>
          </cell>
          <cell r="F3866">
            <v>0.70548254432520596</v>
          </cell>
          <cell r="G3866">
            <v>0.31447264207388098</v>
          </cell>
          <cell r="H3866">
            <v>0.27232554037640999</v>
          </cell>
          <cell r="I3866">
            <v>0.270188483934174</v>
          </cell>
          <cell r="J3866">
            <v>0.46524025603197899</v>
          </cell>
          <cell r="K3866">
            <v>0.28216702248893699</v>
          </cell>
          <cell r="L3866">
            <v>0.173292955256896</v>
          </cell>
        </row>
        <row r="3867">
          <cell r="C3867" t="str">
            <v>NOROESTE</v>
          </cell>
          <cell r="D3867">
            <v>5.4007245592068397E-2</v>
          </cell>
          <cell r="E3867">
            <v>6.8900303200004703E-2</v>
          </cell>
          <cell r="F3867">
            <v>0.23705437981330299</v>
          </cell>
          <cell r="G3867">
            <v>9.4856999125264505E-2</v>
          </cell>
          <cell r="H3867">
            <v>4.7998145388394697E-2</v>
          </cell>
          <cell r="I3867">
            <v>0.112538050420148</v>
          </cell>
          <cell r="J3867">
            <v>0.16626127009469999</v>
          </cell>
          <cell r="K3867">
            <v>3.4627168510744898E-2</v>
          </cell>
          <cell r="L3867">
            <v>7.7912208827472601E-2</v>
          </cell>
        </row>
        <row r="3868">
          <cell r="C3868" t="str">
            <v>&lt;2MIL</v>
          </cell>
          <cell r="D3868">
            <v>8.4351057574910099E-2</v>
          </cell>
          <cell r="E3868">
            <v>0.141148496540763</v>
          </cell>
          <cell r="F3868">
            <v>0.39273964941193601</v>
          </cell>
          <cell r="G3868">
            <v>0.100168922701413</v>
          </cell>
          <cell r="H3868">
            <v>0.11118685384289501</v>
          </cell>
          <cell r="I3868">
            <v>0.21749416379796299</v>
          </cell>
          <cell r="J3868">
            <v>0.39960588635280297</v>
          </cell>
          <cell r="K3868">
            <v>0.112348190771605</v>
          </cell>
          <cell r="L3868">
            <v>0.10569771824744</v>
          </cell>
        </row>
        <row r="3869">
          <cell r="C3869" t="str">
            <v>2-5MIL</v>
          </cell>
          <cell r="D3869">
            <v>0.111468765289836</v>
          </cell>
          <cell r="E3869">
            <v>0.14400450999997</v>
          </cell>
          <cell r="F3869">
            <v>0.44033134092672699</v>
          </cell>
          <cell r="G3869">
            <v>0.13542034984635501</v>
          </cell>
          <cell r="H3869">
            <v>9.9657475604307405E-2</v>
          </cell>
          <cell r="I3869">
            <v>0.15523471069686701</v>
          </cell>
          <cell r="J3869">
            <v>0.39634459538297501</v>
          </cell>
          <cell r="K3869">
            <v>0.10718748833420499</v>
          </cell>
          <cell r="L3869">
            <v>7.9146499267886097E-2</v>
          </cell>
        </row>
        <row r="3870">
          <cell r="C3870" t="str">
            <v>5-10MIL</v>
          </cell>
          <cell r="D3870">
            <v>0.10946416791198101</v>
          </cell>
          <cell r="E3870">
            <v>0.22963388839614701</v>
          </cell>
          <cell r="F3870">
            <v>0.54489526748443395</v>
          </cell>
          <cell r="G3870">
            <v>0.16244437405991199</v>
          </cell>
          <cell r="H3870">
            <v>0.139618966050262</v>
          </cell>
          <cell r="I3870">
            <v>0.22477823349492901</v>
          </cell>
          <cell r="J3870">
            <v>0.50624581233084898</v>
          </cell>
          <cell r="K3870">
            <v>0.10372198690899501</v>
          </cell>
          <cell r="L3870">
            <v>0.14298473821739399</v>
          </cell>
        </row>
        <row r="3871">
          <cell r="C3871" t="str">
            <v>10-30MIL</v>
          </cell>
          <cell r="D3871">
            <v>0.19312092106164599</v>
          </cell>
          <cell r="E3871">
            <v>0.25363770782656198</v>
          </cell>
          <cell r="F3871">
            <v>0.50442761029938399</v>
          </cell>
          <cell r="G3871">
            <v>0.170483968785096</v>
          </cell>
          <cell r="H3871">
            <v>0.20243076663498799</v>
          </cell>
          <cell r="I3871">
            <v>0.25697879814167901</v>
          </cell>
          <cell r="J3871">
            <v>0.50162288841958902</v>
          </cell>
          <cell r="K3871">
            <v>0.15999274658842599</v>
          </cell>
          <cell r="L3871">
            <v>0.137230808306332</v>
          </cell>
        </row>
        <row r="3872">
          <cell r="C3872" t="str">
            <v>30-100MIL</v>
          </cell>
          <cell r="D3872">
            <v>0.13060688277777399</v>
          </cell>
          <cell r="E3872">
            <v>0.24011727702365701</v>
          </cell>
          <cell r="F3872">
            <v>0.62379934074852295</v>
          </cell>
          <cell r="G3872">
            <v>0.227731102682701</v>
          </cell>
          <cell r="H3872">
            <v>0.16685659959315699</v>
          </cell>
          <cell r="I3872">
            <v>0.21286077939897899</v>
          </cell>
          <cell r="J3872">
            <v>0.54683681101210002</v>
          </cell>
          <cell r="K3872">
            <v>0.19022863449494101</v>
          </cell>
          <cell r="L3872">
            <v>0.15175492519728001</v>
          </cell>
        </row>
        <row r="3873">
          <cell r="C3873" t="str">
            <v>100-200MIL</v>
          </cell>
          <cell r="D3873">
            <v>0.20480427079198801</v>
          </cell>
          <cell r="E3873">
            <v>0.372453250078152</v>
          </cell>
          <cell r="F3873">
            <v>0.73467667953015703</v>
          </cell>
          <cell r="G3873">
            <v>0.25625031834807699</v>
          </cell>
          <cell r="H3873">
            <v>0.18715649494137099</v>
          </cell>
          <cell r="I3873">
            <v>0.31685249643701902</v>
          </cell>
          <cell r="J3873">
            <v>0.729463506941883</v>
          </cell>
          <cell r="K3873">
            <v>0.20583418110118601</v>
          </cell>
          <cell r="L3873">
            <v>0.140996317649766</v>
          </cell>
        </row>
        <row r="3874">
          <cell r="C3874" t="str">
            <v>200-500MIL</v>
          </cell>
          <cell r="D3874">
            <v>0.117185079193789</v>
          </cell>
          <cell r="E3874">
            <v>0.23523150631248399</v>
          </cell>
          <cell r="F3874">
            <v>0.55231507721732498</v>
          </cell>
          <cell r="G3874">
            <v>0.194603230041141</v>
          </cell>
          <cell r="H3874">
            <v>0.16997956686717899</v>
          </cell>
          <cell r="I3874">
            <v>0.295118397779635</v>
          </cell>
          <cell r="J3874">
            <v>0.44589736123886697</v>
          </cell>
          <cell r="K3874">
            <v>0.19452915348795899</v>
          </cell>
          <cell r="L3874">
            <v>0.17630442759173001</v>
          </cell>
        </row>
        <row r="3875">
          <cell r="C3875" t="str">
            <v>&gt;500MIL</v>
          </cell>
          <cell r="D3875">
            <v>0.18858545987939701</v>
          </cell>
          <cell r="E3875">
            <v>0.38804387193593498</v>
          </cell>
          <cell r="F3875">
            <v>0.70941022756425998</v>
          </cell>
          <cell r="G3875">
            <v>0.186846105933241</v>
          </cell>
          <cell r="H3875">
            <v>0.130133774786104</v>
          </cell>
          <cell r="I3875">
            <v>0.29511413925108898</v>
          </cell>
          <cell r="J3875">
            <v>0.56138802855370096</v>
          </cell>
          <cell r="K3875">
            <v>0.14257580145462301</v>
          </cell>
          <cell r="L3875">
            <v>0.128993465254125</v>
          </cell>
        </row>
        <row r="3876">
          <cell r="C3876" t="str">
            <v>DE 15 A 19 AÑOS</v>
          </cell>
          <cell r="D3876" t="str">
            <v/>
          </cell>
          <cell r="E3876">
            <v>7.7870259127382404E-3</v>
          </cell>
          <cell r="F3876">
            <v>4.3076668522408303E-2</v>
          </cell>
          <cell r="G3876">
            <v>5.4819793335130901E-2</v>
          </cell>
          <cell r="H3876">
            <v>0.117377788227265</v>
          </cell>
          <cell r="I3876">
            <v>9.5682611420995503E-2</v>
          </cell>
          <cell r="J3876">
            <v>0.14598103306785801</v>
          </cell>
          <cell r="K3876">
            <v>1.4463884729261399E-2</v>
          </cell>
          <cell r="L3876" t="str">
            <v/>
          </cell>
        </row>
        <row r="3877">
          <cell r="C3877" t="str">
            <v>DE 20 A 24 AÑOS</v>
          </cell>
          <cell r="D3877">
            <v>0.13435355851309999</v>
          </cell>
          <cell r="E3877">
            <v>0.11855675277786901</v>
          </cell>
          <cell r="F3877">
            <v>0.33726393811381</v>
          </cell>
          <cell r="G3877">
            <v>0.111217813100128</v>
          </cell>
          <cell r="H3877">
            <v>0.14882789068164101</v>
          </cell>
          <cell r="I3877">
            <v>0.16068921366729</v>
          </cell>
          <cell r="J3877">
            <v>0.243736566034299</v>
          </cell>
          <cell r="K3877">
            <v>0.13585410279745799</v>
          </cell>
          <cell r="L3877">
            <v>0.125469353184327</v>
          </cell>
        </row>
        <row r="3878">
          <cell r="C3878" t="str">
            <v>DE 25 A 34 AÑOS</v>
          </cell>
          <cell r="D3878">
            <v>0.123791230025282</v>
          </cell>
          <cell r="E3878">
            <v>0.15764745411509301</v>
          </cell>
          <cell r="F3878">
            <v>0.36148510518735399</v>
          </cell>
          <cell r="G3878">
            <v>7.8868615283827104E-2</v>
          </cell>
          <cell r="H3878">
            <v>8.65775657762059E-2</v>
          </cell>
          <cell r="I3878">
            <v>0.118870263467224</v>
          </cell>
          <cell r="J3878">
            <v>0.206155359065616</v>
          </cell>
          <cell r="K3878">
            <v>6.0989770399432798E-2</v>
          </cell>
          <cell r="L3878">
            <v>5.5877596558873199E-2</v>
          </cell>
        </row>
        <row r="3879">
          <cell r="C3879" t="str">
            <v>DE 35 A 49 AÑOS</v>
          </cell>
          <cell r="D3879">
            <v>9.08938203302012E-2</v>
          </cell>
          <cell r="E3879">
            <v>0.198552207094391</v>
          </cell>
          <cell r="F3879">
            <v>0.47061156743666199</v>
          </cell>
          <cell r="G3879">
            <v>0.15614439344963499</v>
          </cell>
          <cell r="H3879">
            <v>9.2695535353292696E-2</v>
          </cell>
          <cell r="I3879">
            <v>0.19689736017086401</v>
          </cell>
          <cell r="J3879">
            <v>0.36977290379472899</v>
          </cell>
          <cell r="K3879">
            <v>0.100938571088922</v>
          </cell>
          <cell r="L3879">
            <v>0.100706156552569</v>
          </cell>
        </row>
        <row r="3880">
          <cell r="C3880" t="str">
            <v>DE 50 A 59 AÑOS</v>
          </cell>
          <cell r="D3880">
            <v>0.220403362632481</v>
          </cell>
          <cell r="E3880">
            <v>0.347266418466675</v>
          </cell>
          <cell r="F3880">
            <v>0.89201636569286802</v>
          </cell>
          <cell r="G3880">
            <v>0.22646078727542901</v>
          </cell>
          <cell r="H3880">
            <v>0.19907484483705401</v>
          </cell>
          <cell r="I3880">
            <v>0.40251960311506102</v>
          </cell>
          <cell r="J3880">
            <v>0.87033351967077399</v>
          </cell>
          <cell r="K3880">
            <v>0.23684082527922701</v>
          </cell>
          <cell r="L3880">
            <v>0.18945590739722801</v>
          </cell>
        </row>
        <row r="3881">
          <cell r="C3881" t="str">
            <v>DE 60 A 75 AÑOS</v>
          </cell>
          <cell r="D3881">
            <v>0.238956130170348</v>
          </cell>
          <cell r="E3881">
            <v>0.47693961036657201</v>
          </cell>
          <cell r="F3881">
            <v>0.84785574414667297</v>
          </cell>
          <cell r="G3881">
            <v>0.33515420307132998</v>
          </cell>
          <cell r="H3881">
            <v>0.27236750278928701</v>
          </cell>
          <cell r="I3881">
            <v>0.356757514869815</v>
          </cell>
          <cell r="J3881">
            <v>0.823420451264542</v>
          </cell>
          <cell r="K3881">
            <v>0.28836305935455903</v>
          </cell>
          <cell r="L3881">
            <v>0.24068340124530899</v>
          </cell>
        </row>
        <row r="3882">
          <cell r="C3882" t="str">
            <v>NIVEL ALTO</v>
          </cell>
          <cell r="D3882">
            <v>0.161158845425555</v>
          </cell>
          <cell r="E3882">
            <v>0.30504723813990597</v>
          </cell>
          <cell r="F3882">
            <v>0.68191093792617596</v>
          </cell>
          <cell r="G3882">
            <v>0.23680665786310401</v>
          </cell>
          <cell r="H3882">
            <v>0.15385981153813999</v>
          </cell>
          <cell r="I3882">
            <v>0.25276873078615902</v>
          </cell>
          <cell r="J3882">
            <v>0.63648350954381505</v>
          </cell>
          <cell r="K3882">
            <v>0.16454715511610901</v>
          </cell>
          <cell r="L3882">
            <v>0.12963486092743901</v>
          </cell>
        </row>
        <row r="3883">
          <cell r="C3883" t="str">
            <v>NIVEL MEDIO ALTO</v>
          </cell>
          <cell r="D3883">
            <v>9.33936562427473E-2</v>
          </cell>
          <cell r="E3883">
            <v>0.255069390505823</v>
          </cell>
          <cell r="F3883">
            <v>0.64732594378083497</v>
          </cell>
          <cell r="G3883">
            <v>0.154535361296499</v>
          </cell>
          <cell r="H3883">
            <v>0.19432000662595</v>
          </cell>
          <cell r="I3883">
            <v>0.26953598257385702</v>
          </cell>
          <cell r="J3883">
            <v>0.52122195128688098</v>
          </cell>
          <cell r="K3883">
            <v>0.106299412648723</v>
          </cell>
          <cell r="L3883">
            <v>0.124243208139192</v>
          </cell>
        </row>
        <row r="3884">
          <cell r="C3884" t="str">
            <v>NIVEL MEDIO</v>
          </cell>
          <cell r="D3884">
            <v>0.13407457136534001</v>
          </cell>
          <cell r="E3884">
            <v>0.240567133706724</v>
          </cell>
          <cell r="F3884">
            <v>0.50174548270650998</v>
          </cell>
          <cell r="G3884">
            <v>0.19712966912302099</v>
          </cell>
          <cell r="H3884">
            <v>0.16818818576120301</v>
          </cell>
          <cell r="I3884">
            <v>0.221553957817995</v>
          </cell>
          <cell r="J3884">
            <v>0.41948530803337197</v>
          </cell>
          <cell r="K3884">
            <v>0.14189095511663199</v>
          </cell>
          <cell r="L3884">
            <v>0.13445301470886101</v>
          </cell>
        </row>
        <row r="3885">
          <cell r="C3885" t="str">
            <v>NIVEL MEDIO BAJO</v>
          </cell>
          <cell r="D3885">
            <v>0.19272147960494099</v>
          </cell>
          <cell r="E3885">
            <v>0.359905556961789</v>
          </cell>
          <cell r="F3885">
            <v>0.67307162488830197</v>
          </cell>
          <cell r="G3885">
            <v>0.21157656747009301</v>
          </cell>
          <cell r="H3885">
            <v>0.17868190411722701</v>
          </cell>
          <cell r="I3885">
            <v>0.32299414535631399</v>
          </cell>
          <cell r="J3885">
            <v>0.59403100189305202</v>
          </cell>
          <cell r="K3885">
            <v>0.24230906428073601</v>
          </cell>
          <cell r="L3885">
            <v>0.165518242381405</v>
          </cell>
        </row>
        <row r="3886">
          <cell r="C3886" t="str">
            <v>HOMBRE</v>
          </cell>
          <cell r="D3886">
            <v>0.15791478224142999</v>
          </cell>
          <cell r="E3886">
            <v>0.26381202797151698</v>
          </cell>
          <cell r="F3886">
            <v>0.57264023614970605</v>
          </cell>
          <cell r="G3886">
            <v>0.18552123675285601</v>
          </cell>
          <cell r="H3886">
            <v>0.15770341475333099</v>
          </cell>
          <cell r="I3886">
            <v>0.24687419187836601</v>
          </cell>
          <cell r="J3886">
            <v>0.51130835571174404</v>
          </cell>
          <cell r="K3886">
            <v>0.17039781802291801</v>
          </cell>
          <cell r="L3886">
            <v>0.13408960335529599</v>
          </cell>
        </row>
        <row r="3887">
          <cell r="C3887" t="str">
            <v>MUJER</v>
          </cell>
          <cell r="D3887">
            <v>0.14549790189188699</v>
          </cell>
          <cell r="E3887">
            <v>0.27041950781542801</v>
          </cell>
          <cell r="F3887">
            <v>0.59933886227692901</v>
          </cell>
          <cell r="G3887">
            <v>0.19405419381039399</v>
          </cell>
          <cell r="H3887">
            <v>0.161867118618191</v>
          </cell>
          <cell r="I3887">
            <v>0.260462376766532</v>
          </cell>
          <cell r="J3887">
            <v>0.539946022064969</v>
          </cell>
          <cell r="K3887">
            <v>0.15291464748022801</v>
          </cell>
          <cell r="L3887">
            <v>0.144258361825743</v>
          </cell>
        </row>
        <row r="3888">
          <cell r="B3888" t="str">
            <v>Tinto de Verano</v>
          </cell>
          <cell r="C3888" t="str">
            <v>T.ESPAÑA</v>
          </cell>
          <cell r="D3888">
            <v>9.5560283008361793E-2</v>
          </cell>
          <cell r="E3888">
            <v>0.18876166478780401</v>
          </cell>
          <cell r="F3888">
            <v>0.44512253028871201</v>
          </cell>
          <cell r="G3888">
            <v>0.122676146433584</v>
          </cell>
          <cell r="H3888">
            <v>0.10419774564133499</v>
          </cell>
          <cell r="I3888">
            <v>0.179187427079881</v>
          </cell>
          <cell r="J3888">
            <v>0.40448617609137399</v>
          </cell>
          <cell r="K3888">
            <v>0.10485171231115099</v>
          </cell>
          <cell r="L3888">
            <v>8.4536116300159697E-2</v>
          </cell>
        </row>
        <row r="3889">
          <cell r="C3889" t="str">
            <v>BCN AM</v>
          </cell>
          <cell r="D3889">
            <v>5.9081227858515696E-3</v>
          </cell>
          <cell r="E3889">
            <v>4.0279661579662097E-2</v>
          </cell>
          <cell r="F3889">
            <v>6.8757158429412296E-2</v>
          </cell>
          <cell r="G3889">
            <v>1.2191085167739001E-2</v>
          </cell>
          <cell r="H3889">
            <v>3.1079658421647199E-2</v>
          </cell>
          <cell r="I3889">
            <v>1.6558995408242499E-2</v>
          </cell>
          <cell r="J3889">
            <v>8.2801612315341194E-2</v>
          </cell>
          <cell r="K3889">
            <v>1.36125443979192E-2</v>
          </cell>
          <cell r="L3889">
            <v>2.1200492785559799E-2</v>
          </cell>
        </row>
        <row r="3890">
          <cell r="C3890" t="str">
            <v>REST.CAT ARAGON</v>
          </cell>
          <cell r="D3890">
            <v>2.53515754581605E-2</v>
          </cell>
          <cell r="E3890">
            <v>4.42028709443417E-2</v>
          </cell>
          <cell r="F3890">
            <v>0.18625476164558699</v>
          </cell>
          <cell r="G3890">
            <v>4.7713918812692602E-2</v>
          </cell>
          <cell r="H3890">
            <v>3.01508652648389E-2</v>
          </cell>
          <cell r="I3890">
            <v>4.1162429641909498E-2</v>
          </cell>
          <cell r="J3890">
            <v>0.14158767142534701</v>
          </cell>
          <cell r="K3890">
            <v>1.20254966871203E-2</v>
          </cell>
          <cell r="L3890">
            <v>1.96029858381578E-2</v>
          </cell>
        </row>
        <row r="3891">
          <cell r="C3891" t="str">
            <v>LEVANTE</v>
          </cell>
          <cell r="D3891">
            <v>6.3033729535912297E-2</v>
          </cell>
          <cell r="E3891">
            <v>9.5955903009680904E-2</v>
          </cell>
          <cell r="F3891">
            <v>0.34057912830694398</v>
          </cell>
          <cell r="G3891">
            <v>9.6777648480375303E-2</v>
          </cell>
          <cell r="H3891">
            <v>8.1522057829728198E-2</v>
          </cell>
          <cell r="I3891">
            <v>0.14116401709979601</v>
          </cell>
          <cell r="J3891">
            <v>0.31810571715872898</v>
          </cell>
          <cell r="K3891">
            <v>9.7857683003520907E-2</v>
          </cell>
          <cell r="L3891">
            <v>0.10899025384380701</v>
          </cell>
        </row>
        <row r="3892">
          <cell r="C3892" t="str">
            <v>ANDALUCIA</v>
          </cell>
          <cell r="D3892">
            <v>0.22551720807829101</v>
          </cell>
          <cell r="E3892">
            <v>0.41616073420101601</v>
          </cell>
          <cell r="F3892">
            <v>0.85461471227939301</v>
          </cell>
          <cell r="G3892">
            <v>0.253014898643522</v>
          </cell>
          <cell r="H3892">
            <v>0.24573866844013401</v>
          </cell>
          <cell r="I3892">
            <v>0.39430033463096198</v>
          </cell>
          <cell r="J3892">
            <v>0.80866818790934902</v>
          </cell>
          <cell r="K3892">
            <v>0.22255010734314101</v>
          </cell>
          <cell r="L3892">
            <v>0.19067498579581901</v>
          </cell>
        </row>
        <row r="3893">
          <cell r="C3893" t="str">
            <v>MDD AM</v>
          </cell>
          <cell r="D3893">
            <v>0.11084654606275</v>
          </cell>
          <cell r="E3893">
            <v>0.32482126448215198</v>
          </cell>
          <cell r="F3893">
            <v>0.77226016473432102</v>
          </cell>
          <cell r="G3893">
            <v>0.17318054233802899</v>
          </cell>
          <cell r="H3893">
            <v>0.10912335387779</v>
          </cell>
          <cell r="I3893">
            <v>0.283966233653073</v>
          </cell>
          <cell r="J3893">
            <v>0.644872739319024</v>
          </cell>
          <cell r="K3893">
            <v>0.13745733885932501</v>
          </cell>
          <cell r="L3893">
            <v>8.2108527797789793E-2</v>
          </cell>
        </row>
        <row r="3894">
          <cell r="C3894" t="str">
            <v>RTO CENTRO</v>
          </cell>
          <cell r="D3894">
            <v>4.9628978756769297E-2</v>
          </cell>
          <cell r="E3894">
            <v>0.128146302961059</v>
          </cell>
          <cell r="F3894">
            <v>0.45117074940498503</v>
          </cell>
          <cell r="G3894">
            <v>5.4884407771957501E-2</v>
          </cell>
          <cell r="H3894">
            <v>5.4713181184232601E-2</v>
          </cell>
          <cell r="I3894">
            <v>0.153585338355712</v>
          </cell>
          <cell r="J3894">
            <v>0.48310747971460799</v>
          </cell>
          <cell r="K3894">
            <v>8.0703031976291306E-2</v>
          </cell>
          <cell r="L3894">
            <v>8.4351440553956297E-2</v>
          </cell>
        </row>
        <row r="3895">
          <cell r="C3895" t="str">
            <v>NORTE-CENTRO</v>
          </cell>
          <cell r="D3895">
            <v>0.158291525560455</v>
          </cell>
          <cell r="E3895">
            <v>0.22119089739973399</v>
          </cell>
          <cell r="F3895">
            <v>0.33249604241087799</v>
          </cell>
          <cell r="G3895">
            <v>0.16634366255729599</v>
          </cell>
          <cell r="H3895">
            <v>0.14893009844262201</v>
          </cell>
          <cell r="I3895">
            <v>0.125559276945473</v>
          </cell>
          <cell r="J3895">
            <v>0.23936713875310101</v>
          </cell>
          <cell r="K3895">
            <v>0.14718878708820801</v>
          </cell>
          <cell r="L3895">
            <v>2.0316945795635401E-2</v>
          </cell>
        </row>
        <row r="3896">
          <cell r="C3896" t="str">
            <v>NOROESTE</v>
          </cell>
          <cell r="D3896">
            <v>1.5117397180552499E-2</v>
          </cell>
          <cell r="E3896">
            <v>3.0952418127793199E-2</v>
          </cell>
          <cell r="F3896">
            <v>9.81784409791744E-2</v>
          </cell>
          <cell r="G3896">
            <v>4.9739865140420003E-2</v>
          </cell>
          <cell r="H3896">
            <v>9.6251781875061095E-3</v>
          </cell>
          <cell r="I3896">
            <v>6.2600731351418207E-2</v>
          </cell>
          <cell r="J3896">
            <v>9.8579871773079406E-2</v>
          </cell>
          <cell r="K3896">
            <v>1.7689164533216801E-2</v>
          </cell>
          <cell r="L3896">
            <v>3.4590090247313403E-2</v>
          </cell>
        </row>
        <row r="3897">
          <cell r="C3897" t="str">
            <v>&lt;2MIL</v>
          </cell>
          <cell r="D3897">
            <v>5.4906636040747102E-2</v>
          </cell>
          <cell r="E3897">
            <v>6.6923357920409501E-2</v>
          </cell>
          <cell r="F3897">
            <v>0.24940775710357499</v>
          </cell>
          <cell r="G3897">
            <v>3.3331372321176098E-2</v>
          </cell>
          <cell r="H3897">
            <v>4.5345243337868602E-2</v>
          </cell>
          <cell r="I3897">
            <v>0.107768676602948</v>
          </cell>
          <cell r="J3897">
            <v>0.25687634144738702</v>
          </cell>
          <cell r="K3897">
            <v>1.6417174055545498E-2</v>
          </cell>
          <cell r="L3897">
            <v>5.7750140972123901E-2</v>
          </cell>
        </row>
        <row r="3898">
          <cell r="C3898" t="str">
            <v>2-5MIL</v>
          </cell>
          <cell r="D3898">
            <v>6.6778828350735994E-2</v>
          </cell>
          <cell r="E3898">
            <v>0.10256966686994</v>
          </cell>
          <cell r="F3898">
            <v>0.29817004326412699</v>
          </cell>
          <cell r="G3898">
            <v>7.3315403225703402E-2</v>
          </cell>
          <cell r="H3898">
            <v>7.3888628745267207E-2</v>
          </cell>
          <cell r="I3898">
            <v>0.10240480194109899</v>
          </cell>
          <cell r="J3898">
            <v>0.27651125108140101</v>
          </cell>
          <cell r="K3898">
            <v>6.4675246811526796E-2</v>
          </cell>
          <cell r="L3898">
            <v>6.1922137461121199E-2</v>
          </cell>
        </row>
        <row r="3899">
          <cell r="C3899" t="str">
            <v>5-10MIL</v>
          </cell>
          <cell r="D3899">
            <v>5.3635111621324803E-2</v>
          </cell>
          <cell r="E3899">
            <v>0.138879959507659</v>
          </cell>
          <cell r="F3899">
            <v>0.43635633844513599</v>
          </cell>
          <cell r="G3899">
            <v>0.12833102355864101</v>
          </cell>
          <cell r="H3899">
            <v>7.3607308464844201E-2</v>
          </cell>
          <cell r="I3899">
            <v>0.165382149947711</v>
          </cell>
          <cell r="J3899">
            <v>0.34527056783585103</v>
          </cell>
          <cell r="K3899">
            <v>4.6211201526171503E-2</v>
          </cell>
          <cell r="L3899">
            <v>0.105918493151635</v>
          </cell>
        </row>
        <row r="3900">
          <cell r="C3900" t="str">
            <v>10-30MIL</v>
          </cell>
          <cell r="D3900">
            <v>0.113788571584214</v>
          </cell>
          <cell r="E3900">
            <v>0.17766271767569999</v>
          </cell>
          <cell r="F3900">
            <v>0.403242231752237</v>
          </cell>
          <cell r="G3900">
            <v>0.140280223453641</v>
          </cell>
          <cell r="H3900">
            <v>0.167392211603694</v>
          </cell>
          <cell r="I3900">
            <v>0.19635831016820701</v>
          </cell>
          <cell r="J3900">
            <v>0.42451344023217402</v>
          </cell>
          <cell r="K3900">
            <v>0.124293001692863</v>
          </cell>
          <cell r="L3900">
            <v>8.3478220243454304E-2</v>
          </cell>
        </row>
        <row r="3901">
          <cell r="C3901" t="str">
            <v>30-100MIL</v>
          </cell>
          <cell r="D3901">
            <v>8.0906621128254794E-2</v>
          </cell>
          <cell r="E3901">
            <v>0.18844939012485101</v>
          </cell>
          <cell r="F3901">
            <v>0.47566484371316198</v>
          </cell>
          <cell r="G3901">
            <v>0.12755562090476899</v>
          </cell>
          <cell r="H3901">
            <v>9.2823894293821096E-2</v>
          </cell>
          <cell r="I3901">
            <v>0.14566761713062801</v>
          </cell>
          <cell r="J3901">
            <v>0.40062500762805697</v>
          </cell>
          <cell r="K3901">
            <v>0.105905239010864</v>
          </cell>
          <cell r="L3901">
            <v>7.0369877508650799E-2</v>
          </cell>
        </row>
        <row r="3902">
          <cell r="C3902" t="str">
            <v>100-200MIL</v>
          </cell>
          <cell r="D3902">
            <v>0.15429918359327999</v>
          </cell>
          <cell r="E3902">
            <v>0.29171840026371798</v>
          </cell>
          <cell r="F3902">
            <v>0.56127868078008503</v>
          </cell>
          <cell r="G3902">
            <v>0.18445410178423099</v>
          </cell>
          <cell r="H3902">
            <v>0.12955105813980999</v>
          </cell>
          <cell r="I3902">
            <v>0.256764147311832</v>
          </cell>
          <cell r="J3902">
            <v>0.590737136893976</v>
          </cell>
          <cell r="K3902">
            <v>0.15409183158270401</v>
          </cell>
          <cell r="L3902">
            <v>8.7066903782083302E-2</v>
          </cell>
        </row>
        <row r="3903">
          <cell r="C3903" t="str">
            <v>200-500MIL</v>
          </cell>
          <cell r="D3903">
            <v>4.6910745607451697E-2</v>
          </cell>
          <cell r="E3903">
            <v>0.126514706843491</v>
          </cell>
          <cell r="F3903">
            <v>0.33624292549871798</v>
          </cell>
          <cell r="G3903">
            <v>8.0882412743482998E-2</v>
          </cell>
          <cell r="H3903">
            <v>7.7122534835204801E-2</v>
          </cell>
          <cell r="I3903">
            <v>0.18412913603456901</v>
          </cell>
          <cell r="J3903">
            <v>0.32314337034842</v>
          </cell>
          <cell r="K3903">
            <v>0.13251616031386099</v>
          </cell>
          <cell r="L3903">
            <v>0.10479113917949601</v>
          </cell>
        </row>
        <row r="3904">
          <cell r="C3904" t="str">
            <v>&gt;500MIL</v>
          </cell>
          <cell r="D3904">
            <v>0.143201485730934</v>
          </cell>
          <cell r="E3904">
            <v>0.28918035649240798</v>
          </cell>
          <cell r="F3904">
            <v>0.59705488132830697</v>
          </cell>
          <cell r="G3904">
            <v>0.14134449200296101</v>
          </cell>
          <cell r="H3904">
            <v>0.100971371114865</v>
          </cell>
          <cell r="I3904">
            <v>0.210800517670089</v>
          </cell>
          <cell r="J3904">
            <v>0.46144812631225401</v>
          </cell>
          <cell r="K3904">
            <v>0.106134023875069</v>
          </cell>
          <cell r="L3904">
            <v>9.3502486656620101E-2</v>
          </cell>
        </row>
        <row r="3905">
          <cell r="C3905" t="str">
            <v>DE 15 A 19 AÑOS</v>
          </cell>
          <cell r="D3905" t="str">
            <v/>
          </cell>
          <cell r="E3905">
            <v>7.7870259127382404E-3</v>
          </cell>
          <cell r="F3905">
            <v>9.8304033590430502E-3</v>
          </cell>
          <cell r="G3905">
            <v>4.3622463387625203E-2</v>
          </cell>
          <cell r="H3905">
            <v>0.117377788227265</v>
          </cell>
          <cell r="I3905">
            <v>7.7230570820879099E-2</v>
          </cell>
          <cell r="J3905">
            <v>0.11744674800888701</v>
          </cell>
          <cell r="K3905" t="str">
            <v/>
          </cell>
          <cell r="L3905" t="str">
            <v/>
          </cell>
        </row>
        <row r="3906">
          <cell r="C3906" t="str">
            <v>DE 20 A 24 AÑOS</v>
          </cell>
          <cell r="D3906">
            <v>8.2375702092258099E-2</v>
          </cell>
          <cell r="E3906">
            <v>8.1383651798847004E-2</v>
          </cell>
          <cell r="F3906">
            <v>0.16371908316887099</v>
          </cell>
          <cell r="G3906">
            <v>4.6226338502757799E-2</v>
          </cell>
          <cell r="H3906">
            <v>3.8059452735613501E-2</v>
          </cell>
          <cell r="I3906">
            <v>5.7539863817110903E-2</v>
          </cell>
          <cell r="J3906">
            <v>0.14398921804984299</v>
          </cell>
          <cell r="K3906">
            <v>2.1076585965205799E-2</v>
          </cell>
          <cell r="L3906">
            <v>9.4276667182977003E-2</v>
          </cell>
        </row>
        <row r="3907">
          <cell r="C3907" t="str">
            <v>DE 25 A 34 AÑOS</v>
          </cell>
          <cell r="D3907">
            <v>8.0325133132669896E-2</v>
          </cell>
          <cell r="E3907">
            <v>0.101970163151396</v>
          </cell>
          <cell r="F3907">
            <v>0.28643031703284799</v>
          </cell>
          <cell r="G3907">
            <v>5.7628915582387703E-2</v>
          </cell>
          <cell r="H3907">
            <v>5.8387716220106099E-2</v>
          </cell>
          <cell r="I3907">
            <v>7.1712919621746501E-2</v>
          </cell>
          <cell r="J3907">
            <v>0.12854017372819301</v>
          </cell>
          <cell r="K3907">
            <v>3.3496134872471502E-2</v>
          </cell>
          <cell r="L3907">
            <v>3.4851270686865998E-2</v>
          </cell>
        </row>
        <row r="3908">
          <cell r="C3908" t="str">
            <v>DE 35 A 49 AÑOS</v>
          </cell>
          <cell r="D3908">
            <v>5.1836600773876397E-2</v>
          </cell>
          <cell r="E3908">
            <v>0.131958752116587</v>
          </cell>
          <cell r="F3908">
            <v>0.36312238342883202</v>
          </cell>
          <cell r="G3908">
            <v>0.106633404718599</v>
          </cell>
          <cell r="H3908">
            <v>6.3913900661727294E-2</v>
          </cell>
          <cell r="I3908">
            <v>0.13023698203556</v>
          </cell>
          <cell r="J3908">
            <v>0.27333055635808901</v>
          </cell>
          <cell r="K3908">
            <v>6.5189175689337797E-2</v>
          </cell>
          <cell r="L3908">
            <v>5.6238680208676402E-2</v>
          </cell>
        </row>
        <row r="3909">
          <cell r="C3909" t="str">
            <v>DE 50 A 59 AÑOS</v>
          </cell>
          <cell r="D3909">
            <v>0.149684834391456</v>
          </cell>
          <cell r="E3909">
            <v>0.24466189493568499</v>
          </cell>
          <cell r="F3909">
            <v>0.68608129001263896</v>
          </cell>
          <cell r="G3909">
            <v>0.15230030627576899</v>
          </cell>
          <cell r="H3909">
            <v>0.128736639034917</v>
          </cell>
          <cell r="I3909">
            <v>0.32109303359931302</v>
          </cell>
          <cell r="J3909">
            <v>0.71388084445570699</v>
          </cell>
          <cell r="K3909">
            <v>0.185896445295757</v>
          </cell>
          <cell r="L3909">
            <v>0.13673739784602301</v>
          </cell>
        </row>
        <row r="3910">
          <cell r="C3910" t="str">
            <v>DE 60 A 75 AÑOS</v>
          </cell>
          <cell r="D3910">
            <v>0.147430486033856</v>
          </cell>
          <cell r="E3910">
            <v>0.35443968260064901</v>
          </cell>
          <cell r="F3910">
            <v>0.65542125585997502</v>
          </cell>
          <cell r="G3910">
            <v>0.20484620152334801</v>
          </cell>
          <cell r="H3910">
            <v>0.17809937150185701</v>
          </cell>
          <cell r="I3910">
            <v>0.252618144064648</v>
          </cell>
          <cell r="J3910">
            <v>0.63961251604431801</v>
          </cell>
          <cell r="K3910">
            <v>0.186131478105939</v>
          </cell>
          <cell r="L3910">
            <v>0.127626318158643</v>
          </cell>
        </row>
        <row r="3911">
          <cell r="C3911" t="str">
            <v>NIVEL ALTO</v>
          </cell>
          <cell r="D3911">
            <v>0.113110768870508</v>
          </cell>
          <cell r="E3911">
            <v>0.227587673206497</v>
          </cell>
          <cell r="F3911">
            <v>0.50910780733803296</v>
          </cell>
          <cell r="G3911">
            <v>0.17244656413541701</v>
          </cell>
          <cell r="H3911">
            <v>0.103047628759314</v>
          </cell>
          <cell r="I3911">
            <v>0.168410525064844</v>
          </cell>
          <cell r="J3911">
            <v>0.52643026407151405</v>
          </cell>
          <cell r="K3911">
            <v>0.118883327097124</v>
          </cell>
          <cell r="L3911">
            <v>8.4440284148834005E-2</v>
          </cell>
        </row>
        <row r="3912">
          <cell r="C3912" t="str">
            <v>NIVEL MEDIO ALTO</v>
          </cell>
          <cell r="D3912">
            <v>5.3962395599392803E-2</v>
          </cell>
          <cell r="E3912">
            <v>0.162377361658644</v>
          </cell>
          <cell r="F3912">
            <v>0.47416194571748799</v>
          </cell>
          <cell r="G3912">
            <v>8.8292434616115495E-2</v>
          </cell>
          <cell r="H3912">
            <v>0.157637592187165</v>
          </cell>
          <cell r="I3912">
            <v>0.19216583082268801</v>
          </cell>
          <cell r="J3912">
            <v>0.41301724607427298</v>
          </cell>
          <cell r="K3912">
            <v>7.1605470315767694E-2</v>
          </cell>
          <cell r="L3912">
            <v>9.0531853008487706E-2</v>
          </cell>
        </row>
        <row r="3913">
          <cell r="C3913" t="str">
            <v>NIVEL MEDIO</v>
          </cell>
          <cell r="D3913">
            <v>9.5648330869975595E-2</v>
          </cell>
          <cell r="E3913">
            <v>0.15611104210998</v>
          </cell>
          <cell r="F3913">
            <v>0.39560207008648501</v>
          </cell>
          <cell r="G3913">
            <v>0.12805288634906001</v>
          </cell>
          <cell r="H3913">
            <v>0.103540073564373</v>
          </cell>
          <cell r="I3913">
            <v>0.16019016004818001</v>
          </cell>
          <cell r="J3913">
            <v>0.30951823038368598</v>
          </cell>
          <cell r="K3913">
            <v>7.8394245362561094E-2</v>
          </cell>
          <cell r="L3913">
            <v>7.8168234396645206E-2</v>
          </cell>
        </row>
        <row r="3914">
          <cell r="C3914" t="str">
            <v>NIVEL MEDIO BAJO</v>
          </cell>
          <cell r="D3914">
            <v>0.130060566886461</v>
          </cell>
          <cell r="E3914">
            <v>0.30010001503372402</v>
          </cell>
          <cell r="F3914">
            <v>0.51658982588695601</v>
          </cell>
          <cell r="G3914">
            <v>0.12098524267557401</v>
          </cell>
          <cell r="H3914">
            <v>0.10091853133054</v>
          </cell>
          <cell r="I3914">
            <v>0.24148418852042899</v>
          </cell>
          <cell r="J3914">
            <v>0.45453203098521699</v>
          </cell>
          <cell r="K3914">
            <v>0.137208628952077</v>
          </cell>
          <cell r="L3914">
            <v>0.102652749082037</v>
          </cell>
        </row>
        <row r="3915">
          <cell r="C3915" t="str">
            <v>HOMBRE</v>
          </cell>
          <cell r="D3915">
            <v>9.89406153163295E-2</v>
          </cell>
          <cell r="E3915">
            <v>0.19863634910106001</v>
          </cell>
          <cell r="F3915">
            <v>0.423201433084059</v>
          </cell>
          <cell r="G3915">
            <v>0.12885073794659299</v>
          </cell>
          <cell r="H3915">
            <v>0.10974542420177399</v>
          </cell>
          <cell r="I3915">
            <v>0.17642617561999299</v>
          </cell>
          <cell r="J3915">
            <v>0.39408042799298099</v>
          </cell>
          <cell r="K3915">
            <v>0.11173661411404801</v>
          </cell>
          <cell r="L3915">
            <v>9.4494039285858505E-2</v>
          </cell>
        </row>
        <row r="3916">
          <cell r="C3916" t="str">
            <v>MUJER</v>
          </cell>
          <cell r="D3916">
            <v>9.2220284248011597E-2</v>
          </cell>
          <cell r="E3916">
            <v>0.17900468084334201</v>
          </cell>
          <cell r="F3916">
            <v>0.46678254639512201</v>
          </cell>
          <cell r="G3916">
            <v>0.116574962272101</v>
          </cell>
          <cell r="H3916">
            <v>9.8720650336530505E-2</v>
          </cell>
          <cell r="I3916">
            <v>0.181913566186343</v>
          </cell>
          <cell r="J3916">
            <v>0.41476171971877002</v>
          </cell>
          <cell r="K3916">
            <v>9.8055725978225497E-2</v>
          </cell>
          <cell r="L3916">
            <v>7.4681185939343295E-2</v>
          </cell>
        </row>
        <row r="3917">
          <cell r="B3917" t="str">
            <v>Sangria de Vino</v>
          </cell>
          <cell r="C3917" t="str">
            <v>T.ESPAÑA</v>
          </cell>
          <cell r="D3917">
            <v>1.33605502539671E-2</v>
          </cell>
          <cell r="E3917">
            <v>1.7906201831829501E-2</v>
          </cell>
          <cell r="F3917">
            <v>4.5344870785222202E-2</v>
          </cell>
          <cell r="G3917">
            <v>1.6883388636352602E-2</v>
          </cell>
          <cell r="H3917">
            <v>1.12926376798912E-2</v>
          </cell>
          <cell r="I3917">
            <v>1.8225082058554502E-2</v>
          </cell>
          <cell r="J3917">
            <v>5.2777037767546803E-2</v>
          </cell>
          <cell r="K3917">
            <v>1.6067051308695401E-2</v>
          </cell>
          <cell r="L3917">
            <v>1.3216480149370701E-2</v>
          </cell>
        </row>
        <row r="3918">
          <cell r="C3918" t="str">
            <v>BCN AM</v>
          </cell>
          <cell r="D3918">
            <v>3.8483648212922703E-2</v>
          </cell>
          <cell r="E3918">
            <v>4.40119040655748E-2</v>
          </cell>
          <cell r="F3918">
            <v>6.8791493980709301E-2</v>
          </cell>
          <cell r="G3918">
            <v>2.4523284929144899E-2</v>
          </cell>
          <cell r="H3918">
            <v>3.7759528192276903E-2</v>
          </cell>
          <cell r="I3918">
            <v>2.0569001294638099E-2</v>
          </cell>
          <cell r="J3918">
            <v>4.4639097170781197E-2</v>
          </cell>
          <cell r="K3918">
            <v>1.4125222307559001E-2</v>
          </cell>
          <cell r="L3918">
            <v>1.0624142417669E-2</v>
          </cell>
        </row>
        <row r="3919">
          <cell r="C3919" t="str">
            <v>REST.CAT ARAGON</v>
          </cell>
          <cell r="D3919">
            <v>3.1395546921210099E-3</v>
          </cell>
          <cell r="E3919">
            <v>2.1810734799999801E-2</v>
          </cell>
          <cell r="F3919">
            <v>6.4981536051559499E-2</v>
          </cell>
          <cell r="G3919">
            <v>3.4469932093010101E-2</v>
          </cell>
          <cell r="H3919">
            <v>1.02439865229252E-2</v>
          </cell>
          <cell r="I3919">
            <v>9.8733537683230906E-3</v>
          </cell>
          <cell r="J3919">
            <v>4.0551752384430498E-2</v>
          </cell>
          <cell r="K3919">
            <v>3.72041293705773E-2</v>
          </cell>
          <cell r="L3919">
            <v>1.9213349462815402E-2</v>
          </cell>
        </row>
        <row r="3920">
          <cell r="C3920" t="str">
            <v>LEVANTE</v>
          </cell>
          <cell r="D3920">
            <v>2.4780530165161001E-2</v>
          </cell>
          <cell r="E3920">
            <v>1.0660617940863501E-2</v>
          </cell>
          <cell r="F3920">
            <v>4.4523297576384201E-2</v>
          </cell>
          <cell r="G3920">
            <v>2.52162634514679E-2</v>
          </cell>
          <cell r="H3920">
            <v>1.6437931675264899E-2</v>
          </cell>
          <cell r="I3920">
            <v>3.05325903532002E-2</v>
          </cell>
          <cell r="J3920">
            <v>0.100215952602089</v>
          </cell>
          <cell r="K3920">
            <v>4.0386040933438297E-2</v>
          </cell>
          <cell r="L3920">
            <v>3.1819318173738301E-2</v>
          </cell>
        </row>
        <row r="3921">
          <cell r="C3921" t="str">
            <v>ANDALUCIA</v>
          </cell>
          <cell r="D3921">
            <v>1.1988428990725201E-3</v>
          </cell>
          <cell r="E3921">
            <v>1.02878558429005E-2</v>
          </cell>
          <cell r="F3921">
            <v>1.8402245756115699E-2</v>
          </cell>
          <cell r="G3921">
            <v>3.87893793177343E-3</v>
          </cell>
          <cell r="H3921">
            <v>1.78718982596884E-3</v>
          </cell>
          <cell r="I3921">
            <v>1.2761165447334201E-2</v>
          </cell>
          <cell r="J3921">
            <v>4.7669806492093202E-2</v>
          </cell>
          <cell r="K3921">
            <v>2.5629210025229802E-3</v>
          </cell>
          <cell r="L3921">
            <v>1.7012770948395799E-3</v>
          </cell>
        </row>
        <row r="3922">
          <cell r="C3922" t="str">
            <v>MDD AM</v>
          </cell>
          <cell r="D3922">
            <v>9.1426892944902992E-3</v>
          </cell>
          <cell r="E3922">
            <v>1.8709678036183699E-2</v>
          </cell>
          <cell r="F3922">
            <v>3.9359830677020098E-2</v>
          </cell>
          <cell r="G3922">
            <v>1.21930023675533E-2</v>
          </cell>
          <cell r="H3922">
            <v>1.9427006676995199E-3</v>
          </cell>
          <cell r="I3922">
            <v>1.83151596702513E-2</v>
          </cell>
          <cell r="J3922">
            <v>3.1836218476175598E-2</v>
          </cell>
          <cell r="K3922">
            <v>3.7955135324764799E-3</v>
          </cell>
          <cell r="L3922">
            <v>8.8617621016518905E-3</v>
          </cell>
        </row>
        <row r="3923">
          <cell r="C3923" t="str">
            <v>RTO CENTRO</v>
          </cell>
          <cell r="D3923">
            <v>8.9402590244918104E-3</v>
          </cell>
          <cell r="E3923">
            <v>1.2022323333719401E-2</v>
          </cell>
          <cell r="F3923">
            <v>4.9268784903241498E-2</v>
          </cell>
          <cell r="G3923">
            <v>1.75008865414195E-2</v>
          </cell>
          <cell r="H3923">
            <v>8.1276919690856705E-3</v>
          </cell>
          <cell r="I3923">
            <v>1.7466143816351899E-2</v>
          </cell>
          <cell r="J3923">
            <v>6.0297500639841198E-2</v>
          </cell>
          <cell r="K3923">
            <v>1.0088456830609899E-2</v>
          </cell>
          <cell r="L3923">
            <v>2.3744427926146701E-3</v>
          </cell>
        </row>
        <row r="3924">
          <cell r="C3924" t="str">
            <v>NORTE-CENTRO</v>
          </cell>
          <cell r="D3924">
            <v>1.39085028120426E-2</v>
          </cell>
          <cell r="E3924">
            <v>2.0497178867317199E-2</v>
          </cell>
          <cell r="F3924">
            <v>5.5359491910837798E-2</v>
          </cell>
          <cell r="G3924">
            <v>6.0225863254009197E-3</v>
          </cell>
          <cell r="H3924">
            <v>1.3481924115985101E-3</v>
          </cell>
          <cell r="I3924">
            <v>1.8192699103052799E-2</v>
          </cell>
          <cell r="J3924">
            <v>4.8285497734873901E-2</v>
          </cell>
          <cell r="K3924">
            <v>1.0459371873103199E-2</v>
          </cell>
          <cell r="L3924">
            <v>1.0893390582014899E-2</v>
          </cell>
        </row>
        <row r="3925">
          <cell r="C3925" t="str">
            <v>NOROESTE</v>
          </cell>
          <cell r="D3925">
            <v>1.9941386555123199E-2</v>
          </cell>
          <cell r="E3925">
            <v>1.7064805288499602E-2</v>
          </cell>
          <cell r="F3925">
            <v>4.8860679283339203E-2</v>
          </cell>
          <cell r="G3925">
            <v>1.5829272129859299E-2</v>
          </cell>
          <cell r="H3925">
            <v>2.5124068323691899E-2</v>
          </cell>
          <cell r="I3925">
            <v>1.95950901239253E-2</v>
          </cell>
          <cell r="J3925">
            <v>3.5022117796804003E-2</v>
          </cell>
          <cell r="K3925">
            <v>5.0373912541804896E-3</v>
          </cell>
          <cell r="L3925">
            <v>2.08404699383672E-2</v>
          </cell>
        </row>
        <row r="3926">
          <cell r="C3926" t="str">
            <v>&lt;2MIL</v>
          </cell>
          <cell r="D3926">
            <v>6.7060742198503404E-3</v>
          </cell>
          <cell r="E3926">
            <v>1.36331429059994E-2</v>
          </cell>
          <cell r="F3926">
            <v>3.3959137027672698E-2</v>
          </cell>
          <cell r="G3926">
            <v>1.09126247845866E-2</v>
          </cell>
          <cell r="H3926">
            <v>1.8513473630814199E-2</v>
          </cell>
          <cell r="I3926">
            <v>1.53397011074515E-2</v>
          </cell>
          <cell r="J3926">
            <v>6.4210578419694603E-2</v>
          </cell>
          <cell r="K3926">
            <v>2.76893479031552E-2</v>
          </cell>
          <cell r="L3926">
            <v>4.3320154902192799E-3</v>
          </cell>
        </row>
        <row r="3927">
          <cell r="C3927" t="str">
            <v>2-5MIL</v>
          </cell>
          <cell r="D3927">
            <v>9.75339907788071E-3</v>
          </cell>
          <cell r="E3927">
            <v>3.3526834931544799E-3</v>
          </cell>
          <cell r="F3927">
            <v>6.5610291244625502E-2</v>
          </cell>
          <cell r="G3927">
            <v>2.7340968204878201E-2</v>
          </cell>
          <cell r="H3927" t="str">
            <v/>
          </cell>
          <cell r="I3927">
            <v>1.0064660975882799E-2</v>
          </cell>
          <cell r="J3927">
            <v>6.9933333171980902E-2</v>
          </cell>
          <cell r="K3927">
            <v>2.6245318596699301E-2</v>
          </cell>
          <cell r="L3927">
            <v>1.01960705816194E-2</v>
          </cell>
        </row>
        <row r="3928">
          <cell r="C3928" t="str">
            <v>5-10MIL</v>
          </cell>
          <cell r="D3928" t="str">
            <v/>
          </cell>
          <cell r="E3928">
            <v>2.4898827204312499E-2</v>
          </cell>
          <cell r="F3928">
            <v>2.3275942551585101E-2</v>
          </cell>
          <cell r="G3928">
            <v>5.7971491965421703E-3</v>
          </cell>
          <cell r="H3928">
            <v>8.9628106078951005E-3</v>
          </cell>
          <cell r="I3928">
            <v>4.8847701145532897E-3</v>
          </cell>
          <cell r="J3928">
            <v>4.0377652469404002E-2</v>
          </cell>
          <cell r="K3928">
            <v>3.9458318177780904E-3</v>
          </cell>
          <cell r="L3928">
            <v>3.28201230792677E-3</v>
          </cell>
        </row>
        <row r="3929">
          <cell r="C3929" t="str">
            <v>10-30MIL</v>
          </cell>
          <cell r="D3929">
            <v>1.8449213670856598E-2</v>
          </cell>
          <cell r="E3929">
            <v>7.7378350537209099E-3</v>
          </cell>
          <cell r="F3929">
            <v>2.3175807412804301E-2</v>
          </cell>
          <cell r="G3929">
            <v>4.9384939987571902E-3</v>
          </cell>
          <cell r="H3929">
            <v>8.1298172568929905E-3</v>
          </cell>
          <cell r="I3929">
            <v>1.0952951055290301E-2</v>
          </cell>
          <cell r="J3929">
            <v>2.4963692586417102E-2</v>
          </cell>
          <cell r="K3929">
            <v>8.6244363705428508E-3</v>
          </cell>
          <cell r="L3929">
            <v>1.4541466691000799E-2</v>
          </cell>
        </row>
        <row r="3930">
          <cell r="C3930" t="str">
            <v>30-100MIL</v>
          </cell>
          <cell r="D3930">
            <v>1.31574875634366E-2</v>
          </cell>
          <cell r="E3930">
            <v>1.8830436588465501E-2</v>
          </cell>
          <cell r="F3930">
            <v>4.5826090253546801E-2</v>
          </cell>
          <cell r="G3930">
            <v>3.1103926542370298E-2</v>
          </cell>
          <cell r="H3930">
            <v>1.2435888010690101E-2</v>
          </cell>
          <cell r="I3930">
            <v>1.6585208812871101E-2</v>
          </cell>
          <cell r="J3930">
            <v>7.3928981535644603E-2</v>
          </cell>
          <cell r="K3930">
            <v>3.1166420033921099E-2</v>
          </cell>
          <cell r="L3930">
            <v>2.2432562016420101E-2</v>
          </cell>
        </row>
        <row r="3931">
          <cell r="C3931" t="str">
            <v>100-200MIL</v>
          </cell>
          <cell r="D3931">
            <v>3.8037796038964899E-3</v>
          </cell>
          <cell r="E3931">
            <v>1.31209361483281E-2</v>
          </cell>
          <cell r="F3931">
            <v>4.3958311460859503E-2</v>
          </cell>
          <cell r="G3931">
            <v>1.3290104099172299E-2</v>
          </cell>
          <cell r="H3931">
            <v>6.4525502264580602E-3</v>
          </cell>
          <cell r="I3931">
            <v>2.4153919435634701E-2</v>
          </cell>
          <cell r="J3931">
            <v>7.4823249269182698E-2</v>
          </cell>
          <cell r="K3931">
            <v>7.3234112646306396E-3</v>
          </cell>
          <cell r="L3931">
            <v>1.28671340906203E-2</v>
          </cell>
        </row>
        <row r="3932">
          <cell r="C3932" t="str">
            <v>200-500MIL</v>
          </cell>
          <cell r="D3932">
            <v>2.0893133167196699E-2</v>
          </cell>
          <cell r="E3932">
            <v>3.7709649938472901E-2</v>
          </cell>
          <cell r="F3932">
            <v>8.5265717960786594E-2</v>
          </cell>
          <cell r="G3932">
            <v>2.6080252299897699E-2</v>
          </cell>
          <cell r="H3932">
            <v>2.8182499667692901E-2</v>
          </cell>
          <cell r="I3932">
            <v>3.4485906629181599E-2</v>
          </cell>
          <cell r="J3932">
            <v>4.3217062025448102E-2</v>
          </cell>
          <cell r="K3932">
            <v>1.64843310806254E-2</v>
          </cell>
          <cell r="L3932">
            <v>1.5845167242544402E-2</v>
          </cell>
        </row>
        <row r="3933">
          <cell r="C3933" t="str">
            <v>&gt;500MIL</v>
          </cell>
          <cell r="D3933">
            <v>1.8310887381812399E-2</v>
          </cell>
          <cell r="E3933">
            <v>1.87909043468295E-2</v>
          </cell>
          <cell r="F3933">
            <v>4.54693099667638E-2</v>
          </cell>
          <cell r="G3933">
            <v>1.0635456687011199E-2</v>
          </cell>
          <cell r="H3933">
            <v>6.7722160717570501E-3</v>
          </cell>
          <cell r="I3933">
            <v>2.31203603002672E-2</v>
          </cell>
          <cell r="J3933">
            <v>4.5758868701964397E-2</v>
          </cell>
          <cell r="K3933">
            <v>8.6973059726854606E-3</v>
          </cell>
          <cell r="L3933">
            <v>7.6418790135780196E-3</v>
          </cell>
        </row>
        <row r="3934">
          <cell r="C3934" t="str">
            <v>DE 15 A 19 AÑOS</v>
          </cell>
          <cell r="D3934" t="str">
            <v/>
          </cell>
          <cell r="E3934" t="str">
            <v/>
          </cell>
          <cell r="F3934" t="str">
            <v/>
          </cell>
          <cell r="G3934" t="str">
            <v/>
          </cell>
          <cell r="H3934" t="str">
            <v/>
          </cell>
          <cell r="I3934" t="str">
            <v/>
          </cell>
          <cell r="J3934">
            <v>1.84091924902334E-2</v>
          </cell>
          <cell r="K3934" t="str">
            <v/>
          </cell>
          <cell r="L3934" t="str">
            <v/>
          </cell>
        </row>
        <row r="3935">
          <cell r="C3935" t="str">
            <v>DE 20 A 24 AÑOS</v>
          </cell>
          <cell r="D3935">
            <v>6.30522605883789E-3</v>
          </cell>
          <cell r="E3935">
            <v>1.4013401827353699E-2</v>
          </cell>
          <cell r="F3935">
            <v>4.7181737588019898E-2</v>
          </cell>
          <cell r="G3935">
            <v>3.0048890079966101E-3</v>
          </cell>
          <cell r="H3935">
            <v>6.5742886103236598E-3</v>
          </cell>
          <cell r="I3935">
            <v>1.42510892322073E-2</v>
          </cell>
          <cell r="J3935">
            <v>2.2727550793929598E-2</v>
          </cell>
          <cell r="K3935">
            <v>3.3286749348400597E-2</v>
          </cell>
          <cell r="L3935">
            <v>4.41591387192849E-3</v>
          </cell>
        </row>
        <row r="3936">
          <cell r="C3936" t="str">
            <v>DE 25 A 34 AÑOS</v>
          </cell>
          <cell r="D3936">
            <v>1.51810788599552E-2</v>
          </cell>
          <cell r="E3936">
            <v>1.3283436019697699E-2</v>
          </cell>
          <cell r="F3936">
            <v>2.4996209119199801E-2</v>
          </cell>
          <cell r="G3936">
            <v>5.02722604458647E-3</v>
          </cell>
          <cell r="H3936">
            <v>6.2212890819669398E-3</v>
          </cell>
          <cell r="I3936">
            <v>1.3682147713380201E-2</v>
          </cell>
          <cell r="J3936">
            <v>1.14017691875073E-2</v>
          </cell>
          <cell r="K3936">
            <v>7.1047295004225998E-3</v>
          </cell>
          <cell r="L3936">
            <v>6.6613179646833999E-4</v>
          </cell>
        </row>
        <row r="3937">
          <cell r="C3937" t="str">
            <v>DE 35 A 49 AÑOS</v>
          </cell>
          <cell r="D3937">
            <v>1.31729530749539E-2</v>
          </cell>
          <cell r="E3937">
            <v>1.3236491849328401E-2</v>
          </cell>
          <cell r="F3937">
            <v>3.5310348068198001E-2</v>
          </cell>
          <cell r="G3937">
            <v>1.8181335246501701E-2</v>
          </cell>
          <cell r="H3937">
            <v>1.35033469098847E-2</v>
          </cell>
          <cell r="I3937">
            <v>1.9700084071529001E-2</v>
          </cell>
          <cell r="J3937">
            <v>4.9200132292254797E-2</v>
          </cell>
          <cell r="K3937">
            <v>1.0368049638337E-2</v>
          </cell>
          <cell r="L3937">
            <v>1.80651363771328E-2</v>
          </cell>
        </row>
        <row r="3938">
          <cell r="C3938" t="str">
            <v>DE 50 A 59 AÑOS</v>
          </cell>
          <cell r="D3938">
            <v>1.7536473859762699E-2</v>
          </cell>
          <cell r="E3938">
            <v>2.8105830961318301E-2</v>
          </cell>
          <cell r="F3938">
            <v>7.0193911931692402E-2</v>
          </cell>
          <cell r="G3938">
            <v>2.0320147775727899E-2</v>
          </cell>
          <cell r="H3938">
            <v>9.6629024198221503E-3</v>
          </cell>
          <cell r="I3938">
            <v>2.70159258341305E-2</v>
          </cell>
          <cell r="J3938">
            <v>5.7681024311249503E-2</v>
          </cell>
          <cell r="K3938">
            <v>1.7820662937100499E-2</v>
          </cell>
          <cell r="L3938">
            <v>1.32034155735267E-2</v>
          </cell>
        </row>
        <row r="3939">
          <cell r="C3939" t="str">
            <v>DE 60 A 75 AÑOS</v>
          </cell>
          <cell r="D3939">
            <v>1.4867333323164001E-2</v>
          </cell>
          <cell r="E3939">
            <v>2.4554162043207099E-2</v>
          </cell>
          <cell r="F3939">
            <v>6.2737985954227596E-2</v>
          </cell>
          <cell r="G3939">
            <v>2.88001445229694E-2</v>
          </cell>
          <cell r="H3939">
            <v>1.78817539734803E-2</v>
          </cell>
          <cell r="I3939">
            <v>1.8318337672637401E-2</v>
          </cell>
          <cell r="J3939">
            <v>9.8266163459054201E-2</v>
          </cell>
          <cell r="K3939">
            <v>2.7137283684038799E-2</v>
          </cell>
          <cell r="L3939">
            <v>2.17273474107046E-2</v>
          </cell>
        </row>
        <row r="3940">
          <cell r="C3940" t="str">
            <v>NIVEL ALTO</v>
          </cell>
          <cell r="D3940">
            <v>1.9647731500101798E-2</v>
          </cell>
          <cell r="E3940">
            <v>1.27048313412415E-2</v>
          </cell>
          <cell r="F3940">
            <v>6.6106126655361405E-2</v>
          </cell>
          <cell r="G3940">
            <v>1.49938936922799E-2</v>
          </cell>
          <cell r="H3940">
            <v>1.45914719398907E-2</v>
          </cell>
          <cell r="I3940">
            <v>1.31739164254264E-2</v>
          </cell>
          <cell r="J3940">
            <v>5.1960234678721497E-2</v>
          </cell>
          <cell r="K3940">
            <v>1.0624967594944801E-2</v>
          </cell>
          <cell r="L3940">
            <v>8.2282656361544696E-3</v>
          </cell>
        </row>
        <row r="3941">
          <cell r="C3941" t="str">
            <v>NIVEL MEDIO ALTO</v>
          </cell>
          <cell r="D3941">
            <v>1.08107729854861E-2</v>
          </cell>
          <cell r="E3941">
            <v>2.3340634942945099E-2</v>
          </cell>
          <cell r="F3941">
            <v>5.89995926367737E-2</v>
          </cell>
          <cell r="G3941">
            <v>1.55341496235575E-2</v>
          </cell>
          <cell r="H3941">
            <v>8.8459613392878698E-3</v>
          </cell>
          <cell r="I3941">
            <v>2.6433676871998799E-2</v>
          </cell>
          <cell r="J3941">
            <v>4.6584221618089602E-2</v>
          </cell>
          <cell r="K3941">
            <v>8.9762565338802093E-3</v>
          </cell>
          <cell r="L3941">
            <v>9.7088807348878203E-3</v>
          </cell>
        </row>
        <row r="3942">
          <cell r="C3942" t="str">
            <v>NIVEL MEDIO</v>
          </cell>
          <cell r="D3942">
            <v>1.08547996375446E-2</v>
          </cell>
          <cell r="E3942">
            <v>2.5738376557701802E-2</v>
          </cell>
          <cell r="F3942">
            <v>4.0005231108491003E-2</v>
          </cell>
          <cell r="G3942">
            <v>1.1915465688055E-2</v>
          </cell>
          <cell r="H3942">
            <v>6.77422715189566E-3</v>
          </cell>
          <cell r="I3942">
            <v>7.9877247612423798E-3</v>
          </cell>
          <cell r="J3942">
            <v>4.1742231522369E-2</v>
          </cell>
          <cell r="K3942">
            <v>1.7160733022502601E-2</v>
          </cell>
          <cell r="L3942">
            <v>9.6549471433265005E-3</v>
          </cell>
        </row>
        <row r="3943">
          <cell r="C3943" t="str">
            <v>NIVEL MEDIO BAJO</v>
          </cell>
          <cell r="D3943">
            <v>9.7416218168976595E-3</v>
          </cell>
          <cell r="E3943">
            <v>1.0788106437058201E-2</v>
          </cell>
          <cell r="F3943">
            <v>2.6537337521644101E-2</v>
          </cell>
          <cell r="G3943">
            <v>2.4059277735176E-2</v>
          </cell>
          <cell r="H3943">
            <v>1.4446090866208801E-2</v>
          </cell>
          <cell r="I3943">
            <v>1.98894458703032E-2</v>
          </cell>
          <cell r="J3943">
            <v>3.93298120736362E-2</v>
          </cell>
          <cell r="K3943">
            <v>2.6334033239156202E-2</v>
          </cell>
          <cell r="L3943">
            <v>1.24444557411078E-2</v>
          </cell>
        </row>
        <row r="3944">
          <cell r="C3944" t="str">
            <v>HOMBRE</v>
          </cell>
          <cell r="D3944">
            <v>1.1519273444435801E-2</v>
          </cell>
          <cell r="E3944">
            <v>1.55279927912864E-2</v>
          </cell>
          <cell r="F3944">
            <v>5.4594552370130403E-2</v>
          </cell>
          <cell r="G3944">
            <v>1.4024591808825501E-2</v>
          </cell>
          <cell r="H3944">
            <v>1.08071176257427E-2</v>
          </cell>
          <cell r="I3944">
            <v>1.5984076721358799E-2</v>
          </cell>
          <cell r="J3944">
            <v>5.9249232241244398E-2</v>
          </cell>
          <cell r="K3944">
            <v>1.6792067030216198E-2</v>
          </cell>
          <cell r="L3944">
            <v>1.29725217015481E-2</v>
          </cell>
        </row>
        <row r="3945">
          <cell r="C3945" t="str">
            <v>MUJER</v>
          </cell>
          <cell r="D3945">
            <v>1.51798427553607E-2</v>
          </cell>
          <cell r="E3945">
            <v>2.02560782859737E-2</v>
          </cell>
          <cell r="F3945">
            <v>3.6205405770542397E-2</v>
          </cell>
          <cell r="G3945">
            <v>1.97081411397656E-2</v>
          </cell>
          <cell r="H3945">
            <v>1.1771984676104401E-2</v>
          </cell>
          <cell r="I3945">
            <v>2.0437634050376501E-2</v>
          </cell>
          <cell r="J3945">
            <v>4.6385582657421501E-2</v>
          </cell>
          <cell r="K3945">
            <v>1.5351376648462299E-2</v>
          </cell>
          <cell r="L3945">
            <v>1.34579166671722E-2</v>
          </cell>
        </row>
        <row r="3946">
          <cell r="B3946" t="str">
            <v>Sangria de Cava</v>
          </cell>
          <cell r="C3946" t="str">
            <v>T.ESPAÑA</v>
          </cell>
          <cell r="D3946">
            <v>6.5660770576075602E-3</v>
          </cell>
          <cell r="E3946">
            <v>9.7064510299427007E-3</v>
          </cell>
          <cell r="F3946">
            <v>3.0576082090491501E-2</v>
          </cell>
          <cell r="G3946">
            <v>1.7888385032075401E-2</v>
          </cell>
          <cell r="H3946">
            <v>1.6648134047754198E-2</v>
          </cell>
          <cell r="I3946">
            <v>1.0963165193805699E-2</v>
          </cell>
          <cell r="J3946">
            <v>2.2088154646575299E-2</v>
          </cell>
          <cell r="K3946">
            <v>8.7555411854621304E-3</v>
          </cell>
          <cell r="L3946">
            <v>1.40161952544263E-2</v>
          </cell>
        </row>
        <row r="3947">
          <cell r="C3947" t="str">
            <v>BCN AM</v>
          </cell>
          <cell r="D3947">
            <v>3.5064358341355698E-2</v>
          </cell>
          <cell r="E3947">
            <v>3.9407133959513202E-2</v>
          </cell>
          <cell r="F3947">
            <v>0.117998791340774</v>
          </cell>
          <cell r="G3947">
            <v>7.8479586163798701E-2</v>
          </cell>
          <cell r="H3947">
            <v>0.10893084909893</v>
          </cell>
          <cell r="I3947">
            <v>2.2767499305338501E-2</v>
          </cell>
          <cell r="J3947">
            <v>2.8618479737752601E-2</v>
          </cell>
          <cell r="K3947">
            <v>1.45273380191675E-2</v>
          </cell>
          <cell r="L3947">
            <v>2.44737633295057E-2</v>
          </cell>
        </row>
        <row r="3948">
          <cell r="C3948" t="str">
            <v>REST.CAT ARAGON</v>
          </cell>
          <cell r="D3948">
            <v>2.4695692993359402E-3</v>
          </cell>
          <cell r="E3948">
            <v>1.4507307145339401E-2</v>
          </cell>
          <cell r="F3948">
            <v>5.7824841433073898E-2</v>
          </cell>
          <cell r="G3948">
            <v>5.6999493247907401E-2</v>
          </cell>
          <cell r="H3948">
            <v>1.4172306214962099E-2</v>
          </cell>
          <cell r="I3948">
            <v>3.8006857950853901E-2</v>
          </cell>
          <cell r="J3948">
            <v>3.6683488347751203E-2</v>
          </cell>
          <cell r="K3948">
            <v>1.3041400957670901E-2</v>
          </cell>
          <cell r="L3948">
            <v>1.2859020046994799E-2</v>
          </cell>
        </row>
        <row r="3949">
          <cell r="C3949" t="str">
            <v>LEVANTE</v>
          </cell>
          <cell r="D3949">
            <v>7.6099070691821096E-3</v>
          </cell>
          <cell r="E3949">
            <v>6.2956183796999098E-3</v>
          </cell>
          <cell r="F3949">
            <v>2.9413345701483899E-2</v>
          </cell>
          <cell r="G3949">
            <v>5.8109710441415097E-3</v>
          </cell>
          <cell r="H3949">
            <v>1.0222701498486701E-2</v>
          </cell>
          <cell r="I3949">
            <v>1.2248565293400701E-2</v>
          </cell>
          <cell r="J3949">
            <v>2.84895803008005E-2</v>
          </cell>
          <cell r="K3949">
            <v>2.03282246000385E-2</v>
          </cell>
          <cell r="L3949">
            <v>5.0680604569328699E-2</v>
          </cell>
        </row>
        <row r="3950">
          <cell r="C3950" t="str">
            <v>ANDALUCIA</v>
          </cell>
          <cell r="D3950">
            <v>3.1457880016885101E-3</v>
          </cell>
          <cell r="E3950">
            <v>1.5654722091306701E-3</v>
          </cell>
          <cell r="F3950">
            <v>5.4744694207445096E-3</v>
          </cell>
          <cell r="G3950" t="str">
            <v/>
          </cell>
          <cell r="H3950">
            <v>6.25033487807406E-4</v>
          </cell>
          <cell r="I3950">
            <v>3.0011433585176001E-3</v>
          </cell>
          <cell r="J3950">
            <v>5.2790204008146702E-3</v>
          </cell>
          <cell r="K3950">
            <v>2.23732366775449E-3</v>
          </cell>
          <cell r="L3950">
            <v>2.44449691672559E-3</v>
          </cell>
        </row>
        <row r="3951">
          <cell r="C3951" t="str">
            <v>MDD AM</v>
          </cell>
          <cell r="D3951">
            <v>6.96768895554635E-3</v>
          </cell>
          <cell r="E3951">
            <v>1.8335567340089999E-3</v>
          </cell>
          <cell r="F3951">
            <v>1.0973078978500601E-2</v>
          </cell>
          <cell r="G3951" t="str">
            <v/>
          </cell>
          <cell r="H3951">
            <v>1.12761061733362E-3</v>
          </cell>
          <cell r="I3951">
            <v>2.3443263662979098E-3</v>
          </cell>
          <cell r="J3951">
            <v>2.7633011777400601E-2</v>
          </cell>
          <cell r="K3951">
            <v>9.6205852137328501E-3</v>
          </cell>
          <cell r="L3951">
            <v>3.5425523855819501E-3</v>
          </cell>
        </row>
        <row r="3952">
          <cell r="C3952" t="str">
            <v>RTO CENTRO</v>
          </cell>
          <cell r="D3952">
            <v>1.33531590477529E-3</v>
          </cell>
          <cell r="E3952">
            <v>5.7370114068806101E-3</v>
          </cell>
          <cell r="F3952">
            <v>3.9691481000849599E-2</v>
          </cell>
          <cell r="G3952">
            <v>1.0063292849186899E-2</v>
          </cell>
          <cell r="H3952">
            <v>5.30131169938583E-3</v>
          </cell>
          <cell r="I3952">
            <v>5.9520666137680596E-3</v>
          </cell>
          <cell r="J3952">
            <v>3.47819200942944E-2</v>
          </cell>
          <cell r="K3952">
            <v>4.4069247542638003E-3</v>
          </cell>
          <cell r="L3952">
            <v>4.95749657524522E-3</v>
          </cell>
        </row>
        <row r="3953">
          <cell r="C3953" t="str">
            <v>NORTE-CENTRO</v>
          </cell>
          <cell r="D3953" t="str">
            <v/>
          </cell>
          <cell r="E3953">
            <v>1.7465193523502901E-2</v>
          </cell>
          <cell r="F3953">
            <v>4.0942192889053001E-4</v>
          </cell>
          <cell r="G3953">
            <v>1.18126302901004E-2</v>
          </cell>
          <cell r="H3953">
            <v>1.57476184163012E-2</v>
          </cell>
          <cell r="I3953" t="str">
            <v/>
          </cell>
          <cell r="J3953">
            <v>9.4920797115101204E-3</v>
          </cell>
          <cell r="K3953" t="str">
            <v/>
          </cell>
          <cell r="L3953" t="str">
            <v/>
          </cell>
        </row>
        <row r="3954">
          <cell r="C3954" t="str">
            <v>NOROESTE</v>
          </cell>
          <cell r="D3954">
            <v>3.7250838537468601E-4</v>
          </cell>
          <cell r="E3954">
            <v>3.7182666036773798E-3</v>
          </cell>
          <cell r="F3954">
            <v>8.7023954550892006E-3</v>
          </cell>
          <cell r="G3954" t="str">
            <v/>
          </cell>
          <cell r="H3954">
            <v>6.8664943078879303E-3</v>
          </cell>
          <cell r="I3954">
            <v>3.7849381418354798E-3</v>
          </cell>
          <cell r="J3954">
            <v>1.1478479204461999E-2</v>
          </cell>
          <cell r="K3954">
            <v>3.2558608545698799E-3</v>
          </cell>
          <cell r="L3954">
            <v>5.7909394321153402E-3</v>
          </cell>
        </row>
        <row r="3955">
          <cell r="C3955" t="str">
            <v>&lt;2MIL</v>
          </cell>
          <cell r="D3955">
            <v>2.1914008796330201E-3</v>
          </cell>
          <cell r="E3955">
            <v>1.1631353421946201E-2</v>
          </cell>
          <cell r="F3955">
            <v>7.3294066062825597E-2</v>
          </cell>
          <cell r="G3955">
            <v>4.1090452635134202E-2</v>
          </cell>
          <cell r="H3955" t="str">
            <v/>
          </cell>
          <cell r="I3955">
            <v>4.96730846116923E-2</v>
          </cell>
          <cell r="J3955">
            <v>6.1671585014754497E-2</v>
          </cell>
          <cell r="K3955">
            <v>3.4364685062375999E-2</v>
          </cell>
          <cell r="L3955">
            <v>7.0029626258965002E-3</v>
          </cell>
        </row>
        <row r="3956">
          <cell r="C3956" t="str">
            <v>2-5MIL</v>
          </cell>
          <cell r="D3956" t="str">
            <v/>
          </cell>
          <cell r="E3956">
            <v>7.64784970707247E-3</v>
          </cell>
          <cell r="F3956">
            <v>1.5215453356561401E-2</v>
          </cell>
          <cell r="G3956">
            <v>2.9851610254648501E-2</v>
          </cell>
          <cell r="H3956">
            <v>2.0687929632275701E-2</v>
          </cell>
          <cell r="I3956">
            <v>1.67346269385736E-2</v>
          </cell>
          <cell r="J3956">
            <v>2.3788347315979799E-2</v>
          </cell>
          <cell r="K3956">
            <v>6.2721144586002303E-3</v>
          </cell>
          <cell r="L3956">
            <v>5.33292794323566E-3</v>
          </cell>
        </row>
        <row r="3957">
          <cell r="C3957" t="str">
            <v>5-10MIL</v>
          </cell>
          <cell r="D3957">
            <v>8.2956918661565104E-4</v>
          </cell>
          <cell r="E3957" t="str">
            <v/>
          </cell>
          <cell r="F3957">
            <v>2.8845994150626001E-2</v>
          </cell>
          <cell r="G3957">
            <v>1.83559837144615E-2</v>
          </cell>
          <cell r="H3957" t="str">
            <v/>
          </cell>
          <cell r="I3957">
            <v>1.44527763788572E-3</v>
          </cell>
          <cell r="J3957">
            <v>2.1197076302710401E-2</v>
          </cell>
          <cell r="K3957" t="str">
            <v/>
          </cell>
          <cell r="L3957">
            <v>5.2386173032146202E-3</v>
          </cell>
        </row>
        <row r="3958">
          <cell r="C3958" t="str">
            <v>10-30MIL</v>
          </cell>
          <cell r="D3958">
            <v>4.3723534510165503E-3</v>
          </cell>
          <cell r="E3958">
            <v>7.7446888466222198E-3</v>
          </cell>
          <cell r="F3958">
            <v>8.2377904049858904E-3</v>
          </cell>
          <cell r="G3958">
            <v>5.5063130061703998E-3</v>
          </cell>
          <cell r="H3958">
            <v>7.2741282461425199E-3</v>
          </cell>
          <cell r="I3958">
            <v>4.2426942541147301E-3</v>
          </cell>
          <cell r="J3958">
            <v>8.2164469516726301E-3</v>
          </cell>
          <cell r="K3958">
            <v>1.3793709693385801E-3</v>
          </cell>
          <cell r="L3958">
            <v>8.0698163684434897E-3</v>
          </cell>
        </row>
        <row r="3959">
          <cell r="C3959" t="str">
            <v>30-100MIL</v>
          </cell>
          <cell r="D3959">
            <v>1.2769540077965699E-2</v>
          </cell>
          <cell r="E3959">
            <v>2.1848280794494299E-3</v>
          </cell>
          <cell r="F3959">
            <v>3.2766256177201802E-2</v>
          </cell>
          <cell r="G3959">
            <v>3.9481397762383998E-2</v>
          </cell>
          <cell r="H3959">
            <v>3.5809896419331903E-2</v>
          </cell>
          <cell r="I3959">
            <v>1.23491807369182E-2</v>
          </cell>
          <cell r="J3959">
            <v>1.9866039706838701E-2</v>
          </cell>
          <cell r="K3959">
            <v>1.1723594723846899E-2</v>
          </cell>
          <cell r="L3959">
            <v>4.0624099891463698E-2</v>
          </cell>
        </row>
        <row r="3960">
          <cell r="C3960" t="str">
            <v>100-200MIL</v>
          </cell>
          <cell r="D3960">
            <v>5.4209641460248596E-4</v>
          </cell>
          <cell r="E3960">
            <v>1.4181792066988601E-2</v>
          </cell>
          <cell r="F3960">
            <v>2.3887554576172101E-2</v>
          </cell>
          <cell r="G3960">
            <v>1.0548638679403701E-2</v>
          </cell>
          <cell r="H3960">
            <v>3.7867957749080998E-3</v>
          </cell>
          <cell r="I3960">
            <v>1.4823206073727301E-3</v>
          </cell>
          <cell r="J3960">
            <v>1.4102196325921201E-2</v>
          </cell>
          <cell r="K3960">
            <v>1.5830336064760898E-2</v>
          </cell>
          <cell r="L3960">
            <v>3.4075071201690398E-3</v>
          </cell>
        </row>
        <row r="3961">
          <cell r="C3961" t="str">
            <v>200-500MIL</v>
          </cell>
          <cell r="D3961">
            <v>1.07033310398373E-2</v>
          </cell>
          <cell r="E3961">
            <v>2.63446133606829E-2</v>
          </cell>
          <cell r="F3961">
            <v>4.5269188015740099E-2</v>
          </cell>
          <cell r="G3961">
            <v>1.1358428521726201E-2</v>
          </cell>
          <cell r="H3961">
            <v>3.4443250116846298E-2</v>
          </cell>
          <cell r="I3961">
            <v>1.18257488196798E-2</v>
          </cell>
          <cell r="J3961">
            <v>3.2407309766449899E-2</v>
          </cell>
          <cell r="K3961">
            <v>4.6128327191777502E-3</v>
          </cell>
          <cell r="L3961">
            <v>1.33856307445737E-2</v>
          </cell>
        </row>
        <row r="3962">
          <cell r="C3962" t="str">
            <v>&gt;500MIL</v>
          </cell>
          <cell r="D3962">
            <v>8.4888384471877004E-3</v>
          </cell>
          <cell r="E3962">
            <v>1.0551068364059399E-2</v>
          </cell>
          <cell r="F3962">
            <v>3.6210801747208698E-2</v>
          </cell>
          <cell r="G3962">
            <v>8.5216040608724697E-4</v>
          </cell>
          <cell r="H3962">
            <v>1.0443438877164901E-2</v>
          </cell>
          <cell r="I3962">
            <v>1.09052970939664E-2</v>
          </cell>
          <cell r="J3962">
            <v>2.32459088887325E-2</v>
          </cell>
          <cell r="K3962">
            <v>8.1338734252336797E-3</v>
          </cell>
          <cell r="L3962">
            <v>4.6414510288509403E-3</v>
          </cell>
        </row>
        <row r="3963">
          <cell r="C3963" t="str">
            <v>DE 15 A 19 AÑOS</v>
          </cell>
          <cell r="D3963" t="str">
            <v/>
          </cell>
          <cell r="E3963" t="str">
            <v/>
          </cell>
          <cell r="F3963" t="str">
            <v/>
          </cell>
          <cell r="G3963" t="str">
            <v/>
          </cell>
          <cell r="H3963" t="str">
            <v/>
          </cell>
          <cell r="I3963" t="str">
            <v/>
          </cell>
          <cell r="J3963" t="str">
            <v/>
          </cell>
          <cell r="K3963">
            <v>1.4463884729261399E-2</v>
          </cell>
          <cell r="L3963" t="str">
            <v/>
          </cell>
        </row>
        <row r="3964">
          <cell r="C3964" t="str">
            <v>DE 20 A 24 AÑOS</v>
          </cell>
          <cell r="D3964" t="str">
            <v/>
          </cell>
          <cell r="E3964" t="str">
            <v/>
          </cell>
          <cell r="F3964">
            <v>6.9038757151735804E-3</v>
          </cell>
          <cell r="G3964">
            <v>4.48248441865677E-3</v>
          </cell>
          <cell r="H3964">
            <v>1.5293209539719599E-2</v>
          </cell>
          <cell r="I3964">
            <v>6.54050070736835E-3</v>
          </cell>
          <cell r="J3964">
            <v>1.34027011806283E-2</v>
          </cell>
          <cell r="K3964" t="str">
            <v/>
          </cell>
          <cell r="L3964" t="str">
            <v/>
          </cell>
        </row>
        <row r="3965">
          <cell r="C3965" t="str">
            <v>DE 25 A 34 AÑOS</v>
          </cell>
          <cell r="D3965">
            <v>1.7598428931286101E-3</v>
          </cell>
          <cell r="E3965">
            <v>5.2118065845373502E-3</v>
          </cell>
          <cell r="F3965">
            <v>1.00270207173221E-2</v>
          </cell>
          <cell r="G3965">
            <v>1.3317261135828301E-3</v>
          </cell>
          <cell r="H3965">
            <v>9.3046910122920896E-3</v>
          </cell>
          <cell r="I3965">
            <v>5.4860357668055602E-3</v>
          </cell>
          <cell r="J3965">
            <v>2.6034515785610501E-2</v>
          </cell>
          <cell r="K3965">
            <v>1.32620688040553E-2</v>
          </cell>
          <cell r="L3965">
            <v>3.3511057516879901E-3</v>
          </cell>
        </row>
        <row r="3966">
          <cell r="C3966" t="str">
            <v>DE 35 A 49 AÑOS</v>
          </cell>
          <cell r="D3966">
            <v>1.62609695281565E-3</v>
          </cell>
          <cell r="E3966">
            <v>1.40209630260628E-2</v>
          </cell>
          <cell r="F3966">
            <v>1.47353997790507E-2</v>
          </cell>
          <cell r="G3966">
            <v>3.8593331379063798E-3</v>
          </cell>
          <cell r="H3966">
            <v>2.42538254409063E-4</v>
          </cell>
          <cell r="I3966">
            <v>2.2598718237007102E-3</v>
          </cell>
          <cell r="J3966">
            <v>7.7963940204262101E-3</v>
          </cell>
          <cell r="K3966">
            <v>2.2125903235012899E-3</v>
          </cell>
          <cell r="L3966">
            <v>6.1498031034594699E-3</v>
          </cell>
        </row>
        <row r="3967">
          <cell r="C3967" t="str">
            <v>DE 50 A 59 AÑOS</v>
          </cell>
          <cell r="D3967">
            <v>1.1349361544082301E-2</v>
          </cell>
          <cell r="E3967">
            <v>8.7859762434858504E-3</v>
          </cell>
          <cell r="F3967">
            <v>6.0163773944976802E-2</v>
          </cell>
          <cell r="G3967">
            <v>8.3570719403316899E-3</v>
          </cell>
          <cell r="H3967">
            <v>1.7607246255447202E-2</v>
          </cell>
          <cell r="I3967">
            <v>1.2875668888217199E-2</v>
          </cell>
          <cell r="J3967">
            <v>3.41485290830741E-2</v>
          </cell>
          <cell r="K3967">
            <v>5.4246859211714502E-3</v>
          </cell>
          <cell r="L3967">
            <v>1.0617184585811099E-2</v>
          </cell>
        </row>
        <row r="3968">
          <cell r="C3968" t="str">
            <v>DE 60 A 75 AÑOS</v>
          </cell>
          <cell r="D3968">
            <v>1.5742663803335399E-2</v>
          </cell>
          <cell r="E3968">
            <v>1.3467378019926399E-2</v>
          </cell>
          <cell r="F3968">
            <v>5.4536449054528098E-2</v>
          </cell>
          <cell r="G3968">
            <v>6.4107829137912298E-2</v>
          </cell>
          <cell r="H3968">
            <v>4.6500329880633601E-2</v>
          </cell>
          <cell r="I3968">
            <v>2.83391447056398E-2</v>
          </cell>
          <cell r="J3968">
            <v>3.6466215213199198E-2</v>
          </cell>
          <cell r="K3968">
            <v>1.79015796691489E-2</v>
          </cell>
          <cell r="L3968">
            <v>4.1528868614197502E-2</v>
          </cell>
        </row>
        <row r="3969">
          <cell r="C3969" t="str">
            <v>NIVEL ALTO</v>
          </cell>
          <cell r="D3969">
            <v>1.01699801615659E-2</v>
          </cell>
          <cell r="E3969">
            <v>1.7911345955532499E-2</v>
          </cell>
          <cell r="F3969">
            <v>5.1585548054902897E-2</v>
          </cell>
          <cell r="G3969">
            <v>1.5605964303499699E-2</v>
          </cell>
          <cell r="H3969">
            <v>1.13193196689872E-2</v>
          </cell>
          <cell r="I3969">
            <v>2.2953679023278301E-2</v>
          </cell>
          <cell r="J3969">
            <v>1.4643612367128E-2</v>
          </cell>
          <cell r="K3969">
            <v>1.49269296943792E-2</v>
          </cell>
          <cell r="L3969">
            <v>1.47579036604382E-2</v>
          </cell>
        </row>
        <row r="3970">
          <cell r="C3970" t="str">
            <v>NIVEL MEDIO ALTO</v>
          </cell>
          <cell r="D3970" t="str">
            <v/>
          </cell>
          <cell r="E3970">
            <v>3.6917334469818899E-3</v>
          </cell>
          <cell r="F3970">
            <v>1.77840096908723E-2</v>
          </cell>
          <cell r="G3970">
            <v>1.9835081946651201E-3</v>
          </cell>
          <cell r="H3970">
            <v>1.5380871036754899E-3</v>
          </cell>
          <cell r="I3970">
            <v>3.6645256245783002E-3</v>
          </cell>
          <cell r="J3970">
            <v>9.5807952328525094E-3</v>
          </cell>
          <cell r="K3970">
            <v>1.86872228425949E-3</v>
          </cell>
          <cell r="L3970">
            <v>4.4046277572155996E-3</v>
          </cell>
        </row>
        <row r="3971">
          <cell r="C3971" t="str">
            <v>NIVEL MEDIO</v>
          </cell>
          <cell r="D3971">
            <v>9.8704833858929905E-3</v>
          </cell>
          <cell r="E3971">
            <v>6.0123702683140701E-3</v>
          </cell>
          <cell r="F3971">
            <v>2.8749893399795098E-2</v>
          </cell>
          <cell r="G3971">
            <v>3.6025247435306697E-2</v>
          </cell>
          <cell r="H3971">
            <v>3.6532712414042899E-2</v>
          </cell>
          <cell r="I3971">
            <v>1.14029439591599E-2</v>
          </cell>
          <cell r="J3971">
            <v>3.2007733946760902E-2</v>
          </cell>
          <cell r="K3971">
            <v>1.25803435774282E-2</v>
          </cell>
          <cell r="L3971">
            <v>2.7447433368277801E-2</v>
          </cell>
        </row>
        <row r="3972">
          <cell r="C3972" t="str">
            <v>NIVEL MEDIO BAJO</v>
          </cell>
          <cell r="D3972">
            <v>4.0695395195164399E-3</v>
          </cell>
          <cell r="E3972">
            <v>1.3094673798834401E-2</v>
          </cell>
          <cell r="F3972">
            <v>2.4463692788329199E-2</v>
          </cell>
          <cell r="G3972">
            <v>3.0078196442122299E-2</v>
          </cell>
          <cell r="H3972">
            <v>8.5239510548360108E-3</v>
          </cell>
          <cell r="I3972">
            <v>7.4359822375734798E-3</v>
          </cell>
          <cell r="J3972">
            <v>2.12736391491735E-2</v>
          </cell>
          <cell r="K3972">
            <v>1.0876973921416899E-2</v>
          </cell>
          <cell r="L3972">
            <v>8.5844416672773809E-3</v>
          </cell>
        </row>
        <row r="3973">
          <cell r="C3973" t="str">
            <v>HOMBRE</v>
          </cell>
          <cell r="D3973">
            <v>4.8897897922329696E-3</v>
          </cell>
          <cell r="E3973">
            <v>7.7553320576510898E-3</v>
          </cell>
          <cell r="F3973">
            <v>3.1920892434791397E-2</v>
          </cell>
          <cell r="G3973">
            <v>1.4773514068412199E-2</v>
          </cell>
          <cell r="H3973">
            <v>8.1296289650270408E-3</v>
          </cell>
          <cell r="I3973">
            <v>1.35876532242375E-2</v>
          </cell>
          <cell r="J3973">
            <v>1.5704274241014098E-2</v>
          </cell>
          <cell r="K3973">
            <v>5.4790969623935599E-3</v>
          </cell>
          <cell r="L3973">
            <v>5.6486471898673698E-3</v>
          </cell>
        </row>
        <row r="3974">
          <cell r="C3974" t="str">
            <v>MUJER</v>
          </cell>
          <cell r="D3974">
            <v>8.2223587309487294E-3</v>
          </cell>
          <cell r="E3974">
            <v>1.1634321175135701E-2</v>
          </cell>
          <cell r="F3974">
            <v>2.9247301631376999E-2</v>
          </cell>
          <cell r="G3974">
            <v>2.0966155404392599E-2</v>
          </cell>
          <cell r="H3974">
            <v>2.5058323681796401E-2</v>
          </cell>
          <cell r="I3974">
            <v>8.3720047744088501E-3</v>
          </cell>
          <cell r="J3974">
            <v>2.8392355489523902E-2</v>
          </cell>
          <cell r="K3974">
            <v>1.1989675721385E-2</v>
          </cell>
          <cell r="L3974">
            <v>2.22972374765271E-2</v>
          </cell>
        </row>
        <row r="3975">
          <cell r="B3975" t="str">
            <v>Calimocho</v>
          </cell>
          <cell r="C3975" t="str">
            <v>T.ESPAÑA</v>
          </cell>
          <cell r="D3975">
            <v>1.5649819942517899E-2</v>
          </cell>
          <cell r="E3975">
            <v>1.2476314146669099E-2</v>
          </cell>
          <cell r="F3975">
            <v>3.481675625221E-2</v>
          </cell>
          <cell r="G3975">
            <v>9.2024690078013893E-3</v>
          </cell>
          <cell r="H3975">
            <v>6.5224424337853E-3</v>
          </cell>
          <cell r="I3975">
            <v>1.37305055751239E-2</v>
          </cell>
          <cell r="J3975">
            <v>1.81892150033977E-2</v>
          </cell>
          <cell r="K3975">
            <v>8.7138262516505208E-3</v>
          </cell>
          <cell r="L3975">
            <v>9.6922731793583905E-3</v>
          </cell>
        </row>
        <row r="3976">
          <cell r="C3976" t="str">
            <v>BCN AM</v>
          </cell>
          <cell r="D3976" t="str">
            <v/>
          </cell>
          <cell r="E3976" t="str">
            <v/>
          </cell>
          <cell r="F3976">
            <v>1.4163439525213999E-3</v>
          </cell>
          <cell r="G3976" t="str">
            <v/>
          </cell>
          <cell r="H3976" t="str">
            <v/>
          </cell>
          <cell r="I3976" t="str">
            <v/>
          </cell>
          <cell r="J3976" t="str">
            <v/>
          </cell>
          <cell r="K3976" t="str">
            <v/>
          </cell>
          <cell r="L3976" t="str">
            <v/>
          </cell>
        </row>
        <row r="3977">
          <cell r="C3977" t="str">
            <v>REST.CAT ARAGON</v>
          </cell>
          <cell r="D3977">
            <v>9.3813172467170497E-3</v>
          </cell>
          <cell r="E3977">
            <v>1.47634296723918E-2</v>
          </cell>
          <cell r="F3977">
            <v>1.50027323229218E-2</v>
          </cell>
          <cell r="G3977">
            <v>1.18880443169913E-2</v>
          </cell>
          <cell r="H3977">
            <v>4.2665712142235003E-3</v>
          </cell>
          <cell r="I3977">
            <v>2.14605365697552E-2</v>
          </cell>
          <cell r="J3977">
            <v>2.1163156233519598E-2</v>
          </cell>
          <cell r="K3977">
            <v>1.52432856348291E-2</v>
          </cell>
          <cell r="L3977">
            <v>1.23346583008257E-2</v>
          </cell>
        </row>
        <row r="3978">
          <cell r="C3978" t="str">
            <v>LEVANTE</v>
          </cell>
          <cell r="D3978">
            <v>1.5310534707621199E-3</v>
          </cell>
          <cell r="E3978" t="str">
            <v/>
          </cell>
          <cell r="F3978">
            <v>5.8082964994701199E-3</v>
          </cell>
          <cell r="G3978" t="str">
            <v/>
          </cell>
          <cell r="H3978" t="str">
            <v/>
          </cell>
          <cell r="I3978" t="str">
            <v/>
          </cell>
          <cell r="J3978">
            <v>3.1700505866397001E-3</v>
          </cell>
          <cell r="K3978">
            <v>6.9795766306833898E-4</v>
          </cell>
          <cell r="L3978">
            <v>7.0139312903427103E-4</v>
          </cell>
        </row>
        <row r="3979">
          <cell r="C3979" t="str">
            <v>ANDALUCIA</v>
          </cell>
          <cell r="D3979">
            <v>1.5220613268611999E-3</v>
          </cell>
          <cell r="E3979" t="str">
            <v/>
          </cell>
          <cell r="F3979">
            <v>5.2995493374389697E-3</v>
          </cell>
          <cell r="G3979">
            <v>1.8979578977451101E-3</v>
          </cell>
          <cell r="H3979" t="str">
            <v/>
          </cell>
          <cell r="I3979">
            <v>5.4186507383036802E-4</v>
          </cell>
          <cell r="J3979">
            <v>5.2797096725358704E-3</v>
          </cell>
          <cell r="K3979">
            <v>2.9653630700337402E-4</v>
          </cell>
          <cell r="L3979" t="str">
            <v/>
          </cell>
        </row>
        <row r="3980">
          <cell r="C3980" t="str">
            <v>MDD AM</v>
          </cell>
          <cell r="D3980">
            <v>2.8896933740586202E-4</v>
          </cell>
          <cell r="E3980">
            <v>6.06270174412915E-3</v>
          </cell>
          <cell r="F3980">
            <v>1.29882311144643E-2</v>
          </cell>
          <cell r="G3980">
            <v>4.1166771459481902E-3</v>
          </cell>
          <cell r="H3980">
            <v>1.81449535084849E-3</v>
          </cell>
          <cell r="I3980">
            <v>6.6762018110500202E-3</v>
          </cell>
          <cell r="J3980">
            <v>7.3169715566186299E-3</v>
          </cell>
          <cell r="K3980" t="str">
            <v/>
          </cell>
          <cell r="L3980">
            <v>5.3173559843329703E-4</v>
          </cell>
        </row>
        <row r="3981">
          <cell r="C3981" t="str">
            <v>RTO CENTRO</v>
          </cell>
          <cell r="D3981">
            <v>8.50411317014582E-3</v>
          </cell>
          <cell r="E3981">
            <v>2.9937481364888398E-3</v>
          </cell>
          <cell r="F3981">
            <v>8.92307647914997E-3</v>
          </cell>
          <cell r="G3981">
            <v>7.0689654396082304E-4</v>
          </cell>
          <cell r="H3981">
            <v>1.8950895055518599E-3</v>
          </cell>
          <cell r="I3981">
            <v>1.3876217272399099E-3</v>
          </cell>
          <cell r="J3981">
            <v>2.2226867322731902E-3</v>
          </cell>
          <cell r="K3981">
            <v>1.37356399809338E-2</v>
          </cell>
          <cell r="L3981">
            <v>6.1448761368660303E-3</v>
          </cell>
        </row>
        <row r="3982">
          <cell r="C3982" t="str">
            <v>NORTE-CENTRO</v>
          </cell>
          <cell r="D3982">
            <v>0.13426723948156999</v>
          </cell>
          <cell r="E3982">
            <v>9.4602620277125099E-2</v>
          </cell>
          <cell r="F3982">
            <v>0.236641036157549</v>
          </cell>
          <cell r="G3982">
            <v>6.3253670011919505E-2</v>
          </cell>
          <cell r="H3982">
            <v>5.8632694535348098E-2</v>
          </cell>
          <cell r="I3982">
            <v>9.4879756920323299E-2</v>
          </cell>
          <cell r="J3982">
            <v>0.13043143205952301</v>
          </cell>
          <cell r="K3982">
            <v>5.5131653281098397E-2</v>
          </cell>
          <cell r="L3982">
            <v>7.1707078210999003E-2</v>
          </cell>
        </row>
        <row r="3983">
          <cell r="C3983" t="str">
            <v>NOROESTE</v>
          </cell>
          <cell r="D3983">
            <v>4.6397247944426701E-3</v>
          </cell>
          <cell r="E3983">
            <v>6.3275236570450996E-3</v>
          </cell>
          <cell r="F3983">
            <v>6.5850151593303902E-2</v>
          </cell>
          <cell r="G3983">
            <v>7.8372963484563702E-3</v>
          </cell>
          <cell r="H3983">
            <v>7.45529590595487E-4</v>
          </cell>
          <cell r="I3983">
            <v>1.01725359223187E-2</v>
          </cell>
          <cell r="J3983">
            <v>5.2154508783434301E-3</v>
          </cell>
          <cell r="K3983">
            <v>5.1573557674601902E-4</v>
          </cell>
          <cell r="L3983">
            <v>7.2284966568318398E-3</v>
          </cell>
        </row>
        <row r="3984">
          <cell r="C3984" t="str">
            <v>&lt;2MIL</v>
          </cell>
          <cell r="D3984">
            <v>1.2093484430796801E-2</v>
          </cell>
          <cell r="E3984">
            <v>3.55385496877443E-3</v>
          </cell>
          <cell r="F3984">
            <v>2.34403969214875E-2</v>
          </cell>
          <cell r="G3984">
            <v>5.8466528039755102E-3</v>
          </cell>
          <cell r="H3984">
            <v>1.43560328159111E-2</v>
          </cell>
          <cell r="I3984">
            <v>2.6377243228813099E-2</v>
          </cell>
          <cell r="J3984">
            <v>1.55933544304115E-2</v>
          </cell>
          <cell r="K3984">
            <v>4.83204810391215E-3</v>
          </cell>
          <cell r="L3984">
            <v>1.5650090377733499E-2</v>
          </cell>
        </row>
        <row r="3985">
          <cell r="C3985" t="str">
            <v>2-5MIL</v>
          </cell>
          <cell r="D3985">
            <v>5.8488568104225602E-3</v>
          </cell>
          <cell r="E3985">
            <v>7.0784803109349703E-3</v>
          </cell>
          <cell r="F3985">
            <v>4.3430273378604597E-2</v>
          </cell>
          <cell r="G3985">
            <v>1.2100759751275799E-3</v>
          </cell>
          <cell r="H3985" t="str">
            <v/>
          </cell>
          <cell r="I3985">
            <v>1.7696930327815202E-2</v>
          </cell>
          <cell r="J3985">
            <v>1.9619425390275499E-2</v>
          </cell>
          <cell r="K3985" t="str">
            <v/>
          </cell>
          <cell r="L3985">
            <v>5.16685057702653E-4</v>
          </cell>
        </row>
        <row r="3986">
          <cell r="C3986" t="str">
            <v>5-10MIL</v>
          </cell>
          <cell r="D3986">
            <v>3.1448532509009398E-2</v>
          </cell>
          <cell r="E3986">
            <v>9.1980167392583505E-3</v>
          </cell>
          <cell r="F3986">
            <v>1.82520846523243E-2</v>
          </cell>
          <cell r="G3986">
            <v>7.2835241401333203E-3</v>
          </cell>
          <cell r="H3986">
            <v>1.2158678542627901E-3</v>
          </cell>
          <cell r="I3986">
            <v>8.7384897593011795E-3</v>
          </cell>
          <cell r="J3986">
            <v>2.5012609588094301E-2</v>
          </cell>
          <cell r="K3986">
            <v>3.2622496054071398E-3</v>
          </cell>
          <cell r="L3986">
            <v>2.7807407757172902E-3</v>
          </cell>
        </row>
        <row r="3987">
          <cell r="C3987" t="str">
            <v>10-30MIL</v>
          </cell>
          <cell r="D3987">
            <v>1.0713968749867599E-2</v>
          </cell>
          <cell r="E3987">
            <v>1.2512358836503701E-2</v>
          </cell>
          <cell r="F3987">
            <v>2.8112066288738101E-2</v>
          </cell>
          <cell r="G3987">
            <v>4.4627843232854496E-3</v>
          </cell>
          <cell r="H3987">
            <v>5.3719728300525797E-3</v>
          </cell>
          <cell r="I3987">
            <v>9.1332535695973893E-3</v>
          </cell>
          <cell r="J3987">
            <v>2.09763933289502E-2</v>
          </cell>
          <cell r="K3987">
            <v>6.5414657646776101E-3</v>
          </cell>
          <cell r="L3987">
            <v>1.0973344495253201E-2</v>
          </cell>
        </row>
        <row r="3988">
          <cell r="C3988" t="str">
            <v>30-100MIL</v>
          </cell>
          <cell r="D3988">
            <v>1.5652724932297999E-2</v>
          </cell>
          <cell r="E3988">
            <v>3.6594538904952899E-3</v>
          </cell>
          <cell r="F3988">
            <v>4.3432939512687202E-2</v>
          </cell>
          <cell r="G3988">
            <v>5.05455189220638E-3</v>
          </cell>
          <cell r="H3988">
            <v>5.0336649123484296E-3</v>
          </cell>
          <cell r="I3988">
            <v>5.8023928565783204E-3</v>
          </cell>
          <cell r="J3988">
            <v>1.13680577668386E-2</v>
          </cell>
          <cell r="K3988">
            <v>1.0108736930151E-2</v>
          </cell>
          <cell r="L3988">
            <v>6.39454454017452E-3</v>
          </cell>
        </row>
        <row r="3989">
          <cell r="C3989" t="str">
            <v>100-200MIL</v>
          </cell>
          <cell r="D3989">
            <v>3.5019415535843298E-2</v>
          </cell>
          <cell r="E3989">
            <v>4.1975922918228603E-2</v>
          </cell>
          <cell r="F3989">
            <v>9.5095054305374599E-2</v>
          </cell>
          <cell r="G3989">
            <v>2.3026906998785499E-2</v>
          </cell>
          <cell r="H3989">
            <v>2.5263007452854602E-2</v>
          </cell>
          <cell r="I3989">
            <v>1.63181004601839E-2</v>
          </cell>
          <cell r="J3989">
            <v>2.37698930548709E-2</v>
          </cell>
          <cell r="K3989">
            <v>1.74946555863735E-2</v>
          </cell>
          <cell r="L3989">
            <v>1.6907212893501299E-2</v>
          </cell>
        </row>
        <row r="3990">
          <cell r="C3990" t="str">
            <v>200-500MIL</v>
          </cell>
          <cell r="D3990">
            <v>1.49690222025111E-2</v>
          </cell>
          <cell r="E3990">
            <v>1.43047758870124E-2</v>
          </cell>
          <cell r="F3990">
            <v>2.1402120457950001E-2</v>
          </cell>
          <cell r="G3990">
            <v>1.7818387536355101E-2</v>
          </cell>
          <cell r="H3990">
            <v>1.3881893739920699E-3</v>
          </cell>
          <cell r="I3990">
            <v>2.4311380621820099E-2</v>
          </cell>
          <cell r="J3990">
            <v>1.77265230331216E-2</v>
          </cell>
          <cell r="K3990">
            <v>1.12694180410269E-2</v>
          </cell>
          <cell r="L3990">
            <v>1.3023134948755601E-2</v>
          </cell>
        </row>
        <row r="3991">
          <cell r="C3991" t="str">
            <v>&gt;500MIL</v>
          </cell>
          <cell r="D3991">
            <v>7.2664985622182101E-3</v>
          </cell>
          <cell r="E3991">
            <v>1.15035040954644E-2</v>
          </cell>
          <cell r="F3991">
            <v>1.52988910632459E-2</v>
          </cell>
          <cell r="G3991">
            <v>9.8645192786073893E-3</v>
          </cell>
          <cell r="H3991">
            <v>4.1401068897687198E-3</v>
          </cell>
          <cell r="I3991">
            <v>1.5547778227432999E-2</v>
          </cell>
          <cell r="J3991">
            <v>1.7432938004402699E-2</v>
          </cell>
          <cell r="K3991">
            <v>9.3705804567598104E-3</v>
          </cell>
          <cell r="L3991">
            <v>1.01995145311236E-2</v>
          </cell>
        </row>
        <row r="3992">
          <cell r="C3992" t="str">
            <v>DE 15 A 19 AÑOS</v>
          </cell>
          <cell r="D3992" t="str">
            <v/>
          </cell>
          <cell r="E3992" t="str">
            <v/>
          </cell>
          <cell r="F3992">
            <v>3.3246258887037798E-2</v>
          </cell>
          <cell r="G3992" t="str">
            <v/>
          </cell>
          <cell r="H3992" t="str">
            <v/>
          </cell>
          <cell r="I3992" t="str">
            <v/>
          </cell>
          <cell r="J3992" t="str">
            <v/>
          </cell>
          <cell r="K3992" t="str">
            <v/>
          </cell>
          <cell r="L3992" t="str">
            <v/>
          </cell>
        </row>
        <row r="3993">
          <cell r="C3993" t="str">
            <v>DE 20 A 24 AÑOS</v>
          </cell>
          <cell r="D3993">
            <v>2.10416334573644E-2</v>
          </cell>
          <cell r="E3993">
            <v>1.55016833457493E-3</v>
          </cell>
          <cell r="F3993">
            <v>1.7572952118884998E-2</v>
          </cell>
          <cell r="G3993">
            <v>1.12385854729646E-2</v>
          </cell>
          <cell r="H3993">
            <v>8.8923715225439001E-3</v>
          </cell>
          <cell r="I3993">
            <v>5.3511456545909299E-3</v>
          </cell>
          <cell r="J3993">
            <v>8.04155505785825E-3</v>
          </cell>
          <cell r="K3993">
            <v>5.0979150740325897E-3</v>
          </cell>
          <cell r="L3993" t="str">
            <v/>
          </cell>
        </row>
        <row r="3994">
          <cell r="C3994" t="str">
            <v>DE 25 A 34 AÑOS</v>
          </cell>
          <cell r="D3994">
            <v>1.5124087279144599E-2</v>
          </cell>
          <cell r="E3994">
            <v>1.52320631189548E-2</v>
          </cell>
          <cell r="F3994">
            <v>3.3314292067418698E-2</v>
          </cell>
          <cell r="G3994">
            <v>3.0570075618483899E-3</v>
          </cell>
          <cell r="H3994">
            <v>6.0951317518059701E-3</v>
          </cell>
          <cell r="I3994">
            <v>1.17378537396109E-2</v>
          </cell>
          <cell r="J3994">
            <v>2.6446611071463299E-2</v>
          </cell>
          <cell r="K3994">
            <v>4.8668733956189298E-3</v>
          </cell>
          <cell r="L3994">
            <v>9.6565004390330601E-3</v>
          </cell>
        </row>
        <row r="3995">
          <cell r="C3995" t="str">
            <v>DE 35 A 49 AÑOS</v>
          </cell>
          <cell r="D3995">
            <v>1.1737953370135799E-2</v>
          </cell>
          <cell r="E3995">
            <v>1.7855360971246199E-2</v>
          </cell>
          <cell r="F3995">
            <v>5.0518603358319501E-2</v>
          </cell>
          <cell r="G3995">
            <v>1.35871007236045E-2</v>
          </cell>
          <cell r="H3995">
            <v>5.9499820326074197E-3</v>
          </cell>
          <cell r="I3995">
            <v>2.6438670290581199E-2</v>
          </cell>
          <cell r="J3995">
            <v>2.46404784856144E-2</v>
          </cell>
          <cell r="K3995">
            <v>1.27161836073018E-2</v>
          </cell>
          <cell r="L3995">
            <v>1.31742328450495E-2</v>
          </cell>
        </row>
        <row r="3996">
          <cell r="C3996" t="str">
            <v>DE 50 A 59 AÑOS</v>
          </cell>
          <cell r="D3996">
            <v>2.1919015374888301E-2</v>
          </cell>
          <cell r="E3996">
            <v>2.2793106700186999E-2</v>
          </cell>
          <cell r="F3996">
            <v>4.2881560945275198E-2</v>
          </cell>
          <cell r="G3996">
            <v>1.4135781858301199E-2</v>
          </cell>
          <cell r="H3996">
            <v>1.4798903743740301E-2</v>
          </cell>
          <cell r="I3996">
            <v>1.32625591396215E-2</v>
          </cell>
          <cell r="J3996">
            <v>2.5290165676843099E-2</v>
          </cell>
          <cell r="K3996">
            <v>7.8038835196067302E-3</v>
          </cell>
          <cell r="L3996">
            <v>8.2641524800078307E-3</v>
          </cell>
        </row>
        <row r="3997">
          <cell r="C3997" t="str">
            <v>DE 60 A 75 AÑOS</v>
          </cell>
          <cell r="D3997">
            <v>1.8732036041852099E-2</v>
          </cell>
          <cell r="E3997">
            <v>1.71719934711659E-3</v>
          </cell>
          <cell r="F3997">
            <v>1.3850148302352001E-2</v>
          </cell>
          <cell r="G3997">
            <v>5.26497985594079E-3</v>
          </cell>
          <cell r="H3997">
            <v>1.6322752867638901E-3</v>
          </cell>
          <cell r="I3997">
            <v>6.0018270249124501E-3</v>
          </cell>
          <cell r="J3997">
            <v>7.2621971222663296E-3</v>
          </cell>
          <cell r="K3997">
            <v>1.0571983484811601E-2</v>
          </cell>
          <cell r="L3997">
            <v>1.2490992201144999E-2</v>
          </cell>
        </row>
        <row r="3998">
          <cell r="C3998" t="str">
            <v>NIVEL ALTO</v>
          </cell>
          <cell r="D3998">
            <v>7.5965562097720504E-3</v>
          </cell>
          <cell r="E3998">
            <v>2.4995187867336701E-2</v>
          </cell>
          <cell r="F3998">
            <v>4.2299527600246203E-2</v>
          </cell>
          <cell r="G3998">
            <v>1.52637354537048E-2</v>
          </cell>
          <cell r="H3998">
            <v>4.2778628257483303E-3</v>
          </cell>
          <cell r="I3998">
            <v>1.7671647462718799E-2</v>
          </cell>
          <cell r="J3998">
            <v>1.6592163454758401E-2</v>
          </cell>
          <cell r="K3998">
            <v>1.0480669174240301E-2</v>
          </cell>
          <cell r="L3998">
            <v>1.38147250148843E-2</v>
          </cell>
        </row>
        <row r="3999">
          <cell r="C3999" t="str">
            <v>NIVEL MEDIO ALTO</v>
          </cell>
          <cell r="D3999">
            <v>1.01366307897361E-2</v>
          </cell>
          <cell r="E3999">
            <v>1.21197472355142E-2</v>
          </cell>
          <cell r="F3999">
            <v>3.0619935562900599E-2</v>
          </cell>
          <cell r="G3999">
            <v>1.21059959201761E-2</v>
          </cell>
          <cell r="H3999">
            <v>6.26144147759535E-3</v>
          </cell>
          <cell r="I3999">
            <v>1.32521921263145E-2</v>
          </cell>
          <cell r="J3999">
            <v>2.6665282414193199E-2</v>
          </cell>
          <cell r="K3999">
            <v>5.3925422645265996E-3</v>
          </cell>
          <cell r="L3999">
            <v>5.66193470336359E-3</v>
          </cell>
        </row>
        <row r="4000">
          <cell r="C4000" t="str">
            <v>NIVEL MEDIO</v>
          </cell>
          <cell r="D4000">
            <v>7.68645736384173E-3</v>
          </cell>
          <cell r="E4000">
            <v>8.7203588435899801E-3</v>
          </cell>
          <cell r="F4000">
            <v>1.15157179479384E-2</v>
          </cell>
          <cell r="G4000">
            <v>2.24517100650001E-3</v>
          </cell>
          <cell r="H4000">
            <v>1.0134291711256601E-2</v>
          </cell>
          <cell r="I4000">
            <v>1.5125359633761701E-2</v>
          </cell>
          <cell r="J4000">
            <v>1.1138806960945701E-2</v>
          </cell>
          <cell r="K4000">
            <v>6.4659298406807598E-3</v>
          </cell>
          <cell r="L4000">
            <v>1.02929249805617E-2</v>
          </cell>
        </row>
        <row r="4001">
          <cell r="C4001" t="str">
            <v>NIVEL MEDIO BAJO</v>
          </cell>
          <cell r="D4001">
            <v>2.03081275190732E-2</v>
          </cell>
          <cell r="E4001">
            <v>7.1274529956139396E-3</v>
          </cell>
          <cell r="F4001">
            <v>7.7236433890627496E-2</v>
          </cell>
          <cell r="G4001">
            <v>7.0728170736209803E-3</v>
          </cell>
          <cell r="H4001">
            <v>4.2312283762855297E-3</v>
          </cell>
          <cell r="I4001">
            <v>6.9529505735987304E-3</v>
          </cell>
          <cell r="J4001">
            <v>2.40317515701623E-2</v>
          </cell>
          <cell r="K4001">
            <v>1.0140259269892401E-2</v>
          </cell>
          <cell r="L4001">
            <v>5.6936134928675403E-3</v>
          </cell>
        </row>
        <row r="4002">
          <cell r="C4002" t="str">
            <v>HOMBRE</v>
          </cell>
          <cell r="D4002">
            <v>2.0758635727965401E-2</v>
          </cell>
          <cell r="E4002">
            <v>1.64278619140216E-2</v>
          </cell>
          <cell r="F4002">
            <v>3.7463071181633202E-2</v>
          </cell>
          <cell r="G4002">
            <v>9.0626578943949106E-3</v>
          </cell>
          <cell r="H4002">
            <v>7.1079237707535404E-3</v>
          </cell>
          <cell r="I4002">
            <v>1.1731770965489E-2</v>
          </cell>
          <cell r="J4002">
            <v>1.43648367104184E-2</v>
          </cell>
          <cell r="K4002">
            <v>8.6873319239294793E-3</v>
          </cell>
          <cell r="L4002">
            <v>6.36332809845566E-3</v>
          </cell>
        </row>
        <row r="4003">
          <cell r="C4003" t="str">
            <v>MUJER</v>
          </cell>
          <cell r="D4003">
            <v>1.06019726605831E-2</v>
          </cell>
          <cell r="E4003">
            <v>8.5718570772947596E-3</v>
          </cell>
          <cell r="F4003">
            <v>3.2201993298722802E-2</v>
          </cell>
          <cell r="G4003">
            <v>9.3406210309596293E-3</v>
          </cell>
          <cell r="H4003">
            <v>5.94440435507746E-3</v>
          </cell>
          <cell r="I4003">
            <v>1.5703867928686301E-2</v>
          </cell>
          <cell r="J4003">
            <v>2.1965865275456301E-2</v>
          </cell>
          <cell r="K4003">
            <v>8.7399738234910894E-3</v>
          </cell>
          <cell r="L4003">
            <v>1.29868153144187E-2</v>
          </cell>
        </row>
        <row r="4004">
          <cell r="B4004" t="str">
            <v>Rebujito</v>
          </cell>
          <cell r="C4004" t="str">
            <v>T.ESPAÑA</v>
          </cell>
          <cell r="D4004">
            <v>2.5805290557369799E-4</v>
          </cell>
          <cell r="E4004">
            <v>1.5833531130612599E-2</v>
          </cell>
          <cell r="F4004">
            <v>6.2943060720497502E-3</v>
          </cell>
          <cell r="G4004">
            <v>7.8085698696222399E-4</v>
          </cell>
          <cell r="H4004">
            <v>1.20025707439226E-4</v>
          </cell>
          <cell r="I4004">
            <v>1.50294175464888E-2</v>
          </cell>
          <cell r="J4004">
            <v>4.9892929291976097E-3</v>
          </cell>
          <cell r="K4004">
            <v>2.4070204784810699E-4</v>
          </cell>
          <cell r="L4004">
            <v>3.2720331537706401E-4</v>
          </cell>
        </row>
        <row r="4005">
          <cell r="C4005" t="str">
            <v>BCN AM</v>
          </cell>
          <cell r="D4005" t="str">
            <v/>
          </cell>
          <cell r="E4005">
            <v>7.7637577654465903E-4</v>
          </cell>
          <cell r="F4005" t="str">
            <v/>
          </cell>
          <cell r="G4005" t="str">
            <v/>
          </cell>
          <cell r="H4005" t="str">
            <v/>
          </cell>
          <cell r="I4005">
            <v>3.1423748323679101E-3</v>
          </cell>
          <cell r="J4005">
            <v>2.0926164660912002E-3</v>
          </cell>
          <cell r="K4005" t="str">
            <v/>
          </cell>
          <cell r="L4005">
            <v>1.5152589346068E-3</v>
          </cell>
        </row>
        <row r="4006">
          <cell r="C4006" t="str">
            <v>REST.CAT ARAGON</v>
          </cell>
          <cell r="D4006" t="str">
            <v/>
          </cell>
          <cell r="E4006" t="str">
            <v/>
          </cell>
          <cell r="F4006">
            <v>7.7552158125094002E-3</v>
          </cell>
          <cell r="G4006" t="str">
            <v/>
          </cell>
          <cell r="H4006" t="str">
            <v/>
          </cell>
          <cell r="I4006">
            <v>2.4931883252742601E-3</v>
          </cell>
          <cell r="J4006">
            <v>2.4135476837703102E-3</v>
          </cell>
          <cell r="K4006">
            <v>7.3501547692769904E-4</v>
          </cell>
          <cell r="L4006" t="str">
            <v/>
          </cell>
        </row>
        <row r="4007">
          <cell r="C4007" t="str">
            <v>LEVANTE</v>
          </cell>
          <cell r="D4007" t="str">
            <v/>
          </cell>
          <cell r="E4007" t="str">
            <v/>
          </cell>
          <cell r="F4007" t="str">
            <v/>
          </cell>
          <cell r="G4007">
            <v>1.99244650409463E-4</v>
          </cell>
          <cell r="H4007" t="str">
            <v/>
          </cell>
          <cell r="I4007">
            <v>1.6189162341174099E-3</v>
          </cell>
          <cell r="J4007" t="str">
            <v/>
          </cell>
          <cell r="K4007" t="str">
            <v/>
          </cell>
          <cell r="L4007">
            <v>3.8447198748435801E-4</v>
          </cell>
        </row>
        <row r="4008">
          <cell r="C4008" t="str">
            <v>ANDALUCIA</v>
          </cell>
          <cell r="D4008">
            <v>1.26373193015706E-3</v>
          </cell>
          <cell r="E4008">
            <v>7.45834582528387E-2</v>
          </cell>
          <cell r="F4008">
            <v>2.3277468734453199E-2</v>
          </cell>
          <cell r="G4008">
            <v>3.6708048006628101E-3</v>
          </cell>
          <cell r="H4008">
            <v>4.8423530603362901E-4</v>
          </cell>
          <cell r="I4008">
            <v>6.6423051350802106E-2</v>
          </cell>
          <cell r="J4008">
            <v>2.19079824929348E-2</v>
          </cell>
          <cell r="K4008" t="str">
            <v/>
          </cell>
          <cell r="L4008" t="str">
            <v/>
          </cell>
        </row>
        <row r="4009">
          <cell r="C4009" t="str">
            <v>MDD AM</v>
          </cell>
          <cell r="D4009" t="str">
            <v/>
          </cell>
          <cell r="E4009">
            <v>1.8986979826504701E-3</v>
          </cell>
          <cell r="F4009">
            <v>1.0533023027664401E-3</v>
          </cell>
          <cell r="G4009" t="str">
            <v/>
          </cell>
          <cell r="H4009" t="str">
            <v/>
          </cell>
          <cell r="I4009" t="str">
            <v/>
          </cell>
          <cell r="J4009" t="str">
            <v/>
          </cell>
          <cell r="K4009" t="str">
            <v/>
          </cell>
          <cell r="L4009" t="str">
            <v/>
          </cell>
        </row>
        <row r="4010">
          <cell r="C4010" t="str">
            <v>RTO CENTRO</v>
          </cell>
          <cell r="D4010" t="str">
            <v/>
          </cell>
          <cell r="E4010">
            <v>1.9956592576534302E-3</v>
          </cell>
          <cell r="F4010">
            <v>4.5910027435797502E-4</v>
          </cell>
          <cell r="G4010" t="str">
            <v/>
          </cell>
          <cell r="H4010">
            <v>2.23511527699265E-4</v>
          </cell>
          <cell r="I4010">
            <v>6.8136488486833504E-3</v>
          </cell>
          <cell r="J4010">
            <v>2.4485039675186797E-4</v>
          </cell>
          <cell r="K4010" t="str">
            <v/>
          </cell>
          <cell r="L4010" t="str">
            <v/>
          </cell>
        </row>
        <row r="4011">
          <cell r="C4011" t="str">
            <v>NORTE-CENTRO</v>
          </cell>
          <cell r="D4011" t="str">
            <v/>
          </cell>
          <cell r="E4011">
            <v>9.0304795326370704E-4</v>
          </cell>
          <cell r="F4011">
            <v>3.6144268496045998E-3</v>
          </cell>
          <cell r="G4011" t="str">
            <v/>
          </cell>
          <cell r="H4011" t="str">
            <v/>
          </cell>
          <cell r="I4011" t="str">
            <v/>
          </cell>
          <cell r="J4011" t="str">
            <v/>
          </cell>
          <cell r="K4011">
            <v>5.9120963702673104E-4</v>
          </cell>
          <cell r="L4011">
            <v>1.3152027898571501E-3</v>
          </cell>
        </row>
        <row r="4012">
          <cell r="C4012" t="str">
            <v>NOROESTE</v>
          </cell>
          <cell r="D4012" t="str">
            <v/>
          </cell>
          <cell r="E4012" t="str">
            <v/>
          </cell>
          <cell r="F4012" t="str">
            <v/>
          </cell>
          <cell r="G4012" t="str">
            <v/>
          </cell>
          <cell r="H4012" t="str">
            <v/>
          </cell>
          <cell r="I4012" t="str">
            <v/>
          </cell>
          <cell r="J4012" t="str">
            <v/>
          </cell>
          <cell r="K4012">
            <v>9.8662448283325793E-4</v>
          </cell>
          <cell r="L4012" t="str">
            <v/>
          </cell>
        </row>
        <row r="4013">
          <cell r="C4013" t="str">
            <v>&lt;2MIL</v>
          </cell>
          <cell r="D4013" t="str">
            <v/>
          </cell>
          <cell r="E4013">
            <v>1.4357811240362801E-3</v>
          </cell>
          <cell r="F4013">
            <v>5.3304407955772801E-4</v>
          </cell>
          <cell r="G4013" t="str">
            <v/>
          </cell>
          <cell r="H4013" t="str">
            <v/>
          </cell>
          <cell r="I4013" t="str">
            <v/>
          </cell>
          <cell r="J4013" t="str">
            <v/>
          </cell>
          <cell r="K4013" t="str">
            <v/>
          </cell>
          <cell r="L4013">
            <v>1.04247744260216E-3</v>
          </cell>
        </row>
        <row r="4014">
          <cell r="C4014" t="str">
            <v>2-5MIL</v>
          </cell>
          <cell r="D4014" t="str">
            <v/>
          </cell>
          <cell r="E4014">
            <v>1.05335386318097E-3</v>
          </cell>
          <cell r="F4014">
            <v>1.25695274362381E-2</v>
          </cell>
          <cell r="G4014" t="str">
            <v/>
          </cell>
          <cell r="H4014">
            <v>3.3115638100515103E-4</v>
          </cell>
          <cell r="I4014">
            <v>7.8439759868490205E-4</v>
          </cell>
          <cell r="J4014">
            <v>4.9023692991740303E-3</v>
          </cell>
          <cell r="K4014" t="str">
            <v/>
          </cell>
          <cell r="L4014" t="str">
            <v/>
          </cell>
        </row>
        <row r="4015">
          <cell r="C4015" t="str">
            <v>5-10MIL</v>
          </cell>
          <cell r="D4015" t="str">
            <v/>
          </cell>
          <cell r="E4015">
            <v>3.7478690753227302E-2</v>
          </cell>
          <cell r="F4015" t="str">
            <v/>
          </cell>
          <cell r="G4015" t="str">
            <v/>
          </cell>
          <cell r="H4015" t="str">
            <v/>
          </cell>
          <cell r="I4015">
            <v>1.9817393794783898E-3</v>
          </cell>
          <cell r="J4015">
            <v>2.7777056083244201E-2</v>
          </cell>
          <cell r="K4015" t="str">
            <v/>
          </cell>
          <cell r="L4015" t="str">
            <v/>
          </cell>
        </row>
        <row r="4016">
          <cell r="C4016" t="str">
            <v>10-30MIL</v>
          </cell>
          <cell r="D4016">
            <v>1.42318081417586E-3</v>
          </cell>
          <cell r="E4016">
            <v>1.7650555209768101E-2</v>
          </cell>
          <cell r="F4016">
            <v>1.7512137446379399E-2</v>
          </cell>
          <cell r="G4016">
            <v>1.27763759818616E-3</v>
          </cell>
          <cell r="H4016" t="str">
            <v/>
          </cell>
          <cell r="I4016">
            <v>2.4004410245134701E-2</v>
          </cell>
          <cell r="J4016">
            <v>6.26388158173527E-3</v>
          </cell>
          <cell r="K4016" t="str">
            <v/>
          </cell>
          <cell r="L4016" t="str">
            <v/>
          </cell>
        </row>
        <row r="4017">
          <cell r="C4017" t="str">
            <v>30-100MIL</v>
          </cell>
          <cell r="D4017" t="str">
            <v/>
          </cell>
          <cell r="E4017">
            <v>1.18544582712491E-2</v>
          </cell>
          <cell r="F4017">
            <v>8.9231192472388407E-3</v>
          </cell>
          <cell r="G4017">
            <v>2.4661692001574798E-3</v>
          </cell>
          <cell r="H4017" t="str">
            <v/>
          </cell>
          <cell r="I4017">
            <v>1.6426637269856801E-2</v>
          </cell>
          <cell r="J4017">
            <v>5.8156608442185096E-3</v>
          </cell>
          <cell r="K4017">
            <v>4.2312061376652803E-4</v>
          </cell>
          <cell r="L4017">
            <v>6.9753436076609601E-4</v>
          </cell>
        </row>
        <row r="4018">
          <cell r="C4018" t="str">
            <v>100-200MIL</v>
          </cell>
          <cell r="D4018" t="str">
            <v/>
          </cell>
          <cell r="E4018" t="str">
            <v/>
          </cell>
          <cell r="F4018" t="str">
            <v/>
          </cell>
          <cell r="G4018" t="str">
            <v/>
          </cell>
          <cell r="H4018" t="str">
            <v/>
          </cell>
          <cell r="I4018">
            <v>1.0348906193598901E-2</v>
          </cell>
          <cell r="J4018" t="str">
            <v/>
          </cell>
          <cell r="K4018" t="str">
            <v/>
          </cell>
          <cell r="L4018">
            <v>5.8368293515277604E-4</v>
          </cell>
        </row>
        <row r="4019">
          <cell r="C4019" t="str">
            <v>200-500MIL</v>
          </cell>
          <cell r="D4019" t="str">
            <v/>
          </cell>
          <cell r="E4019">
            <v>4.0608271008167104E-3</v>
          </cell>
          <cell r="F4019">
            <v>3.3709231709765802E-4</v>
          </cell>
          <cell r="G4019" t="str">
            <v/>
          </cell>
          <cell r="H4019" t="str">
            <v/>
          </cell>
          <cell r="I4019">
            <v>1.1347384748995E-2</v>
          </cell>
          <cell r="J4019" t="str">
            <v/>
          </cell>
          <cell r="K4019">
            <v>4.3725439772147098E-4</v>
          </cell>
          <cell r="L4019">
            <v>4.6701542181617703E-4</v>
          </cell>
        </row>
        <row r="4020">
          <cell r="C4020" t="str">
            <v>&gt;500MIL</v>
          </cell>
          <cell r="D4020" t="str">
            <v/>
          </cell>
          <cell r="E4020">
            <v>3.7254446684000499E-2</v>
          </cell>
          <cell r="F4020">
            <v>2.0040703169534502E-3</v>
          </cell>
          <cell r="G4020">
            <v>1.8341209378919799E-4</v>
          </cell>
          <cell r="H4020">
            <v>5.8188795642193699E-4</v>
          </cell>
          <cell r="I4020">
            <v>2.6343871475793201E-2</v>
          </cell>
          <cell r="J4020" t="str">
            <v/>
          </cell>
          <cell r="K4020">
            <v>5.7666921659355703E-4</v>
          </cell>
          <cell r="L4020" t="str">
            <v/>
          </cell>
        </row>
        <row r="4021">
          <cell r="C4021" t="str">
            <v>DE 15 A 19 AÑOS</v>
          </cell>
          <cell r="D4021" t="str">
            <v/>
          </cell>
          <cell r="E4021" t="str">
            <v/>
          </cell>
          <cell r="F4021" t="str">
            <v/>
          </cell>
          <cell r="G4021" t="str">
            <v/>
          </cell>
          <cell r="H4021" t="str">
            <v/>
          </cell>
          <cell r="I4021">
            <v>1.8452077209788899E-2</v>
          </cell>
          <cell r="J4021" t="str">
            <v/>
          </cell>
          <cell r="K4021" t="str">
            <v/>
          </cell>
          <cell r="L4021" t="str">
            <v/>
          </cell>
        </row>
        <row r="4022">
          <cell r="C4022" t="str">
            <v>DE 20 A 24 AÑOS</v>
          </cell>
          <cell r="D4022" t="str">
            <v/>
          </cell>
          <cell r="E4022">
            <v>4.5040899061804503E-3</v>
          </cell>
          <cell r="F4022" t="str">
            <v/>
          </cell>
          <cell r="G4022" t="str">
            <v/>
          </cell>
          <cell r="H4022" t="str">
            <v/>
          </cell>
          <cell r="I4022">
            <v>2.1834011787809301E-2</v>
          </cell>
          <cell r="J4022" t="str">
            <v/>
          </cell>
          <cell r="K4022" t="str">
            <v/>
          </cell>
          <cell r="L4022" t="str">
            <v/>
          </cell>
        </row>
        <row r="4023">
          <cell r="C4023" t="str">
            <v>DE 25 A 34 AÑOS</v>
          </cell>
          <cell r="D4023" t="str">
            <v/>
          </cell>
          <cell r="E4023">
            <v>1.25369720737326E-2</v>
          </cell>
          <cell r="F4023">
            <v>1.1316322251442199E-3</v>
          </cell>
          <cell r="G4023">
            <v>1.7968065698915699E-4</v>
          </cell>
          <cell r="H4023" t="str">
            <v/>
          </cell>
          <cell r="I4023">
            <v>1.32528613736718E-2</v>
          </cell>
          <cell r="J4023">
            <v>1.6508721684124601E-4</v>
          </cell>
          <cell r="K4023">
            <v>3.8181073567877599E-4</v>
          </cell>
          <cell r="L4023">
            <v>4.1641851966893901E-4</v>
          </cell>
        </row>
        <row r="4024">
          <cell r="C4024" t="str">
            <v>DE 35 A 49 AÑOS</v>
          </cell>
          <cell r="D4024" t="str">
            <v/>
          </cell>
          <cell r="E4024">
            <v>4.6957755674281298E-3</v>
          </cell>
          <cell r="F4024">
            <v>5.1806103350496996E-4</v>
          </cell>
          <cell r="G4024" t="str">
            <v/>
          </cell>
          <cell r="H4024">
            <v>3.3904294494265799E-4</v>
          </cell>
          <cell r="I4024">
            <v>8.3203574419006901E-3</v>
          </cell>
          <cell r="J4024">
            <v>6.0440874500531797E-3</v>
          </cell>
          <cell r="K4024" t="str">
            <v/>
          </cell>
          <cell r="L4024">
            <v>5.13189187633475E-4</v>
          </cell>
        </row>
        <row r="4025">
          <cell r="C4025" t="str">
            <v>DE 50 A 59 AÑOS</v>
          </cell>
          <cell r="D4025">
            <v>3.1296620094400902E-4</v>
          </cell>
          <cell r="E4025">
            <v>3.1305767531041903E-2</v>
          </cell>
          <cell r="F4025">
            <v>9.9518270995480607E-3</v>
          </cell>
          <cell r="G4025">
            <v>2.7772079242782402E-3</v>
          </cell>
          <cell r="H4025">
            <v>1.0945078029684101E-4</v>
          </cell>
          <cell r="I4025">
            <v>1.01812302973861E-2</v>
          </cell>
          <cell r="J4025">
            <v>6.8541365029940798E-3</v>
          </cell>
          <cell r="K4025">
            <v>9.3556840143009599E-4</v>
          </cell>
          <cell r="L4025">
            <v>3.0567997203487799E-4</v>
          </cell>
        </row>
        <row r="4026">
          <cell r="C4026" t="str">
            <v>DE 60 A 75 AÑOS</v>
          </cell>
          <cell r="D4026">
            <v>8.6086946922799403E-4</v>
          </cell>
          <cell r="E4026">
            <v>2.7021535921616598E-2</v>
          </cell>
          <cell r="F4026">
            <v>1.76097996674189E-2</v>
          </cell>
          <cell r="G4026">
            <v>9.0533321350549001E-4</v>
          </cell>
          <cell r="H4026" t="str">
            <v/>
          </cell>
          <cell r="I4026">
            <v>2.57338212625794E-2</v>
          </cell>
          <cell r="J4026">
            <v>8.0595436105435903E-3</v>
          </cell>
          <cell r="K4026" t="str">
            <v/>
          </cell>
          <cell r="L4026">
            <v>2.5915986157349703E-4</v>
          </cell>
        </row>
        <row r="4027">
          <cell r="C4027" t="str">
            <v>NIVEL ALTO</v>
          </cell>
          <cell r="D4027" t="str">
            <v/>
          </cell>
          <cell r="E4027">
            <v>4.4307022588911602E-3</v>
          </cell>
          <cell r="F4027">
            <v>1.17733089140314E-3</v>
          </cell>
          <cell r="G4027">
            <v>1.3870262723997899E-4</v>
          </cell>
          <cell r="H4027">
            <v>4.3874346055200101E-4</v>
          </cell>
          <cell r="I4027">
            <v>1.6847342558770899E-2</v>
          </cell>
          <cell r="J4027">
            <v>1.1619276130247699E-2</v>
          </cell>
          <cell r="K4027">
            <v>4.3401722336570899E-4</v>
          </cell>
          <cell r="L4027">
            <v>2.70829043802754E-4</v>
          </cell>
        </row>
        <row r="4028">
          <cell r="C4028" t="str">
            <v>NIVEL MEDIO ALTO</v>
          </cell>
          <cell r="D4028" t="str">
            <v/>
          </cell>
          <cell r="E4028">
            <v>3.09804543988326E-2</v>
          </cell>
          <cell r="F4028">
            <v>7.7319936672430997E-3</v>
          </cell>
          <cell r="G4028" t="str">
            <v/>
          </cell>
          <cell r="H4028">
            <v>1.44428322552246E-4</v>
          </cell>
          <cell r="I4028">
            <v>1.73055756757363E-2</v>
          </cell>
          <cell r="J4028">
            <v>1.57888763823342E-4</v>
          </cell>
          <cell r="K4028" t="str">
            <v/>
          </cell>
          <cell r="L4028" t="str">
            <v/>
          </cell>
        </row>
        <row r="4029">
          <cell r="C4029" t="str">
            <v>NIVEL MEDIO</v>
          </cell>
          <cell r="D4029">
            <v>7.8582839959027799E-4</v>
          </cell>
          <cell r="E4029">
            <v>1.9252464042635999E-2</v>
          </cell>
          <cell r="F4029">
            <v>1.1962880452364001E-2</v>
          </cell>
          <cell r="G4029">
            <v>9.2802296437544498E-4</v>
          </cell>
          <cell r="H4029" t="str">
            <v/>
          </cell>
          <cell r="I4029">
            <v>1.47287712908025E-2</v>
          </cell>
          <cell r="J4029">
            <v>4.6358782121426797E-3</v>
          </cell>
          <cell r="K4029" t="str">
            <v/>
          </cell>
          <cell r="L4029" t="str">
            <v/>
          </cell>
        </row>
        <row r="4030">
          <cell r="C4030" t="str">
            <v>NIVEL MEDIO BAJO</v>
          </cell>
          <cell r="D4030">
            <v>4.11276093214097E-4</v>
          </cell>
          <cell r="E4030">
            <v>5.2372305438604097E-3</v>
          </cell>
          <cell r="F4030">
            <v>1.7411464904291999E-3</v>
          </cell>
          <cell r="G4030" t="str">
            <v/>
          </cell>
          <cell r="H4030" t="str">
            <v/>
          </cell>
          <cell r="I4030">
            <v>1.04568477461235E-2</v>
          </cell>
          <cell r="J4030">
            <v>3.85726235225762E-3</v>
          </cell>
          <cell r="K4030">
            <v>9.4271297117155795E-4</v>
          </cell>
          <cell r="L4030">
            <v>1.3612718897078101E-3</v>
          </cell>
        </row>
        <row r="4031">
          <cell r="C4031" t="str">
            <v>HOMBRE</v>
          </cell>
          <cell r="D4031">
            <v>1.2444835904559199E-4</v>
          </cell>
          <cell r="E4031">
            <v>9.4430558594455795E-3</v>
          </cell>
          <cell r="F4031">
            <v>1.70714680238103E-3</v>
          </cell>
          <cell r="G4031" t="str">
            <v/>
          </cell>
          <cell r="H4031">
            <v>1.9786718568918501E-4</v>
          </cell>
          <cell r="I4031">
            <v>9.3376453022805204E-3</v>
          </cell>
          <cell r="J4031">
            <v>4.6371598080616298E-3</v>
          </cell>
          <cell r="K4031">
            <v>1.10921843393907E-4</v>
          </cell>
          <cell r="L4031">
            <v>1.23844747528181E-4</v>
          </cell>
        </row>
        <row r="4032">
          <cell r="C4032" t="str">
            <v>MUJER</v>
          </cell>
          <cell r="D4032">
            <v>3.9006279174798498E-4</v>
          </cell>
          <cell r="E4032">
            <v>2.2147844100535701E-2</v>
          </cell>
          <cell r="F4032">
            <v>1.0826804552154901E-2</v>
          </cell>
          <cell r="G4032">
            <v>1.5524166719111799E-3</v>
          </cell>
          <cell r="H4032">
            <v>4.3174049882950699E-5</v>
          </cell>
          <cell r="I4032">
            <v>2.06488988511584E-2</v>
          </cell>
          <cell r="J4032">
            <v>5.3370317129787497E-3</v>
          </cell>
          <cell r="K4032">
            <v>3.68806237169714E-4</v>
          </cell>
          <cell r="L4032">
            <v>5.28459928130378E-4</v>
          </cell>
        </row>
        <row r="4033">
          <cell r="B4033" t="str">
            <v>Espum/Lambrusc/Mosca</v>
          </cell>
          <cell r="C4033" t="str">
            <v>T.ESPAÑA</v>
          </cell>
          <cell r="D4033">
            <v>2.0274270358118799E-2</v>
          </cell>
          <cell r="E4033">
            <v>2.2451319803133599E-2</v>
          </cell>
          <cell r="F4033">
            <v>2.3914946349794599E-2</v>
          </cell>
          <cell r="G4033">
            <v>2.23821230431532E-2</v>
          </cell>
          <cell r="H4033">
            <v>2.1017597750601399E-2</v>
          </cell>
          <cell r="I4033">
            <v>1.6576134296853701E-2</v>
          </cell>
          <cell r="J4033">
            <v>2.3187397208379801E-2</v>
          </cell>
          <cell r="K4033">
            <v>2.2970587914122299E-2</v>
          </cell>
          <cell r="L4033">
            <v>1.7412083581396801E-2</v>
          </cell>
        </row>
        <row r="4034">
          <cell r="C4034" t="str">
            <v>BCN AM</v>
          </cell>
          <cell r="D4034">
            <v>6.2796914355104797E-3</v>
          </cell>
          <cell r="E4034">
            <v>5.6803875869714998E-2</v>
          </cell>
          <cell r="F4034">
            <v>2.2843561198121001E-2</v>
          </cell>
          <cell r="G4034">
            <v>1.50122602324568E-2</v>
          </cell>
          <cell r="H4034">
            <v>1.39306530995822E-2</v>
          </cell>
          <cell r="I4034">
            <v>1.8109978582210001E-2</v>
          </cell>
          <cell r="J4034">
            <v>3.1550179480558702E-2</v>
          </cell>
          <cell r="K4034">
            <v>1.0781948012166699E-2</v>
          </cell>
          <cell r="L4034">
            <v>1.6041153007061101E-2</v>
          </cell>
        </row>
        <row r="4035">
          <cell r="C4035" t="str">
            <v>REST.CAT ARAGON</v>
          </cell>
          <cell r="D4035">
            <v>2.6164474971851599E-2</v>
          </cell>
          <cell r="E4035">
            <v>3.4697252933670597E-2</v>
          </cell>
          <cell r="F4035">
            <v>3.2900511684643502E-2</v>
          </cell>
          <cell r="G4035">
            <v>1.60142962289672E-2</v>
          </cell>
          <cell r="H4035">
            <v>2.2688623329815499E-2</v>
          </cell>
          <cell r="I4035">
            <v>1.75807824871171E-2</v>
          </cell>
          <cell r="J4035">
            <v>2.5377245048099299E-2</v>
          </cell>
          <cell r="K4035">
            <v>3.5014818290111903E-2</v>
          </cell>
          <cell r="L4035">
            <v>2.40350762889638E-2</v>
          </cell>
        </row>
        <row r="4036">
          <cell r="C4036" t="str">
            <v>LEVANTE</v>
          </cell>
          <cell r="D4036">
            <v>2.1371570904067098E-2</v>
          </cell>
          <cell r="E4036">
            <v>2.01119726221488E-2</v>
          </cell>
          <cell r="F4036">
            <v>2.2334759650348701E-2</v>
          </cell>
          <cell r="G4036">
            <v>6.8557408014004702E-3</v>
          </cell>
          <cell r="H4036">
            <v>3.8553574560802897E-2</v>
          </cell>
          <cell r="I4036">
            <v>3.6088878928105098E-2</v>
          </cell>
          <cell r="J4036">
            <v>3.5162449917939403E-2</v>
          </cell>
          <cell r="K4036">
            <v>3.9541080103253197E-2</v>
          </cell>
          <cell r="L4036">
            <v>1.4851101863934801E-2</v>
          </cell>
        </row>
        <row r="4037">
          <cell r="C4037" t="str">
            <v>ANDALUCIA</v>
          </cell>
          <cell r="D4037">
            <v>1.4884786228283899E-2</v>
          </cell>
          <cell r="E4037">
            <v>1.95848003194024E-2</v>
          </cell>
          <cell r="F4037">
            <v>1.03959990194302E-2</v>
          </cell>
          <cell r="G4037">
            <v>2.4788760999260501E-2</v>
          </cell>
          <cell r="H4037">
            <v>1.14968742566991E-2</v>
          </cell>
          <cell r="I4037">
            <v>6.3844037884153403E-3</v>
          </cell>
          <cell r="J4037">
            <v>2.0816385303264299E-2</v>
          </cell>
          <cell r="K4037">
            <v>7.76127073924075E-3</v>
          </cell>
          <cell r="L4037">
            <v>7.0778586087128304E-3</v>
          </cell>
        </row>
        <row r="4038">
          <cell r="C4038" t="str">
            <v>MDD AM</v>
          </cell>
          <cell r="D4038">
            <v>5.4611445925597697E-3</v>
          </cell>
          <cell r="E4038">
            <v>8.1009908624042892E-3</v>
          </cell>
          <cell r="F4038">
            <v>1.24366282274789E-2</v>
          </cell>
          <cell r="G4038">
            <v>2.67966220764802E-2</v>
          </cell>
          <cell r="H4038">
            <v>1.11298049794248E-2</v>
          </cell>
          <cell r="I4038">
            <v>1.27399169049676E-3</v>
          </cell>
          <cell r="J4038">
            <v>1.06492836111521E-2</v>
          </cell>
          <cell r="K4038">
            <v>1.2121134700535101E-2</v>
          </cell>
          <cell r="L4038">
            <v>6.4468272787860503E-3</v>
          </cell>
        </row>
        <row r="4039">
          <cell r="C4039" t="str">
            <v>RTO CENTRO</v>
          </cell>
          <cell r="D4039">
            <v>9.6575584800424503E-3</v>
          </cell>
          <cell r="E4039">
            <v>8.2146011056454405E-3</v>
          </cell>
          <cell r="F4039">
            <v>1.6086190654916298E-2</v>
          </cell>
          <cell r="G4039">
            <v>9.7026733506132105E-3</v>
          </cell>
          <cell r="H4039">
            <v>1.9119619265598801E-2</v>
          </cell>
          <cell r="I4039">
            <v>1.0044060674809801E-2</v>
          </cell>
          <cell r="J4039">
            <v>7.4602211970743598E-3</v>
          </cell>
          <cell r="K4039">
            <v>8.6388727434208896E-3</v>
          </cell>
          <cell r="L4039">
            <v>8.4510449957658305E-3</v>
          </cell>
        </row>
        <row r="4040">
          <cell r="C4040" t="str">
            <v>NORTE-CENTRO</v>
          </cell>
          <cell r="D4040">
            <v>7.4059233435150598E-2</v>
          </cell>
          <cell r="E4040">
            <v>2.6967257738983501E-2</v>
          </cell>
          <cell r="F4040">
            <v>7.6962248905645403E-2</v>
          </cell>
          <cell r="G4040">
            <v>6.7040194688942803E-2</v>
          </cell>
          <cell r="H4040">
            <v>4.7666879907198298E-2</v>
          </cell>
          <cell r="I4040">
            <v>3.1556756178736899E-2</v>
          </cell>
          <cell r="J4040">
            <v>3.7664006301838499E-2</v>
          </cell>
          <cell r="K4040">
            <v>6.8795985484241401E-2</v>
          </cell>
          <cell r="L4040">
            <v>6.9060244020011999E-2</v>
          </cell>
        </row>
        <row r="4041">
          <cell r="C4041" t="str">
            <v>NOROESTE</v>
          </cell>
          <cell r="D4041">
            <v>1.39362140969335E-2</v>
          </cell>
          <cell r="E4041">
            <v>1.0837285055362E-2</v>
          </cell>
          <cell r="F4041">
            <v>1.5462717298973101E-2</v>
          </cell>
          <cell r="G4041">
            <v>2.1450539657335999E-2</v>
          </cell>
          <cell r="H4041">
            <v>5.6368773655679303E-3</v>
          </cell>
          <cell r="I4041">
            <v>1.6384763455843099E-2</v>
          </cell>
          <cell r="J4041">
            <v>1.5965312944761698E-2</v>
          </cell>
          <cell r="K4041">
            <v>7.14237794125731E-3</v>
          </cell>
          <cell r="L4041">
            <v>9.4622057081678295E-3</v>
          </cell>
        </row>
        <row r="4042">
          <cell r="C4042" t="str">
            <v>&lt;2MIL</v>
          </cell>
          <cell r="D4042">
            <v>8.4534809491372698E-3</v>
          </cell>
          <cell r="E4042">
            <v>4.39710474733171E-2</v>
          </cell>
          <cell r="F4042">
            <v>1.21051799357391E-2</v>
          </cell>
          <cell r="G4042">
            <v>8.9878599208988805E-3</v>
          </cell>
          <cell r="H4042">
            <v>3.2972119337513997E-2</v>
          </cell>
          <cell r="I4042">
            <v>1.83355744927566E-2</v>
          </cell>
          <cell r="J4042">
            <v>1.2539635394389901E-3</v>
          </cell>
          <cell r="K4042">
            <v>2.9044935286677499E-2</v>
          </cell>
          <cell r="L4042">
            <v>1.99200202205016E-2</v>
          </cell>
        </row>
        <row r="4043">
          <cell r="C4043" t="str">
            <v>2-5MIL</v>
          </cell>
          <cell r="D4043">
            <v>2.9087687992637699E-2</v>
          </cell>
          <cell r="E4043">
            <v>2.2302437814222701E-2</v>
          </cell>
          <cell r="F4043">
            <v>5.3358612509433702E-3</v>
          </cell>
          <cell r="G4043">
            <v>3.7023105516047101E-3</v>
          </cell>
          <cell r="H4043">
            <v>4.7497495030029901E-3</v>
          </cell>
          <cell r="I4043">
            <v>7.5492604848135404E-3</v>
          </cell>
          <cell r="J4043">
            <v>1.5900197980362699E-3</v>
          </cell>
          <cell r="K4043">
            <v>9.9948085858170502E-3</v>
          </cell>
          <cell r="L4043">
            <v>1.1786881936056599E-3</v>
          </cell>
        </row>
        <row r="4044">
          <cell r="C4044" t="str">
            <v>5-10MIL</v>
          </cell>
          <cell r="D4044">
            <v>2.3550934064271702E-2</v>
          </cell>
          <cell r="E4044">
            <v>1.9178340637784501E-2</v>
          </cell>
          <cell r="F4044">
            <v>3.8164914134569898E-2</v>
          </cell>
          <cell r="G4044">
            <v>2.6766653429196401E-3</v>
          </cell>
          <cell r="H4044">
            <v>5.5832996055072498E-2</v>
          </cell>
          <cell r="I4044">
            <v>4.2345873818884397E-2</v>
          </cell>
          <cell r="J4044">
            <v>4.6610986633932601E-2</v>
          </cell>
          <cell r="K4044">
            <v>5.0302710459498502E-2</v>
          </cell>
          <cell r="L4044">
            <v>2.57648902223706E-2</v>
          </cell>
        </row>
        <row r="4045">
          <cell r="C4045" t="str">
            <v>10-30MIL</v>
          </cell>
          <cell r="D4045">
            <v>4.4373609759720899E-2</v>
          </cell>
          <cell r="E4045">
            <v>3.03295526283128E-2</v>
          </cell>
          <cell r="F4045">
            <v>2.4147407404241799E-2</v>
          </cell>
          <cell r="G4045">
            <v>1.40184988402908E-2</v>
          </cell>
          <cell r="H4045">
            <v>1.4262604310772401E-2</v>
          </cell>
          <cell r="I4045">
            <v>1.22870576442032E-2</v>
          </cell>
          <cell r="J4045">
            <v>1.6689003707706401E-2</v>
          </cell>
          <cell r="K4045">
            <v>1.91544511245084E-2</v>
          </cell>
          <cell r="L4045">
            <v>2.0167961639217101E-2</v>
          </cell>
        </row>
        <row r="4046">
          <cell r="C4046" t="str">
            <v>30-100MIL</v>
          </cell>
          <cell r="D4046">
            <v>8.1205154498590407E-3</v>
          </cell>
          <cell r="E4046">
            <v>1.51386405030569E-2</v>
          </cell>
          <cell r="F4046">
            <v>1.7186406484605499E-2</v>
          </cell>
          <cell r="G4046">
            <v>2.2069496400385299E-2</v>
          </cell>
          <cell r="H4046">
            <v>2.0753250526520502E-2</v>
          </cell>
          <cell r="I4046">
            <v>1.6029775422473101E-2</v>
          </cell>
          <cell r="J4046">
            <v>3.5233486067265E-2</v>
          </cell>
          <cell r="K4046">
            <v>3.0901509873728899E-2</v>
          </cell>
          <cell r="L4046">
            <v>1.1236292193189499E-2</v>
          </cell>
        </row>
        <row r="4047">
          <cell r="C4047" t="str">
            <v>100-200MIL</v>
          </cell>
          <cell r="D4047">
            <v>1.11397983619405E-2</v>
          </cell>
          <cell r="E4047">
            <v>1.1456082111694001E-2</v>
          </cell>
          <cell r="F4047">
            <v>1.04571369331983E-2</v>
          </cell>
          <cell r="G4047">
            <v>2.49305357037874E-2</v>
          </cell>
          <cell r="H4047">
            <v>2.2103122623875E-2</v>
          </cell>
          <cell r="I4047">
            <v>7.7852091642329601E-3</v>
          </cell>
          <cell r="J4047">
            <v>2.6030987625539501E-2</v>
          </cell>
          <cell r="K4047">
            <v>1.1094010473143401E-2</v>
          </cell>
          <cell r="L4047">
            <v>2.0163891933763001E-2</v>
          </cell>
        </row>
        <row r="4048">
          <cell r="C4048" t="str">
            <v>200-500MIL</v>
          </cell>
          <cell r="D4048">
            <v>2.3708843482961602E-2</v>
          </cell>
          <cell r="E4048">
            <v>2.62970148653573E-2</v>
          </cell>
          <cell r="F4048">
            <v>6.3798065963963493E-2</v>
          </cell>
          <cell r="G4048">
            <v>5.8463736495904403E-2</v>
          </cell>
          <cell r="H4048">
            <v>2.88430778508162E-2</v>
          </cell>
          <cell r="I4048">
            <v>2.90189357710719E-2</v>
          </cell>
          <cell r="J4048">
            <v>2.9402945459397201E-2</v>
          </cell>
          <cell r="K4048">
            <v>2.9209146775710799E-2</v>
          </cell>
          <cell r="L4048">
            <v>2.87923982399368E-2</v>
          </cell>
        </row>
        <row r="4049">
          <cell r="C4049" t="str">
            <v>&gt;500MIL</v>
          </cell>
          <cell r="D4049">
            <v>1.1317743183885299E-2</v>
          </cell>
          <cell r="E4049">
            <v>2.0763544670262001E-2</v>
          </cell>
          <cell r="F4049">
            <v>1.3372722661182E-2</v>
          </cell>
          <cell r="G4049">
            <v>2.3966004510250799E-2</v>
          </cell>
          <cell r="H4049">
            <v>7.22476356790733E-3</v>
          </cell>
          <cell r="I4049">
            <v>8.3963808278040997E-3</v>
          </cell>
          <cell r="J4049">
            <v>1.35022623869931E-2</v>
          </cell>
          <cell r="K4049">
            <v>9.6633436430825295E-3</v>
          </cell>
          <cell r="L4049">
            <v>1.30081255808004E-2</v>
          </cell>
        </row>
        <row r="4050">
          <cell r="C4050" t="str">
            <v>DE 15 A 19 AÑOS</v>
          </cell>
          <cell r="D4050" t="str">
            <v/>
          </cell>
          <cell r="E4050" t="str">
            <v/>
          </cell>
          <cell r="F4050" t="str">
            <v/>
          </cell>
          <cell r="G4050">
            <v>1.1197331265318499E-2</v>
          </cell>
          <cell r="H4050" t="str">
            <v/>
          </cell>
          <cell r="I4050" t="str">
            <v/>
          </cell>
          <cell r="J4050">
            <v>1.01250561934342E-2</v>
          </cell>
          <cell r="K4050" t="str">
            <v/>
          </cell>
          <cell r="L4050" t="str">
            <v/>
          </cell>
        </row>
        <row r="4051">
          <cell r="C4051" t="str">
            <v>DE 20 A 24 AÑOS</v>
          </cell>
          <cell r="D4051">
            <v>2.4630992312078302E-2</v>
          </cell>
          <cell r="E4051">
            <v>1.7105436285872501E-2</v>
          </cell>
          <cell r="F4051">
            <v>0.101886367616047</v>
          </cell>
          <cell r="G4051">
            <v>4.6265531942303699E-2</v>
          </cell>
          <cell r="H4051">
            <v>8.0008610995714297E-2</v>
          </cell>
          <cell r="I4051">
            <v>5.5172592919126802E-2</v>
          </cell>
          <cell r="J4051">
            <v>5.5575443343013703E-2</v>
          </cell>
          <cell r="K4051">
            <v>7.6392836802195593E-2</v>
          </cell>
          <cell r="L4051">
            <v>2.6776769742190301E-2</v>
          </cell>
        </row>
        <row r="4052">
          <cell r="C4052" t="str">
            <v>DE 25 A 34 AÑOS</v>
          </cell>
          <cell r="D4052">
            <v>1.14010980467175E-2</v>
          </cell>
          <cell r="E4052">
            <v>9.4129889434234892E-3</v>
          </cell>
          <cell r="F4052">
            <v>5.5857385254818696E-3</v>
          </cell>
          <cell r="G4052">
            <v>1.1644067836158799E-2</v>
          </cell>
          <cell r="H4052">
            <v>6.5687130971556597E-3</v>
          </cell>
          <cell r="I4052">
            <v>2.99844141364104E-3</v>
          </cell>
          <cell r="J4052">
            <v>1.3567320986470999E-2</v>
          </cell>
          <cell r="K4052">
            <v>1.8781489416515699E-3</v>
          </cell>
          <cell r="L4052">
            <v>6.9361740499260301E-3</v>
          </cell>
        </row>
        <row r="4053">
          <cell r="C4053" t="str">
            <v>DE 35 A 49 AÑOS</v>
          </cell>
          <cell r="D4053">
            <v>1.2520227247515101E-2</v>
          </cell>
          <cell r="E4053">
            <v>1.6784969736379302E-2</v>
          </cell>
          <cell r="F4053">
            <v>6.4068039459341296E-3</v>
          </cell>
          <cell r="G4053">
            <v>1.3883219027375999E-2</v>
          </cell>
          <cell r="H4053">
            <v>8.74674087097084E-3</v>
          </cell>
          <cell r="I4053">
            <v>9.9415028685606605E-3</v>
          </cell>
          <cell r="J4053">
            <v>8.7611724837341007E-3</v>
          </cell>
          <cell r="K4053">
            <v>1.04525657460529E-2</v>
          </cell>
          <cell r="L4053">
            <v>6.5651160882339004E-3</v>
          </cell>
        </row>
        <row r="4054">
          <cell r="C4054" t="str">
            <v>DE 50 A 59 AÑOS</v>
          </cell>
          <cell r="D4054">
            <v>1.9600707175818199E-2</v>
          </cell>
          <cell r="E4054">
            <v>1.1613777086917E-2</v>
          </cell>
          <cell r="F4054">
            <v>2.27441348685327E-2</v>
          </cell>
          <cell r="G4054">
            <v>2.8570261564739099E-2</v>
          </cell>
          <cell r="H4054">
            <v>2.8159715850777998E-2</v>
          </cell>
          <cell r="I4054">
            <v>1.8091442026039999E-2</v>
          </cell>
          <cell r="J4054">
            <v>3.2478926525223301E-2</v>
          </cell>
          <cell r="K4054">
            <v>1.8959484793748801E-2</v>
          </cell>
          <cell r="L4054">
            <v>2.0328047802312999E-2</v>
          </cell>
        </row>
        <row r="4055">
          <cell r="C4055" t="str">
            <v>DE 60 A 75 AÑOS</v>
          </cell>
          <cell r="D4055">
            <v>4.1322732028864599E-2</v>
          </cell>
          <cell r="E4055">
            <v>5.5739623561624201E-2</v>
          </cell>
          <cell r="F4055">
            <v>4.3700349649376698E-2</v>
          </cell>
          <cell r="G4055">
            <v>3.1229719561633701E-2</v>
          </cell>
          <cell r="H4055">
            <v>2.8253752507089301E-2</v>
          </cell>
          <cell r="I4055">
            <v>2.57462011800621E-2</v>
          </cell>
          <cell r="J4055">
            <v>3.3753950334409102E-2</v>
          </cell>
          <cell r="K4055">
            <v>4.6620855161816702E-2</v>
          </cell>
          <cell r="L4055">
            <v>3.70508057902613E-2</v>
          </cell>
        </row>
        <row r="4056">
          <cell r="C4056" t="str">
            <v>NIVEL ALTO</v>
          </cell>
          <cell r="D4056">
            <v>1.0633814478945401E-2</v>
          </cell>
          <cell r="E4056">
            <v>1.7417538013983599E-2</v>
          </cell>
          <cell r="F4056">
            <v>1.1634825089936501E-2</v>
          </cell>
          <cell r="G4056">
            <v>1.8357877834884399E-2</v>
          </cell>
          <cell r="H4056">
            <v>2.0184793131952299E-2</v>
          </cell>
          <cell r="I4056">
            <v>1.37116417993879E-2</v>
          </cell>
          <cell r="J4056">
            <v>1.52382082661764E-2</v>
          </cell>
          <cell r="K4056">
            <v>9.1972495847956401E-3</v>
          </cell>
          <cell r="L4056">
            <v>8.1228672523231196E-3</v>
          </cell>
        </row>
        <row r="4057">
          <cell r="C4057" t="str">
            <v>NIVEL MEDIO ALTO</v>
          </cell>
          <cell r="D4057">
            <v>1.84838493949426E-2</v>
          </cell>
          <cell r="E4057">
            <v>2.2559440785470401E-2</v>
          </cell>
          <cell r="F4057">
            <v>5.8028638495755201E-2</v>
          </cell>
          <cell r="G4057">
            <v>3.6619243989893302E-2</v>
          </cell>
          <cell r="H4057">
            <v>1.9892541994291999E-2</v>
          </cell>
          <cell r="I4057">
            <v>1.6714166131587799E-2</v>
          </cell>
          <cell r="J4057">
            <v>2.5216419077002301E-2</v>
          </cell>
          <cell r="K4057">
            <v>1.8456436853586E-2</v>
          </cell>
          <cell r="L4057">
            <v>1.39358939934378E-2</v>
          </cell>
        </row>
        <row r="4058">
          <cell r="C4058" t="str">
            <v>NIVEL MEDIO</v>
          </cell>
          <cell r="D4058">
            <v>9.2286815462485905E-3</v>
          </cell>
          <cell r="E4058">
            <v>2.4732595253210501E-2</v>
          </cell>
          <cell r="F4058">
            <v>1.39094772511831E-2</v>
          </cell>
          <cell r="G4058">
            <v>1.79628700726462E-2</v>
          </cell>
          <cell r="H4058">
            <v>1.12068719506808E-2</v>
          </cell>
          <cell r="I4058">
            <v>1.21190311729002E-2</v>
          </cell>
          <cell r="J4058">
            <v>2.0442215792542899E-2</v>
          </cell>
          <cell r="K4058">
            <v>2.7289704211899399E-2</v>
          </cell>
          <cell r="L4058">
            <v>8.88946599427109E-3</v>
          </cell>
        </row>
        <row r="4059">
          <cell r="C4059" t="str">
            <v>NIVEL MEDIO BAJO</v>
          </cell>
          <cell r="D4059">
            <v>2.8130345423211401E-2</v>
          </cell>
          <cell r="E4059">
            <v>2.3558190162482302E-2</v>
          </cell>
          <cell r="F4059">
            <v>2.65033304771435E-2</v>
          </cell>
          <cell r="G4059">
            <v>2.93810939855116E-2</v>
          </cell>
          <cell r="H4059">
            <v>5.0562096553281401E-2</v>
          </cell>
          <cell r="I4059">
            <v>3.6774737903359701E-2</v>
          </cell>
          <cell r="J4059">
            <v>5.1006869443048101E-2</v>
          </cell>
          <cell r="K4059">
            <v>5.6806472574878898E-2</v>
          </cell>
          <cell r="L4059">
            <v>3.4781717188625598E-2</v>
          </cell>
        </row>
        <row r="4060">
          <cell r="C4060" t="str">
            <v>HOMBRE</v>
          </cell>
          <cell r="D4060">
            <v>2.1681967154809401E-2</v>
          </cell>
          <cell r="E4060">
            <v>1.6021333020536498E-2</v>
          </cell>
          <cell r="F4060">
            <v>2.3753128102487999E-2</v>
          </cell>
          <cell r="G4060">
            <v>1.8809779832097601E-2</v>
          </cell>
          <cell r="H4060">
            <v>2.1715482128134098E-2</v>
          </cell>
          <cell r="I4060">
            <v>1.9806937054051899E-2</v>
          </cell>
          <cell r="J4060">
            <v>2.3272409103796399E-2</v>
          </cell>
          <cell r="K4060">
            <v>2.75917528161355E-2</v>
          </cell>
          <cell r="L4060">
            <v>1.4487231599314599E-2</v>
          </cell>
        </row>
        <row r="4061">
          <cell r="C4061" t="str">
            <v>MUJER</v>
          </cell>
          <cell r="D4061">
            <v>1.8883360627998599E-2</v>
          </cell>
          <cell r="E4061">
            <v>2.8804666008239301E-2</v>
          </cell>
          <cell r="F4061">
            <v>2.4074823380736798E-2</v>
          </cell>
          <cell r="G4061">
            <v>2.59119438921343E-2</v>
          </cell>
          <cell r="H4061">
            <v>2.03285938781767E-2</v>
          </cell>
          <cell r="I4061">
            <v>1.3386372903492099E-2</v>
          </cell>
          <cell r="J4061">
            <v>2.3103456922031501E-2</v>
          </cell>
          <cell r="K4061">
            <v>1.8409089179744698E-2</v>
          </cell>
          <cell r="L4061">
            <v>2.0306708082679401E-2</v>
          </cell>
        </row>
        <row r="4062">
          <cell r="B4062" t="str">
            <v>Sidra</v>
          </cell>
          <cell r="C4062" t="str">
            <v>T.ESPAÑA</v>
          </cell>
          <cell r="D4062">
            <v>0.13488756015894399</v>
          </cell>
          <cell r="E4062">
            <v>0.16375969360947201</v>
          </cell>
          <cell r="F4062">
            <v>0.19919379815116101</v>
          </cell>
          <cell r="G4062">
            <v>0.18197151298144601</v>
          </cell>
          <cell r="H4062">
            <v>0.14636154931665499</v>
          </cell>
          <cell r="I4062">
            <v>0.129764922442724</v>
          </cell>
          <cell r="J4062">
            <v>0.17697501056489001</v>
          </cell>
          <cell r="K4062">
            <v>0.114638553469895</v>
          </cell>
          <cell r="L4062">
            <v>0.107764974324096</v>
          </cell>
        </row>
        <row r="4063">
          <cell r="C4063" t="str">
            <v>BCN AM</v>
          </cell>
          <cell r="D4063" t="str">
            <v/>
          </cell>
          <cell r="E4063">
            <v>8.1177593190509597E-3</v>
          </cell>
          <cell r="F4063">
            <v>2.61274527930043E-2</v>
          </cell>
          <cell r="G4063">
            <v>1.20972873327298E-2</v>
          </cell>
          <cell r="H4063">
            <v>9.7860982516693902E-3</v>
          </cell>
          <cell r="I4063">
            <v>1.12001110304784E-2</v>
          </cell>
          <cell r="J4063">
            <v>1.2544889596059299E-2</v>
          </cell>
          <cell r="K4063">
            <v>1.8091568497749601E-2</v>
          </cell>
          <cell r="L4063">
            <v>1.5580115354312601E-3</v>
          </cell>
        </row>
        <row r="4064">
          <cell r="C4064" t="str">
            <v>REST.CAT ARAGON</v>
          </cell>
          <cell r="D4064">
            <v>9.9999298145967107E-3</v>
          </cell>
          <cell r="E4064">
            <v>1.83682852721948E-2</v>
          </cell>
          <cell r="F4064">
            <v>5.8711800261369899E-2</v>
          </cell>
          <cell r="G4064">
            <v>2.9167016751498898E-2</v>
          </cell>
          <cell r="H4064">
            <v>1.97977561260517E-2</v>
          </cell>
          <cell r="I4064">
            <v>6.7693334361432697E-3</v>
          </cell>
          <cell r="J4064">
            <v>2.8964815785779301E-2</v>
          </cell>
          <cell r="K4064">
            <v>1.4137147406450499E-2</v>
          </cell>
          <cell r="L4064">
            <v>2.33660916514687E-2</v>
          </cell>
        </row>
        <row r="4065">
          <cell r="C4065" t="str">
            <v>LEVANTE</v>
          </cell>
          <cell r="D4065">
            <v>2.3093060370457399E-2</v>
          </cell>
          <cell r="E4065">
            <v>1.9718561245840802E-2</v>
          </cell>
          <cell r="F4065">
            <v>4.13829297679097E-2</v>
          </cell>
          <cell r="G4065">
            <v>1.98862395715169E-2</v>
          </cell>
          <cell r="H4065">
            <v>3.3765609250958999E-2</v>
          </cell>
          <cell r="I4065">
            <v>2.0204528481775501E-2</v>
          </cell>
          <cell r="J4065">
            <v>3.7753452750218103E-2</v>
          </cell>
          <cell r="K4065">
            <v>1.07982937454225E-2</v>
          </cell>
          <cell r="L4065">
            <v>3.0136387875891901E-2</v>
          </cell>
        </row>
        <row r="4066">
          <cell r="C4066" t="str">
            <v>ANDALUCIA</v>
          </cell>
          <cell r="D4066">
            <v>4.0352745481067299E-2</v>
          </cell>
          <cell r="E4066">
            <v>1.55928815957157E-2</v>
          </cell>
          <cell r="F4066">
            <v>4.0486843565910001E-2</v>
          </cell>
          <cell r="G4066">
            <v>2.4448811909453701E-2</v>
          </cell>
          <cell r="H4066">
            <v>1.63041442621908E-2</v>
          </cell>
          <cell r="I4066">
            <v>1.6685532564993999E-2</v>
          </cell>
          <cell r="J4066">
            <v>2.4515084557800201E-2</v>
          </cell>
          <cell r="K4066">
            <v>8.6924850123049607E-3</v>
          </cell>
          <cell r="L4066">
            <v>1.7423228593890901E-2</v>
          </cell>
        </row>
        <row r="4067">
          <cell r="C4067" t="str">
            <v>MDD AM</v>
          </cell>
          <cell r="D4067">
            <v>4.0849090204894897E-2</v>
          </cell>
          <cell r="E4067">
            <v>2.3773005692833402E-2</v>
          </cell>
          <cell r="F4067">
            <v>7.1779986022948494E-2</v>
          </cell>
          <cell r="G4067">
            <v>3.7840567842637701E-2</v>
          </cell>
          <cell r="H4067">
            <v>2.9596456073185399E-2</v>
          </cell>
          <cell r="I4067">
            <v>2.3289293525154499E-2</v>
          </cell>
          <cell r="J4067">
            <v>5.47751557896815E-2</v>
          </cell>
          <cell r="K4067">
            <v>5.72929114681709E-2</v>
          </cell>
          <cell r="L4067">
            <v>4.0086688430977499E-2</v>
          </cell>
        </row>
        <row r="4068">
          <cell r="C4068" t="str">
            <v>RTO CENTRO</v>
          </cell>
          <cell r="D4068">
            <v>4.4027160270579499E-2</v>
          </cell>
          <cell r="E4068">
            <v>4.6658647822769697E-2</v>
          </cell>
          <cell r="F4068">
            <v>0.122389834327706</v>
          </cell>
          <cell r="G4068">
            <v>9.5817268271411099E-2</v>
          </cell>
          <cell r="H4068">
            <v>5.5469240047251601E-2</v>
          </cell>
          <cell r="I4068">
            <v>6.0753105385359503E-2</v>
          </cell>
          <cell r="J4068">
            <v>6.30645759776714E-2</v>
          </cell>
          <cell r="K4068">
            <v>0.108999991381206</v>
          </cell>
          <cell r="L4068">
            <v>9.2768729808100803E-2</v>
          </cell>
        </row>
        <row r="4069">
          <cell r="C4069" t="str">
            <v>NORTE-CENTRO</v>
          </cell>
          <cell r="D4069">
            <v>0.14715328091690499</v>
          </cell>
          <cell r="E4069">
            <v>0.190469614376339</v>
          </cell>
          <cell r="F4069">
            <v>0.21835970658747</v>
          </cell>
          <cell r="G4069">
            <v>0.19754807704185501</v>
          </cell>
          <cell r="H4069">
            <v>0.16727007500452501</v>
          </cell>
          <cell r="I4069">
            <v>0.17655720748127601</v>
          </cell>
          <cell r="J4069">
            <v>0.32056769082852798</v>
          </cell>
          <cell r="K4069">
            <v>0.15482999373091799</v>
          </cell>
          <cell r="L4069">
            <v>0.16231226202652299</v>
          </cell>
        </row>
        <row r="4070">
          <cell r="C4070" t="str">
            <v>NOROESTE</v>
          </cell>
          <cell r="D4070">
            <v>1.0891494368799199</v>
          </cell>
          <cell r="E4070">
            <v>1.4279402449018701</v>
          </cell>
          <cell r="F4070">
            <v>1.46861051647792</v>
          </cell>
          <cell r="G4070">
            <v>1.5092166432358201</v>
          </cell>
          <cell r="H4070">
            <v>1.2250351231274199</v>
          </cell>
          <cell r="I4070">
            <v>1.07383319730302</v>
          </cell>
          <cell r="J4070">
            <v>1.3200868175028699</v>
          </cell>
          <cell r="K4070">
            <v>0.84046469730411799</v>
          </cell>
          <cell r="L4070">
            <v>0.75679047394201404</v>
          </cell>
        </row>
        <row r="4071">
          <cell r="C4071" t="str">
            <v>&lt;2MIL</v>
          </cell>
          <cell r="D4071">
            <v>2.59507700741743E-2</v>
          </cell>
          <cell r="E4071">
            <v>1.15764299969998E-2</v>
          </cell>
          <cell r="F4071">
            <v>5.6948393154694098E-2</v>
          </cell>
          <cell r="G4071">
            <v>4.0001767857445601E-2</v>
          </cell>
          <cell r="H4071">
            <v>1.6709133923642198E-2</v>
          </cell>
          <cell r="I4071">
            <v>2.7185769350919601E-2</v>
          </cell>
          <cell r="J4071">
            <v>1.98036158991927E-2</v>
          </cell>
          <cell r="K4071">
            <v>1.5227451530753599E-3</v>
          </cell>
          <cell r="L4071" t="str">
            <v/>
          </cell>
        </row>
        <row r="4072">
          <cell r="C4072" t="str">
            <v>2-5MIL</v>
          </cell>
          <cell r="D4072">
            <v>9.5824173346400598E-3</v>
          </cell>
          <cell r="E4072">
            <v>3.1260261849335398E-2</v>
          </cell>
          <cell r="F4072">
            <v>9.1866670437858206E-2</v>
          </cell>
          <cell r="G4072">
            <v>2.60078922032718E-2</v>
          </cell>
          <cell r="H4072">
            <v>2.08771396413308E-2</v>
          </cell>
          <cell r="I4072">
            <v>3.4325470494253899E-2</v>
          </cell>
          <cell r="J4072">
            <v>2.63626596952885E-2</v>
          </cell>
          <cell r="K4072">
            <v>9.9439779622950298E-3</v>
          </cell>
          <cell r="L4072">
            <v>8.5289979268321006E-3</v>
          </cell>
        </row>
        <row r="4073">
          <cell r="C4073" t="str">
            <v>5-10MIL</v>
          </cell>
          <cell r="D4073">
            <v>4.90339529596047E-2</v>
          </cell>
          <cell r="E4073">
            <v>4.0101629321168203E-2</v>
          </cell>
          <cell r="F4073">
            <v>7.17185222813118E-2</v>
          </cell>
          <cell r="G4073">
            <v>3.1399649891620501E-2</v>
          </cell>
          <cell r="H4073">
            <v>1.7638500546525701E-2</v>
          </cell>
          <cell r="I4073">
            <v>3.3949070192924903E-2</v>
          </cell>
          <cell r="J4073">
            <v>6.5775516765152295E-2</v>
          </cell>
          <cell r="K4073">
            <v>1.65225405857145E-2</v>
          </cell>
          <cell r="L4073">
            <v>1.1920178586548799E-2</v>
          </cell>
        </row>
        <row r="4074">
          <cell r="C4074" t="str">
            <v>10-30MIL</v>
          </cell>
          <cell r="D4074">
            <v>6.0542223654942801E-2</v>
          </cell>
          <cell r="E4074">
            <v>0.100410083583031</v>
          </cell>
          <cell r="F4074">
            <v>0.102611944633105</v>
          </cell>
          <cell r="G4074">
            <v>9.4074860648898001E-2</v>
          </cell>
          <cell r="H4074">
            <v>7.8305307070945407E-2</v>
          </cell>
          <cell r="I4074">
            <v>8.5241741237504706E-2</v>
          </cell>
          <cell r="J4074">
            <v>0.129400410347808</v>
          </cell>
          <cell r="K4074">
            <v>7.6092640642491605E-2</v>
          </cell>
          <cell r="L4074">
            <v>8.4412711556053496E-2</v>
          </cell>
        </row>
        <row r="4075">
          <cell r="C4075" t="str">
            <v>30-100MIL</v>
          </cell>
          <cell r="D4075">
            <v>0.27611304891089</v>
          </cell>
          <cell r="E4075">
            <v>0.33657598820508799</v>
          </cell>
          <cell r="F4075">
            <v>0.40941124745510399</v>
          </cell>
          <cell r="G4075">
            <v>0.32909234332999499</v>
          </cell>
          <cell r="H4075">
            <v>0.26015056722600799</v>
          </cell>
          <cell r="I4075">
            <v>0.19003579763426001</v>
          </cell>
          <cell r="J4075">
            <v>0.25325151971869497</v>
          </cell>
          <cell r="K4075">
            <v>0.124313639611164</v>
          </cell>
          <cell r="L4075">
            <v>0.12894406401574299</v>
          </cell>
        </row>
        <row r="4076">
          <cell r="C4076" t="str">
            <v>100-200MIL</v>
          </cell>
          <cell r="D4076">
            <v>5.82041775725455E-2</v>
          </cell>
          <cell r="E4076">
            <v>9.4157356883298002E-2</v>
          </cell>
          <cell r="F4076">
            <v>0.129292608729526</v>
          </cell>
          <cell r="G4076">
            <v>8.3239165641006099E-2</v>
          </cell>
          <cell r="H4076">
            <v>8.4254630629028202E-2</v>
          </cell>
          <cell r="I4076">
            <v>7.8993086422084802E-2</v>
          </cell>
          <cell r="J4076">
            <v>0.159270965269459</v>
          </cell>
          <cell r="K4076">
            <v>0.10780055594061699</v>
          </cell>
          <cell r="L4076">
            <v>0.101353155999443</v>
          </cell>
        </row>
        <row r="4077">
          <cell r="C4077" t="str">
            <v>200-500MIL</v>
          </cell>
          <cell r="D4077">
            <v>0.36883900197969199</v>
          </cell>
          <cell r="E4077">
            <v>0.41422505418283101</v>
          </cell>
          <cell r="F4077">
            <v>0.43013939363143999</v>
          </cell>
          <cell r="G4077">
            <v>0.57436952386316298</v>
          </cell>
          <cell r="H4077">
            <v>0.49517632083989299</v>
          </cell>
          <cell r="I4077">
            <v>0.44878620141784598</v>
          </cell>
          <cell r="J4077">
            <v>0.54493497217621201</v>
          </cell>
          <cell r="K4077">
            <v>0.43059787223685198</v>
          </cell>
          <cell r="L4077">
            <v>0.37208935041031199</v>
          </cell>
        </row>
        <row r="4078">
          <cell r="C4078" t="str">
            <v>&gt;500MIL</v>
          </cell>
          <cell r="D4078">
            <v>3.2935720662940197E-2</v>
          </cell>
          <cell r="E4078">
            <v>2.9753830533763698E-2</v>
          </cell>
          <cell r="F4078">
            <v>5.8621095857699097E-2</v>
          </cell>
          <cell r="G4078">
            <v>3.3283850909533202E-2</v>
          </cell>
          <cell r="H4078">
            <v>1.6030593412702101E-2</v>
          </cell>
          <cell r="I4078">
            <v>1.9428634792075201E-2</v>
          </cell>
          <cell r="J4078">
            <v>3.98654110104096E-2</v>
          </cell>
          <cell r="K4078">
            <v>4.1559678671582299E-2</v>
          </cell>
          <cell r="L4078">
            <v>2.8891683658362699E-2</v>
          </cell>
        </row>
        <row r="4079">
          <cell r="C4079" t="str">
            <v>DE 15 A 19 AÑOS</v>
          </cell>
          <cell r="D4079">
            <v>5.0920583384152E-2</v>
          </cell>
          <cell r="E4079" t="str">
            <v/>
          </cell>
          <cell r="F4079" t="str">
            <v/>
          </cell>
          <cell r="G4079">
            <v>1.3288091056074799E-2</v>
          </cell>
          <cell r="H4079">
            <v>1.6780080036206201E-2</v>
          </cell>
          <cell r="I4079">
            <v>3.9264119288426498E-2</v>
          </cell>
          <cell r="J4079">
            <v>0.10491946192065001</v>
          </cell>
          <cell r="K4079" t="str">
            <v/>
          </cell>
          <cell r="L4079" t="str">
            <v/>
          </cell>
        </row>
        <row r="4080">
          <cell r="C4080" t="str">
            <v>DE 20 A 24 AÑOS</v>
          </cell>
          <cell r="D4080">
            <v>2.18176768675085E-2</v>
          </cell>
          <cell r="E4080">
            <v>2.5050247039189099E-3</v>
          </cell>
          <cell r="F4080">
            <v>1.9498123813635901E-2</v>
          </cell>
          <cell r="G4080">
            <v>1.89990359870763E-2</v>
          </cell>
          <cell r="H4080">
            <v>1.08110852391477E-2</v>
          </cell>
          <cell r="I4080">
            <v>1.82343343199514E-2</v>
          </cell>
          <cell r="J4080">
            <v>1.6820220686292901E-2</v>
          </cell>
          <cell r="K4080">
            <v>1.13845634734768E-2</v>
          </cell>
          <cell r="L4080">
            <v>1.3332123783719599E-2</v>
          </cell>
        </row>
        <row r="4081">
          <cell r="C4081" t="str">
            <v>DE 25 A 34 AÑOS</v>
          </cell>
          <cell r="D4081">
            <v>2.6725545095248399E-2</v>
          </cell>
          <cell r="E4081">
            <v>2.9789776370738999E-2</v>
          </cell>
          <cell r="F4081">
            <v>4.7001145663523598E-2</v>
          </cell>
          <cell r="G4081">
            <v>1.8403444644294401E-2</v>
          </cell>
          <cell r="H4081">
            <v>1.456120316523E-2</v>
          </cell>
          <cell r="I4081">
            <v>3.4626083514874603E-2</v>
          </cell>
          <cell r="J4081">
            <v>2.63438519445271E-2</v>
          </cell>
          <cell r="K4081">
            <v>1.5431383256214499E-2</v>
          </cell>
          <cell r="L4081">
            <v>2.49216279381262E-2</v>
          </cell>
        </row>
        <row r="4082">
          <cell r="C4082" t="str">
            <v>DE 35 A 49 AÑOS</v>
          </cell>
          <cell r="D4082">
            <v>6.1561130829814799E-2</v>
          </cell>
          <cell r="E4082">
            <v>7.2487004388917295E-2</v>
          </cell>
          <cell r="F4082">
            <v>8.6687054709558301E-2</v>
          </cell>
          <cell r="G4082">
            <v>7.2633300879943602E-2</v>
          </cell>
          <cell r="H4082">
            <v>5.4737119232151299E-2</v>
          </cell>
          <cell r="I4082">
            <v>4.7528226700551797E-2</v>
          </cell>
          <cell r="J4082">
            <v>7.9142040986511702E-2</v>
          </cell>
          <cell r="K4082">
            <v>6.7855094944023503E-2</v>
          </cell>
          <cell r="L4082">
            <v>3.7345661110152903E-2</v>
          </cell>
        </row>
        <row r="4083">
          <cell r="C4083" t="str">
            <v>DE 50 A 59 AÑOS</v>
          </cell>
          <cell r="D4083">
            <v>0.25309551648427497</v>
          </cell>
          <cell r="E4083">
            <v>0.28658106607349498</v>
          </cell>
          <cell r="F4083">
            <v>0.34465249697787498</v>
          </cell>
          <cell r="G4083">
            <v>0.33777339492138703</v>
          </cell>
          <cell r="H4083">
            <v>0.26891899331476998</v>
          </cell>
          <cell r="I4083">
            <v>0.22369706464279701</v>
          </cell>
          <cell r="J4083">
            <v>0.291883767108224</v>
          </cell>
          <cell r="K4083">
            <v>0.228811093597558</v>
          </cell>
          <cell r="L4083">
            <v>0.24561515341670101</v>
          </cell>
        </row>
        <row r="4084">
          <cell r="C4084" t="str">
            <v>DE 60 A 75 AÑOS</v>
          </cell>
          <cell r="D4084">
            <v>0.25392085120807401</v>
          </cell>
          <cell r="E4084">
            <v>0.356476479896082</v>
          </cell>
          <cell r="F4084">
            <v>0.42739210202251599</v>
          </cell>
          <cell r="G4084">
            <v>0.39021043009656398</v>
          </cell>
          <cell r="H4084">
            <v>0.31774479162865599</v>
          </cell>
          <cell r="I4084">
            <v>0.272347371674244</v>
          </cell>
          <cell r="J4084">
            <v>0.36465814940350799</v>
          </cell>
          <cell r="K4084">
            <v>0.202501029357358</v>
          </cell>
          <cell r="L4084">
            <v>0.18764035877834601</v>
          </cell>
        </row>
        <row r="4085">
          <cell r="C4085" t="str">
            <v>NIVEL ALTO</v>
          </cell>
          <cell r="D4085">
            <v>6.9445467231805294E-2</v>
          </cell>
          <cell r="E4085">
            <v>6.6616935740859196E-2</v>
          </cell>
          <cell r="F4085">
            <v>9.7571116139862399E-2</v>
          </cell>
          <cell r="G4085">
            <v>4.4990795296575702E-2</v>
          </cell>
          <cell r="H4085">
            <v>3.1381607396752401E-2</v>
          </cell>
          <cell r="I4085">
            <v>3.9068411635653097E-2</v>
          </cell>
          <cell r="J4085">
            <v>0.10508940279484601</v>
          </cell>
          <cell r="K4085">
            <v>8.0892185507716402E-2</v>
          </cell>
          <cell r="L4085">
            <v>7.4573579733859502E-2</v>
          </cell>
        </row>
        <row r="4086">
          <cell r="C4086" t="str">
            <v>NIVEL MEDIO ALTO</v>
          </cell>
          <cell r="D4086">
            <v>7.7154735831003796E-2</v>
          </cell>
          <cell r="E4086">
            <v>6.0373202231387001E-2</v>
          </cell>
          <cell r="F4086">
            <v>0.153025117629425</v>
          </cell>
          <cell r="G4086">
            <v>0.118424761145002</v>
          </cell>
          <cell r="H4086">
            <v>0.125165573039967</v>
          </cell>
          <cell r="I4086">
            <v>0.10781007660641501</v>
          </cell>
          <cell r="J4086">
            <v>0.17935993835705499</v>
          </cell>
          <cell r="K4086">
            <v>0.117148666698962</v>
          </cell>
          <cell r="L4086">
            <v>6.9905675273395904E-2</v>
          </cell>
        </row>
        <row r="4087">
          <cell r="C4087" t="str">
            <v>NIVEL MEDIO</v>
          </cell>
          <cell r="D4087">
            <v>4.7417227608372803E-2</v>
          </cell>
          <cell r="E4087">
            <v>7.9372791771253906E-2</v>
          </cell>
          <cell r="F4087">
            <v>0.13049412736843699</v>
          </cell>
          <cell r="G4087">
            <v>0.15094092799158099</v>
          </cell>
          <cell r="H4087">
            <v>0.123498592435569</v>
          </cell>
          <cell r="I4087">
            <v>0.12632012152009001</v>
          </cell>
          <cell r="J4087">
            <v>0.203599597808583</v>
          </cell>
          <cell r="K4087">
            <v>0.15609520530629101</v>
          </cell>
          <cell r="L4087">
            <v>0.18287745249394399</v>
          </cell>
        </row>
        <row r="4088">
          <cell r="C4088" t="str">
            <v>NIVEL MEDIO BAJO</v>
          </cell>
          <cell r="D4088">
            <v>0.22797715906532801</v>
          </cell>
          <cell r="E4088">
            <v>0.22961412526102701</v>
          </cell>
          <cell r="F4088">
            <v>0.22286971605099301</v>
          </cell>
          <cell r="G4088">
            <v>0.28031116614703599</v>
          </cell>
          <cell r="H4088">
            <v>0.34975594832191098</v>
          </cell>
          <cell r="I4088">
            <v>0.362789873150408</v>
          </cell>
          <cell r="J4088">
            <v>0.37821534767591403</v>
          </cell>
          <cell r="K4088">
            <v>0.17720319217131</v>
          </cell>
          <cell r="L4088">
            <v>0.164533867720289</v>
          </cell>
        </row>
        <row r="4089">
          <cell r="C4089" t="str">
            <v>HOMBRE</v>
          </cell>
          <cell r="D4089">
            <v>0.129375734696283</v>
          </cell>
          <cell r="E4089">
            <v>0.150605772996004</v>
          </cell>
          <cell r="F4089">
            <v>0.19279088187478</v>
          </cell>
          <cell r="G4089">
            <v>0.209337238032584</v>
          </cell>
          <cell r="H4089">
            <v>0.18785157003755101</v>
          </cell>
          <cell r="I4089">
            <v>0.159810844150198</v>
          </cell>
          <cell r="J4089">
            <v>0.226455064773184</v>
          </cell>
          <cell r="K4089">
            <v>0.17708490739039601</v>
          </cell>
          <cell r="L4089">
            <v>0.16317962983325199</v>
          </cell>
        </row>
        <row r="4090">
          <cell r="C4090" t="str">
            <v>MUJER</v>
          </cell>
          <cell r="D4090">
            <v>0.14033352760093401</v>
          </cell>
          <cell r="E4090">
            <v>0.17675680556821799</v>
          </cell>
          <cell r="F4090">
            <v>0.205520476372855</v>
          </cell>
          <cell r="G4090">
            <v>0.15493161232095401</v>
          </cell>
          <cell r="H4090">
            <v>0.105399107699893</v>
          </cell>
          <cell r="I4090">
            <v>0.100100592169765</v>
          </cell>
          <cell r="J4090">
            <v>0.12811251553370201</v>
          </cell>
          <cell r="K4090">
            <v>5.2998618465832301E-2</v>
          </cell>
          <cell r="L4090">
            <v>5.2923209818194802E-2</v>
          </cell>
        </row>
        <row r="4091">
          <cell r="B4091" t="str">
            <v>Cerveza</v>
          </cell>
          <cell r="C4091" t="str">
            <v>T.ESPAÑA</v>
          </cell>
          <cell r="D4091">
            <v>4.12852969792677</v>
          </cell>
          <cell r="E4091">
            <v>5.0500977477967703</v>
          </cell>
          <cell r="F4091">
            <v>7.5713304694891601</v>
          </cell>
          <cell r="G4091">
            <v>4.5133800780258904</v>
          </cell>
          <cell r="H4091">
            <v>3.9761148895956699</v>
          </cell>
          <cell r="I4091">
            <v>4.75009427605257</v>
          </cell>
          <cell r="J4091">
            <v>7.1295157412694596</v>
          </cell>
          <cell r="K4091">
            <v>4.0530719228477103</v>
          </cell>
          <cell r="L4091">
            <v>3.8112436857218799</v>
          </cell>
        </row>
        <row r="4092">
          <cell r="C4092" t="str">
            <v>BCN AM</v>
          </cell>
          <cell r="D4092">
            <v>3.4251632144113402</v>
          </cell>
          <cell r="E4092">
            <v>3.5363133940895199</v>
          </cell>
          <cell r="F4092">
            <v>6.0143330974699296</v>
          </cell>
          <cell r="G4092">
            <v>2.9852876788015301</v>
          </cell>
          <cell r="H4092">
            <v>2.7507082079799301</v>
          </cell>
          <cell r="I4092">
            <v>3.0876823745517199</v>
          </cell>
          <cell r="J4092">
            <v>4.9213523165797302</v>
          </cell>
          <cell r="K4092">
            <v>3.0072639689429899</v>
          </cell>
          <cell r="L4092">
            <v>2.81281433077389</v>
          </cell>
        </row>
        <row r="4093">
          <cell r="C4093" t="str">
            <v>REST.CAT ARAGON</v>
          </cell>
          <cell r="D4093">
            <v>3.3488308503005202</v>
          </cell>
          <cell r="E4093">
            <v>4.4402769962630897</v>
          </cell>
          <cell r="F4093">
            <v>7.0538714933964304</v>
          </cell>
          <cell r="G4093">
            <v>3.6382726351263202</v>
          </cell>
          <cell r="H4093">
            <v>3.6282295042734201</v>
          </cell>
          <cell r="I4093">
            <v>4.4725561539184397</v>
          </cell>
          <cell r="J4093">
            <v>7.3046342148944001</v>
          </cell>
          <cell r="K4093">
            <v>3.7702854438298399</v>
          </cell>
          <cell r="L4093">
            <v>3.4714446502698801</v>
          </cell>
        </row>
        <row r="4094">
          <cell r="C4094" t="str">
            <v>LEVANTE</v>
          </cell>
          <cell r="D4094">
            <v>3.53391303157147</v>
          </cell>
          <cell r="E4094">
            <v>4.2606324776733704</v>
          </cell>
          <cell r="F4094">
            <v>6.3072164383738798</v>
          </cell>
          <cell r="G4094">
            <v>3.8840929122872301</v>
          </cell>
          <cell r="H4094">
            <v>3.2082817191136699</v>
          </cell>
          <cell r="I4094">
            <v>3.4948983136175</v>
          </cell>
          <cell r="J4094">
            <v>5.3287990901442601</v>
          </cell>
          <cell r="K4094">
            <v>3.1265645768526502</v>
          </cell>
          <cell r="L4094">
            <v>3.1598527907326499</v>
          </cell>
        </row>
        <row r="4095">
          <cell r="C4095" t="str">
            <v>ANDALUCIA</v>
          </cell>
          <cell r="D4095">
            <v>5.1873684157259703</v>
          </cell>
          <cell r="E4095">
            <v>6.3387795388016199</v>
          </cell>
          <cell r="F4095">
            <v>8.3232807225076595</v>
          </cell>
          <cell r="G4095">
            <v>5.5361088367530096</v>
          </cell>
          <cell r="H4095">
            <v>5.0406814800601296</v>
          </cell>
          <cell r="I4095">
            <v>6.3026155740384402</v>
          </cell>
          <cell r="J4095">
            <v>8.6801625615246198</v>
          </cell>
          <cell r="K4095">
            <v>5.2771373019059604</v>
          </cell>
          <cell r="L4095">
            <v>4.8602626103159903</v>
          </cell>
        </row>
        <row r="4096">
          <cell r="C4096" t="str">
            <v>MDD AM</v>
          </cell>
          <cell r="D4096">
            <v>4.5159520281040999</v>
          </cell>
          <cell r="E4096">
            <v>5.5055506618812204</v>
          </cell>
          <cell r="F4096">
            <v>7.8310914705252497</v>
          </cell>
          <cell r="G4096">
            <v>4.9146038766540299</v>
          </cell>
          <cell r="H4096">
            <v>4.51608680680551</v>
          </cell>
          <cell r="I4096">
            <v>5.3179858472996502</v>
          </cell>
          <cell r="J4096">
            <v>7.5098527262364696</v>
          </cell>
          <cell r="K4096">
            <v>4.3432501081910901</v>
          </cell>
          <cell r="L4096">
            <v>3.58668146476762</v>
          </cell>
        </row>
        <row r="4097">
          <cell r="C4097" t="str">
            <v>RTO CENTRO</v>
          </cell>
          <cell r="D4097">
            <v>3.5015298869698399</v>
          </cell>
          <cell r="E4097">
            <v>4.4506701903956296</v>
          </cell>
          <cell r="F4097">
            <v>7.5831248136354903</v>
          </cell>
          <cell r="G4097">
            <v>4.2606928402321298</v>
          </cell>
          <cell r="H4097">
            <v>3.6104665943532002</v>
          </cell>
          <cell r="I4097">
            <v>4.5406705719068903</v>
          </cell>
          <cell r="J4097">
            <v>7.3892466257781697</v>
          </cell>
          <cell r="K4097">
            <v>3.9229609756997301</v>
          </cell>
          <cell r="L4097">
            <v>3.9452958925147699</v>
          </cell>
        </row>
        <row r="4098">
          <cell r="C4098" t="str">
            <v>NORTE-CENTRO</v>
          </cell>
          <cell r="D4098">
            <v>4.1412070961577001</v>
          </cell>
          <cell r="E4098">
            <v>5.1932713657092302</v>
          </cell>
          <cell r="F4098">
            <v>9.2283465787804904</v>
          </cell>
          <cell r="G4098">
            <v>5.3795536485128803</v>
          </cell>
          <cell r="H4098">
            <v>4.14699073007551</v>
          </cell>
          <cell r="I4098">
            <v>4.7892425676409598</v>
          </cell>
          <cell r="J4098">
            <v>8.2291860668080901</v>
          </cell>
          <cell r="K4098">
            <v>4.3865654384133901</v>
          </cell>
          <cell r="L4098">
            <v>4.1256791679835398</v>
          </cell>
        </row>
        <row r="4099">
          <cell r="C4099" t="str">
            <v>NOROESTE</v>
          </cell>
          <cell r="D4099">
            <v>4.7186099712957601</v>
          </cell>
          <cell r="E4099">
            <v>5.7953371283342099</v>
          </cell>
          <cell r="F4099">
            <v>8.3300967019836207</v>
          </cell>
          <cell r="G4099">
            <v>4.9422407819564</v>
          </cell>
          <cell r="H4099">
            <v>4.1419681878724397</v>
          </cell>
          <cell r="I4099">
            <v>4.9502188442881803</v>
          </cell>
          <cell r="J4099">
            <v>6.8609382206755898</v>
          </cell>
          <cell r="K4099">
            <v>3.7939392721347498</v>
          </cell>
          <cell r="L4099">
            <v>4.0323484428356204</v>
          </cell>
        </row>
        <row r="4100">
          <cell r="C4100" t="str">
            <v>&lt;2MIL</v>
          </cell>
          <cell r="D4100">
            <v>3.27986193561203</v>
          </cell>
          <cell r="E4100">
            <v>4.2105315225994104</v>
          </cell>
          <cell r="F4100">
            <v>7.2721882168450502</v>
          </cell>
          <cell r="G4100">
            <v>3.86664957939663</v>
          </cell>
          <cell r="H4100">
            <v>3.5649880069001898</v>
          </cell>
          <cell r="I4100">
            <v>4.8911459783428803</v>
          </cell>
          <cell r="J4100">
            <v>7.2185631998018902</v>
          </cell>
          <cell r="K4100">
            <v>3.8806026160618798</v>
          </cell>
          <cell r="L4100">
            <v>5.0202931809193103</v>
          </cell>
        </row>
        <row r="4101">
          <cell r="C4101" t="str">
            <v>2-5MIL</v>
          </cell>
          <cell r="D4101">
            <v>3.5247932684129402</v>
          </cell>
          <cell r="E4101">
            <v>3.6844921334275602</v>
          </cell>
          <cell r="F4101">
            <v>5.5980604560622096</v>
          </cell>
          <cell r="G4101">
            <v>3.3931434799235798</v>
          </cell>
          <cell r="H4101">
            <v>2.7972868049516801</v>
          </cell>
          <cell r="I4101">
            <v>3.0919407290276801</v>
          </cell>
          <cell r="J4101">
            <v>5.4604423597089697</v>
          </cell>
          <cell r="K4101">
            <v>2.5213947808032202</v>
          </cell>
          <cell r="L4101">
            <v>2.26188080761868</v>
          </cell>
        </row>
        <row r="4102">
          <cell r="C4102" t="str">
            <v>5-10MIL</v>
          </cell>
          <cell r="D4102">
            <v>3.6203487048954499</v>
          </cell>
          <cell r="E4102">
            <v>5.48902583614022</v>
          </cell>
          <cell r="F4102">
            <v>6.9300058483046802</v>
          </cell>
          <cell r="G4102">
            <v>3.97638064079048</v>
          </cell>
          <cell r="H4102">
            <v>3.3558593443140801</v>
          </cell>
          <cell r="I4102">
            <v>4.4157259766523502</v>
          </cell>
          <cell r="J4102">
            <v>6.2218723125471298</v>
          </cell>
          <cell r="K4102">
            <v>3.7232595987660799</v>
          </cell>
          <cell r="L4102">
            <v>3.11511228791437</v>
          </cell>
        </row>
        <row r="4103">
          <cell r="C4103" t="str">
            <v>10-30MIL</v>
          </cell>
          <cell r="D4103">
            <v>3.9197561370190401</v>
          </cell>
          <cell r="E4103">
            <v>4.4058286796884296</v>
          </cell>
          <cell r="F4103">
            <v>7.1361343842993703</v>
          </cell>
          <cell r="G4103">
            <v>4.5542554037716299</v>
          </cell>
          <cell r="H4103">
            <v>3.8077253962236202</v>
          </cell>
          <cell r="I4103">
            <v>4.5090895150273198</v>
          </cell>
          <cell r="J4103">
            <v>7.52521640247625</v>
          </cell>
          <cell r="K4103">
            <v>4.3271014318010197</v>
          </cell>
          <cell r="L4103">
            <v>4.2110142770893599</v>
          </cell>
        </row>
        <row r="4104">
          <cell r="C4104" t="str">
            <v>30-100MIL</v>
          </cell>
          <cell r="D4104">
            <v>3.8409151227793501</v>
          </cell>
          <cell r="E4104">
            <v>4.6718499153608901</v>
          </cell>
          <cell r="F4104">
            <v>7.1549596372972299</v>
          </cell>
          <cell r="G4104">
            <v>4.4621555285863304</v>
          </cell>
          <cell r="H4104">
            <v>3.71720259303985</v>
          </cell>
          <cell r="I4104">
            <v>4.4871221293466004</v>
          </cell>
          <cell r="J4104">
            <v>6.6082339695284</v>
          </cell>
          <cell r="K4104">
            <v>3.98004261105112</v>
          </cell>
          <cell r="L4104">
            <v>3.72861337460925</v>
          </cell>
        </row>
        <row r="4105">
          <cell r="C4105" t="str">
            <v>100-200MIL</v>
          </cell>
          <cell r="D4105">
            <v>4.4011890781485699</v>
          </cell>
          <cell r="E4105">
            <v>5.2805587315761997</v>
          </cell>
          <cell r="F4105">
            <v>7.63702693119233</v>
          </cell>
          <cell r="G4105">
            <v>4.6556833040146399</v>
          </cell>
          <cell r="H4105">
            <v>4.3051574727026498</v>
          </cell>
          <cell r="I4105">
            <v>4.9192531820600598</v>
          </cell>
          <cell r="J4105">
            <v>7.3181597012683799</v>
          </cell>
          <cell r="K4105">
            <v>4.0329407751881501</v>
          </cell>
          <cell r="L4105">
            <v>3.60909349220442</v>
          </cell>
        </row>
        <row r="4106">
          <cell r="C4106" t="str">
            <v>200-500MIL</v>
          </cell>
          <cell r="D4106">
            <v>4.2953294875722703</v>
          </cell>
          <cell r="E4106">
            <v>5.5452709312506103</v>
          </cell>
          <cell r="F4106">
            <v>8.3308247990438193</v>
          </cell>
          <cell r="G4106">
            <v>4.5902749337546602</v>
          </cell>
          <cell r="H4106">
            <v>3.85219644810386</v>
          </cell>
          <cell r="I4106">
            <v>5.0162412917980399</v>
          </cell>
          <cell r="J4106">
            <v>7.5594067750935103</v>
          </cell>
          <cell r="K4106">
            <v>4.1786902578777196</v>
          </cell>
          <cell r="L4106">
            <v>3.8598515174000299</v>
          </cell>
        </row>
        <row r="4107">
          <cell r="C4107" t="str">
            <v>&gt;500MIL</v>
          </cell>
          <cell r="D4107">
            <v>5.2001821795170704</v>
          </cell>
          <cell r="E4107">
            <v>6.2932063062945902</v>
          </cell>
          <cell r="F4107">
            <v>9.1052084109269806</v>
          </cell>
          <cell r="G4107">
            <v>5.3099840930540596</v>
          </cell>
          <cell r="H4107">
            <v>5.2705684330572904</v>
          </cell>
          <cell r="I4107">
            <v>5.7895703698810399</v>
          </cell>
          <cell r="J4107">
            <v>7.9638033073551702</v>
          </cell>
          <cell r="K4107">
            <v>4.5784303264815902</v>
          </cell>
          <cell r="L4107">
            <v>4.0808965989461798</v>
          </cell>
        </row>
        <row r="4108">
          <cell r="C4108" t="str">
            <v>DE 15 A 19 AÑOS</v>
          </cell>
          <cell r="D4108">
            <v>0.27295410453434898</v>
          </cell>
          <cell r="E4108">
            <v>9.0563049386229194E-2</v>
          </cell>
          <cell r="F4108">
            <v>0.48433451609627998</v>
          </cell>
          <cell r="G4108">
            <v>0.17999826745698899</v>
          </cell>
          <cell r="H4108">
            <v>5.53763379807291E-2</v>
          </cell>
          <cell r="I4108">
            <v>0.105019903884589</v>
          </cell>
          <cell r="J4108">
            <v>0.51816591758038999</v>
          </cell>
          <cell r="K4108">
            <v>0.37095606620536897</v>
          </cell>
          <cell r="L4108">
            <v>0.16256031334681301</v>
          </cell>
        </row>
        <row r="4109">
          <cell r="C4109" t="str">
            <v>DE 20 A 24 AÑOS</v>
          </cell>
          <cell r="D4109">
            <v>1.0750283448698299</v>
          </cell>
          <cell r="E4109">
            <v>1.17091491197327</v>
          </cell>
          <cell r="F4109">
            <v>1.4577977558080699</v>
          </cell>
          <cell r="G4109">
            <v>0.81620386518226096</v>
          </cell>
          <cell r="H4109">
            <v>0.68465621894450301</v>
          </cell>
          <cell r="I4109">
            <v>0.92967024990908498</v>
          </cell>
          <cell r="J4109">
            <v>1.2652747986186099</v>
          </cell>
          <cell r="K4109">
            <v>0.76076463023435403</v>
          </cell>
          <cell r="L4109">
            <v>0.81304812848471097</v>
          </cell>
        </row>
        <row r="4110">
          <cell r="C4110" t="str">
            <v>DE 25 A 34 AÑOS</v>
          </cell>
          <cell r="D4110">
            <v>1.9693400374165699</v>
          </cell>
          <cell r="E4110">
            <v>2.4278861283709401</v>
          </cell>
          <cell r="F4110">
            <v>3.1841482569869801</v>
          </cell>
          <cell r="G4110">
            <v>2.1500630857432799</v>
          </cell>
          <cell r="H4110">
            <v>1.7246556268058799</v>
          </cell>
          <cell r="I4110">
            <v>1.9221638372777201</v>
          </cell>
          <cell r="J4110">
            <v>2.7205967292348201</v>
          </cell>
          <cell r="K4110">
            <v>1.75811263399105</v>
          </cell>
          <cell r="L4110">
            <v>1.3695188360197501</v>
          </cell>
        </row>
        <row r="4111">
          <cell r="C4111" t="str">
            <v>DE 35 A 49 AÑOS</v>
          </cell>
          <cell r="D4111">
            <v>2.9084927479209801</v>
          </cell>
          <cell r="E4111">
            <v>3.4412060307408301</v>
          </cell>
          <cell r="F4111">
            <v>5.33040321942193</v>
          </cell>
          <cell r="G4111">
            <v>3.2638946859471498</v>
          </cell>
          <cell r="H4111">
            <v>2.7512601982429699</v>
          </cell>
          <cell r="I4111">
            <v>3.35168382682832</v>
          </cell>
          <cell r="J4111">
            <v>4.6639018257055902</v>
          </cell>
          <cell r="K4111">
            <v>2.7780516676667402</v>
          </cell>
          <cell r="L4111">
            <v>2.6498746779249398</v>
          </cell>
        </row>
        <row r="4112">
          <cell r="C4112" t="str">
            <v>DE 50 A 59 AÑOS</v>
          </cell>
          <cell r="D4112">
            <v>5.3873652708759696</v>
          </cell>
          <cell r="E4112">
            <v>6.25855526311907</v>
          </cell>
          <cell r="F4112">
            <v>10.1270760157818</v>
          </cell>
          <cell r="G4112">
            <v>5.7739715998804897</v>
          </cell>
          <cell r="H4112">
            <v>5.16048840435906</v>
          </cell>
          <cell r="I4112">
            <v>6.1004211429423103</v>
          </cell>
          <cell r="J4112">
            <v>9.6556273121365592</v>
          </cell>
          <cell r="K4112">
            <v>5.3992945050793502</v>
          </cell>
          <cell r="L4112">
            <v>5.12681548425663</v>
          </cell>
        </row>
        <row r="4113">
          <cell r="C4113" t="str">
            <v>DE 60 A 75 AÑOS</v>
          </cell>
          <cell r="D4113">
            <v>8.0234621697783695</v>
          </cell>
          <cell r="E4113">
            <v>10.3650608551598</v>
          </cell>
          <cell r="F4113">
            <v>14.9423469210702</v>
          </cell>
          <cell r="G4113">
            <v>8.9122896603743609</v>
          </cell>
          <cell r="H4113">
            <v>8.06091485538394</v>
          </cell>
          <cell r="I4113">
            <v>9.6552227140377092</v>
          </cell>
          <cell r="J4113">
            <v>14.5537519204343</v>
          </cell>
          <cell r="K4113">
            <v>8.0235712202896998</v>
          </cell>
          <cell r="L4113">
            <v>7.6083538484987203</v>
          </cell>
        </row>
        <row r="4114">
          <cell r="C4114" t="str">
            <v>NIVEL ALTO</v>
          </cell>
          <cell r="D4114">
            <v>4.4801273755810698</v>
          </cell>
          <cell r="E4114">
            <v>5.2955479389500102</v>
          </cell>
          <cell r="F4114">
            <v>8.5086629561607499</v>
          </cell>
          <cell r="G4114">
            <v>5.0678226470102796</v>
          </cell>
          <cell r="H4114">
            <v>4.2807846048617897</v>
          </cell>
          <cell r="I4114">
            <v>5.3700725017239197</v>
          </cell>
          <cell r="J4114">
            <v>7.6294330895265601</v>
          </cell>
          <cell r="K4114">
            <v>4.1341462737867003</v>
          </cell>
          <cell r="L4114">
            <v>3.73460562302107</v>
          </cell>
        </row>
        <row r="4115">
          <cell r="C4115" t="str">
            <v>NIVEL MEDIO ALTO</v>
          </cell>
          <cell r="D4115">
            <v>3.8949420500032201</v>
          </cell>
          <cell r="E4115">
            <v>4.4191003850764004</v>
          </cell>
          <cell r="F4115">
            <v>7.0069915071821898</v>
          </cell>
          <cell r="G4115">
            <v>4.0920421166121397</v>
          </cell>
          <cell r="H4115">
            <v>3.5858172209615402</v>
          </cell>
          <cell r="I4115">
            <v>3.8493794577768399</v>
          </cell>
          <cell r="J4115">
            <v>6.0492202997055502</v>
          </cell>
          <cell r="K4115">
            <v>3.4986795402192801</v>
          </cell>
          <cell r="L4115">
            <v>3.4957839434158302</v>
          </cell>
        </row>
        <row r="4116">
          <cell r="C4116" t="str">
            <v>NIVEL MEDIO</v>
          </cell>
          <cell r="D4116">
            <v>4.0333038216167099</v>
          </cell>
          <cell r="E4116">
            <v>4.9725098033635504</v>
          </cell>
          <cell r="F4116">
            <v>7.62017923839639</v>
          </cell>
          <cell r="G4116">
            <v>4.2062733884862098</v>
          </cell>
          <cell r="H4116">
            <v>3.6792379438874199</v>
          </cell>
          <cell r="I4116">
            <v>4.3494707906532204</v>
          </cell>
          <cell r="J4116">
            <v>7.0015917211318399</v>
          </cell>
          <cell r="K4116">
            <v>3.7427577042706099</v>
          </cell>
          <cell r="L4116">
            <v>3.5392377235778598</v>
          </cell>
        </row>
        <row r="4117">
          <cell r="C4117" t="str">
            <v>NIVEL MEDIO BAJO</v>
          </cell>
          <cell r="D4117">
            <v>4.7243060164003499</v>
          </cell>
          <cell r="E4117">
            <v>5.5691848618574102</v>
          </cell>
          <cell r="F4117">
            <v>7.7194590534302003</v>
          </cell>
          <cell r="G4117">
            <v>5.1082226748266901</v>
          </cell>
          <cell r="H4117">
            <v>4.3613934113075503</v>
          </cell>
          <cell r="I4117">
            <v>5.0997145799122396</v>
          </cell>
          <cell r="J4117">
            <v>7.6932895812473197</v>
          </cell>
          <cell r="K4117">
            <v>5.0093803649240201</v>
          </cell>
          <cell r="L4117">
            <v>5.0442212877462902</v>
          </cell>
        </row>
        <row r="4118">
          <cell r="C4118" t="str">
            <v>HOMBRE</v>
          </cell>
          <cell r="D4118">
            <v>5.27685877445934</v>
          </cell>
          <cell r="E4118">
            <v>6.3246239658731902</v>
          </cell>
          <cell r="F4118">
            <v>9.5341113539596094</v>
          </cell>
          <cell r="G4118">
            <v>5.92026323098648</v>
          </cell>
          <cell r="H4118">
            <v>5.2326816627227402</v>
          </cell>
          <cell r="I4118">
            <v>5.9898532846155996</v>
          </cell>
          <cell r="J4118">
            <v>9.10459513248734</v>
          </cell>
          <cell r="K4118">
            <v>5.3283271655187496</v>
          </cell>
          <cell r="L4118">
            <v>4.9555934302873101</v>
          </cell>
        </row>
        <row r="4119">
          <cell r="C4119" t="str">
            <v>MUJER</v>
          </cell>
          <cell r="D4119">
            <v>2.9939064473100401</v>
          </cell>
          <cell r="E4119">
            <v>3.7907622930112801</v>
          </cell>
          <cell r="F4119">
            <v>5.6319357055721202</v>
          </cell>
          <cell r="G4119">
            <v>3.1232454082268402</v>
          </cell>
          <cell r="H4119">
            <v>2.7355229906596898</v>
          </cell>
          <cell r="I4119">
            <v>3.5260815625616102</v>
          </cell>
          <cell r="J4119">
            <v>5.1790873238436701</v>
          </cell>
          <cell r="K4119">
            <v>2.7942847055236602</v>
          </cell>
          <cell r="L4119">
            <v>2.6787275748455701</v>
          </cell>
        </row>
        <row r="4120">
          <cell r="B4120" t="str">
            <v>Con alcohol</v>
          </cell>
          <cell r="C4120" t="str">
            <v>T.ESPAÑA</v>
          </cell>
          <cell r="D4120">
            <v>3.72800824591295</v>
          </cell>
          <cell r="E4120">
            <v>4.4843627284061398</v>
          </cell>
          <cell r="F4120">
            <v>6.78060612306101</v>
          </cell>
          <cell r="G4120">
            <v>4.0660441197814503</v>
          </cell>
          <cell r="H4120">
            <v>3.56208730524187</v>
          </cell>
          <cell r="I4120">
            <v>4.2265119635915198</v>
          </cell>
          <cell r="J4120">
            <v>6.36004291967493</v>
          </cell>
          <cell r="K4120">
            <v>3.6346342143655099</v>
          </cell>
          <cell r="L4120">
            <v>3.4049929770996101</v>
          </cell>
        </row>
        <row r="4121">
          <cell r="C4121" t="str">
            <v>BCN AM</v>
          </cell>
          <cell r="D4121">
            <v>3.2529056740447002</v>
          </cell>
          <cell r="E4121">
            <v>3.2591545614303401</v>
          </cell>
          <cell r="F4121">
            <v>5.5522018037671703</v>
          </cell>
          <cell r="G4121">
            <v>2.7667483768435202</v>
          </cell>
          <cell r="H4121">
            <v>2.48925484801181</v>
          </cell>
          <cell r="I4121">
            <v>2.8020453220553501</v>
          </cell>
          <cell r="J4121">
            <v>4.4782445677905498</v>
          </cell>
          <cell r="K4121">
            <v>2.84212067465179</v>
          </cell>
          <cell r="L4121">
            <v>2.6324323499750402</v>
          </cell>
        </row>
        <row r="4122">
          <cell r="C4122" t="str">
            <v>REST.CAT ARAGON</v>
          </cell>
          <cell r="D4122">
            <v>3.0365880519238599</v>
          </cell>
          <cell r="E4122">
            <v>4.0070229573880498</v>
          </cell>
          <cell r="F4122">
            <v>6.3510345252169902</v>
          </cell>
          <cell r="G4122">
            <v>3.2958540414287798</v>
          </cell>
          <cell r="H4122">
            <v>3.3334715665312502</v>
          </cell>
          <cell r="I4122">
            <v>4.0850436491191999</v>
          </cell>
          <cell r="J4122">
            <v>6.6519867153621801</v>
          </cell>
          <cell r="K4122">
            <v>3.4304884593903799</v>
          </cell>
          <cell r="L4122">
            <v>3.1599706662799498</v>
          </cell>
        </row>
        <row r="4123">
          <cell r="C4123" t="str">
            <v>LEVANTE</v>
          </cell>
          <cell r="D4123">
            <v>3.2447680374220198</v>
          </cell>
          <cell r="E4123">
            <v>3.8924957282192199</v>
          </cell>
          <cell r="F4123">
            <v>5.7334639830071001</v>
          </cell>
          <cell r="G4123">
            <v>3.5393451743649198</v>
          </cell>
          <cell r="H4123">
            <v>2.97866271230119</v>
          </cell>
          <cell r="I4123">
            <v>3.2081018693358301</v>
          </cell>
          <cell r="J4123">
            <v>4.8529400580580901</v>
          </cell>
          <cell r="K4123">
            <v>2.8071674563104501</v>
          </cell>
          <cell r="L4123">
            <v>2.8372859848891299</v>
          </cell>
        </row>
        <row r="4124">
          <cell r="C4124" t="str">
            <v>ANDALUCIA</v>
          </cell>
          <cell r="D4124">
            <v>4.6139514893123001</v>
          </cell>
          <cell r="E4124">
            <v>5.5170524984709601</v>
          </cell>
          <cell r="F4124">
            <v>7.3467646864084299</v>
          </cell>
          <cell r="G4124">
            <v>4.9305542670396401</v>
          </cell>
          <cell r="H4124">
            <v>4.3969543359944803</v>
          </cell>
          <cell r="I4124">
            <v>5.4891325274988496</v>
          </cell>
          <cell r="J4124">
            <v>7.5850830427579403</v>
          </cell>
          <cell r="K4124">
            <v>4.6900064914538104</v>
          </cell>
          <cell r="L4124">
            <v>4.2424575066591803</v>
          </cell>
        </row>
        <row r="4125">
          <cell r="C4125" t="str">
            <v>MDD AM</v>
          </cell>
          <cell r="D4125">
            <v>3.9585927072684202</v>
          </cell>
          <cell r="E4125">
            <v>4.7637891949725004</v>
          </cell>
          <cell r="F4125">
            <v>6.7559896364354204</v>
          </cell>
          <cell r="G4125">
            <v>4.2843691089162999</v>
          </cell>
          <cell r="H4125">
            <v>3.9655729310171899</v>
          </cell>
          <cell r="I4125">
            <v>4.6011517679052103</v>
          </cell>
          <cell r="J4125">
            <v>6.5879110127434704</v>
          </cell>
          <cell r="K4125">
            <v>3.8672128853755301</v>
          </cell>
          <cell r="L4125">
            <v>3.1017376606904601</v>
          </cell>
        </row>
        <row r="4126">
          <cell r="C4126" t="str">
            <v>RTO CENTRO</v>
          </cell>
          <cell r="D4126">
            <v>3.0415415610984899</v>
          </cell>
          <cell r="E4126">
            <v>3.7848677270375899</v>
          </cell>
          <cell r="F4126">
            <v>6.5875597612662098</v>
          </cell>
          <cell r="G4126">
            <v>3.8133074426908502</v>
          </cell>
          <cell r="H4126">
            <v>3.1514781482771199</v>
          </cell>
          <cell r="I4126">
            <v>4.0318095139586196</v>
          </cell>
          <cell r="J4126">
            <v>6.5258266252847301</v>
          </cell>
          <cell r="K4126">
            <v>3.50706339414385</v>
          </cell>
          <cell r="L4126">
            <v>3.6441726938880401</v>
          </cell>
        </row>
        <row r="4127">
          <cell r="C4127" t="str">
            <v>NORTE-CENTRO</v>
          </cell>
          <cell r="D4127">
            <v>3.8584358296649302</v>
          </cell>
          <cell r="E4127">
            <v>4.7955414822895301</v>
          </cell>
          <cell r="F4127">
            <v>8.6270361423864497</v>
          </cell>
          <cell r="G4127">
            <v>5.0036722154017701</v>
          </cell>
          <cell r="H4127">
            <v>3.79109966378146</v>
          </cell>
          <cell r="I4127">
            <v>4.2929954501541898</v>
          </cell>
          <cell r="J4127">
            <v>7.47528318610106</v>
          </cell>
          <cell r="K4127">
            <v>3.8280415709020801</v>
          </cell>
          <cell r="L4127">
            <v>3.6142979496349201</v>
          </cell>
        </row>
        <row r="4128">
          <cell r="C4128" t="str">
            <v>NOROESTE</v>
          </cell>
          <cell r="D4128">
            <v>4.3207602084282799</v>
          </cell>
          <cell r="E4128">
            <v>5.1626531876212001</v>
          </cell>
          <cell r="F4128">
            <v>7.5523701514387698</v>
          </cell>
          <cell r="G4128">
            <v>4.4783646819195999</v>
          </cell>
          <cell r="H4128">
            <v>3.77699662249979</v>
          </cell>
          <cell r="I4128">
            <v>4.4562791656615897</v>
          </cell>
          <cell r="J4128">
            <v>6.10716509980724</v>
          </cell>
          <cell r="K4128">
            <v>3.4285250486304699</v>
          </cell>
          <cell r="L4128">
            <v>3.6929105806085998</v>
          </cell>
        </row>
        <row r="4129">
          <cell r="C4129" t="str">
            <v>&lt;2MIL</v>
          </cell>
          <cell r="D4129">
            <v>3.0212113200497601</v>
          </cell>
          <cell r="E4129">
            <v>3.6797536372380599</v>
          </cell>
          <cell r="F4129">
            <v>6.6341499754314297</v>
          </cell>
          <cell r="G4129">
            <v>3.5561674596547102</v>
          </cell>
          <cell r="H4129">
            <v>3.29284431622008</v>
          </cell>
          <cell r="I4129">
            <v>4.5316612542627004</v>
          </cell>
          <cell r="J4129">
            <v>6.4864049453505004</v>
          </cell>
          <cell r="K4129">
            <v>3.4875600365174599</v>
          </cell>
          <cell r="L4129">
            <v>4.4265588328488601</v>
          </cell>
        </row>
        <row r="4130">
          <cell r="C4130" t="str">
            <v>2-5MIL</v>
          </cell>
          <cell r="D4130">
            <v>3.27218889557223</v>
          </cell>
          <cell r="E4130">
            <v>3.4155576187135801</v>
          </cell>
          <cell r="F4130">
            <v>5.0984574753830803</v>
          </cell>
          <cell r="G4130">
            <v>3.1313623718880699</v>
          </cell>
          <cell r="H4130">
            <v>2.5741786308947798</v>
          </cell>
          <cell r="I4130">
            <v>2.8449531915674</v>
          </cell>
          <cell r="J4130">
            <v>4.9574328975591504</v>
          </cell>
          <cell r="K4130">
            <v>2.26272273078852</v>
          </cell>
          <cell r="L4130">
            <v>1.9279808219396599</v>
          </cell>
        </row>
        <row r="4131">
          <cell r="C4131" t="str">
            <v>5-10MIL</v>
          </cell>
          <cell r="D4131">
            <v>3.34714053703697</v>
          </cell>
          <cell r="E4131">
            <v>5.0207016110403204</v>
          </cell>
          <cell r="F4131">
            <v>6.3628724077037502</v>
          </cell>
          <cell r="G4131">
            <v>3.6106824606617201</v>
          </cell>
          <cell r="H4131">
            <v>2.9873393453052999</v>
          </cell>
          <cell r="I4131">
            <v>3.9906458623858199</v>
          </cell>
          <cell r="J4131">
            <v>5.5882990333404399</v>
          </cell>
          <cell r="K4131">
            <v>3.4514240992744001</v>
          </cell>
          <cell r="L4131">
            <v>2.8194347484119899</v>
          </cell>
        </row>
        <row r="4132">
          <cell r="C4132" t="str">
            <v>10-30MIL</v>
          </cell>
          <cell r="D4132">
            <v>3.5157715291701299</v>
          </cell>
          <cell r="E4132">
            <v>3.9092354582864899</v>
          </cell>
          <cell r="F4132">
            <v>6.45972185694652</v>
          </cell>
          <cell r="G4132">
            <v>4.0901249743195001</v>
          </cell>
          <cell r="H4132">
            <v>3.3964266172156501</v>
          </cell>
          <cell r="I4132">
            <v>4.0108686289664996</v>
          </cell>
          <cell r="J4132">
            <v>6.7842189101633901</v>
          </cell>
          <cell r="K4132">
            <v>3.8716619069654898</v>
          </cell>
          <cell r="L4132">
            <v>3.8143468830099998</v>
          </cell>
        </row>
        <row r="4133">
          <cell r="C4133" t="str">
            <v>30-100MIL</v>
          </cell>
          <cell r="D4133">
            <v>3.4226428429593501</v>
          </cell>
          <cell r="E4133">
            <v>4.0610179657666299</v>
          </cell>
          <cell r="F4133">
            <v>6.3093010043490301</v>
          </cell>
          <cell r="G4133">
            <v>3.9924278070247401</v>
          </cell>
          <cell r="H4133">
            <v>3.3042686597962798</v>
          </cell>
          <cell r="I4133">
            <v>3.9626545682073999</v>
          </cell>
          <cell r="J4133">
            <v>5.8294185678427999</v>
          </cell>
          <cell r="K4133">
            <v>3.5704407011022101</v>
          </cell>
          <cell r="L4133">
            <v>3.3313953908926002</v>
          </cell>
        </row>
        <row r="4134">
          <cell r="C4134" t="str">
            <v>100-200MIL</v>
          </cell>
          <cell r="D4134">
            <v>3.8423344230205001</v>
          </cell>
          <cell r="E4134">
            <v>4.5605492918244996</v>
          </cell>
          <cell r="F4134">
            <v>6.6040831481284004</v>
          </cell>
          <cell r="G4134">
            <v>4.0612718965603198</v>
          </cell>
          <cell r="H4134">
            <v>3.6416016429460698</v>
          </cell>
          <cell r="I4134">
            <v>4.0581348468376301</v>
          </cell>
          <cell r="J4134">
            <v>6.1260085882210404</v>
          </cell>
          <cell r="K4134">
            <v>3.4107728649959301</v>
          </cell>
          <cell r="L4134">
            <v>3.00065953249345</v>
          </cell>
        </row>
        <row r="4135">
          <cell r="C4135" t="str">
            <v>200-500MIL</v>
          </cell>
          <cell r="D4135">
            <v>3.8075578427469101</v>
          </cell>
          <cell r="E4135">
            <v>4.8776129340647598</v>
          </cell>
          <cell r="F4135">
            <v>7.3763672915489504</v>
          </cell>
          <cell r="G4135">
            <v>4.1069937899058502</v>
          </cell>
          <cell r="H4135">
            <v>3.4645405497956898</v>
          </cell>
          <cell r="I4135">
            <v>4.47321955177999</v>
          </cell>
          <cell r="J4135">
            <v>6.6743715042806304</v>
          </cell>
          <cell r="K4135">
            <v>3.7474221219682202</v>
          </cell>
          <cell r="L4135">
            <v>3.5075768141153998</v>
          </cell>
        </row>
        <row r="4136">
          <cell r="C4136" t="str">
            <v>&gt;500MIL</v>
          </cell>
          <cell r="D4136">
            <v>4.8162273898397503</v>
          </cell>
          <cell r="E4136">
            <v>5.7032263376242103</v>
          </cell>
          <cell r="F4136">
            <v>8.2528045051867895</v>
          </cell>
          <cell r="G4136">
            <v>4.8626160639010996</v>
          </cell>
          <cell r="H4136">
            <v>4.8427636946580597</v>
          </cell>
          <cell r="I4136">
            <v>5.2521822609197697</v>
          </cell>
          <cell r="J4136">
            <v>7.3418503975566303</v>
          </cell>
          <cell r="K4136">
            <v>4.1835544270224698</v>
          </cell>
          <cell r="L4136">
            <v>3.7180457449227999</v>
          </cell>
        </row>
        <row r="4137">
          <cell r="C4137" t="str">
            <v>DE 15 A 19 AÑOS</v>
          </cell>
          <cell r="D4137">
            <v>0.10484397446270501</v>
          </cell>
          <cell r="E4137">
            <v>5.05156464772872E-2</v>
          </cell>
          <cell r="F4137">
            <v>0.37394097164873102</v>
          </cell>
          <cell r="G4137">
            <v>0.17999826745698899</v>
          </cell>
          <cell r="H4137">
            <v>4.2409061680129603E-2</v>
          </cell>
          <cell r="I4137">
            <v>9.0060670402731205E-2</v>
          </cell>
          <cell r="J4137">
            <v>0.45756096088036002</v>
          </cell>
          <cell r="K4137">
            <v>0.37095606620536897</v>
          </cell>
          <cell r="L4137">
            <v>0.16256031334681301</v>
          </cell>
        </row>
        <row r="4138">
          <cell r="C4138" t="str">
            <v>DE 20 A 24 AÑOS</v>
          </cell>
          <cell r="D4138">
            <v>1.0476821127167699</v>
          </cell>
          <cell r="E4138">
            <v>1.1611234372213299</v>
          </cell>
          <cell r="F4138">
            <v>1.4139130576421299</v>
          </cell>
          <cell r="G4138">
            <v>0.80460023178212403</v>
          </cell>
          <cell r="H4138">
            <v>0.63866802901901598</v>
          </cell>
          <cell r="I4138">
            <v>0.85208278100577395</v>
          </cell>
          <cell r="J4138">
            <v>1.21653849334403</v>
          </cell>
          <cell r="K4138">
            <v>0.71780783086769895</v>
          </cell>
          <cell r="L4138">
            <v>0.78249166164344897</v>
          </cell>
        </row>
        <row r="4139">
          <cell r="C4139" t="str">
            <v>DE 25 A 34 AÑOS</v>
          </cell>
          <cell r="D4139">
            <v>1.89921779762946</v>
          </cell>
          <cell r="E4139">
            <v>2.2676966527562099</v>
          </cell>
          <cell r="F4139">
            <v>3.0003359931636302</v>
          </cell>
          <cell r="G4139">
            <v>2.0481475633278601</v>
          </cell>
          <cell r="H4139">
            <v>1.67302349488447</v>
          </cell>
          <cell r="I4139">
            <v>1.8532137939161899</v>
          </cell>
          <cell r="J4139">
            <v>2.6035807902616401</v>
          </cell>
          <cell r="K4139">
            <v>1.7064736745298399</v>
          </cell>
          <cell r="L4139">
            <v>1.29099631922284</v>
          </cell>
        </row>
        <row r="4140">
          <cell r="C4140" t="str">
            <v>DE 35 A 49 AÑOS</v>
          </cell>
          <cell r="D4140">
            <v>2.7160759517127402</v>
          </cell>
          <cell r="E4140">
            <v>3.14638946801325</v>
          </cell>
          <cell r="F4140">
            <v>4.9270171495804203</v>
          </cell>
          <cell r="G4140">
            <v>3.0418616523761801</v>
          </cell>
          <cell r="H4140">
            <v>2.5619584354643101</v>
          </cell>
          <cell r="I4140">
            <v>3.0962585659478998</v>
          </cell>
          <cell r="J4140">
            <v>4.35930366313523</v>
          </cell>
          <cell r="K4140">
            <v>2.5937388867868001</v>
          </cell>
          <cell r="L4140">
            <v>2.4595884217038599</v>
          </cell>
        </row>
        <row r="4141">
          <cell r="C4141" t="str">
            <v>DE 50 A 59 AÑOS</v>
          </cell>
          <cell r="D4141">
            <v>4.8933289022217696</v>
          </cell>
          <cell r="E4141">
            <v>5.5767536924921899</v>
          </cell>
          <cell r="F4141">
            <v>9.0859442237770107</v>
          </cell>
          <cell r="G4141">
            <v>5.2496861205055101</v>
          </cell>
          <cell r="H4141">
            <v>4.5889034499853096</v>
          </cell>
          <cell r="I4141">
            <v>5.4128200296073397</v>
          </cell>
          <cell r="J4141">
            <v>8.6318289997270696</v>
          </cell>
          <cell r="K4141">
            <v>4.9368870159723803</v>
          </cell>
          <cell r="L4141">
            <v>4.6806297520295104</v>
          </cell>
        </row>
        <row r="4142">
          <cell r="C4142" t="str">
            <v>DE 60 A 75 AÑOS</v>
          </cell>
          <cell r="D4142">
            <v>7.0470735130124398</v>
          </cell>
          <cell r="E4142">
            <v>8.9723989923728809</v>
          </cell>
          <cell r="F4142">
            <v>13.060800677669601</v>
          </cell>
          <cell r="G4142">
            <v>7.7597962006813797</v>
          </cell>
          <cell r="H4142">
            <v>7.04309046719567</v>
          </cell>
          <cell r="I4142">
            <v>8.3644442051677199</v>
          </cell>
          <cell r="J4142">
            <v>12.5815296027627</v>
          </cell>
          <cell r="K4142">
            <v>6.8805732420119501</v>
          </cell>
          <cell r="L4142">
            <v>6.5353121852163101</v>
          </cell>
        </row>
        <row r="4143">
          <cell r="C4143" t="str">
            <v>NIVEL ALTO</v>
          </cell>
          <cell r="D4143">
            <v>4.1269298199154099</v>
          </cell>
          <cell r="E4143">
            <v>4.7872738747075303</v>
          </cell>
          <cell r="F4143">
            <v>7.7765033478407197</v>
          </cell>
          <cell r="G4143">
            <v>4.61452839619926</v>
          </cell>
          <cell r="H4143">
            <v>3.9009007111115199</v>
          </cell>
          <cell r="I4143">
            <v>4.8733518677811896</v>
          </cell>
          <cell r="J4143">
            <v>6.9331676930124804</v>
          </cell>
          <cell r="K4143">
            <v>3.7634089485344999</v>
          </cell>
          <cell r="L4143">
            <v>3.37694073465026</v>
          </cell>
        </row>
        <row r="4144">
          <cell r="C4144" t="str">
            <v>NIVEL MEDIO ALTO</v>
          </cell>
          <cell r="D4144">
            <v>3.5880475636938001</v>
          </cell>
          <cell r="E4144">
            <v>3.97883612632763</v>
          </cell>
          <cell r="F4144">
            <v>6.25988591545961</v>
          </cell>
          <cell r="G4144">
            <v>3.6966722503212401</v>
          </cell>
          <cell r="H4144">
            <v>3.19240379982066</v>
          </cell>
          <cell r="I4144">
            <v>3.37983086469653</v>
          </cell>
          <cell r="J4144">
            <v>5.4682068960177102</v>
          </cell>
          <cell r="K4144">
            <v>3.1973139238153201</v>
          </cell>
          <cell r="L4144">
            <v>3.1298318234588298</v>
          </cell>
        </row>
        <row r="4145">
          <cell r="C4145" t="str">
            <v>NIVEL MEDIO</v>
          </cell>
          <cell r="D4145">
            <v>3.6393083398213699</v>
          </cell>
          <cell r="E4145">
            <v>4.4172217429970697</v>
          </cell>
          <cell r="F4145">
            <v>6.79870891900699</v>
          </cell>
          <cell r="G4145">
            <v>3.7989792289572599</v>
          </cell>
          <cell r="H4145">
            <v>3.3169474321594001</v>
          </cell>
          <cell r="I4145">
            <v>3.8965892646826199</v>
          </cell>
          <cell r="J4145">
            <v>6.2793778851024404</v>
          </cell>
          <cell r="K4145">
            <v>3.3789781990755898</v>
          </cell>
          <cell r="L4145">
            <v>3.1784204760382999</v>
          </cell>
        </row>
        <row r="4146">
          <cell r="C4146" t="str">
            <v>NIVEL MEDIO BAJO</v>
          </cell>
          <cell r="D4146">
            <v>4.2143915631574904</v>
          </cell>
          <cell r="E4146">
            <v>4.9905203854643503</v>
          </cell>
          <cell r="F4146">
            <v>6.9283256324386802</v>
          </cell>
          <cell r="G4146">
            <v>4.6489463169437197</v>
          </cell>
          <cell r="H4146">
            <v>3.9365097473514301</v>
          </cell>
          <cell r="I4146">
            <v>4.5823730952522501</v>
          </cell>
          <cell r="J4146">
            <v>6.9577580006810402</v>
          </cell>
          <cell r="K4146">
            <v>4.5584565835718101</v>
          </cell>
          <cell r="L4146">
            <v>4.6345276929086303</v>
          </cell>
        </row>
        <row r="4147">
          <cell r="C4147" t="str">
            <v>HOMBRE</v>
          </cell>
          <cell r="D4147">
            <v>4.7870806016097598</v>
          </cell>
          <cell r="E4147">
            <v>5.6817805006297704</v>
          </cell>
          <cell r="F4147">
            <v>8.6189383155567896</v>
          </cell>
          <cell r="G4147">
            <v>5.3643762784517399</v>
          </cell>
          <cell r="H4147">
            <v>4.7347845688516799</v>
          </cell>
          <cell r="I4147">
            <v>5.3797873197437998</v>
          </cell>
          <cell r="J4147">
            <v>8.1853977841272307</v>
          </cell>
          <cell r="K4147">
            <v>4.8107110845097898</v>
          </cell>
          <cell r="L4147">
            <v>4.5033813190962597</v>
          </cell>
        </row>
        <row r="4148">
          <cell r="C4148" t="str">
            <v>MUJER</v>
          </cell>
          <cell r="D4148">
            <v>2.6815737986318302</v>
          </cell>
          <cell r="E4148">
            <v>3.3012167538063899</v>
          </cell>
          <cell r="F4148">
            <v>4.9641886065543499</v>
          </cell>
          <cell r="G4148">
            <v>2.78317172963034</v>
          </cell>
          <cell r="H4148">
            <v>2.4043008845098202</v>
          </cell>
          <cell r="I4148">
            <v>3.08788572723389</v>
          </cell>
          <cell r="J4148">
            <v>4.5574718436408101</v>
          </cell>
          <cell r="K4148">
            <v>2.4737442942794798</v>
          </cell>
          <cell r="L4148">
            <v>2.3179611366786701</v>
          </cell>
        </row>
        <row r="4149">
          <cell r="B4149" t="str">
            <v>Sin alcohol</v>
          </cell>
          <cell r="C4149" t="str">
            <v>T.ESPAÑA</v>
          </cell>
          <cell r="D4149">
            <v>0.39475660985758998</v>
          </cell>
          <cell r="E4149">
            <v>0.56002715627249999</v>
          </cell>
          <cell r="F4149">
            <v>0.78264483003455099</v>
          </cell>
          <cell r="G4149">
            <v>0.44462266765445502</v>
          </cell>
          <cell r="H4149">
            <v>0.41071372023173303</v>
          </cell>
          <cell r="I4149">
            <v>0.52059795201256098</v>
          </cell>
          <cell r="J4149">
            <v>0.760780115660314</v>
          </cell>
          <cell r="K4149">
            <v>0.41171118234398901</v>
          </cell>
          <cell r="L4149">
            <v>0.40183592935032098</v>
          </cell>
        </row>
        <row r="4150">
          <cell r="C4150" t="str">
            <v>BCN AM</v>
          </cell>
          <cell r="D4150">
            <v>0.16835181155190601</v>
          </cell>
          <cell r="E4150">
            <v>0.27716053242735</v>
          </cell>
          <cell r="F4150">
            <v>0.46213093553428702</v>
          </cell>
          <cell r="G4150">
            <v>0.21853822725230601</v>
          </cell>
          <cell r="H4150">
            <v>0.26010613189660697</v>
          </cell>
          <cell r="I4150">
            <v>0.285638251641465</v>
          </cell>
          <cell r="J4150">
            <v>0.43888243390673998</v>
          </cell>
          <cell r="K4150">
            <v>0.160134941584504</v>
          </cell>
          <cell r="L4150">
            <v>0.174962606654293</v>
          </cell>
        </row>
        <row r="4151">
          <cell r="C4151" t="str">
            <v>REST.CAT ARAGON</v>
          </cell>
          <cell r="D4151">
            <v>0.30817179474113499</v>
          </cell>
          <cell r="E4151">
            <v>0.42492051767668898</v>
          </cell>
          <cell r="F4151">
            <v>0.69956923816984595</v>
          </cell>
          <cell r="G4151">
            <v>0.339615916526184</v>
          </cell>
          <cell r="H4151">
            <v>0.29319644602746903</v>
          </cell>
          <cell r="I4151">
            <v>0.384356330611555</v>
          </cell>
          <cell r="J4151">
            <v>0.65077857038070697</v>
          </cell>
          <cell r="K4151">
            <v>0.33766922742767203</v>
          </cell>
          <cell r="L4151">
            <v>0.31034966780322099</v>
          </cell>
        </row>
        <row r="4152">
          <cell r="C4152" t="str">
            <v>LEVANTE</v>
          </cell>
          <cell r="D4152">
            <v>0.28836883345001202</v>
          </cell>
          <cell r="E4152">
            <v>0.36569099787949799</v>
          </cell>
          <cell r="F4152">
            <v>0.56506929933567596</v>
          </cell>
          <cell r="G4152">
            <v>0.34289256222839898</v>
          </cell>
          <cell r="H4152">
            <v>0.22866895676652901</v>
          </cell>
          <cell r="I4152">
            <v>0.28627466990651801</v>
          </cell>
          <cell r="J4152">
            <v>0.46822220787061097</v>
          </cell>
          <cell r="K4152">
            <v>0.31699005148631798</v>
          </cell>
          <cell r="L4152">
            <v>0.319292050488441</v>
          </cell>
        </row>
        <row r="4153">
          <cell r="C4153" t="str">
            <v>ANDALUCIA</v>
          </cell>
          <cell r="D4153">
            <v>0.57341689629855497</v>
          </cell>
          <cell r="E4153">
            <v>0.81205717524673304</v>
          </cell>
          <cell r="F4153">
            <v>0.97396106126847903</v>
          </cell>
          <cell r="G4153">
            <v>0.60511598493451801</v>
          </cell>
          <cell r="H4153">
            <v>0.64333884656646101</v>
          </cell>
          <cell r="I4153">
            <v>0.81007775838263596</v>
          </cell>
          <cell r="J4153">
            <v>1.09306194780259</v>
          </cell>
          <cell r="K4153">
            <v>0.58551641241563201</v>
          </cell>
          <cell r="L4153">
            <v>0.61780613711436705</v>
          </cell>
        </row>
        <row r="4154">
          <cell r="C4154" t="str">
            <v>MDD AM</v>
          </cell>
          <cell r="D4154">
            <v>0.547397964442916</v>
          </cell>
          <cell r="E4154">
            <v>0.74119713566554202</v>
          </cell>
          <cell r="F4154">
            <v>1.0690352500390701</v>
          </cell>
          <cell r="G4154">
            <v>0.62637745618004503</v>
          </cell>
          <cell r="H4154">
            <v>0.53792429668742103</v>
          </cell>
          <cell r="I4154">
            <v>0.71610424617604496</v>
          </cell>
          <cell r="J4154">
            <v>0.912909810303553</v>
          </cell>
          <cell r="K4154">
            <v>0.47078169376165502</v>
          </cell>
          <cell r="L4154">
            <v>0.47933811091945799</v>
          </cell>
        </row>
        <row r="4155">
          <cell r="C4155" t="str">
            <v>RTO CENTRO</v>
          </cell>
          <cell r="D4155">
            <v>0.43318592044183302</v>
          </cell>
          <cell r="E4155">
            <v>0.66424483875690299</v>
          </cell>
          <cell r="F4155">
            <v>0.98588284459823805</v>
          </cell>
          <cell r="G4155">
            <v>0.44635838380021797</v>
          </cell>
          <cell r="H4155">
            <v>0.45789959079430897</v>
          </cell>
          <cell r="I4155">
            <v>0.50096583914603998</v>
          </cell>
          <cell r="J4155">
            <v>0.83517446390852002</v>
          </cell>
          <cell r="K4155">
            <v>0.40266748382677803</v>
          </cell>
          <cell r="L4155">
            <v>0.29483190994500402</v>
          </cell>
        </row>
        <row r="4156">
          <cell r="C4156" t="str">
            <v>NORTE-CENTRO</v>
          </cell>
          <cell r="D4156">
            <v>0.279702603559288</v>
          </cell>
          <cell r="E4156">
            <v>0.38784542896497098</v>
          </cell>
          <cell r="F4156">
            <v>0.56863138133428104</v>
          </cell>
          <cell r="G4156">
            <v>0.374594592331703</v>
          </cell>
          <cell r="H4156">
            <v>0.35589211366888601</v>
          </cell>
          <cell r="I4156">
            <v>0.49432616979906502</v>
          </cell>
          <cell r="J4156">
            <v>0.74081275850932005</v>
          </cell>
          <cell r="K4156">
            <v>0.54966966392086603</v>
          </cell>
          <cell r="L4156">
            <v>0.50753537242108604</v>
          </cell>
        </row>
        <row r="4157">
          <cell r="C4157" t="str">
            <v>NOROESTE</v>
          </cell>
          <cell r="D4157">
            <v>0.39174400007052301</v>
          </cell>
          <cell r="E4157">
            <v>0.62041739380097005</v>
          </cell>
          <cell r="F4157">
            <v>0.76703930967756595</v>
          </cell>
          <cell r="G4157">
            <v>0.450226850229898</v>
          </cell>
          <cell r="H4157">
            <v>0.35404742755202601</v>
          </cell>
          <cell r="I4157">
            <v>0.48554655460977703</v>
          </cell>
          <cell r="J4157">
            <v>0.73954837445079702</v>
          </cell>
          <cell r="K4157">
            <v>0.33786554261961099</v>
          </cell>
          <cell r="L4157">
            <v>0.32227606741453602</v>
          </cell>
        </row>
        <row r="4158">
          <cell r="C4158" t="str">
            <v>&lt;2MIL</v>
          </cell>
          <cell r="D4158">
            <v>0.25865051107124298</v>
          </cell>
          <cell r="E4158">
            <v>0.53077717374668898</v>
          </cell>
          <cell r="F4158">
            <v>0.61597328371703597</v>
          </cell>
          <cell r="G4158">
            <v>0.31048235878421498</v>
          </cell>
          <cell r="H4158">
            <v>0.27214316726514698</v>
          </cell>
          <cell r="I4158">
            <v>0.359485218853135</v>
          </cell>
          <cell r="J4158">
            <v>0.72572835488120102</v>
          </cell>
          <cell r="K4158">
            <v>0.39192023763374501</v>
          </cell>
          <cell r="L4158">
            <v>0.59373278915377703</v>
          </cell>
        </row>
        <row r="4159">
          <cell r="C4159" t="str">
            <v>2-5MIL</v>
          </cell>
          <cell r="D4159">
            <v>0.25107766275173299</v>
          </cell>
          <cell r="E4159">
            <v>0.26430057468886498</v>
          </cell>
          <cell r="F4159">
            <v>0.49898493163759899</v>
          </cell>
          <cell r="G4159">
            <v>0.26104051509148402</v>
          </cell>
          <cell r="H4159">
            <v>0.22310981408587199</v>
          </cell>
          <cell r="I4159">
            <v>0.244727796023511</v>
          </cell>
          <cell r="J4159">
            <v>0.50300897102811604</v>
          </cell>
          <cell r="K4159">
            <v>0.25867221769181098</v>
          </cell>
          <cell r="L4159">
            <v>0.32960141926570102</v>
          </cell>
        </row>
        <row r="4160">
          <cell r="C4160" t="str">
            <v>5-10MIL</v>
          </cell>
          <cell r="D4160">
            <v>0.273209844531419</v>
          </cell>
          <cell r="E4160">
            <v>0.45898787559961102</v>
          </cell>
          <cell r="F4160">
            <v>0.56192123362477597</v>
          </cell>
          <cell r="G4160">
            <v>0.36569875674907498</v>
          </cell>
          <cell r="H4160">
            <v>0.36757089659782599</v>
          </cell>
          <cell r="I4160">
            <v>0.42507887310894399</v>
          </cell>
          <cell r="J4160">
            <v>0.63312768684776799</v>
          </cell>
          <cell r="K4160">
            <v>0.27183517124835299</v>
          </cell>
          <cell r="L4160">
            <v>0.29567589756666701</v>
          </cell>
        </row>
        <row r="4161">
          <cell r="C4161" t="str">
            <v>10-30MIL</v>
          </cell>
          <cell r="D4161">
            <v>0.399136351718275</v>
          </cell>
          <cell r="E4161">
            <v>0.48710919148133203</v>
          </cell>
          <cell r="F4161">
            <v>0.66375144941256403</v>
          </cell>
          <cell r="G4161">
            <v>0.45763451652471898</v>
          </cell>
          <cell r="H4161">
            <v>0.405858672635453</v>
          </cell>
          <cell r="I4161">
            <v>0.49353523296856899</v>
          </cell>
          <cell r="J4161">
            <v>0.73137791456734702</v>
          </cell>
          <cell r="K4161">
            <v>0.437898474550038</v>
          </cell>
          <cell r="L4161">
            <v>0.39122937221629001</v>
          </cell>
        </row>
        <row r="4162">
          <cell r="C4162" t="str">
            <v>30-100MIL</v>
          </cell>
          <cell r="D4162">
            <v>0.414189846525297</v>
          </cell>
          <cell r="E4162">
            <v>0.600878598935914</v>
          </cell>
          <cell r="F4162">
            <v>0.84087587542207998</v>
          </cell>
          <cell r="G4162">
            <v>0.46674386704948501</v>
          </cell>
          <cell r="H4162">
            <v>0.41119718954922102</v>
          </cell>
          <cell r="I4162">
            <v>0.51944069372393598</v>
          </cell>
          <cell r="J4162">
            <v>0.75920422705410595</v>
          </cell>
          <cell r="K4162">
            <v>0.39882747451895001</v>
          </cell>
          <cell r="L4162">
            <v>0.39037163843616801</v>
          </cell>
        </row>
        <row r="4163">
          <cell r="C4163" t="str">
            <v>100-200MIL</v>
          </cell>
          <cell r="D4163">
            <v>0.558854361770174</v>
          </cell>
          <cell r="E4163">
            <v>0.71746893774156695</v>
          </cell>
          <cell r="F4163">
            <v>1.0300239335772099</v>
          </cell>
          <cell r="G4163">
            <v>0.58927427583279701</v>
          </cell>
          <cell r="H4163">
            <v>0.65015763812611804</v>
          </cell>
          <cell r="I4163">
            <v>0.85642122795800402</v>
          </cell>
          <cell r="J4163">
            <v>1.1829875648463399</v>
          </cell>
          <cell r="K4163">
            <v>0.61741419522643604</v>
          </cell>
          <cell r="L4163">
            <v>0.60281878884176898</v>
          </cell>
        </row>
        <row r="4164">
          <cell r="C4164" t="str">
            <v>200-500MIL</v>
          </cell>
          <cell r="D4164">
            <v>0.470974182221571</v>
          </cell>
          <cell r="E4164">
            <v>0.666955894616857</v>
          </cell>
          <cell r="F4164">
            <v>0.93730394572277498</v>
          </cell>
          <cell r="G4164">
            <v>0.482597898416116</v>
          </cell>
          <cell r="H4164">
            <v>0.38567327815941099</v>
          </cell>
          <cell r="I4164">
            <v>0.54187959346215198</v>
          </cell>
          <cell r="J4164">
            <v>0.88157135720615698</v>
          </cell>
          <cell r="K4164">
            <v>0.42837212343300801</v>
          </cell>
          <cell r="L4164">
            <v>0.349823819837707</v>
          </cell>
        </row>
        <row r="4165">
          <cell r="C4165" t="str">
            <v>&gt;500MIL</v>
          </cell>
          <cell r="D4165">
            <v>0.37372502573441702</v>
          </cell>
          <cell r="E4165">
            <v>0.58721550395674205</v>
          </cell>
          <cell r="F4165">
            <v>0.84970432521870798</v>
          </cell>
          <cell r="G4165">
            <v>0.44585027760634399</v>
          </cell>
          <cell r="H4165">
            <v>0.42658602874741902</v>
          </cell>
          <cell r="I4165">
            <v>0.535676476988031</v>
          </cell>
          <cell r="J4165">
            <v>0.61594536952721701</v>
          </cell>
          <cell r="K4165">
            <v>0.39293905377391403</v>
          </cell>
          <cell r="L4165">
            <v>0.35807572372435797</v>
          </cell>
        </row>
        <row r="4166">
          <cell r="C4166" t="str">
            <v>DE 15 A 19 AÑOS</v>
          </cell>
          <cell r="D4166">
            <v>0.137589425798892</v>
          </cell>
          <cell r="E4166">
            <v>4.0047406469945299E-2</v>
          </cell>
          <cell r="F4166">
            <v>0.110393513269179</v>
          </cell>
          <cell r="G4166" t="str">
            <v/>
          </cell>
          <cell r="H4166">
            <v>1.2967271452545399E-2</v>
          </cell>
          <cell r="I4166">
            <v>1.4959248132209699E-2</v>
          </cell>
          <cell r="J4166">
            <v>6.0605206307712899E-2</v>
          </cell>
          <cell r="K4166" t="str">
            <v/>
          </cell>
          <cell r="L4166" t="str">
            <v/>
          </cell>
        </row>
        <row r="4167">
          <cell r="C4167" t="str">
            <v>DE 20 A 24 AÑOS</v>
          </cell>
          <cell r="D4167">
            <v>2.73465073254179E-2</v>
          </cell>
          <cell r="E4167">
            <v>9.7914898040479693E-3</v>
          </cell>
          <cell r="F4167">
            <v>4.3884729016014402E-2</v>
          </cell>
          <cell r="G4167">
            <v>1.16035618617726E-2</v>
          </cell>
          <cell r="H4167">
            <v>4.5988140799914E-2</v>
          </cell>
          <cell r="I4167">
            <v>7.7587445047895498E-2</v>
          </cell>
          <cell r="J4167">
            <v>4.8736068680140701E-2</v>
          </cell>
          <cell r="K4167">
            <v>4.29570425574081E-2</v>
          </cell>
          <cell r="L4167">
            <v>2.7535869282917999E-2</v>
          </cell>
        </row>
        <row r="4168">
          <cell r="C4168" t="str">
            <v>DE 25 A 34 AÑOS</v>
          </cell>
          <cell r="D4168">
            <v>6.3227097705726695E-2</v>
          </cell>
          <cell r="E4168">
            <v>0.15848563749213701</v>
          </cell>
          <cell r="F4168">
            <v>0.16436058539135501</v>
          </cell>
          <cell r="G4168">
            <v>0.100615258932506</v>
          </cell>
          <cell r="H4168">
            <v>5.1125039365195302E-2</v>
          </cell>
          <cell r="I4168">
            <v>6.8950235786992706E-2</v>
          </cell>
          <cell r="J4168">
            <v>0.11675964606785701</v>
          </cell>
          <cell r="K4168">
            <v>5.1638649107755501E-2</v>
          </cell>
          <cell r="L4168">
            <v>7.6747987793281999E-2</v>
          </cell>
        </row>
        <row r="4169">
          <cell r="C4169" t="str">
            <v>DE 35 A 49 AÑOS</v>
          </cell>
          <cell r="D4169">
            <v>0.19037171561708899</v>
          </cell>
          <cell r="E4169">
            <v>0.29272392979865902</v>
          </cell>
          <cell r="F4169">
            <v>0.40031823262594401</v>
          </cell>
          <cell r="G4169">
            <v>0.22105241547712101</v>
          </cell>
          <cell r="H4169">
            <v>0.18795763025541901</v>
          </cell>
          <cell r="I4169">
            <v>0.25404548916785602</v>
          </cell>
          <cell r="J4169">
            <v>0.29840015277418602</v>
          </cell>
          <cell r="K4169">
            <v>0.17903407133570001</v>
          </cell>
          <cell r="L4169">
            <v>0.18740680189329501</v>
          </cell>
        </row>
        <row r="4170">
          <cell r="C4170" t="str">
            <v>DE 50 A 59 AÑOS</v>
          </cell>
          <cell r="D4170">
            <v>0.48687338371088401</v>
          </cell>
          <cell r="E4170">
            <v>0.66740859767988703</v>
          </cell>
          <cell r="F4170">
            <v>1.0326568306024599</v>
          </cell>
          <cell r="G4170">
            <v>0.52311715098936895</v>
          </cell>
          <cell r="H4170">
            <v>0.56861956796121105</v>
          </cell>
          <cell r="I4170">
            <v>0.68468927409811497</v>
          </cell>
          <cell r="J4170">
            <v>1.02062958914962</v>
          </cell>
          <cell r="K4170">
            <v>0.46198245968368201</v>
          </cell>
          <cell r="L4170">
            <v>0.44379259002518501</v>
          </cell>
        </row>
        <row r="4171">
          <cell r="C4171" t="str">
            <v>DE 60 A 75 AÑOS</v>
          </cell>
          <cell r="D4171">
            <v>0.97341200358050795</v>
          </cell>
          <cell r="E4171">
            <v>1.3838845084376701</v>
          </cell>
          <cell r="F4171">
            <v>1.8696849781915501</v>
          </cell>
          <cell r="G4171">
            <v>1.1436978126389099</v>
          </cell>
          <cell r="H4171">
            <v>1.0079993772340501</v>
          </cell>
          <cell r="I4171">
            <v>1.2820497544418099</v>
          </cell>
          <cell r="J4171">
            <v>1.945133441254</v>
          </cell>
          <cell r="K4171">
            <v>1.12076763968438</v>
          </cell>
          <cell r="L4171">
            <v>1.06164145842452</v>
          </cell>
        </row>
        <row r="4172">
          <cell r="C4172" t="str">
            <v>NIVEL ALTO</v>
          </cell>
          <cell r="D4172">
            <v>0.35204515582117801</v>
          </cell>
          <cell r="E4172">
            <v>0.50689665829979402</v>
          </cell>
          <cell r="F4172">
            <v>0.723996157293195</v>
          </cell>
          <cell r="G4172">
            <v>0.45225408473893303</v>
          </cell>
          <cell r="H4172">
            <v>0.37702983706738102</v>
          </cell>
          <cell r="I4172">
            <v>0.49672118233568902</v>
          </cell>
          <cell r="J4172">
            <v>0.69072247627905003</v>
          </cell>
          <cell r="K4172">
            <v>0.36746769209479102</v>
          </cell>
          <cell r="L4172">
            <v>0.35671703982396602</v>
          </cell>
        </row>
        <row r="4173">
          <cell r="C4173" t="str">
            <v>NIVEL MEDIO ALTO</v>
          </cell>
          <cell r="D4173">
            <v>0.301448825642538</v>
          </cell>
          <cell r="E4173">
            <v>0.43770123997011001</v>
          </cell>
          <cell r="F4173">
            <v>0.73316713018549096</v>
          </cell>
          <cell r="G4173">
            <v>0.39188779266684898</v>
          </cell>
          <cell r="H4173">
            <v>0.38489462649122402</v>
          </cell>
          <cell r="I4173">
            <v>0.468059538851051</v>
          </cell>
          <cell r="J4173">
            <v>0.57593927802831102</v>
          </cell>
          <cell r="K4173">
            <v>0.29843720678611702</v>
          </cell>
          <cell r="L4173">
            <v>0.36368064769667202</v>
          </cell>
        </row>
        <row r="4174">
          <cell r="C4174" t="str">
            <v>NIVEL MEDIO</v>
          </cell>
          <cell r="D4174">
            <v>0.37974827181756199</v>
          </cell>
          <cell r="E4174">
            <v>0.549295203196279</v>
          </cell>
          <cell r="F4174">
            <v>0.81609230237721797</v>
          </cell>
          <cell r="G4174">
            <v>0.40551054710819101</v>
          </cell>
          <cell r="H4174">
            <v>0.36229049005481601</v>
          </cell>
          <cell r="I4174">
            <v>0.44988326321755601</v>
          </cell>
          <cell r="J4174">
            <v>0.71491632830657503</v>
          </cell>
          <cell r="K4174">
            <v>0.35505054370588801</v>
          </cell>
          <cell r="L4174">
            <v>0.35654304648507801</v>
          </cell>
        </row>
        <row r="4175">
          <cell r="C4175" t="str">
            <v>NIVEL MEDIO BAJO</v>
          </cell>
          <cell r="D4175">
            <v>0.509588216608309</v>
          </cell>
          <cell r="E4175">
            <v>0.57447650125411598</v>
          </cell>
          <cell r="F4175">
            <v>0.78759152924295295</v>
          </cell>
          <cell r="G4175">
            <v>0.45748383323154002</v>
          </cell>
          <cell r="H4175">
            <v>0.42353983748295898</v>
          </cell>
          <cell r="I4175">
            <v>0.51120025632814603</v>
          </cell>
          <cell r="J4175">
            <v>0.71482864898849396</v>
          </cell>
          <cell r="K4175">
            <v>0.440517571749165</v>
          </cell>
          <cell r="L4175">
            <v>0.40138304798597102</v>
          </cell>
        </row>
        <row r="4176">
          <cell r="C4176" t="str">
            <v>HOMBRE</v>
          </cell>
          <cell r="D4176">
            <v>0.48224978489312897</v>
          </cell>
          <cell r="E4176">
            <v>0.63978073180603801</v>
          </cell>
          <cell r="F4176">
            <v>0.90790305069370003</v>
          </cell>
          <cell r="G4176">
            <v>0.55531862541613697</v>
          </cell>
          <cell r="H4176">
            <v>0.49531134655421399</v>
          </cell>
          <cell r="I4176">
            <v>0.60892848002850197</v>
          </cell>
          <cell r="J4176">
            <v>0.90965520565258895</v>
          </cell>
          <cell r="K4176">
            <v>0.51292897638659496</v>
          </cell>
          <cell r="L4176">
            <v>0.449117190906824</v>
          </cell>
        </row>
        <row r="4177">
          <cell r="C4177" t="str">
            <v>MUJER</v>
          </cell>
          <cell r="D4177">
            <v>0.308307582510358</v>
          </cell>
          <cell r="E4177">
            <v>0.48122436733623503</v>
          </cell>
          <cell r="F4177">
            <v>0.65887906314907796</v>
          </cell>
          <cell r="G4177">
            <v>0.33524510689532</v>
          </cell>
          <cell r="H4177">
            <v>0.32719174152973002</v>
          </cell>
          <cell r="I4177">
            <v>0.43338898130317699</v>
          </cell>
          <cell r="J4177">
            <v>0.613763192928104</v>
          </cell>
          <cell r="K4177">
            <v>0.31180019551876398</v>
          </cell>
          <cell r="L4177">
            <v>0.35504362483177498</v>
          </cell>
        </row>
        <row r="4178">
          <cell r="B4178" t="str">
            <v>Cerveza Envasada</v>
          </cell>
          <cell r="C4178" t="str">
            <v>T.ESPAÑA</v>
          </cell>
          <cell r="D4178">
            <v>1.75441253729349</v>
          </cell>
          <cell r="E4178">
            <v>2.0993197124462899</v>
          </cell>
          <cell r="F4178">
            <v>2.9873936795480298</v>
          </cell>
          <cell r="G4178">
            <v>1.7934226887027001</v>
          </cell>
          <cell r="H4178">
            <v>1.66974519752301</v>
          </cell>
          <cell r="I4178">
            <v>1.94827724843601</v>
          </cell>
          <cell r="J4178">
            <v>2.7518119252220599</v>
          </cell>
          <cell r="K4178">
            <v>1.6698370935659801</v>
          </cell>
          <cell r="L4178">
            <v>1.6725419029770601</v>
          </cell>
        </row>
        <row r="4179">
          <cell r="C4179" t="str">
            <v>BCN AM</v>
          </cell>
          <cell r="D4179">
            <v>1.4882038046823101</v>
          </cell>
          <cell r="E4179">
            <v>1.5756739589281501</v>
          </cell>
          <cell r="F4179">
            <v>2.3475385075548498</v>
          </cell>
          <cell r="G4179">
            <v>1.31366739173742</v>
          </cell>
          <cell r="H4179">
            <v>1.2459785135175201</v>
          </cell>
          <cell r="I4179">
            <v>1.3523844282189601</v>
          </cell>
          <cell r="J4179">
            <v>2.2880098832503899</v>
          </cell>
          <cell r="K4179">
            <v>1.63688439652497</v>
          </cell>
          <cell r="L4179">
            <v>1.58250279218596</v>
          </cell>
        </row>
        <row r="4180">
          <cell r="C4180" t="str">
            <v>REST.CAT ARAGON</v>
          </cell>
          <cell r="D4180">
            <v>1.5608443270118699</v>
          </cell>
          <cell r="E4180">
            <v>1.84298569864526</v>
          </cell>
          <cell r="F4180">
            <v>2.8029265107455301</v>
          </cell>
          <cell r="G4180">
            <v>1.60798215314832</v>
          </cell>
          <cell r="H4180">
            <v>1.5933357093574001</v>
          </cell>
          <cell r="I4180">
            <v>1.9068859906623801</v>
          </cell>
          <cell r="J4180">
            <v>2.87182974551984</v>
          </cell>
          <cell r="K4180">
            <v>1.55165220348105</v>
          </cell>
          <cell r="L4180">
            <v>1.5395657922114001</v>
          </cell>
        </row>
        <row r="4181">
          <cell r="C4181" t="str">
            <v>LEVANTE</v>
          </cell>
          <cell r="D4181">
            <v>1.70478240821117</v>
          </cell>
          <cell r="E4181">
            <v>1.96724738536593</v>
          </cell>
          <cell r="F4181">
            <v>2.9261354043234502</v>
          </cell>
          <cell r="G4181">
            <v>1.83805923516805</v>
          </cell>
          <cell r="H4181">
            <v>1.5576679084228799</v>
          </cell>
          <cell r="I4181">
            <v>1.7057478471151499</v>
          </cell>
          <cell r="J4181">
            <v>2.2881880847846698</v>
          </cell>
          <cell r="K4181">
            <v>1.4328504157248101</v>
          </cell>
          <cell r="L4181">
            <v>1.64295034898657</v>
          </cell>
        </row>
        <row r="4182">
          <cell r="C4182" t="str">
            <v>ANDALUCIA</v>
          </cell>
          <cell r="D4182">
            <v>1.9301792828403099</v>
          </cell>
          <cell r="E4182">
            <v>2.3442061570548098</v>
          </cell>
          <cell r="F4182">
            <v>3.0800572839961098</v>
          </cell>
          <cell r="G4182">
            <v>2.04646373956535</v>
          </cell>
          <cell r="H4182">
            <v>1.95760831600527</v>
          </cell>
          <cell r="I4182">
            <v>2.3601404730419802</v>
          </cell>
          <cell r="J4182">
            <v>3.1852000020010398</v>
          </cell>
          <cell r="K4182">
            <v>1.9461275509492699</v>
          </cell>
          <cell r="L4182">
            <v>1.9124877317300899</v>
          </cell>
        </row>
        <row r="4183">
          <cell r="C4183" t="str">
            <v>MDD AM</v>
          </cell>
          <cell r="D4183">
            <v>1.67641211212852</v>
          </cell>
          <cell r="E4183">
            <v>2.0459353912159699</v>
          </cell>
          <cell r="F4183">
            <v>2.9646822246305198</v>
          </cell>
          <cell r="G4183">
            <v>1.91839497259144</v>
          </cell>
          <cell r="H4183">
            <v>1.78511020866826</v>
          </cell>
          <cell r="I4183">
            <v>2.0360074400294201</v>
          </cell>
          <cell r="J4183">
            <v>2.6240604693657299</v>
          </cell>
          <cell r="K4183">
            <v>1.69386052079244</v>
          </cell>
          <cell r="L4183">
            <v>1.4686121181323599</v>
          </cell>
        </row>
        <row r="4184">
          <cell r="C4184" t="str">
            <v>RTO CENTRO</v>
          </cell>
          <cell r="D4184">
            <v>1.86061549549112</v>
          </cell>
          <cell r="E4184">
            <v>2.4023860662208398</v>
          </cell>
          <cell r="F4184">
            <v>3.2887781187730698</v>
          </cell>
          <cell r="G4184">
            <v>1.88533618673753</v>
          </cell>
          <cell r="H4184">
            <v>1.7455431443954601</v>
          </cell>
          <cell r="I4184">
            <v>2.09451439532815</v>
          </cell>
          <cell r="J4184">
            <v>3.1532325300239199</v>
          </cell>
          <cell r="K4184">
            <v>1.8040172896584099</v>
          </cell>
          <cell r="L4184">
            <v>1.78833548879065</v>
          </cell>
        </row>
        <row r="4185">
          <cell r="C4185" t="str">
            <v>NORTE-CENTRO</v>
          </cell>
          <cell r="D4185">
            <v>1.2508981276169899</v>
          </cell>
          <cell r="E4185">
            <v>1.5187120954556499</v>
          </cell>
          <cell r="F4185">
            <v>2.4564959197863399</v>
          </cell>
          <cell r="G4185">
            <v>1.2221535088333599</v>
          </cell>
          <cell r="H4185">
            <v>1.1894617032344901</v>
          </cell>
          <cell r="I4185">
            <v>1.38905216118685</v>
          </cell>
          <cell r="J4185">
            <v>2.2764591677371002</v>
          </cell>
          <cell r="K4185">
            <v>1.3356520417114901</v>
          </cell>
          <cell r="L4185">
            <v>1.2552269727601499</v>
          </cell>
        </row>
        <row r="4186">
          <cell r="C4186" t="str">
            <v>NOROESTE</v>
          </cell>
          <cell r="D4186">
            <v>2.52915941119781</v>
          </cell>
          <cell r="E4186">
            <v>3.05595600919332</v>
          </cell>
          <cell r="F4186">
            <v>4.0877452905353202</v>
          </cell>
          <cell r="G4186">
            <v>2.2273476840209399</v>
          </cell>
          <cell r="H4186">
            <v>2.02260300790571</v>
          </cell>
          <cell r="I4186">
            <v>2.4261866966721999</v>
          </cell>
          <cell r="J4186">
            <v>3.1459619373230101</v>
          </cell>
          <cell r="K4186">
            <v>1.83778696909598</v>
          </cell>
          <cell r="L4186">
            <v>2.0987213857342102</v>
          </cell>
        </row>
        <row r="4187">
          <cell r="C4187" t="str">
            <v>&lt;2MIL</v>
          </cell>
          <cell r="D4187">
            <v>1.6372137905295301</v>
          </cell>
          <cell r="E4187">
            <v>2.15165962355452</v>
          </cell>
          <cell r="F4187">
            <v>3.0952544146447498</v>
          </cell>
          <cell r="G4187">
            <v>1.72865202750515</v>
          </cell>
          <cell r="H4187">
            <v>1.5645472846567501</v>
          </cell>
          <cell r="I4187">
            <v>2.1208451053593902</v>
          </cell>
          <cell r="J4187">
            <v>2.99823174523975</v>
          </cell>
          <cell r="K4187">
            <v>1.7384928040976899</v>
          </cell>
          <cell r="L4187">
            <v>2.4682476010431298</v>
          </cell>
        </row>
        <row r="4188">
          <cell r="C4188" t="str">
            <v>2-5MIL</v>
          </cell>
          <cell r="D4188">
            <v>1.85923188027257</v>
          </cell>
          <cell r="E4188">
            <v>1.7062826687039501</v>
          </cell>
          <cell r="F4188">
            <v>2.4503909133610402</v>
          </cell>
          <cell r="G4188">
            <v>1.6356069874952199</v>
          </cell>
          <cell r="H4188">
            <v>1.55767231965001</v>
          </cell>
          <cell r="I4188">
            <v>1.514963934261</v>
          </cell>
          <cell r="J4188">
            <v>2.5603483576961898</v>
          </cell>
          <cell r="K4188">
            <v>1.24018745965635</v>
          </cell>
          <cell r="L4188">
            <v>1.1447124240657101</v>
          </cell>
        </row>
        <row r="4189">
          <cell r="C4189" t="str">
            <v>5-10MIL</v>
          </cell>
          <cell r="D4189">
            <v>1.5590685247412599</v>
          </cell>
          <cell r="E4189">
            <v>2.2005246842911199</v>
          </cell>
          <cell r="F4189">
            <v>2.8815366781243101</v>
          </cell>
          <cell r="G4189">
            <v>1.6061269626088699</v>
          </cell>
          <cell r="H4189">
            <v>1.41051450732613</v>
          </cell>
          <cell r="I4189">
            <v>1.8643940448952101</v>
          </cell>
          <cell r="J4189">
            <v>2.4227985522867299</v>
          </cell>
          <cell r="K4189">
            <v>1.5378525782051999</v>
          </cell>
          <cell r="L4189">
            <v>1.3476219745584399</v>
          </cell>
        </row>
        <row r="4190">
          <cell r="C4190" t="str">
            <v>10-30MIL</v>
          </cell>
          <cell r="D4190">
            <v>1.6169429864048099</v>
          </cell>
          <cell r="E4190">
            <v>1.74496979728701</v>
          </cell>
          <cell r="F4190">
            <v>2.7448825301531601</v>
          </cell>
          <cell r="G4190">
            <v>1.74525588540941</v>
          </cell>
          <cell r="H4190">
            <v>1.5798407748586301</v>
          </cell>
          <cell r="I4190">
            <v>1.88912423562162</v>
          </cell>
          <cell r="J4190">
            <v>2.8239217257341198</v>
          </cell>
          <cell r="K4190">
            <v>1.7331792237575601</v>
          </cell>
          <cell r="L4190">
            <v>2.0065036228646802</v>
          </cell>
        </row>
        <row r="4191">
          <cell r="C4191" t="str">
            <v>30-100MIL</v>
          </cell>
          <cell r="D4191">
            <v>1.6308404487453001</v>
          </cell>
          <cell r="E4191">
            <v>2.0232863202555902</v>
          </cell>
          <cell r="F4191">
            <v>2.9351331701772598</v>
          </cell>
          <cell r="G4191">
            <v>1.71114041550734</v>
          </cell>
          <cell r="H4191">
            <v>1.58222637053796</v>
          </cell>
          <cell r="I4191">
            <v>1.8547558275726299</v>
          </cell>
          <cell r="J4191">
            <v>2.7527997969800602</v>
          </cell>
          <cell r="K4191">
            <v>1.70005643536012</v>
          </cell>
          <cell r="L4191">
            <v>1.6744936111591799</v>
          </cell>
        </row>
        <row r="4192">
          <cell r="C4192" t="str">
            <v>100-200MIL</v>
          </cell>
          <cell r="D4192">
            <v>1.9251981377263101</v>
          </cell>
          <cell r="E4192">
            <v>2.0437572309129499</v>
          </cell>
          <cell r="F4192">
            <v>2.84147486616278</v>
          </cell>
          <cell r="G4192">
            <v>1.7162858002435999</v>
          </cell>
          <cell r="H4192">
            <v>1.79618704997176</v>
          </cell>
          <cell r="I4192">
            <v>1.9418967974665899</v>
          </cell>
          <cell r="J4192">
            <v>2.6785591711853001</v>
          </cell>
          <cell r="K4192">
            <v>1.6561892010302299</v>
          </cell>
          <cell r="L4192">
            <v>1.46272919341719</v>
          </cell>
        </row>
        <row r="4193">
          <cell r="C4193" t="str">
            <v>200-500MIL</v>
          </cell>
          <cell r="D4193">
            <v>2.0007492629789598</v>
          </cell>
          <cell r="E4193">
            <v>2.7013356429927802</v>
          </cell>
          <cell r="F4193">
            <v>3.5824261460259801</v>
          </cell>
          <cell r="G4193">
            <v>2.11504805884445</v>
          </cell>
          <cell r="H4193">
            <v>1.8636438977615499</v>
          </cell>
          <cell r="I4193">
            <v>2.3214151967208401</v>
          </cell>
          <cell r="J4193">
            <v>3.1185307080730298</v>
          </cell>
          <cell r="K4193">
            <v>1.7760711181242701</v>
          </cell>
          <cell r="L4193">
            <v>1.7454736752581099</v>
          </cell>
        </row>
        <row r="4194">
          <cell r="C4194" t="str">
            <v>&gt;500MIL</v>
          </cell>
          <cell r="D4194">
            <v>1.8605561448525201</v>
          </cell>
          <cell r="E4194">
            <v>2.2230936883021899</v>
          </cell>
          <cell r="F4194">
            <v>3.1587425107599598</v>
          </cell>
          <cell r="G4194">
            <v>1.9190057581352999</v>
          </cell>
          <cell r="H4194">
            <v>1.8591343681513</v>
          </cell>
          <cell r="I4194">
            <v>2.00456024124597</v>
          </cell>
          <cell r="J4194">
            <v>2.5952576688439599</v>
          </cell>
          <cell r="K4194">
            <v>1.7003411712892</v>
          </cell>
          <cell r="L4194">
            <v>1.46994355567497</v>
          </cell>
        </row>
        <row r="4195">
          <cell r="C4195" t="str">
            <v>DE 15 A 19 AÑOS</v>
          </cell>
          <cell r="D4195">
            <v>0.145542767540073</v>
          </cell>
          <cell r="E4195">
            <v>2.81036777571178E-2</v>
          </cell>
          <cell r="F4195">
            <v>0.12963079057622601</v>
          </cell>
          <cell r="G4195">
            <v>8.1188308166758205E-2</v>
          </cell>
          <cell r="H4195">
            <v>2.0912970027853001E-2</v>
          </cell>
          <cell r="I4195">
            <v>2.30970253325571E-2</v>
          </cell>
          <cell r="J4195">
            <v>0.111037272977942</v>
          </cell>
          <cell r="K4195">
            <v>7.9667244228831799E-2</v>
          </cell>
          <cell r="L4195">
            <v>1.7039991396674701E-2</v>
          </cell>
        </row>
        <row r="4196">
          <cell r="C4196" t="str">
            <v>DE 20 A 24 AÑOS</v>
          </cell>
          <cell r="D4196">
            <v>0.49838733423909698</v>
          </cell>
          <cell r="E4196">
            <v>0.64102767667734595</v>
          </cell>
          <cell r="F4196">
            <v>0.48023545651845601</v>
          </cell>
          <cell r="G4196">
            <v>0.32623150180891702</v>
          </cell>
          <cell r="H4196">
            <v>0.29498476077631902</v>
          </cell>
          <cell r="I4196">
            <v>0.39410368134023199</v>
          </cell>
          <cell r="J4196">
            <v>0.44880216396959599</v>
          </cell>
          <cell r="K4196">
            <v>0.22326036551472001</v>
          </cell>
          <cell r="L4196">
            <v>0.22843039230978501</v>
          </cell>
        </row>
        <row r="4197">
          <cell r="C4197" t="str">
            <v>DE 25 A 34 AÑOS</v>
          </cell>
          <cell r="D4197">
            <v>0.74827307783836705</v>
          </cell>
          <cell r="E4197">
            <v>0.956212626703275</v>
          </cell>
          <cell r="F4197">
            <v>1.2711951643094901</v>
          </cell>
          <cell r="G4197">
            <v>0.78548735736481601</v>
          </cell>
          <cell r="H4197">
            <v>0.64545216020833196</v>
          </cell>
          <cell r="I4197">
            <v>0.70466581639413495</v>
          </cell>
          <cell r="J4197">
            <v>0.91555856608619102</v>
          </cell>
          <cell r="K4197">
            <v>0.68932601794066595</v>
          </cell>
          <cell r="L4197">
            <v>0.52635966799015199</v>
          </cell>
        </row>
        <row r="4198">
          <cell r="C4198" t="str">
            <v>DE 35 A 49 AÑOS</v>
          </cell>
          <cell r="D4198">
            <v>1.26174794398458</v>
          </cell>
          <cell r="E4198">
            <v>1.4594572597017399</v>
          </cell>
          <cell r="F4198">
            <v>2.0694220245202199</v>
          </cell>
          <cell r="G4198">
            <v>1.2379693949211401</v>
          </cell>
          <cell r="H4198">
            <v>1.17729189179098</v>
          </cell>
          <cell r="I4198">
            <v>1.31999094414943</v>
          </cell>
          <cell r="J4198">
            <v>1.9022930831098901</v>
          </cell>
          <cell r="K4198">
            <v>1.11316698299523</v>
          </cell>
          <cell r="L4198">
            <v>1.1809834794889</v>
          </cell>
        </row>
        <row r="4199">
          <cell r="C4199" t="str">
            <v>DE 50 A 59 AÑOS</v>
          </cell>
          <cell r="D4199">
            <v>2.3927129312883202</v>
          </cell>
          <cell r="E4199">
            <v>2.8148517362854699</v>
          </cell>
          <cell r="F4199">
            <v>4.2717123299013098</v>
          </cell>
          <cell r="G4199">
            <v>2.53485341414674</v>
          </cell>
          <cell r="H4199">
            <v>2.34375822959041</v>
          </cell>
          <cell r="I4199">
            <v>2.77609062525991</v>
          </cell>
          <cell r="J4199">
            <v>3.9122029246677399</v>
          </cell>
          <cell r="K4199">
            <v>2.4296633641164198</v>
          </cell>
          <cell r="L4199">
            <v>2.4686665034337398</v>
          </cell>
        </row>
        <row r="4200">
          <cell r="C4200" t="str">
            <v>DE 60 A 75 AÑOS</v>
          </cell>
          <cell r="D4200">
            <v>3.3214362116610099</v>
          </cell>
          <cell r="E4200">
            <v>4.07766236445765</v>
          </cell>
          <cell r="F4200">
            <v>5.7371119350097999</v>
          </cell>
          <cell r="G4200">
            <v>3.4493297234948299</v>
          </cell>
          <cell r="H4200">
            <v>3.2530489124261299</v>
          </cell>
          <cell r="I4200">
            <v>3.8474306960385598</v>
          </cell>
          <cell r="J4200">
            <v>5.45168359430708</v>
          </cell>
          <cell r="K4200">
            <v>3.2389104664401902</v>
          </cell>
          <cell r="L4200">
            <v>3.2308083286130702</v>
          </cell>
        </row>
        <row r="4201">
          <cell r="C4201" t="str">
            <v>NIVEL ALTO</v>
          </cell>
          <cell r="D4201">
            <v>1.88194536770301</v>
          </cell>
          <cell r="E4201">
            <v>2.16780860719757</v>
          </cell>
          <cell r="F4201">
            <v>3.1922461981569499</v>
          </cell>
          <cell r="G4201">
            <v>1.90600209799484</v>
          </cell>
          <cell r="H4201">
            <v>1.7116737730739</v>
          </cell>
          <cell r="I4201">
            <v>2.1302257250233398</v>
          </cell>
          <cell r="J4201">
            <v>2.6701703982367202</v>
          </cell>
          <cell r="K4201">
            <v>1.58028742931221</v>
          </cell>
          <cell r="L4201">
            <v>1.5126523940193399</v>
          </cell>
        </row>
        <row r="4202">
          <cell r="C4202" t="str">
            <v>NIVEL MEDIO ALTO</v>
          </cell>
          <cell r="D4202">
            <v>1.3896262912606201</v>
          </cell>
          <cell r="E4202">
            <v>1.6023510697813399</v>
          </cell>
          <cell r="F4202">
            <v>2.34191578760792</v>
          </cell>
          <cell r="G4202">
            <v>1.45316094167694</v>
          </cell>
          <cell r="H4202">
            <v>1.4467684127267499</v>
          </cell>
          <cell r="I4202">
            <v>1.6028450634562501</v>
          </cell>
          <cell r="J4202">
            <v>2.11995502888443</v>
          </cell>
          <cell r="K4202">
            <v>1.3425937874254501</v>
          </cell>
          <cell r="L4202">
            <v>1.3070062024800999</v>
          </cell>
        </row>
        <row r="4203">
          <cell r="C4203" t="str">
            <v>NIVEL MEDIO</v>
          </cell>
          <cell r="D4203">
            <v>1.8218495792745799</v>
          </cell>
          <cell r="E4203">
            <v>2.2880782717217198</v>
          </cell>
          <cell r="F4203">
            <v>3.0870624767302002</v>
          </cell>
          <cell r="G4203">
            <v>1.7087233901174199</v>
          </cell>
          <cell r="H4203">
            <v>1.6151660690026599</v>
          </cell>
          <cell r="I4203">
            <v>1.8002972734856</v>
          </cell>
          <cell r="J4203">
            <v>2.6646847667641902</v>
          </cell>
          <cell r="K4203">
            <v>1.5529824437640101</v>
          </cell>
          <cell r="L4203">
            <v>1.64607633665972</v>
          </cell>
        </row>
        <row r="4204">
          <cell r="C4204" t="str">
            <v>NIVEL MEDIO BAJO</v>
          </cell>
          <cell r="D4204">
            <v>1.98154527381566</v>
          </cell>
          <cell r="E4204">
            <v>2.2946879005739</v>
          </cell>
          <cell r="F4204">
            <v>2.9939016202831099</v>
          </cell>
          <cell r="G4204">
            <v>1.87433817653666</v>
          </cell>
          <cell r="H4204">
            <v>1.78494884214602</v>
          </cell>
          <cell r="I4204">
            <v>2.1046181905955899</v>
          </cell>
          <cell r="J4204">
            <v>3.2937557544888301</v>
          </cell>
          <cell r="K4204">
            <v>2.1772535248323002</v>
          </cell>
          <cell r="L4204">
            <v>2.4315674348787701</v>
          </cell>
        </row>
        <row r="4205">
          <cell r="C4205" t="str">
            <v>HOMBRE</v>
          </cell>
          <cell r="D4205">
            <v>2.3667492362984199</v>
          </cell>
          <cell r="E4205">
            <v>2.67785784726316</v>
          </cell>
          <cell r="F4205">
            <v>3.8121315895493999</v>
          </cell>
          <cell r="G4205">
            <v>2.3746415433458599</v>
          </cell>
          <cell r="H4205">
            <v>2.2484255946499299</v>
          </cell>
          <cell r="I4205">
            <v>2.5178308908714402</v>
          </cell>
          <cell r="J4205">
            <v>3.60369660369114</v>
          </cell>
          <cell r="K4205">
            <v>2.3200769967967001</v>
          </cell>
          <cell r="L4205">
            <v>2.2999314651129699</v>
          </cell>
        </row>
        <row r="4206">
          <cell r="C4206" t="str">
            <v>MUJER</v>
          </cell>
          <cell r="D4206">
            <v>1.14938352763555</v>
          </cell>
          <cell r="E4206">
            <v>1.52767705687252</v>
          </cell>
          <cell r="F4206">
            <v>2.17248145107096</v>
          </cell>
          <cell r="G4206">
            <v>1.21912456822759</v>
          </cell>
          <cell r="H4206">
            <v>1.0984210708715201</v>
          </cell>
          <cell r="I4206">
            <v>1.38595808713351</v>
          </cell>
          <cell r="J4206">
            <v>1.9105593627403701</v>
          </cell>
          <cell r="K4206">
            <v>1.0279937237422301</v>
          </cell>
          <cell r="L4206">
            <v>1.0516372445779301</v>
          </cell>
        </row>
        <row r="4207">
          <cell r="B4207" t="str">
            <v>Cerveza Surtidor</v>
          </cell>
          <cell r="C4207" t="str">
            <v>T.ESPAÑA</v>
          </cell>
          <cell r="D4207">
            <v>2.3741178231464599</v>
          </cell>
          <cell r="E4207">
            <v>2.9507779750680698</v>
          </cell>
          <cell r="F4207">
            <v>4.5839407489698996</v>
          </cell>
          <cell r="G4207">
            <v>2.7199560689564799</v>
          </cell>
          <cell r="H4207">
            <v>2.3063695401691602</v>
          </cell>
          <cell r="I4207">
            <v>2.8018174124174799</v>
          </cell>
          <cell r="J4207">
            <v>4.3777022865680904</v>
          </cell>
          <cell r="K4207">
            <v>2.38323563485798</v>
          </cell>
          <cell r="L4207">
            <v>2.1387026568777499</v>
          </cell>
        </row>
        <row r="4208">
          <cell r="C4208" t="str">
            <v>BCN AM</v>
          </cell>
          <cell r="D4208">
            <v>1.9369595104268</v>
          </cell>
          <cell r="E4208">
            <v>1.96063936932105</v>
          </cell>
          <cell r="F4208">
            <v>3.6667950901241801</v>
          </cell>
          <cell r="G4208">
            <v>1.6716200714428999</v>
          </cell>
          <cell r="H4208">
            <v>1.5047288436695601</v>
          </cell>
          <cell r="I4208">
            <v>1.73529830701184</v>
          </cell>
          <cell r="J4208">
            <v>2.63334446537884</v>
          </cell>
          <cell r="K4208">
            <v>1.3703812598365801</v>
          </cell>
          <cell r="L4208">
            <v>1.2303113907834899</v>
          </cell>
        </row>
        <row r="4209">
          <cell r="C4209" t="str">
            <v>REST.CAT ARAGON</v>
          </cell>
          <cell r="D4209">
            <v>1.7879885043302199</v>
          </cell>
          <cell r="E4209">
            <v>2.59729064103532</v>
          </cell>
          <cell r="F4209">
            <v>4.25094574804291</v>
          </cell>
          <cell r="G4209">
            <v>2.0302893746422899</v>
          </cell>
          <cell r="H4209">
            <v>2.0348930805231702</v>
          </cell>
          <cell r="I4209">
            <v>2.5656708879604802</v>
          </cell>
          <cell r="J4209">
            <v>4.4328049984306999</v>
          </cell>
          <cell r="K4209">
            <v>2.2186334179768799</v>
          </cell>
          <cell r="L4209">
            <v>1.9318779466271201</v>
          </cell>
        </row>
        <row r="4210">
          <cell r="C4210" t="str">
            <v>LEVANTE</v>
          </cell>
          <cell r="D4210">
            <v>1.8291307507803201</v>
          </cell>
          <cell r="E4210">
            <v>2.2933841886523001</v>
          </cell>
          <cell r="F4210">
            <v>3.3810814722139702</v>
          </cell>
          <cell r="G4210">
            <v>2.0460322635424699</v>
          </cell>
          <cell r="H4210">
            <v>1.65061319493777</v>
          </cell>
          <cell r="I4210">
            <v>1.7891505652481099</v>
          </cell>
          <cell r="J4210">
            <v>3.04061213510853</v>
          </cell>
          <cell r="K4210">
            <v>1.69371415072216</v>
          </cell>
          <cell r="L4210">
            <v>1.51690179595914</v>
          </cell>
        </row>
        <row r="4211">
          <cell r="C4211" t="str">
            <v>ANDALUCIA</v>
          </cell>
          <cell r="D4211">
            <v>3.2571894789136802</v>
          </cell>
          <cell r="E4211">
            <v>3.9945728591726701</v>
          </cell>
          <cell r="F4211">
            <v>5.2432239792662303</v>
          </cell>
          <cell r="G4211">
            <v>3.48964477317887</v>
          </cell>
          <cell r="H4211">
            <v>3.08307337097337</v>
          </cell>
          <cell r="I4211">
            <v>3.9424767711808402</v>
          </cell>
          <cell r="J4211">
            <v>5.4949629515378504</v>
          </cell>
          <cell r="K4211">
            <v>3.3310099071289199</v>
          </cell>
          <cell r="L4211">
            <v>2.9477746972012202</v>
          </cell>
        </row>
        <row r="4212">
          <cell r="C4212" t="str">
            <v>MDD AM</v>
          </cell>
          <cell r="D4212">
            <v>2.83953962376013</v>
          </cell>
          <cell r="E4212">
            <v>3.4596150272782999</v>
          </cell>
          <cell r="F4212">
            <v>4.8664073326514004</v>
          </cell>
          <cell r="G4212">
            <v>2.9962095331082801</v>
          </cell>
          <cell r="H4212">
            <v>2.7309760382699002</v>
          </cell>
          <cell r="I4212">
            <v>3.2819791480123901</v>
          </cell>
          <cell r="J4212">
            <v>4.8857938513892201</v>
          </cell>
          <cell r="K4212">
            <v>2.6493894645587002</v>
          </cell>
          <cell r="L4212">
            <v>2.1180682512001501</v>
          </cell>
        </row>
        <row r="4213">
          <cell r="C4213" t="str">
            <v>RTO CENTRO</v>
          </cell>
          <cell r="D4213">
            <v>1.64091377176668</v>
          </cell>
          <cell r="E4213">
            <v>2.0482826356347501</v>
          </cell>
          <cell r="F4213">
            <v>4.2943472032891803</v>
          </cell>
          <cell r="G4213">
            <v>2.3753579641664602</v>
          </cell>
          <cell r="H4213">
            <v>1.86492170372127</v>
          </cell>
          <cell r="I4213">
            <v>2.4461556815146999</v>
          </cell>
          <cell r="J4213">
            <v>4.2360137023681599</v>
          </cell>
          <cell r="K4213">
            <v>2.1189430828367199</v>
          </cell>
          <cell r="L4213">
            <v>2.1569610531960102</v>
          </cell>
        </row>
        <row r="4214">
          <cell r="C4214" t="str">
            <v>NORTE-CENTRO</v>
          </cell>
          <cell r="D4214">
            <v>2.89030959279697</v>
          </cell>
          <cell r="E4214">
            <v>3.67455786047522</v>
          </cell>
          <cell r="F4214">
            <v>6.7718539833381399</v>
          </cell>
          <cell r="G4214">
            <v>4.1574006311483096</v>
          </cell>
          <cell r="H4214">
            <v>2.95753102564806</v>
          </cell>
          <cell r="I4214">
            <v>3.4001885060672201</v>
          </cell>
          <cell r="J4214">
            <v>5.9527264668178601</v>
          </cell>
          <cell r="K4214">
            <v>3.05091212312891</v>
          </cell>
          <cell r="L4214">
            <v>2.8704521802307399</v>
          </cell>
        </row>
        <row r="4215">
          <cell r="C4215" t="str">
            <v>NOROESTE</v>
          </cell>
          <cell r="D4215">
            <v>2.1894517269451499</v>
          </cell>
          <cell r="E4215">
            <v>2.7393795315496399</v>
          </cell>
          <cell r="F4215">
            <v>4.2423505274323103</v>
          </cell>
          <cell r="G4215">
            <v>2.71489371491844</v>
          </cell>
          <cell r="H4215">
            <v>2.11936501250403</v>
          </cell>
          <cell r="I4215">
            <v>2.5240325977630098</v>
          </cell>
          <cell r="J4215">
            <v>3.7149769530078798</v>
          </cell>
          <cell r="K4215">
            <v>1.9561515378689101</v>
          </cell>
          <cell r="L4215">
            <v>1.93362510144235</v>
          </cell>
        </row>
        <row r="4216">
          <cell r="C4216" t="str">
            <v>&lt;2MIL</v>
          </cell>
          <cell r="D4216">
            <v>1.6426489946239999</v>
          </cell>
          <cell r="E4216">
            <v>2.0588725296032502</v>
          </cell>
          <cell r="F4216">
            <v>4.1769344517730502</v>
          </cell>
          <cell r="G4216">
            <v>2.1379961699676202</v>
          </cell>
          <cell r="H4216">
            <v>2.00044079233446</v>
          </cell>
          <cell r="I4216">
            <v>2.7703007374806901</v>
          </cell>
          <cell r="J4216">
            <v>4.2203356706542499</v>
          </cell>
          <cell r="K4216">
            <v>2.1421109495286799</v>
          </cell>
          <cell r="L4216">
            <v>2.5520445492022401</v>
          </cell>
        </row>
        <row r="4217">
          <cell r="C4217" t="str">
            <v>2-5MIL</v>
          </cell>
          <cell r="D4217">
            <v>1.6655612974610601</v>
          </cell>
          <cell r="E4217">
            <v>1.9782104475154301</v>
          </cell>
          <cell r="F4217">
            <v>3.1476701593153198</v>
          </cell>
          <cell r="G4217">
            <v>1.7575372197124299</v>
          </cell>
          <cell r="H4217">
            <v>1.2396146236112999</v>
          </cell>
          <cell r="I4217">
            <v>1.57697549233265</v>
          </cell>
          <cell r="J4217">
            <v>2.9000945015972701</v>
          </cell>
          <cell r="K4217">
            <v>1.2812078695722</v>
          </cell>
          <cell r="L4217">
            <v>1.11716902458481</v>
          </cell>
        </row>
        <row r="4218">
          <cell r="C4218" t="str">
            <v>5-10MIL</v>
          </cell>
          <cell r="D4218">
            <v>2.06128111805159</v>
          </cell>
          <cell r="E4218">
            <v>3.2884998576359501</v>
          </cell>
          <cell r="F4218">
            <v>4.0484705510403503</v>
          </cell>
          <cell r="G4218">
            <v>2.37025490215794</v>
          </cell>
          <cell r="H4218">
            <v>1.9453451422239101</v>
          </cell>
          <cell r="I4218">
            <v>2.5513323449265601</v>
          </cell>
          <cell r="J4218">
            <v>3.7990740349933598</v>
          </cell>
          <cell r="K4218">
            <v>2.18540533056234</v>
          </cell>
          <cell r="L4218">
            <v>1.7674899962084101</v>
          </cell>
        </row>
        <row r="4219">
          <cell r="C4219" t="str">
            <v>10-30MIL</v>
          </cell>
          <cell r="D4219">
            <v>2.3028128984769101</v>
          </cell>
          <cell r="E4219">
            <v>2.6608582638685401</v>
          </cell>
          <cell r="F4219">
            <v>4.3912517049689299</v>
          </cell>
          <cell r="G4219">
            <v>2.80899825163343</v>
          </cell>
          <cell r="H4219">
            <v>2.2278845752122298</v>
          </cell>
          <cell r="I4219">
            <v>2.61996656544826</v>
          </cell>
          <cell r="J4219">
            <v>4.7012948214632102</v>
          </cell>
          <cell r="K4219">
            <v>2.5939222486707698</v>
          </cell>
          <cell r="L4219">
            <v>2.2045115785759699</v>
          </cell>
        </row>
        <row r="4220">
          <cell r="C4220" t="str">
            <v>30-100MIL</v>
          </cell>
          <cell r="D4220">
            <v>2.21007328237972</v>
          </cell>
          <cell r="E4220">
            <v>2.6485639219755499</v>
          </cell>
          <cell r="F4220">
            <v>4.2198263028247203</v>
          </cell>
          <cell r="G4220">
            <v>2.75101503464691</v>
          </cell>
          <cell r="H4220">
            <v>2.1349767340783701</v>
          </cell>
          <cell r="I4220">
            <v>2.6323663609710199</v>
          </cell>
          <cell r="J4220">
            <v>3.8554337608516098</v>
          </cell>
          <cell r="K4220">
            <v>2.27998577243453</v>
          </cell>
          <cell r="L4220">
            <v>2.0541206060703301</v>
          </cell>
        </row>
        <row r="4221">
          <cell r="C4221" t="str">
            <v>100-200MIL</v>
          </cell>
          <cell r="D4221">
            <v>2.4759905634213499</v>
          </cell>
          <cell r="E4221">
            <v>3.2368005983140802</v>
          </cell>
          <cell r="F4221">
            <v>4.7955515781806302</v>
          </cell>
          <cell r="G4221">
            <v>2.9393959237292799</v>
          </cell>
          <cell r="H4221">
            <v>2.5089702430787999</v>
          </cell>
          <cell r="I4221">
            <v>2.9773570219796399</v>
          </cell>
          <cell r="J4221">
            <v>4.6396006370119096</v>
          </cell>
          <cell r="K4221">
            <v>2.3767512467723799</v>
          </cell>
          <cell r="L4221">
            <v>2.1463632922579099</v>
          </cell>
        </row>
        <row r="4222">
          <cell r="C4222" t="str">
            <v>200-500MIL</v>
          </cell>
          <cell r="D4222">
            <v>2.2945782110470399</v>
          </cell>
          <cell r="E4222">
            <v>2.8439347122773002</v>
          </cell>
          <cell r="F4222">
            <v>4.7483977809897002</v>
          </cell>
          <cell r="G4222">
            <v>2.4752266125563902</v>
          </cell>
          <cell r="H4222">
            <v>1.98855323881451</v>
          </cell>
          <cell r="I4222">
            <v>2.6948253496949799</v>
          </cell>
          <cell r="J4222">
            <v>4.4408778712211596</v>
          </cell>
          <cell r="K4222">
            <v>2.4026207810437001</v>
          </cell>
          <cell r="L4222">
            <v>2.11437676811703</v>
          </cell>
        </row>
        <row r="4223">
          <cell r="C4223" t="str">
            <v>&gt;500MIL</v>
          </cell>
          <cell r="D4223">
            <v>3.3396263490092899</v>
          </cell>
          <cell r="E4223">
            <v>4.0701108107603696</v>
          </cell>
          <cell r="F4223">
            <v>5.9464653991289298</v>
          </cell>
          <cell r="G4223">
            <v>3.3909777395176999</v>
          </cell>
          <cell r="H4223">
            <v>3.4114339135445602</v>
          </cell>
          <cell r="I4223">
            <v>3.7850100253325398</v>
          </cell>
          <cell r="J4223">
            <v>5.36854690197874</v>
          </cell>
          <cell r="K4223">
            <v>2.8780883813381899</v>
          </cell>
          <cell r="L4223">
            <v>2.61095218355808</v>
          </cell>
        </row>
        <row r="4224">
          <cell r="C4224" t="str">
            <v>DE 15 A 19 AÑOS</v>
          </cell>
          <cell r="D4224">
            <v>0.12741126895605301</v>
          </cell>
          <cell r="E4224">
            <v>6.2459358812550797E-2</v>
          </cell>
          <cell r="F4224">
            <v>0.35470368699353899</v>
          </cell>
          <cell r="G4224">
            <v>9.8809972910187394E-2</v>
          </cell>
          <cell r="H4224">
            <v>3.44633705599941E-2</v>
          </cell>
          <cell r="I4224">
            <v>8.1922898854352902E-2</v>
          </cell>
          <cell r="J4224">
            <v>0.40712850042073501</v>
          </cell>
          <cell r="K4224">
            <v>0.29128903021171199</v>
          </cell>
          <cell r="L4224">
            <v>0.14552031377753799</v>
          </cell>
        </row>
        <row r="4225">
          <cell r="C4225" t="str">
            <v>DE 20 A 24 AÑOS</v>
          </cell>
          <cell r="D4225">
            <v>0.57664121545632796</v>
          </cell>
          <cell r="E4225">
            <v>0.52988751449874205</v>
          </cell>
          <cell r="F4225">
            <v>0.977562136751435</v>
          </cell>
          <cell r="G4225">
            <v>0.489972320019811</v>
          </cell>
          <cell r="H4225">
            <v>0.38967117348619301</v>
          </cell>
          <cell r="I4225">
            <v>0.53556657428230103</v>
          </cell>
          <cell r="J4225">
            <v>0.81647233602177804</v>
          </cell>
          <cell r="K4225">
            <v>0.537504324945834</v>
          </cell>
          <cell r="L4225">
            <v>0.58461765396299603</v>
          </cell>
        </row>
        <row r="4226">
          <cell r="C4226" t="str">
            <v>DE 25 A 34 AÑOS</v>
          </cell>
          <cell r="D4226">
            <v>1.22106762478348</v>
          </cell>
          <cell r="E4226">
            <v>1.4716729078544999</v>
          </cell>
          <cell r="F4226">
            <v>1.9129534163800399</v>
          </cell>
          <cell r="G4226">
            <v>1.3645757693756599</v>
          </cell>
          <cell r="H4226">
            <v>1.07920347080162</v>
          </cell>
          <cell r="I4226">
            <v>1.217497722344</v>
          </cell>
          <cell r="J4226">
            <v>1.80503868811219</v>
          </cell>
          <cell r="K4226">
            <v>1.0687863213830999</v>
          </cell>
          <cell r="L4226">
            <v>0.84315868750473499</v>
          </cell>
        </row>
        <row r="4227">
          <cell r="C4227" t="str">
            <v>DE 35 A 49 AÑOS</v>
          </cell>
          <cell r="D4227">
            <v>1.6467451254296299</v>
          </cell>
          <cell r="E4227">
            <v>1.9817484261488201</v>
          </cell>
          <cell r="F4227">
            <v>3.2609818262724799</v>
          </cell>
          <cell r="G4227">
            <v>2.0259252053681398</v>
          </cell>
          <cell r="H4227">
            <v>1.5739673960904601</v>
          </cell>
          <cell r="I4227">
            <v>2.0316927129001501</v>
          </cell>
          <cell r="J4227">
            <v>2.7616090514636902</v>
          </cell>
          <cell r="K4227">
            <v>1.66488487802562</v>
          </cell>
          <cell r="L4227">
            <v>1.46889079476594</v>
          </cell>
        </row>
        <row r="4228">
          <cell r="C4228" t="str">
            <v>DE 50 A 59 AÑOS</v>
          </cell>
          <cell r="D4228">
            <v>2.9946519108365899</v>
          </cell>
          <cell r="E4228">
            <v>3.4437046625011498</v>
          </cell>
          <cell r="F4228">
            <v>5.8553629949763302</v>
          </cell>
          <cell r="G4228">
            <v>3.23911833333753</v>
          </cell>
          <cell r="H4228">
            <v>2.8167307484730801</v>
          </cell>
          <cell r="I4228">
            <v>3.3243323907389901</v>
          </cell>
          <cell r="J4228">
            <v>5.7434225862017296</v>
          </cell>
          <cell r="K4228">
            <v>2.96963127401053</v>
          </cell>
          <cell r="L4228">
            <v>2.6581505829701602</v>
          </cell>
        </row>
        <row r="4229">
          <cell r="C4229" t="str">
            <v>DE 60 A 75 AÑOS</v>
          </cell>
          <cell r="D4229">
            <v>4.7020256575008199</v>
          </cell>
          <cell r="E4229">
            <v>6.2873969382330301</v>
          </cell>
          <cell r="F4229">
            <v>9.2052330021656292</v>
          </cell>
          <cell r="G4229">
            <v>5.4629594871790701</v>
          </cell>
          <cell r="H4229">
            <v>4.8078665519254198</v>
          </cell>
          <cell r="I4229">
            <v>5.8077909341574401</v>
          </cell>
          <cell r="J4229">
            <v>9.1020672367495497</v>
          </cell>
          <cell r="K4229">
            <v>4.7846610302494001</v>
          </cell>
          <cell r="L4229">
            <v>4.3775463098826402</v>
          </cell>
        </row>
        <row r="4230">
          <cell r="C4230" t="str">
            <v>NIVEL ALTO</v>
          </cell>
          <cell r="D4230">
            <v>2.5981818403746799</v>
          </cell>
          <cell r="E4230">
            <v>3.1277395307360698</v>
          </cell>
          <cell r="F4230">
            <v>5.3164172327575701</v>
          </cell>
          <cell r="G4230">
            <v>3.1618195065906098</v>
          </cell>
          <cell r="H4230">
            <v>2.5691102039234202</v>
          </cell>
          <cell r="I4230">
            <v>3.2398465386159399</v>
          </cell>
          <cell r="J4230">
            <v>4.95926247896183</v>
          </cell>
          <cell r="K4230">
            <v>2.5538591390487899</v>
          </cell>
          <cell r="L4230">
            <v>2.2219534374564498</v>
          </cell>
        </row>
        <row r="4231">
          <cell r="C4231" t="str">
            <v>NIVEL MEDIO ALTO</v>
          </cell>
          <cell r="D4231">
            <v>2.5053156220108201</v>
          </cell>
          <cell r="E4231">
            <v>2.81674957654828</v>
          </cell>
          <cell r="F4231">
            <v>4.6650756771382396</v>
          </cell>
          <cell r="G4231">
            <v>2.6388804863540298</v>
          </cell>
          <cell r="H4231">
            <v>2.13904765900371</v>
          </cell>
          <cell r="I4231">
            <v>2.2465342612620902</v>
          </cell>
          <cell r="J4231">
            <v>3.9292651789045299</v>
          </cell>
          <cell r="K4231">
            <v>2.1560855503538501</v>
          </cell>
          <cell r="L4231">
            <v>2.1887784618025501</v>
          </cell>
        </row>
        <row r="4232">
          <cell r="C4232" t="str">
            <v>NIVEL MEDIO</v>
          </cell>
          <cell r="D4232">
            <v>2.2114548145386901</v>
          </cell>
          <cell r="E4232">
            <v>2.6844314489946499</v>
          </cell>
          <cell r="F4232">
            <v>4.5331159653753499</v>
          </cell>
          <cell r="G4232">
            <v>2.4975494359266999</v>
          </cell>
          <cell r="H4232">
            <v>2.0640720429738302</v>
          </cell>
          <cell r="I4232">
            <v>2.5491742975691301</v>
          </cell>
          <cell r="J4232">
            <v>4.3369067836839603</v>
          </cell>
          <cell r="K4232">
            <v>2.1897743477130298</v>
          </cell>
          <cell r="L4232">
            <v>1.8931621906937499</v>
          </cell>
        </row>
        <row r="4233">
          <cell r="C4233" t="str">
            <v>NIVEL MEDIO BAJO</v>
          </cell>
          <cell r="D4233">
            <v>2.74276087107005</v>
          </cell>
          <cell r="E4233">
            <v>3.2744941672152201</v>
          </cell>
          <cell r="F4233">
            <v>4.7255576695230301</v>
          </cell>
          <cell r="G4233">
            <v>3.233883300035</v>
          </cell>
          <cell r="H4233">
            <v>2.5764440247997502</v>
          </cell>
          <cell r="I4233">
            <v>2.99509583093529</v>
          </cell>
          <cell r="J4233">
            <v>4.3995347275545598</v>
          </cell>
          <cell r="K4233">
            <v>2.8321265393283799</v>
          </cell>
          <cell r="L4233">
            <v>2.6126529653397599</v>
          </cell>
        </row>
        <row r="4234">
          <cell r="C4234" t="str">
            <v>HOMBRE</v>
          </cell>
          <cell r="D4234">
            <v>2.9101097884515599</v>
          </cell>
          <cell r="E4234">
            <v>3.64676891761941</v>
          </cell>
          <cell r="F4234">
            <v>5.7219828003537803</v>
          </cell>
          <cell r="G4234">
            <v>3.5456226243460902</v>
          </cell>
          <cell r="H4234">
            <v>2.9842553901697499</v>
          </cell>
          <cell r="I4234">
            <v>3.4720248462460401</v>
          </cell>
          <cell r="J4234">
            <v>5.5008961196902302</v>
          </cell>
          <cell r="K4234">
            <v>3.0082509904296</v>
          </cell>
          <cell r="L4234">
            <v>2.6556611189929602</v>
          </cell>
        </row>
        <row r="4235">
          <cell r="C4235" t="str">
            <v>MUJER</v>
          </cell>
          <cell r="D4235">
            <v>1.84452314767352</v>
          </cell>
          <cell r="E4235">
            <v>2.2630849395422801</v>
          </cell>
          <cell r="F4235">
            <v>3.4594564510052201</v>
          </cell>
          <cell r="G4235">
            <v>1.9041210197102501</v>
          </cell>
          <cell r="H4235">
            <v>1.6371013325383801</v>
          </cell>
          <cell r="I4235">
            <v>2.1401235605111402</v>
          </cell>
          <cell r="J4235">
            <v>3.2685292992230299</v>
          </cell>
          <cell r="K4235">
            <v>1.7662907394946901</v>
          </cell>
          <cell r="L4235">
            <v>1.6270909977457</v>
          </cell>
        </row>
        <row r="4236">
          <cell r="B4236" t="str">
            <v>Otras Cervezas</v>
          </cell>
          <cell r="C4236" t="str">
            <v>T.ESPAÑA</v>
          </cell>
          <cell r="D4236">
            <v>5.7663504669038402E-3</v>
          </cell>
          <cell r="E4236">
            <v>5.7083806290345301E-3</v>
          </cell>
          <cell r="F4236">
            <v>8.0791038722888304E-3</v>
          </cell>
          <cell r="G4236">
            <v>2.7118065735873701E-3</v>
          </cell>
          <cell r="H4236">
            <v>3.3124654325205399E-3</v>
          </cell>
          <cell r="I4236">
            <v>2.98500764139672E-3</v>
          </cell>
          <cell r="J4236">
            <v>8.6928617737166494E-3</v>
          </cell>
          <cell r="K4236">
            <v>6.7274966143295398E-3</v>
          </cell>
          <cell r="L4236">
            <v>4.4160270497317503E-3</v>
          </cell>
        </row>
        <row r="4237">
          <cell r="C4237" t="str">
            <v>BCN AM</v>
          </cell>
          <cell r="D4237">
            <v>3.9055544253895299E-3</v>
          </cell>
          <cell r="E4237" t="str">
            <v/>
          </cell>
          <cell r="F4237" t="str">
            <v/>
          </cell>
          <cell r="G4237" t="str">
            <v/>
          </cell>
          <cell r="H4237">
            <v>1.34682600279736E-3</v>
          </cell>
          <cell r="I4237" t="str">
            <v/>
          </cell>
          <cell r="J4237">
            <v>4.2262277168437596E-3</v>
          </cell>
          <cell r="K4237">
            <v>5.0095119561597099E-3</v>
          </cell>
          <cell r="L4237">
            <v>5.4185858650552801E-3</v>
          </cell>
        </row>
        <row r="4238">
          <cell r="C4238" t="str">
            <v>REST.CAT ARAGON</v>
          </cell>
          <cell r="D4238">
            <v>4.0705203765978304E-3</v>
          </cell>
          <cell r="E4238">
            <v>8.3324667821179001E-3</v>
          </cell>
          <cell r="F4238">
            <v>3.2678682465099398E-3</v>
          </cell>
          <cell r="G4238">
            <v>2.8023326629022099E-3</v>
          </cell>
          <cell r="H4238">
            <v>1.5611766370263499E-3</v>
          </cell>
          <cell r="I4238">
            <v>3.1563720189014899E-3</v>
          </cell>
          <cell r="J4238">
            <v>1.8702314788572199E-3</v>
          </cell>
          <cell r="K4238">
            <v>2.12720698504089E-3</v>
          </cell>
          <cell r="L4238">
            <v>1.12412541484167E-3</v>
          </cell>
        </row>
        <row r="4239">
          <cell r="C4239" t="str">
            <v>LEVANTE</v>
          </cell>
          <cell r="D4239">
            <v>7.7646839798827796E-4</v>
          </cell>
          <cell r="E4239">
            <v>2.44453416639214E-3</v>
          </cell>
          <cell r="F4239">
            <v>8.6846994306306307E-3</v>
          </cell>
          <cell r="G4239">
            <v>1.8547191942545401E-3</v>
          </cell>
          <cell r="H4239">
            <v>9.4965007216929497E-4</v>
          </cell>
          <cell r="I4239">
            <v>5.2262176321316597E-4</v>
          </cell>
          <cell r="J4239">
            <v>7.6383134147109599E-3</v>
          </cell>
          <cell r="K4239">
            <v>2.40708998842196E-3</v>
          </cell>
          <cell r="L4239">
            <v>3.2743278507800901E-3</v>
          </cell>
        </row>
        <row r="4240">
          <cell r="C4240" t="str">
            <v>ANDALUCIA</v>
          </cell>
          <cell r="D4240" t="str">
            <v/>
          </cell>
          <cell r="E4240">
            <v>9.6695403888341705E-3</v>
          </cell>
          <cell r="F4240">
            <v>2.5575117164248701E-3</v>
          </cell>
          <cell r="G4240">
            <v>4.37781869725878E-4</v>
          </cell>
          <cell r="H4240">
            <v>3.8807807837126199E-4</v>
          </cell>
          <cell r="I4240">
            <v>3.4065973167269501E-3</v>
          </cell>
          <cell r="J4240">
            <v>2.0174948515566098E-3</v>
          </cell>
          <cell r="K4240">
            <v>1.61370925557039E-3</v>
          </cell>
          <cell r="L4240" t="str">
            <v/>
          </cell>
        </row>
        <row r="4241">
          <cell r="C4241" t="str">
            <v>MDD AM</v>
          </cell>
          <cell r="D4241">
            <v>9.9621743822982407E-3</v>
          </cell>
          <cell r="E4241">
            <v>5.6300830952370098E-4</v>
          </cell>
          <cell r="F4241">
            <v>6.0642875868977203E-3</v>
          </cell>
          <cell r="G4241">
            <v>3.8557794492339601E-3</v>
          </cell>
          <cell r="H4241">
            <v>1.25894537460317E-2</v>
          </cell>
          <cell r="I4241">
            <v>7.3013598776541604E-4</v>
          </cell>
          <cell r="J4241">
            <v>9.03273704977842E-3</v>
          </cell>
          <cell r="K4241">
            <v>5.25544687085127E-3</v>
          </cell>
          <cell r="L4241">
            <v>5.6048859071601599E-3</v>
          </cell>
        </row>
        <row r="4242">
          <cell r="C4242" t="str">
            <v>RTO CENTRO</v>
          </cell>
          <cell r="D4242">
            <v>2.6802764288481901E-2</v>
          </cell>
          <cell r="E4242">
            <v>1.55598209925496E-3</v>
          </cell>
          <cell r="F4242">
            <v>9.6832372626928995E-3</v>
          </cell>
          <cell r="G4242">
            <v>1.0285980797310201E-3</v>
          </cell>
          <cell r="H4242">
            <v>1.08840446546761E-3</v>
          </cell>
          <cell r="I4242">
            <v>7.8942395890711208E-3</v>
          </cell>
          <cell r="J4242">
            <v>2.82445122085326E-2</v>
          </cell>
          <cell r="K4242">
            <v>1.32288718249059E-2</v>
          </cell>
          <cell r="L4242">
            <v>6.2921290980202599E-3</v>
          </cell>
        </row>
        <row r="4243">
          <cell r="C4243" t="str">
            <v>NORTE-CENTRO</v>
          </cell>
          <cell r="D4243">
            <v>3.0690666337639498E-3</v>
          </cell>
          <cell r="E4243">
            <v>9.8824127189107002E-3</v>
          </cell>
          <cell r="F4243">
            <v>3.2679942879180003E-2</v>
          </cell>
          <cell r="G4243">
            <v>1.2883512680505801E-3</v>
          </cell>
          <cell r="H4243" t="str">
            <v/>
          </cell>
          <cell r="I4243">
            <v>1.91940806368425E-3</v>
          </cell>
          <cell r="J4243">
            <v>1.30894570965752E-2</v>
          </cell>
          <cell r="K4243">
            <v>8.8536241856034606E-3</v>
          </cell>
          <cell r="L4243">
            <v>3.8462327273666602E-3</v>
          </cell>
        </row>
        <row r="4244">
          <cell r="C4244" t="str">
            <v>NOROESTE</v>
          </cell>
          <cell r="D4244">
            <v>6.1068758247099803E-3</v>
          </cell>
          <cell r="E4244">
            <v>1.2265420246239399E-2</v>
          </cell>
          <cell r="F4244">
            <v>1.06857550245354E-2</v>
          </cell>
          <cell r="G4244">
            <v>1.3648243620440899E-2</v>
          </cell>
          <cell r="H4244">
            <v>1.0923936763534399E-2</v>
          </cell>
          <cell r="I4244">
            <v>8.3940092198859003E-3</v>
          </cell>
          <cell r="J4244">
            <v>1.4227774021479799E-2</v>
          </cell>
          <cell r="K4244">
            <v>2.7548854124529201E-2</v>
          </cell>
          <cell r="L4244">
            <v>1.7160062079667301E-2</v>
          </cell>
        </row>
        <row r="4245">
          <cell r="C4245" t="str">
            <v>&lt;2MIL</v>
          </cell>
          <cell r="D4245" t="str">
            <v/>
          </cell>
          <cell r="E4245" t="str">
            <v/>
          </cell>
          <cell r="F4245">
            <v>2.20656773106108E-2</v>
          </cell>
          <cell r="G4245" t="str">
            <v/>
          </cell>
          <cell r="H4245" t="str">
            <v/>
          </cell>
          <cell r="I4245" t="str">
            <v/>
          </cell>
          <cell r="J4245">
            <v>6.4291460559902603E-3</v>
          </cell>
          <cell r="K4245">
            <v>1.12374268665613E-3</v>
          </cell>
          <cell r="L4245" t="str">
            <v/>
          </cell>
        </row>
        <row r="4246">
          <cell r="C4246" t="str">
            <v>2-5MIL</v>
          </cell>
          <cell r="D4246">
            <v>1.5267233998333899E-3</v>
          </cell>
          <cell r="E4246">
            <v>4.6351221389634E-3</v>
          </cell>
          <cell r="F4246">
            <v>6.21435133972192E-4</v>
          </cell>
          <cell r="G4246">
            <v>7.4245449717890799E-4</v>
          </cell>
          <cell r="H4246" t="str">
            <v/>
          </cell>
          <cell r="I4246">
            <v>2.25975642288482E-3</v>
          </cell>
          <cell r="J4246" t="str">
            <v/>
          </cell>
          <cell r="K4246" t="str">
            <v/>
          </cell>
          <cell r="L4246">
            <v>4.2996963424301402E-3</v>
          </cell>
        </row>
        <row r="4247">
          <cell r="C4247" t="str">
            <v>5-10MIL</v>
          </cell>
          <cell r="D4247" t="str">
            <v/>
          </cell>
          <cell r="E4247">
            <v>9.3348622332624399E-3</v>
          </cell>
          <cell r="F4247">
            <v>5.2133062767811301E-3</v>
          </cell>
          <cell r="G4247" t="str">
            <v/>
          </cell>
          <cell r="H4247">
            <v>9.48376159521566E-4</v>
          </cell>
          <cell r="I4247" t="str">
            <v/>
          </cell>
          <cell r="J4247">
            <v>4.4667526682463899E-4</v>
          </cell>
          <cell r="K4247" t="str">
            <v/>
          </cell>
          <cell r="L4247" t="str">
            <v/>
          </cell>
        </row>
        <row r="4248">
          <cell r="C4248" t="str">
            <v>10-30MIL</v>
          </cell>
          <cell r="D4248">
            <v>4.8479163238247204E-3</v>
          </cell>
          <cell r="E4248">
            <v>9.4836948158897108E-3</v>
          </cell>
          <cell r="F4248">
            <v>1.266091955454E-2</v>
          </cell>
          <cell r="G4248">
            <v>6.4955556352513204E-3</v>
          </cell>
          <cell r="H4248">
            <v>5.4400817484826797E-3</v>
          </cell>
          <cell r="I4248">
            <v>4.6862245104313796E-3</v>
          </cell>
          <cell r="J4248">
            <v>9.6198776688179808E-3</v>
          </cell>
          <cell r="K4248">
            <v>1.75411603088283E-2</v>
          </cell>
          <cell r="L4248">
            <v>5.4385560254903804E-3</v>
          </cell>
        </row>
        <row r="4249">
          <cell r="C4249" t="str">
            <v>30-100MIL</v>
          </cell>
          <cell r="D4249">
            <v>4.0826083696892598E-3</v>
          </cell>
          <cell r="E4249">
            <v>9.9546555928527406E-3</v>
          </cell>
          <cell r="F4249">
            <v>4.78238237468825E-3</v>
          </cell>
          <cell r="G4249">
            <v>2.9841382863645799E-3</v>
          </cell>
          <cell r="H4249">
            <v>1.73724192944181E-3</v>
          </cell>
          <cell r="I4249">
            <v>5.0266130282410398E-3</v>
          </cell>
          <cell r="J4249">
            <v>1.96117621593082E-2</v>
          </cell>
          <cell r="K4249">
            <v>1.0773916018746599E-2</v>
          </cell>
          <cell r="L4249">
            <v>6.8473909828015199E-3</v>
          </cell>
        </row>
        <row r="4250">
          <cell r="C4250" t="str">
            <v>100-200MIL</v>
          </cell>
          <cell r="D4250" t="str">
            <v/>
          </cell>
          <cell r="E4250">
            <v>2.5405865413195101E-3</v>
          </cell>
          <cell r="F4250">
            <v>2.92085484269046E-3</v>
          </cell>
          <cell r="G4250">
            <v>5.1378642166583404E-3</v>
          </cell>
          <cell r="H4250">
            <v>1.33973845664661E-2</v>
          </cell>
          <cell r="I4250">
            <v>4.6972870910372702E-3</v>
          </cell>
          <cell r="J4250">
            <v>9.1625856727497908E-3</v>
          </cell>
          <cell r="K4250">
            <v>4.7549488113588596E-3</v>
          </cell>
          <cell r="L4250">
            <v>5.6147016858650702E-3</v>
          </cell>
        </row>
        <row r="4251">
          <cell r="C4251" t="str">
            <v>200-500MIL</v>
          </cell>
          <cell r="D4251">
            <v>1.6796617557137499E-2</v>
          </cell>
          <cell r="E4251">
            <v>7.0116763537492004E-4</v>
          </cell>
          <cell r="F4251">
            <v>1.7152822052035801E-2</v>
          </cell>
          <cell r="G4251">
            <v>6.8291146851494203E-4</v>
          </cell>
          <cell r="H4251">
            <v>1.9826880273548101E-3</v>
          </cell>
          <cell r="I4251">
            <v>1.1427616791937799E-3</v>
          </cell>
          <cell r="J4251">
            <v>3.4638447025273798E-3</v>
          </cell>
          <cell r="K4251">
            <v>2.8968292954895301E-3</v>
          </cell>
          <cell r="L4251">
            <v>2.4494145405194001E-3</v>
          </cell>
        </row>
        <row r="4252">
          <cell r="C4252" t="str">
            <v>&gt;500MIL</v>
          </cell>
          <cell r="D4252">
            <v>1.0229960924467501E-2</v>
          </cell>
          <cell r="E4252">
            <v>2.7630709179954599E-3</v>
          </cell>
          <cell r="F4252">
            <v>2.6998576976201998E-3</v>
          </cell>
          <cell r="G4252">
            <v>1.5170783612728201E-3</v>
          </cell>
          <cell r="H4252">
            <v>1.2189459824998401E-3</v>
          </cell>
          <cell r="I4252">
            <v>1.7107415308997901E-3</v>
          </cell>
          <cell r="J4252">
            <v>6.0060196858406504E-3</v>
          </cell>
          <cell r="K4252">
            <v>1.9356232819438401E-3</v>
          </cell>
          <cell r="L4252">
            <v>4.7746213647892203E-3</v>
          </cell>
        </row>
        <row r="4253">
          <cell r="C4253" t="str">
            <v>DE 15 A 19 AÑOS</v>
          </cell>
          <cell r="D4253">
            <v>3.0520571587895399E-2</v>
          </cell>
          <cell r="E4253" t="str">
            <v/>
          </cell>
          <cell r="F4253" t="str">
            <v/>
          </cell>
          <cell r="G4253" t="str">
            <v/>
          </cell>
          <cell r="H4253" t="str">
            <v/>
          </cell>
          <cell r="I4253" t="str">
            <v/>
          </cell>
          <cell r="J4253" t="str">
            <v/>
          </cell>
          <cell r="K4253" t="str">
            <v/>
          </cell>
          <cell r="L4253" t="str">
            <v/>
          </cell>
        </row>
        <row r="4254">
          <cell r="C4254" t="str">
            <v>DE 20 A 24 AÑOS</v>
          </cell>
          <cell r="D4254" t="str">
            <v/>
          </cell>
          <cell r="E4254" t="str">
            <v/>
          </cell>
          <cell r="F4254" t="str">
            <v/>
          </cell>
          <cell r="G4254" t="str">
            <v/>
          </cell>
          <cell r="H4254" t="str">
            <v/>
          </cell>
          <cell r="I4254" t="str">
            <v/>
          </cell>
          <cell r="J4254" t="str">
            <v/>
          </cell>
          <cell r="K4254" t="str">
            <v/>
          </cell>
          <cell r="L4254">
            <v>3.0205313630513502E-3</v>
          </cell>
        </row>
        <row r="4255">
          <cell r="C4255" t="str">
            <v>DE 25 A 34 AÑOS</v>
          </cell>
          <cell r="D4255">
            <v>6.8958083957050701E-3</v>
          </cell>
          <cell r="E4255">
            <v>1.7037675982653499E-3</v>
          </cell>
          <cell r="F4255">
            <v>1.9451989752243801E-2</v>
          </cell>
          <cell r="G4255">
            <v>1.3008320130664401E-3</v>
          </cell>
          <cell r="H4255">
            <v>5.0751875806299604E-4</v>
          </cell>
          <cell r="I4255" t="str">
            <v/>
          </cell>
          <cell r="J4255">
            <v>2.5699491993917998E-4</v>
          </cell>
          <cell r="K4255" t="str">
            <v/>
          </cell>
          <cell r="L4255">
            <v>1.77413920592535E-3</v>
          </cell>
        </row>
        <row r="4256">
          <cell r="C4256" t="str">
            <v>DE 35 A 49 AÑOS</v>
          </cell>
          <cell r="D4256">
            <v>2.0456130301691601E-3</v>
          </cell>
          <cell r="E4256">
            <v>2.0928646345188501E-3</v>
          </cell>
          <cell r="F4256">
            <v>3.0684627636565001E-3</v>
          </cell>
          <cell r="G4256">
            <v>9.8053263470928198E-4</v>
          </cell>
          <cell r="H4256">
            <v>1.3436286130691999E-3</v>
          </cell>
          <cell r="I4256">
            <v>1.37969164991998E-3</v>
          </cell>
          <cell r="J4256">
            <v>6.1984137729242002E-3</v>
          </cell>
          <cell r="K4256">
            <v>5.27878557746333E-3</v>
          </cell>
          <cell r="L4256">
            <v>2.8794844095577699E-3</v>
          </cell>
        </row>
        <row r="4257">
          <cell r="C4257" t="str">
            <v>DE 50 A 59 AÑOS</v>
          </cell>
          <cell r="D4257">
            <v>7.16173157120797E-3</v>
          </cell>
          <cell r="E4257">
            <v>1.43924674854564E-2</v>
          </cell>
          <cell r="F4257">
            <v>8.4749899963014307E-3</v>
          </cell>
          <cell r="G4257">
            <v>1.16755781034222E-3</v>
          </cell>
          <cell r="H4257">
            <v>2.9655746639503299E-3</v>
          </cell>
          <cell r="I4257">
            <v>2.9128626215871199E-3</v>
          </cell>
          <cell r="J4257">
            <v>3.16725023232102E-3</v>
          </cell>
          <cell r="K4257">
            <v>4.24425525989311E-4</v>
          </cell>
          <cell r="L4257">
            <v>2.39343839681124E-3</v>
          </cell>
        </row>
        <row r="4258">
          <cell r="C4258" t="str">
            <v>DE 60 A 75 AÑOS</v>
          </cell>
          <cell r="D4258">
            <v>2.9781892676476501E-3</v>
          </cell>
          <cell r="E4258">
            <v>8.7769391214564396E-3</v>
          </cell>
          <cell r="F4258">
            <v>1.1861334367510599E-2</v>
          </cell>
          <cell r="G4258">
            <v>8.7958731371508402E-3</v>
          </cell>
          <cell r="H4258">
            <v>9.8259197912597806E-3</v>
          </cell>
          <cell r="I4258">
            <v>8.7275427184732701E-3</v>
          </cell>
          <cell r="J4258">
            <v>2.7089639170550499E-2</v>
          </cell>
          <cell r="K4258">
            <v>2.22296157109938E-2</v>
          </cell>
          <cell r="L4258">
            <v>1.1400168000452199E-2</v>
          </cell>
        </row>
        <row r="4259">
          <cell r="C4259" t="str">
            <v>NIVEL ALTO</v>
          </cell>
          <cell r="D4259">
            <v>1.15211484827132E-3</v>
          </cell>
          <cell r="E4259">
            <v>1.3783531708243099E-3</v>
          </cell>
          <cell r="F4259">
            <v>8.1625186864647103E-3</v>
          </cell>
          <cell r="G4259">
            <v>1.03947501128844E-3</v>
          </cell>
          <cell r="H4259">
            <v>2.85423610200824E-3</v>
          </cell>
          <cell r="I4259" t="str">
            <v/>
          </cell>
          <cell r="J4259">
            <v>5.5428791206331299E-3</v>
          </cell>
          <cell r="K4259">
            <v>3.2694835639921998E-3</v>
          </cell>
          <cell r="L4259">
            <v>9.4856299660502205E-4</v>
          </cell>
        </row>
        <row r="4260">
          <cell r="C4260" t="str">
            <v>NIVEL MEDIO ALTO</v>
          </cell>
          <cell r="D4260">
            <v>5.4464477452682699E-3</v>
          </cell>
          <cell r="E4260">
            <v>2.5639043118055702E-3</v>
          </cell>
          <cell r="F4260">
            <v>1.39385655246666E-2</v>
          </cell>
          <cell r="G4260">
            <v>3.4819585943349999E-3</v>
          </cell>
          <cell r="H4260">
            <v>8.5179771783595107E-3</v>
          </cell>
          <cell r="I4260">
            <v>1.4896730174407001E-3</v>
          </cell>
          <cell r="J4260">
            <v>5.07463858440529E-3</v>
          </cell>
          <cell r="K4260">
            <v>2.9287034333951301E-3</v>
          </cell>
          <cell r="L4260">
            <v>2.2718169986191599E-3</v>
          </cell>
        </row>
        <row r="4261">
          <cell r="C4261" t="str">
            <v>NIVEL MEDIO</v>
          </cell>
          <cell r="D4261">
            <v>1.4247120265926699E-2</v>
          </cell>
          <cell r="E4261">
            <v>5.9928924294203297E-3</v>
          </cell>
          <cell r="F4261">
            <v>5.3771581238895201E-3</v>
          </cell>
          <cell r="G4261">
            <v>1.7840180541324601E-3</v>
          </cell>
          <cell r="H4261" t="str">
            <v/>
          </cell>
          <cell r="I4261">
            <v>2.9982597474573799E-3</v>
          </cell>
          <cell r="J4261">
            <v>7.2980071767653502E-3</v>
          </cell>
          <cell r="K4261">
            <v>8.7283893544116194E-3</v>
          </cell>
          <cell r="L4261">
            <v>4.27423699325902E-3</v>
          </cell>
        </row>
        <row r="4262">
          <cell r="C4262" t="str">
            <v>NIVEL MEDIO BAJO</v>
          </cell>
          <cell r="D4262">
            <v>3.2577454194647302E-4</v>
          </cell>
          <cell r="E4262">
            <v>4.1884673913397102E-3</v>
          </cell>
          <cell r="F4262">
            <v>3.5419926845581102E-3</v>
          </cell>
          <cell r="G4262">
            <v>1.7923650033352799E-3</v>
          </cell>
          <cell r="H4262">
            <v>1.34325100746692E-3</v>
          </cell>
          <cell r="I4262">
            <v>6.1402706928293501E-3</v>
          </cell>
          <cell r="J4262">
            <v>2.07042977600938E-2</v>
          </cell>
          <cell r="K4262">
            <v>1.0406550499775701E-2</v>
          </cell>
          <cell r="L4262">
            <v>8.3100265893675807E-3</v>
          </cell>
        </row>
        <row r="4263">
          <cell r="C4263" t="str">
            <v>HOMBRE</v>
          </cell>
          <cell r="D4263">
            <v>7.5281821876024202E-3</v>
          </cell>
          <cell r="E4263">
            <v>3.0640512696409202E-3</v>
          </cell>
          <cell r="F4263">
            <v>7.2764645246424899E-3</v>
          </cell>
          <cell r="G4263">
            <v>5.6986949056090405E-4</v>
          </cell>
          <cell r="H4263">
            <v>2.5855826759353401E-3</v>
          </cell>
          <cell r="I4263">
            <v>1.1399321513142499E-3</v>
          </cell>
          <cell r="J4263">
            <v>9.5428495957334495E-3</v>
          </cell>
          <cell r="K4263">
            <v>4.6882800313493402E-3</v>
          </cell>
          <cell r="L4263">
            <v>3.0950325622109902E-3</v>
          </cell>
        </row>
        <row r="4264">
          <cell r="C4264" t="str">
            <v>MUJER</v>
          </cell>
          <cell r="D4264">
            <v>4.0255463282813297E-3</v>
          </cell>
          <cell r="E4264">
            <v>8.3211946967731293E-3</v>
          </cell>
          <cell r="F4264">
            <v>8.8721837789212197E-3</v>
          </cell>
          <cell r="G4264">
            <v>4.8282397125450098E-3</v>
          </cell>
          <cell r="H4264">
            <v>4.0301054823089098E-3</v>
          </cell>
          <cell r="I4264">
            <v>4.8066475938814699E-3</v>
          </cell>
          <cell r="J4264">
            <v>7.8534815043835408E-3</v>
          </cell>
          <cell r="K4264">
            <v>8.7403816052332092E-3</v>
          </cell>
          <cell r="L4264">
            <v>5.7233689388388404E-3</v>
          </cell>
        </row>
        <row r="4265">
          <cell r="B4265" t="str">
            <v>Espirituosas</v>
          </cell>
          <cell r="C4265" t="str">
            <v>T.ESPAÑA</v>
          </cell>
          <cell r="D4265">
            <v>0.23684382645079999</v>
          </cell>
          <cell r="E4265">
            <v>0.26820234640294</v>
          </cell>
          <cell r="F4265">
            <v>0.49693702028291198</v>
          </cell>
          <cell r="G4265">
            <v>0.27495665284149701</v>
          </cell>
          <cell r="H4265">
            <v>0.25399958487132601</v>
          </cell>
          <cell r="I4265">
            <v>0.28744307590950902</v>
          </cell>
          <cell r="J4265">
            <v>0.51708211504841095</v>
          </cell>
          <cell r="K4265">
            <v>0.25872564135866399</v>
          </cell>
          <cell r="L4265">
            <v>0.21444861286580399</v>
          </cell>
        </row>
        <row r="4266">
          <cell r="C4266" t="str">
            <v>BCN AM</v>
          </cell>
          <cell r="D4266">
            <v>0.170786854682694</v>
          </cell>
          <cell r="E4266">
            <v>0.17009172439228601</v>
          </cell>
          <cell r="F4266">
            <v>0.45114023683743099</v>
          </cell>
          <cell r="G4266">
            <v>0.168146261447539</v>
          </cell>
          <cell r="H4266">
            <v>0.16443055143336499</v>
          </cell>
          <cell r="I4266">
            <v>0.36342903125850301</v>
          </cell>
          <cell r="J4266">
            <v>0.40523978723001403</v>
          </cell>
          <cell r="K4266">
            <v>0.220578512926035</v>
          </cell>
          <cell r="L4266">
            <v>0.16434719482646601</v>
          </cell>
        </row>
        <row r="4267">
          <cell r="C4267" t="str">
            <v>REST.CAT ARAGON</v>
          </cell>
          <cell r="D4267">
            <v>0.30299613245334001</v>
          </cell>
          <cell r="E4267">
            <v>0.36155158875860999</v>
          </cell>
          <cell r="F4267">
            <v>0.63248638443072702</v>
          </cell>
          <cell r="G4267">
            <v>0.28718645282188299</v>
          </cell>
          <cell r="H4267">
            <v>0.36189610260152599</v>
          </cell>
          <cell r="I4267">
            <v>0.39883897526245998</v>
          </cell>
          <cell r="J4267">
            <v>0.63234453792418899</v>
          </cell>
          <cell r="K4267">
            <v>0.26315932628009903</v>
          </cell>
          <cell r="L4267">
            <v>0.34937248548697403</v>
          </cell>
        </row>
        <row r="4268">
          <cell r="C4268" t="str">
            <v>LEVANTE</v>
          </cell>
          <cell r="D4268">
            <v>0.23105042323373101</v>
          </cell>
          <cell r="E4268">
            <v>0.29895912755005399</v>
          </cell>
          <cell r="F4268">
            <v>0.55384700608410597</v>
          </cell>
          <cell r="G4268">
            <v>0.37587169705941598</v>
          </cell>
          <cell r="H4268">
            <v>0.346202975823378</v>
          </cell>
          <cell r="I4268">
            <v>0.26255227331501901</v>
          </cell>
          <cell r="J4268">
            <v>0.50453463763892503</v>
          </cell>
          <cell r="K4268">
            <v>0.34563395957005</v>
          </cell>
          <cell r="L4268">
            <v>0.16493903006232</v>
          </cell>
        </row>
        <row r="4269">
          <cell r="C4269" t="str">
            <v>ANDALUCIA</v>
          </cell>
          <cell r="D4269">
            <v>0.21461561735250501</v>
          </cell>
          <cell r="E4269">
            <v>0.198735715885728</v>
          </cell>
          <cell r="F4269">
            <v>0.43763462126066599</v>
          </cell>
          <cell r="G4269">
            <v>0.25536210146911698</v>
          </cell>
          <cell r="H4269">
            <v>0.18024927393107801</v>
          </cell>
          <cell r="I4269">
            <v>0.245618532854042</v>
          </cell>
          <cell r="J4269">
            <v>0.51078646423907903</v>
          </cell>
          <cell r="K4269">
            <v>0.213280672605903</v>
          </cell>
          <cell r="L4269">
            <v>0.186162437588724</v>
          </cell>
        </row>
        <row r="4270">
          <cell r="C4270" t="str">
            <v>MDD AM</v>
          </cell>
          <cell r="D4270">
            <v>0.227770292867575</v>
          </cell>
          <cell r="E4270">
            <v>0.29937934359863699</v>
          </cell>
          <cell r="F4270">
            <v>0.51139025310525699</v>
          </cell>
          <cell r="G4270">
            <v>0.26906915889663002</v>
          </cell>
          <cell r="H4270">
            <v>0.23703520966040001</v>
          </cell>
          <cell r="I4270">
            <v>0.24918935773617901</v>
          </cell>
          <cell r="J4270">
            <v>0.42022989999100102</v>
          </cell>
          <cell r="K4270">
            <v>0.18409011535887601</v>
          </cell>
          <cell r="L4270">
            <v>0.15152229715665799</v>
          </cell>
        </row>
        <row r="4271">
          <cell r="C4271" t="str">
            <v>RTO CENTRO</v>
          </cell>
          <cell r="D4271">
            <v>0.263898942722957</v>
          </cell>
          <cell r="E4271">
            <v>0.30498829467416599</v>
          </cell>
          <cell r="F4271">
            <v>0.44677464672075701</v>
          </cell>
          <cell r="G4271">
            <v>0.271974606705986</v>
          </cell>
          <cell r="H4271">
            <v>0.26269454170678802</v>
          </cell>
          <cell r="I4271">
            <v>0.229638669496289</v>
          </cell>
          <cell r="J4271">
            <v>0.52672571923998002</v>
          </cell>
          <cell r="K4271">
            <v>0.28196771983319702</v>
          </cell>
          <cell r="L4271">
            <v>0.25911302700022198</v>
          </cell>
        </row>
        <row r="4272">
          <cell r="C4272" t="str">
            <v>NORTE-CENTRO</v>
          </cell>
          <cell r="D4272">
            <v>0.24389538102375399</v>
          </cell>
          <cell r="E4272">
            <v>0.28126703706386902</v>
          </cell>
          <cell r="F4272">
            <v>0.42771013668901198</v>
          </cell>
          <cell r="G4272">
            <v>0.30503112863364101</v>
          </cell>
          <cell r="H4272">
            <v>0.24720451169280599</v>
          </cell>
          <cell r="I4272">
            <v>0.39031039198915701</v>
          </cell>
          <cell r="J4272">
            <v>0.695563235977115</v>
          </cell>
          <cell r="K4272">
            <v>0.34621774949335099</v>
          </cell>
          <cell r="L4272">
            <v>0.23540772337250701</v>
          </cell>
        </row>
        <row r="4273">
          <cell r="C4273" t="str">
            <v>NOROESTE</v>
          </cell>
          <cell r="D4273">
            <v>0.24753856850343101</v>
          </cell>
          <cell r="E4273">
            <v>0.24034873352174399</v>
          </cell>
          <cell r="F4273">
            <v>0.487402490508688</v>
          </cell>
          <cell r="G4273">
            <v>0.218964343676185</v>
          </cell>
          <cell r="H4273">
            <v>0.215932623560214</v>
          </cell>
          <cell r="I4273">
            <v>0.19272813443123901</v>
          </cell>
          <cell r="J4273">
            <v>0.44733188950779501</v>
          </cell>
          <cell r="K4273">
            <v>0.23656703211503</v>
          </cell>
          <cell r="L4273">
            <v>0.246464070264375</v>
          </cell>
        </row>
        <row r="4274">
          <cell r="C4274" t="str">
            <v>&lt;2MIL</v>
          </cell>
          <cell r="D4274">
            <v>0.51762366961088901</v>
          </cell>
          <cell r="E4274">
            <v>0.58149210031679299</v>
          </cell>
          <cell r="F4274">
            <v>0.82890361919797395</v>
          </cell>
          <cell r="G4274">
            <v>0.38835499876204199</v>
          </cell>
          <cell r="H4274">
            <v>0.59001161784379197</v>
          </cell>
          <cell r="I4274">
            <v>0.60807553318931695</v>
          </cell>
          <cell r="J4274">
            <v>0.83852669023197002</v>
          </cell>
          <cell r="K4274">
            <v>0.39332884817719499</v>
          </cell>
          <cell r="L4274">
            <v>0.624407603597679</v>
          </cell>
        </row>
        <row r="4275">
          <cell r="C4275" t="str">
            <v>2-5MIL</v>
          </cell>
          <cell r="D4275">
            <v>0.12942992211934201</v>
          </cell>
          <cell r="E4275">
            <v>0.13037297918881</v>
          </cell>
          <cell r="F4275">
            <v>0.333575060593026</v>
          </cell>
          <cell r="G4275">
            <v>0.15150194325303001</v>
          </cell>
          <cell r="H4275">
            <v>0.149284617432804</v>
          </cell>
          <cell r="I4275">
            <v>0.140343106340971</v>
          </cell>
          <cell r="J4275">
            <v>0.32855166047241102</v>
          </cell>
          <cell r="K4275">
            <v>0.14061297470375</v>
          </cell>
          <cell r="L4275">
            <v>0.122227195738374</v>
          </cell>
        </row>
        <row r="4276">
          <cell r="C4276" t="str">
            <v>5-10MIL</v>
          </cell>
          <cell r="D4276">
            <v>0.15774759950519401</v>
          </cell>
          <cell r="E4276">
            <v>0.19772218025688401</v>
          </cell>
          <cell r="F4276">
            <v>0.37014792944368802</v>
          </cell>
          <cell r="G4276">
            <v>0.245470048375244</v>
          </cell>
          <cell r="H4276">
            <v>0.20794833367905399</v>
          </cell>
          <cell r="I4276">
            <v>0.22001208502290201</v>
          </cell>
          <cell r="J4276">
            <v>0.55943729370648798</v>
          </cell>
          <cell r="K4276">
            <v>0.26912682700361701</v>
          </cell>
          <cell r="L4276">
            <v>0.158466958789556</v>
          </cell>
        </row>
        <row r="4277">
          <cell r="C4277" t="str">
            <v>10-30MIL</v>
          </cell>
          <cell r="D4277">
            <v>0.18160149590032901</v>
          </cell>
          <cell r="E4277">
            <v>0.25284553568615598</v>
          </cell>
          <cell r="F4277">
            <v>0.451299203908548</v>
          </cell>
          <cell r="G4277">
            <v>0.20179060044861599</v>
          </cell>
          <cell r="H4277">
            <v>0.214100322477665</v>
          </cell>
          <cell r="I4277">
            <v>0.30369018993413499</v>
          </cell>
          <cell r="J4277">
            <v>0.57323244567686604</v>
          </cell>
          <cell r="K4277">
            <v>0.23362662794358799</v>
          </cell>
          <cell r="L4277">
            <v>0.16377164274119499</v>
          </cell>
        </row>
        <row r="4278">
          <cell r="C4278" t="str">
            <v>30-100MIL</v>
          </cell>
          <cell r="D4278">
            <v>0.28248072575569</v>
          </cell>
          <cell r="E4278">
            <v>0.22585587117160499</v>
          </cell>
          <cell r="F4278">
            <v>0.40898882835563</v>
          </cell>
          <cell r="G4278">
            <v>0.278857856928931</v>
          </cell>
          <cell r="H4278">
            <v>0.256449237626243</v>
          </cell>
          <cell r="I4278">
            <v>0.25093945321882</v>
          </cell>
          <cell r="J4278">
            <v>0.50562314200800296</v>
          </cell>
          <cell r="K4278">
            <v>0.25503125414505801</v>
          </cell>
          <cell r="L4278">
            <v>0.212850698907461</v>
          </cell>
        </row>
        <row r="4279">
          <cell r="C4279" t="str">
            <v>100-200MIL</v>
          </cell>
          <cell r="D4279">
            <v>0.20220052115897</v>
          </cell>
          <cell r="E4279">
            <v>0.250238404386598</v>
          </cell>
          <cell r="F4279">
            <v>0.44661983352755202</v>
          </cell>
          <cell r="G4279">
            <v>0.21035248408127699</v>
          </cell>
          <cell r="H4279">
            <v>0.20768499043866301</v>
          </cell>
          <cell r="I4279">
            <v>0.21381606068064499</v>
          </cell>
          <cell r="J4279">
            <v>0.47698227202347898</v>
          </cell>
          <cell r="K4279">
            <v>0.28785780336959599</v>
          </cell>
          <cell r="L4279">
            <v>0.17033248269357601</v>
          </cell>
        </row>
        <row r="4280">
          <cell r="C4280" t="str">
            <v>200-500MIL</v>
          </cell>
          <cell r="D4280">
            <v>0.216617163761744</v>
          </cell>
          <cell r="E4280">
            <v>0.32905127699403602</v>
          </cell>
          <cell r="F4280">
            <v>0.66446132647835399</v>
          </cell>
          <cell r="G4280">
            <v>0.46823006754706198</v>
          </cell>
          <cell r="H4280">
            <v>0.28699892083443002</v>
          </cell>
          <cell r="I4280">
            <v>0.35469966426058702</v>
          </cell>
          <cell r="J4280">
            <v>0.51845374419210699</v>
          </cell>
          <cell r="K4280">
            <v>0.29961358076849998</v>
          </cell>
          <cell r="L4280">
            <v>0.269902533666047</v>
          </cell>
        </row>
        <row r="4281">
          <cell r="C4281" t="str">
            <v>&gt;500MIL</v>
          </cell>
          <cell r="D4281">
            <v>0.25940937574014999</v>
          </cell>
          <cell r="E4281">
            <v>0.27987530614851203</v>
          </cell>
          <cell r="F4281">
            <v>0.56442658898550702</v>
          </cell>
          <cell r="G4281">
            <v>0.25939424783262499</v>
          </cell>
          <cell r="H4281">
            <v>0.245309851347814</v>
          </cell>
          <cell r="I4281">
            <v>0.29009094549356401</v>
          </cell>
          <cell r="J4281">
            <v>0.43452754481266898</v>
          </cell>
          <cell r="K4281">
            <v>0.235722201685616</v>
          </cell>
          <cell r="L4281">
            <v>0.17749114452582401</v>
          </cell>
        </row>
        <row r="4282">
          <cell r="C4282" t="str">
            <v>DE 15 A 19 AÑOS</v>
          </cell>
          <cell r="D4282">
            <v>2.88047689941788E-2</v>
          </cell>
          <cell r="E4282">
            <v>4.9684960887719398E-2</v>
          </cell>
          <cell r="F4282">
            <v>0.13212258348511799</v>
          </cell>
          <cell r="G4282">
            <v>9.0514266048021999E-2</v>
          </cell>
          <cell r="H4282">
            <v>0.11165789021546201</v>
          </cell>
          <cell r="I4282">
            <v>4.7590545323322297E-2</v>
          </cell>
          <cell r="J4282">
            <v>0.37333645556975997</v>
          </cell>
          <cell r="K4282">
            <v>9.3420895851535804E-2</v>
          </cell>
          <cell r="L4282">
            <v>4.5755134698092798E-3</v>
          </cell>
        </row>
        <row r="4283">
          <cell r="C4283" t="str">
            <v>DE 20 A 24 AÑOS</v>
          </cell>
          <cell r="D4283">
            <v>0.24246499627819701</v>
          </cell>
          <cell r="E4283">
            <v>0.325963125211509</v>
          </cell>
          <cell r="F4283">
            <v>0.44230858932939698</v>
          </cell>
          <cell r="G4283">
            <v>0.167936917573179</v>
          </cell>
          <cell r="H4283">
            <v>0.15199212631638701</v>
          </cell>
          <cell r="I4283">
            <v>0.21440938105221799</v>
          </cell>
          <cell r="J4283">
            <v>0.31884160606058198</v>
          </cell>
          <cell r="K4283">
            <v>0.13896952049118799</v>
          </cell>
          <cell r="L4283">
            <v>0.10791903704419201</v>
          </cell>
        </row>
        <row r="4284">
          <cell r="C4284" t="str">
            <v>DE 25 A 34 AÑOS</v>
          </cell>
          <cell r="D4284">
            <v>0.20564798244544299</v>
          </cell>
          <cell r="E4284">
            <v>0.34930574029454398</v>
          </cell>
          <cell r="F4284">
            <v>0.52860299161803403</v>
          </cell>
          <cell r="G4284">
            <v>0.36573566255414802</v>
          </cell>
          <cell r="H4284">
            <v>0.240136933079134</v>
          </cell>
          <cell r="I4284">
            <v>0.20582941714721201</v>
          </cell>
          <cell r="J4284">
            <v>0.42812600601072098</v>
          </cell>
          <cell r="K4284">
            <v>0.17727870776316701</v>
          </cell>
          <cell r="L4284">
            <v>0.197656851617139</v>
          </cell>
        </row>
        <row r="4285">
          <cell r="C4285" t="str">
            <v>DE 35 A 49 AÑOS</v>
          </cell>
          <cell r="D4285">
            <v>0.15930119767019499</v>
          </cell>
          <cell r="E4285">
            <v>0.17795972461623499</v>
          </cell>
          <cell r="F4285">
            <v>0.43467543388177499</v>
          </cell>
          <cell r="G4285">
            <v>0.18958659003131501</v>
          </cell>
          <cell r="H4285">
            <v>0.14509125832470399</v>
          </cell>
          <cell r="I4285">
            <v>0.21235423420108501</v>
          </cell>
          <cell r="J4285">
            <v>0.38415821398236</v>
          </cell>
          <cell r="K4285">
            <v>0.17100186050646199</v>
          </cell>
          <cell r="L4285">
            <v>0.143552344326593</v>
          </cell>
        </row>
        <row r="4286">
          <cell r="C4286" t="str">
            <v>DE 50 A 59 AÑOS</v>
          </cell>
          <cell r="D4286">
            <v>0.31906149308919102</v>
          </cell>
          <cell r="E4286">
            <v>0.35614034102171499</v>
          </cell>
          <cell r="F4286">
            <v>0.64907059355830599</v>
          </cell>
          <cell r="G4286">
            <v>0.34840499721885998</v>
          </cell>
          <cell r="H4286">
            <v>0.241309983508565</v>
          </cell>
          <cell r="I4286">
            <v>0.28511975510848397</v>
          </cell>
          <cell r="J4286">
            <v>0.594351826596628</v>
          </cell>
          <cell r="K4286">
            <v>0.31489124953577002</v>
          </cell>
          <cell r="L4286">
            <v>0.237869410152271</v>
          </cell>
        </row>
        <row r="4287">
          <cell r="C4287" t="str">
            <v>DE 60 A 75 AÑOS</v>
          </cell>
          <cell r="D4287">
            <v>0.34648117617473301</v>
          </cell>
          <cell r="E4287">
            <v>0.30687670844336001</v>
          </cell>
          <cell r="F4287">
            <v>0.55138274224994099</v>
          </cell>
          <cell r="G4287">
            <v>0.35158112791122798</v>
          </cell>
          <cell r="H4287">
            <v>0.48380391299771802</v>
          </cell>
          <cell r="I4287">
            <v>0.52941059494153797</v>
          </cell>
          <cell r="J4287">
            <v>0.77573832241626295</v>
          </cell>
          <cell r="K4287">
            <v>0.457252236619964</v>
          </cell>
          <cell r="L4287">
            <v>0.38573365470645399</v>
          </cell>
        </row>
        <row r="4288">
          <cell r="C4288" t="str">
            <v>NIVEL ALTO</v>
          </cell>
          <cell r="D4288">
            <v>0.18133600673743899</v>
          </cell>
          <cell r="E4288">
            <v>0.22744768811667301</v>
          </cell>
          <cell r="F4288">
            <v>0.481556532421199</v>
          </cell>
          <cell r="G4288">
            <v>0.22275005632398101</v>
          </cell>
          <cell r="H4288">
            <v>0.22200012546429199</v>
          </cell>
          <cell r="I4288">
            <v>0.27722361170398802</v>
          </cell>
          <cell r="J4288">
            <v>0.52339354682766304</v>
          </cell>
          <cell r="K4288">
            <v>0.27707933089479098</v>
          </cell>
          <cell r="L4288">
            <v>0.189559927844177</v>
          </cell>
        </row>
        <row r="4289">
          <cell r="C4289" t="str">
            <v>NIVEL MEDIO ALTO</v>
          </cell>
          <cell r="D4289">
            <v>0.166255885124555</v>
          </cell>
          <cell r="E4289">
            <v>0.23487138792123599</v>
          </cell>
          <cell r="F4289">
            <v>0.49077400245963598</v>
          </cell>
          <cell r="G4289">
            <v>0.19632089576321601</v>
          </cell>
          <cell r="H4289">
            <v>0.212065832252334</v>
          </cell>
          <cell r="I4289">
            <v>0.20535649851181301</v>
          </cell>
          <cell r="J4289">
            <v>0.52604998291776695</v>
          </cell>
          <cell r="K4289">
            <v>0.16300230262997401</v>
          </cell>
          <cell r="L4289">
            <v>0.19709036779469899</v>
          </cell>
        </row>
        <row r="4290">
          <cell r="C4290" t="str">
            <v>NIVEL MEDIO</v>
          </cell>
          <cell r="D4290">
            <v>0.27766802157458897</v>
          </cell>
          <cell r="E4290">
            <v>0.25241459999563598</v>
          </cell>
          <cell r="F4290">
            <v>0.550614699200771</v>
          </cell>
          <cell r="G4290">
            <v>0.282497220712914</v>
          </cell>
          <cell r="H4290">
            <v>0.27861798072038002</v>
          </cell>
          <cell r="I4290">
            <v>0.29669845750643398</v>
          </cell>
          <cell r="J4290">
            <v>0.52675614830117401</v>
          </cell>
          <cell r="K4290">
            <v>0.317592204219944</v>
          </cell>
          <cell r="L4290">
            <v>0.20040195762187599</v>
          </cell>
        </row>
        <row r="4291">
          <cell r="C4291" t="str">
            <v>NIVEL MEDIO BAJO</v>
          </cell>
          <cell r="D4291">
            <v>0.207169688609745</v>
          </cell>
          <cell r="E4291">
            <v>0.25160864990780901</v>
          </cell>
          <cell r="F4291">
            <v>0.46714706599821998</v>
          </cell>
          <cell r="G4291">
            <v>0.230633315944964</v>
          </cell>
          <cell r="H4291">
            <v>0.27441749126644799</v>
          </cell>
          <cell r="I4291">
            <v>0.29018449933002999</v>
          </cell>
          <cell r="J4291">
            <v>0.52083269039012103</v>
          </cell>
          <cell r="K4291">
            <v>0.1959220340651</v>
          </cell>
          <cell r="L4291">
            <v>0.24521319706353401</v>
          </cell>
        </row>
        <row r="4292">
          <cell r="C4292" t="str">
            <v>HOMBRE</v>
          </cell>
          <cell r="D4292">
            <v>0.24151042191831301</v>
          </cell>
          <cell r="E4292">
            <v>0.27156808944324401</v>
          </cell>
          <cell r="F4292">
            <v>0.49610301070401702</v>
          </cell>
          <cell r="G4292">
            <v>0.31533483679916302</v>
          </cell>
          <cell r="H4292">
            <v>0.26321614246247899</v>
          </cell>
          <cell r="I4292">
            <v>0.33519542133065899</v>
          </cell>
          <cell r="J4292">
            <v>0.56439373730791298</v>
          </cell>
          <cell r="K4292">
            <v>0.28531252641853699</v>
          </cell>
          <cell r="L4292">
            <v>0.25698949244452102</v>
          </cell>
        </row>
        <row r="4293">
          <cell r="C4293" t="str">
            <v>MUJER</v>
          </cell>
          <cell r="D4293">
            <v>0.23223289259353</v>
          </cell>
          <cell r="E4293">
            <v>0.26487679906547101</v>
          </cell>
          <cell r="F4293">
            <v>0.49776122897655301</v>
          </cell>
          <cell r="G4293">
            <v>0.23505902735044701</v>
          </cell>
          <cell r="H4293">
            <v>0.24490013303775601</v>
          </cell>
          <cell r="I4293">
            <v>0.24029714032601199</v>
          </cell>
          <cell r="J4293">
            <v>0.47036068201120201</v>
          </cell>
          <cell r="K4293">
            <v>0.23248209247516599</v>
          </cell>
          <cell r="L4293">
            <v>0.17234756267648799</v>
          </cell>
        </row>
        <row r="4294">
          <cell r="B4294" t="str">
            <v>Whisky</v>
          </cell>
          <cell r="C4294" t="str">
            <v>T.ESPAÑA</v>
          </cell>
          <cell r="D4294">
            <v>2.5438933698003399E-2</v>
          </cell>
          <cell r="E4294">
            <v>2.0451461634694398E-2</v>
          </cell>
          <cell r="F4294">
            <v>3.1363996672323098E-2</v>
          </cell>
          <cell r="G4294">
            <v>2.9511100685718598E-2</v>
          </cell>
          <cell r="H4294">
            <v>1.7447444296315801E-2</v>
          </cell>
          <cell r="I4294">
            <v>2.2398006665288999E-2</v>
          </cell>
          <cell r="J4294">
            <v>3.4834054504630299E-2</v>
          </cell>
          <cell r="K4294">
            <v>2.8897306269295799E-2</v>
          </cell>
          <cell r="L4294">
            <v>2.46232628696018E-2</v>
          </cell>
        </row>
        <row r="4295">
          <cell r="C4295" t="str">
            <v>BCN AM</v>
          </cell>
          <cell r="D4295">
            <v>2.8439372894947901E-2</v>
          </cell>
          <cell r="E4295">
            <v>1.35372357748783E-2</v>
          </cell>
          <cell r="F4295">
            <v>2.2434546070332601E-2</v>
          </cell>
          <cell r="G4295">
            <v>1.3820845095927599E-2</v>
          </cell>
          <cell r="H4295">
            <v>8.6405168852914296E-3</v>
          </cell>
          <cell r="I4295">
            <v>8.5737984915667496E-3</v>
          </cell>
          <cell r="J4295">
            <v>1.25136081777882E-2</v>
          </cell>
          <cell r="K4295">
            <v>1.2245809364762401E-2</v>
          </cell>
          <cell r="L4295">
            <v>1.90520737469928E-2</v>
          </cell>
        </row>
        <row r="4296">
          <cell r="C4296" t="str">
            <v>REST.CAT ARAGON</v>
          </cell>
          <cell r="D4296">
            <v>1.7839882326585298E-2</v>
          </cell>
          <cell r="E4296">
            <v>1.5867041154752098E-2</v>
          </cell>
          <cell r="F4296">
            <v>3.3582125254810601E-2</v>
          </cell>
          <cell r="G4296">
            <v>2.1428858342188498E-2</v>
          </cell>
          <cell r="H4296">
            <v>2.0301573481127998E-2</v>
          </cell>
          <cell r="I4296">
            <v>2.56795746139587E-2</v>
          </cell>
          <cell r="J4296">
            <v>3.1982228614508203E-2</v>
          </cell>
          <cell r="K4296">
            <v>2.18275000024644E-2</v>
          </cell>
          <cell r="L4296">
            <v>2.29555186808338E-2</v>
          </cell>
        </row>
        <row r="4297">
          <cell r="C4297" t="str">
            <v>LEVANTE</v>
          </cell>
          <cell r="D4297">
            <v>2.52232821925269E-2</v>
          </cell>
          <cell r="E4297">
            <v>3.1012847068963401E-2</v>
          </cell>
          <cell r="F4297">
            <v>3.4191341336528298E-2</v>
          </cell>
          <cell r="G4297">
            <v>3.5882991603288103E-2</v>
          </cell>
          <cell r="H4297">
            <v>1.5134630168307199E-2</v>
          </cell>
          <cell r="I4297">
            <v>2.4992527144051601E-2</v>
          </cell>
          <cell r="J4297">
            <v>5.1194076320620098E-2</v>
          </cell>
          <cell r="K4297">
            <v>6.2925209674798102E-2</v>
          </cell>
          <cell r="L4297">
            <v>3.6201520328690999E-2</v>
          </cell>
        </row>
        <row r="4298">
          <cell r="C4298" t="str">
            <v>ANDALUCIA</v>
          </cell>
          <cell r="D4298">
            <v>1.89498293686363E-2</v>
          </cell>
          <cell r="E4298">
            <v>1.43050127539082E-2</v>
          </cell>
          <cell r="F4298">
            <v>3.0542667843943199E-2</v>
          </cell>
          <cell r="G4298">
            <v>2.4754429972522099E-2</v>
          </cell>
          <cell r="H4298">
            <v>1.2727104598181299E-2</v>
          </cell>
          <cell r="I4298">
            <v>2.35195702030154E-2</v>
          </cell>
          <cell r="J4298">
            <v>3.3920814872464199E-2</v>
          </cell>
          <cell r="K4298">
            <v>2.2779036640929801E-2</v>
          </cell>
          <cell r="L4298">
            <v>1.7950270911297798E-2</v>
          </cell>
        </row>
        <row r="4299">
          <cell r="C4299" t="str">
            <v>MDD AM</v>
          </cell>
          <cell r="D4299">
            <v>3.7069600877688097E-2</v>
          </cell>
          <cell r="E4299">
            <v>2.9484988398596701E-2</v>
          </cell>
          <cell r="F4299">
            <v>4.0829261857157698E-2</v>
          </cell>
          <cell r="G4299">
            <v>2.3980955277551799E-2</v>
          </cell>
          <cell r="H4299">
            <v>2.5276202190505598E-2</v>
          </cell>
          <cell r="I4299">
            <v>2.2307285936007702E-2</v>
          </cell>
          <cell r="J4299">
            <v>2.6690340838659302E-2</v>
          </cell>
          <cell r="K4299">
            <v>2.15957162860318E-2</v>
          </cell>
          <cell r="L4299">
            <v>1.8419459429573602E-2</v>
          </cell>
        </row>
        <row r="4300">
          <cell r="C4300" t="str">
            <v>RTO CENTRO</v>
          </cell>
          <cell r="D4300">
            <v>5.7381379869355001E-2</v>
          </cell>
          <cell r="E4300">
            <v>4.4756548909654102E-2</v>
          </cell>
          <cell r="F4300">
            <v>6.8370156185008704E-2</v>
          </cell>
          <cell r="G4300">
            <v>6.30491701595675E-2</v>
          </cell>
          <cell r="H4300">
            <v>4.67701612799215E-2</v>
          </cell>
          <cell r="I4300">
            <v>5.0788420712970003E-2</v>
          </cell>
          <cell r="J4300">
            <v>7.7174455116930996E-2</v>
          </cell>
          <cell r="K4300">
            <v>4.08345749205348E-2</v>
          </cell>
          <cell r="L4300">
            <v>4.4457659766004499E-2</v>
          </cell>
        </row>
        <row r="4301">
          <cell r="C4301" t="str">
            <v>NORTE-CENTRO</v>
          </cell>
          <cell r="D4301">
            <v>1.30862600921714E-2</v>
          </cell>
          <cell r="E4301">
            <v>1.64900422749166E-3</v>
          </cell>
          <cell r="F4301">
            <v>6.0754767761132403E-3</v>
          </cell>
          <cell r="G4301">
            <v>1.9722642471084299E-2</v>
          </cell>
          <cell r="H4301">
            <v>5.5312243511413501E-4</v>
          </cell>
          <cell r="I4301">
            <v>5.5935699230419602E-3</v>
          </cell>
          <cell r="J4301">
            <v>2.2142105433172601E-2</v>
          </cell>
          <cell r="K4301">
            <v>2.2770815187352599E-2</v>
          </cell>
          <cell r="L4301">
            <v>2.63243148044572E-2</v>
          </cell>
        </row>
        <row r="4302">
          <cell r="C4302" t="str">
            <v>NOROESTE</v>
          </cell>
          <cell r="D4302">
            <v>1.0052148057084801E-2</v>
          </cell>
          <cell r="E4302">
            <v>1.02494690768272E-2</v>
          </cell>
          <cell r="F4302">
            <v>7.3112273472659998E-3</v>
          </cell>
          <cell r="G4302">
            <v>4.0010169944367097E-2</v>
          </cell>
          <cell r="H4302">
            <v>1.1409111173450301E-2</v>
          </cell>
          <cell r="I4302">
            <v>1.17552123656157E-2</v>
          </cell>
          <cell r="J4302">
            <v>1.51022850827766E-2</v>
          </cell>
          <cell r="K4302">
            <v>1.50903505751425E-2</v>
          </cell>
          <cell r="L4302">
            <v>1.4003566527285599E-2</v>
          </cell>
        </row>
        <row r="4303">
          <cell r="C4303" t="str">
            <v>&lt;2MIL</v>
          </cell>
          <cell r="D4303">
            <v>9.6656536483123896E-3</v>
          </cell>
          <cell r="E4303">
            <v>1.33143196517826E-2</v>
          </cell>
          <cell r="F4303">
            <v>3.2109104734340699E-2</v>
          </cell>
          <cell r="G4303">
            <v>1.1969604434962399E-2</v>
          </cell>
          <cell r="H4303">
            <v>5.0482545223204701E-3</v>
          </cell>
          <cell r="I4303">
            <v>2.6636414726437602E-2</v>
          </cell>
          <cell r="J4303">
            <v>3.6247778872995198E-2</v>
          </cell>
          <cell r="K4303">
            <v>1.0560860037697101E-2</v>
          </cell>
          <cell r="L4303">
            <v>8.3216823546354794E-3</v>
          </cell>
        </row>
        <row r="4304">
          <cell r="C4304" t="str">
            <v>2-5MIL</v>
          </cell>
          <cell r="D4304">
            <v>1.6873671190631202E-2</v>
          </cell>
          <cell r="E4304">
            <v>8.8185456843849694E-3</v>
          </cell>
          <cell r="F4304">
            <v>4.3180613557893197E-2</v>
          </cell>
          <cell r="G4304">
            <v>9.5821693116859598E-3</v>
          </cell>
          <cell r="H4304">
            <v>8.1664310442711406E-3</v>
          </cell>
          <cell r="I4304">
            <v>6.4881271645397098E-3</v>
          </cell>
          <cell r="J4304">
            <v>2.4445388095966501E-2</v>
          </cell>
          <cell r="K4304">
            <v>9.1700055482661792E-3</v>
          </cell>
          <cell r="L4304">
            <v>5.3926758678651604E-3</v>
          </cell>
        </row>
        <row r="4305">
          <cell r="C4305" t="str">
            <v>5-10MIL</v>
          </cell>
          <cell r="D4305">
            <v>7.7896457894599102E-3</v>
          </cell>
          <cell r="E4305">
            <v>7.8193417979461506E-3</v>
          </cell>
          <cell r="F4305">
            <v>1.33606057958554E-2</v>
          </cell>
          <cell r="G4305">
            <v>3.4306874812083797E-2</v>
          </cell>
          <cell r="H4305">
            <v>3.15808163297834E-3</v>
          </cell>
          <cell r="I4305">
            <v>9.7173751029689705E-3</v>
          </cell>
          <cell r="J4305">
            <v>1.14823650951765E-2</v>
          </cell>
          <cell r="K4305">
            <v>1.45632012026923E-2</v>
          </cell>
          <cell r="L4305">
            <v>1.2603502597795699E-2</v>
          </cell>
        </row>
        <row r="4306">
          <cell r="C4306" t="str">
            <v>10-30MIL</v>
          </cell>
          <cell r="D4306">
            <v>2.1223320081830501E-2</v>
          </cell>
          <cell r="E4306">
            <v>1.9472151048656801E-2</v>
          </cell>
          <cell r="F4306">
            <v>2.6526726879159E-2</v>
          </cell>
          <cell r="G4306">
            <v>2.8393460654997701E-2</v>
          </cell>
          <cell r="H4306">
            <v>2.26597491254341E-2</v>
          </cell>
          <cell r="I4306">
            <v>2.41172420317778E-2</v>
          </cell>
          <cell r="J4306">
            <v>2.7463261596931202E-2</v>
          </cell>
          <cell r="K4306">
            <v>2.9255876828471899E-2</v>
          </cell>
          <cell r="L4306">
            <v>1.3007166831915599E-2</v>
          </cell>
        </row>
        <row r="4307">
          <cell r="C4307" t="str">
            <v>30-100MIL</v>
          </cell>
          <cell r="D4307">
            <v>3.0798369823276901E-2</v>
          </cell>
          <cell r="E4307">
            <v>1.76170157721398E-2</v>
          </cell>
          <cell r="F4307">
            <v>2.1346513266032801E-2</v>
          </cell>
          <cell r="G4307">
            <v>3.2847094290409003E-2</v>
          </cell>
          <cell r="H4307">
            <v>2.1390706953439899E-2</v>
          </cell>
          <cell r="I4307">
            <v>2.5628661611754901E-2</v>
          </cell>
          <cell r="J4307">
            <v>4.6613634205648999E-2</v>
          </cell>
          <cell r="K4307">
            <v>2.7230261496861499E-2</v>
          </cell>
          <cell r="L4307">
            <v>2.8894321711619601E-2</v>
          </cell>
        </row>
        <row r="4308">
          <cell r="C4308" t="str">
            <v>100-200MIL</v>
          </cell>
          <cell r="D4308">
            <v>7.6394555222402596E-3</v>
          </cell>
          <cell r="E4308">
            <v>1.0000963462222101E-2</v>
          </cell>
          <cell r="F4308">
            <v>1.14531860555793E-2</v>
          </cell>
          <cell r="G4308">
            <v>8.9349310348953402E-3</v>
          </cell>
          <cell r="H4308">
            <v>2.84316172463169E-3</v>
          </cell>
          <cell r="I4308">
            <v>2.7913759879386801E-3</v>
          </cell>
          <cell r="J4308">
            <v>1.0489839500215E-2</v>
          </cell>
          <cell r="K4308">
            <v>2.0222541942578401E-2</v>
          </cell>
          <cell r="L4308">
            <v>8.75023477350193E-3</v>
          </cell>
        </row>
        <row r="4309">
          <cell r="C4309" t="str">
            <v>200-500MIL</v>
          </cell>
          <cell r="D4309">
            <v>3.4919393556564898E-2</v>
          </cell>
          <cell r="E4309">
            <v>3.3891531788688298E-2</v>
          </cell>
          <cell r="F4309">
            <v>4.6243231174833699E-2</v>
          </cell>
          <cell r="G4309">
            <v>5.90967476687232E-2</v>
          </cell>
          <cell r="H4309">
            <v>2.5373106713176701E-2</v>
          </cell>
          <cell r="I4309">
            <v>3.5684008775392503E-2</v>
          </cell>
          <cell r="J4309">
            <v>6.4013131194090606E-2</v>
          </cell>
          <cell r="K4309">
            <v>7.9845880433825803E-2</v>
          </cell>
          <cell r="L4309">
            <v>6.3601354190829906E-2</v>
          </cell>
        </row>
        <row r="4310">
          <cell r="C4310" t="str">
            <v>&gt;500MIL</v>
          </cell>
          <cell r="D4310">
            <v>4.4011678220676198E-2</v>
          </cell>
          <cell r="E4310">
            <v>3.3946248029811499E-2</v>
          </cell>
          <cell r="F4310">
            <v>5.3083138315766297E-2</v>
          </cell>
          <cell r="G4310">
            <v>2.7233444200539001E-2</v>
          </cell>
          <cell r="H4310">
            <v>2.50735859022139E-2</v>
          </cell>
          <cell r="I4310">
            <v>2.9906597187084601E-2</v>
          </cell>
          <cell r="J4310">
            <v>3.6821315569190501E-2</v>
          </cell>
          <cell r="K4310">
            <v>1.90673967254841E-2</v>
          </cell>
          <cell r="L4310">
            <v>3.02489092910894E-2</v>
          </cell>
        </row>
        <row r="4311">
          <cell r="C4311" t="str">
            <v>DE 15 A 19 AÑOS</v>
          </cell>
          <cell r="D4311" t="str">
            <v/>
          </cell>
          <cell r="E4311" t="str">
            <v/>
          </cell>
          <cell r="F4311" t="str">
            <v/>
          </cell>
          <cell r="G4311" t="str">
            <v/>
          </cell>
          <cell r="H4311" t="str">
            <v/>
          </cell>
          <cell r="I4311" t="str">
            <v/>
          </cell>
          <cell r="J4311">
            <v>1.69850399784215E-2</v>
          </cell>
          <cell r="K4311" t="str">
            <v/>
          </cell>
          <cell r="L4311" t="str">
            <v/>
          </cell>
        </row>
        <row r="4312">
          <cell r="C4312" t="str">
            <v>DE 20 A 24 AÑOS</v>
          </cell>
          <cell r="D4312">
            <v>1.8349355253230099E-3</v>
          </cell>
          <cell r="E4312">
            <v>2.46074387615491E-3</v>
          </cell>
          <cell r="F4312">
            <v>3.8390980726473102E-2</v>
          </cell>
          <cell r="G4312">
            <v>7.9437481625889705E-3</v>
          </cell>
          <cell r="H4312">
            <v>3.7555393363801E-3</v>
          </cell>
          <cell r="I4312">
            <v>3.7156960051245598E-4</v>
          </cell>
          <cell r="J4312">
            <v>2.5653431173204101E-2</v>
          </cell>
          <cell r="K4312">
            <v>6.9755930751559999E-3</v>
          </cell>
          <cell r="L4312">
            <v>5.29826067676976E-3</v>
          </cell>
        </row>
        <row r="4313">
          <cell r="C4313" t="str">
            <v>DE 25 A 34 AÑOS</v>
          </cell>
          <cell r="D4313">
            <v>1.4233974791320001E-2</v>
          </cell>
          <cell r="E4313">
            <v>1.66225202404773E-2</v>
          </cell>
          <cell r="F4313">
            <v>1.82723824852777E-2</v>
          </cell>
          <cell r="G4313">
            <v>2.16442650500645E-2</v>
          </cell>
          <cell r="H4313">
            <v>1.9526965136080501E-2</v>
          </cell>
          <cell r="I4313">
            <v>1.6929949981261801E-2</v>
          </cell>
          <cell r="J4313">
            <v>2.53900489867648E-2</v>
          </cell>
          <cell r="K4313">
            <v>2.4519321614618301E-2</v>
          </cell>
          <cell r="L4313">
            <v>1.39175826614735E-2</v>
          </cell>
        </row>
        <row r="4314">
          <cell r="C4314" t="str">
            <v>DE 35 A 49 AÑOS</v>
          </cell>
          <cell r="D4314">
            <v>1.1886416781383699E-2</v>
          </cell>
          <cell r="E4314">
            <v>1.03134123361995E-2</v>
          </cell>
          <cell r="F4314">
            <v>1.6028372514794501E-2</v>
          </cell>
          <cell r="G4314">
            <v>2.0083461794013598E-2</v>
          </cell>
          <cell r="H4314">
            <v>8.5730329049204506E-3</v>
          </cell>
          <cell r="I4314">
            <v>1.3191057715624999E-2</v>
          </cell>
          <cell r="J4314">
            <v>2.0287723992514901E-2</v>
          </cell>
          <cell r="K4314">
            <v>9.2706052939841802E-3</v>
          </cell>
          <cell r="L4314">
            <v>2.0505172665333599E-2</v>
          </cell>
        </row>
        <row r="4315">
          <cell r="C4315" t="str">
            <v>DE 50 A 59 AÑOS</v>
          </cell>
          <cell r="D4315">
            <v>2.33011282017801E-2</v>
          </cell>
          <cell r="E4315">
            <v>1.9432533512417201E-2</v>
          </cell>
          <cell r="F4315">
            <v>3.6822161536380502E-2</v>
          </cell>
          <cell r="G4315">
            <v>3.0631039079195999E-2</v>
          </cell>
          <cell r="H4315">
            <v>1.63740675207181E-2</v>
          </cell>
          <cell r="I4315">
            <v>1.9600135093849301E-2</v>
          </cell>
          <cell r="J4315">
            <v>2.83774778760097E-2</v>
          </cell>
          <cell r="K4315">
            <v>2.3369526458434101E-2</v>
          </cell>
          <cell r="L4315">
            <v>1.52661451455413E-2</v>
          </cell>
        </row>
        <row r="4316">
          <cell r="C4316" t="str">
            <v>DE 60 A 75 AÑOS</v>
          </cell>
          <cell r="D4316">
            <v>6.6434644381741903E-2</v>
          </cell>
          <cell r="E4316">
            <v>4.8303380519132702E-2</v>
          </cell>
          <cell r="F4316">
            <v>6.2186142305515599E-2</v>
          </cell>
          <cell r="G4316">
            <v>6.0899516307458497E-2</v>
          </cell>
          <cell r="H4316">
            <v>3.7543691312444498E-2</v>
          </cell>
          <cell r="I4316">
            <v>5.3132589643753302E-2</v>
          </cell>
          <cell r="J4316">
            <v>7.2764366916590897E-2</v>
          </cell>
          <cell r="K4316">
            <v>7.6349938486799301E-2</v>
          </cell>
          <cell r="L4316">
            <v>5.7450455917133603E-2</v>
          </cell>
        </row>
        <row r="4317">
          <cell r="C4317" t="str">
            <v>NIVEL ALTO</v>
          </cell>
          <cell r="D4317">
            <v>3.0509081013881799E-2</v>
          </cell>
          <cell r="E4317">
            <v>2.5080293099133798E-2</v>
          </cell>
          <cell r="F4317">
            <v>3.9220465221719403E-2</v>
          </cell>
          <cell r="G4317">
            <v>3.7080027187414398E-2</v>
          </cell>
          <cell r="H4317">
            <v>2.4702937633656299E-2</v>
          </cell>
          <cell r="I4317">
            <v>3.4040998676357299E-2</v>
          </cell>
          <cell r="J4317">
            <v>5.4701650894435301E-2</v>
          </cell>
          <cell r="K4317">
            <v>6.5021086037923406E-2</v>
          </cell>
          <cell r="L4317">
            <v>5.3202501773539301E-2</v>
          </cell>
        </row>
        <row r="4318">
          <cell r="C4318" t="str">
            <v>NIVEL MEDIO ALTO</v>
          </cell>
          <cell r="D4318">
            <v>7.9215309584006691E-3</v>
          </cell>
          <cell r="E4318">
            <v>5.8946614339780001E-3</v>
          </cell>
          <cell r="F4318">
            <v>8.3530394199165803E-3</v>
          </cell>
          <cell r="G4318">
            <v>9.1893664878480406E-3</v>
          </cell>
          <cell r="H4318">
            <v>7.7487997955576699E-3</v>
          </cell>
          <cell r="I4318">
            <v>4.8294809778377697E-3</v>
          </cell>
          <cell r="J4318">
            <v>1.7110774218247301E-2</v>
          </cell>
          <cell r="K4318">
            <v>6.7150663458081803E-3</v>
          </cell>
          <cell r="L4318">
            <v>1.21485090332293E-2</v>
          </cell>
        </row>
        <row r="4319">
          <cell r="C4319" t="str">
            <v>NIVEL MEDIO</v>
          </cell>
          <cell r="D4319">
            <v>1.5232125299476399E-2</v>
          </cell>
          <cell r="E4319">
            <v>9.7706939697116604E-3</v>
          </cell>
          <cell r="F4319">
            <v>2.4216313433027801E-2</v>
          </cell>
          <cell r="G4319">
            <v>1.3518116376013E-2</v>
          </cell>
          <cell r="H4319">
            <v>8.9238762745657597E-3</v>
          </cell>
          <cell r="I4319">
            <v>1.0405659770353799E-2</v>
          </cell>
          <cell r="J4319">
            <v>2.1136829230518399E-2</v>
          </cell>
          <cell r="K4319">
            <v>1.1109498430002199E-2</v>
          </cell>
          <cell r="L4319">
            <v>1.5187963648117701E-2</v>
          </cell>
        </row>
        <row r="4320">
          <cell r="C4320" t="str">
            <v>NIVEL MEDIO BAJO</v>
          </cell>
          <cell r="D4320">
            <v>1.59810992802276E-2</v>
          </cell>
          <cell r="E4320">
            <v>1.8481112099358599E-2</v>
          </cell>
          <cell r="F4320">
            <v>2.71675738918754E-2</v>
          </cell>
          <cell r="G4320">
            <v>3.3796411059207901E-2</v>
          </cell>
          <cell r="H4320">
            <v>1.2532922340063E-2</v>
          </cell>
          <cell r="I4320">
            <v>2.28168479608938E-2</v>
          </cell>
          <cell r="J4320">
            <v>2.8530279189393801E-2</v>
          </cell>
          <cell r="K4320">
            <v>2.8310006792657699E-2</v>
          </cell>
          <cell r="L4320">
            <v>1.32879199221032E-2</v>
          </cell>
        </row>
        <row r="4321">
          <cell r="C4321" t="str">
            <v>HOMBRE</v>
          </cell>
          <cell r="D4321">
            <v>3.9301653144779798E-2</v>
          </cell>
          <cell r="E4321">
            <v>3.3401910122915601E-2</v>
          </cell>
          <cell r="F4321">
            <v>4.7976686817971001E-2</v>
          </cell>
          <cell r="G4321">
            <v>4.7012169874763199E-2</v>
          </cell>
          <cell r="H4321">
            <v>2.91692945218406E-2</v>
          </cell>
          <cell r="I4321">
            <v>3.36231019513527E-2</v>
          </cell>
          <cell r="J4321">
            <v>5.66540351543156E-2</v>
          </cell>
          <cell r="K4321">
            <v>4.7486406663839201E-2</v>
          </cell>
          <cell r="L4321">
            <v>4.4271918496483299E-2</v>
          </cell>
        </row>
        <row r="4322">
          <cell r="C4322" t="str">
            <v>MUJER</v>
          </cell>
          <cell r="D4322">
            <v>1.17416452708169E-2</v>
          </cell>
          <cell r="E4322">
            <v>7.6553806045384903E-3</v>
          </cell>
          <cell r="F4322">
            <v>1.49492495362787E-2</v>
          </cell>
          <cell r="G4322">
            <v>1.2218420544438899E-2</v>
          </cell>
          <cell r="H4322">
            <v>5.8746336896497702E-3</v>
          </cell>
          <cell r="I4322">
            <v>1.1315469159448701E-2</v>
          </cell>
          <cell r="J4322">
            <v>1.32864448481436E-2</v>
          </cell>
          <cell r="K4322">
            <v>1.0548280890697599E-2</v>
          </cell>
          <cell r="L4322">
            <v>5.1777300459617398E-3</v>
          </cell>
        </row>
        <row r="4323">
          <cell r="B4323" t="str">
            <v>Brandy</v>
          </cell>
          <cell r="C4323" t="str">
            <v>T.ESPAÑA</v>
          </cell>
          <cell r="D4323">
            <v>2.6741197241836301E-3</v>
          </cell>
          <cell r="E4323">
            <v>1.43030778869241E-3</v>
          </cell>
          <cell r="F4323">
            <v>1.26044114190222E-3</v>
          </cell>
          <cell r="G4323">
            <v>1.97997204261298E-3</v>
          </cell>
          <cell r="H4323">
            <v>1.3891316678856199E-3</v>
          </cell>
          <cell r="I4323">
            <v>2.9360818187745101E-3</v>
          </cell>
          <cell r="J4323">
            <v>2.7519298596167001E-3</v>
          </cell>
          <cell r="K4323">
            <v>2.6789483099208E-3</v>
          </cell>
          <cell r="L4323">
            <v>6.7688431393241001E-3</v>
          </cell>
        </row>
        <row r="4324">
          <cell r="C4324" t="str">
            <v>BCN AM</v>
          </cell>
          <cell r="D4324">
            <v>1.0609369532796899E-3</v>
          </cell>
          <cell r="E4324">
            <v>1.1649508652229301E-3</v>
          </cell>
          <cell r="F4324" t="str">
            <v/>
          </cell>
          <cell r="G4324">
            <v>2.4461450114418001E-4</v>
          </cell>
          <cell r="H4324">
            <v>6.5250196441310601E-4</v>
          </cell>
          <cell r="I4324">
            <v>1.2740468280719799E-2</v>
          </cell>
          <cell r="J4324">
            <v>3.2912003442803601E-3</v>
          </cell>
          <cell r="K4324">
            <v>4.7309439346048202E-3</v>
          </cell>
          <cell r="L4324">
            <v>3.5483001323319301E-4</v>
          </cell>
        </row>
        <row r="4325">
          <cell r="C4325" t="str">
            <v>REST.CAT ARAGON</v>
          </cell>
          <cell r="D4325">
            <v>7.9547174784532597E-3</v>
          </cell>
          <cell r="E4325">
            <v>2.9101451326752699E-3</v>
          </cell>
          <cell r="F4325">
            <v>1.7028692939108599E-3</v>
          </cell>
          <cell r="G4325">
            <v>3.3395696234248201E-3</v>
          </cell>
          <cell r="H4325">
            <v>3.0485839987626998E-3</v>
          </cell>
          <cell r="I4325">
            <v>6.6461059022287798E-3</v>
          </cell>
          <cell r="J4325">
            <v>1.4935885797197901E-3</v>
          </cell>
          <cell r="K4325">
            <v>9.6810591219287801E-4</v>
          </cell>
          <cell r="L4325">
            <v>4.3694317698484503E-2</v>
          </cell>
        </row>
        <row r="4326">
          <cell r="C4326" t="str">
            <v>LEVANTE</v>
          </cell>
          <cell r="D4326">
            <v>4.8385129851738502E-3</v>
          </cell>
          <cell r="E4326">
            <v>4.8385993825126204E-3</v>
          </cell>
          <cell r="F4326">
            <v>2.2127119698305301E-3</v>
          </cell>
          <cell r="G4326">
            <v>4.0107392767223396E-3</v>
          </cell>
          <cell r="H4326">
            <v>4.1169626332707397E-3</v>
          </cell>
          <cell r="I4326">
            <v>2.5769375036534601E-3</v>
          </cell>
          <cell r="J4326">
            <v>3.9547289604244199E-3</v>
          </cell>
          <cell r="K4326">
            <v>5.0330323469666696E-3</v>
          </cell>
          <cell r="L4326">
            <v>2.2295686887999801E-3</v>
          </cell>
        </row>
        <row r="4327">
          <cell r="C4327" t="str">
            <v>ANDALUCIA</v>
          </cell>
          <cell r="D4327">
            <v>1.6932457825932501E-3</v>
          </cell>
          <cell r="E4327">
            <v>2.1506435129249301E-4</v>
          </cell>
          <cell r="F4327" t="str">
            <v/>
          </cell>
          <cell r="G4327">
            <v>8.0215260845552803E-4</v>
          </cell>
          <cell r="H4327">
            <v>3.423696655825E-4</v>
          </cell>
          <cell r="I4327">
            <v>4.7119403318577599E-4</v>
          </cell>
          <cell r="J4327">
            <v>8.5484174084490697E-4</v>
          </cell>
          <cell r="K4327">
            <v>1.0623164917045499E-3</v>
          </cell>
          <cell r="L4327">
            <v>9.3751829655850196E-4</v>
          </cell>
        </row>
        <row r="4328">
          <cell r="C4328" t="str">
            <v>MDD AM</v>
          </cell>
          <cell r="D4328" t="str">
            <v/>
          </cell>
          <cell r="E4328" t="str">
            <v/>
          </cell>
          <cell r="F4328">
            <v>1.1310321062525199E-3</v>
          </cell>
          <cell r="G4328">
            <v>5.3914636385757797E-4</v>
          </cell>
          <cell r="H4328" t="str">
            <v/>
          </cell>
          <cell r="I4328">
            <v>7.2465332035616403E-4</v>
          </cell>
          <cell r="J4328">
            <v>3.9239604224584499E-3</v>
          </cell>
          <cell r="K4328">
            <v>6.1136101686631904E-4</v>
          </cell>
          <cell r="L4328" t="str">
            <v/>
          </cell>
        </row>
        <row r="4329">
          <cell r="C4329" t="str">
            <v>RTO CENTRO</v>
          </cell>
          <cell r="D4329">
            <v>1.26728707836596E-3</v>
          </cell>
          <cell r="E4329">
            <v>3.51860058719479E-4</v>
          </cell>
          <cell r="F4329">
            <v>2.1760619267334401E-4</v>
          </cell>
          <cell r="G4329">
            <v>2.1253670150846E-4</v>
          </cell>
          <cell r="H4329">
            <v>4.5493664139032699E-4</v>
          </cell>
          <cell r="I4329">
            <v>2.15255295948407E-4</v>
          </cell>
          <cell r="J4329">
            <v>1.5818371205178101E-4</v>
          </cell>
          <cell r="K4329">
            <v>5.5619036611498796E-4</v>
          </cell>
          <cell r="L4329">
            <v>6.5383152897768501E-4</v>
          </cell>
        </row>
        <row r="4330">
          <cell r="C4330" t="str">
            <v>NORTE-CENTRO</v>
          </cell>
          <cell r="D4330">
            <v>2.2897325347696002E-3</v>
          </cell>
          <cell r="E4330">
            <v>1.0952751186424799E-3</v>
          </cell>
          <cell r="F4330">
            <v>5.07082862308456E-3</v>
          </cell>
          <cell r="G4330">
            <v>6.6343227414984197E-3</v>
          </cell>
          <cell r="H4330">
            <v>1.4090064218352199E-3</v>
          </cell>
          <cell r="I4330">
            <v>1.3740447275107099E-3</v>
          </cell>
          <cell r="J4330">
            <v>8.6768780407904707E-3</v>
          </cell>
          <cell r="K4330">
            <v>8.6714907242599806E-3</v>
          </cell>
          <cell r="L4330">
            <v>3.6420242067612902E-3</v>
          </cell>
        </row>
        <row r="4331">
          <cell r="C4331" t="str">
            <v>NOROESTE</v>
          </cell>
          <cell r="D4331">
            <v>9.9404524516244291E-4</v>
          </cell>
          <cell r="E4331" t="str">
            <v/>
          </cell>
          <cell r="F4331">
            <v>4.8018680348601298E-4</v>
          </cell>
          <cell r="G4331">
            <v>1.37372125066534E-4</v>
          </cell>
          <cell r="H4331">
            <v>3.2297240286393301E-4</v>
          </cell>
          <cell r="I4331">
            <v>1.1664898476399499E-3</v>
          </cell>
          <cell r="J4331">
            <v>1.14047303661056E-3</v>
          </cell>
          <cell r="K4331">
            <v>1.6996570244575101E-3</v>
          </cell>
          <cell r="L4331">
            <v>1.7865810436861E-4</v>
          </cell>
        </row>
        <row r="4332">
          <cell r="C4332" t="str">
            <v>&lt;2MIL</v>
          </cell>
          <cell r="D4332" t="str">
            <v/>
          </cell>
          <cell r="E4332" t="str">
            <v/>
          </cell>
          <cell r="F4332" t="str">
            <v/>
          </cell>
          <cell r="G4332" t="str">
            <v/>
          </cell>
          <cell r="H4332" t="str">
            <v/>
          </cell>
          <cell r="I4332">
            <v>1.5071017623663601E-2</v>
          </cell>
          <cell r="J4332">
            <v>6.8203422923091299E-4</v>
          </cell>
          <cell r="K4332" t="str">
            <v/>
          </cell>
          <cell r="L4332">
            <v>4.7298733016003E-2</v>
          </cell>
        </row>
        <row r="4333">
          <cell r="C4333" t="str">
            <v>2-5MIL</v>
          </cell>
          <cell r="D4333">
            <v>5.6868093300666597E-4</v>
          </cell>
          <cell r="E4333">
            <v>3.3428246362734201E-4</v>
          </cell>
          <cell r="F4333">
            <v>4.1228528351727202E-4</v>
          </cell>
          <cell r="G4333">
            <v>3.4078115369761699E-4</v>
          </cell>
          <cell r="H4333">
            <v>7.2001089493350804E-4</v>
          </cell>
          <cell r="I4333">
            <v>4.39579687019551E-4</v>
          </cell>
          <cell r="J4333">
            <v>4.62037183223055E-4</v>
          </cell>
          <cell r="K4333">
            <v>4.7960743596032698E-4</v>
          </cell>
          <cell r="L4333">
            <v>1.45557593799986E-4</v>
          </cell>
        </row>
        <row r="4334">
          <cell r="C4334" t="str">
            <v>5-10MIL</v>
          </cell>
          <cell r="D4334">
            <v>1.3356057413413001E-4</v>
          </cell>
          <cell r="E4334">
            <v>4.4552035121598896E-3</v>
          </cell>
          <cell r="F4334">
            <v>4.4518646381389798E-3</v>
          </cell>
          <cell r="G4334">
            <v>6.7202556164051601E-3</v>
          </cell>
          <cell r="H4334">
            <v>4.2065701153370296E-3</v>
          </cell>
          <cell r="I4334">
            <v>1.9242160016474301E-3</v>
          </cell>
          <cell r="J4334">
            <v>8.0875136540992099E-4</v>
          </cell>
          <cell r="K4334">
            <v>7.6004002059926303E-3</v>
          </cell>
          <cell r="L4334" t="str">
            <v/>
          </cell>
        </row>
        <row r="4335">
          <cell r="C4335" t="str">
            <v>10-30MIL</v>
          </cell>
          <cell r="D4335">
            <v>6.8255369520157103E-3</v>
          </cell>
          <cell r="E4335">
            <v>2.2794911262779701E-3</v>
          </cell>
          <cell r="F4335">
            <v>5.9982760796748304E-4</v>
          </cell>
          <cell r="G4335">
            <v>1.39088901492605E-3</v>
          </cell>
          <cell r="H4335">
            <v>1.13148820624449E-3</v>
          </cell>
          <cell r="I4335">
            <v>6.5998591881204498E-4</v>
          </cell>
          <cell r="J4335">
            <v>4.7968266342887297E-3</v>
          </cell>
          <cell r="K4335">
            <v>3.9568407988554901E-3</v>
          </cell>
          <cell r="L4335">
            <v>2.98389481874558E-3</v>
          </cell>
        </row>
        <row r="4336">
          <cell r="C4336" t="str">
            <v>30-100MIL</v>
          </cell>
          <cell r="D4336">
            <v>1.51600319411989E-3</v>
          </cell>
          <cell r="E4336">
            <v>6.5390338317106199E-4</v>
          </cell>
          <cell r="F4336">
            <v>9.5411505046399502E-4</v>
          </cell>
          <cell r="G4336">
            <v>1.49883020185883E-3</v>
          </cell>
          <cell r="H4336">
            <v>1.5654027750350301E-3</v>
          </cell>
          <cell r="I4336">
            <v>8.6997103890857003E-4</v>
          </cell>
          <cell r="J4336">
            <v>1.8702925417462999E-3</v>
          </cell>
          <cell r="K4336">
            <v>2.6198496801648099E-3</v>
          </cell>
          <cell r="L4336">
            <v>1.5843922399499801E-2</v>
          </cell>
        </row>
        <row r="4337">
          <cell r="C4337" t="str">
            <v>100-200MIL</v>
          </cell>
          <cell r="D4337">
            <v>2.1908609794742198E-3</v>
          </cell>
          <cell r="E4337">
            <v>4.9653616017055196E-4</v>
          </cell>
          <cell r="F4337">
            <v>3.8526578437915399E-3</v>
          </cell>
          <cell r="G4337">
            <v>8.2448212301255703E-4</v>
          </cell>
          <cell r="H4337" t="str">
            <v/>
          </cell>
          <cell r="I4337">
            <v>4.6805472464202198E-4</v>
          </cell>
          <cell r="J4337">
            <v>4.2287204472622299E-3</v>
          </cell>
          <cell r="K4337">
            <v>2.8126877188831599E-3</v>
          </cell>
          <cell r="L4337" t="str">
            <v/>
          </cell>
        </row>
        <row r="4338">
          <cell r="C4338" t="str">
            <v>200-500MIL</v>
          </cell>
          <cell r="D4338">
            <v>6.12363829388752E-3</v>
          </cell>
          <cell r="E4338">
            <v>1.81550240511619E-3</v>
          </cell>
          <cell r="F4338">
            <v>1.1620103862025901E-3</v>
          </cell>
          <cell r="G4338">
            <v>5.2942833391321298E-3</v>
          </cell>
          <cell r="H4338">
            <v>3.63828315472421E-3</v>
          </cell>
          <cell r="I4338">
            <v>2.3173030138911202E-3</v>
          </cell>
          <cell r="J4338">
            <v>2.6581096374238698E-3</v>
          </cell>
          <cell r="K4338">
            <v>2.9369691063698799E-4</v>
          </cell>
          <cell r="L4338">
            <v>1.23109747465219E-3</v>
          </cell>
        </row>
        <row r="4339">
          <cell r="C4339" t="str">
            <v>&gt;500MIL</v>
          </cell>
          <cell r="D4339">
            <v>2.9462259913014098E-4</v>
          </cell>
          <cell r="E4339">
            <v>1.1686004182779499E-3</v>
          </cell>
          <cell r="F4339">
            <v>1.07370908021115E-4</v>
          </cell>
          <cell r="G4339">
            <v>3.1661395757450898E-4</v>
          </cell>
          <cell r="H4339" t="str">
            <v/>
          </cell>
          <cell r="I4339">
            <v>7.2082121742582097E-3</v>
          </cell>
          <cell r="J4339">
            <v>3.3209065503581E-3</v>
          </cell>
          <cell r="K4339">
            <v>2.4288354112001098E-3</v>
          </cell>
          <cell r="L4339">
            <v>3.7769291137117998E-5</v>
          </cell>
        </row>
        <row r="4340">
          <cell r="C4340" t="str">
            <v>DE 15 A 19 AÑOS</v>
          </cell>
          <cell r="D4340" t="str">
            <v/>
          </cell>
          <cell r="E4340" t="str">
            <v/>
          </cell>
          <cell r="F4340" t="str">
            <v/>
          </cell>
          <cell r="G4340" t="str">
            <v/>
          </cell>
          <cell r="H4340" t="str">
            <v/>
          </cell>
          <cell r="I4340" t="str">
            <v/>
          </cell>
          <cell r="J4340" t="str">
            <v/>
          </cell>
          <cell r="K4340" t="str">
            <v/>
          </cell>
          <cell r="L4340" t="str">
            <v/>
          </cell>
        </row>
        <row r="4341">
          <cell r="C4341" t="str">
            <v>DE 20 A 24 AÑOS</v>
          </cell>
          <cell r="D4341" t="str">
            <v/>
          </cell>
          <cell r="E4341" t="str">
            <v/>
          </cell>
          <cell r="F4341" t="str">
            <v/>
          </cell>
          <cell r="G4341">
            <v>9.1833052767675198E-4</v>
          </cell>
          <cell r="H4341">
            <v>6.1068684108720795E-4</v>
          </cell>
          <cell r="I4341" t="str">
            <v/>
          </cell>
          <cell r="J4341" t="str">
            <v/>
          </cell>
          <cell r="K4341" t="str">
            <v/>
          </cell>
          <cell r="L4341" t="str">
            <v/>
          </cell>
        </row>
        <row r="4342">
          <cell r="C4342" t="str">
            <v>DE 25 A 34 AÑOS</v>
          </cell>
          <cell r="D4342">
            <v>6.9948461957284301E-4</v>
          </cell>
          <cell r="E4342" t="str">
            <v/>
          </cell>
          <cell r="F4342" t="str">
            <v/>
          </cell>
          <cell r="G4342">
            <v>1.0526903587466899E-3</v>
          </cell>
          <cell r="H4342" t="str">
            <v/>
          </cell>
          <cell r="I4342">
            <v>2.1061438451991401E-4</v>
          </cell>
          <cell r="J4342">
            <v>6.6230821914828298E-4</v>
          </cell>
          <cell r="K4342" t="str">
            <v/>
          </cell>
          <cell r="L4342">
            <v>1.86459945367068E-2</v>
          </cell>
        </row>
        <row r="4343">
          <cell r="C4343" t="str">
            <v>DE 35 A 49 AÑOS</v>
          </cell>
          <cell r="D4343">
            <v>9.3383811961845196E-4</v>
          </cell>
          <cell r="E4343">
            <v>2.95206201216176E-4</v>
          </cell>
          <cell r="F4343">
            <v>1.15059823739841E-4</v>
          </cell>
          <cell r="G4343">
            <v>1.6683360517916499E-4</v>
          </cell>
          <cell r="H4343">
            <v>1.1164556210981299E-4</v>
          </cell>
          <cell r="I4343" t="str">
            <v/>
          </cell>
          <cell r="J4343">
            <v>2.94447574682613E-4</v>
          </cell>
          <cell r="K4343">
            <v>2.4524922510824301E-3</v>
          </cell>
          <cell r="L4343">
            <v>7.5367620505087201E-4</v>
          </cell>
        </row>
        <row r="4344">
          <cell r="C4344" t="str">
            <v>DE 50 A 59 AÑOS</v>
          </cell>
          <cell r="D4344">
            <v>4.2984519151572703E-3</v>
          </cell>
          <cell r="E4344">
            <v>1.2727046918929901E-3</v>
          </cell>
          <cell r="F4344">
            <v>8.8637670030217402E-4</v>
          </cell>
          <cell r="G4344">
            <v>1.84958061188958E-3</v>
          </cell>
          <cell r="H4344">
            <v>1.0934878989974799E-3</v>
          </cell>
          <cell r="I4344">
            <v>2.43172022980199E-3</v>
          </cell>
          <cell r="J4344">
            <v>4.2084992986239E-3</v>
          </cell>
          <cell r="K4344">
            <v>1.7225289268366401E-3</v>
          </cell>
          <cell r="L4344">
            <v>1.93041178344056E-3</v>
          </cell>
        </row>
        <row r="4345">
          <cell r="C4345" t="str">
            <v>DE 60 A 75 AÑOS</v>
          </cell>
          <cell r="D4345">
            <v>6.3497696028380598E-3</v>
          </cell>
          <cell r="E4345">
            <v>4.79062660716628E-3</v>
          </cell>
          <cell r="F4345">
            <v>4.6142767256998904E-3</v>
          </cell>
          <cell r="G4345">
            <v>5.9386448455823002E-3</v>
          </cell>
          <cell r="H4345">
            <v>4.7723636945815398E-3</v>
          </cell>
          <cell r="I4345">
            <v>1.05365452153353E-2</v>
          </cell>
          <cell r="J4345">
            <v>7.5473146639019597E-3</v>
          </cell>
          <cell r="K4345">
            <v>7.0706595109849401E-3</v>
          </cell>
          <cell r="L4345">
            <v>1.4874203646820299E-2</v>
          </cell>
        </row>
        <row r="4346">
          <cell r="C4346" t="str">
            <v>NIVEL ALTO</v>
          </cell>
          <cell r="D4346">
            <v>1.89074795226663E-3</v>
          </cell>
          <cell r="E4346">
            <v>6.4291269170197504E-4</v>
          </cell>
          <cell r="F4346">
            <v>1.3150323558175699E-3</v>
          </cell>
          <cell r="G4346">
            <v>1.49952125792966E-3</v>
          </cell>
          <cell r="H4346">
            <v>1.6577137267168899E-3</v>
          </cell>
          <cell r="I4346">
            <v>6.1886689886694098E-3</v>
          </cell>
          <cell r="J4346">
            <v>2.4176693807140301E-3</v>
          </cell>
          <cell r="K4346">
            <v>5.5261939474562504E-4</v>
          </cell>
          <cell r="L4346">
            <v>8.8891252253081999E-4</v>
          </cell>
        </row>
        <row r="4347">
          <cell r="C4347" t="str">
            <v>NIVEL MEDIO ALTO</v>
          </cell>
          <cell r="D4347">
            <v>4.9561471197704396E-4</v>
          </cell>
          <cell r="E4347">
            <v>2.3234416322623401E-4</v>
          </cell>
          <cell r="F4347">
            <v>1.03609800648033E-3</v>
          </cell>
          <cell r="G4347">
            <v>8.55094873791071E-4</v>
          </cell>
          <cell r="H4347">
            <v>5.0554086853958895E-4</v>
          </cell>
          <cell r="I4347">
            <v>8.7437556837680996E-4</v>
          </cell>
          <cell r="J4347">
            <v>1.3071436889963801E-3</v>
          </cell>
          <cell r="K4347" t="str">
            <v/>
          </cell>
          <cell r="L4347">
            <v>3.7224982971573899E-4</v>
          </cell>
        </row>
        <row r="4348">
          <cell r="C4348" t="str">
            <v>NIVEL MEDIO</v>
          </cell>
          <cell r="D4348">
            <v>1.4753547548611E-3</v>
          </cell>
          <cell r="E4348">
            <v>7.8831424172443498E-5</v>
          </cell>
          <cell r="F4348">
            <v>4.7334480669801302E-4</v>
          </cell>
          <cell r="G4348">
            <v>7.3300326300970503E-4</v>
          </cell>
          <cell r="H4348">
            <v>1.7604616195878199E-3</v>
          </cell>
          <cell r="I4348">
            <v>5.9295713145360296E-4</v>
          </cell>
          <cell r="J4348">
            <v>3.2999419736431902E-3</v>
          </cell>
          <cell r="K4348">
            <v>6.9468760160093096E-3</v>
          </cell>
          <cell r="L4348">
            <v>2.69083550292336E-3</v>
          </cell>
        </row>
        <row r="4349">
          <cell r="C4349" t="str">
            <v>NIVEL MEDIO BAJO</v>
          </cell>
          <cell r="D4349">
            <v>1.9623154140672099E-4</v>
          </cell>
          <cell r="E4349">
            <v>5.9772615922582505E-4</v>
          </cell>
          <cell r="F4349">
            <v>1.5578751384283001E-3</v>
          </cell>
          <cell r="G4349">
            <v>4.4747153759493299E-4</v>
          </cell>
          <cell r="H4349">
            <v>2.91217815198053E-5</v>
          </cell>
          <cell r="I4349">
            <v>1.18835239027875E-3</v>
          </cell>
          <cell r="J4349">
            <v>3.5189541450862398E-3</v>
          </cell>
          <cell r="K4349">
            <v>1.9733709782322798E-3</v>
          </cell>
          <cell r="L4349">
            <v>2.01042369286644E-2</v>
          </cell>
        </row>
        <row r="4350">
          <cell r="C4350" t="str">
            <v>HOMBRE</v>
          </cell>
          <cell r="D4350">
            <v>4.8463284613406796E-3</v>
          </cell>
          <cell r="E4350">
            <v>2.5471979218244498E-3</v>
          </cell>
          <cell r="F4350">
            <v>2.16554602793886E-3</v>
          </cell>
          <cell r="G4350">
            <v>2.2104253804863202E-3</v>
          </cell>
          <cell r="H4350">
            <v>2.17408874667768E-3</v>
          </cell>
          <cell r="I4350">
            <v>5.8585639775221802E-3</v>
          </cell>
          <cell r="J4350">
            <v>3.5218598911509E-3</v>
          </cell>
          <cell r="K4350">
            <v>3.0328593151548798E-3</v>
          </cell>
          <cell r="L4350">
            <v>1.32331432942361E-2</v>
          </cell>
        </row>
        <row r="4351">
          <cell r="C4351" t="str">
            <v>MUJER</v>
          </cell>
          <cell r="D4351">
            <v>5.2783453190673798E-4</v>
          </cell>
          <cell r="E4351">
            <v>3.26728935294555E-4</v>
          </cell>
          <cell r="F4351">
            <v>3.66120568377073E-4</v>
          </cell>
          <cell r="G4351">
            <v>1.75226323620031E-3</v>
          </cell>
          <cell r="H4351">
            <v>6.1415689102605701E-4</v>
          </cell>
          <cell r="I4351">
            <v>5.0716286122305597E-5</v>
          </cell>
          <cell r="J4351">
            <v>1.9916077186428499E-3</v>
          </cell>
          <cell r="K4351">
            <v>2.32960695988472E-3</v>
          </cell>
          <cell r="L4351">
            <v>3.7137305994869898E-4</v>
          </cell>
        </row>
        <row r="4352">
          <cell r="B4352" t="str">
            <v>Ginebra</v>
          </cell>
          <cell r="C4352" t="str">
            <v>T.ESPAÑA</v>
          </cell>
          <cell r="D4352">
            <v>3.8512169007250498E-2</v>
          </cell>
          <cell r="E4352">
            <v>3.7607132100319199E-2</v>
          </cell>
          <cell r="F4352">
            <v>6.4050197682727905E-2</v>
          </cell>
          <cell r="G4352">
            <v>4.2345830182826803E-2</v>
          </cell>
          <cell r="H4352">
            <v>3.4198214411048401E-2</v>
          </cell>
          <cell r="I4352">
            <v>4.2111285044665298E-2</v>
          </cell>
          <cell r="J4352">
            <v>7.8470346825940895E-2</v>
          </cell>
          <cell r="K4352">
            <v>5.3028662202337401E-2</v>
          </cell>
          <cell r="L4352">
            <v>4.3922684857480902E-2</v>
          </cell>
        </row>
        <row r="4353">
          <cell r="C4353" t="str">
            <v>BCN AM</v>
          </cell>
          <cell r="D4353">
            <v>1.7269964177845199E-2</v>
          </cell>
          <cell r="E4353">
            <v>1.52543508274182E-2</v>
          </cell>
          <cell r="F4353">
            <v>2.7207528373305701E-2</v>
          </cell>
          <cell r="G4353">
            <v>2.0941692134613998E-2</v>
          </cell>
          <cell r="H4353">
            <v>1.90649422756228E-2</v>
          </cell>
          <cell r="I4353">
            <v>3.8031784941039003E-2</v>
          </cell>
          <cell r="J4353">
            <v>3.9849507600475197E-2</v>
          </cell>
          <cell r="K4353">
            <v>4.9858572559980698E-2</v>
          </cell>
          <cell r="L4353">
            <v>2.29689094372914E-2</v>
          </cell>
        </row>
        <row r="4354">
          <cell r="C4354" t="str">
            <v>REST.CAT ARAGON</v>
          </cell>
          <cell r="D4354">
            <v>2.4373878706087301E-2</v>
          </cell>
          <cell r="E4354">
            <v>3.0008040575362799E-2</v>
          </cell>
          <cell r="F4354">
            <v>4.1100505501280998E-2</v>
          </cell>
          <cell r="G4354">
            <v>2.8021093499904799E-2</v>
          </cell>
          <cell r="H4354">
            <v>3.0218102371635001E-2</v>
          </cell>
          <cell r="I4354">
            <v>2.4371656959362199E-2</v>
          </cell>
          <cell r="J4354">
            <v>6.4296329319633305E-2</v>
          </cell>
          <cell r="K4354">
            <v>3.2593726673264302E-2</v>
          </cell>
          <cell r="L4354">
            <v>2.76147052130385E-2</v>
          </cell>
        </row>
        <row r="4355">
          <cell r="C4355" t="str">
            <v>LEVANTE</v>
          </cell>
          <cell r="D4355">
            <v>3.2754944835995503E-2</v>
          </cell>
          <cell r="E4355">
            <v>3.0175351824985298E-2</v>
          </cell>
          <cell r="F4355">
            <v>9.0582069095594103E-2</v>
          </cell>
          <cell r="G4355">
            <v>6.4006193245442905E-2</v>
          </cell>
          <cell r="H4355">
            <v>2.57735740844037E-2</v>
          </cell>
          <cell r="I4355">
            <v>3.3277029949703003E-2</v>
          </cell>
          <cell r="J4355">
            <v>9.4458153051645302E-2</v>
          </cell>
          <cell r="K4355">
            <v>5.8854803662940797E-2</v>
          </cell>
          <cell r="L4355">
            <v>4.1873187870316603E-2</v>
          </cell>
        </row>
        <row r="4356">
          <cell r="C4356" t="str">
            <v>ANDALUCIA</v>
          </cell>
          <cell r="D4356">
            <v>4.6839437393008297E-2</v>
          </cell>
          <cell r="E4356">
            <v>5.5140115574391302E-2</v>
          </cell>
          <cell r="F4356">
            <v>7.2192391350213506E-2</v>
          </cell>
          <cell r="G4356">
            <v>5.5776461137129599E-2</v>
          </cell>
          <cell r="H4356">
            <v>4.2745967793604102E-2</v>
          </cell>
          <cell r="I4356">
            <v>5.1138895780871697E-2</v>
          </cell>
          <cell r="J4356">
            <v>9.1559572523740099E-2</v>
          </cell>
          <cell r="K4356">
            <v>6.4733054943603194E-2</v>
          </cell>
          <cell r="L4356">
            <v>7.0592904168262596E-2</v>
          </cell>
        </row>
        <row r="4357">
          <cell r="C4357" t="str">
            <v>MDD AM</v>
          </cell>
          <cell r="D4357">
            <v>4.7696361484435901E-2</v>
          </cell>
          <cell r="E4357">
            <v>3.9300274221310098E-2</v>
          </cell>
          <cell r="F4357">
            <v>5.00718345364091E-2</v>
          </cell>
          <cell r="G4357">
            <v>2.6265748485573399E-2</v>
          </cell>
          <cell r="H4357">
            <v>2.5056124047968299E-2</v>
          </cell>
          <cell r="I4357">
            <v>3.2984371085067403E-2</v>
          </cell>
          <cell r="J4357">
            <v>5.1149224894975899E-2</v>
          </cell>
          <cell r="K4357">
            <v>4.0611364682558403E-2</v>
          </cell>
          <cell r="L4357">
            <v>1.65623233087611E-2</v>
          </cell>
        </row>
        <row r="4358">
          <cell r="C4358" t="str">
            <v>RTO CENTRO</v>
          </cell>
          <cell r="D4358">
            <v>4.18704315973812E-2</v>
          </cell>
          <cell r="E4358">
            <v>3.6983381266403798E-2</v>
          </cell>
          <cell r="F4358">
            <v>6.8557456037812603E-2</v>
          </cell>
          <cell r="G4358">
            <v>4.5604240979013798E-2</v>
          </cell>
          <cell r="H4358">
            <v>4.2541551330188797E-2</v>
          </cell>
          <cell r="I4358">
            <v>3.8093684238530601E-2</v>
          </cell>
          <cell r="J4358">
            <v>6.9175380743549994E-2</v>
          </cell>
          <cell r="K4358">
            <v>5.9401747930485901E-2</v>
          </cell>
          <cell r="L4358">
            <v>5.8138088323086097E-2</v>
          </cell>
        </row>
        <row r="4359">
          <cell r="C4359" t="str">
            <v>NORTE-CENTRO</v>
          </cell>
          <cell r="D4359">
            <v>5.3796386700728803E-2</v>
          </cell>
          <cell r="E4359">
            <v>3.3451537983788499E-2</v>
          </cell>
          <cell r="F4359">
            <v>7.2663517414769896E-2</v>
          </cell>
          <cell r="G4359">
            <v>5.1244487584252901E-2</v>
          </cell>
          <cell r="H4359">
            <v>5.5535986819253098E-2</v>
          </cell>
          <cell r="I4359">
            <v>9.51369485717765E-2</v>
          </cell>
          <cell r="J4359">
            <v>0.13371775793662799</v>
          </cell>
          <cell r="K4359">
            <v>6.24122178986114E-2</v>
          </cell>
          <cell r="L4359">
            <v>5.1236832219806003E-2</v>
          </cell>
        </row>
        <row r="4360">
          <cell r="C4360" t="str">
            <v>NOROESTE</v>
          </cell>
          <cell r="D4360">
            <v>3.9467305532359401E-2</v>
          </cell>
          <cell r="E4360">
            <v>4.7800695184105603E-2</v>
          </cell>
          <cell r="F4360">
            <v>7.8465002578736398E-2</v>
          </cell>
          <cell r="G4360">
            <v>2.8639492772878802E-2</v>
          </cell>
          <cell r="H4360">
            <v>3.3775220880811703E-2</v>
          </cell>
          <cell r="I4360">
            <v>3.0441870752583901E-2</v>
          </cell>
          <cell r="J4360">
            <v>7.5426627536321705E-2</v>
          </cell>
          <cell r="K4360">
            <v>5.1579576009472598E-2</v>
          </cell>
          <cell r="L4360">
            <v>5.2523607337572699E-2</v>
          </cell>
        </row>
        <row r="4361">
          <cell r="C4361" t="str">
            <v>&lt;2MIL</v>
          </cell>
          <cell r="D4361">
            <v>3.8751396569988002E-2</v>
          </cell>
          <cell r="E4361">
            <v>4.9437235961288302E-2</v>
          </cell>
          <cell r="F4361">
            <v>5.2228741362584097E-2</v>
          </cell>
          <cell r="G4361">
            <v>4.243355759965E-2</v>
          </cell>
          <cell r="H4361">
            <v>3.9821367204565999E-2</v>
          </cell>
          <cell r="I4361">
            <v>3.3975770273853803E-2</v>
          </cell>
          <cell r="J4361">
            <v>5.9185060256724001E-2</v>
          </cell>
          <cell r="K4361">
            <v>3.8300419294361301E-2</v>
          </cell>
          <cell r="L4361">
            <v>3.57120857202416E-2</v>
          </cell>
        </row>
        <row r="4362">
          <cell r="C4362" t="str">
            <v>2-5MIL</v>
          </cell>
          <cell r="D4362">
            <v>2.5496768609926501E-2</v>
          </cell>
          <cell r="E4362">
            <v>4.2947532552555699E-2</v>
          </cell>
          <cell r="F4362">
            <v>5.5954990830448102E-2</v>
          </cell>
          <cell r="G4362">
            <v>4.4617340879804103E-2</v>
          </cell>
          <cell r="H4362">
            <v>2.7789843576336098E-2</v>
          </cell>
          <cell r="I4362">
            <v>3.9573649300136099E-2</v>
          </cell>
          <cell r="J4362">
            <v>7.4212156898329898E-2</v>
          </cell>
          <cell r="K4362">
            <v>3.8583639059214997E-2</v>
          </cell>
          <cell r="L4362">
            <v>2.2449399322309001E-2</v>
          </cell>
        </row>
        <row r="4363">
          <cell r="C4363" t="str">
            <v>5-10MIL</v>
          </cell>
          <cell r="D4363">
            <v>2.7332110519484899E-2</v>
          </cell>
          <cell r="E4363">
            <v>5.2701546190978901E-2</v>
          </cell>
          <cell r="F4363">
            <v>7.8466730270428206E-2</v>
          </cell>
          <cell r="G4363">
            <v>4.5300329126431199E-2</v>
          </cell>
          <cell r="H4363">
            <v>3.8427388509556203E-2</v>
          </cell>
          <cell r="I4363">
            <v>3.6019383838718499E-2</v>
          </cell>
          <cell r="J4363">
            <v>0.101589144818497</v>
          </cell>
          <cell r="K4363">
            <v>7.0228356761691299E-2</v>
          </cell>
          <cell r="L4363">
            <v>4.9073118184783701E-2</v>
          </cell>
        </row>
        <row r="4364">
          <cell r="C4364" t="str">
            <v>10-30MIL</v>
          </cell>
          <cell r="D4364">
            <v>3.1860550561430098E-2</v>
          </cell>
          <cell r="E4364">
            <v>2.6109327679846198E-2</v>
          </cell>
          <cell r="F4364">
            <v>4.8427656528264397E-2</v>
          </cell>
          <cell r="G4364">
            <v>3.4763174392268802E-2</v>
          </cell>
          <cell r="H4364">
            <v>3.7994257442005797E-2</v>
          </cell>
          <cell r="I4364">
            <v>5.5655517162346603E-2</v>
          </cell>
          <cell r="J4364">
            <v>9.8956866010969105E-2</v>
          </cell>
          <cell r="K4364">
            <v>5.4924398929556799E-2</v>
          </cell>
          <cell r="L4364">
            <v>4.0104466194749701E-2</v>
          </cell>
        </row>
        <row r="4365">
          <cell r="C4365" t="str">
            <v>30-100MIL</v>
          </cell>
          <cell r="D4365">
            <v>4.8569179311266801E-2</v>
          </cell>
          <cell r="E4365">
            <v>3.6493279132550502E-2</v>
          </cell>
          <cell r="F4365">
            <v>6.3550261801038094E-2</v>
          </cell>
          <cell r="G4365">
            <v>3.7226002041199399E-2</v>
          </cell>
          <cell r="H4365">
            <v>2.9140161504611101E-2</v>
          </cell>
          <cell r="I4365">
            <v>3.1121113564541999E-2</v>
          </cell>
          <cell r="J4365">
            <v>0.107525033689066</v>
          </cell>
          <cell r="K4365">
            <v>4.7633654101645898E-2</v>
          </cell>
          <cell r="L4365">
            <v>4.7230586228899002E-2</v>
          </cell>
        </row>
        <row r="4366">
          <cell r="C4366" t="str">
            <v>100-200MIL</v>
          </cell>
          <cell r="D4366">
            <v>4.7534798680209697E-2</v>
          </cell>
          <cell r="E4366">
            <v>5.50797440184152E-2</v>
          </cell>
          <cell r="F4366">
            <v>5.9718887032993002E-2</v>
          </cell>
          <cell r="G4366">
            <v>3.9892189335116401E-2</v>
          </cell>
          <cell r="H4366">
            <v>3.6962366006368402E-2</v>
          </cell>
          <cell r="I4366">
            <v>4.3631694326524799E-2</v>
          </cell>
          <cell r="J4366">
            <v>5.6232605826889402E-2</v>
          </cell>
          <cell r="K4366">
            <v>7.9197981084426106E-2</v>
          </cell>
          <cell r="L4366">
            <v>6.1406375255425201E-2</v>
          </cell>
        </row>
        <row r="4367">
          <cell r="C4367" t="str">
            <v>200-500MIL</v>
          </cell>
          <cell r="D4367">
            <v>3.8146135814743097E-2</v>
          </cell>
          <cell r="E4367">
            <v>3.0649306209886401E-2</v>
          </cell>
          <cell r="F4367">
            <v>9.5406185140045896E-2</v>
          </cell>
          <cell r="G4367">
            <v>6.3823666849793403E-2</v>
          </cell>
          <cell r="H4367">
            <v>2.9449832358454501E-2</v>
          </cell>
          <cell r="I4367">
            <v>4.8500662236076901E-2</v>
          </cell>
          <cell r="J4367">
            <v>4.7285346813810698E-2</v>
          </cell>
          <cell r="K4367">
            <v>2.80489957374414E-2</v>
          </cell>
          <cell r="L4367">
            <v>5.5579058808653201E-2</v>
          </cell>
        </row>
        <row r="4368">
          <cell r="C4368" t="str">
            <v>&gt;500MIL</v>
          </cell>
          <cell r="D4368">
            <v>3.8648752822696003E-2</v>
          </cell>
          <cell r="E4368">
            <v>3.2781301450310503E-2</v>
          </cell>
          <cell r="F4368">
            <v>5.9866896941257797E-2</v>
          </cell>
          <cell r="G4368">
            <v>3.9307529896867498E-2</v>
          </cell>
          <cell r="H4368">
            <v>3.6557702366025902E-2</v>
          </cell>
          <cell r="I4368">
            <v>4.19975498181561E-2</v>
          </cell>
          <cell r="J4368">
            <v>5.44405293237279E-2</v>
          </cell>
          <cell r="K4368">
            <v>6.2160029506529303E-2</v>
          </cell>
          <cell r="L4368">
            <v>3.2990342710519503E-2</v>
          </cell>
        </row>
        <row r="4369">
          <cell r="C4369" t="str">
            <v>DE 15 A 19 AÑOS</v>
          </cell>
          <cell r="D4369">
            <v>8.7736791217102993E-3</v>
          </cell>
          <cell r="E4369">
            <v>2.8944050502054102E-3</v>
          </cell>
          <cell r="F4369">
            <v>2.0988277186325999E-2</v>
          </cell>
          <cell r="G4369">
            <v>1.1217529718102699E-2</v>
          </cell>
          <cell r="H4369">
            <v>1.60838970122925E-2</v>
          </cell>
          <cell r="I4369">
            <v>3.3593593350155901E-3</v>
          </cell>
          <cell r="J4369">
            <v>0.104153939199783</v>
          </cell>
          <cell r="K4369">
            <v>3.1642890830132601E-2</v>
          </cell>
          <cell r="L4369">
            <v>4.5755134698092798E-3</v>
          </cell>
        </row>
        <row r="4370">
          <cell r="C4370" t="str">
            <v>DE 20 A 24 AÑOS</v>
          </cell>
          <cell r="D4370">
            <v>6.78017241867927E-2</v>
          </cell>
          <cell r="E4370">
            <v>3.3375476192399403E-2</v>
          </cell>
          <cell r="F4370">
            <v>2.2673259700848599E-2</v>
          </cell>
          <cell r="G4370">
            <v>1.57681628636341E-2</v>
          </cell>
          <cell r="H4370">
            <v>9.3157845549361896E-3</v>
          </cell>
          <cell r="I4370">
            <v>1.1490674501902399E-2</v>
          </cell>
          <cell r="J4370">
            <v>1.8061036517132301E-2</v>
          </cell>
          <cell r="K4370">
            <v>3.9900620274436603E-2</v>
          </cell>
          <cell r="L4370">
            <v>5.7471948481419802E-2</v>
          </cell>
        </row>
        <row r="4371">
          <cell r="C4371" t="str">
            <v>DE 25 A 34 AÑOS</v>
          </cell>
          <cell r="D4371">
            <v>4.2594882582296503E-2</v>
          </cell>
          <cell r="E4371">
            <v>3.32362210414964E-2</v>
          </cell>
          <cell r="F4371">
            <v>8.6120582568496196E-2</v>
          </cell>
          <cell r="G4371">
            <v>6.7570298100006101E-2</v>
          </cell>
          <cell r="H4371">
            <v>2.5953788767750299E-2</v>
          </cell>
          <cell r="I4371">
            <v>3.3083555783015701E-2</v>
          </cell>
          <cell r="J4371">
            <v>5.7217505761094002E-2</v>
          </cell>
          <cell r="K4371">
            <v>4.0190016876858699E-2</v>
          </cell>
          <cell r="L4371">
            <v>2.3778099589826199E-2</v>
          </cell>
        </row>
        <row r="4372">
          <cell r="C4372" t="str">
            <v>DE 35 A 49 AÑOS</v>
          </cell>
          <cell r="D4372">
            <v>2.5517108585680699E-2</v>
          </cell>
          <cell r="E4372">
            <v>2.9719309155934199E-2</v>
          </cell>
          <cell r="F4372">
            <v>5.17777494925288E-2</v>
          </cell>
          <cell r="G4372">
            <v>3.1543967229205702E-2</v>
          </cell>
          <cell r="H4372">
            <v>1.9170042879330201E-2</v>
          </cell>
          <cell r="I4372">
            <v>2.1637762928070001E-2</v>
          </cell>
          <cell r="J4372">
            <v>5.1894384043273602E-2</v>
          </cell>
          <cell r="K4372">
            <v>4.0042739804926397E-2</v>
          </cell>
          <cell r="L4372">
            <v>2.7686199098479899E-2</v>
          </cell>
        </row>
        <row r="4373">
          <cell r="C4373" t="str">
            <v>DE 50 A 59 AÑOS</v>
          </cell>
          <cell r="D4373">
            <v>4.2265396829011301E-2</v>
          </cell>
          <cell r="E4373">
            <v>4.7865126227964898E-2</v>
          </cell>
          <cell r="F4373">
            <v>7.3181008165247002E-2</v>
          </cell>
          <cell r="G4373">
            <v>4.7827317557740702E-2</v>
          </cell>
          <cell r="H4373">
            <v>4.3630797890600703E-2</v>
          </cell>
          <cell r="I4373">
            <v>4.3946835116541003E-2</v>
          </cell>
          <cell r="J4373">
            <v>9.0494832311322396E-2</v>
          </cell>
          <cell r="K4373">
            <v>7.2896140047123095E-2</v>
          </cell>
          <cell r="L4373">
            <v>6.0990850907538897E-2</v>
          </cell>
        </row>
        <row r="4374">
          <cell r="C4374" t="str">
            <v>DE 60 A 75 AÑOS</v>
          </cell>
          <cell r="D4374">
            <v>4.9936215352402898E-2</v>
          </cell>
          <cell r="E4374">
            <v>5.3372904359055798E-2</v>
          </cell>
          <cell r="F4374">
            <v>8.3158862736629396E-2</v>
          </cell>
          <cell r="G4374">
            <v>5.2826596817319202E-2</v>
          </cell>
          <cell r="H4374">
            <v>6.2967009861192802E-2</v>
          </cell>
          <cell r="I4374">
            <v>9.2766162628410601E-2</v>
          </cell>
          <cell r="J4374">
            <v>0.124988927425351</v>
          </cell>
          <cell r="K4374">
            <v>7.06532723492556E-2</v>
          </cell>
          <cell r="L4374">
            <v>6.93396227914473E-2</v>
          </cell>
        </row>
        <row r="4375">
          <cell r="C4375" t="str">
            <v>NIVEL ALTO</v>
          </cell>
          <cell r="D4375">
            <v>3.5166108248518103E-2</v>
          </cell>
          <cell r="E4375">
            <v>2.9654379312639201E-2</v>
          </cell>
          <cell r="F4375">
            <v>4.9033111426919303E-2</v>
          </cell>
          <cell r="G4375">
            <v>3.6046593453083399E-2</v>
          </cell>
          <cell r="H4375">
            <v>4.3049749939832398E-2</v>
          </cell>
          <cell r="I4375">
            <v>6.2657772945203902E-2</v>
          </cell>
          <cell r="J4375">
            <v>8.3200790043674894E-2</v>
          </cell>
          <cell r="K4375">
            <v>7.0808810758364996E-2</v>
          </cell>
          <cell r="L4375">
            <v>3.6142847788114198E-2</v>
          </cell>
        </row>
        <row r="4376">
          <cell r="C4376" t="str">
            <v>NIVEL MEDIO ALTO</v>
          </cell>
          <cell r="D4376">
            <v>3.5008834898832997E-2</v>
          </cell>
          <cell r="E4376">
            <v>4.4372427452492903E-2</v>
          </cell>
          <cell r="F4376">
            <v>8.0080120070590899E-2</v>
          </cell>
          <cell r="G4376">
            <v>3.8732685120456203E-2</v>
          </cell>
          <cell r="H4376">
            <v>3.8474835910646502E-2</v>
          </cell>
          <cell r="I4376">
            <v>3.7443854512966397E-2</v>
          </cell>
          <cell r="J4376">
            <v>9.6493435597223495E-2</v>
          </cell>
          <cell r="K4376">
            <v>4.4239242366852102E-2</v>
          </cell>
          <cell r="L4376">
            <v>3.6895719949022299E-2</v>
          </cell>
        </row>
        <row r="4377">
          <cell r="C4377" t="str">
            <v>NIVEL MEDIO</v>
          </cell>
          <cell r="D4377">
            <v>4.6340935622373097E-2</v>
          </cell>
          <cell r="E4377">
            <v>4.3597055355104303E-2</v>
          </cell>
          <cell r="F4377">
            <v>6.3549388784019598E-2</v>
          </cell>
          <cell r="G4377">
            <v>3.7341066035717303E-2</v>
          </cell>
          <cell r="H4377">
            <v>3.3602829549154903E-2</v>
          </cell>
          <cell r="I4377">
            <v>3.2119952408415198E-2</v>
          </cell>
          <cell r="J4377">
            <v>8.4992931342583997E-2</v>
          </cell>
          <cell r="K4377">
            <v>5.2614879707542299E-2</v>
          </cell>
          <cell r="L4377">
            <v>4.4128370787374797E-2</v>
          </cell>
        </row>
        <row r="4378">
          <cell r="C4378" t="str">
            <v>NIVEL MEDIO BAJO</v>
          </cell>
          <cell r="D4378">
            <v>4.9382944405499202E-2</v>
          </cell>
          <cell r="E4378">
            <v>3.4649917327452699E-2</v>
          </cell>
          <cell r="F4378">
            <v>6.5538375227868803E-2</v>
          </cell>
          <cell r="G4378">
            <v>4.73585014141127E-2</v>
          </cell>
          <cell r="H4378">
            <v>3.6798385679196702E-2</v>
          </cell>
          <cell r="I4378">
            <v>4.29307246627905E-2</v>
          </cell>
          <cell r="J4378">
            <v>7.9746825179245806E-2</v>
          </cell>
          <cell r="K4378">
            <v>4.2748908572749302E-2</v>
          </cell>
          <cell r="L4378">
            <v>6.7347800274434197E-2</v>
          </cell>
        </row>
        <row r="4379">
          <cell r="C4379" t="str">
            <v>HOMBRE</v>
          </cell>
          <cell r="D4379">
            <v>4.41402365524423E-2</v>
          </cell>
          <cell r="E4379">
            <v>4.6441916364039999E-2</v>
          </cell>
          <cell r="F4379">
            <v>8.2821586965100502E-2</v>
          </cell>
          <cell r="G4379">
            <v>5.58446653880749E-2</v>
          </cell>
          <cell r="H4379">
            <v>4.6218319823341202E-2</v>
          </cell>
          <cell r="I4379">
            <v>5.7632981584289603E-2</v>
          </cell>
          <cell r="J4379">
            <v>0.10849276706354501</v>
          </cell>
          <cell r="K4379">
            <v>6.5130218848033702E-2</v>
          </cell>
          <cell r="L4379">
            <v>5.8948811235243599E-2</v>
          </cell>
        </row>
        <row r="4380">
          <cell r="C4380" t="str">
            <v>MUJER</v>
          </cell>
          <cell r="D4380">
            <v>3.2951255753713202E-2</v>
          </cell>
          <cell r="E4380">
            <v>2.88776506122638E-2</v>
          </cell>
          <cell r="F4380">
            <v>4.5502517360925997E-2</v>
          </cell>
          <cell r="G4380">
            <v>2.9007739095857101E-2</v>
          </cell>
          <cell r="H4380">
            <v>2.2330947283380101E-2</v>
          </cell>
          <cell r="I4380">
            <v>2.6786723523859801E-2</v>
          </cell>
          <cell r="J4380">
            <v>4.8822643253700497E-2</v>
          </cell>
          <cell r="K4380">
            <v>4.1083387842169097E-2</v>
          </cell>
          <cell r="L4380">
            <v>2.90518859430264E-2</v>
          </cell>
        </row>
        <row r="4381">
          <cell r="B4381" t="str">
            <v>Ron</v>
          </cell>
          <cell r="C4381" t="str">
            <v>T.ESPAÑA</v>
          </cell>
          <cell r="D4381">
            <v>2.1923170241786E-2</v>
          </cell>
          <cell r="E4381">
            <v>2.0415132300911801E-2</v>
          </cell>
          <cell r="F4381">
            <v>3.2388723856995399E-2</v>
          </cell>
          <cell r="G4381">
            <v>1.8523792437640799E-2</v>
          </cell>
          <cell r="H4381">
            <v>1.7001460129806498E-2</v>
          </cell>
          <cell r="I4381">
            <v>1.73148188201139E-2</v>
          </cell>
          <cell r="J4381">
            <v>3.8375351198365298E-2</v>
          </cell>
          <cell r="K4381">
            <v>2.57463598434951E-2</v>
          </cell>
          <cell r="L4381">
            <v>1.8740129002411302E-2</v>
          </cell>
        </row>
        <row r="4382">
          <cell r="C4382" t="str">
            <v>BCN AM</v>
          </cell>
          <cell r="D4382">
            <v>1.46963187780337E-2</v>
          </cell>
          <cell r="E4382">
            <v>2.3281856296901199E-3</v>
          </cell>
          <cell r="F4382">
            <v>7.7899255662382504E-3</v>
          </cell>
          <cell r="G4382">
            <v>4.87463577393734E-3</v>
          </cell>
          <cell r="H4382">
            <v>7.6595848528366603E-3</v>
          </cell>
          <cell r="I4382">
            <v>9.8977184102930806E-3</v>
          </cell>
          <cell r="J4382">
            <v>3.3146439018170201E-2</v>
          </cell>
          <cell r="K4382">
            <v>3.7240992806704398E-3</v>
          </cell>
          <cell r="L4382">
            <v>1.68439601189504E-2</v>
          </cell>
        </row>
        <row r="4383">
          <cell r="C4383" t="str">
            <v>REST.CAT ARAGON</v>
          </cell>
          <cell r="D4383">
            <v>9.1497185815839106E-3</v>
          </cell>
          <cell r="E4383">
            <v>5.80472735155633E-3</v>
          </cell>
          <cell r="F4383">
            <v>9.7629912647223295E-3</v>
          </cell>
          <cell r="G4383">
            <v>2.34869044281516E-2</v>
          </cell>
          <cell r="H4383">
            <v>1.0053076113719001E-2</v>
          </cell>
          <cell r="I4383">
            <v>8.5124299722977893E-3</v>
          </cell>
          <cell r="J4383">
            <v>4.0675792440332301E-2</v>
          </cell>
          <cell r="K4383">
            <v>2.41879599239226E-2</v>
          </cell>
          <cell r="L4383">
            <v>1.05562249370989E-2</v>
          </cell>
        </row>
        <row r="4384">
          <cell r="C4384" t="str">
            <v>LEVANTE</v>
          </cell>
          <cell r="D4384">
            <v>4.7396040108861398E-3</v>
          </cell>
          <cell r="E4384">
            <v>2.61613211645963E-2</v>
          </cell>
          <cell r="F4384">
            <v>1.6002836160518501E-2</v>
          </cell>
          <cell r="G4384">
            <v>5.2573069098126504E-3</v>
          </cell>
          <cell r="H4384">
            <v>9.5822864150014106E-3</v>
          </cell>
          <cell r="I4384">
            <v>6.4022905081920203E-3</v>
          </cell>
          <cell r="J4384">
            <v>1.5603160648134599E-2</v>
          </cell>
          <cell r="K4384">
            <v>2.2346810125858301E-2</v>
          </cell>
          <cell r="L4384">
            <v>8.3389383770416207E-3</v>
          </cell>
        </row>
        <row r="4385">
          <cell r="C4385" t="str">
            <v>ANDALUCIA</v>
          </cell>
          <cell r="D4385">
            <v>3.0578708016190701E-2</v>
          </cell>
          <cell r="E4385">
            <v>2.3668093388464099E-2</v>
          </cell>
          <cell r="F4385">
            <v>4.9395904288711497E-2</v>
          </cell>
          <cell r="G4385">
            <v>3.8929543558104102E-2</v>
          </cell>
          <cell r="H4385">
            <v>2.3982696522130701E-2</v>
          </cell>
          <cell r="I4385">
            <v>2.51473004963257E-2</v>
          </cell>
          <cell r="J4385">
            <v>3.7175658803214398E-2</v>
          </cell>
          <cell r="K4385">
            <v>3.2347908734181703E-2</v>
          </cell>
          <cell r="L4385">
            <v>2.6185311976195998E-2</v>
          </cell>
        </row>
        <row r="4386">
          <cell r="C4386" t="str">
            <v>MDD AM</v>
          </cell>
          <cell r="D4386">
            <v>2.7799807865235501E-2</v>
          </cell>
          <cell r="E4386">
            <v>2.76347159798013E-2</v>
          </cell>
          <cell r="F4386">
            <v>4.2086106242152602E-2</v>
          </cell>
          <cell r="G4386">
            <v>1.00511819681138E-2</v>
          </cell>
          <cell r="H4386">
            <v>1.7172425203691801E-2</v>
          </cell>
          <cell r="I4386">
            <v>1.23897590827195E-2</v>
          </cell>
          <cell r="J4386">
            <v>2.9718955564963699E-2</v>
          </cell>
          <cell r="K4386">
            <v>1.17793532300355E-2</v>
          </cell>
          <cell r="L4386">
            <v>2.9345236543909998E-3</v>
          </cell>
        </row>
        <row r="4387">
          <cell r="C4387" t="str">
            <v>RTO CENTRO</v>
          </cell>
          <cell r="D4387">
            <v>5.21898293405504E-2</v>
          </cell>
          <cell r="E4387">
            <v>2.9790154055347701E-2</v>
          </cell>
          <cell r="F4387">
            <v>5.81925892541569E-2</v>
          </cell>
          <cell r="G4387">
            <v>2.04863129712499E-2</v>
          </cell>
          <cell r="H4387">
            <v>2.5253012786510799E-2</v>
          </cell>
          <cell r="I4387">
            <v>3.44533364539924E-2</v>
          </cell>
          <cell r="J4387">
            <v>7.6569657510910799E-2</v>
          </cell>
          <cell r="K4387">
            <v>5.2809124131357202E-2</v>
          </cell>
          <cell r="L4387">
            <v>6.6163540882070396E-2</v>
          </cell>
        </row>
        <row r="4388">
          <cell r="C4388" t="str">
            <v>NORTE-CENTRO</v>
          </cell>
          <cell r="D4388">
            <v>1.6004471019128198E-2</v>
          </cell>
          <cell r="E4388">
            <v>1.69628552097363E-2</v>
          </cell>
          <cell r="F4388">
            <v>4.6294667259021802E-2</v>
          </cell>
          <cell r="G4388">
            <v>1.6171236127613699E-2</v>
          </cell>
          <cell r="H4388">
            <v>3.6042342895113301E-2</v>
          </cell>
          <cell r="I4388">
            <v>2.4453012402424201E-2</v>
          </cell>
          <cell r="J4388">
            <v>6.2432465747219598E-2</v>
          </cell>
          <cell r="K4388">
            <v>2.4127167682024601E-2</v>
          </cell>
          <cell r="L4388">
            <v>1.3722964881387301E-2</v>
          </cell>
        </row>
        <row r="4389">
          <cell r="C4389" t="str">
            <v>NOROESTE</v>
          </cell>
          <cell r="D4389">
            <v>2.35730710666518E-2</v>
          </cell>
          <cell r="E4389">
            <v>2.6226449051842699E-2</v>
          </cell>
          <cell r="F4389">
            <v>2.4744250691276101E-2</v>
          </cell>
          <cell r="G4389">
            <v>1.53185371128692E-2</v>
          </cell>
          <cell r="H4389">
            <v>5.3126888885720201E-3</v>
          </cell>
          <cell r="I4389">
            <v>2.0906837421094199E-2</v>
          </cell>
          <cell r="J4389">
            <v>2.9560608486802802E-2</v>
          </cell>
          <cell r="K4389">
            <v>3.5314509560996597E-2</v>
          </cell>
          <cell r="L4389">
            <v>1.30667083422425E-2</v>
          </cell>
        </row>
        <row r="4390">
          <cell r="C4390" t="str">
            <v>&lt;2MIL</v>
          </cell>
          <cell r="D4390">
            <v>2.7440260906111201E-2</v>
          </cell>
          <cell r="E4390">
            <v>3.01415441018772E-2</v>
          </cell>
          <cell r="F4390">
            <v>5.3804230887335699E-2</v>
          </cell>
          <cell r="G4390">
            <v>3.42736482023401E-2</v>
          </cell>
          <cell r="H4390">
            <v>3.9896067852497899E-2</v>
          </cell>
          <cell r="I4390">
            <v>2.73013067910347E-2</v>
          </cell>
          <cell r="J4390">
            <v>8.2115676844652805E-2</v>
          </cell>
          <cell r="K4390">
            <v>5.4358758578659301E-2</v>
          </cell>
          <cell r="L4390">
            <v>8.1012775666366402E-2</v>
          </cell>
        </row>
        <row r="4391">
          <cell r="C4391" t="str">
            <v>2-5MIL</v>
          </cell>
          <cell r="D4391">
            <v>1.16737533882372E-2</v>
          </cell>
          <cell r="E4391">
            <v>2.0214233338172599E-2</v>
          </cell>
          <cell r="F4391">
            <v>2.25902526665877E-2</v>
          </cell>
          <cell r="G4391">
            <v>2.0664279875656801E-2</v>
          </cell>
          <cell r="H4391">
            <v>1.4512319913318099E-2</v>
          </cell>
          <cell r="I4391">
            <v>7.89087957535866E-3</v>
          </cell>
          <cell r="J4391">
            <v>1.8635502494731001E-2</v>
          </cell>
          <cell r="K4391">
            <v>1.7341794844584701E-2</v>
          </cell>
          <cell r="L4391">
            <v>2.6784287430045899E-2</v>
          </cell>
        </row>
        <row r="4392">
          <cell r="C4392" t="str">
            <v>5-10MIL</v>
          </cell>
          <cell r="D4392">
            <v>1.9380200221762602E-2</v>
          </cell>
          <cell r="E4392">
            <v>1.4855018237674799E-2</v>
          </cell>
          <cell r="F4392">
            <v>2.7855933473173802E-2</v>
          </cell>
          <cell r="G4392">
            <v>2.52057726409999E-2</v>
          </cell>
          <cell r="H4392">
            <v>1.11472355263937E-2</v>
          </cell>
          <cell r="I4392">
            <v>2.3570814291031E-2</v>
          </cell>
          <cell r="J4392">
            <v>2.0742803920606401E-2</v>
          </cell>
          <cell r="K4392">
            <v>5.2140835059322398E-2</v>
          </cell>
          <cell r="L4392">
            <v>2.1774907519749299E-2</v>
          </cell>
        </row>
        <row r="4393">
          <cell r="C4393" t="str">
            <v>10-30MIL</v>
          </cell>
          <cell r="D4393">
            <v>1.2739621622616999E-2</v>
          </cell>
          <cell r="E4393">
            <v>8.4334254373536199E-3</v>
          </cell>
          <cell r="F4393">
            <v>2.7837902651857101E-2</v>
          </cell>
          <cell r="G4393">
            <v>1.5927034212396302E-2</v>
          </cell>
          <cell r="H4393">
            <v>1.47491661132278E-2</v>
          </cell>
          <cell r="I4393">
            <v>1.50570776899796E-2</v>
          </cell>
          <cell r="J4393">
            <v>5.2988793390473903E-2</v>
          </cell>
          <cell r="K4393">
            <v>2.8170784148276E-2</v>
          </cell>
          <cell r="L4393">
            <v>7.8173584143231608E-3</v>
          </cell>
        </row>
        <row r="4394">
          <cell r="C4394" t="str">
            <v>30-100MIL</v>
          </cell>
          <cell r="D4394">
            <v>2.7373538836716199E-2</v>
          </cell>
          <cell r="E4394">
            <v>1.13638490949125E-2</v>
          </cell>
          <cell r="F4394">
            <v>1.9294584717621001E-2</v>
          </cell>
          <cell r="G4394">
            <v>1.21866050697847E-2</v>
          </cell>
          <cell r="H4394">
            <v>2.1617168786443999E-2</v>
          </cell>
          <cell r="I4394">
            <v>1.21066971410846E-2</v>
          </cell>
          <cell r="J4394">
            <v>4.2432028236283503E-2</v>
          </cell>
          <cell r="K4394">
            <v>3.0334510354922999E-2</v>
          </cell>
          <cell r="L4394">
            <v>2.2513936597961502E-2</v>
          </cell>
        </row>
        <row r="4395">
          <cell r="C4395" t="str">
            <v>100-200MIL</v>
          </cell>
          <cell r="D4395">
            <v>4.1466762476981299E-2</v>
          </cell>
          <cell r="E4395">
            <v>1.2977680849320701E-2</v>
          </cell>
          <cell r="F4395">
            <v>5.20596260676097E-2</v>
          </cell>
          <cell r="G4395">
            <v>1.9212141248940301E-2</v>
          </cell>
          <cell r="H4395">
            <v>2.4005663591772301E-2</v>
          </cell>
          <cell r="I4395">
            <v>3.6851750952961601E-2</v>
          </cell>
          <cell r="J4395">
            <v>3.2427141651507001E-2</v>
          </cell>
          <cell r="K4395">
            <v>1.2929766389409399E-2</v>
          </cell>
          <cell r="L4395">
            <v>9.5254844735303303E-3</v>
          </cell>
        </row>
        <row r="4396">
          <cell r="C4396" t="str">
            <v>200-500MIL</v>
          </cell>
          <cell r="D4396">
            <v>1.5029656016377201E-2</v>
          </cell>
          <cell r="E4396">
            <v>4.8600319721517203E-2</v>
          </cell>
          <cell r="F4396">
            <v>3.2932248424752203E-2</v>
          </cell>
          <cell r="G4396">
            <v>2.4849579699714901E-2</v>
          </cell>
          <cell r="H4396">
            <v>1.01315284359094E-2</v>
          </cell>
          <cell r="I4396">
            <v>1.73954081386688E-2</v>
          </cell>
          <cell r="J4396">
            <v>3.7276274140942901E-2</v>
          </cell>
          <cell r="K4396">
            <v>1.6991286711793199E-2</v>
          </cell>
          <cell r="L4396">
            <v>1.9956418800527401E-2</v>
          </cell>
        </row>
        <row r="4397">
          <cell r="C4397" t="str">
            <v>&gt;500MIL</v>
          </cell>
          <cell r="D4397">
            <v>2.21416407577581E-2</v>
          </cell>
          <cell r="E4397">
            <v>2.6402611244762699E-2</v>
          </cell>
          <cell r="F4397">
            <v>4.0104596692746797E-2</v>
          </cell>
          <cell r="G4397">
            <v>1.4238287765243799E-2</v>
          </cell>
          <cell r="H4397">
            <v>1.04108986725924E-2</v>
          </cell>
          <cell r="I4397">
            <v>1.1028347488143299E-2</v>
          </cell>
          <cell r="J4397">
            <v>2.3087334860536698E-2</v>
          </cell>
          <cell r="K4397">
            <v>1.23669464554657E-2</v>
          </cell>
          <cell r="L4397">
            <v>4.8033649020214403E-3</v>
          </cell>
        </row>
        <row r="4398">
          <cell r="C4398" t="str">
            <v>DE 15 A 19 AÑOS</v>
          </cell>
          <cell r="D4398">
            <v>1.32767779842687E-2</v>
          </cell>
          <cell r="E4398" t="str">
            <v/>
          </cell>
          <cell r="F4398">
            <v>8.2869007333650508E-3</v>
          </cell>
          <cell r="G4398">
            <v>2.39555244796767E-2</v>
          </cell>
          <cell r="H4398" t="str">
            <v/>
          </cell>
          <cell r="I4398">
            <v>4.28088216784543E-3</v>
          </cell>
          <cell r="J4398">
            <v>2.26399354737007E-2</v>
          </cell>
          <cell r="K4398">
            <v>2.0852861124518699E-3</v>
          </cell>
          <cell r="L4398" t="str">
            <v/>
          </cell>
        </row>
        <row r="4399">
          <cell r="C4399" t="str">
            <v>DE 20 A 24 AÑOS</v>
          </cell>
          <cell r="D4399">
            <v>5.9842826695742798E-2</v>
          </cell>
          <cell r="E4399">
            <v>7.9082040288467201E-2</v>
          </cell>
          <cell r="F4399">
            <v>3.2739611459337598E-2</v>
          </cell>
          <cell r="G4399">
            <v>1.42798990595872E-2</v>
          </cell>
          <cell r="H4399">
            <v>1.22845769389975E-2</v>
          </cell>
          <cell r="I4399">
            <v>2.32800857138943E-2</v>
          </cell>
          <cell r="J4399">
            <v>5.3694840207253403E-2</v>
          </cell>
          <cell r="K4399">
            <v>9.1681027445053801E-3</v>
          </cell>
          <cell r="L4399">
            <v>1.5817781175298799E-2</v>
          </cell>
        </row>
        <row r="4400">
          <cell r="C4400" t="str">
            <v>DE 25 A 34 AÑOS</v>
          </cell>
          <cell r="D4400">
            <v>1.59564009059085E-2</v>
          </cell>
          <cell r="E4400">
            <v>2.6186774562148699E-2</v>
          </cell>
          <cell r="F4400">
            <v>4.14250510049241E-2</v>
          </cell>
          <cell r="G4400">
            <v>2.3487569949806199E-2</v>
          </cell>
          <cell r="H4400">
            <v>1.2460404506378401E-2</v>
          </cell>
          <cell r="I4400">
            <v>7.0380384196894099E-3</v>
          </cell>
          <cell r="J4400">
            <v>2.0401859242971301E-2</v>
          </cell>
          <cell r="K4400">
            <v>1.26256547411626E-2</v>
          </cell>
          <cell r="L4400">
            <v>1.22786285658836E-2</v>
          </cell>
        </row>
        <row r="4401">
          <cell r="C4401" t="str">
            <v>DE 35 A 49 AÑOS</v>
          </cell>
          <cell r="D4401">
            <v>1.69556703081233E-2</v>
          </cell>
          <cell r="E4401">
            <v>1.7517809947267898E-2</v>
          </cell>
          <cell r="F4401">
            <v>3.5587657577286803E-2</v>
          </cell>
          <cell r="G4401">
            <v>1.3792215461363401E-2</v>
          </cell>
          <cell r="H4401">
            <v>2.3245946838311701E-2</v>
          </cell>
          <cell r="I4401">
            <v>2.1507264226685498E-2</v>
          </cell>
          <cell r="J4401">
            <v>3.7936465376380901E-2</v>
          </cell>
          <cell r="K4401">
            <v>2.44859016799365E-2</v>
          </cell>
          <cell r="L4401">
            <v>2.1637760541103199E-2</v>
          </cell>
        </row>
        <row r="4402">
          <cell r="C4402" t="str">
            <v>DE 50 A 59 AÑOS</v>
          </cell>
          <cell r="D4402">
            <v>2.4328982560109E-2</v>
          </cell>
          <cell r="E4402">
            <v>1.0597877650734E-2</v>
          </cell>
          <cell r="F4402">
            <v>2.7233637136745498E-2</v>
          </cell>
          <cell r="G4402">
            <v>2.4944797514182101E-2</v>
          </cell>
          <cell r="H4402">
            <v>1.55397631402572E-2</v>
          </cell>
          <cell r="I4402">
            <v>1.2737684243686299E-2</v>
          </cell>
          <cell r="J4402">
            <v>3.1316240297099701E-2</v>
          </cell>
          <cell r="K4402">
            <v>3.1332192151051597E-2</v>
          </cell>
          <cell r="L4402">
            <v>1.5583898792988901E-2</v>
          </cell>
        </row>
        <row r="4403">
          <cell r="C4403" t="str">
            <v>DE 60 A 75 AÑOS</v>
          </cell>
          <cell r="D4403">
            <v>2.1623716726213299E-2</v>
          </cell>
          <cell r="E4403">
            <v>1.8122701914305199E-2</v>
          </cell>
          <cell r="F4403">
            <v>3.4136705958907602E-2</v>
          </cell>
          <cell r="G4403">
            <v>1.5583739827190799E-2</v>
          </cell>
          <cell r="H4403">
            <v>1.97462451531993E-2</v>
          </cell>
          <cell r="I4403">
            <v>2.46052424108394E-2</v>
          </cell>
          <cell r="J4403">
            <v>5.6515264970337299E-2</v>
          </cell>
          <cell r="K4403">
            <v>4.2797552104863003E-2</v>
          </cell>
          <cell r="L4403">
            <v>2.8410066142450299E-2</v>
          </cell>
        </row>
        <row r="4404">
          <cell r="C4404" t="str">
            <v>NIVEL ALTO</v>
          </cell>
          <cell r="D4404">
            <v>1.33200078025672E-2</v>
          </cell>
          <cell r="E4404">
            <v>1.5875656190876001E-2</v>
          </cell>
          <cell r="F4404">
            <v>4.1399157686946499E-2</v>
          </cell>
          <cell r="G4404">
            <v>1.5848191319569299E-2</v>
          </cell>
          <cell r="H4404">
            <v>1.8379639477678299E-2</v>
          </cell>
          <cell r="I4404">
            <v>2.16207318260094E-2</v>
          </cell>
          <cell r="J4404">
            <v>3.7372732248043099E-2</v>
          </cell>
          <cell r="K4404">
            <v>1.3980228268419499E-2</v>
          </cell>
          <cell r="L4404">
            <v>1.41377762793366E-2</v>
          </cell>
        </row>
        <row r="4405">
          <cell r="C4405" t="str">
            <v>NIVEL MEDIO ALTO</v>
          </cell>
          <cell r="D4405">
            <v>1.9849017466456498E-2</v>
          </cell>
          <cell r="E4405">
            <v>1.05376480330273E-2</v>
          </cell>
          <cell r="F4405">
            <v>3.02884884266734E-2</v>
          </cell>
          <cell r="G4405">
            <v>1.6825297593028199E-2</v>
          </cell>
          <cell r="H4405">
            <v>1.6080258580671001E-2</v>
          </cell>
          <cell r="I4405">
            <v>1.21629463011672E-2</v>
          </cell>
          <cell r="J4405">
            <v>2.77896903695131E-2</v>
          </cell>
          <cell r="K4405">
            <v>1.5156712942785901E-2</v>
          </cell>
          <cell r="L4405">
            <v>6.9477643612887996E-3</v>
          </cell>
        </row>
        <row r="4406">
          <cell r="C4406" t="str">
            <v>NIVEL MEDIO</v>
          </cell>
          <cell r="D4406">
            <v>2.3600070670796398E-2</v>
          </cell>
          <cell r="E4406">
            <v>2.1082614157803201E-2</v>
          </cell>
          <cell r="F4406">
            <v>2.8645892694933499E-2</v>
          </cell>
          <cell r="G4406">
            <v>2.2123441198700401E-2</v>
          </cell>
          <cell r="H4406">
            <v>1.06169213027847E-2</v>
          </cell>
          <cell r="I4406">
            <v>1.13658219611568E-2</v>
          </cell>
          <cell r="J4406">
            <v>4.0421280238439002E-2</v>
          </cell>
          <cell r="K4406">
            <v>3.6780915382447002E-2</v>
          </cell>
          <cell r="L4406">
            <v>1.77023783744409E-2</v>
          </cell>
        </row>
        <row r="4407">
          <cell r="C4407" t="str">
            <v>NIVEL MEDIO BAJO</v>
          </cell>
          <cell r="D4407">
            <v>2.8996263084046101E-2</v>
          </cell>
          <cell r="E4407">
            <v>4.2726116869116898E-2</v>
          </cell>
          <cell r="F4407">
            <v>3.6235122638541999E-2</v>
          </cell>
          <cell r="G4407">
            <v>2.3393792172886702E-2</v>
          </cell>
          <cell r="H4407">
            <v>1.92119209037095E-2</v>
          </cell>
          <cell r="I4407">
            <v>1.40171139464876E-2</v>
          </cell>
          <cell r="J4407">
            <v>3.62347285570042E-2</v>
          </cell>
          <cell r="K4407">
            <v>2.0893876459643201E-2</v>
          </cell>
          <cell r="L4407">
            <v>1.1914297490762E-2</v>
          </cell>
        </row>
        <row r="4408">
          <cell r="C4408" t="str">
            <v>HOMBRE</v>
          </cell>
          <cell r="D4408">
            <v>2.1949762576679899E-2</v>
          </cell>
          <cell r="E4408">
            <v>2.5531436770945298E-2</v>
          </cell>
          <cell r="F4408">
            <v>3.8075473082234801E-2</v>
          </cell>
          <cell r="G4408">
            <v>2.4233109539985701E-2</v>
          </cell>
          <cell r="H4408">
            <v>2.6463778614720199E-2</v>
          </cell>
          <cell r="I4408">
            <v>2.60840689680631E-2</v>
          </cell>
          <cell r="J4408">
            <v>5.5557177976444598E-2</v>
          </cell>
          <cell r="K4408">
            <v>3.15502672120734E-2</v>
          </cell>
          <cell r="L4408">
            <v>2.5355893726129699E-2</v>
          </cell>
        </row>
        <row r="4409">
          <cell r="C4409" t="str">
            <v>MUJER</v>
          </cell>
          <cell r="D4409">
            <v>2.1896906163795901E-2</v>
          </cell>
          <cell r="E4409">
            <v>1.53598104709015E-2</v>
          </cell>
          <cell r="F4409">
            <v>2.67697429632641E-2</v>
          </cell>
          <cell r="G4409">
            <v>1.2882460017999701E-2</v>
          </cell>
          <cell r="H4409">
            <v>7.6594603145614497E-3</v>
          </cell>
          <cell r="I4409">
            <v>8.6569407679741393E-3</v>
          </cell>
          <cell r="J4409">
            <v>2.1407971715347501E-2</v>
          </cell>
          <cell r="K4409">
            <v>2.00174007313038E-2</v>
          </cell>
          <cell r="L4409">
            <v>1.21927485850385E-2</v>
          </cell>
        </row>
        <row r="4410">
          <cell r="B4410" t="str">
            <v>Anis</v>
          </cell>
          <cell r="C4410" t="str">
            <v>T.ESPAÑA</v>
          </cell>
          <cell r="D4410">
            <v>2.5996016184996699E-3</v>
          </cell>
          <cell r="E4410">
            <v>2.2114881032113602E-3</v>
          </cell>
          <cell r="F4410">
            <v>1.1727510490098399E-3</v>
          </cell>
          <cell r="G4410">
            <v>2.4296716052747101E-3</v>
          </cell>
          <cell r="H4410">
            <v>1.97537561833812E-3</v>
          </cell>
          <cell r="I4410">
            <v>1.3954172311423901E-3</v>
          </cell>
          <cell r="J4410">
            <v>2.20997197483017E-3</v>
          </cell>
          <cell r="K4410">
            <v>1.9939934358982501E-3</v>
          </cell>
          <cell r="L4410">
            <v>1.66425142749293E-3</v>
          </cell>
        </row>
        <row r="4411">
          <cell r="C4411" t="str">
            <v>BCN AM</v>
          </cell>
          <cell r="D4411">
            <v>5.0030343894145396E-3</v>
          </cell>
          <cell r="E4411" t="str">
            <v/>
          </cell>
          <cell r="F4411" t="str">
            <v/>
          </cell>
          <cell r="G4411">
            <v>1.3843098705018799E-4</v>
          </cell>
          <cell r="H4411">
            <v>2.7516900941341699E-3</v>
          </cell>
          <cell r="I4411">
            <v>5.5556057524857303E-4</v>
          </cell>
          <cell r="J4411">
            <v>3.2920988274907502E-3</v>
          </cell>
          <cell r="K4411">
            <v>1.7498576016290501E-4</v>
          </cell>
          <cell r="L4411">
            <v>7.2745039131677102E-5</v>
          </cell>
        </row>
        <row r="4412">
          <cell r="C4412" t="str">
            <v>REST.CAT ARAGON</v>
          </cell>
          <cell r="D4412">
            <v>2.26574471382142E-3</v>
          </cell>
          <cell r="E4412">
            <v>9.6468423819930805E-3</v>
          </cell>
          <cell r="F4412">
            <v>2.0545846509209499E-4</v>
          </cell>
          <cell r="G4412">
            <v>3.9257143992372998E-3</v>
          </cell>
          <cell r="H4412">
            <v>1.14165804782191E-4</v>
          </cell>
          <cell r="I4412">
            <v>2.05093508167248E-4</v>
          </cell>
          <cell r="J4412">
            <v>1.39706186315848E-3</v>
          </cell>
          <cell r="K4412">
            <v>5.3463358134432801E-5</v>
          </cell>
          <cell r="L4412">
            <v>2.9364018361948802E-3</v>
          </cell>
        </row>
        <row r="4413">
          <cell r="C4413" t="str">
            <v>LEVANTE</v>
          </cell>
          <cell r="D4413">
            <v>8.3659639888633097E-4</v>
          </cell>
          <cell r="E4413">
            <v>9.7904003761284104E-4</v>
          </cell>
          <cell r="F4413">
            <v>2.2252158011756801E-3</v>
          </cell>
          <cell r="G4413">
            <v>2.4099552714691602E-3</v>
          </cell>
          <cell r="H4413">
            <v>1.24583127026595E-3</v>
          </cell>
          <cell r="I4413">
            <v>5.5628027044312095E-4</v>
          </cell>
          <cell r="J4413">
            <v>6.8010184361125899E-4</v>
          </cell>
          <cell r="K4413">
            <v>2.4807640230893298E-3</v>
          </cell>
          <cell r="L4413">
            <v>7.7046342569018003E-4</v>
          </cell>
        </row>
        <row r="4414">
          <cell r="C4414" t="str">
            <v>ANDALUCIA</v>
          </cell>
          <cell r="D4414">
            <v>6.77399561097459E-3</v>
          </cell>
          <cell r="E4414">
            <v>4.9931427219583905E-4</v>
          </cell>
          <cell r="F4414">
            <v>1.5095317536335099E-3</v>
          </cell>
          <cell r="G4414">
            <v>5.06399749277835E-3</v>
          </cell>
          <cell r="H4414">
            <v>6.7486827836837201E-3</v>
          </cell>
          <cell r="I4414">
            <v>2.7852021590077198E-3</v>
          </cell>
          <cell r="J4414">
            <v>2.4108571116082298E-3</v>
          </cell>
          <cell r="K4414">
            <v>6.0108280087062902E-3</v>
          </cell>
          <cell r="L4414">
            <v>4.6321569028123302E-3</v>
          </cell>
        </row>
        <row r="4415">
          <cell r="C4415" t="str">
            <v>MDD AM</v>
          </cell>
          <cell r="D4415">
            <v>2.1240206502640998E-3</v>
          </cell>
          <cell r="E4415">
            <v>1.5094448010924801E-3</v>
          </cell>
          <cell r="F4415">
            <v>1.2521079958059101E-3</v>
          </cell>
          <cell r="G4415">
            <v>2.9673960122883502E-4</v>
          </cell>
          <cell r="H4415">
            <v>4.9640042757095003E-4</v>
          </cell>
          <cell r="I4415">
            <v>1.2107446952944699E-3</v>
          </cell>
          <cell r="J4415">
            <v>1.57263229122803E-3</v>
          </cell>
          <cell r="K4415">
            <v>7.99232202383586E-4</v>
          </cell>
          <cell r="L4415">
            <v>3.8326223213307001E-5</v>
          </cell>
        </row>
        <row r="4416">
          <cell r="C4416" t="str">
            <v>RTO CENTRO</v>
          </cell>
          <cell r="D4416">
            <v>3.3028170226842801E-4</v>
          </cell>
          <cell r="E4416">
            <v>5.09166824280371E-3</v>
          </cell>
          <cell r="F4416">
            <v>1.3921252320419099E-3</v>
          </cell>
          <cell r="G4416">
            <v>2.2308819164087499E-4</v>
          </cell>
          <cell r="H4416">
            <v>5.9182347969061796E-4</v>
          </cell>
          <cell r="I4416">
            <v>5.1651720396240098E-3</v>
          </cell>
          <cell r="J4416">
            <v>8.7021619840467902E-3</v>
          </cell>
          <cell r="K4416">
            <v>1.46422124377494E-3</v>
          </cell>
          <cell r="L4416">
            <v>1.7218213906568299E-3</v>
          </cell>
        </row>
        <row r="4417">
          <cell r="C4417" t="str">
            <v>NORTE-CENTRO</v>
          </cell>
          <cell r="D4417" t="str">
            <v/>
          </cell>
          <cell r="E4417" t="str">
            <v/>
          </cell>
          <cell r="F4417" t="str">
            <v/>
          </cell>
          <cell r="G4417">
            <v>4.4251259882007801E-3</v>
          </cell>
          <cell r="H4417">
            <v>1.15565762324016E-4</v>
          </cell>
          <cell r="I4417" t="str">
            <v/>
          </cell>
          <cell r="J4417">
            <v>5.3546600943035804E-4</v>
          </cell>
          <cell r="K4417">
            <v>9.3857982286927298E-4</v>
          </cell>
          <cell r="L4417" t="str">
            <v/>
          </cell>
        </row>
        <row r="4418">
          <cell r="C4418" t="str">
            <v>NOROESTE</v>
          </cell>
          <cell r="D4418" t="str">
            <v/>
          </cell>
          <cell r="E4418" t="str">
            <v/>
          </cell>
          <cell r="F4418">
            <v>2.0883981040798901E-3</v>
          </cell>
          <cell r="G4418">
            <v>1.5533847824954699E-4</v>
          </cell>
          <cell r="H4418" t="str">
            <v/>
          </cell>
          <cell r="I4418" t="str">
            <v/>
          </cell>
          <cell r="J4418">
            <v>1.42989899517891E-4</v>
          </cell>
          <cell r="K4418">
            <v>2.6167071287308498E-4</v>
          </cell>
          <cell r="L4418">
            <v>4.6767354600683002E-4</v>
          </cell>
        </row>
        <row r="4419">
          <cell r="C4419" t="str">
            <v>&lt;2MIL</v>
          </cell>
          <cell r="D4419">
            <v>1.48011962870154E-4</v>
          </cell>
          <cell r="E4419">
            <v>3.0399925635577802E-4</v>
          </cell>
          <cell r="F4419">
            <v>2.2083255018677402E-3</v>
          </cell>
          <cell r="G4419">
            <v>7.3432257283818497E-3</v>
          </cell>
          <cell r="H4419">
            <v>8.6890332869947505E-4</v>
          </cell>
          <cell r="I4419">
            <v>4.6824893587676703E-4</v>
          </cell>
          <cell r="J4419">
            <v>7.7700183669037804E-4</v>
          </cell>
          <cell r="K4419">
            <v>5.3361990919764104E-4</v>
          </cell>
          <cell r="L4419">
            <v>3.9128870026977798E-4</v>
          </cell>
        </row>
        <row r="4420">
          <cell r="C4420" t="str">
            <v>2-5MIL</v>
          </cell>
          <cell r="D4420">
            <v>1.6113323750261599E-3</v>
          </cell>
          <cell r="E4420">
            <v>2.7903676078663698E-3</v>
          </cell>
          <cell r="F4420">
            <v>8.7056727947631897E-4</v>
          </cell>
          <cell r="G4420">
            <v>1.32389665272118E-3</v>
          </cell>
          <cell r="H4420">
            <v>1.76262607715346E-3</v>
          </cell>
          <cell r="I4420">
            <v>3.5638386757514402E-3</v>
          </cell>
          <cell r="J4420">
            <v>5.1237949639049499E-3</v>
          </cell>
          <cell r="K4420">
            <v>1.65607593223697E-3</v>
          </cell>
          <cell r="L4420">
            <v>2.60981857529257E-3</v>
          </cell>
        </row>
        <row r="4421">
          <cell r="C4421" t="str">
            <v>5-10MIL</v>
          </cell>
          <cell r="D4421">
            <v>2.4638201284707498E-4</v>
          </cell>
          <cell r="E4421">
            <v>2.4067361214618E-4</v>
          </cell>
          <cell r="F4421">
            <v>8.3630919489981301E-4</v>
          </cell>
          <cell r="G4421">
            <v>1.4567855683396999E-3</v>
          </cell>
          <cell r="H4421">
            <v>2.3773725390247601E-3</v>
          </cell>
          <cell r="I4421">
            <v>1.8557866975396501E-3</v>
          </cell>
          <cell r="J4421">
            <v>4.7277960028412397E-3</v>
          </cell>
          <cell r="K4421">
            <v>1.3306318928889499E-3</v>
          </cell>
          <cell r="L4421">
            <v>2.9658925197889699E-4</v>
          </cell>
        </row>
        <row r="4422">
          <cell r="C4422" t="str">
            <v>10-30MIL</v>
          </cell>
          <cell r="D4422">
            <v>1.34857239574023E-3</v>
          </cell>
          <cell r="E4422">
            <v>2.5793503366472199E-3</v>
          </cell>
          <cell r="F4422">
            <v>2.6550393896224799E-5</v>
          </cell>
          <cell r="G4422">
            <v>9.3548248473911805E-4</v>
          </cell>
          <cell r="H4422">
            <v>2.2464627600030799E-3</v>
          </cell>
          <cell r="I4422">
            <v>8.01244477564983E-4</v>
          </cell>
          <cell r="J4422">
            <v>3.00398331199969E-3</v>
          </cell>
          <cell r="K4422">
            <v>3.2603173283938902E-3</v>
          </cell>
          <cell r="L4422">
            <v>4.5438047177630801E-3</v>
          </cell>
        </row>
        <row r="4423">
          <cell r="C4423" t="str">
            <v>30-100MIL</v>
          </cell>
          <cell r="D4423">
            <v>6.7913184879719599E-3</v>
          </cell>
          <cell r="E4423">
            <v>1.00902655745047E-3</v>
          </cell>
          <cell r="F4423">
            <v>1.74092953374553E-3</v>
          </cell>
          <cell r="G4423">
            <v>5.7971918336325199E-3</v>
          </cell>
          <cell r="H4423">
            <v>4.0083592469481099E-3</v>
          </cell>
          <cell r="I4423">
            <v>3.9083255214566104E-3</v>
          </cell>
          <cell r="J4423">
            <v>1.06581371599362E-3</v>
          </cell>
          <cell r="K4423">
            <v>4.1305977878466297E-3</v>
          </cell>
          <cell r="L4423">
            <v>2.44529897368145E-3</v>
          </cell>
        </row>
        <row r="4424">
          <cell r="C4424" t="str">
            <v>100-200MIL</v>
          </cell>
          <cell r="D4424">
            <v>2.8350871477662799E-4</v>
          </cell>
          <cell r="E4424">
            <v>1.31552806261611E-4</v>
          </cell>
          <cell r="F4424" t="str">
            <v/>
          </cell>
          <cell r="G4424">
            <v>2.2818508247138801E-4</v>
          </cell>
          <cell r="H4424">
            <v>3.2983938619348503E-4</v>
          </cell>
          <cell r="I4424" t="str">
            <v/>
          </cell>
          <cell r="J4424">
            <v>1.3318796447658299E-4</v>
          </cell>
          <cell r="K4424">
            <v>3.0387698549265999E-4</v>
          </cell>
          <cell r="L4424" t="str">
            <v/>
          </cell>
        </row>
        <row r="4425">
          <cell r="C4425" t="str">
            <v>200-500MIL</v>
          </cell>
          <cell r="D4425">
            <v>1.9002177926138999E-3</v>
          </cell>
          <cell r="E4425">
            <v>7.8092191395779101E-3</v>
          </cell>
          <cell r="F4425">
            <v>2.6369343735225502E-3</v>
          </cell>
          <cell r="G4425">
            <v>1.63770161263891E-3</v>
          </cell>
          <cell r="H4425">
            <v>1.01419876425294E-3</v>
          </cell>
          <cell r="I4425">
            <v>7.6740796922106905E-5</v>
          </cell>
          <cell r="J4425" t="str">
            <v/>
          </cell>
          <cell r="K4425">
            <v>1.15664544222736E-3</v>
          </cell>
          <cell r="L4425">
            <v>2.7900843297751801E-4</v>
          </cell>
        </row>
        <row r="4426">
          <cell r="C4426" t="str">
            <v>&gt;500MIL</v>
          </cell>
          <cell r="D4426">
            <v>3.0398452529319E-3</v>
          </cell>
          <cell r="E4426">
            <v>1.6092991907234299E-3</v>
          </cell>
          <cell r="F4426">
            <v>1.1712622689651899E-3</v>
          </cell>
          <cell r="G4426">
            <v>9.4902350251945499E-4</v>
          </cell>
          <cell r="H4426">
            <v>1.19430161446962E-3</v>
          </cell>
          <cell r="I4426">
            <v>5.9772467199586299E-5</v>
          </cell>
          <cell r="J4426">
            <v>3.8314895745705201E-3</v>
          </cell>
          <cell r="K4426">
            <v>6.3411902622649498E-4</v>
          </cell>
          <cell r="L4426">
            <v>4.2053999665876398E-4</v>
          </cell>
        </row>
        <row r="4427">
          <cell r="C4427" t="str">
            <v>DE 15 A 19 AÑOS</v>
          </cell>
          <cell r="D4427" t="str">
            <v/>
          </cell>
          <cell r="E4427">
            <v>1.9101508419461501E-4</v>
          </cell>
          <cell r="F4427" t="str">
            <v/>
          </cell>
          <cell r="G4427" t="str">
            <v/>
          </cell>
          <cell r="H4427" t="str">
            <v/>
          </cell>
          <cell r="I4427" t="str">
            <v/>
          </cell>
          <cell r="J4427">
            <v>2.47054039620791E-3</v>
          </cell>
          <cell r="K4427" t="str">
            <v/>
          </cell>
          <cell r="L4427" t="str">
            <v/>
          </cell>
        </row>
        <row r="4428">
          <cell r="C4428" t="str">
            <v>DE 20 A 24 AÑOS</v>
          </cell>
          <cell r="D4428" t="str">
            <v/>
          </cell>
          <cell r="E4428">
            <v>7.3645428727146304E-5</v>
          </cell>
          <cell r="F4428" t="str">
            <v/>
          </cell>
          <cell r="G4428">
            <v>2.1100609109082701E-4</v>
          </cell>
          <cell r="H4428">
            <v>1.9083964819158401E-3</v>
          </cell>
          <cell r="I4428">
            <v>3.6689946208847998E-3</v>
          </cell>
          <cell r="J4428" t="str">
            <v/>
          </cell>
          <cell r="K4428">
            <v>4.3742994199476096E-3</v>
          </cell>
          <cell r="L4428" t="str">
            <v/>
          </cell>
        </row>
        <row r="4429">
          <cell r="C4429" t="str">
            <v>DE 25 A 34 AÑOS</v>
          </cell>
          <cell r="D4429">
            <v>1.8328619175113901E-3</v>
          </cell>
          <cell r="E4429">
            <v>5.2690852448577102E-3</v>
          </cell>
          <cell r="F4429">
            <v>2.34392557524269E-3</v>
          </cell>
          <cell r="G4429">
            <v>2.60969035469818E-4</v>
          </cell>
          <cell r="H4429">
            <v>1.0626369742401101E-3</v>
          </cell>
          <cell r="I4429">
            <v>1.4953971476727901E-3</v>
          </cell>
          <cell r="J4429">
            <v>5.97034103705285E-3</v>
          </cell>
          <cell r="K4429">
            <v>4.2328465386772202E-3</v>
          </cell>
          <cell r="L4429">
            <v>8.2389416991059605E-4</v>
          </cell>
        </row>
        <row r="4430">
          <cell r="C4430" t="str">
            <v>DE 35 A 49 AÑOS</v>
          </cell>
          <cell r="D4430">
            <v>1.9682906022996998E-3</v>
          </cell>
          <cell r="E4430">
            <v>6.5313064851964199E-4</v>
          </cell>
          <cell r="F4430">
            <v>7.4716590313804797E-6</v>
          </cell>
          <cell r="G4430">
            <v>1.2980546399260599E-3</v>
          </cell>
          <cell r="H4430">
            <v>1.23288220780109E-4</v>
          </cell>
          <cell r="I4430">
            <v>1.7838396146173899E-3</v>
          </cell>
          <cell r="J4430">
            <v>1.2636909305782399E-4</v>
          </cell>
          <cell r="K4430">
            <v>1.48308889685467E-3</v>
          </cell>
          <cell r="L4430">
            <v>8.4454755532823095E-4</v>
          </cell>
        </row>
        <row r="4431">
          <cell r="C4431" t="str">
            <v>DE 50 A 59 AÑOS</v>
          </cell>
          <cell r="D4431">
            <v>4.3021119652268203E-3</v>
          </cell>
          <cell r="E4431">
            <v>7.3862688102981197E-4</v>
          </cell>
          <cell r="F4431">
            <v>1.5535307360031499E-3</v>
          </cell>
          <cell r="G4431">
            <v>4.4790023704383598E-3</v>
          </cell>
          <cell r="H4431">
            <v>4.0594757664100803E-3</v>
          </cell>
          <cell r="I4431">
            <v>5.4579578410271403E-4</v>
          </cell>
          <cell r="J4431">
            <v>3.63283985815718E-3</v>
          </cell>
          <cell r="K4431">
            <v>2.0741255567157898E-3</v>
          </cell>
          <cell r="L4431">
            <v>3.38036934793487E-3</v>
          </cell>
        </row>
        <row r="4432">
          <cell r="C4432" t="str">
            <v>DE 60 A 75 AÑOS</v>
          </cell>
          <cell r="D4432">
            <v>3.95877347689592E-3</v>
          </cell>
          <cell r="E4432">
            <v>4.8141613671364098E-3</v>
          </cell>
          <cell r="F4432">
            <v>2.3131033912378398E-3</v>
          </cell>
          <cell r="G4432">
            <v>4.8661840209077902E-3</v>
          </cell>
          <cell r="H4432">
            <v>3.6970450842581902E-3</v>
          </cell>
          <cell r="I4432">
            <v>1.3264550771243E-3</v>
          </cell>
          <cell r="J4432">
            <v>1.8251817273847099E-3</v>
          </cell>
          <cell r="K4432">
            <v>1.0648185999145401E-3</v>
          </cell>
          <cell r="L4432">
            <v>2.7127888843074999E-3</v>
          </cell>
        </row>
        <row r="4433">
          <cell r="C4433" t="str">
            <v>NIVEL ALTO</v>
          </cell>
          <cell r="D4433">
            <v>1.2937214072051199E-3</v>
          </cell>
          <cell r="E4433">
            <v>2.3362110197296098E-3</v>
          </cell>
          <cell r="F4433">
            <v>8.8411778135132004E-4</v>
          </cell>
          <cell r="G4433">
            <v>3.0349607584037701E-3</v>
          </cell>
          <cell r="H4433">
            <v>1.1248513647365099E-3</v>
          </cell>
          <cell r="I4433">
            <v>1.06726277888427E-3</v>
          </cell>
          <cell r="J4433">
            <v>1.0220595186928999E-3</v>
          </cell>
          <cell r="K4433">
            <v>1.5615253021776E-3</v>
          </cell>
          <cell r="L4433">
            <v>3.3616315612736798E-4</v>
          </cell>
        </row>
        <row r="4434">
          <cell r="C4434" t="str">
            <v>NIVEL MEDIO ALTO</v>
          </cell>
          <cell r="D4434">
            <v>1.78997603271696E-3</v>
          </cell>
          <cell r="E4434">
            <v>6.9786603122197399E-3</v>
          </cell>
          <cell r="F4434">
            <v>2.0482018487331301E-3</v>
          </cell>
          <cell r="G4434">
            <v>1.1715414077270001E-3</v>
          </cell>
          <cell r="H4434">
            <v>4.9867119609573905E-4</v>
          </cell>
          <cell r="I4434">
            <v>1.8081975606656399E-4</v>
          </cell>
          <cell r="J4434">
            <v>6.8248745694148201E-4</v>
          </cell>
          <cell r="K4434">
            <v>9.3411456063985799E-4</v>
          </cell>
          <cell r="L4434">
            <v>1.44414008081573E-3</v>
          </cell>
        </row>
        <row r="4435">
          <cell r="C4435" t="str">
            <v>NIVEL MEDIO</v>
          </cell>
          <cell r="D4435">
            <v>9.3518653077412296E-4</v>
          </cell>
          <cell r="E4435">
            <v>5.5007702260886199E-4</v>
          </cell>
          <cell r="F4435">
            <v>2.51169165048431E-3</v>
          </cell>
          <cell r="G4435">
            <v>2.8715673209994E-3</v>
          </cell>
          <cell r="H4435">
            <v>1.4130176997097701E-3</v>
          </cell>
          <cell r="I4435">
            <v>3.3500406089037197E-4</v>
          </cell>
          <cell r="J4435">
            <v>6.2256159273051397E-4</v>
          </cell>
          <cell r="K4435">
            <v>2.2589845284213201E-3</v>
          </cell>
          <cell r="L4435">
            <v>2.2221087616934899E-3</v>
          </cell>
        </row>
        <row r="4436">
          <cell r="C4436" t="str">
            <v>NIVEL MEDIO BAJO</v>
          </cell>
          <cell r="D4436">
            <v>2.4672295936253299E-3</v>
          </cell>
          <cell r="E4436">
            <v>2.0465766596996799E-3</v>
          </cell>
          <cell r="F4436">
            <v>1.4814889037796E-5</v>
          </cell>
          <cell r="G4436">
            <v>1.9697441845958098E-3</v>
          </cell>
          <cell r="H4436">
            <v>9.8271676634169601E-5</v>
          </cell>
          <cell r="I4436">
            <v>2.9780347998279002E-3</v>
          </cell>
          <cell r="J4436">
            <v>2.2500526304716699E-3</v>
          </cell>
          <cell r="K4436">
            <v>2.88916259184477E-3</v>
          </cell>
          <cell r="L4436">
            <v>3.4000159023526398E-3</v>
          </cell>
        </row>
        <row r="4437">
          <cell r="C4437" t="str">
            <v>HOMBRE</v>
          </cell>
          <cell r="D4437">
            <v>1.5766900268949699E-3</v>
          </cell>
          <cell r="E4437">
            <v>3.9417380657843096E-3</v>
          </cell>
          <cell r="F4437">
            <v>1.24532357028089E-3</v>
          </cell>
          <cell r="G4437">
            <v>1.08001394523937E-3</v>
          </cell>
          <cell r="H4437">
            <v>1.0293149469082299E-3</v>
          </cell>
          <cell r="I4437">
            <v>1.79015483783889E-3</v>
          </cell>
          <cell r="J4437">
            <v>2.3929280901837501E-3</v>
          </cell>
          <cell r="K4437">
            <v>2.0250250652247598E-3</v>
          </cell>
          <cell r="L4437">
            <v>1.9280336414546199E-3</v>
          </cell>
        </row>
        <row r="4438">
          <cell r="C4438" t="str">
            <v>MUJER</v>
          </cell>
          <cell r="D4438">
            <v>3.6103050148206701E-3</v>
          </cell>
          <cell r="E4438">
            <v>5.0186072712488203E-4</v>
          </cell>
          <cell r="F4438">
            <v>1.10104311508346E-3</v>
          </cell>
          <cell r="G4438">
            <v>3.7632591349897101E-3</v>
          </cell>
          <cell r="H4438">
            <v>2.9094070502096001E-3</v>
          </cell>
          <cell r="I4438">
            <v>1.00569231688649E-3</v>
          </cell>
          <cell r="J4438">
            <v>2.0293001343185098E-3</v>
          </cell>
          <cell r="K4438">
            <v>1.9633613186829102E-3</v>
          </cell>
          <cell r="L4438">
            <v>1.40319711800353E-3</v>
          </cell>
        </row>
        <row r="4439">
          <cell r="B4439" t="str">
            <v>Otras Espirituosas</v>
          </cell>
          <cell r="C4439" t="str">
            <v>T.ESPAÑA</v>
          </cell>
          <cell r="D4439">
            <v>0.14569582358375299</v>
          </cell>
          <cell r="E4439">
            <v>0.18608684790902999</v>
          </cell>
          <cell r="F4439">
            <v>0.36670098402343598</v>
          </cell>
          <cell r="G4439">
            <v>0.18016624906165599</v>
          </cell>
          <cell r="H4439">
            <v>0.181988033163894</v>
          </cell>
          <cell r="I4439">
            <v>0.20128751615349599</v>
          </cell>
          <cell r="J4439">
            <v>0.36044046734857799</v>
          </cell>
          <cell r="K4439">
            <v>0.14638041220790801</v>
          </cell>
          <cell r="L4439">
            <v>0.118729467297864</v>
          </cell>
        </row>
        <row r="4440">
          <cell r="C4440" t="str">
            <v>BCN AM</v>
          </cell>
          <cell r="D4440">
            <v>0.104317217456123</v>
          </cell>
          <cell r="E4440">
            <v>0.13780694217717401</v>
          </cell>
          <cell r="F4440">
            <v>0.39370820981968102</v>
          </cell>
          <cell r="G4440">
            <v>0.12812602924831401</v>
          </cell>
          <cell r="H4440">
            <v>0.12566133120204201</v>
          </cell>
          <cell r="I4440">
            <v>0.29362973796979103</v>
          </cell>
          <cell r="J4440">
            <v>0.313146960709762</v>
          </cell>
          <cell r="K4440">
            <v>0.14984413423485601</v>
          </cell>
          <cell r="L4440">
            <v>0.10505474890961999</v>
          </cell>
        </row>
        <row r="4441">
          <cell r="C4441" t="str">
            <v>REST.CAT ARAGON</v>
          </cell>
          <cell r="D4441">
            <v>0.24141214972583</v>
          </cell>
          <cell r="E4441">
            <v>0.29731486940684099</v>
          </cell>
          <cell r="F4441">
            <v>0.54613242807455697</v>
          </cell>
          <cell r="G4441">
            <v>0.20698423057682799</v>
          </cell>
          <cell r="H4441">
            <v>0.29816064118438601</v>
          </cell>
          <cell r="I4441">
            <v>0.33342406189915103</v>
          </cell>
          <cell r="J4441">
            <v>0.49249988607825501</v>
          </cell>
          <cell r="K4441">
            <v>0.18352857808137901</v>
          </cell>
          <cell r="L4441">
            <v>0.24161541483092999</v>
          </cell>
        </row>
        <row r="4442">
          <cell r="C4442" t="str">
            <v>LEVANTE</v>
          </cell>
          <cell r="D4442">
            <v>0.16265753163146099</v>
          </cell>
          <cell r="E4442">
            <v>0.20579206589180499</v>
          </cell>
          <cell r="F4442">
            <v>0.40863293637390102</v>
          </cell>
          <cell r="G4442">
            <v>0.26430455413765003</v>
          </cell>
          <cell r="H4442">
            <v>0.290349790982879</v>
          </cell>
          <cell r="I4442">
            <v>0.19474730123298301</v>
          </cell>
          <cell r="J4442">
            <v>0.33864449781293299</v>
          </cell>
          <cell r="K4442">
            <v>0.19399334643042301</v>
          </cell>
          <cell r="L4442">
            <v>7.5525305727611805E-2</v>
          </cell>
        </row>
        <row r="4443">
          <cell r="C4443" t="str">
            <v>ANDALUCIA</v>
          </cell>
          <cell r="D4443">
            <v>0.109780496222233</v>
          </cell>
          <cell r="E4443">
            <v>0.104908149770466</v>
          </cell>
          <cell r="F4443">
            <v>0.283994057672873</v>
          </cell>
          <cell r="G4443">
            <v>0.130035535388001</v>
          </cell>
          <cell r="H4443">
            <v>9.3702473887760804E-2</v>
          </cell>
          <cell r="I4443">
            <v>0.142556373638141</v>
          </cell>
          <cell r="J4443">
            <v>0.34486466110522601</v>
          </cell>
          <cell r="K4443">
            <v>8.6347518397712195E-2</v>
          </cell>
          <cell r="L4443">
            <v>6.5864315315930302E-2</v>
          </cell>
        </row>
        <row r="4444">
          <cell r="C4444" t="str">
            <v>MDD AM</v>
          </cell>
          <cell r="D4444">
            <v>0.113080323599375</v>
          </cell>
          <cell r="E4444">
            <v>0.20144992650351301</v>
          </cell>
          <cell r="F4444">
            <v>0.37601965573355201</v>
          </cell>
          <cell r="G4444">
            <v>0.20793540735508301</v>
          </cell>
          <cell r="H4444">
            <v>0.169034025919125</v>
          </cell>
          <cell r="I4444">
            <v>0.17957250129694199</v>
          </cell>
          <cell r="J4444">
            <v>0.30717463740612999</v>
          </cell>
          <cell r="K4444">
            <v>0.10869306778479999</v>
          </cell>
          <cell r="L4444">
            <v>0.113567662841574</v>
          </cell>
        </row>
        <row r="4445">
          <cell r="C4445" t="str">
            <v>RTO CENTRO</v>
          </cell>
          <cell r="D4445">
            <v>0.11085978432566999</v>
          </cell>
          <cell r="E4445">
            <v>0.188014645282396</v>
          </cell>
          <cell r="F4445">
            <v>0.25004474782539898</v>
          </cell>
          <cell r="G4445">
            <v>0.14239926340536499</v>
          </cell>
          <cell r="H4445">
            <v>0.147082995024161</v>
          </cell>
          <cell r="I4445">
            <v>0.100922813397209</v>
          </cell>
          <cell r="J4445">
            <v>0.29494594303215699</v>
          </cell>
          <cell r="K4445">
            <v>0.12690181991463201</v>
          </cell>
          <cell r="L4445">
            <v>8.7978099533098097E-2</v>
          </cell>
        </row>
        <row r="4446">
          <cell r="C4446" t="str">
            <v>NORTE-CENTRO</v>
          </cell>
          <cell r="D4446">
            <v>0.158718583196922</v>
          </cell>
          <cell r="E4446">
            <v>0.228108358343769</v>
          </cell>
          <cell r="F4446">
            <v>0.297605688522465</v>
          </cell>
          <cell r="G4446">
            <v>0.20683327023194301</v>
          </cell>
          <cell r="H4446">
            <v>0.15354848650745001</v>
          </cell>
          <cell r="I4446">
            <v>0.26375281710737097</v>
          </cell>
          <cell r="J4446">
            <v>0.46805885977158601</v>
          </cell>
          <cell r="K4446">
            <v>0.22729753556059401</v>
          </cell>
          <cell r="L4446">
            <v>0.14048152138235501</v>
          </cell>
        </row>
        <row r="4447">
          <cell r="C4447" t="str">
            <v>NOROESTE</v>
          </cell>
          <cell r="D4447">
            <v>0.17345204002675299</v>
          </cell>
          <cell r="E4447">
            <v>0.15607210479608399</v>
          </cell>
          <cell r="F4447">
            <v>0.37431368928804698</v>
          </cell>
          <cell r="G4447">
            <v>0.13470340879289</v>
          </cell>
          <cell r="H4447">
            <v>0.165112613816914</v>
          </cell>
          <cell r="I4447">
            <v>0.12845772152179499</v>
          </cell>
          <cell r="J4447">
            <v>0.32595877495820602</v>
          </cell>
          <cell r="K4447">
            <v>0.13262123284294999</v>
          </cell>
          <cell r="L4447">
            <v>0.166223923058408</v>
          </cell>
        </row>
        <row r="4448">
          <cell r="C4448" t="str">
            <v>&lt;2MIL</v>
          </cell>
          <cell r="D4448">
            <v>0.44161822667024903</v>
          </cell>
          <cell r="E4448">
            <v>0.48829514047387801</v>
          </cell>
          <cell r="F4448">
            <v>0.68855322999177104</v>
          </cell>
          <cell r="G4448">
            <v>0.29233494873906302</v>
          </cell>
          <cell r="H4448">
            <v>0.504376980474599</v>
          </cell>
          <cell r="I4448">
            <v>0.50462280581293795</v>
          </cell>
          <cell r="J4448">
            <v>0.65951911005030595</v>
          </cell>
          <cell r="K4448">
            <v>0.28957514161662301</v>
          </cell>
          <cell r="L4448">
            <v>0.45167099640818797</v>
          </cell>
        </row>
        <row r="4449">
          <cell r="C4449" t="str">
            <v>2-5MIL</v>
          </cell>
          <cell r="D4449">
            <v>7.3205699959642004E-2</v>
          </cell>
          <cell r="E4449">
            <v>5.5267965581527398E-2</v>
          </cell>
          <cell r="F4449">
            <v>0.21056643255098001</v>
          </cell>
          <cell r="G4449">
            <v>7.4973494290517195E-2</v>
          </cell>
          <cell r="H4449">
            <v>9.6333349983061103E-2</v>
          </cell>
          <cell r="I4449">
            <v>8.2386990847803002E-2</v>
          </cell>
          <cell r="J4449">
            <v>0.205672796962627</v>
          </cell>
          <cell r="K4449">
            <v>7.3381851554563796E-2</v>
          </cell>
          <cell r="L4449">
            <v>6.4845467272102705E-2</v>
          </cell>
        </row>
        <row r="4450">
          <cell r="C4450" t="str">
            <v>5-10MIL</v>
          </cell>
          <cell r="D4450">
            <v>0.10286569870474301</v>
          </cell>
          <cell r="E4450">
            <v>0.117650364547081</v>
          </cell>
          <cell r="F4450">
            <v>0.245176480244538</v>
          </cell>
          <cell r="G4450">
            <v>0.13248003391191299</v>
          </cell>
          <cell r="H4450">
            <v>0.14863166299334299</v>
          </cell>
          <cell r="I4450">
            <v>0.146924503691991</v>
          </cell>
          <cell r="J4450">
            <v>0.420086304752184</v>
          </cell>
          <cell r="K4450">
            <v>0.123263407486272</v>
          </cell>
          <cell r="L4450">
            <v>7.4718808743494097E-2</v>
          </cell>
        </row>
        <row r="4451">
          <cell r="C4451" t="str">
            <v>10-30MIL</v>
          </cell>
          <cell r="D4451">
            <v>0.10760383606620399</v>
          </cell>
          <cell r="E4451">
            <v>0.193971775603723</v>
          </cell>
          <cell r="F4451">
            <v>0.34788063600326702</v>
          </cell>
          <cell r="G4451">
            <v>0.120380529592252</v>
          </cell>
          <cell r="H4451">
            <v>0.13531918150480399</v>
          </cell>
          <cell r="I4451">
            <v>0.207399331135947</v>
          </cell>
          <cell r="J4451">
            <v>0.38602273465772302</v>
          </cell>
          <cell r="K4451">
            <v>0.11405839932949299</v>
          </cell>
          <cell r="L4451">
            <v>9.5314940769412299E-2</v>
          </cell>
        </row>
        <row r="4452">
          <cell r="C4452" t="str">
            <v>30-100MIL</v>
          </cell>
          <cell r="D4452">
            <v>0.167432354494054</v>
          </cell>
          <cell r="E4452">
            <v>0.15871881798294399</v>
          </cell>
          <cell r="F4452">
            <v>0.30210219205876698</v>
          </cell>
          <cell r="G4452">
            <v>0.189302009897485</v>
          </cell>
          <cell r="H4452">
            <v>0.17872743672618899</v>
          </cell>
          <cell r="I4452">
            <v>0.17730451497206901</v>
          </cell>
          <cell r="J4452">
            <v>0.30611647048900198</v>
          </cell>
          <cell r="K4452">
            <v>0.14308237075889399</v>
          </cell>
          <cell r="L4452">
            <v>9.5922648160649604E-2</v>
          </cell>
        </row>
        <row r="4453">
          <cell r="C4453" t="str">
            <v>100-200MIL</v>
          </cell>
          <cell r="D4453">
            <v>0.103085103631317</v>
          </cell>
          <cell r="E4453">
            <v>0.17155189958567499</v>
          </cell>
          <cell r="F4453">
            <v>0.31953553126335099</v>
          </cell>
          <cell r="G4453">
            <v>0.14126055925171399</v>
          </cell>
          <cell r="H4453">
            <v>0.143543913125941</v>
          </cell>
          <cell r="I4453">
            <v>0.130073189358651</v>
          </cell>
          <cell r="J4453">
            <v>0.37347083830019001</v>
          </cell>
          <cell r="K4453">
            <v>0.17239089618553199</v>
          </cell>
          <cell r="L4453">
            <v>9.0650418932572099E-2</v>
          </cell>
        </row>
        <row r="4454">
          <cell r="C4454" t="str">
            <v>200-500MIL</v>
          </cell>
          <cell r="D4454">
            <v>0.120498040074173</v>
          </cell>
          <cell r="E4454">
            <v>0.206285626737092</v>
          </cell>
          <cell r="F4454">
            <v>0.48608064006941398</v>
          </cell>
          <cell r="G4454">
            <v>0.313528370859325</v>
          </cell>
          <cell r="H4454">
            <v>0.21739198801163001</v>
          </cell>
          <cell r="I4454">
            <v>0.25072533508177602</v>
          </cell>
          <cell r="J4454">
            <v>0.36722102208094598</v>
          </cell>
          <cell r="K4454">
            <v>0.17327717811450899</v>
          </cell>
          <cell r="L4454">
            <v>0.12925553945943299</v>
          </cell>
        </row>
        <row r="4455">
          <cell r="C4455" t="str">
            <v>&gt;500MIL</v>
          </cell>
          <cell r="D4455">
            <v>0.15127294548790399</v>
          </cell>
          <cell r="E4455">
            <v>0.18396722819719799</v>
          </cell>
          <cell r="F4455">
            <v>0.41009328302910503</v>
          </cell>
          <cell r="G4455">
            <v>0.177349301567745</v>
          </cell>
          <cell r="H4455">
            <v>0.17207340236691901</v>
          </cell>
          <cell r="I4455">
            <v>0.199890456855668</v>
          </cell>
          <cell r="J4455">
            <v>0.31302590225793098</v>
          </cell>
          <cell r="K4455">
            <v>0.13906499682548301</v>
          </cell>
          <cell r="L4455">
            <v>0.10899030363179001</v>
          </cell>
        </row>
        <row r="4456">
          <cell r="C4456" t="str">
            <v>DE 15 A 19 AÑOS</v>
          </cell>
          <cell r="D4456">
            <v>6.7543163759042103E-3</v>
          </cell>
          <cell r="E4456">
            <v>4.65995351251247E-2</v>
          </cell>
          <cell r="F4456">
            <v>0.102847394644848</v>
          </cell>
          <cell r="G4456">
            <v>5.53412258212874E-2</v>
          </cell>
          <cell r="H4456">
            <v>9.5574017547328902E-2</v>
          </cell>
          <cell r="I4456">
            <v>3.9950305661613603E-2</v>
          </cell>
          <cell r="J4456">
            <v>0.22708702569217201</v>
          </cell>
          <cell r="K4456">
            <v>5.9692697810012303E-2</v>
          </cell>
          <cell r="L4456" t="str">
            <v/>
          </cell>
        </row>
        <row r="4457">
          <cell r="C4457" t="str">
            <v>DE 20 A 24 AÑOS</v>
          </cell>
          <cell r="D4457">
            <v>0.11298550357612</v>
          </cell>
          <cell r="E4457">
            <v>0.21097121365656599</v>
          </cell>
          <cell r="F4457">
            <v>0.34850466469720698</v>
          </cell>
          <cell r="G4457">
            <v>0.12881576287024499</v>
          </cell>
          <cell r="H4457">
            <v>0.124117091047812</v>
          </cell>
          <cell r="I4457">
            <v>0.17559809714239999</v>
          </cell>
          <cell r="J4457">
            <v>0.22143236691745299</v>
          </cell>
          <cell r="K4457">
            <v>7.8550939611715997E-2</v>
          </cell>
          <cell r="L4457">
            <v>2.93310448360487E-2</v>
          </cell>
        </row>
        <row r="4458">
          <cell r="C4458" t="str">
            <v>DE 25 A 34 AÑOS</v>
          </cell>
          <cell r="D4458">
            <v>0.13033034859272999</v>
          </cell>
          <cell r="E4458">
            <v>0.26799137407564</v>
          </cell>
          <cell r="F4458">
            <v>0.38044095825736102</v>
          </cell>
          <cell r="G4458">
            <v>0.25171983580170398</v>
          </cell>
          <cell r="H4458">
            <v>0.18113318785583901</v>
          </cell>
          <cell r="I4458">
            <v>0.147071815534766</v>
          </cell>
          <cell r="J4458">
            <v>0.31848400327355803</v>
          </cell>
          <cell r="K4458">
            <v>9.5710984769677904E-2</v>
          </cell>
          <cell r="L4458">
            <v>0.12821261223484101</v>
          </cell>
        </row>
        <row r="4459">
          <cell r="C4459" t="str">
            <v>DE 35 A 49 AÑOS</v>
          </cell>
          <cell r="D4459">
            <v>0.102039892085658</v>
          </cell>
          <cell r="E4459">
            <v>0.11946082348019001</v>
          </cell>
          <cell r="F4459">
            <v>0.331159155703451</v>
          </cell>
          <cell r="G4459">
            <v>0.12270203495264501</v>
          </cell>
          <cell r="H4459">
            <v>9.38673281977081E-2</v>
          </cell>
          <cell r="I4459">
            <v>0.154234341884848</v>
          </cell>
          <cell r="J4459">
            <v>0.27361883635533402</v>
          </cell>
          <cell r="K4459">
            <v>9.3266984661470306E-2</v>
          </cell>
          <cell r="L4459">
            <v>7.2125043957059001E-2</v>
          </cell>
        </row>
        <row r="4460">
          <cell r="C4460" t="str">
            <v>DE 50 A 59 AÑOS</v>
          </cell>
          <cell r="D4460">
            <v>0.220565541998307</v>
          </cell>
          <cell r="E4460">
            <v>0.27623341635361398</v>
          </cell>
          <cell r="F4460">
            <v>0.509394105521075</v>
          </cell>
          <cell r="G4460">
            <v>0.23867318896086401</v>
          </cell>
          <cell r="H4460">
            <v>0.160612410017553</v>
          </cell>
          <cell r="I4460">
            <v>0.205857712125146</v>
          </cell>
          <cell r="J4460">
            <v>0.43632180696648198</v>
          </cell>
          <cell r="K4460">
            <v>0.183496844313153</v>
          </cell>
          <cell r="L4460">
            <v>0.140717673212541</v>
          </cell>
        </row>
        <row r="4461">
          <cell r="C4461" t="str">
            <v>DE 60 A 75 AÑOS</v>
          </cell>
          <cell r="D4461">
            <v>0.19817813155691399</v>
          </cell>
          <cell r="E4461">
            <v>0.17747295201433499</v>
          </cell>
          <cell r="F4461">
            <v>0.36497363969361901</v>
          </cell>
          <cell r="G4461">
            <v>0.211466607367264</v>
          </cell>
          <cell r="H4461">
            <v>0.35507783183298602</v>
          </cell>
          <cell r="I4461">
            <v>0.34704363856891202</v>
          </cell>
          <cell r="J4461">
            <v>0.512097238579035</v>
          </cell>
          <cell r="K4461">
            <v>0.25931616815219499</v>
          </cell>
          <cell r="L4461">
            <v>0.212946590284327</v>
          </cell>
        </row>
        <row r="4462">
          <cell r="C4462" t="str">
            <v>NIVEL ALTO</v>
          </cell>
          <cell r="D4462">
            <v>9.9156371895574399E-2</v>
          </cell>
          <cell r="E4462">
            <v>0.15385842091563301</v>
          </cell>
          <cell r="F4462">
            <v>0.34970480414326</v>
          </cell>
          <cell r="G4462">
            <v>0.12924083155192601</v>
          </cell>
          <cell r="H4462">
            <v>0.13308519130369101</v>
          </cell>
          <cell r="I4462">
            <v>0.15164818242397399</v>
          </cell>
          <cell r="J4462">
            <v>0.344678493318271</v>
          </cell>
          <cell r="K4462">
            <v>0.12515508858579799</v>
          </cell>
          <cell r="L4462">
            <v>8.4851658304158403E-2</v>
          </cell>
        </row>
        <row r="4463">
          <cell r="C4463" t="str">
            <v>NIVEL MEDIO ALTO</v>
          </cell>
          <cell r="D4463">
            <v>0.10119094065265399</v>
          </cell>
          <cell r="E4463">
            <v>0.16685552972901099</v>
          </cell>
          <cell r="F4463">
            <v>0.36896789498972699</v>
          </cell>
          <cell r="G4463">
            <v>0.12954687442693499</v>
          </cell>
          <cell r="H4463">
            <v>0.14875785005125799</v>
          </cell>
          <cell r="I4463">
            <v>0.14986495839713701</v>
          </cell>
          <cell r="J4463">
            <v>0.38266628906060801</v>
          </cell>
          <cell r="K4463">
            <v>9.5957131962105105E-2</v>
          </cell>
          <cell r="L4463">
            <v>0.13928213728456601</v>
          </cell>
        </row>
        <row r="4464">
          <cell r="C4464" t="str">
            <v>NIVEL MEDIO</v>
          </cell>
          <cell r="D4464">
            <v>0.19008430558973199</v>
          </cell>
          <cell r="E4464">
            <v>0.177335253464452</v>
          </cell>
          <cell r="F4464">
            <v>0.43121793077300802</v>
          </cell>
          <cell r="G4464">
            <v>0.20591005456</v>
          </cell>
          <cell r="H4464">
            <v>0.222300826306601</v>
          </cell>
          <cell r="I4464">
            <v>0.24187904150954601</v>
          </cell>
          <cell r="J4464">
            <v>0.37628269038892898</v>
          </cell>
          <cell r="K4464">
            <v>0.20788101191247799</v>
          </cell>
          <cell r="L4464">
            <v>0.118470272869237</v>
          </cell>
        </row>
        <row r="4465">
          <cell r="C4465" t="str">
            <v>NIVEL MEDIO BAJO</v>
          </cell>
          <cell r="D4465">
            <v>0.110145975591787</v>
          </cell>
          <cell r="E4465">
            <v>0.15310736245571599</v>
          </cell>
          <cell r="F4465">
            <v>0.33663321586963701</v>
          </cell>
          <cell r="G4465">
            <v>0.123667432114211</v>
          </cell>
          <cell r="H4465">
            <v>0.205746913415191</v>
          </cell>
          <cell r="I4465">
            <v>0.20625340143507501</v>
          </cell>
          <cell r="J4465">
            <v>0.37055188215241602</v>
          </cell>
          <cell r="K4465">
            <v>9.9106799984958596E-2</v>
          </cell>
          <cell r="L4465">
            <v>0.12915899472231099</v>
          </cell>
        </row>
        <row r="4466">
          <cell r="C4466" t="str">
            <v>HOMBRE</v>
          </cell>
          <cell r="D4466">
            <v>0.12969572530958601</v>
          </cell>
          <cell r="E4466">
            <v>0.15970392743526099</v>
          </cell>
          <cell r="F4466">
            <v>0.32381849204965302</v>
          </cell>
          <cell r="G4466">
            <v>0.184954491637495</v>
          </cell>
          <cell r="H4466">
            <v>0.15816144818338601</v>
          </cell>
          <cell r="I4466">
            <v>0.21020660474158301</v>
          </cell>
          <cell r="J4466">
            <v>0.33777508937836898</v>
          </cell>
          <cell r="K4466">
            <v>0.136087776761143</v>
          </cell>
          <cell r="L4466">
            <v>0.113251754498864</v>
          </cell>
        </row>
        <row r="4467">
          <cell r="C4467" t="str">
            <v>MUJER</v>
          </cell>
          <cell r="D4467">
            <v>0.161504957014173</v>
          </cell>
          <cell r="E4467">
            <v>0.212155369521321</v>
          </cell>
          <cell r="F4467">
            <v>0.40907264554839901</v>
          </cell>
          <cell r="G4467">
            <v>0.17543485544440099</v>
          </cell>
          <cell r="H4467">
            <v>0.20551148265479899</v>
          </cell>
          <cell r="I4467">
            <v>0.19248165397148501</v>
          </cell>
          <cell r="J4467">
            <v>0.38282259499132498</v>
          </cell>
          <cell r="K4467">
            <v>0.15654011467861101</v>
          </cell>
          <cell r="L4467">
            <v>0.124150682249294</v>
          </cell>
        </row>
        <row r="4468">
          <cell r="B4468" t="str">
            <v>T.Zumo+Horchata+Mosto</v>
          </cell>
          <cell r="C4468" t="str">
            <v>T.ESPAÑA</v>
          </cell>
          <cell r="D4468">
            <v>0.24749873863343899</v>
          </cell>
          <cell r="E4468">
            <v>0.28652384471109599</v>
          </cell>
          <cell r="F4468">
            <v>0.474682727431883</v>
          </cell>
          <cell r="G4468">
            <v>0.228000653512059</v>
          </cell>
          <cell r="H4468">
            <v>0.224262020236177</v>
          </cell>
          <cell r="I4468">
            <v>0.27418314518700598</v>
          </cell>
          <cell r="J4468">
            <v>0.44023665249697402</v>
          </cell>
          <cell r="K4468">
            <v>0.20432248003678999</v>
          </cell>
          <cell r="L4468">
            <v>0.22276366313505999</v>
          </cell>
        </row>
        <row r="4469">
          <cell r="C4469" t="str">
            <v>BCN AM</v>
          </cell>
          <cell r="D4469">
            <v>0.30598932672232199</v>
          </cell>
          <cell r="E4469">
            <v>0.33370284339822798</v>
          </cell>
          <cell r="F4469">
            <v>0.62164845822230597</v>
          </cell>
          <cell r="G4469">
            <v>0.28872076322358697</v>
          </cell>
          <cell r="H4469">
            <v>0.36259638354486901</v>
          </cell>
          <cell r="I4469">
            <v>0.34943503606274801</v>
          </cell>
          <cell r="J4469">
            <v>0.59479016206313096</v>
          </cell>
          <cell r="K4469">
            <v>0.27558340020226202</v>
          </cell>
          <cell r="L4469">
            <v>0.34224625417611299</v>
          </cell>
        </row>
        <row r="4470">
          <cell r="C4470" t="str">
            <v>REST.CAT ARAGON</v>
          </cell>
          <cell r="D4470">
            <v>0.113982970589904</v>
          </cell>
          <cell r="E4470">
            <v>0.21198720525291001</v>
          </cell>
          <cell r="F4470">
            <v>0.34703816798265402</v>
          </cell>
          <cell r="G4470">
            <v>0.13033678882177699</v>
          </cell>
          <cell r="H4470">
            <v>0.14319430060397001</v>
          </cell>
          <cell r="I4470">
            <v>0.19202477377020899</v>
          </cell>
          <cell r="J4470">
            <v>0.39523842834200101</v>
          </cell>
          <cell r="K4470">
            <v>0.12346330421031899</v>
          </cell>
          <cell r="L4470">
            <v>0.13536802467197501</v>
          </cell>
        </row>
        <row r="4471">
          <cell r="C4471" t="str">
            <v>LEVANTE</v>
          </cell>
          <cell r="D4471">
            <v>0.13466514331566301</v>
          </cell>
          <cell r="E4471">
            <v>0.21456169482974699</v>
          </cell>
          <cell r="F4471">
            <v>0.41452710930022302</v>
          </cell>
          <cell r="G4471">
            <v>0.13243385346432901</v>
          </cell>
          <cell r="H4471">
            <v>0.120472713692485</v>
          </cell>
          <cell r="I4471">
            <v>0.19972615080987599</v>
          </cell>
          <cell r="J4471">
            <v>0.339568471119022</v>
          </cell>
          <cell r="K4471">
            <v>0.10049323184549799</v>
          </cell>
          <cell r="L4471">
            <v>0.105551543227865</v>
          </cell>
        </row>
        <row r="4472">
          <cell r="C4472" t="str">
            <v>ANDALUCIA</v>
          </cell>
          <cell r="D4472">
            <v>0.26487832393775101</v>
          </cell>
          <cell r="E4472">
            <v>0.23852940140222201</v>
          </cell>
          <cell r="F4472">
            <v>0.42523420998962103</v>
          </cell>
          <cell r="G4472">
            <v>0.21363070810472501</v>
          </cell>
          <cell r="H4472">
            <v>0.16183540683311901</v>
          </cell>
          <cell r="I4472">
            <v>0.217404543887109</v>
          </cell>
          <cell r="J4472">
            <v>0.36210771674272202</v>
          </cell>
          <cell r="K4472">
            <v>0.17900608179551</v>
          </cell>
          <cell r="L4472">
            <v>0.17525673301933001</v>
          </cell>
        </row>
        <row r="4473">
          <cell r="C4473" t="str">
            <v>MDD AM</v>
          </cell>
          <cell r="D4473">
            <v>0.25815079109099498</v>
          </cell>
          <cell r="E4473">
            <v>0.30132036975857501</v>
          </cell>
          <cell r="F4473">
            <v>0.52899370325693795</v>
          </cell>
          <cell r="G4473">
            <v>0.22711721320058301</v>
          </cell>
          <cell r="H4473">
            <v>0.25673875826300002</v>
          </cell>
          <cell r="I4473">
            <v>0.27942365216989701</v>
          </cell>
          <cell r="J4473">
            <v>0.41321206298563801</v>
          </cell>
          <cell r="K4473">
            <v>0.259455533302619</v>
          </cell>
          <cell r="L4473">
            <v>0.253017948384473</v>
          </cell>
        </row>
        <row r="4474">
          <cell r="C4474" t="str">
            <v>RTO CENTRO</v>
          </cell>
          <cell r="D4474">
            <v>0.23846309441990199</v>
          </cell>
          <cell r="E4474">
            <v>0.29079523987530498</v>
          </cell>
          <cell r="F4474">
            <v>0.38832509143159399</v>
          </cell>
          <cell r="G4474">
            <v>0.19030586256220899</v>
          </cell>
          <cell r="H4474">
            <v>0.23932974820404901</v>
          </cell>
          <cell r="I4474">
            <v>0.24552470105563101</v>
          </cell>
          <cell r="J4474">
            <v>0.36805379370665497</v>
          </cell>
          <cell r="K4474">
            <v>0.15752199413423501</v>
          </cell>
          <cell r="L4474">
            <v>0.19824101877955799</v>
          </cell>
        </row>
        <row r="4475">
          <cell r="C4475" t="str">
            <v>NORTE-CENTRO</v>
          </cell>
          <cell r="D4475">
            <v>0.45898200111852899</v>
          </cell>
          <cell r="E4475">
            <v>0.41447067031234602</v>
          </cell>
          <cell r="F4475">
            <v>0.70883080756434502</v>
          </cell>
          <cell r="G4475">
            <v>0.428671102499667</v>
          </cell>
          <cell r="H4475">
            <v>0.35103199419316999</v>
          </cell>
          <cell r="I4475">
            <v>0.49459908423161902</v>
          </cell>
          <cell r="J4475">
            <v>0.72546081985320898</v>
          </cell>
          <cell r="K4475">
            <v>0.375558063881754</v>
          </cell>
          <cell r="L4475">
            <v>0.47033118820943398</v>
          </cell>
        </row>
        <row r="4476">
          <cell r="C4476" t="str">
            <v>NOROESTE</v>
          </cell>
          <cell r="D4476">
            <v>0.310989396153173</v>
          </cell>
          <cell r="E4476">
            <v>0.41961481147359297</v>
          </cell>
          <cell r="F4476">
            <v>0.49092845739805802</v>
          </cell>
          <cell r="G4476">
            <v>0.33769197569892201</v>
          </cell>
          <cell r="H4476">
            <v>0.326853037997971</v>
          </cell>
          <cell r="I4476">
            <v>0.37078728456891202</v>
          </cell>
          <cell r="J4476">
            <v>0.52015254358586704</v>
          </cell>
          <cell r="K4476">
            <v>0.28049153106255698</v>
          </cell>
          <cell r="L4476">
            <v>0.26359320400877301</v>
          </cell>
        </row>
        <row r="4477">
          <cell r="C4477" t="str">
            <v>&lt;2MIL</v>
          </cell>
          <cell r="D4477">
            <v>0.245830673857698</v>
          </cell>
          <cell r="E4477">
            <v>0.22046636158018601</v>
          </cell>
          <cell r="F4477">
            <v>0.326796366474917</v>
          </cell>
          <cell r="G4477">
            <v>0.12730840796908899</v>
          </cell>
          <cell r="H4477">
            <v>0.157642805163206</v>
          </cell>
          <cell r="I4477">
            <v>0.17715459799289801</v>
          </cell>
          <cell r="J4477">
            <v>0.56322633467656003</v>
          </cell>
          <cell r="K4477">
            <v>0.18960462756173899</v>
          </cell>
          <cell r="L4477">
            <v>0.22480861052543499</v>
          </cell>
        </row>
        <row r="4478">
          <cell r="C4478" t="str">
            <v>2-5MIL</v>
          </cell>
          <cell r="D4478">
            <v>0.205850532789078</v>
          </cell>
          <cell r="E4478">
            <v>0.24659695129127601</v>
          </cell>
          <cell r="F4478">
            <v>0.27358530702675199</v>
          </cell>
          <cell r="G4478">
            <v>0.18075101413077399</v>
          </cell>
          <cell r="H4478">
            <v>0.14111539762022399</v>
          </cell>
          <cell r="I4478">
            <v>0.12773568650112699</v>
          </cell>
          <cell r="J4478">
            <v>0.261541897236785</v>
          </cell>
          <cell r="K4478">
            <v>9.7954071472200699E-2</v>
          </cell>
          <cell r="L4478">
            <v>9.7236040438955798E-2</v>
          </cell>
        </row>
        <row r="4479">
          <cell r="C4479" t="str">
            <v>5-10MIL</v>
          </cell>
          <cell r="D4479">
            <v>0.15156810213743899</v>
          </cell>
          <cell r="E4479">
            <v>0.20146174406898401</v>
          </cell>
          <cell r="F4479">
            <v>0.32363645807772601</v>
          </cell>
          <cell r="G4479">
            <v>0.18542426185248401</v>
          </cell>
          <cell r="H4479">
            <v>0.15190756192296101</v>
          </cell>
          <cell r="I4479">
            <v>0.27160147901045001</v>
          </cell>
          <cell r="J4479">
            <v>0.35342400931241602</v>
          </cell>
          <cell r="K4479">
            <v>0.118429199438082</v>
          </cell>
          <cell r="L4479">
            <v>0.16222281176786499</v>
          </cell>
        </row>
        <row r="4480">
          <cell r="C4480" t="str">
            <v>10-30MIL</v>
          </cell>
          <cell r="D4480">
            <v>0.22582371595001699</v>
          </cell>
          <cell r="E4480">
            <v>0.227945136616375</v>
          </cell>
          <cell r="F4480">
            <v>0.48634862593900302</v>
          </cell>
          <cell r="G4480">
            <v>0.23571207888225201</v>
          </cell>
          <cell r="H4480">
            <v>0.19746517095532601</v>
          </cell>
          <cell r="I4480">
            <v>0.25554572579909102</v>
          </cell>
          <cell r="J4480">
            <v>0.335305351554048</v>
          </cell>
          <cell r="K4480">
            <v>0.14849534434536099</v>
          </cell>
          <cell r="L4480">
            <v>0.15755824556720699</v>
          </cell>
        </row>
        <row r="4481">
          <cell r="C4481" t="str">
            <v>30-100MIL</v>
          </cell>
          <cell r="D4481">
            <v>0.28448408904408401</v>
          </cell>
          <cell r="E4481">
            <v>0.32336051683350903</v>
          </cell>
          <cell r="F4481">
            <v>0.46162916587235497</v>
          </cell>
          <cell r="G4481">
            <v>0.25640607281723099</v>
          </cell>
          <cell r="H4481">
            <v>0.26839795067842398</v>
          </cell>
          <cell r="I4481">
            <v>0.31137880394429801</v>
          </cell>
          <cell r="J4481">
            <v>0.56143278581005795</v>
          </cell>
          <cell r="K4481">
            <v>0.26088283810195101</v>
          </cell>
          <cell r="L4481">
            <v>0.27976780361604497</v>
          </cell>
        </row>
        <row r="4482">
          <cell r="C4482" t="str">
            <v>100-200MIL</v>
          </cell>
          <cell r="D4482">
            <v>0.22908121624667499</v>
          </cell>
          <cell r="E4482">
            <v>0.34430177220028102</v>
          </cell>
          <cell r="F4482">
            <v>0.54261423729764002</v>
          </cell>
          <cell r="G4482">
            <v>0.23071976376283099</v>
          </cell>
          <cell r="H4482">
            <v>0.26052003455947598</v>
          </cell>
          <cell r="I4482">
            <v>0.31714165620405099</v>
          </cell>
          <cell r="J4482">
            <v>0.44934056444871101</v>
          </cell>
          <cell r="K4482">
            <v>0.25128119948307698</v>
          </cell>
          <cell r="L4482">
            <v>0.253416985784503</v>
          </cell>
        </row>
        <row r="4483">
          <cell r="C4483" t="str">
            <v>200-500MIL</v>
          </cell>
          <cell r="D4483">
            <v>0.290478866807036</v>
          </cell>
          <cell r="E4483">
            <v>0.32637368072117101</v>
          </cell>
          <cell r="F4483">
            <v>0.61997712537019301</v>
          </cell>
          <cell r="G4483">
            <v>0.26388894767568299</v>
          </cell>
          <cell r="H4483">
            <v>0.209201969910906</v>
          </cell>
          <cell r="I4483">
            <v>0.24293445122767399</v>
          </cell>
          <cell r="J4483">
            <v>0.41968944002709402</v>
          </cell>
          <cell r="K4483">
            <v>0.203236466915797</v>
          </cell>
          <cell r="L4483">
            <v>0.237991726015502</v>
          </cell>
        </row>
        <row r="4484">
          <cell r="C4484" t="str">
            <v>&gt;500MIL</v>
          </cell>
          <cell r="D4484">
            <v>0.26683255820459001</v>
          </cell>
          <cell r="E4484">
            <v>0.31908836174345501</v>
          </cell>
          <cell r="F4484">
            <v>0.52979420303538105</v>
          </cell>
          <cell r="G4484">
            <v>0.22972947766373</v>
          </cell>
          <cell r="H4484">
            <v>0.27872889216632601</v>
          </cell>
          <cell r="I4484">
            <v>0.33664816575872197</v>
          </cell>
          <cell r="J4484">
            <v>0.483346894284232</v>
          </cell>
          <cell r="K4484">
            <v>0.25533310173326801</v>
          </cell>
          <cell r="L4484">
            <v>0.26857045797846901</v>
          </cell>
        </row>
        <row r="4485">
          <cell r="C4485" t="str">
            <v>DE 15 A 19 AÑOS</v>
          </cell>
          <cell r="D4485">
            <v>2.6613525682768601E-2</v>
          </cell>
          <cell r="E4485">
            <v>0.17615572690716899</v>
          </cell>
          <cell r="F4485">
            <v>0.19837335103574899</v>
          </cell>
          <cell r="G4485">
            <v>6.4606796024534702E-2</v>
          </cell>
          <cell r="H4485">
            <v>2.1068326289653199E-2</v>
          </cell>
          <cell r="I4485">
            <v>8.0596742327655194E-2</v>
          </cell>
          <cell r="J4485">
            <v>0.171297176549772</v>
          </cell>
          <cell r="K4485">
            <v>3.5160841248465302E-2</v>
          </cell>
          <cell r="L4485">
            <v>6.1469147976800101E-2</v>
          </cell>
        </row>
        <row r="4486">
          <cell r="C4486" t="str">
            <v>DE 20 A 24 AÑOS</v>
          </cell>
          <cell r="D4486">
            <v>0.16555030508315299</v>
          </cell>
          <cell r="E4486">
            <v>0.15534494948118999</v>
          </cell>
          <cell r="F4486">
            <v>0.182970795101669</v>
          </cell>
          <cell r="G4486">
            <v>0.132676900105171</v>
          </cell>
          <cell r="H4486">
            <v>8.9076720022543202E-2</v>
          </cell>
          <cell r="I4486">
            <v>0.11337980536983</v>
          </cell>
          <cell r="J4486">
            <v>0.135026282862383</v>
          </cell>
          <cell r="K4486">
            <v>0.122879063730274</v>
          </cell>
          <cell r="L4486">
            <v>5.4123961069739698E-2</v>
          </cell>
        </row>
        <row r="4487">
          <cell r="C4487" t="str">
            <v>DE 25 A 34 AÑOS</v>
          </cell>
          <cell r="D4487">
            <v>0.16194068728916899</v>
          </cell>
          <cell r="E4487">
            <v>0.15496674639253799</v>
          </cell>
          <cell r="F4487">
            <v>0.25268208757042498</v>
          </cell>
          <cell r="G4487">
            <v>0.104027679626486</v>
          </cell>
          <cell r="H4487">
            <v>9.34263901588408E-2</v>
          </cell>
          <cell r="I4487">
            <v>0.11473491383313</v>
          </cell>
          <cell r="J4487">
            <v>0.19385390644682499</v>
          </cell>
          <cell r="K4487">
            <v>0.103580908705738</v>
          </cell>
          <cell r="L4487">
            <v>9.3104503625461896E-2</v>
          </cell>
        </row>
        <row r="4488">
          <cell r="C4488" t="str">
            <v>DE 35 A 49 AÑOS</v>
          </cell>
          <cell r="D4488">
            <v>0.207055663826967</v>
          </cell>
          <cell r="E4488">
            <v>0.22337267863919699</v>
          </cell>
          <cell r="F4488">
            <v>0.39810081930559899</v>
          </cell>
          <cell r="G4488">
            <v>0.197642559994193</v>
          </cell>
          <cell r="H4488">
            <v>0.148665256073782</v>
          </cell>
          <cell r="I4488">
            <v>0.18018167968513901</v>
          </cell>
          <cell r="J4488">
            <v>0.36048641761960998</v>
          </cell>
          <cell r="K4488">
            <v>0.14474571988572299</v>
          </cell>
          <cell r="L4488">
            <v>0.16265954953421199</v>
          </cell>
        </row>
        <row r="4489">
          <cell r="C4489" t="str">
            <v>DE 50 A 59 AÑOS</v>
          </cell>
          <cell r="D4489">
            <v>0.32700073482048397</v>
          </cell>
          <cell r="E4489">
            <v>0.33573907895103999</v>
          </cell>
          <cell r="F4489">
            <v>0.69271251146221702</v>
          </cell>
          <cell r="G4489">
            <v>0.33254599862066397</v>
          </cell>
          <cell r="H4489">
            <v>0.36260403709300398</v>
          </cell>
          <cell r="I4489">
            <v>0.42707967044303702</v>
          </cell>
          <cell r="J4489">
            <v>0.61521072217945005</v>
          </cell>
          <cell r="K4489">
            <v>0.26382579853955701</v>
          </cell>
          <cell r="L4489">
            <v>0.31656793452780302</v>
          </cell>
        </row>
        <row r="4490">
          <cell r="C4490" t="str">
            <v>DE 60 A 75 AÑOS</v>
          </cell>
          <cell r="D4490">
            <v>0.37483388675986501</v>
          </cell>
          <cell r="E4490">
            <v>0.48022838206900398</v>
          </cell>
          <cell r="F4490">
            <v>0.69301815418302204</v>
          </cell>
          <cell r="G4490">
            <v>0.33175379802041799</v>
          </cell>
          <cell r="H4490">
            <v>0.383248885216254</v>
          </cell>
          <cell r="I4490">
            <v>0.46678988557370799</v>
          </cell>
          <cell r="J4490">
            <v>0.71577665303795801</v>
          </cell>
          <cell r="K4490">
            <v>0.36647315078878101</v>
          </cell>
          <cell r="L4490">
            <v>0.39513395327982798</v>
          </cell>
        </row>
        <row r="4491">
          <cell r="C4491" t="str">
            <v>NIVEL ALTO</v>
          </cell>
          <cell r="D4491">
            <v>0.26619508971928002</v>
          </cell>
          <cell r="E4491">
            <v>0.34784190380156399</v>
          </cell>
          <cell r="F4491">
            <v>0.49561732369398398</v>
          </cell>
          <cell r="G4491">
            <v>0.223441733042019</v>
          </cell>
          <cell r="H4491">
            <v>0.22479164012728201</v>
          </cell>
          <cell r="I4491">
            <v>0.305252958025443</v>
          </cell>
          <cell r="J4491">
            <v>0.452193759265069</v>
          </cell>
          <cell r="K4491">
            <v>0.24975856967595</v>
          </cell>
          <cell r="L4491">
            <v>0.201901389689875</v>
          </cell>
        </row>
        <row r="4492">
          <cell r="C4492" t="str">
            <v>NIVEL MEDIO ALTO</v>
          </cell>
          <cell r="D4492">
            <v>0.205393085095286</v>
          </cell>
          <cell r="E4492">
            <v>0.2286493330403</v>
          </cell>
          <cell r="F4492">
            <v>0.44704501793169199</v>
          </cell>
          <cell r="G4492">
            <v>0.21075267601167599</v>
          </cell>
          <cell r="H4492">
            <v>0.20503088162511199</v>
          </cell>
          <cell r="I4492">
            <v>0.21967452616549099</v>
          </cell>
          <cell r="J4492">
            <v>0.41691164148035498</v>
          </cell>
          <cell r="K4492">
            <v>0.15671059082831201</v>
          </cell>
          <cell r="L4492">
            <v>0.236235628229512</v>
          </cell>
        </row>
        <row r="4493">
          <cell r="C4493" t="str">
            <v>NIVEL MEDIO</v>
          </cell>
          <cell r="D4493">
            <v>0.20621499027642001</v>
          </cell>
          <cell r="E4493">
            <v>0.26913785208697699</v>
          </cell>
          <cell r="F4493">
            <v>0.434095931598528</v>
          </cell>
          <cell r="G4493">
            <v>0.18851111462866499</v>
          </cell>
          <cell r="H4493">
            <v>0.181779896138652</v>
          </cell>
          <cell r="I4493">
            <v>0.215532837338832</v>
          </cell>
          <cell r="J4493">
            <v>0.44917621407215702</v>
          </cell>
          <cell r="K4493">
            <v>0.168442143418461</v>
          </cell>
          <cell r="L4493">
            <v>0.19638909359669901</v>
          </cell>
        </row>
        <row r="4494">
          <cell r="C4494" t="str">
            <v>NIVEL MEDIO BAJO</v>
          </cell>
          <cell r="D4494">
            <v>0.23327512078975099</v>
          </cell>
          <cell r="E4494">
            <v>0.263625586362569</v>
          </cell>
          <cell r="F4494">
            <v>0.45942304280086599</v>
          </cell>
          <cell r="G4494">
            <v>0.23235436307110499</v>
          </cell>
          <cell r="H4494">
            <v>0.25193502934585599</v>
          </cell>
          <cell r="I4494">
            <v>0.28074915210642998</v>
          </cell>
          <cell r="J4494">
            <v>0.37670828998753703</v>
          </cell>
          <cell r="K4494">
            <v>0.196342565791157</v>
          </cell>
          <cell r="L4494">
            <v>0.24221453361996101</v>
          </cell>
        </row>
        <row r="4495">
          <cell r="C4495" t="str">
            <v>HOMBRE</v>
          </cell>
          <cell r="D4495">
            <v>0.258094746239453</v>
          </cell>
          <cell r="E4495">
            <v>0.302900132321961</v>
          </cell>
          <cell r="F4495">
            <v>0.46990821853226</v>
          </cell>
          <cell r="G4495">
            <v>0.249364249647959</v>
          </cell>
          <cell r="H4495">
            <v>0.233746426977922</v>
          </cell>
          <cell r="I4495">
            <v>0.282625430716611</v>
          </cell>
          <cell r="J4495">
            <v>0.473866623705128</v>
          </cell>
          <cell r="K4495">
            <v>0.218929641262012</v>
          </cell>
          <cell r="L4495">
            <v>0.24109431335310799</v>
          </cell>
        </row>
        <row r="4496">
          <cell r="C4496" t="str">
            <v>MUJER</v>
          </cell>
          <cell r="D4496">
            <v>0.23702931055249199</v>
          </cell>
          <cell r="E4496">
            <v>0.27034278137636097</v>
          </cell>
          <cell r="F4496">
            <v>0.47940027756609199</v>
          </cell>
          <cell r="G4496">
            <v>0.20689136503318001</v>
          </cell>
          <cell r="H4496">
            <v>0.21489801098160499</v>
          </cell>
          <cell r="I4496">
            <v>0.26584831254171498</v>
          </cell>
          <cell r="J4496">
            <v>0.40702644361742801</v>
          </cell>
          <cell r="K4496">
            <v>0.18990392844692999</v>
          </cell>
          <cell r="L4496">
            <v>0.204622606370823</v>
          </cell>
        </row>
        <row r="4497">
          <cell r="B4497" t="str">
            <v>Agua Envasada</v>
          </cell>
          <cell r="C4497" t="str">
            <v>T.ESPAÑA</v>
          </cell>
          <cell r="D4497">
            <v>3.4564477962025899</v>
          </cell>
          <cell r="E4497">
            <v>4.0682941907275296</v>
          </cell>
          <cell r="F4497">
            <v>6.4749469495358802</v>
          </cell>
          <cell r="G4497">
            <v>3.56464712228918</v>
          </cell>
          <cell r="H4497">
            <v>3.3517057998145701</v>
          </cell>
          <cell r="I4497">
            <v>3.78771686144457</v>
          </cell>
          <cell r="J4497">
            <v>6.4469955015842197</v>
          </cell>
          <cell r="K4497">
            <v>3.6888810984870002</v>
          </cell>
          <cell r="L4497">
            <v>3.5165739376290599</v>
          </cell>
        </row>
        <row r="4498">
          <cell r="C4498" t="str">
            <v>BCN AM</v>
          </cell>
          <cell r="D4498">
            <v>5.0134095582773002</v>
          </cell>
          <cell r="E4498">
            <v>4.5705669713391099</v>
          </cell>
          <cell r="F4498">
            <v>9.6910307279447494</v>
          </cell>
          <cell r="G4498">
            <v>5.4974287443757204</v>
          </cell>
          <cell r="H4498">
            <v>5.7820081605676004</v>
          </cell>
          <cell r="I4498">
            <v>5.7488087215902404</v>
          </cell>
          <cell r="J4498">
            <v>8.1365419738777796</v>
          </cell>
          <cell r="K4498">
            <v>4.4908387911705399</v>
          </cell>
          <cell r="L4498">
            <v>4.1384942876850399</v>
          </cell>
        </row>
        <row r="4499">
          <cell r="C4499" t="str">
            <v>REST.CAT ARAGON</v>
          </cell>
          <cell r="D4499">
            <v>4.3932777469496296</v>
          </cell>
          <cell r="E4499">
            <v>5.1419162966823899</v>
          </cell>
          <cell r="F4499">
            <v>7.0173431458884803</v>
          </cell>
          <cell r="G4499">
            <v>4.1080252094679102</v>
          </cell>
          <cell r="H4499">
            <v>3.7839067252257399</v>
          </cell>
          <cell r="I4499">
            <v>5.1019630579848201</v>
          </cell>
          <cell r="J4499">
            <v>10.651778274929701</v>
          </cell>
          <cell r="K4499">
            <v>6.846106046769</v>
          </cell>
          <cell r="L4499">
            <v>6.9791603454894204</v>
          </cell>
        </row>
        <row r="4500">
          <cell r="C4500" t="str">
            <v>LEVANTE</v>
          </cell>
          <cell r="D4500">
            <v>3.8265754428977399</v>
          </cell>
          <cell r="E4500">
            <v>4.1641864501722896</v>
          </cell>
          <cell r="F4500">
            <v>7.2070059915273399</v>
          </cell>
          <cell r="G4500">
            <v>4.0377803134992396</v>
          </cell>
          <cell r="H4500">
            <v>3.6799617073903299</v>
          </cell>
          <cell r="I4500">
            <v>3.6712681245297198</v>
          </cell>
          <cell r="J4500">
            <v>6.2898225661425702</v>
          </cell>
          <cell r="K4500">
            <v>3.6463893868514399</v>
          </cell>
          <cell r="L4500">
            <v>3.62017797738415</v>
          </cell>
        </row>
        <row r="4501">
          <cell r="C4501" t="str">
            <v>ANDALUCIA</v>
          </cell>
          <cell r="D4501">
            <v>1.8757970156121</v>
          </cell>
          <cell r="E4501">
            <v>2.89479377839436</v>
          </cell>
          <cell r="F4501">
            <v>4.2468912075461898</v>
          </cell>
          <cell r="G4501">
            <v>2.4968708182229902</v>
          </cell>
          <cell r="H4501">
            <v>2.1469504436841098</v>
          </cell>
          <cell r="I4501">
            <v>2.6908393954930201</v>
          </cell>
          <cell r="J4501">
            <v>4.1626795481524397</v>
          </cell>
          <cell r="K4501">
            <v>2.4194596892453202</v>
          </cell>
          <cell r="L4501">
            <v>1.8610014101144901</v>
          </cell>
        </row>
        <row r="4502">
          <cell r="C4502" t="str">
            <v>MDD AM</v>
          </cell>
          <cell r="D4502">
            <v>2.8230943404550399</v>
          </cell>
          <cell r="E4502">
            <v>3.5810769892998202</v>
          </cell>
          <cell r="F4502">
            <v>5.3278827812016702</v>
          </cell>
          <cell r="G4502">
            <v>2.6903410502969698</v>
          </cell>
          <cell r="H4502">
            <v>2.3215075867835799</v>
          </cell>
          <cell r="I4502">
            <v>2.2764056572445401</v>
          </cell>
          <cell r="J4502">
            <v>5.1105597836384202</v>
          </cell>
          <cell r="K4502">
            <v>2.3992010680784301</v>
          </cell>
          <cell r="L4502">
            <v>2.2473840922014099</v>
          </cell>
        </row>
        <row r="4503">
          <cell r="C4503" t="str">
            <v>RTO CENTRO</v>
          </cell>
          <cell r="D4503">
            <v>2.9929376017052798</v>
          </cell>
          <cell r="E4503">
            <v>3.4548502970511201</v>
          </cell>
          <cell r="F4503">
            <v>5.6337811489710097</v>
          </cell>
          <cell r="G4503">
            <v>3.2198570082245102</v>
          </cell>
          <cell r="H4503">
            <v>2.7069457522529898</v>
          </cell>
          <cell r="I4503">
            <v>3.48157548951915</v>
          </cell>
          <cell r="J4503">
            <v>4.8272137538985804</v>
          </cell>
          <cell r="K4503">
            <v>2.9579926194333299</v>
          </cell>
          <cell r="L4503">
            <v>3.1007611450817101</v>
          </cell>
        </row>
        <row r="4504">
          <cell r="C4504" t="str">
            <v>NORTE-CENTRO</v>
          </cell>
          <cell r="D4504">
            <v>3.1092031062588199</v>
          </cell>
          <cell r="E4504">
            <v>3.0162843156229999</v>
          </cell>
          <cell r="F4504">
            <v>5.7489093996238196</v>
          </cell>
          <cell r="G4504">
            <v>2.9889230612319202</v>
          </cell>
          <cell r="H4504">
            <v>2.7482794377261301</v>
          </cell>
          <cell r="I4504">
            <v>2.9298342283880499</v>
          </cell>
          <cell r="J4504">
            <v>5.7553520450162399</v>
          </cell>
          <cell r="K4504">
            <v>3.00687370839593</v>
          </cell>
          <cell r="L4504">
            <v>2.7205809067145599</v>
          </cell>
        </row>
        <row r="4505">
          <cell r="C4505" t="str">
            <v>NOROESTE</v>
          </cell>
          <cell r="D4505">
            <v>5.18661267756708</v>
          </cell>
          <cell r="E4505">
            <v>6.9378768802066197</v>
          </cell>
          <cell r="F4505">
            <v>9.4325309637164594</v>
          </cell>
          <cell r="G4505">
            <v>4.6010985785842404</v>
          </cell>
          <cell r="H4505">
            <v>5.1625952094477903</v>
          </cell>
          <cell r="I4505">
            <v>5.9341922217576997</v>
          </cell>
          <cell r="J4505">
            <v>8.3500718495877706</v>
          </cell>
          <cell r="K4505">
            <v>4.5305920912439399</v>
          </cell>
          <cell r="L4505">
            <v>4.5001422232258497</v>
          </cell>
        </row>
        <row r="4506">
          <cell r="C4506" t="str">
            <v>&lt;2MIL</v>
          </cell>
          <cell r="D4506">
            <v>4.1541448022815803</v>
          </cell>
          <cell r="E4506">
            <v>4.6355308783135003</v>
          </cell>
          <cell r="F4506">
            <v>7.2208628877381402</v>
          </cell>
          <cell r="G4506">
            <v>3.0880134391468999</v>
          </cell>
          <cell r="H4506">
            <v>2.9538469798498599</v>
          </cell>
          <cell r="I4506">
            <v>3.40431356259012</v>
          </cell>
          <cell r="J4506">
            <v>5.4021185789556796</v>
          </cell>
          <cell r="K4506">
            <v>2.5524788381419898</v>
          </cell>
          <cell r="L4506">
            <v>2.6512737773585902</v>
          </cell>
        </row>
        <row r="4507">
          <cell r="C4507" t="str">
            <v>2-5MIL</v>
          </cell>
          <cell r="D4507">
            <v>1.8805310786632199</v>
          </cell>
          <cell r="E4507">
            <v>2.3616916471045899</v>
          </cell>
          <cell r="F4507">
            <v>5.1983616550618903</v>
          </cell>
          <cell r="G4507">
            <v>2.3041065025309999</v>
          </cell>
          <cell r="H4507">
            <v>2.5271611498665498</v>
          </cell>
          <cell r="I4507">
            <v>2.6656498879138599</v>
          </cell>
          <cell r="J4507">
            <v>4.4154615959003696</v>
          </cell>
          <cell r="K4507">
            <v>2.2365068135172099</v>
          </cell>
          <cell r="L4507">
            <v>1.98436172173287</v>
          </cell>
        </row>
        <row r="4508">
          <cell r="C4508" t="str">
            <v>5-10MIL</v>
          </cell>
          <cell r="D4508">
            <v>3.1767304349484302</v>
          </cell>
          <cell r="E4508">
            <v>4.72519484956036</v>
          </cell>
          <cell r="F4508">
            <v>6.7438628020749398</v>
          </cell>
          <cell r="G4508">
            <v>3.9096972759303101</v>
          </cell>
          <cell r="H4508">
            <v>3.3801524365451798</v>
          </cell>
          <cell r="I4508">
            <v>4.0705746240205398</v>
          </cell>
          <cell r="J4508">
            <v>6.4508793962845496</v>
          </cell>
          <cell r="K4508">
            <v>4.6331726937189801</v>
          </cell>
          <cell r="L4508">
            <v>3.3046097136140502</v>
          </cell>
        </row>
        <row r="4509">
          <cell r="C4509" t="str">
            <v>10-30MIL</v>
          </cell>
          <cell r="D4509">
            <v>3.9217187287044601</v>
          </cell>
          <cell r="E4509">
            <v>4.5906952487259902</v>
          </cell>
          <cell r="F4509">
            <v>6.3591682984445503</v>
          </cell>
          <cell r="G4509">
            <v>3.9426603426511702</v>
          </cell>
          <cell r="H4509">
            <v>3.74787627531953</v>
          </cell>
          <cell r="I4509">
            <v>4.3975027863000502</v>
          </cell>
          <cell r="J4509">
            <v>5.9446568225468202</v>
          </cell>
          <cell r="K4509">
            <v>3.09136772902459</v>
          </cell>
          <cell r="L4509">
            <v>2.8540345746686802</v>
          </cell>
        </row>
        <row r="4510">
          <cell r="C4510" t="str">
            <v>30-100MIL</v>
          </cell>
          <cell r="D4510">
            <v>2.86362103088593</v>
          </cell>
          <cell r="E4510">
            <v>3.5411507799759501</v>
          </cell>
          <cell r="F4510">
            <v>5.76766121204522</v>
          </cell>
          <cell r="G4510">
            <v>3.0366185174156799</v>
          </cell>
          <cell r="H4510">
            <v>2.71014859878861</v>
          </cell>
          <cell r="I4510">
            <v>3.2676466339327699</v>
          </cell>
          <cell r="J4510">
            <v>7.8142287574893796</v>
          </cell>
          <cell r="K4510">
            <v>4.6619233496002899</v>
          </cell>
          <cell r="L4510">
            <v>4.6982939562600201</v>
          </cell>
        </row>
        <row r="4511">
          <cell r="C4511" t="str">
            <v>100-200MIL</v>
          </cell>
          <cell r="D4511">
            <v>2.5804757252849502</v>
          </cell>
          <cell r="E4511">
            <v>3.5914675211043798</v>
          </cell>
          <cell r="F4511">
            <v>5.8379072326790196</v>
          </cell>
          <cell r="G4511">
            <v>2.9499136111723101</v>
          </cell>
          <cell r="H4511">
            <v>3.0436393872819298</v>
          </cell>
          <cell r="I4511">
            <v>3.4499602868369399</v>
          </cell>
          <cell r="J4511">
            <v>6.4836961826887798</v>
          </cell>
          <cell r="K4511">
            <v>3.3196424048639099</v>
          </cell>
          <cell r="L4511">
            <v>3.4037681761743102</v>
          </cell>
        </row>
        <row r="4512">
          <cell r="C4512" t="str">
            <v>200-500MIL</v>
          </cell>
          <cell r="D4512">
            <v>4.0550560987305397</v>
          </cell>
          <cell r="E4512">
            <v>4.23762231777184</v>
          </cell>
          <cell r="F4512">
            <v>8.0644538189797199</v>
          </cell>
          <cell r="G4512">
            <v>4.5479611252550596</v>
          </cell>
          <cell r="H4512">
            <v>4.1980250473103302</v>
          </cell>
          <cell r="I4512">
            <v>4.2550314778779201</v>
          </cell>
          <cell r="J4512">
            <v>6.5096606873137599</v>
          </cell>
          <cell r="K4512">
            <v>3.6606653110992502</v>
          </cell>
          <cell r="L4512">
            <v>3.4956633343237802</v>
          </cell>
        </row>
        <row r="4513">
          <cell r="C4513" t="str">
            <v>&gt;500MIL</v>
          </cell>
          <cell r="D4513">
            <v>4.2608364191188697</v>
          </cell>
          <cell r="E4513">
            <v>4.45446225492773</v>
          </cell>
          <cell r="F4513">
            <v>6.7200297652327601</v>
          </cell>
          <cell r="G4513">
            <v>3.8945136344772902</v>
          </cell>
          <cell r="H4513">
            <v>3.7150364098983499</v>
          </cell>
          <cell r="I4513">
            <v>4.0563257919493401</v>
          </cell>
          <cell r="J4513">
            <v>6.3847897501497899</v>
          </cell>
          <cell r="K4513">
            <v>3.8888404388327</v>
          </cell>
          <cell r="L4513">
            <v>3.84381078883469</v>
          </cell>
        </row>
        <row r="4514">
          <cell r="C4514" t="str">
            <v>DE 15 A 19 AÑOS</v>
          </cell>
          <cell r="D4514">
            <v>0.93895559745150703</v>
          </cell>
          <cell r="E4514">
            <v>1.3079475182633999</v>
          </cell>
          <cell r="F4514">
            <v>2.5768024312388</v>
          </cell>
          <cell r="G4514">
            <v>1.89078103939083</v>
          </cell>
          <cell r="H4514">
            <v>0.78698705707626104</v>
          </cell>
          <cell r="I4514">
            <v>1.1463882751660299</v>
          </cell>
          <cell r="J4514">
            <v>2.5543686320021401</v>
          </cell>
          <cell r="K4514">
            <v>1.0137787244066501</v>
          </cell>
          <cell r="L4514">
            <v>0.75028878404853305</v>
          </cell>
        </row>
        <row r="4515">
          <cell r="C4515" t="str">
            <v>DE 20 A 24 AÑOS</v>
          </cell>
          <cell r="D4515">
            <v>1.44130245053871</v>
          </cell>
          <cell r="E4515">
            <v>1.46417912065536</v>
          </cell>
          <cell r="F4515">
            <v>2.9341767419722902</v>
          </cell>
          <cell r="G4515">
            <v>1.27584293491806</v>
          </cell>
          <cell r="H4515">
            <v>0.88799731225753897</v>
          </cell>
          <cell r="I4515">
            <v>1.4501470023961101</v>
          </cell>
          <cell r="J4515">
            <v>1.6162271976707601</v>
          </cell>
          <cell r="K4515">
            <v>1.21100293443934</v>
          </cell>
          <cell r="L4515">
            <v>1.15941624960252</v>
          </cell>
        </row>
        <row r="4516">
          <cell r="C4516" t="str">
            <v>DE 25 A 34 AÑOS</v>
          </cell>
          <cell r="D4516">
            <v>1.7886464635931301</v>
          </cell>
          <cell r="E4516">
            <v>2.0613431656731098</v>
          </cell>
          <cell r="F4516">
            <v>2.8451642629811</v>
          </cell>
          <cell r="G4516">
            <v>1.98983437558319</v>
          </cell>
          <cell r="H4516">
            <v>1.3317759026238301</v>
          </cell>
          <cell r="I4516">
            <v>1.6155730863478901</v>
          </cell>
          <cell r="J4516">
            <v>2.6346386675747899</v>
          </cell>
          <cell r="K4516">
            <v>1.63316392606164</v>
          </cell>
          <cell r="L4516">
            <v>1.7616216945396801</v>
          </cell>
        </row>
        <row r="4517">
          <cell r="C4517" t="str">
            <v>DE 35 A 49 AÑOS</v>
          </cell>
          <cell r="D4517">
            <v>3.4129167318094198</v>
          </cell>
          <cell r="E4517">
            <v>3.7178333973193798</v>
          </cell>
          <cell r="F4517">
            <v>6.2992581160010497</v>
          </cell>
          <cell r="G4517">
            <v>3.4623443895388402</v>
          </cell>
          <cell r="H4517">
            <v>2.8374257452777498</v>
          </cell>
          <cell r="I4517">
            <v>3.3244440908987198</v>
          </cell>
          <cell r="J4517">
            <v>5.3891921730748003</v>
          </cell>
          <cell r="K4517">
            <v>2.8326418064979202</v>
          </cell>
          <cell r="L4517">
            <v>2.7113927238327298</v>
          </cell>
        </row>
        <row r="4518">
          <cell r="C4518" t="str">
            <v>DE 50 A 59 AÑOS</v>
          </cell>
          <cell r="D4518">
            <v>4.1457896248894501</v>
          </cell>
          <cell r="E4518">
            <v>5.0035431434575299</v>
          </cell>
          <cell r="F4518">
            <v>8.4099943108671198</v>
          </cell>
          <cell r="G4518">
            <v>4.3942804113168998</v>
          </cell>
          <cell r="H4518">
            <v>4.7869334743185901</v>
          </cell>
          <cell r="I4518">
            <v>5.4741305283675503</v>
          </cell>
          <cell r="J4518">
            <v>8.3361596117886094</v>
          </cell>
          <cell r="K4518">
            <v>4.6170622732475701</v>
          </cell>
          <cell r="L4518">
            <v>3.8523782203172701</v>
          </cell>
        </row>
        <row r="4519">
          <cell r="C4519" t="str">
            <v>DE 60 A 75 AÑOS</v>
          </cell>
          <cell r="D4519">
            <v>5.3042421357077103</v>
          </cell>
          <cell r="E4519">
            <v>6.5648945341735496</v>
          </cell>
          <cell r="F4519">
            <v>9.5148021613188192</v>
          </cell>
          <cell r="G4519">
            <v>5.1400941809781404</v>
          </cell>
          <cell r="H4519">
            <v>5.5273333791838404</v>
          </cell>
          <cell r="I4519">
            <v>5.7685102783391899</v>
          </cell>
          <cell r="J4519">
            <v>11.1451195871993</v>
          </cell>
          <cell r="K4519">
            <v>6.79724975009165</v>
          </cell>
          <cell r="L4519">
            <v>6.8348517448837001</v>
          </cell>
        </row>
        <row r="4520">
          <cell r="C4520" t="str">
            <v>NIVEL ALTO</v>
          </cell>
          <cell r="D4520">
            <v>3.7858007070261701</v>
          </cell>
          <cell r="E4520">
            <v>4.58113162828238</v>
          </cell>
          <cell r="F4520">
            <v>7.1227282492528401</v>
          </cell>
          <cell r="G4520">
            <v>3.5925272791761298</v>
          </cell>
          <cell r="H4520">
            <v>3.59466813328708</v>
          </cell>
          <cell r="I4520">
            <v>4.0971268703792996</v>
          </cell>
          <cell r="J4520">
            <v>6.7805314037816302</v>
          </cell>
          <cell r="K4520">
            <v>3.4435654103048599</v>
          </cell>
          <cell r="L4520">
            <v>3.1970654895489501</v>
          </cell>
        </row>
        <row r="4521">
          <cell r="C4521" t="str">
            <v>NIVEL MEDIO ALTO</v>
          </cell>
          <cell r="D4521">
            <v>3.3264398691751902</v>
          </cell>
          <cell r="E4521">
            <v>4.0337835945182796</v>
          </cell>
          <cell r="F4521">
            <v>6.3711372204348402</v>
          </cell>
          <cell r="G4521">
            <v>3.4236121500752899</v>
          </cell>
          <cell r="H4521">
            <v>3.4413896808805799</v>
          </cell>
          <cell r="I4521">
            <v>3.6197966190590001</v>
          </cell>
          <cell r="J4521">
            <v>5.8865794964288201</v>
          </cell>
          <cell r="K4521">
            <v>3.5140696678963699</v>
          </cell>
          <cell r="L4521">
            <v>3.4604515036366399</v>
          </cell>
        </row>
        <row r="4522">
          <cell r="C4522" t="str">
            <v>NIVEL MEDIO</v>
          </cell>
          <cell r="D4522">
            <v>4.1342060911553604</v>
          </cell>
          <cell r="E4522">
            <v>4.2511181646439402</v>
          </cell>
          <cell r="F4522">
            <v>7.3157051841125398</v>
          </cell>
          <cell r="G4522">
            <v>4.1785831361068704</v>
          </cell>
          <cell r="H4522">
            <v>3.3622537362597802</v>
          </cell>
          <cell r="I4522">
            <v>3.8605326643850102</v>
          </cell>
          <cell r="J4522">
            <v>7.4635910449648497</v>
          </cell>
          <cell r="K4522">
            <v>4.22679863716965</v>
          </cell>
          <cell r="L4522">
            <v>3.04483434455847</v>
          </cell>
        </row>
        <row r="4523">
          <cell r="C4523" t="str">
            <v>NIVEL MEDIO BAJO</v>
          </cell>
          <cell r="D4523">
            <v>2.4738344142875399</v>
          </cell>
          <cell r="E4523">
            <v>3.2025638495146498</v>
          </cell>
          <cell r="F4523">
            <v>5.3611959918174099</v>
          </cell>
          <cell r="G4523">
            <v>3.1064955333528901</v>
          </cell>
          <cell r="H4523">
            <v>2.88595071672226</v>
          </cell>
          <cell r="I4523">
            <v>3.1157288677223698</v>
          </cell>
          <cell r="J4523">
            <v>5.9315991724580996</v>
          </cell>
          <cell r="K4523">
            <v>3.3600551589712699</v>
          </cell>
          <cell r="L4523">
            <v>5.8412323233852899</v>
          </cell>
        </row>
        <row r="4524">
          <cell r="C4524" t="str">
            <v>HOMBRE</v>
          </cell>
          <cell r="D4524">
            <v>3.8645445961533</v>
          </cell>
          <cell r="E4524">
            <v>4.6163331420918796</v>
          </cell>
          <cell r="F4524">
            <v>6.98531386630121</v>
          </cell>
          <cell r="G4524">
            <v>3.8963681883726302</v>
          </cell>
          <cell r="H4524">
            <v>3.7942985018684401</v>
          </cell>
          <cell r="I4524">
            <v>4.2432053203913496</v>
          </cell>
          <cell r="J4524">
            <v>7.5269678791812398</v>
          </cell>
          <cell r="K4524">
            <v>4.3625061874617499</v>
          </cell>
          <cell r="L4524">
            <v>4.1195407596547904</v>
          </cell>
        </row>
        <row r="4525">
          <cell r="C4525" t="str">
            <v>MUJER</v>
          </cell>
          <cell r="D4525">
            <v>3.0532210447765502</v>
          </cell>
          <cell r="E4525">
            <v>3.5267864983358601</v>
          </cell>
          <cell r="F4525">
            <v>5.97065534943901</v>
          </cell>
          <cell r="G4525">
            <v>3.2368778979384101</v>
          </cell>
          <cell r="H4525">
            <v>2.9147395920422499</v>
          </cell>
          <cell r="I4525">
            <v>3.3380140857545699</v>
          </cell>
          <cell r="J4525">
            <v>5.3805077920027902</v>
          </cell>
          <cell r="K4525">
            <v>3.02395468416255</v>
          </cell>
          <cell r="L4525">
            <v>2.9198411575957599</v>
          </cell>
        </row>
        <row r="4526">
          <cell r="B4526" t="str">
            <v>Bebidas Refrescantes</v>
          </cell>
          <cell r="C4526" t="str">
            <v>T.ESPAÑA</v>
          </cell>
          <cell r="D4526">
            <v>1.9265958505815799</v>
          </cell>
          <cell r="E4526">
            <v>2.17260276818502</v>
          </cell>
          <cell r="F4526">
            <v>3.5977764909360799</v>
          </cell>
          <cell r="G4526">
            <v>2.07075579496993</v>
          </cell>
          <cell r="H4526">
            <v>1.8182429754679501</v>
          </cell>
          <cell r="I4526">
            <v>2.1600582379087299</v>
          </cell>
          <cell r="J4526">
            <v>3.4113198087843801</v>
          </cell>
          <cell r="K4526">
            <v>1.9680446330099599</v>
          </cell>
          <cell r="L4526">
            <v>1.8761995460613801</v>
          </cell>
        </row>
        <row r="4527">
          <cell r="C4527" t="str">
            <v>BCN AM</v>
          </cell>
          <cell r="D4527">
            <v>2.1452163171324501</v>
          </cell>
          <cell r="E4527">
            <v>2.2628339621753701</v>
          </cell>
          <cell r="F4527">
            <v>3.73096361892549</v>
          </cell>
          <cell r="G4527">
            <v>1.9892663904982899</v>
          </cell>
          <cell r="H4527">
            <v>1.8312920642658399</v>
          </cell>
          <cell r="I4527">
            <v>2.1016095608057501</v>
          </cell>
          <cell r="J4527">
            <v>3.42358420272208</v>
          </cell>
          <cell r="K4527">
            <v>2.1369956044863798</v>
          </cell>
          <cell r="L4527">
            <v>1.76138199921878</v>
          </cell>
        </row>
        <row r="4528">
          <cell r="C4528" t="str">
            <v>REST.CAT ARAGON</v>
          </cell>
          <cell r="D4528">
            <v>1.6591436963103201</v>
          </cell>
          <cell r="E4528">
            <v>1.9595619763001499</v>
          </cell>
          <cell r="F4528">
            <v>3.61018560169145</v>
          </cell>
          <cell r="G4528">
            <v>1.71955028668728</v>
          </cell>
          <cell r="H4528">
            <v>1.7231430032820201</v>
          </cell>
          <cell r="I4528">
            <v>2.2550293388165898</v>
          </cell>
          <cell r="J4528">
            <v>3.5209263157184201</v>
          </cell>
          <cell r="K4528">
            <v>1.8178795704831501</v>
          </cell>
          <cell r="L4528">
            <v>1.8522958379619701</v>
          </cell>
        </row>
        <row r="4529">
          <cell r="C4529" t="str">
            <v>LEVANTE</v>
          </cell>
          <cell r="D4529">
            <v>2.0978239596199701</v>
          </cell>
          <cell r="E4529">
            <v>2.1505424447941301</v>
          </cell>
          <cell r="F4529">
            <v>3.5422132003058899</v>
          </cell>
          <cell r="G4529">
            <v>2.8165447107665602</v>
          </cell>
          <cell r="H4529">
            <v>1.8261336666900101</v>
          </cell>
          <cell r="I4529">
            <v>2.2231250204034398</v>
          </cell>
          <cell r="J4529">
            <v>3.2632397301699401</v>
          </cell>
          <cell r="K4529">
            <v>1.70329317499301</v>
          </cell>
          <cell r="L4529">
            <v>1.83569170209489</v>
          </cell>
        </row>
        <row r="4530">
          <cell r="C4530" t="str">
            <v>ANDALUCIA</v>
          </cell>
          <cell r="D4530">
            <v>2.0041031019877402</v>
          </cell>
          <cell r="E4530">
            <v>2.23558610536511</v>
          </cell>
          <cell r="F4530">
            <v>3.76018307009041</v>
          </cell>
          <cell r="G4530">
            <v>1.96864294869092</v>
          </cell>
          <cell r="H4530">
            <v>1.83551424804053</v>
          </cell>
          <cell r="I4530">
            <v>2.1706099352156798</v>
          </cell>
          <cell r="J4530">
            <v>3.7249398751095399</v>
          </cell>
          <cell r="K4530">
            <v>2.19152680382195</v>
          </cell>
          <cell r="L4530">
            <v>2.0945555639026701</v>
          </cell>
        </row>
        <row r="4531">
          <cell r="C4531" t="str">
            <v>MDD AM</v>
          </cell>
          <cell r="D4531">
            <v>2.1851451169509901</v>
          </cell>
          <cell r="E4531">
            <v>2.63211110642415</v>
          </cell>
          <cell r="F4531">
            <v>4.1092911411790496</v>
          </cell>
          <cell r="G4531">
            <v>2.1556538233471199</v>
          </cell>
          <cell r="H4531">
            <v>2.2543392012094499</v>
          </cell>
          <cell r="I4531">
            <v>2.5574169269933198</v>
          </cell>
          <cell r="J4531">
            <v>3.7887160990747901</v>
          </cell>
          <cell r="K4531">
            <v>2.2862542475818102</v>
          </cell>
          <cell r="L4531">
            <v>2.0457338655587902</v>
          </cell>
        </row>
        <row r="4532">
          <cell r="C4532" t="str">
            <v>RTO CENTRO</v>
          </cell>
          <cell r="D4532">
            <v>2.2917849739586602</v>
          </cell>
          <cell r="E4532">
            <v>2.5880985386095401</v>
          </cell>
          <cell r="F4532">
            <v>3.8348747658973399</v>
          </cell>
          <cell r="G4532">
            <v>2.53936319795549</v>
          </cell>
          <cell r="H4532">
            <v>2.17215912553876</v>
          </cell>
          <cell r="I4532">
            <v>2.4168057627386998</v>
          </cell>
          <cell r="J4532">
            <v>3.5591207523291102</v>
          </cell>
          <cell r="K4532">
            <v>2.3579040819148398</v>
          </cell>
          <cell r="L4532">
            <v>2.2714930342124902</v>
          </cell>
        </row>
        <row r="4533">
          <cell r="C4533" t="str">
            <v>NORTE-CENTRO</v>
          </cell>
          <cell r="D4533">
            <v>1.4735011098160999</v>
          </cell>
          <cell r="E4533">
            <v>1.6092772510486599</v>
          </cell>
          <cell r="F4533">
            <v>2.7291754547073102</v>
          </cell>
          <cell r="G4533">
            <v>1.5663550990074899</v>
          </cell>
          <cell r="H4533">
            <v>1.3850381146059201</v>
          </cell>
          <cell r="I4533">
            <v>1.6142105531783999</v>
          </cell>
          <cell r="J4533">
            <v>2.8969690706525699</v>
          </cell>
          <cell r="K4533">
            <v>1.60140699192001</v>
          </cell>
          <cell r="L4533">
            <v>1.4582326674885799</v>
          </cell>
        </row>
        <row r="4534">
          <cell r="C4534" t="str">
            <v>NOROESTE</v>
          </cell>
          <cell r="D4534">
            <v>1.31370418004273</v>
          </cell>
          <cell r="E4534">
            <v>1.7476226607304399</v>
          </cell>
          <cell r="F4534">
            <v>3.0635339154053098</v>
          </cell>
          <cell r="G4534">
            <v>1.5026702804456</v>
          </cell>
          <cell r="H4534">
            <v>1.3114656810654399</v>
          </cell>
          <cell r="I4534">
            <v>1.6450013369931999</v>
          </cell>
          <cell r="J4534">
            <v>2.5983611021491</v>
          </cell>
          <cell r="K4534">
            <v>1.4571016065842199</v>
          </cell>
          <cell r="L4534">
            <v>1.36174132146557</v>
          </cell>
        </row>
        <row r="4535">
          <cell r="C4535" t="str">
            <v>&lt;2MIL</v>
          </cell>
          <cell r="D4535">
            <v>1.9597648498081399</v>
          </cell>
          <cell r="E4535">
            <v>2.1133069372198099</v>
          </cell>
          <cell r="F4535">
            <v>3.6389667543744002</v>
          </cell>
          <cell r="G4535">
            <v>1.5862086306991201</v>
          </cell>
          <cell r="H4535">
            <v>1.6318293813064899</v>
          </cell>
          <cell r="I4535">
            <v>2.0950347631242998</v>
          </cell>
          <cell r="J4535">
            <v>3.5374473301434302</v>
          </cell>
          <cell r="K4535">
            <v>1.76141831201411</v>
          </cell>
          <cell r="L4535">
            <v>2.0326582107163702</v>
          </cell>
        </row>
        <row r="4536">
          <cell r="C4536" t="str">
            <v>2-5MIL</v>
          </cell>
          <cell r="D4536">
            <v>1.6638620179958299</v>
          </cell>
          <cell r="E4536">
            <v>1.8079870459368399</v>
          </cell>
          <cell r="F4536">
            <v>2.92498649985852</v>
          </cell>
          <cell r="G4536">
            <v>1.6141932840784901</v>
          </cell>
          <cell r="H4536">
            <v>1.60644336419782</v>
          </cell>
          <cell r="I4536">
            <v>1.8842228086533499</v>
          </cell>
          <cell r="J4536">
            <v>2.6545931810050898</v>
          </cell>
          <cell r="K4536">
            <v>1.49321794115166</v>
          </cell>
          <cell r="L4536">
            <v>1.3490407231466699</v>
          </cell>
        </row>
        <row r="4537">
          <cell r="C4537" t="str">
            <v>5-10MIL</v>
          </cell>
          <cell r="D4537">
            <v>1.87524686260984</v>
          </cell>
          <cell r="E4537">
            <v>2.0053962279124198</v>
          </cell>
          <cell r="F4537">
            <v>3.6506809559634901</v>
          </cell>
          <cell r="G4537">
            <v>1.90528237971751</v>
          </cell>
          <cell r="H4537">
            <v>1.70416890923118</v>
          </cell>
          <cell r="I4537">
            <v>1.9020904966593399</v>
          </cell>
          <cell r="J4537">
            <v>3.3694481791984199</v>
          </cell>
          <cell r="K4537">
            <v>1.78159474614295</v>
          </cell>
          <cell r="L4537">
            <v>1.8814353550784</v>
          </cell>
        </row>
        <row r="4538">
          <cell r="C4538" t="str">
            <v>10-30MIL</v>
          </cell>
          <cell r="D4538">
            <v>1.75471046493064</v>
          </cell>
          <cell r="E4538">
            <v>2.08777433278338</v>
          </cell>
          <cell r="F4538">
            <v>3.26407857765978</v>
          </cell>
          <cell r="G4538">
            <v>1.8359856423565899</v>
          </cell>
          <cell r="H4538">
            <v>1.6683833467246401</v>
          </cell>
          <cell r="I4538">
            <v>2.1521442808812501</v>
          </cell>
          <cell r="J4538">
            <v>3.1302264042418799</v>
          </cell>
          <cell r="K4538">
            <v>1.9039234689619</v>
          </cell>
          <cell r="L4538">
            <v>1.73370309695139</v>
          </cell>
        </row>
        <row r="4539">
          <cell r="C4539" t="str">
            <v>30-100MIL</v>
          </cell>
          <cell r="D4539">
            <v>1.8647866945588201</v>
          </cell>
          <cell r="E4539">
            <v>2.1403974269897299</v>
          </cell>
          <cell r="F4539">
            <v>3.6135516508216301</v>
          </cell>
          <cell r="G4539">
            <v>1.99283558961985</v>
          </cell>
          <cell r="H4539">
            <v>1.8785744194590399</v>
          </cell>
          <cell r="I4539">
            <v>2.2881709336995502</v>
          </cell>
          <cell r="J4539">
            <v>3.6787813547783301</v>
          </cell>
          <cell r="K4539">
            <v>2.1951401677421298</v>
          </cell>
          <cell r="L4539">
            <v>2.2680048640886299</v>
          </cell>
        </row>
        <row r="4540">
          <cell r="C4540" t="str">
            <v>100-200MIL</v>
          </cell>
          <cell r="D4540">
            <v>1.73962433930605</v>
          </cell>
          <cell r="E4540">
            <v>2.03404001084726</v>
          </cell>
          <cell r="F4540">
            <v>3.1127374184852301</v>
          </cell>
          <cell r="G4540">
            <v>1.7454983496226899</v>
          </cell>
          <cell r="H4540">
            <v>1.60205619794395</v>
          </cell>
          <cell r="I4540">
            <v>1.9284688815575499</v>
          </cell>
          <cell r="J4540">
            <v>3.02457538524851</v>
          </cell>
          <cell r="K4540">
            <v>1.76899704523686</v>
          </cell>
          <cell r="L4540">
            <v>1.55526040362989</v>
          </cell>
        </row>
        <row r="4541">
          <cell r="C4541" t="str">
            <v>200-500MIL</v>
          </cell>
          <cell r="D4541">
            <v>2.1348920613948499</v>
          </cell>
          <cell r="E4541">
            <v>2.2078376432462501</v>
          </cell>
          <cell r="F4541">
            <v>3.9350906560913801</v>
          </cell>
          <cell r="G4541">
            <v>2.4756303038273</v>
          </cell>
          <cell r="H4541">
            <v>1.80680606565722</v>
          </cell>
          <cell r="I4541">
            <v>2.1150609682688502</v>
          </cell>
          <cell r="J4541">
            <v>3.6122814364008802</v>
          </cell>
          <cell r="K4541">
            <v>1.9277632300305101</v>
          </cell>
          <cell r="L4541">
            <v>1.73710073789788</v>
          </cell>
        </row>
        <row r="4542">
          <cell r="C4542" t="str">
            <v>&gt;500MIL</v>
          </cell>
          <cell r="D4542">
            <v>2.2532638069797502</v>
          </cell>
          <cell r="E4542">
            <v>2.6010548519371799</v>
          </cell>
          <cell r="F4542">
            <v>4.1758555938157098</v>
          </cell>
          <cell r="G4542">
            <v>2.72131416384059</v>
          </cell>
          <cell r="H4542">
            <v>2.25412829377527</v>
          </cell>
          <cell r="I4542">
            <v>2.44547818087295</v>
          </cell>
          <cell r="J4542">
            <v>3.7483411195843401</v>
          </cell>
          <cell r="K4542">
            <v>2.2597928088873198</v>
          </cell>
          <cell r="L4542">
            <v>1.9956066801862</v>
          </cell>
        </row>
        <row r="4543">
          <cell r="C4543" t="str">
            <v>DE 15 A 19 AÑOS</v>
          </cell>
          <cell r="D4543">
            <v>1.4935558069270001</v>
          </cell>
          <cell r="E4543">
            <v>1.25785371624266</v>
          </cell>
          <cell r="F4543">
            <v>3.1787745569116601</v>
          </cell>
          <cell r="G4543">
            <v>2.6690751521985501</v>
          </cell>
          <cell r="H4543">
            <v>1.0670920723973401</v>
          </cell>
          <cell r="I4543">
            <v>1.0130061092924501</v>
          </cell>
          <cell r="J4543">
            <v>2.0808030936350699</v>
          </cell>
          <cell r="K4543">
            <v>1.2336084985217901</v>
          </cell>
          <cell r="L4543">
            <v>0.85864347269878505</v>
          </cell>
        </row>
        <row r="4544">
          <cell r="C4544" t="str">
            <v>DE 20 A 24 AÑOS</v>
          </cell>
          <cell r="D4544">
            <v>1.65733295387207</v>
          </cell>
          <cell r="E4544">
            <v>1.37729938513995</v>
          </cell>
          <cell r="F4544">
            <v>2.6923939127462502</v>
          </cell>
          <cell r="G4544">
            <v>1.29097547314558</v>
          </cell>
          <cell r="H4544">
            <v>1.4162866442405999</v>
          </cell>
          <cell r="I4544">
            <v>1.59805549550932</v>
          </cell>
          <cell r="J4544">
            <v>2.40720857453194</v>
          </cell>
          <cell r="K4544">
            <v>1.1222411866150801</v>
          </cell>
          <cell r="L4544">
            <v>1.2064740740773801</v>
          </cell>
        </row>
        <row r="4545">
          <cell r="C4545" t="str">
            <v>DE 25 A 34 AÑOS</v>
          </cell>
          <cell r="D4545">
            <v>1.3428653841559399</v>
          </cell>
          <cell r="E4545">
            <v>1.5822435011177101</v>
          </cell>
          <cell r="F4545">
            <v>2.2343005246771002</v>
          </cell>
          <cell r="G4545">
            <v>1.85460787520072</v>
          </cell>
          <cell r="H4545">
            <v>1.3248132262261301</v>
          </cell>
          <cell r="I4545">
            <v>1.29896459871037</v>
          </cell>
          <cell r="J4545">
            <v>2.0682870044425199</v>
          </cell>
          <cell r="K4545">
            <v>1.3910997353186001</v>
          </cell>
          <cell r="L4545">
            <v>1.3766784808038399</v>
          </cell>
        </row>
        <row r="4546">
          <cell r="C4546" t="str">
            <v>DE 35 A 49 AÑOS</v>
          </cell>
          <cell r="D4546">
            <v>2.0903889707138101</v>
          </cell>
          <cell r="E4546">
            <v>2.4026686878386001</v>
          </cell>
          <cell r="F4546">
            <v>3.7954345201260602</v>
          </cell>
          <cell r="G4546">
            <v>2.0285711446164698</v>
          </cell>
          <cell r="H4546">
            <v>2.0443940992066501</v>
          </cell>
          <cell r="I4546">
            <v>2.35282468273352</v>
          </cell>
          <cell r="J4546">
            <v>3.6213202910766098</v>
          </cell>
          <cell r="K4546">
            <v>2.15426850669283</v>
          </cell>
          <cell r="L4546">
            <v>1.9750137832661301</v>
          </cell>
        </row>
        <row r="4547">
          <cell r="C4547" t="str">
            <v>DE 50 A 59 AÑOS</v>
          </cell>
          <cell r="D4547">
            <v>2.2768978048179198</v>
          </cell>
          <cell r="E4547">
            <v>2.5926583293003098</v>
          </cell>
          <cell r="F4547">
            <v>4.2602992004584097</v>
          </cell>
          <cell r="G4547">
            <v>2.2098072291811501</v>
          </cell>
          <cell r="H4547">
            <v>2.10910558285536</v>
          </cell>
          <cell r="I4547">
            <v>2.7009488492275602</v>
          </cell>
          <cell r="J4547">
            <v>4.18931651183639</v>
          </cell>
          <cell r="K4547">
            <v>2.3268420412486299</v>
          </cell>
          <cell r="L4547">
            <v>2.2285064886106798</v>
          </cell>
        </row>
        <row r="4548">
          <cell r="C4548" t="str">
            <v>DE 60 A 75 AÑOS</v>
          </cell>
          <cell r="D4548">
            <v>1.9856579463370501</v>
          </cell>
          <cell r="E4548">
            <v>2.3874659419436699</v>
          </cell>
          <cell r="F4548">
            <v>4.0151858586928597</v>
          </cell>
          <cell r="G4548">
            <v>2.18886346658805</v>
          </cell>
          <cell r="H4548">
            <v>1.93636931027096</v>
          </cell>
          <cell r="I4548">
            <v>2.5035313910555801</v>
          </cell>
          <cell r="J4548">
            <v>4.0166796874370796</v>
          </cell>
          <cell r="K4548">
            <v>2.2576508987822299</v>
          </cell>
          <cell r="L4548">
            <v>2.2700774710144702</v>
          </cell>
        </row>
        <row r="4549">
          <cell r="C4549" t="str">
            <v>NIVEL ALTO</v>
          </cell>
          <cell r="D4549">
            <v>1.8399397036904399</v>
          </cell>
          <cell r="E4549">
            <v>2.0854283357152101</v>
          </cell>
          <cell r="F4549">
            <v>3.7466698568289099</v>
          </cell>
          <cell r="G4549">
            <v>1.89944067427592</v>
          </cell>
          <cell r="H4549">
            <v>1.7566208278775499</v>
          </cell>
          <cell r="I4549">
            <v>2.2590317538850302</v>
          </cell>
          <cell r="J4549">
            <v>3.6096833361246001</v>
          </cell>
          <cell r="K4549">
            <v>1.9250472949903801</v>
          </cell>
          <cell r="L4549">
            <v>1.7877758938460599</v>
          </cell>
        </row>
        <row r="4550">
          <cell r="C4550" t="str">
            <v>NIVEL MEDIO ALTO</v>
          </cell>
          <cell r="D4550">
            <v>1.9715143495654499</v>
          </cell>
          <cell r="E4550">
            <v>2.24349245416958</v>
          </cell>
          <cell r="F4550">
            <v>3.45892426788201</v>
          </cell>
          <cell r="G4550">
            <v>1.92091979981482</v>
          </cell>
          <cell r="H4550">
            <v>1.9132462522642899</v>
          </cell>
          <cell r="I4550">
            <v>2.1553323361502099</v>
          </cell>
          <cell r="J4550">
            <v>3.1931208006799299</v>
          </cell>
          <cell r="K4550">
            <v>2.03292169392906</v>
          </cell>
          <cell r="L4550">
            <v>1.9195345255451099</v>
          </cell>
        </row>
        <row r="4551">
          <cell r="C4551" t="str">
            <v>NIVEL MEDIO</v>
          </cell>
          <cell r="D4551">
            <v>2.0502116931095302</v>
          </cell>
          <cell r="E4551">
            <v>2.2821962266646101</v>
          </cell>
          <cell r="F4551">
            <v>3.7822390562912598</v>
          </cell>
          <cell r="G4551">
            <v>2.253201088005</v>
          </cell>
          <cell r="H4551">
            <v>1.9515797469307601</v>
          </cell>
          <cell r="I4551">
            <v>2.2463344865080801</v>
          </cell>
          <cell r="J4551">
            <v>3.4455885507278801</v>
          </cell>
          <cell r="K4551">
            <v>2.1972691752968401</v>
          </cell>
          <cell r="L4551">
            <v>2.1059287287295501</v>
          </cell>
        </row>
        <row r="4552">
          <cell r="C4552" t="str">
            <v>NIVEL MEDIO BAJO</v>
          </cell>
          <cell r="D4552">
            <v>1.7128988879851601</v>
          </cell>
          <cell r="E4552">
            <v>2.12588599842418</v>
          </cell>
          <cell r="F4552">
            <v>3.5314006106759601</v>
          </cell>
          <cell r="G4552">
            <v>1.8830509725014499</v>
          </cell>
          <cell r="H4552">
            <v>1.80726019765725</v>
          </cell>
          <cell r="I4552">
            <v>1.8047496951842701</v>
          </cell>
          <cell r="J4552">
            <v>3.0206228573600402</v>
          </cell>
          <cell r="K4552">
            <v>1.6417229659057899</v>
          </cell>
          <cell r="L4552">
            <v>1.80853263342475</v>
          </cell>
        </row>
        <row r="4553">
          <cell r="C4553" t="str">
            <v>HOMBRE</v>
          </cell>
          <cell r="D4553">
            <v>1.9935675748161199</v>
          </cell>
          <cell r="E4553">
            <v>2.2330998341764898</v>
          </cell>
          <cell r="F4553">
            <v>3.6358857468580199</v>
          </cell>
          <cell r="G4553">
            <v>2.2714246423661701</v>
          </cell>
          <cell r="H4553">
            <v>1.93328871271811</v>
          </cell>
          <cell r="I4553">
            <v>2.2677910348211601</v>
          </cell>
          <cell r="J4553">
            <v>3.54835177157931</v>
          </cell>
          <cell r="K4553">
            <v>2.1163789900262802</v>
          </cell>
          <cell r="L4553">
            <v>2.0702073611732401</v>
          </cell>
        </row>
        <row r="4554">
          <cell r="C4554" t="str">
            <v>MUJER</v>
          </cell>
          <cell r="D4554">
            <v>1.8604228036461501</v>
          </cell>
          <cell r="E4554">
            <v>2.1128259076545501</v>
          </cell>
          <cell r="F4554">
            <v>3.5601230428648201</v>
          </cell>
          <cell r="G4554">
            <v>1.8724757419835301</v>
          </cell>
          <cell r="H4554">
            <v>1.70466073677851</v>
          </cell>
          <cell r="I4554">
            <v>2.05369108992114</v>
          </cell>
          <cell r="J4554">
            <v>3.27599587852059</v>
          </cell>
          <cell r="K4554">
            <v>1.82162491441453</v>
          </cell>
          <cell r="L4554">
            <v>1.6841975888912399</v>
          </cell>
        </row>
        <row r="4555">
          <cell r="B4555" t="str">
            <v>Colas</v>
          </cell>
          <cell r="C4555" t="str">
            <v>T.ESPAÑA</v>
          </cell>
          <cell r="D4555">
            <v>1.09987292583688</v>
          </cell>
          <cell r="E4555">
            <v>1.1769533091125199</v>
          </cell>
          <cell r="F4555">
            <v>1.89082046711216</v>
          </cell>
          <cell r="G4555">
            <v>1.07602033515544</v>
          </cell>
          <cell r="H4555">
            <v>1.00841867336639</v>
          </cell>
          <cell r="I4555">
            <v>1.1864553822061401</v>
          </cell>
          <cell r="J4555">
            <v>1.7739316831740599</v>
          </cell>
          <cell r="K4555">
            <v>1.07832060756698</v>
          </cell>
          <cell r="L4555">
            <v>1.02697352768251</v>
          </cell>
        </row>
        <row r="4556">
          <cell r="C4556" t="str">
            <v>BCN AM</v>
          </cell>
          <cell r="D4556">
            <v>1.38857707463435</v>
          </cell>
          <cell r="E4556">
            <v>1.2258579969380501</v>
          </cell>
          <cell r="F4556">
            <v>2.2219458020396301</v>
          </cell>
          <cell r="G4556">
            <v>1.1872468823039899</v>
          </cell>
          <cell r="H4556">
            <v>1.02831230647603</v>
          </cell>
          <cell r="I4556">
            <v>1.3841093297938101</v>
          </cell>
          <cell r="J4556">
            <v>2.0817192079490399</v>
          </cell>
          <cell r="K4556">
            <v>1.26782811058336</v>
          </cell>
          <cell r="L4556">
            <v>1.06503340625139</v>
          </cell>
        </row>
        <row r="4557">
          <cell r="C4557" t="str">
            <v>REST.CAT ARAGON</v>
          </cell>
          <cell r="D4557">
            <v>0.98790559014916002</v>
          </cell>
          <cell r="E4557">
            <v>1.0903347446029601</v>
          </cell>
          <cell r="F4557">
            <v>1.9691058716305101</v>
          </cell>
          <cell r="G4557">
            <v>1.0911283410975701</v>
          </cell>
          <cell r="H4557">
            <v>1.0198458719366099</v>
          </cell>
          <cell r="I4557">
            <v>1.3913583553410001</v>
          </cell>
          <cell r="J4557">
            <v>2.0160585164242901</v>
          </cell>
          <cell r="K4557">
            <v>1.0578012247364501</v>
          </cell>
          <cell r="L4557">
            <v>1.0680355070378</v>
          </cell>
        </row>
        <row r="4558">
          <cell r="C4558" t="str">
            <v>LEVANTE</v>
          </cell>
          <cell r="D4558">
            <v>1.1756765531422999</v>
          </cell>
          <cell r="E4558">
            <v>1.21788739624616</v>
          </cell>
          <cell r="F4558">
            <v>1.87260178145578</v>
          </cell>
          <cell r="G4558">
            <v>1.12364853937939</v>
          </cell>
          <cell r="H4558">
            <v>1.07000557462148</v>
          </cell>
          <cell r="I4558">
            <v>1.2401295835047601</v>
          </cell>
          <cell r="J4558">
            <v>1.8039644898846801</v>
          </cell>
          <cell r="K4558">
            <v>1.0392523963107601</v>
          </cell>
          <cell r="L4558">
            <v>1.10073194502715</v>
          </cell>
        </row>
        <row r="4559">
          <cell r="C4559" t="str">
            <v>ANDALUCIA</v>
          </cell>
          <cell r="D4559">
            <v>1.1248812472326599</v>
          </cell>
          <cell r="E4559">
            <v>1.2571070254438099</v>
          </cell>
          <cell r="F4559">
            <v>1.9709065007134601</v>
          </cell>
          <cell r="G4559">
            <v>1.1388203189012001</v>
          </cell>
          <cell r="H4559">
            <v>1.00822730501707</v>
          </cell>
          <cell r="I4559">
            <v>1.1003629765445799</v>
          </cell>
          <cell r="J4559">
            <v>1.7562088266974301</v>
          </cell>
          <cell r="K4559">
            <v>1.1260365237360599</v>
          </cell>
          <cell r="L4559">
            <v>1.04990822839903</v>
          </cell>
        </row>
        <row r="4560">
          <cell r="C4560" t="str">
            <v>MDD AM</v>
          </cell>
          <cell r="D4560">
            <v>1.5113670494121501</v>
          </cell>
          <cell r="E4560">
            <v>1.64743023399049</v>
          </cell>
          <cell r="F4560">
            <v>2.3095764094227502</v>
          </cell>
          <cell r="G4560">
            <v>1.3311907241890899</v>
          </cell>
          <cell r="H4560">
            <v>1.35692250241201</v>
          </cell>
          <cell r="I4560">
            <v>1.5001034843348899</v>
          </cell>
          <cell r="J4560">
            <v>2.1268240594905898</v>
          </cell>
          <cell r="K4560">
            <v>1.26505873209524</v>
          </cell>
          <cell r="L4560">
            <v>1.158849321103</v>
          </cell>
        </row>
        <row r="4561">
          <cell r="C4561" t="str">
            <v>RTO CENTRO</v>
          </cell>
          <cell r="D4561">
            <v>1.11414440136989</v>
          </cell>
          <cell r="E4561">
            <v>1.1892953385714</v>
          </cell>
          <cell r="F4561">
            <v>1.8505821796241</v>
          </cell>
          <cell r="G4561">
            <v>1.1140896792169599</v>
          </cell>
          <cell r="H4561">
            <v>1.0750283936494001</v>
          </cell>
          <cell r="I4561">
            <v>1.2064792201124499</v>
          </cell>
          <cell r="J4561">
            <v>1.72821297498986</v>
          </cell>
          <cell r="K4561">
            <v>1.0332512060372201</v>
          </cell>
          <cell r="L4561">
            <v>0.94749142394771102</v>
          </cell>
        </row>
        <row r="4562">
          <cell r="C4562" t="str">
            <v>NORTE-CENTRO</v>
          </cell>
          <cell r="D4562">
            <v>0.62066569757034495</v>
          </cell>
          <cell r="E4562">
            <v>0.64799326312067396</v>
          </cell>
          <cell r="F4562">
            <v>1.1734017322222901</v>
          </cell>
          <cell r="G4562">
            <v>0.68517636012959304</v>
          </cell>
          <cell r="H4562">
            <v>0.66534523678746305</v>
          </cell>
          <cell r="I4562">
            <v>0.78802548207281797</v>
          </cell>
          <cell r="J4562">
            <v>1.43987827788512</v>
          </cell>
          <cell r="K4562">
            <v>1.0211891455292199</v>
          </cell>
          <cell r="L4562">
            <v>0.96153655594545595</v>
          </cell>
        </row>
        <row r="4563">
          <cell r="C4563" t="str">
            <v>NOROESTE</v>
          </cell>
          <cell r="D4563">
            <v>0.64696512087790403</v>
          </cell>
          <cell r="E4563">
            <v>0.84093683490321103</v>
          </cell>
          <cell r="F4563">
            <v>1.45020617512547</v>
          </cell>
          <cell r="G4563">
            <v>0.70132907116774001</v>
          </cell>
          <cell r="H4563">
            <v>0.629775239563794</v>
          </cell>
          <cell r="I4563">
            <v>0.701663178890374</v>
          </cell>
          <cell r="J4563">
            <v>0.94924110141683304</v>
          </cell>
          <cell r="K4563">
            <v>0.69994828641356699</v>
          </cell>
          <cell r="L4563">
            <v>0.691973901478387</v>
          </cell>
        </row>
        <row r="4564">
          <cell r="C4564" t="str">
            <v>&lt;2MIL</v>
          </cell>
          <cell r="D4564">
            <v>1.0933585565312001</v>
          </cell>
          <cell r="E4564">
            <v>1.2218091581503501</v>
          </cell>
          <cell r="F4564">
            <v>1.80861288053571</v>
          </cell>
          <cell r="G4564">
            <v>1.0093127247292599</v>
          </cell>
          <cell r="H4564">
            <v>0.97119281616300401</v>
          </cell>
          <cell r="I4564">
            <v>1.31224259688139</v>
          </cell>
          <cell r="J4564">
            <v>2.0867812281885998</v>
          </cell>
          <cell r="K4564">
            <v>1.09131289536916</v>
          </cell>
          <cell r="L4564">
            <v>1.23600089373522</v>
          </cell>
        </row>
        <row r="4565">
          <cell r="C4565" t="str">
            <v>2-5MIL</v>
          </cell>
          <cell r="D4565">
            <v>0.83596484113673097</v>
          </cell>
          <cell r="E4565">
            <v>0.84397835617349704</v>
          </cell>
          <cell r="F4565">
            <v>1.5584592007531</v>
          </cell>
          <cell r="G4565">
            <v>0.863691938207934</v>
          </cell>
          <cell r="H4565">
            <v>0.84452392860363601</v>
          </cell>
          <cell r="I4565">
            <v>1.09227692486328</v>
          </cell>
          <cell r="J4565">
            <v>1.4727252969504701</v>
          </cell>
          <cell r="K4565">
            <v>0.72529403508233303</v>
          </cell>
          <cell r="L4565">
            <v>0.60185223444067604</v>
          </cell>
        </row>
        <row r="4566">
          <cell r="C4566" t="str">
            <v>5-10MIL</v>
          </cell>
          <cell r="D4566">
            <v>1.0315263873248499</v>
          </cell>
          <cell r="E4566">
            <v>1.05417389545997</v>
          </cell>
          <cell r="F4566">
            <v>2.0209777416290402</v>
          </cell>
          <cell r="G4566">
            <v>1.0776927328489201</v>
          </cell>
          <cell r="H4566">
            <v>0.95809233895657997</v>
          </cell>
          <cell r="I4566">
            <v>1.0647929342033999</v>
          </cell>
          <cell r="J4566">
            <v>1.4841368097194101</v>
          </cell>
          <cell r="K4566">
            <v>1.0826844103237501</v>
          </cell>
          <cell r="L4566">
            <v>1.0908627575304499</v>
          </cell>
        </row>
        <row r="4567">
          <cell r="C4567" t="str">
            <v>10-30MIL</v>
          </cell>
          <cell r="D4567">
            <v>0.89754824810626499</v>
          </cell>
          <cell r="E4567">
            <v>1.11459390948985</v>
          </cell>
          <cell r="F4567">
            <v>1.51908380712545</v>
          </cell>
          <cell r="G4567">
            <v>0.81259316734928599</v>
          </cell>
          <cell r="H4567">
            <v>0.79572652961995505</v>
          </cell>
          <cell r="I4567">
            <v>0.95657536633535001</v>
          </cell>
          <cell r="J4567">
            <v>1.4546388406353801</v>
          </cell>
          <cell r="K4567">
            <v>0.87830170583449696</v>
          </cell>
          <cell r="L4567">
            <v>0.86884161436752705</v>
          </cell>
        </row>
        <row r="4568">
          <cell r="C4568" t="str">
            <v>30-100MIL</v>
          </cell>
          <cell r="D4568">
            <v>1.04871200532377</v>
          </cell>
          <cell r="E4568">
            <v>1.2055674656119599</v>
          </cell>
          <cell r="F4568">
            <v>1.98649203013725</v>
          </cell>
          <cell r="G4568">
            <v>1.2399619829049799</v>
          </cell>
          <cell r="H4568">
            <v>1.1235617491516401</v>
          </cell>
          <cell r="I4568">
            <v>1.3311978024224</v>
          </cell>
          <cell r="J4568">
            <v>2.1172193227292802</v>
          </cell>
          <cell r="K4568">
            <v>1.3033914912921201</v>
          </cell>
          <cell r="L4568">
            <v>1.268967041826</v>
          </cell>
        </row>
        <row r="4569">
          <cell r="C4569" t="str">
            <v>100-200MIL</v>
          </cell>
          <cell r="D4569">
            <v>0.99593538071633203</v>
          </cell>
          <cell r="E4569">
            <v>1.0382344775148999</v>
          </cell>
          <cell r="F4569">
            <v>1.6122897220776999</v>
          </cell>
          <cell r="G4569">
            <v>0.93190377057734497</v>
          </cell>
          <cell r="H4569">
            <v>0.84075209234780801</v>
          </cell>
          <cell r="I4569">
            <v>1.0463367083686701</v>
          </cell>
          <cell r="J4569">
            <v>1.5082777100409199</v>
          </cell>
          <cell r="K4569">
            <v>0.93218986123107594</v>
          </cell>
          <cell r="L4569">
            <v>0.80993297438081102</v>
          </cell>
        </row>
        <row r="4570">
          <cell r="C4570" t="str">
            <v>200-500MIL</v>
          </cell>
          <cell r="D4570">
            <v>1.2106055400695701</v>
          </cell>
          <cell r="E4570">
            <v>1.0836855096818201</v>
          </cell>
          <cell r="F4570">
            <v>1.99867201653896</v>
          </cell>
          <cell r="G4570">
            <v>1.0225114849315999</v>
          </cell>
          <cell r="H4570">
            <v>0.98171177182983804</v>
          </cell>
          <cell r="I4570">
            <v>1.12304852510029</v>
          </cell>
          <cell r="J4570">
            <v>1.72628521941082</v>
          </cell>
          <cell r="K4570">
            <v>0.99544511306786199</v>
          </cell>
          <cell r="L4570">
            <v>0.92838651623514401</v>
          </cell>
        </row>
        <row r="4571">
          <cell r="C4571" t="str">
            <v>&gt;500MIL</v>
          </cell>
          <cell r="D4571">
            <v>1.49484883894788</v>
          </cell>
          <cell r="E4571">
            <v>1.53518125153648</v>
          </cell>
          <cell r="F4571">
            <v>2.3410792520347501</v>
          </cell>
          <cell r="G4571">
            <v>1.3841291915976499</v>
          </cell>
          <cell r="H4571">
            <v>1.3245541690079301</v>
          </cell>
          <cell r="I4571">
            <v>1.4456691633107499</v>
          </cell>
          <cell r="J4571">
            <v>2.0486994048058098</v>
          </cell>
          <cell r="K4571">
            <v>1.3019471948758199</v>
          </cell>
          <cell r="L4571">
            <v>1.1676261742551399</v>
          </cell>
        </row>
        <row r="4572">
          <cell r="C4572" t="str">
            <v>DE 15 A 19 AÑOS</v>
          </cell>
          <cell r="D4572">
            <v>0.77510717011302399</v>
          </cell>
          <cell r="E4572">
            <v>0.54135837838058698</v>
          </cell>
          <cell r="F4572">
            <v>1.22833875547166</v>
          </cell>
          <cell r="G4572">
            <v>0.54554009660389902</v>
          </cell>
          <cell r="H4572">
            <v>0.387892832637727</v>
          </cell>
          <cell r="I4572">
            <v>0.43040558256795203</v>
          </cell>
          <cell r="J4572">
            <v>0.44830017410816397</v>
          </cell>
          <cell r="K4572">
            <v>0.48595852044523002</v>
          </cell>
          <cell r="L4572">
            <v>0.36464763938709899</v>
          </cell>
        </row>
        <row r="4573">
          <cell r="C4573" t="str">
            <v>DE 20 A 24 AÑOS</v>
          </cell>
          <cell r="D4573">
            <v>0.66724991943915302</v>
          </cell>
          <cell r="E4573">
            <v>0.65964112160444799</v>
          </cell>
          <cell r="F4573">
            <v>1.6834805968005899</v>
          </cell>
          <cell r="G4573">
            <v>0.754033912804697</v>
          </cell>
          <cell r="H4573">
            <v>0.90895115641785396</v>
          </cell>
          <cell r="I4573">
            <v>1.00961628623189</v>
          </cell>
          <cell r="J4573">
            <v>1.3601673560593901</v>
          </cell>
          <cell r="K4573">
            <v>0.55259633858741097</v>
          </cell>
          <cell r="L4573">
            <v>0.64971781283183705</v>
          </cell>
        </row>
        <row r="4574">
          <cell r="C4574" t="str">
            <v>DE 25 A 34 AÑOS</v>
          </cell>
          <cell r="D4574">
            <v>0.81101773972915803</v>
          </cell>
          <cell r="E4574">
            <v>0.87242145383814995</v>
          </cell>
          <cell r="F4574">
            <v>1.1974538337676</v>
          </cell>
          <cell r="G4574">
            <v>0.83065801749606705</v>
          </cell>
          <cell r="H4574">
            <v>0.72286712651381901</v>
          </cell>
          <cell r="I4574">
            <v>0.67707318273241801</v>
          </cell>
          <cell r="J4574">
            <v>1.1458785716242701</v>
          </cell>
          <cell r="K4574">
            <v>0.72984440227700798</v>
          </cell>
          <cell r="L4574">
            <v>0.65889862950438405</v>
          </cell>
        </row>
        <row r="4575">
          <cell r="C4575" t="str">
            <v>DE 35 A 49 AÑOS</v>
          </cell>
          <cell r="D4575">
            <v>1.2057564026960199</v>
          </cell>
          <cell r="E4575">
            <v>1.3641753277916</v>
          </cell>
          <cell r="F4575">
            <v>2.1082745435844501</v>
          </cell>
          <cell r="G4575">
            <v>1.1786885149963</v>
          </cell>
          <cell r="H4575">
            <v>1.17620245890077</v>
          </cell>
          <cell r="I4575">
            <v>1.3273396441904599</v>
          </cell>
          <cell r="J4575">
            <v>1.98604072955327</v>
          </cell>
          <cell r="K4575">
            <v>1.30189086980643</v>
          </cell>
          <cell r="L4575">
            <v>1.2080356882749601</v>
          </cell>
        </row>
        <row r="4576">
          <cell r="C4576" t="str">
            <v>DE 50 A 59 AÑOS</v>
          </cell>
          <cell r="D4576">
            <v>1.3338994797528301</v>
          </cell>
          <cell r="E4576">
            <v>1.50622700583029</v>
          </cell>
          <cell r="F4576">
            <v>2.46179033894003</v>
          </cell>
          <cell r="G4576">
            <v>1.34072871969829</v>
          </cell>
          <cell r="H4576">
            <v>1.3200897707688399</v>
          </cell>
          <cell r="I4576">
            <v>1.61974683890062</v>
          </cell>
          <cell r="J4576">
            <v>2.4048421673301799</v>
          </cell>
          <cell r="K4576">
            <v>1.4350957386410199</v>
          </cell>
          <cell r="L4576">
            <v>1.3304830467031701</v>
          </cell>
        </row>
        <row r="4577">
          <cell r="C4577" t="str">
            <v>DE 60 A 75 AÑOS</v>
          </cell>
          <cell r="D4577">
            <v>1.16411242382663</v>
          </cell>
          <cell r="E4577">
            <v>1.18128450714471</v>
          </cell>
          <cell r="F4577">
            <v>1.80914162409029</v>
          </cell>
          <cell r="G4577">
            <v>1.1206495839063599</v>
          </cell>
          <cell r="H4577">
            <v>0.92311644841074303</v>
          </cell>
          <cell r="I4577">
            <v>1.2354501619951901</v>
          </cell>
          <cell r="J4577">
            <v>1.8794013465091799</v>
          </cell>
          <cell r="K4577">
            <v>1.04185913365341</v>
          </cell>
          <cell r="L4577">
            <v>1.08694787664889</v>
          </cell>
        </row>
        <row r="4578">
          <cell r="C4578" t="str">
            <v>NIVEL ALTO</v>
          </cell>
          <cell r="D4578">
            <v>1.0606187975663099</v>
          </cell>
          <cell r="E4578">
            <v>1.1597017036771999</v>
          </cell>
          <cell r="F4578">
            <v>1.85592210871579</v>
          </cell>
          <cell r="G4578">
            <v>0.98150864096171797</v>
          </cell>
          <cell r="H4578">
            <v>0.95594376877396203</v>
          </cell>
          <cell r="I4578">
            <v>1.2462393722495899</v>
          </cell>
          <cell r="J4578">
            <v>1.9036157240520899</v>
          </cell>
          <cell r="K4578">
            <v>1.11001835834511</v>
          </cell>
          <cell r="L4578">
            <v>1.0560674484754899</v>
          </cell>
        </row>
        <row r="4579">
          <cell r="C4579" t="str">
            <v>NIVEL MEDIO ALTO</v>
          </cell>
          <cell r="D4579">
            <v>1.2599776268051801</v>
          </cell>
          <cell r="E4579">
            <v>1.3712971853045199</v>
          </cell>
          <cell r="F4579">
            <v>1.9990036668803299</v>
          </cell>
          <cell r="G4579">
            <v>1.2119370114465</v>
          </cell>
          <cell r="H4579">
            <v>1.21298440886154</v>
          </cell>
          <cell r="I4579">
            <v>1.33970642624368</v>
          </cell>
          <cell r="J4579">
            <v>1.8607187427120999</v>
          </cell>
          <cell r="K4579">
            <v>1.2779461805694801</v>
          </cell>
          <cell r="L4579">
            <v>1.1513065467974799</v>
          </cell>
        </row>
        <row r="4580">
          <cell r="C4580" t="str">
            <v>NIVEL MEDIO</v>
          </cell>
          <cell r="D4580">
            <v>1.2812079149692499</v>
          </cell>
          <cell r="E4580">
            <v>1.2409226731860199</v>
          </cell>
          <cell r="F4580">
            <v>2.0591986519411001</v>
          </cell>
          <cell r="G4580">
            <v>1.31560779169328</v>
          </cell>
          <cell r="H4580">
            <v>1.0256785487573301</v>
          </cell>
          <cell r="I4580">
            <v>1.20220109033645</v>
          </cell>
          <cell r="J4580">
            <v>1.7573835435165599</v>
          </cell>
          <cell r="K4580">
            <v>1.02895035301654</v>
          </cell>
          <cell r="L4580">
            <v>1.0408887200348</v>
          </cell>
        </row>
        <row r="4581">
          <cell r="C4581" t="str">
            <v>NIVEL MEDIO BAJO</v>
          </cell>
          <cell r="D4581">
            <v>0.95407652768520002</v>
          </cell>
          <cell r="E4581">
            <v>1.19784566806371</v>
          </cell>
          <cell r="F4581">
            <v>1.83176953289543</v>
          </cell>
          <cell r="G4581">
            <v>1.0038202388881301</v>
          </cell>
          <cell r="H4581">
            <v>0.919221804800741</v>
          </cell>
          <cell r="I4581">
            <v>1.0037544988639</v>
          </cell>
          <cell r="J4581">
            <v>1.55959671598302</v>
          </cell>
          <cell r="K4581">
            <v>0.92222004900378396</v>
          </cell>
          <cell r="L4581">
            <v>0.93302152028915597</v>
          </cell>
        </row>
        <row r="4582">
          <cell r="C4582" t="str">
            <v>HOMBRE</v>
          </cell>
          <cell r="D4582">
            <v>1.1582113889680701</v>
          </cell>
          <cell r="E4582">
            <v>1.2489043016102599</v>
          </cell>
          <cell r="F4582">
            <v>1.9414928048862601</v>
          </cell>
          <cell r="G4582">
            <v>1.1249908513856</v>
          </cell>
          <cell r="H4582">
            <v>1.0414494584632099</v>
          </cell>
          <cell r="I4582">
            <v>1.2456207163936099</v>
          </cell>
          <cell r="J4582">
            <v>1.8599723041254701</v>
          </cell>
          <cell r="K4582">
            <v>1.14124081246603</v>
          </cell>
          <cell r="L4582">
            <v>1.1232252974602499</v>
          </cell>
        </row>
        <row r="4583">
          <cell r="C4583" t="str">
            <v>MUJER</v>
          </cell>
          <cell r="D4583">
            <v>1.04223067633944</v>
          </cell>
          <cell r="E4583">
            <v>1.1058600454453</v>
          </cell>
          <cell r="F4583">
            <v>1.8407527227995999</v>
          </cell>
          <cell r="G4583">
            <v>1.02763305903977</v>
          </cell>
          <cell r="H4583">
            <v>0.97580764379295404</v>
          </cell>
          <cell r="I4583">
            <v>1.1280416781924301</v>
          </cell>
          <cell r="J4583">
            <v>1.6889650778048999</v>
          </cell>
          <cell r="K4583">
            <v>1.0162126843913999</v>
          </cell>
          <cell r="L4583">
            <v>0.93171761883180304</v>
          </cell>
        </row>
        <row r="4584">
          <cell r="B4584" t="str">
            <v>Cola Regular</v>
          </cell>
          <cell r="C4584" t="str">
            <v>T.ESPAÑA</v>
          </cell>
          <cell r="D4584">
            <v>0.45842603215801597</v>
          </cell>
          <cell r="E4584">
            <v>0.50223164303060797</v>
          </cell>
          <cell r="F4584">
            <v>0.84926278192441995</v>
          </cell>
          <cell r="G4584">
            <v>0.482016603562267</v>
          </cell>
          <cell r="H4584">
            <v>0.454741421833463</v>
          </cell>
          <cell r="I4584">
            <v>0.50817366024921595</v>
          </cell>
          <cell r="J4584">
            <v>0.77008227646620697</v>
          </cell>
          <cell r="K4584">
            <v>0.46774723234078303</v>
          </cell>
          <cell r="L4584">
            <v>0.45799020279381197</v>
          </cell>
        </row>
        <row r="4585">
          <cell r="C4585" t="str">
            <v>BCN AM</v>
          </cell>
          <cell r="D4585">
            <v>0.36309165333462801</v>
          </cell>
          <cell r="E4585">
            <v>0.367431632227049</v>
          </cell>
          <cell r="F4585">
            <v>0.52579122550021495</v>
          </cell>
          <cell r="G4585">
            <v>0.39355315803318403</v>
          </cell>
          <cell r="H4585">
            <v>0.33744247977189101</v>
          </cell>
          <cell r="I4585">
            <v>0.39799834143384</v>
          </cell>
          <cell r="J4585">
            <v>0.62754680942584096</v>
          </cell>
          <cell r="K4585">
            <v>0.38794346982236699</v>
          </cell>
          <cell r="L4585">
            <v>0.27225214485777299</v>
          </cell>
        </row>
        <row r="4586">
          <cell r="C4586" t="str">
            <v>REST.CAT ARAGON</v>
          </cell>
          <cell r="D4586">
            <v>0.51219026927550704</v>
          </cell>
          <cell r="E4586">
            <v>0.535479425921495</v>
          </cell>
          <cell r="F4586">
            <v>1.0784209543837</v>
          </cell>
          <cell r="G4586">
            <v>0.53511377800815996</v>
          </cell>
          <cell r="H4586">
            <v>0.54524219105056004</v>
          </cell>
          <cell r="I4586">
            <v>0.76721907367650799</v>
          </cell>
          <cell r="J4586">
            <v>0.92964335539869203</v>
          </cell>
          <cell r="K4586">
            <v>0.515097641165154</v>
          </cell>
          <cell r="L4586">
            <v>0.53664687519870602</v>
          </cell>
        </row>
        <row r="4587">
          <cell r="C4587" t="str">
            <v>LEVANTE</v>
          </cell>
          <cell r="D4587">
            <v>0.48243507422919002</v>
          </cell>
          <cell r="E4587">
            <v>0.51202604391196505</v>
          </cell>
          <cell r="F4587">
            <v>0.86201129810791099</v>
          </cell>
          <cell r="G4587">
            <v>0.51559277156182104</v>
          </cell>
          <cell r="H4587">
            <v>0.46769746422181802</v>
          </cell>
          <cell r="I4587">
            <v>0.495594218885343</v>
          </cell>
          <cell r="J4587">
            <v>0.74150707097371704</v>
          </cell>
          <cell r="K4587">
            <v>0.46552246645098799</v>
          </cell>
          <cell r="L4587">
            <v>0.48606985789465401</v>
          </cell>
        </row>
        <row r="4588">
          <cell r="C4588" t="str">
            <v>ANDALUCIA</v>
          </cell>
          <cell r="D4588">
            <v>0.47956702095765802</v>
          </cell>
          <cell r="E4588">
            <v>0.53282192878882795</v>
          </cell>
          <cell r="F4588">
            <v>0.92265601031606803</v>
          </cell>
          <cell r="G4588">
            <v>0.45933758703362498</v>
          </cell>
          <cell r="H4588">
            <v>0.48283184346532598</v>
          </cell>
          <cell r="I4588">
            <v>0.51913998739601597</v>
          </cell>
          <cell r="J4588">
            <v>0.80511986529711599</v>
          </cell>
          <cell r="K4588">
            <v>0.49400507962076501</v>
          </cell>
          <cell r="L4588">
            <v>0.45881444689839002</v>
          </cell>
        </row>
        <row r="4589">
          <cell r="C4589" t="str">
            <v>MDD AM</v>
          </cell>
          <cell r="D4589">
            <v>0.56091442206024</v>
          </cell>
          <cell r="E4589">
            <v>0.62086135698573697</v>
          </cell>
          <cell r="F4589">
            <v>0.88300899820328405</v>
          </cell>
          <cell r="G4589">
            <v>0.56559041710207203</v>
          </cell>
          <cell r="H4589">
            <v>0.446086836724226</v>
          </cell>
          <cell r="I4589">
            <v>0.43700888214434302</v>
          </cell>
          <cell r="J4589">
            <v>0.79707218697914295</v>
          </cell>
          <cell r="K4589">
            <v>0.44960021817000401</v>
          </cell>
          <cell r="L4589">
            <v>0.39853375986456302</v>
          </cell>
        </row>
        <row r="4590">
          <cell r="C4590" t="str">
            <v>RTO CENTRO</v>
          </cell>
          <cell r="D4590">
            <v>0.58115464442738995</v>
          </cell>
          <cell r="E4590">
            <v>0.62659188406550603</v>
          </cell>
          <cell r="F4590">
            <v>0.90510076893741698</v>
          </cell>
          <cell r="G4590">
            <v>0.56348530089763005</v>
          </cell>
          <cell r="H4590">
            <v>0.55906614548168299</v>
          </cell>
          <cell r="I4590">
            <v>0.54449742645074295</v>
          </cell>
          <cell r="J4590">
            <v>0.769011753038501</v>
          </cell>
          <cell r="K4590">
            <v>0.468130109934006</v>
          </cell>
          <cell r="L4590">
            <v>0.46529125047481001</v>
          </cell>
        </row>
        <row r="4591">
          <cell r="C4591" t="str">
            <v>NORTE-CENTRO</v>
          </cell>
          <cell r="D4591">
            <v>0.281746633545716</v>
          </cell>
          <cell r="E4591">
            <v>0.35621369617298998</v>
          </cell>
          <cell r="F4591">
            <v>0.57325588299220398</v>
          </cell>
          <cell r="G4591">
            <v>0.36715195449537802</v>
          </cell>
          <cell r="H4591">
            <v>0.375403037642283</v>
          </cell>
          <cell r="I4591">
            <v>0.42292175626129402</v>
          </cell>
          <cell r="J4591">
            <v>0.82727046489272205</v>
          </cell>
          <cell r="K4591">
            <v>0.54641002067898603</v>
          </cell>
          <cell r="L4591">
            <v>0.65805318572709803</v>
          </cell>
        </row>
        <row r="4592">
          <cell r="C4592" t="str">
            <v>NOROESTE</v>
          </cell>
          <cell r="D4592">
            <v>0.29226054111009198</v>
          </cell>
          <cell r="E4592">
            <v>0.35303179291776299</v>
          </cell>
          <cell r="F4592">
            <v>0.84459137400982098</v>
          </cell>
          <cell r="G4592">
            <v>0.39972001143841401</v>
          </cell>
          <cell r="H4592">
            <v>0.339402877096801</v>
          </cell>
          <cell r="I4592">
            <v>0.391616512709069</v>
          </cell>
          <cell r="J4592">
            <v>0.55543034040597705</v>
          </cell>
          <cell r="K4592">
            <v>0.37024643863948298</v>
          </cell>
          <cell r="L4592">
            <v>0.36150238420733999</v>
          </cell>
        </row>
        <row r="4593">
          <cell r="C4593" t="str">
            <v>&lt;2MIL</v>
          </cell>
          <cell r="D4593">
            <v>0.63235566765828899</v>
          </cell>
          <cell r="E4593">
            <v>0.78373839118879896</v>
          </cell>
          <cell r="F4593">
            <v>1.2945389129859799</v>
          </cell>
          <cell r="G4593">
            <v>0.67353209030195804</v>
          </cell>
          <cell r="H4593">
            <v>0.61391196626889</v>
          </cell>
          <cell r="I4593">
            <v>0.85240249187967698</v>
          </cell>
          <cell r="J4593">
            <v>1.28504335329346</v>
          </cell>
          <cell r="K4593">
            <v>0.65871530748632801</v>
          </cell>
          <cell r="L4593">
            <v>0.887298455435787</v>
          </cell>
        </row>
        <row r="4594">
          <cell r="C4594" t="str">
            <v>2-5MIL</v>
          </cell>
          <cell r="D4594">
            <v>0.41079347306229602</v>
          </cell>
          <cell r="E4594">
            <v>0.42174289510149598</v>
          </cell>
          <cell r="F4594">
            <v>0.84078069497587704</v>
          </cell>
          <cell r="G4594">
            <v>0.41048916102941801</v>
          </cell>
          <cell r="H4594">
            <v>0.489274423758914</v>
          </cell>
          <cell r="I4594">
            <v>0.62369096299571902</v>
          </cell>
          <cell r="J4594">
            <v>0.78141433330125198</v>
          </cell>
          <cell r="K4594">
            <v>0.30942000766937899</v>
          </cell>
          <cell r="L4594">
            <v>0.34070324984785999</v>
          </cell>
        </row>
        <row r="4595">
          <cell r="C4595" t="str">
            <v>5-10MIL</v>
          </cell>
          <cell r="D4595">
            <v>0.52961261917075098</v>
          </cell>
          <cell r="E4595">
            <v>0.53450874513865299</v>
          </cell>
          <cell r="F4595">
            <v>1.16475152588479</v>
          </cell>
          <cell r="G4595">
            <v>0.53272358029878497</v>
          </cell>
          <cell r="H4595">
            <v>0.49160730797778501</v>
          </cell>
          <cell r="I4595">
            <v>0.56850716711249405</v>
          </cell>
          <cell r="J4595">
            <v>0.76764417795371098</v>
          </cell>
          <cell r="K4595">
            <v>0.59604816925461801</v>
          </cell>
          <cell r="L4595">
            <v>0.59055070647596897</v>
          </cell>
        </row>
        <row r="4596">
          <cell r="C4596" t="str">
            <v>10-30MIL</v>
          </cell>
          <cell r="D4596">
            <v>0.342400656664477</v>
          </cell>
          <cell r="E4596">
            <v>0.44865041561577901</v>
          </cell>
          <cell r="F4596">
            <v>0.66896856685174</v>
          </cell>
          <cell r="G4596">
            <v>0.367358610039139</v>
          </cell>
          <cell r="H4596">
            <v>0.32263011262644498</v>
          </cell>
          <cell r="I4596">
            <v>0.40703590374230503</v>
          </cell>
          <cell r="J4596">
            <v>0.62447761713254502</v>
          </cell>
          <cell r="K4596">
            <v>0.39110902057503699</v>
          </cell>
          <cell r="L4596">
            <v>0.36898659114103899</v>
          </cell>
        </row>
        <row r="4597">
          <cell r="C4597" t="str">
            <v>30-100MIL</v>
          </cell>
          <cell r="D4597">
            <v>0.37389203050845499</v>
          </cell>
          <cell r="E4597">
            <v>0.50400248092650302</v>
          </cell>
          <cell r="F4597">
            <v>0.75486688529187296</v>
          </cell>
          <cell r="G4597">
            <v>0.44150711977637902</v>
          </cell>
          <cell r="H4597">
            <v>0.48128560720351699</v>
          </cell>
          <cell r="I4597">
            <v>0.46618112555803998</v>
          </cell>
          <cell r="J4597">
            <v>0.75769475419133403</v>
          </cell>
          <cell r="K4597">
            <v>0.48781675201497099</v>
          </cell>
          <cell r="L4597">
            <v>0.47228265577857498</v>
          </cell>
        </row>
        <row r="4598">
          <cell r="C4598" t="str">
            <v>100-200MIL</v>
          </cell>
          <cell r="D4598">
            <v>0.44130516807220699</v>
          </cell>
          <cell r="E4598">
            <v>0.45186716426905998</v>
          </cell>
          <cell r="F4598">
            <v>0.73984623581740505</v>
          </cell>
          <cell r="G4598">
            <v>0.37817272266455898</v>
          </cell>
          <cell r="H4598">
            <v>0.33359325347574598</v>
          </cell>
          <cell r="I4598">
            <v>0.37797352239639698</v>
          </cell>
          <cell r="J4598">
            <v>0.684832010873065</v>
          </cell>
          <cell r="K4598">
            <v>0.364817998478278</v>
          </cell>
          <cell r="L4598">
            <v>0.319625083319031</v>
          </cell>
        </row>
        <row r="4599">
          <cell r="C4599" t="str">
            <v>200-500MIL</v>
          </cell>
          <cell r="D4599">
            <v>0.538283753508768</v>
          </cell>
          <cell r="E4599">
            <v>0.43269851481489602</v>
          </cell>
          <cell r="F4599">
            <v>0.79286323088939004</v>
          </cell>
          <cell r="G4599">
            <v>0.51794720018835605</v>
          </cell>
          <cell r="H4599">
            <v>0.50056709420465395</v>
          </cell>
          <cell r="I4599">
            <v>0.52134972885398301</v>
          </cell>
          <cell r="J4599">
            <v>0.85576725512399898</v>
          </cell>
          <cell r="K4599">
            <v>0.47600016382434801</v>
          </cell>
          <cell r="L4599">
            <v>0.47044077266026701</v>
          </cell>
        </row>
        <row r="4600">
          <cell r="C4600" t="str">
            <v>&gt;500MIL</v>
          </cell>
          <cell r="D4600">
            <v>0.55922189845924597</v>
          </cell>
          <cell r="E4600">
            <v>0.55783334681391705</v>
          </cell>
          <cell r="F4600">
            <v>0.95925194737973096</v>
          </cell>
          <cell r="G4600">
            <v>0.62292460067664901</v>
          </cell>
          <cell r="H4600">
            <v>0.52069809376202603</v>
          </cell>
          <cell r="I4600">
            <v>0.54754542901345604</v>
          </cell>
          <cell r="J4600">
            <v>0.75100242064162903</v>
          </cell>
          <cell r="K4600">
            <v>0.51647468446907097</v>
          </cell>
          <cell r="L4600">
            <v>0.44573964928605703</v>
          </cell>
        </row>
        <row r="4601">
          <cell r="C4601" t="str">
            <v>DE 15 A 19 AÑOS</v>
          </cell>
          <cell r="D4601">
            <v>0.53180517490670298</v>
          </cell>
          <cell r="E4601">
            <v>0.34588698625866998</v>
          </cell>
          <cell r="F4601">
            <v>0.96397046514284901</v>
          </cell>
          <cell r="G4601">
            <v>0.36925877936124202</v>
          </cell>
          <cell r="H4601">
            <v>0.28786822818180302</v>
          </cell>
          <cell r="I4601">
            <v>0.27389956982378499</v>
          </cell>
          <cell r="J4601">
            <v>0.23542778993130101</v>
          </cell>
          <cell r="K4601">
            <v>0.252194574700775</v>
          </cell>
          <cell r="L4601">
            <v>0.17180522012678801</v>
          </cell>
        </row>
        <row r="4602">
          <cell r="C4602" t="str">
            <v>DE 20 A 24 AÑOS</v>
          </cell>
          <cell r="D4602">
            <v>0.314377395964619</v>
          </cell>
          <cell r="E4602">
            <v>0.35962878352237698</v>
          </cell>
          <cell r="F4602">
            <v>0.73699330960231701</v>
          </cell>
          <cell r="G4602">
            <v>0.47696654268299499</v>
          </cell>
          <cell r="H4602">
            <v>0.69706394765189095</v>
          </cell>
          <cell r="I4602">
            <v>0.58850222312221201</v>
          </cell>
          <cell r="J4602">
            <v>0.91899106335376701</v>
          </cell>
          <cell r="K4602">
            <v>0.36624155898099597</v>
          </cell>
          <cell r="L4602">
            <v>0.467947574153535</v>
          </cell>
        </row>
        <row r="4603">
          <cell r="C4603" t="str">
            <v>DE 25 A 34 AÑOS</v>
          </cell>
          <cell r="D4603">
            <v>0.32057061160644601</v>
          </cell>
          <cell r="E4603">
            <v>0.38947094237174801</v>
          </cell>
          <cell r="F4603">
            <v>0.57388717917197196</v>
          </cell>
          <cell r="G4603">
            <v>0.36431982112452699</v>
          </cell>
          <cell r="H4603">
            <v>0.329560202564533</v>
          </cell>
          <cell r="I4603">
            <v>0.29636120424342899</v>
          </cell>
          <cell r="J4603">
            <v>0.56421787436218696</v>
          </cell>
          <cell r="K4603">
            <v>0.30991420036978801</v>
          </cell>
          <cell r="L4603">
            <v>0.35696162741653398</v>
          </cell>
        </row>
        <row r="4604">
          <cell r="C4604" t="str">
            <v>DE 35 A 49 AÑOS</v>
          </cell>
          <cell r="D4604">
            <v>0.47510166233613899</v>
          </cell>
          <cell r="E4604">
            <v>0.55455395164508903</v>
          </cell>
          <cell r="F4604">
            <v>0.86692691080076101</v>
          </cell>
          <cell r="G4604">
            <v>0.47798601411824299</v>
          </cell>
          <cell r="H4604">
            <v>0.46632698232228198</v>
          </cell>
          <cell r="I4604">
            <v>0.55558274507540695</v>
          </cell>
          <cell r="J4604">
            <v>0.81490461133032699</v>
          </cell>
          <cell r="K4604">
            <v>0.54137227726106596</v>
          </cell>
          <cell r="L4604">
            <v>0.50878432637065196</v>
          </cell>
        </row>
        <row r="4605">
          <cell r="C4605" t="str">
            <v>DE 50 A 59 AÑOS</v>
          </cell>
          <cell r="D4605">
            <v>0.58076498174193003</v>
          </cell>
          <cell r="E4605">
            <v>0.61069778002914799</v>
          </cell>
          <cell r="F4605">
            <v>1.1508645411029499</v>
          </cell>
          <cell r="G4605">
            <v>0.587902242168864</v>
          </cell>
          <cell r="H4605">
            <v>0.61559028959058104</v>
          </cell>
          <cell r="I4605">
            <v>0.72868710028861305</v>
          </cell>
          <cell r="J4605">
            <v>1.0624268335739799</v>
          </cell>
          <cell r="K4605">
            <v>0.66251023518345598</v>
          </cell>
          <cell r="L4605">
            <v>0.57927827134577403</v>
          </cell>
        </row>
        <row r="4606">
          <cell r="C4606" t="str">
            <v>DE 60 A 75 AÑOS</v>
          </cell>
          <cell r="D4606">
            <v>0.43766164437043298</v>
          </cell>
          <cell r="E4606">
            <v>0.49966450366201898</v>
          </cell>
          <cell r="F4606">
            <v>0.73655580436857604</v>
          </cell>
          <cell r="G4606">
            <v>0.50491265714932798</v>
          </cell>
          <cell r="H4606">
            <v>0.35839483424498098</v>
          </cell>
          <cell r="I4606">
            <v>0.43808375025666302</v>
          </cell>
          <cell r="J4606">
            <v>0.70815903959827298</v>
          </cell>
          <cell r="K4606">
            <v>0.40118372911739902</v>
          </cell>
          <cell r="L4606">
            <v>0.43782542515821699</v>
          </cell>
        </row>
        <row r="4607">
          <cell r="C4607" t="str">
            <v>NIVEL ALTO</v>
          </cell>
          <cell r="D4607">
            <v>0.34779537930176901</v>
          </cell>
          <cell r="E4607">
            <v>0.39634133764909502</v>
          </cell>
          <cell r="F4607">
            <v>0.70620118684624</v>
          </cell>
          <cell r="G4607">
            <v>0.37985850358693701</v>
          </cell>
          <cell r="H4607">
            <v>0.457361026035216</v>
          </cell>
          <cell r="I4607">
            <v>0.54267633201663001</v>
          </cell>
          <cell r="J4607">
            <v>0.79071092608656302</v>
          </cell>
          <cell r="K4607">
            <v>0.47378207073787598</v>
          </cell>
          <cell r="L4607">
            <v>0.43235559737445101</v>
          </cell>
        </row>
        <row r="4608">
          <cell r="C4608" t="str">
            <v>NIVEL MEDIO ALTO</v>
          </cell>
          <cell r="D4608">
            <v>0.43881626869222101</v>
          </cell>
          <cell r="E4608">
            <v>0.49406261296781301</v>
          </cell>
          <cell r="F4608">
            <v>0.78469793956997602</v>
          </cell>
          <cell r="G4608">
            <v>0.45362685264583902</v>
          </cell>
          <cell r="H4608">
            <v>0.468123768414411</v>
          </cell>
          <cell r="I4608">
            <v>0.55743413565400302</v>
          </cell>
          <cell r="J4608">
            <v>0.75261010053208299</v>
          </cell>
          <cell r="K4608">
            <v>0.47446813823546802</v>
          </cell>
          <cell r="L4608">
            <v>0.45028820097226901</v>
          </cell>
        </row>
        <row r="4609">
          <cell r="C4609" t="str">
            <v>NIVEL MEDIO</v>
          </cell>
          <cell r="D4609">
            <v>0.63044055355552697</v>
          </cell>
          <cell r="E4609">
            <v>0.62765291307745796</v>
          </cell>
          <cell r="F4609">
            <v>1.07045512117639</v>
          </cell>
          <cell r="G4609">
            <v>0.67351765458031598</v>
          </cell>
          <cell r="H4609">
            <v>0.46397186171374799</v>
          </cell>
          <cell r="I4609">
            <v>0.52440941753737502</v>
          </cell>
          <cell r="J4609">
            <v>0.81316428286616504</v>
          </cell>
          <cell r="K4609">
            <v>0.496460990422051</v>
          </cell>
          <cell r="L4609">
            <v>0.53032141168565705</v>
          </cell>
        </row>
        <row r="4610">
          <cell r="C4610" t="str">
            <v>NIVEL MEDIO BAJO</v>
          </cell>
          <cell r="D4610">
            <v>0.45880250119480998</v>
          </cell>
          <cell r="E4610">
            <v>0.52822770729949897</v>
          </cell>
          <cell r="F4610">
            <v>0.88001814464109296</v>
          </cell>
          <cell r="G4610">
            <v>0.49221534428559199</v>
          </cell>
          <cell r="H4610">
            <v>0.43263913486424799</v>
          </cell>
          <cell r="I4610">
            <v>0.43502537002881497</v>
          </cell>
          <cell r="J4610">
            <v>0.62833636716472996</v>
          </cell>
          <cell r="K4610">
            <v>0.381482679124929</v>
          </cell>
          <cell r="L4610">
            <v>0.33570766726781298</v>
          </cell>
        </row>
        <row r="4611">
          <cell r="C4611" t="str">
            <v>HOMBRE</v>
          </cell>
          <cell r="D4611">
            <v>0.52668869186765299</v>
          </cell>
          <cell r="E4611">
            <v>0.54107771511509295</v>
          </cell>
          <cell r="F4611">
            <v>0.85671099835428799</v>
          </cell>
          <cell r="G4611">
            <v>0.50850647711891295</v>
          </cell>
          <cell r="H4611">
            <v>0.478114051553515</v>
          </cell>
          <cell r="I4611">
            <v>0.53092004501756196</v>
          </cell>
          <cell r="J4611">
            <v>0.800315011725931</v>
          </cell>
          <cell r="K4611">
            <v>0.48134269970548799</v>
          </cell>
          <cell r="L4611">
            <v>0.501591588512041</v>
          </cell>
        </row>
        <row r="4612">
          <cell r="C4612" t="str">
            <v>MUJER</v>
          </cell>
          <cell r="D4612">
            <v>0.39097774760642501</v>
          </cell>
          <cell r="E4612">
            <v>0.46384791411561199</v>
          </cell>
          <cell r="F4612">
            <v>0.84190327595114001</v>
          </cell>
          <cell r="G4612">
            <v>0.45584202765437498</v>
          </cell>
          <cell r="H4612">
            <v>0.431666119539514</v>
          </cell>
          <cell r="I4612">
            <v>0.48571643884621102</v>
          </cell>
          <cell r="J4612">
            <v>0.740227192712136</v>
          </cell>
          <cell r="K4612">
            <v>0.45432732855454799</v>
          </cell>
          <cell r="L4612">
            <v>0.41483952459810702</v>
          </cell>
        </row>
        <row r="4613">
          <cell r="B4613" t="str">
            <v>Light/Zero</v>
          </cell>
          <cell r="C4613" t="str">
            <v>T.ESPAÑA</v>
          </cell>
          <cell r="D4613">
            <v>0.64144701833005502</v>
          </cell>
          <cell r="E4613">
            <v>0.67472210456102899</v>
          </cell>
          <cell r="F4613">
            <v>1.0415585203799</v>
          </cell>
          <cell r="G4613">
            <v>0.59400396368201203</v>
          </cell>
          <cell r="H4613">
            <v>0.55367704000890405</v>
          </cell>
          <cell r="I4613">
            <v>0.67828187590365596</v>
          </cell>
          <cell r="J4613">
            <v>1.00384859609121</v>
          </cell>
          <cell r="K4613">
            <v>0.61057319588461201</v>
          </cell>
          <cell r="L4613">
            <v>0.56898373124866197</v>
          </cell>
        </row>
        <row r="4614">
          <cell r="C4614" t="str">
            <v>BCN AM</v>
          </cell>
          <cell r="D4614">
            <v>1.0254854416833501</v>
          </cell>
          <cell r="E4614">
            <v>0.85842639315481795</v>
          </cell>
          <cell r="F4614">
            <v>1.6961544382890801</v>
          </cell>
          <cell r="G4614">
            <v>0.79369379185258304</v>
          </cell>
          <cell r="H4614">
            <v>0.69087005207631402</v>
          </cell>
          <cell r="I4614">
            <v>0.98611121491646903</v>
          </cell>
          <cell r="J4614">
            <v>1.45417199128723</v>
          </cell>
          <cell r="K4614">
            <v>0.87988472871073597</v>
          </cell>
          <cell r="L4614">
            <v>0.79278139123543701</v>
          </cell>
        </row>
        <row r="4615">
          <cell r="C4615" t="str">
            <v>REST.CAT ARAGON</v>
          </cell>
          <cell r="D4615">
            <v>0.47571564292788299</v>
          </cell>
          <cell r="E4615">
            <v>0.55485520662100696</v>
          </cell>
          <cell r="F4615">
            <v>0.890684665306398</v>
          </cell>
          <cell r="G4615">
            <v>0.55601463761228698</v>
          </cell>
          <cell r="H4615">
            <v>0.47460350615066299</v>
          </cell>
          <cell r="I4615">
            <v>0.624139318255582</v>
          </cell>
          <cell r="J4615">
            <v>1.0864152310995701</v>
          </cell>
          <cell r="K4615">
            <v>0.54270336746867598</v>
          </cell>
          <cell r="L4615">
            <v>0.53138843022904003</v>
          </cell>
        </row>
        <row r="4616">
          <cell r="C4616" t="str">
            <v>LEVANTE</v>
          </cell>
          <cell r="D4616">
            <v>0.69324148552782205</v>
          </cell>
          <cell r="E4616">
            <v>0.70586123854607496</v>
          </cell>
          <cell r="F4616">
            <v>1.0105902661078701</v>
          </cell>
          <cell r="G4616">
            <v>0.608055829165148</v>
          </cell>
          <cell r="H4616">
            <v>0.60230786456921503</v>
          </cell>
          <cell r="I4616">
            <v>0.74453536067471804</v>
          </cell>
          <cell r="J4616">
            <v>1.0624576155868</v>
          </cell>
          <cell r="K4616">
            <v>0.57373019039167505</v>
          </cell>
          <cell r="L4616">
            <v>0.61466189378723601</v>
          </cell>
        </row>
        <row r="4617">
          <cell r="C4617" t="str">
            <v>ANDALUCIA</v>
          </cell>
          <cell r="D4617">
            <v>0.64531419017309199</v>
          </cell>
          <cell r="E4617">
            <v>0.72428505350557504</v>
          </cell>
          <cell r="F4617">
            <v>1.0482510029360399</v>
          </cell>
          <cell r="G4617">
            <v>0.67948288986508598</v>
          </cell>
          <cell r="H4617">
            <v>0.52539508509451704</v>
          </cell>
          <cell r="I4617">
            <v>0.58122328920419497</v>
          </cell>
          <cell r="J4617">
            <v>0.95108920649668305</v>
          </cell>
          <cell r="K4617">
            <v>0.63203155433830105</v>
          </cell>
          <cell r="L4617">
            <v>0.59109386363166005</v>
          </cell>
        </row>
        <row r="4618">
          <cell r="C4618" t="str">
            <v>MDD AM</v>
          </cell>
          <cell r="D4618">
            <v>0.95045286481823299</v>
          </cell>
          <cell r="E4618">
            <v>1.02656889494057</v>
          </cell>
          <cell r="F4618">
            <v>1.42656730840732</v>
          </cell>
          <cell r="G4618">
            <v>0.76560019549315705</v>
          </cell>
          <cell r="H4618">
            <v>0.91083552685244096</v>
          </cell>
          <cell r="I4618">
            <v>1.0630947506574899</v>
          </cell>
          <cell r="J4618">
            <v>1.3297526637777899</v>
          </cell>
          <cell r="K4618">
            <v>0.81545878447192099</v>
          </cell>
          <cell r="L4618">
            <v>0.76031587408282997</v>
          </cell>
        </row>
        <row r="4619">
          <cell r="C4619" t="str">
            <v>RTO CENTRO</v>
          </cell>
          <cell r="D4619">
            <v>0.53298990866330298</v>
          </cell>
          <cell r="E4619">
            <v>0.56270367712608305</v>
          </cell>
          <cell r="F4619">
            <v>0.94548096910576895</v>
          </cell>
          <cell r="G4619">
            <v>0.55060394807037805</v>
          </cell>
          <cell r="H4619">
            <v>0.51596252504582196</v>
          </cell>
          <cell r="I4619">
            <v>0.66198081785130203</v>
          </cell>
          <cell r="J4619">
            <v>0.95920160515955499</v>
          </cell>
          <cell r="K4619">
            <v>0.56512109086650197</v>
          </cell>
          <cell r="L4619">
            <v>0.48220029908265599</v>
          </cell>
        </row>
        <row r="4620">
          <cell r="C4620" t="str">
            <v>NORTE-CENTRO</v>
          </cell>
          <cell r="D4620">
            <v>0.33891923689657699</v>
          </cell>
          <cell r="E4620">
            <v>0.29177930329214702</v>
          </cell>
          <cell r="F4620">
            <v>0.60014623750506901</v>
          </cell>
          <cell r="G4620">
            <v>0.31802447214565799</v>
          </cell>
          <cell r="H4620">
            <v>0.28994232679173099</v>
          </cell>
          <cell r="I4620">
            <v>0.365103962736679</v>
          </cell>
          <cell r="J4620">
            <v>0.61260809229054702</v>
          </cell>
          <cell r="K4620">
            <v>0.47477878111132998</v>
          </cell>
          <cell r="L4620">
            <v>0.30348369570750999</v>
          </cell>
        </row>
        <row r="4621">
          <cell r="C4621" t="str">
            <v>NOROESTE</v>
          </cell>
          <cell r="D4621">
            <v>0.35470467799851002</v>
          </cell>
          <cell r="E4621">
            <v>0.487905263232911</v>
          </cell>
          <cell r="F4621">
            <v>0.60561418687591095</v>
          </cell>
          <cell r="G4621">
            <v>0.301609036322742</v>
          </cell>
          <cell r="H4621">
            <v>0.29037252739958502</v>
          </cell>
          <cell r="I4621">
            <v>0.31004683448562298</v>
          </cell>
          <cell r="J4621">
            <v>0.393810284347685</v>
          </cell>
          <cell r="K4621">
            <v>0.32970191979709002</v>
          </cell>
          <cell r="L4621">
            <v>0.33047138863652298</v>
          </cell>
        </row>
        <row r="4622">
          <cell r="C4622" t="str">
            <v>&lt;2MIL</v>
          </cell>
          <cell r="D4622">
            <v>0.461002757119303</v>
          </cell>
          <cell r="E4622">
            <v>0.43807083559052301</v>
          </cell>
          <cell r="F4622">
            <v>0.51407392970453702</v>
          </cell>
          <cell r="G4622">
            <v>0.335780763956749</v>
          </cell>
          <cell r="H4622">
            <v>0.35728083801274502</v>
          </cell>
          <cell r="I4622">
            <v>0.45984018983228803</v>
          </cell>
          <cell r="J4622">
            <v>0.80173748863681504</v>
          </cell>
          <cell r="K4622">
            <v>0.43259754931236599</v>
          </cell>
          <cell r="L4622">
            <v>0.34870248338712201</v>
          </cell>
        </row>
        <row r="4623">
          <cell r="C4623" t="str">
            <v>2-5MIL</v>
          </cell>
          <cell r="D4623">
            <v>0.42517129159448602</v>
          </cell>
          <cell r="E4623">
            <v>0.42223532270574698</v>
          </cell>
          <cell r="F4623">
            <v>0.71767863076514604</v>
          </cell>
          <cell r="G4623">
            <v>0.453202759446304</v>
          </cell>
          <cell r="H4623">
            <v>0.355249436912139</v>
          </cell>
          <cell r="I4623">
            <v>0.46858575523537499</v>
          </cell>
          <cell r="J4623">
            <v>0.69131074889156796</v>
          </cell>
          <cell r="K4623">
            <v>0.41587412506077498</v>
          </cell>
          <cell r="L4623">
            <v>0.261148920306009</v>
          </cell>
        </row>
        <row r="4624">
          <cell r="C4624" t="str">
            <v>5-10MIL</v>
          </cell>
          <cell r="D4624">
            <v>0.50191409347091898</v>
          </cell>
          <cell r="E4624">
            <v>0.51966511443302799</v>
          </cell>
          <cell r="F4624">
            <v>0.85622579977218305</v>
          </cell>
          <cell r="G4624">
            <v>0.544969444266452</v>
          </cell>
          <cell r="H4624">
            <v>0.46648482644604</v>
          </cell>
          <cell r="I4624">
            <v>0.49628589689536501</v>
          </cell>
          <cell r="J4624">
            <v>0.71649230079352899</v>
          </cell>
          <cell r="K4624">
            <v>0.486636391794802</v>
          </cell>
          <cell r="L4624">
            <v>0.50031181808997904</v>
          </cell>
        </row>
        <row r="4625">
          <cell r="C4625" t="str">
            <v>10-30MIL</v>
          </cell>
          <cell r="D4625">
            <v>0.55514734216281103</v>
          </cell>
          <cell r="E4625">
            <v>0.66594340393264295</v>
          </cell>
          <cell r="F4625">
            <v>0.85011538590536995</v>
          </cell>
          <cell r="G4625">
            <v>0.44523473268722003</v>
          </cell>
          <cell r="H4625">
            <v>0.47309615100831798</v>
          </cell>
          <cell r="I4625">
            <v>0.54953943057282595</v>
          </cell>
          <cell r="J4625">
            <v>0.83016121654380803</v>
          </cell>
          <cell r="K4625">
            <v>0.48719283120850398</v>
          </cell>
          <cell r="L4625">
            <v>0.49985486195187001</v>
          </cell>
        </row>
        <row r="4626">
          <cell r="C4626" t="str">
            <v>30-100MIL</v>
          </cell>
          <cell r="D4626">
            <v>0.67482002579890299</v>
          </cell>
          <cell r="E4626">
            <v>0.70156498390037503</v>
          </cell>
          <cell r="F4626">
            <v>1.2316249568544499</v>
          </cell>
          <cell r="G4626">
            <v>0.79845524891627195</v>
          </cell>
          <cell r="H4626">
            <v>0.64227625288117496</v>
          </cell>
          <cell r="I4626">
            <v>0.865016613914528</v>
          </cell>
          <cell r="J4626">
            <v>1.35952465591087</v>
          </cell>
          <cell r="K4626">
            <v>0.815575027370399</v>
          </cell>
          <cell r="L4626">
            <v>0.79668440943086805</v>
          </cell>
        </row>
        <row r="4627">
          <cell r="C4627" t="str">
            <v>100-200MIL</v>
          </cell>
          <cell r="D4627">
            <v>0.55463006919248004</v>
          </cell>
          <cell r="E4627">
            <v>0.58636731356772198</v>
          </cell>
          <cell r="F4627">
            <v>0.87244353916620898</v>
          </cell>
          <cell r="G4627">
            <v>0.55373074955222401</v>
          </cell>
          <cell r="H4627">
            <v>0.50715900245090695</v>
          </cell>
          <cell r="I4627">
            <v>0.66836293848630002</v>
          </cell>
          <cell r="J4627">
            <v>0.82344520522113995</v>
          </cell>
          <cell r="K4627">
            <v>0.56737193630725202</v>
          </cell>
          <cell r="L4627">
            <v>0.49030796878392302</v>
          </cell>
        </row>
        <row r="4628">
          <cell r="C4628" t="str">
            <v>200-500MIL</v>
          </cell>
          <cell r="D4628">
            <v>0.67232187617498795</v>
          </cell>
          <cell r="E4628">
            <v>0.65098730542436101</v>
          </cell>
          <cell r="F4628">
            <v>1.20580877937538</v>
          </cell>
          <cell r="G4628">
            <v>0.50456394837577401</v>
          </cell>
          <cell r="H4628">
            <v>0.481144707573611</v>
          </cell>
          <cell r="I4628">
            <v>0.60169850387257595</v>
          </cell>
          <cell r="J4628">
            <v>0.87051760583243198</v>
          </cell>
          <cell r="K4628">
            <v>0.51944510912078701</v>
          </cell>
          <cell r="L4628">
            <v>0.45794580110600303</v>
          </cell>
        </row>
        <row r="4629">
          <cell r="C4629" t="str">
            <v>&gt;500MIL</v>
          </cell>
          <cell r="D4629">
            <v>0.93562716814113001</v>
          </cell>
          <cell r="E4629">
            <v>0.97734791212768901</v>
          </cell>
          <cell r="F4629">
            <v>1.3818276400334999</v>
          </cell>
          <cell r="G4629">
            <v>0.76120509305947004</v>
          </cell>
          <cell r="H4629">
            <v>0.803855956664422</v>
          </cell>
          <cell r="I4629">
            <v>0.89812359022088795</v>
          </cell>
          <cell r="J4629">
            <v>1.29769698031443</v>
          </cell>
          <cell r="K4629">
            <v>0.78547275836224495</v>
          </cell>
          <cell r="L4629">
            <v>0.721886807486944</v>
          </cell>
        </row>
        <row r="4630">
          <cell r="C4630" t="str">
            <v>DE 15 A 19 AÑOS</v>
          </cell>
          <cell r="D4630">
            <v>0.24330203731947</v>
          </cell>
          <cell r="E4630">
            <v>0.19547124561071599</v>
          </cell>
          <cell r="F4630">
            <v>0.264368221498815</v>
          </cell>
          <cell r="G4630">
            <v>0.17628137281866901</v>
          </cell>
          <cell r="H4630">
            <v>0.100024421436173</v>
          </cell>
          <cell r="I4630">
            <v>0.15650599621118</v>
          </cell>
          <cell r="J4630">
            <v>0.21287232580852899</v>
          </cell>
          <cell r="K4630">
            <v>0.233763928289141</v>
          </cell>
          <cell r="L4630">
            <v>0.192842513069997</v>
          </cell>
        </row>
        <row r="4631">
          <cell r="C4631" t="str">
            <v>DE 20 A 24 AÑOS</v>
          </cell>
          <cell r="D4631">
            <v>0.352872496263825</v>
          </cell>
          <cell r="E4631">
            <v>0.30001247112995399</v>
          </cell>
          <cell r="F4631">
            <v>0.94648759560486195</v>
          </cell>
          <cell r="G4631">
            <v>0.27706743540144602</v>
          </cell>
          <cell r="H4631">
            <v>0.21188745477291601</v>
          </cell>
          <cell r="I4631">
            <v>0.42111390741829302</v>
          </cell>
          <cell r="J4631">
            <v>0.44117661630030103</v>
          </cell>
          <cell r="K4631">
            <v>0.186354862635636</v>
          </cell>
          <cell r="L4631">
            <v>0.18177025051743201</v>
          </cell>
        </row>
        <row r="4632">
          <cell r="C4632" t="str">
            <v>DE 25 A 34 AÑOS</v>
          </cell>
          <cell r="D4632">
            <v>0.49044713371459697</v>
          </cell>
          <cell r="E4632">
            <v>0.48295050002184398</v>
          </cell>
          <cell r="F4632">
            <v>0.62356660141704401</v>
          </cell>
          <cell r="G4632">
            <v>0.46633836029835801</v>
          </cell>
          <cell r="H4632">
            <v>0.39330683336835898</v>
          </cell>
          <cell r="I4632">
            <v>0.38071167063677103</v>
          </cell>
          <cell r="J4632">
            <v>0.58166069579459201</v>
          </cell>
          <cell r="K4632">
            <v>0.41993016880280398</v>
          </cell>
          <cell r="L4632">
            <v>0.30193691527216598</v>
          </cell>
        </row>
        <row r="4633">
          <cell r="C4633" t="str">
            <v>DE 35 A 49 AÑOS</v>
          </cell>
          <cell r="D4633">
            <v>0.73065468080686002</v>
          </cell>
          <cell r="E4633">
            <v>0.80962139156649904</v>
          </cell>
          <cell r="F4633">
            <v>1.2413476096935001</v>
          </cell>
          <cell r="G4633">
            <v>0.70070254387134001</v>
          </cell>
          <cell r="H4633">
            <v>0.70987546827539005</v>
          </cell>
          <cell r="I4633">
            <v>0.77175698080690802</v>
          </cell>
          <cell r="J4633">
            <v>1.1711363120974601</v>
          </cell>
          <cell r="K4633">
            <v>0.76051853412311499</v>
          </cell>
          <cell r="L4633">
            <v>0.69925138023646505</v>
          </cell>
        </row>
        <row r="4634">
          <cell r="C4634" t="str">
            <v>DE 50 A 59 AÑOS</v>
          </cell>
          <cell r="D4634">
            <v>0.75313455265835005</v>
          </cell>
          <cell r="E4634">
            <v>0.89552915308582204</v>
          </cell>
          <cell r="F4634">
            <v>1.3109257712589999</v>
          </cell>
          <cell r="G4634">
            <v>0.75282637610752901</v>
          </cell>
          <cell r="H4634">
            <v>0.70449960775264497</v>
          </cell>
          <cell r="I4634">
            <v>0.89105985082436601</v>
          </cell>
          <cell r="J4634">
            <v>1.3424156177384401</v>
          </cell>
          <cell r="K4634">
            <v>0.77258571550488797</v>
          </cell>
          <cell r="L4634">
            <v>0.75120491507630205</v>
          </cell>
        </row>
        <row r="4635">
          <cell r="C4635" t="str">
            <v>DE 60 A 75 AÑOS</v>
          </cell>
          <cell r="D4635">
            <v>0.72645067209205705</v>
          </cell>
          <cell r="E4635">
            <v>0.68161993593186199</v>
          </cell>
          <cell r="F4635">
            <v>1.0725856820047299</v>
          </cell>
          <cell r="G4635">
            <v>0.61573698964222301</v>
          </cell>
          <cell r="H4635">
            <v>0.56472126918641796</v>
          </cell>
          <cell r="I4635">
            <v>0.79736611337938701</v>
          </cell>
          <cell r="J4635">
            <v>1.1712420807508901</v>
          </cell>
          <cell r="K4635">
            <v>0.64067536961979499</v>
          </cell>
          <cell r="L4635">
            <v>0.64912225113228705</v>
          </cell>
        </row>
        <row r="4636">
          <cell r="C4636" t="str">
            <v>NIVEL ALTO</v>
          </cell>
          <cell r="D4636">
            <v>0.71282337803862905</v>
          </cell>
          <cell r="E4636">
            <v>0.76336039318456606</v>
          </cell>
          <cell r="F4636">
            <v>1.14972083235656</v>
          </cell>
          <cell r="G4636">
            <v>0.60165008260677799</v>
          </cell>
          <cell r="H4636">
            <v>0.49858275921350798</v>
          </cell>
          <cell r="I4636">
            <v>0.70356297115607702</v>
          </cell>
          <cell r="J4636">
            <v>1.1129044924496001</v>
          </cell>
          <cell r="K4636">
            <v>0.63623636613394596</v>
          </cell>
          <cell r="L4636">
            <v>0.62371196355167502</v>
          </cell>
        </row>
        <row r="4637">
          <cell r="C4637" t="str">
            <v>NIVEL MEDIO ALTO</v>
          </cell>
          <cell r="D4637">
            <v>0.82116091508526601</v>
          </cell>
          <cell r="E4637">
            <v>0.87723422929984696</v>
          </cell>
          <cell r="F4637">
            <v>1.2143055018342499</v>
          </cell>
          <cell r="G4637">
            <v>0.75831065512777396</v>
          </cell>
          <cell r="H4637">
            <v>0.74486043168093496</v>
          </cell>
          <cell r="I4637">
            <v>0.78227176720306502</v>
          </cell>
          <cell r="J4637">
            <v>1.1081081079794901</v>
          </cell>
          <cell r="K4637">
            <v>0.80347844276639602</v>
          </cell>
          <cell r="L4637">
            <v>0.70101866950701996</v>
          </cell>
        </row>
        <row r="4638">
          <cell r="C4638" t="str">
            <v>NIVEL MEDIO</v>
          </cell>
          <cell r="D4638">
            <v>0.65076697701428998</v>
          </cell>
          <cell r="E4638">
            <v>0.61326926482023703</v>
          </cell>
          <cell r="F4638">
            <v>0.98874349360992997</v>
          </cell>
          <cell r="G4638">
            <v>0.64208987904584502</v>
          </cell>
          <cell r="H4638">
            <v>0.561707068485227</v>
          </cell>
          <cell r="I4638">
            <v>0.67779143453002499</v>
          </cell>
          <cell r="J4638">
            <v>0.94421962381343805</v>
          </cell>
          <cell r="K4638">
            <v>0.53248933450302505</v>
          </cell>
          <cell r="L4638">
            <v>0.51056727604636498</v>
          </cell>
        </row>
        <row r="4639">
          <cell r="C4639" t="str">
            <v>NIVEL MEDIO BAJO</v>
          </cell>
          <cell r="D4639">
            <v>0.49527418929723899</v>
          </cell>
          <cell r="E4639">
            <v>0.669618167134716</v>
          </cell>
          <cell r="F4639">
            <v>0.95175170193988501</v>
          </cell>
          <cell r="G4639">
            <v>0.511604911323981</v>
          </cell>
          <cell r="H4639">
            <v>0.48658249657070501</v>
          </cell>
          <cell r="I4639">
            <v>0.56872925879111003</v>
          </cell>
          <cell r="J4639">
            <v>0.93126021580325802</v>
          </cell>
          <cell r="K4639">
            <v>0.54073748614364403</v>
          </cell>
          <cell r="L4639">
            <v>0.59731377752843695</v>
          </cell>
        </row>
        <row r="4640">
          <cell r="C4640" t="str">
            <v>HOMBRE</v>
          </cell>
          <cell r="D4640">
            <v>0.63152284759475996</v>
          </cell>
          <cell r="E4640">
            <v>0.70782668111995795</v>
          </cell>
          <cell r="F4640">
            <v>1.08478172513426</v>
          </cell>
          <cell r="G4640">
            <v>0.61648416528401395</v>
          </cell>
          <cell r="H4640">
            <v>0.56333522369996802</v>
          </cell>
          <cell r="I4640">
            <v>0.71470087645636304</v>
          </cell>
          <cell r="J4640">
            <v>1.0596568832411499</v>
          </cell>
          <cell r="K4640">
            <v>0.65989803055833496</v>
          </cell>
          <cell r="L4640">
            <v>0.62163359629128601</v>
          </cell>
        </row>
        <row r="4641">
          <cell r="C4641" t="str">
            <v>MUJER</v>
          </cell>
          <cell r="D4641">
            <v>0.65125271793619099</v>
          </cell>
          <cell r="E4641">
            <v>0.64201194985434895</v>
          </cell>
          <cell r="F4641">
            <v>0.99884978844998695</v>
          </cell>
          <cell r="G4641">
            <v>0.57179122669924998</v>
          </cell>
          <cell r="H4641">
            <v>0.54414143595986597</v>
          </cell>
          <cell r="I4641">
            <v>0.64232546386362799</v>
          </cell>
          <cell r="J4641">
            <v>0.94873753538224104</v>
          </cell>
          <cell r="K4641">
            <v>0.56188528425036999</v>
          </cell>
          <cell r="L4641">
            <v>0.51687823255271803</v>
          </cell>
        </row>
        <row r="4642">
          <cell r="B4642" t="str">
            <v>Otra Variedad Cola</v>
          </cell>
          <cell r="C4642" t="str">
            <v>T.ESPAÑA</v>
          </cell>
          <cell r="D4642" t="str">
            <v/>
          </cell>
          <cell r="E4642" t="str">
            <v/>
          </cell>
          <cell r="F4642" t="str">
            <v/>
          </cell>
          <cell r="G4642" t="str">
            <v/>
          </cell>
          <cell r="H4642" t="str">
            <v/>
          </cell>
          <cell r="I4642" t="str">
            <v/>
          </cell>
          <cell r="J4642" t="str">
            <v/>
          </cell>
          <cell r="K4642" t="str">
            <v/>
          </cell>
          <cell r="L4642" t="str">
            <v/>
          </cell>
        </row>
        <row r="4643">
          <cell r="C4643" t="str">
            <v>BCN AM</v>
          </cell>
          <cell r="D4643" t="str">
            <v/>
          </cell>
          <cell r="E4643" t="str">
            <v/>
          </cell>
          <cell r="F4643" t="str">
            <v/>
          </cell>
          <cell r="G4643" t="str">
            <v/>
          </cell>
          <cell r="H4643" t="str">
            <v/>
          </cell>
          <cell r="I4643" t="str">
            <v/>
          </cell>
          <cell r="J4643" t="str">
            <v/>
          </cell>
          <cell r="K4643" t="str">
            <v/>
          </cell>
          <cell r="L4643" t="str">
            <v/>
          </cell>
        </row>
        <row r="4644">
          <cell r="C4644" t="str">
            <v>REST.CAT ARAGON</v>
          </cell>
          <cell r="D4644" t="str">
            <v/>
          </cell>
          <cell r="E4644" t="str">
            <v/>
          </cell>
          <cell r="F4644" t="str">
            <v/>
          </cell>
          <cell r="G4644" t="str">
            <v/>
          </cell>
          <cell r="H4644" t="str">
            <v/>
          </cell>
          <cell r="I4644" t="str">
            <v/>
          </cell>
          <cell r="J4644" t="str">
            <v/>
          </cell>
          <cell r="K4644" t="str">
            <v/>
          </cell>
          <cell r="L4644" t="str">
            <v/>
          </cell>
        </row>
        <row r="4645">
          <cell r="C4645" t="str">
            <v>LEVANTE</v>
          </cell>
          <cell r="D4645" t="str">
            <v/>
          </cell>
          <cell r="E4645" t="str">
            <v/>
          </cell>
          <cell r="F4645" t="str">
            <v/>
          </cell>
          <cell r="G4645" t="str">
            <v/>
          </cell>
          <cell r="H4645" t="str">
            <v/>
          </cell>
          <cell r="I4645" t="str">
            <v/>
          </cell>
          <cell r="J4645" t="str">
            <v/>
          </cell>
          <cell r="K4645" t="str">
            <v/>
          </cell>
          <cell r="L4645" t="str">
            <v/>
          </cell>
        </row>
        <row r="4646">
          <cell r="C4646" t="str">
            <v>ANDALUCIA</v>
          </cell>
          <cell r="D4646" t="str">
            <v/>
          </cell>
          <cell r="E4646" t="str">
            <v/>
          </cell>
          <cell r="F4646" t="str">
            <v/>
          </cell>
          <cell r="G4646" t="str">
            <v/>
          </cell>
          <cell r="H4646" t="str">
            <v/>
          </cell>
          <cell r="I4646" t="str">
            <v/>
          </cell>
          <cell r="J4646" t="str">
            <v/>
          </cell>
          <cell r="K4646" t="str">
            <v/>
          </cell>
          <cell r="L4646" t="str">
            <v/>
          </cell>
        </row>
        <row r="4647">
          <cell r="C4647" t="str">
            <v>MDD AM</v>
          </cell>
          <cell r="D4647" t="str">
            <v/>
          </cell>
          <cell r="E4647" t="str">
            <v/>
          </cell>
          <cell r="F4647" t="str">
            <v/>
          </cell>
          <cell r="G4647" t="str">
            <v/>
          </cell>
          <cell r="H4647" t="str">
            <v/>
          </cell>
          <cell r="I4647" t="str">
            <v/>
          </cell>
          <cell r="J4647" t="str">
            <v/>
          </cell>
          <cell r="K4647" t="str">
            <v/>
          </cell>
          <cell r="L4647" t="str">
            <v/>
          </cell>
        </row>
        <row r="4648">
          <cell r="C4648" t="str">
            <v>RTO CENTRO</v>
          </cell>
          <cell r="D4648" t="str">
            <v/>
          </cell>
          <cell r="E4648" t="str">
            <v/>
          </cell>
          <cell r="F4648" t="str">
            <v/>
          </cell>
          <cell r="G4648" t="str">
            <v/>
          </cell>
          <cell r="H4648" t="str">
            <v/>
          </cell>
          <cell r="I4648" t="str">
            <v/>
          </cell>
          <cell r="J4648" t="str">
            <v/>
          </cell>
          <cell r="K4648" t="str">
            <v/>
          </cell>
          <cell r="L4648" t="str">
            <v/>
          </cell>
        </row>
        <row r="4649">
          <cell r="C4649" t="str">
            <v>NORTE-CENTRO</v>
          </cell>
          <cell r="D4649" t="str">
            <v/>
          </cell>
          <cell r="E4649" t="str">
            <v/>
          </cell>
          <cell r="F4649" t="str">
            <v/>
          </cell>
          <cell r="G4649" t="str">
            <v/>
          </cell>
          <cell r="H4649" t="str">
            <v/>
          </cell>
          <cell r="I4649" t="str">
            <v/>
          </cell>
          <cell r="J4649" t="str">
            <v/>
          </cell>
          <cell r="K4649" t="str">
            <v/>
          </cell>
          <cell r="L4649" t="str">
            <v/>
          </cell>
        </row>
        <row r="4650">
          <cell r="C4650" t="str">
            <v>NOROESTE</v>
          </cell>
          <cell r="D4650" t="str">
            <v/>
          </cell>
          <cell r="E4650" t="str">
            <v/>
          </cell>
          <cell r="F4650" t="str">
            <v/>
          </cell>
          <cell r="G4650" t="str">
            <v/>
          </cell>
          <cell r="H4650" t="str">
            <v/>
          </cell>
          <cell r="I4650" t="str">
            <v/>
          </cell>
          <cell r="J4650" t="str">
            <v/>
          </cell>
          <cell r="K4650" t="str">
            <v/>
          </cell>
          <cell r="L4650" t="str">
            <v/>
          </cell>
        </row>
        <row r="4651">
          <cell r="C4651" t="str">
            <v>&lt;2MIL</v>
          </cell>
          <cell r="D4651" t="str">
            <v/>
          </cell>
          <cell r="E4651" t="str">
            <v/>
          </cell>
          <cell r="F4651" t="str">
            <v/>
          </cell>
          <cell r="G4651" t="str">
            <v/>
          </cell>
          <cell r="H4651" t="str">
            <v/>
          </cell>
          <cell r="I4651" t="str">
            <v/>
          </cell>
          <cell r="J4651" t="str">
            <v/>
          </cell>
          <cell r="K4651" t="str">
            <v/>
          </cell>
          <cell r="L4651" t="str">
            <v/>
          </cell>
        </row>
        <row r="4652">
          <cell r="C4652" t="str">
            <v>2-5MIL</v>
          </cell>
          <cell r="D4652" t="str">
            <v/>
          </cell>
          <cell r="E4652" t="str">
            <v/>
          </cell>
          <cell r="F4652" t="str">
            <v/>
          </cell>
          <cell r="G4652" t="str">
            <v/>
          </cell>
          <cell r="H4652" t="str">
            <v/>
          </cell>
          <cell r="I4652" t="str">
            <v/>
          </cell>
          <cell r="J4652" t="str">
            <v/>
          </cell>
          <cell r="K4652" t="str">
            <v/>
          </cell>
          <cell r="L4652" t="str">
            <v/>
          </cell>
        </row>
        <row r="4653">
          <cell r="C4653" t="str">
            <v>5-10MIL</v>
          </cell>
          <cell r="D4653" t="str">
            <v/>
          </cell>
          <cell r="E4653" t="str">
            <v/>
          </cell>
          <cell r="F4653" t="str">
            <v/>
          </cell>
          <cell r="G4653" t="str">
            <v/>
          </cell>
          <cell r="H4653" t="str">
            <v/>
          </cell>
          <cell r="I4653" t="str">
            <v/>
          </cell>
          <cell r="J4653" t="str">
            <v/>
          </cell>
          <cell r="K4653" t="str">
            <v/>
          </cell>
          <cell r="L4653" t="str">
            <v/>
          </cell>
        </row>
        <row r="4654">
          <cell r="C4654" t="str">
            <v>10-30MIL</v>
          </cell>
          <cell r="D4654" t="str">
            <v/>
          </cell>
          <cell r="E4654" t="str">
            <v/>
          </cell>
          <cell r="F4654" t="str">
            <v/>
          </cell>
          <cell r="G4654" t="str">
            <v/>
          </cell>
          <cell r="H4654" t="str">
            <v/>
          </cell>
          <cell r="I4654" t="str">
            <v/>
          </cell>
          <cell r="J4654" t="str">
            <v/>
          </cell>
          <cell r="K4654" t="str">
            <v/>
          </cell>
          <cell r="L4654" t="str">
            <v/>
          </cell>
        </row>
        <row r="4655">
          <cell r="C4655" t="str">
            <v>30-100MIL</v>
          </cell>
          <cell r="D4655" t="str">
            <v/>
          </cell>
          <cell r="E4655" t="str">
            <v/>
          </cell>
          <cell r="F4655" t="str">
            <v/>
          </cell>
          <cell r="G4655" t="str">
            <v/>
          </cell>
          <cell r="H4655" t="str">
            <v/>
          </cell>
          <cell r="I4655" t="str">
            <v/>
          </cell>
          <cell r="J4655" t="str">
            <v/>
          </cell>
          <cell r="K4655" t="str">
            <v/>
          </cell>
          <cell r="L4655" t="str">
            <v/>
          </cell>
        </row>
        <row r="4656">
          <cell r="C4656" t="str">
            <v>100-200MIL</v>
          </cell>
          <cell r="D4656" t="str">
            <v/>
          </cell>
          <cell r="E4656" t="str">
            <v/>
          </cell>
          <cell r="F4656" t="str">
            <v/>
          </cell>
          <cell r="G4656" t="str">
            <v/>
          </cell>
          <cell r="H4656" t="str">
            <v/>
          </cell>
          <cell r="I4656" t="str">
            <v/>
          </cell>
          <cell r="J4656" t="str">
            <v/>
          </cell>
          <cell r="K4656" t="str">
            <v/>
          </cell>
          <cell r="L4656" t="str">
            <v/>
          </cell>
        </row>
        <row r="4657">
          <cell r="C4657" t="str">
            <v>200-500MIL</v>
          </cell>
          <cell r="D4657" t="str">
            <v/>
          </cell>
          <cell r="E4657" t="str">
            <v/>
          </cell>
          <cell r="F4657" t="str">
            <v/>
          </cell>
          <cell r="G4657" t="str">
            <v/>
          </cell>
          <cell r="H4657" t="str">
            <v/>
          </cell>
          <cell r="I4657" t="str">
            <v/>
          </cell>
          <cell r="J4657" t="str">
            <v/>
          </cell>
          <cell r="K4657" t="str">
            <v/>
          </cell>
          <cell r="L4657" t="str">
            <v/>
          </cell>
        </row>
        <row r="4658">
          <cell r="C4658" t="str">
            <v>&gt;500MIL</v>
          </cell>
          <cell r="D4658" t="str">
            <v/>
          </cell>
          <cell r="E4658" t="str">
            <v/>
          </cell>
          <cell r="F4658" t="str">
            <v/>
          </cell>
          <cell r="G4658" t="str">
            <v/>
          </cell>
          <cell r="H4658" t="str">
            <v/>
          </cell>
          <cell r="I4658" t="str">
            <v/>
          </cell>
          <cell r="J4658" t="str">
            <v/>
          </cell>
          <cell r="K4658" t="str">
            <v/>
          </cell>
          <cell r="L4658" t="str">
            <v/>
          </cell>
        </row>
        <row r="4659">
          <cell r="C4659" t="str">
            <v>DE 15 A 19 AÑOS</v>
          </cell>
          <cell r="D4659" t="str">
            <v/>
          </cell>
          <cell r="E4659" t="str">
            <v/>
          </cell>
          <cell r="F4659" t="str">
            <v/>
          </cell>
          <cell r="G4659" t="str">
            <v/>
          </cell>
          <cell r="H4659" t="str">
            <v/>
          </cell>
          <cell r="I4659" t="str">
            <v/>
          </cell>
          <cell r="J4659" t="str">
            <v/>
          </cell>
          <cell r="K4659" t="str">
            <v/>
          </cell>
          <cell r="L4659" t="str">
            <v/>
          </cell>
        </row>
        <row r="4660">
          <cell r="C4660" t="str">
            <v>DE 20 A 24 AÑOS</v>
          </cell>
          <cell r="D4660" t="str">
            <v/>
          </cell>
          <cell r="E4660" t="str">
            <v/>
          </cell>
          <cell r="F4660" t="str">
            <v/>
          </cell>
          <cell r="G4660" t="str">
            <v/>
          </cell>
          <cell r="H4660" t="str">
            <v/>
          </cell>
          <cell r="I4660" t="str">
            <v/>
          </cell>
          <cell r="J4660" t="str">
            <v/>
          </cell>
          <cell r="K4660" t="str">
            <v/>
          </cell>
          <cell r="L4660" t="str">
            <v/>
          </cell>
        </row>
        <row r="4661">
          <cell r="C4661" t="str">
            <v>DE 25 A 34 AÑOS</v>
          </cell>
          <cell r="D4661" t="str">
            <v/>
          </cell>
          <cell r="E4661" t="str">
            <v/>
          </cell>
          <cell r="F4661" t="str">
            <v/>
          </cell>
          <cell r="G4661" t="str">
            <v/>
          </cell>
          <cell r="H4661" t="str">
            <v/>
          </cell>
          <cell r="I4661" t="str">
            <v/>
          </cell>
          <cell r="J4661" t="str">
            <v/>
          </cell>
          <cell r="K4661" t="str">
            <v/>
          </cell>
          <cell r="L4661" t="str">
            <v/>
          </cell>
        </row>
        <row r="4662">
          <cell r="C4662" t="str">
            <v>DE 35 A 49 AÑOS</v>
          </cell>
          <cell r="D4662" t="str">
            <v/>
          </cell>
          <cell r="E4662" t="str">
            <v/>
          </cell>
          <cell r="F4662" t="str">
            <v/>
          </cell>
          <cell r="G4662" t="str">
            <v/>
          </cell>
          <cell r="H4662" t="str">
            <v/>
          </cell>
          <cell r="I4662" t="str">
            <v/>
          </cell>
          <cell r="J4662" t="str">
            <v/>
          </cell>
          <cell r="K4662" t="str">
            <v/>
          </cell>
          <cell r="L4662" t="str">
            <v/>
          </cell>
        </row>
        <row r="4663">
          <cell r="C4663" t="str">
            <v>DE 50 A 59 AÑOS</v>
          </cell>
          <cell r="D4663" t="str">
            <v/>
          </cell>
          <cell r="E4663" t="str">
            <v/>
          </cell>
          <cell r="F4663" t="str">
            <v/>
          </cell>
          <cell r="G4663" t="str">
            <v/>
          </cell>
          <cell r="H4663" t="str">
            <v/>
          </cell>
          <cell r="I4663" t="str">
            <v/>
          </cell>
          <cell r="J4663" t="str">
            <v/>
          </cell>
          <cell r="K4663" t="str">
            <v/>
          </cell>
          <cell r="L4663" t="str">
            <v/>
          </cell>
        </row>
        <row r="4664">
          <cell r="C4664" t="str">
            <v>DE 60 A 75 AÑOS</v>
          </cell>
          <cell r="D4664" t="str">
            <v/>
          </cell>
          <cell r="E4664" t="str">
            <v/>
          </cell>
          <cell r="F4664" t="str">
            <v/>
          </cell>
          <cell r="G4664" t="str">
            <v/>
          </cell>
          <cell r="H4664" t="str">
            <v/>
          </cell>
          <cell r="I4664" t="str">
            <v/>
          </cell>
          <cell r="J4664" t="str">
            <v/>
          </cell>
          <cell r="K4664" t="str">
            <v/>
          </cell>
          <cell r="L4664" t="str">
            <v/>
          </cell>
        </row>
        <row r="4665">
          <cell r="C4665" t="str">
            <v>NIVEL ALTO</v>
          </cell>
          <cell r="D4665" t="str">
            <v/>
          </cell>
          <cell r="E4665" t="str">
            <v/>
          </cell>
          <cell r="F4665" t="str">
            <v/>
          </cell>
          <cell r="G4665" t="str">
            <v/>
          </cell>
          <cell r="H4665" t="str">
            <v/>
          </cell>
          <cell r="I4665" t="str">
            <v/>
          </cell>
          <cell r="J4665" t="str">
            <v/>
          </cell>
          <cell r="K4665" t="str">
            <v/>
          </cell>
          <cell r="L4665" t="str">
            <v/>
          </cell>
        </row>
        <row r="4666">
          <cell r="C4666" t="str">
            <v>NIVEL MEDIO ALTO</v>
          </cell>
          <cell r="D4666" t="str">
            <v/>
          </cell>
          <cell r="E4666" t="str">
            <v/>
          </cell>
          <cell r="F4666" t="str">
            <v/>
          </cell>
          <cell r="G4666" t="str">
            <v/>
          </cell>
          <cell r="H4666" t="str">
            <v/>
          </cell>
          <cell r="I4666" t="str">
            <v/>
          </cell>
          <cell r="J4666" t="str">
            <v/>
          </cell>
          <cell r="K4666" t="str">
            <v/>
          </cell>
          <cell r="L4666" t="str">
            <v/>
          </cell>
        </row>
        <row r="4667">
          <cell r="C4667" t="str">
            <v>NIVEL MEDIO</v>
          </cell>
          <cell r="D4667" t="str">
            <v/>
          </cell>
          <cell r="E4667" t="str">
            <v/>
          </cell>
          <cell r="F4667" t="str">
            <v/>
          </cell>
          <cell r="G4667" t="str">
            <v/>
          </cell>
          <cell r="H4667" t="str">
            <v/>
          </cell>
          <cell r="I4667" t="str">
            <v/>
          </cell>
          <cell r="J4667" t="str">
            <v/>
          </cell>
          <cell r="K4667" t="str">
            <v/>
          </cell>
          <cell r="L4667" t="str">
            <v/>
          </cell>
        </row>
        <row r="4668">
          <cell r="C4668" t="str">
            <v>NIVEL MEDIO BAJO</v>
          </cell>
          <cell r="D4668" t="str">
            <v/>
          </cell>
          <cell r="E4668" t="str">
            <v/>
          </cell>
          <cell r="F4668" t="str">
            <v/>
          </cell>
          <cell r="G4668" t="str">
            <v/>
          </cell>
          <cell r="H4668" t="str">
            <v/>
          </cell>
          <cell r="I4668" t="str">
            <v/>
          </cell>
          <cell r="J4668" t="str">
            <v/>
          </cell>
          <cell r="K4668" t="str">
            <v/>
          </cell>
          <cell r="L4668" t="str">
            <v/>
          </cell>
        </row>
        <row r="4669">
          <cell r="C4669" t="str">
            <v>HOMBRE</v>
          </cell>
          <cell r="D4669" t="str">
            <v/>
          </cell>
          <cell r="E4669" t="str">
            <v/>
          </cell>
          <cell r="F4669" t="str">
            <v/>
          </cell>
          <cell r="G4669" t="str">
            <v/>
          </cell>
          <cell r="H4669" t="str">
            <v/>
          </cell>
          <cell r="I4669" t="str">
            <v/>
          </cell>
          <cell r="J4669" t="str">
            <v/>
          </cell>
          <cell r="K4669" t="str">
            <v/>
          </cell>
          <cell r="L4669" t="str">
            <v/>
          </cell>
        </row>
        <row r="4670">
          <cell r="C4670" t="str">
            <v>MUJER</v>
          </cell>
          <cell r="D4670" t="str">
            <v/>
          </cell>
          <cell r="E4670" t="str">
            <v/>
          </cell>
          <cell r="F4670" t="str">
            <v/>
          </cell>
          <cell r="G4670" t="str">
            <v/>
          </cell>
          <cell r="H4670" t="str">
            <v/>
          </cell>
          <cell r="I4670" t="str">
            <v/>
          </cell>
          <cell r="J4670" t="str">
            <v/>
          </cell>
          <cell r="K4670" t="str">
            <v/>
          </cell>
          <cell r="L4670" t="str">
            <v/>
          </cell>
        </row>
        <row r="4671">
          <cell r="B4671" t="str">
            <v>Con Cafeina</v>
          </cell>
          <cell r="C4671" t="str">
            <v>T.ESPAÑA</v>
          </cell>
          <cell r="D4671">
            <v>1.0845118462397401</v>
          </cell>
          <cell r="E4671">
            <v>1.19571293972875</v>
          </cell>
          <cell r="F4671">
            <v>1.8608810721634299</v>
          </cell>
          <cell r="G4671">
            <v>1.09837358615124</v>
          </cell>
          <cell r="H4671">
            <v>1.0047244148913901</v>
          </cell>
          <cell r="I4671">
            <v>1.1735970000541001</v>
          </cell>
          <cell r="J4671">
            <v>1.8488398609124701</v>
          </cell>
          <cell r="K4671">
            <v>1.1242927084793799</v>
          </cell>
          <cell r="L4671">
            <v>1.0401724612895</v>
          </cell>
        </row>
        <row r="4672">
          <cell r="C4672" t="str">
            <v>BCN AM</v>
          </cell>
          <cell r="D4672">
            <v>1.4814733329121601</v>
          </cell>
          <cell r="E4672">
            <v>1.30310679736516</v>
          </cell>
          <cell r="F4672">
            <v>1.98146288530704</v>
          </cell>
          <cell r="G4672">
            <v>1.18572411181855</v>
          </cell>
          <cell r="H4672">
            <v>0.98266999392397603</v>
          </cell>
          <cell r="I4672">
            <v>1.2927469171491099</v>
          </cell>
          <cell r="J4672">
            <v>1.9184097715630599</v>
          </cell>
          <cell r="K4672">
            <v>1.2447622182724101</v>
          </cell>
          <cell r="L4672">
            <v>1.0654872515373199</v>
          </cell>
        </row>
        <row r="4673">
          <cell r="C4673" t="str">
            <v>REST.CAT ARAGON</v>
          </cell>
          <cell r="D4673">
            <v>1.0531061998133</v>
          </cell>
          <cell r="E4673">
            <v>1.0845903241964301</v>
          </cell>
          <cell r="F4673">
            <v>2.10834264095767</v>
          </cell>
          <cell r="G4673">
            <v>1.1424290433333999</v>
          </cell>
          <cell r="H4673">
            <v>1.1327424719915999</v>
          </cell>
          <cell r="I4673">
            <v>1.5123123860440899</v>
          </cell>
          <cell r="J4673">
            <v>2.3440887802757202</v>
          </cell>
          <cell r="K4673">
            <v>1.0009829169114499</v>
          </cell>
          <cell r="L4673">
            <v>1.07445732745967</v>
          </cell>
        </row>
        <row r="4674">
          <cell r="C4674" t="str">
            <v>LEVANTE</v>
          </cell>
          <cell r="D4674">
            <v>1.1911433742481901</v>
          </cell>
          <cell r="E4674">
            <v>1.23853749674775</v>
          </cell>
          <cell r="F4674">
            <v>1.90421626290069</v>
          </cell>
          <cell r="G4674">
            <v>1.2822503871197399</v>
          </cell>
          <cell r="H4674">
            <v>1.2492396332031701</v>
          </cell>
          <cell r="I4674">
            <v>1.2337936068578901</v>
          </cell>
          <cell r="J4674">
            <v>1.9281801584706499</v>
          </cell>
          <cell r="K4674">
            <v>1.11169182978063</v>
          </cell>
          <cell r="L4674">
            <v>1.08683456719968</v>
          </cell>
        </row>
        <row r="4675">
          <cell r="C4675" t="str">
            <v>ANDALUCIA</v>
          </cell>
          <cell r="D4675">
            <v>1.0213451801682301</v>
          </cell>
          <cell r="E4675">
            <v>1.3340136309504</v>
          </cell>
          <cell r="F4675">
            <v>2.08054356544609</v>
          </cell>
          <cell r="G4675">
            <v>1.04737656830563</v>
          </cell>
          <cell r="H4675">
            <v>1.01740427270176</v>
          </cell>
          <cell r="I4675">
            <v>1.0491299252319599</v>
          </cell>
          <cell r="J4675">
            <v>1.7351709265028401</v>
          </cell>
          <cell r="K4675">
            <v>1.15179711531442</v>
          </cell>
          <cell r="L4675">
            <v>1.0894106512880899</v>
          </cell>
        </row>
        <row r="4676">
          <cell r="C4676" t="str">
            <v>MDD AM</v>
          </cell>
          <cell r="D4676">
            <v>1.2917284213367599</v>
          </cell>
          <cell r="E4676">
            <v>1.4609825800840801</v>
          </cell>
          <cell r="F4676">
            <v>1.9805401081920699</v>
          </cell>
          <cell r="G4676">
            <v>1.2411861869654099</v>
          </cell>
          <cell r="H4676">
            <v>1.1637221761794001</v>
          </cell>
          <cell r="I4676">
            <v>1.4778823172620199</v>
          </cell>
          <cell r="J4676">
            <v>2.19414652892657</v>
          </cell>
          <cell r="K4676">
            <v>1.18660989089497</v>
          </cell>
          <cell r="L4676">
            <v>1.0700473900407901</v>
          </cell>
        </row>
        <row r="4677">
          <cell r="C4677" t="str">
            <v>RTO CENTRO</v>
          </cell>
          <cell r="D4677">
            <v>1.3607254777875399</v>
          </cell>
          <cell r="E4677">
            <v>1.36415067713361</v>
          </cell>
          <cell r="F4677">
            <v>1.88142001294147</v>
          </cell>
          <cell r="G4677">
            <v>1.1768953541343701</v>
          </cell>
          <cell r="H4677">
            <v>1.02957334031804</v>
          </cell>
          <cell r="I4677">
            <v>1.1747160344145</v>
          </cell>
          <cell r="J4677">
            <v>1.73032442396302</v>
          </cell>
          <cell r="K4677">
            <v>1.4355476827214699</v>
          </cell>
          <cell r="L4677">
            <v>1.09532383382522</v>
          </cell>
        </row>
        <row r="4678">
          <cell r="C4678" t="str">
            <v>NORTE-CENTRO</v>
          </cell>
          <cell r="D4678">
            <v>0.58006223053303796</v>
          </cell>
          <cell r="E4678">
            <v>0.60627464006776999</v>
          </cell>
          <cell r="F4678">
            <v>1.13825101591093</v>
          </cell>
          <cell r="G4678">
            <v>0.87545535725280299</v>
          </cell>
          <cell r="H4678">
            <v>0.58805245469443501</v>
          </cell>
          <cell r="I4678">
            <v>0.78153311679759896</v>
          </cell>
          <cell r="J4678">
            <v>1.7264222071884701</v>
          </cell>
          <cell r="K4678">
            <v>1.1943233097720101</v>
          </cell>
          <cell r="L4678">
            <v>1.0276283710790799</v>
          </cell>
        </row>
        <row r="4679">
          <cell r="C4679" t="str">
            <v>NOROESTE</v>
          </cell>
          <cell r="D4679">
            <v>0.59592581986856397</v>
          </cell>
          <cell r="E4679">
            <v>0.89873596087103702</v>
          </cell>
          <cell r="F4679">
            <v>1.3546526657692901</v>
          </cell>
          <cell r="G4679">
            <v>0.67594573363694299</v>
          </cell>
          <cell r="H4679">
            <v>0.54851514635820697</v>
          </cell>
          <cell r="I4679">
            <v>0.67632598034518898</v>
          </cell>
          <cell r="J4679">
            <v>0.90015307471608796</v>
          </cell>
          <cell r="K4679">
            <v>0.63498710283249205</v>
          </cell>
          <cell r="L4679">
            <v>0.67335219387919198</v>
          </cell>
        </row>
        <row r="4680">
          <cell r="C4680" t="str">
            <v>&lt;2MIL</v>
          </cell>
          <cell r="D4680">
            <v>1.1408957888343001</v>
          </cell>
          <cell r="E4680">
            <v>1.3915973029653801</v>
          </cell>
          <cell r="F4680">
            <v>1.9607525163102899</v>
          </cell>
          <cell r="G4680">
            <v>1.08974759513694</v>
          </cell>
          <cell r="H4680">
            <v>0.91664958658155704</v>
          </cell>
          <cell r="I4680">
            <v>1.3302056721608599</v>
          </cell>
          <cell r="J4680">
            <v>2.1867288796440598</v>
          </cell>
          <cell r="K4680">
            <v>1.13255769519566</v>
          </cell>
          <cell r="L4680">
            <v>1.3061677161973699</v>
          </cell>
        </row>
        <row r="4681">
          <cell r="C4681" t="str">
            <v>2-5MIL</v>
          </cell>
          <cell r="D4681">
            <v>0.74153836084218006</v>
          </cell>
          <cell r="E4681">
            <v>0.75421547082798501</v>
          </cell>
          <cell r="F4681">
            <v>1.3200185435591001</v>
          </cell>
          <cell r="G4681">
            <v>0.71960874732611102</v>
          </cell>
          <cell r="H4681">
            <v>0.69660952390481301</v>
          </cell>
          <cell r="I4681">
            <v>1.0775333030216301</v>
          </cell>
          <cell r="J4681">
            <v>1.6623407748238701</v>
          </cell>
          <cell r="K4681">
            <v>0.80527221868055798</v>
          </cell>
          <cell r="L4681">
            <v>0.63744321055827802</v>
          </cell>
        </row>
        <row r="4682">
          <cell r="C4682" t="str">
            <v>5-10MIL</v>
          </cell>
          <cell r="D4682">
            <v>1.2103342528641801</v>
          </cell>
          <cell r="E4682">
            <v>1.41604343692743</v>
          </cell>
          <cell r="F4682">
            <v>2.2062607781215502</v>
          </cell>
          <cell r="G4682">
            <v>1.21620253235731</v>
          </cell>
          <cell r="H4682">
            <v>1.06329611153961</v>
          </cell>
          <cell r="I4682">
            <v>1.17847417201567</v>
          </cell>
          <cell r="J4682">
            <v>1.63791627554118</v>
          </cell>
          <cell r="K4682">
            <v>1.2796260887754201</v>
          </cell>
          <cell r="L4682">
            <v>1.0651362152083601</v>
          </cell>
        </row>
        <row r="4683">
          <cell r="C4683" t="str">
            <v>10-30MIL</v>
          </cell>
          <cell r="D4683">
            <v>0.92856687271676697</v>
          </cell>
          <cell r="E4683">
            <v>1.1525831221382401</v>
          </cell>
          <cell r="F4683">
            <v>1.5361528339839901</v>
          </cell>
          <cell r="G4683">
            <v>0.82857639375971104</v>
          </cell>
          <cell r="H4683">
            <v>0.83427448302804996</v>
          </cell>
          <cell r="I4683">
            <v>0.97811316885641997</v>
          </cell>
          <cell r="J4683">
            <v>1.48257402746815</v>
          </cell>
          <cell r="K4683">
            <v>1.0057897228655099</v>
          </cell>
          <cell r="L4683">
            <v>0.84339096513242895</v>
          </cell>
        </row>
        <row r="4684">
          <cell r="C4684" t="str">
            <v>30-100MIL</v>
          </cell>
          <cell r="D4684">
            <v>0.96768341291434801</v>
          </cell>
          <cell r="E4684">
            <v>1.2393406930525199</v>
          </cell>
          <cell r="F4684">
            <v>1.91369166994768</v>
          </cell>
          <cell r="G4684">
            <v>1.1166900693266999</v>
          </cell>
          <cell r="H4684">
            <v>1.1261738647828501</v>
          </cell>
          <cell r="I4684">
            <v>1.25226565970827</v>
          </cell>
          <cell r="J4684">
            <v>2.1639689122783099</v>
          </cell>
          <cell r="K4684">
            <v>1.3042915841562499</v>
          </cell>
          <cell r="L4684">
            <v>1.3419120800742701</v>
          </cell>
        </row>
        <row r="4685">
          <cell r="C4685" t="str">
            <v>100-200MIL</v>
          </cell>
          <cell r="D4685">
            <v>0.966728834581287</v>
          </cell>
          <cell r="E4685">
            <v>0.98923631957515501</v>
          </cell>
          <cell r="F4685">
            <v>1.7243186529063099</v>
          </cell>
          <cell r="G4685">
            <v>1.0553520145989601</v>
          </cell>
          <cell r="H4685">
            <v>0.87768721469166699</v>
          </cell>
          <cell r="I4685">
            <v>1.10162786839199</v>
          </cell>
          <cell r="J4685">
            <v>1.73111006331426</v>
          </cell>
          <cell r="K4685">
            <v>1.05085637665204</v>
          </cell>
          <cell r="L4685">
            <v>0.91645555963323999</v>
          </cell>
        </row>
        <row r="4686">
          <cell r="C4686" t="str">
            <v>200-500MIL</v>
          </cell>
          <cell r="D4686">
            <v>1.3737467635043199</v>
          </cell>
          <cell r="E4686">
            <v>1.08029902001554</v>
          </cell>
          <cell r="F4686">
            <v>1.9685597833686701</v>
          </cell>
          <cell r="G4686">
            <v>1.31643885903</v>
          </cell>
          <cell r="H4686">
            <v>1.00560254568518</v>
          </cell>
          <cell r="I4686">
            <v>1.06034010122837</v>
          </cell>
          <cell r="J4686">
            <v>1.7200569340751699</v>
          </cell>
          <cell r="K4686">
            <v>0.98882243939760905</v>
          </cell>
          <cell r="L4686">
            <v>0.94860636911306195</v>
          </cell>
        </row>
        <row r="4687">
          <cell r="C4687" t="str">
            <v>&gt;500MIL</v>
          </cell>
          <cell r="D4687">
            <v>1.2946906176822299</v>
          </cell>
          <cell r="E4687">
            <v>1.3923723509410999</v>
          </cell>
          <cell r="F4687">
            <v>2.1426928573986901</v>
          </cell>
          <cell r="G4687">
            <v>1.31140411936066</v>
          </cell>
          <cell r="H4687">
            <v>1.2412125229917701</v>
          </cell>
          <cell r="I4687">
            <v>1.3986929685846201</v>
          </cell>
          <cell r="J4687">
            <v>2.0856317769563999</v>
          </cell>
          <cell r="K4687">
            <v>1.22309496658413</v>
          </cell>
          <cell r="L4687">
            <v>1.0779433439281201</v>
          </cell>
        </row>
        <row r="4688">
          <cell r="C4688" t="str">
            <v>DE 15 A 19 AÑOS</v>
          </cell>
          <cell r="D4688">
            <v>0.595876932352017</v>
          </cell>
          <cell r="E4688">
            <v>0.71871631531943003</v>
          </cell>
          <cell r="F4688">
            <v>1.34843604196376</v>
          </cell>
          <cell r="G4688">
            <v>0.65065552246551495</v>
          </cell>
          <cell r="H4688">
            <v>0.39997613279855998</v>
          </cell>
          <cell r="I4688">
            <v>0.37350009857632699</v>
          </cell>
          <cell r="J4688">
            <v>0.54966497356999999</v>
          </cell>
          <cell r="K4688">
            <v>0.480646263950256</v>
          </cell>
          <cell r="L4688">
            <v>0.370602514789032</v>
          </cell>
        </row>
        <row r="4689">
          <cell r="C4689" t="str">
            <v>DE 20 A 24 AÑOS</v>
          </cell>
          <cell r="D4689">
            <v>0.58163246289025305</v>
          </cell>
          <cell r="E4689">
            <v>0.60636595093549694</v>
          </cell>
          <cell r="F4689">
            <v>1.2324276492013799</v>
          </cell>
          <cell r="G4689">
            <v>0.714432448907241</v>
          </cell>
          <cell r="H4689">
            <v>0.84547397204218799</v>
          </cell>
          <cell r="I4689">
            <v>0.80109775169054198</v>
          </cell>
          <cell r="J4689">
            <v>1.2392491056074799</v>
          </cell>
          <cell r="K4689">
            <v>0.73346434831690199</v>
          </cell>
          <cell r="L4689">
            <v>0.76961664241002603</v>
          </cell>
        </row>
        <row r="4690">
          <cell r="C4690" t="str">
            <v>DE 25 A 34 AÑOS</v>
          </cell>
          <cell r="D4690">
            <v>1.0670218419681701</v>
          </cell>
          <cell r="E4690">
            <v>0.93454956424486002</v>
          </cell>
          <cell r="F4690">
            <v>1.38168425320002</v>
          </cell>
          <cell r="G4690">
            <v>1.02351349753992</v>
          </cell>
          <cell r="H4690">
            <v>0.79545600920649995</v>
          </cell>
          <cell r="I4690">
            <v>0.769024553026046</v>
          </cell>
          <cell r="J4690">
            <v>1.3991372124332</v>
          </cell>
          <cell r="K4690">
            <v>0.81464597881866996</v>
          </cell>
          <cell r="L4690">
            <v>0.72530334851678202</v>
          </cell>
        </row>
        <row r="4691">
          <cell r="C4691" t="str">
            <v>DE 35 A 49 AÑOS</v>
          </cell>
          <cell r="D4691">
            <v>1.19228433969537</v>
          </cell>
          <cell r="E4691">
            <v>1.3544260542942199</v>
          </cell>
          <cell r="F4691">
            <v>2.0864516509094302</v>
          </cell>
          <cell r="G4691">
            <v>1.15890906921131</v>
          </cell>
          <cell r="H4691">
            <v>1.0997491148949099</v>
          </cell>
          <cell r="I4691">
            <v>1.2527522959691</v>
          </cell>
          <cell r="J4691">
            <v>1.98414022956624</v>
          </cell>
          <cell r="K4691">
            <v>1.36137990120951</v>
          </cell>
          <cell r="L4691">
            <v>1.20268233226215</v>
          </cell>
        </row>
        <row r="4692">
          <cell r="C4692" t="str">
            <v>DE 50 A 59 AÑOS</v>
          </cell>
          <cell r="D4692">
            <v>1.37232987453844</v>
          </cell>
          <cell r="E4692">
            <v>1.6124637030757001</v>
          </cell>
          <cell r="F4692">
            <v>2.54036477106296</v>
          </cell>
          <cell r="G4692">
            <v>1.3293582988086601</v>
          </cell>
          <cell r="H4692">
            <v>1.4048281365748201</v>
          </cell>
          <cell r="I4692">
            <v>1.7108145723843899</v>
          </cell>
          <cell r="J4692">
            <v>2.5106585292047701</v>
          </cell>
          <cell r="K4692">
            <v>1.43920076784177</v>
          </cell>
          <cell r="L4692">
            <v>1.3087362091004899</v>
          </cell>
        </row>
        <row r="4693">
          <cell r="C4693" t="str">
            <v>DE 60 A 75 AÑOS</v>
          </cell>
          <cell r="D4693">
            <v>0.99760915285121499</v>
          </cell>
          <cell r="E4693">
            <v>1.1072130532162101</v>
          </cell>
          <cell r="F4693">
            <v>1.6172268703450501</v>
          </cell>
          <cell r="G4693">
            <v>1.1127827561358099</v>
          </cell>
          <cell r="H4693">
            <v>0.89992439667276003</v>
          </cell>
          <cell r="I4693">
            <v>1.21615582089114</v>
          </cell>
          <cell r="J4693">
            <v>1.9625161121104</v>
          </cell>
          <cell r="K4693">
            <v>1.0582588570923299</v>
          </cell>
          <cell r="L4693">
            <v>1.0896979519372501</v>
          </cell>
        </row>
        <row r="4694">
          <cell r="C4694" t="str">
            <v>NIVEL ALTO</v>
          </cell>
          <cell r="D4694">
            <v>0.93251310454787395</v>
          </cell>
          <cell r="E4694">
            <v>1.12412837990185</v>
          </cell>
          <cell r="F4694">
            <v>1.7509459187455401</v>
          </cell>
          <cell r="G4694">
            <v>0.98653894003006504</v>
          </cell>
          <cell r="H4694">
            <v>0.88422853073485796</v>
          </cell>
          <cell r="I4694">
            <v>1.1336093717156599</v>
          </cell>
          <cell r="J4694">
            <v>1.70749114841302</v>
          </cell>
          <cell r="K4694">
            <v>1.02137463541912</v>
          </cell>
          <cell r="L4694">
            <v>0.94689146281532499</v>
          </cell>
        </row>
        <row r="4695">
          <cell r="C4695" t="str">
            <v>NIVEL MEDIO ALTO</v>
          </cell>
          <cell r="D4695">
            <v>1.29189046883464</v>
          </cell>
          <cell r="E4695">
            <v>1.34627257068807</v>
          </cell>
          <cell r="F4695">
            <v>1.9576626761256799</v>
          </cell>
          <cell r="G4695">
            <v>1.1799905780064901</v>
          </cell>
          <cell r="H4695">
            <v>1.1953264691098</v>
          </cell>
          <cell r="I4695">
            <v>1.27641845435071</v>
          </cell>
          <cell r="J4695">
            <v>1.8236043671648601</v>
          </cell>
          <cell r="K4695">
            <v>1.2436694252707801</v>
          </cell>
          <cell r="L4695">
            <v>1.0838479757739401</v>
          </cell>
        </row>
        <row r="4696">
          <cell r="C4696" t="str">
            <v>NIVEL MEDIO</v>
          </cell>
          <cell r="D4696">
            <v>1.2697384478298099</v>
          </cell>
          <cell r="E4696">
            <v>1.2602923463102</v>
          </cell>
          <cell r="F4696">
            <v>1.9857533020195699</v>
          </cell>
          <cell r="G4696">
            <v>1.2432025190285201</v>
          </cell>
          <cell r="H4696">
            <v>1.0443931490673699</v>
          </cell>
          <cell r="I4696">
            <v>1.2298384646682301</v>
          </cell>
          <cell r="J4696">
            <v>1.9684112050870901</v>
          </cell>
          <cell r="K4696">
            <v>1.12948102818925</v>
          </cell>
          <cell r="L4696">
            <v>1.1750657319373301</v>
          </cell>
        </row>
        <row r="4697">
          <cell r="C4697" t="str">
            <v>NIVEL MEDIO BAJO</v>
          </cell>
          <cell r="D4697">
            <v>1.01539070394314</v>
          </cell>
          <cell r="E4697">
            <v>1.2743070837423001</v>
          </cell>
          <cell r="F4697">
            <v>1.9436389245788499</v>
          </cell>
          <cell r="G4697">
            <v>1.0041264428796399</v>
          </cell>
          <cell r="H4697">
            <v>0.96780514426367503</v>
          </cell>
          <cell r="I4697">
            <v>1.12566306657675</v>
          </cell>
          <cell r="J4697">
            <v>1.7409085670089499</v>
          </cell>
          <cell r="K4697">
            <v>1.00609907905247</v>
          </cell>
          <cell r="L4697">
            <v>0.89913508023995103</v>
          </cell>
        </row>
        <row r="4698">
          <cell r="C4698" t="str">
            <v>HOMBRE</v>
          </cell>
          <cell r="D4698">
            <v>1.12358384618755</v>
          </cell>
          <cell r="E4698">
            <v>1.17985899474387</v>
          </cell>
          <cell r="F4698">
            <v>1.8303566679641701</v>
          </cell>
          <cell r="G4698">
            <v>1.1044596371430699</v>
          </cell>
          <cell r="H4698">
            <v>1.0462524357866401</v>
          </cell>
          <cell r="I4698">
            <v>1.2492597490013899</v>
          </cell>
          <cell r="J4698">
            <v>1.93677348343509</v>
          </cell>
          <cell r="K4698">
            <v>1.1830659847667699</v>
          </cell>
          <cell r="L4698">
            <v>1.17518630980886</v>
          </cell>
        </row>
        <row r="4699">
          <cell r="C4699" t="str">
            <v>MUJER</v>
          </cell>
          <cell r="D4699">
            <v>1.04590646121028</v>
          </cell>
          <cell r="E4699">
            <v>1.2113780565271</v>
          </cell>
          <cell r="F4699">
            <v>1.8910408065986499</v>
          </cell>
          <cell r="G4699">
            <v>1.09236061584896</v>
          </cell>
          <cell r="H4699">
            <v>0.96372421472712</v>
          </cell>
          <cell r="I4699">
            <v>1.0988947007644401</v>
          </cell>
          <cell r="J4699">
            <v>1.76200283610296</v>
          </cell>
          <cell r="K4699">
            <v>1.0662784304555899</v>
          </cell>
          <cell r="L4699">
            <v>0.90655420058535596</v>
          </cell>
        </row>
        <row r="4700">
          <cell r="B4700" t="str">
            <v>Sin Cafeina</v>
          </cell>
          <cell r="C4700" t="str">
            <v>T.ESPAÑA</v>
          </cell>
          <cell r="D4700">
            <v>0.234496054083807</v>
          </cell>
          <cell r="E4700">
            <v>0.21928002226045201</v>
          </cell>
          <cell r="F4700">
            <v>0.36293970479447402</v>
          </cell>
          <cell r="G4700">
            <v>0.21406937176556701</v>
          </cell>
          <cell r="H4700">
            <v>0.192218106890514</v>
          </cell>
          <cell r="I4700">
            <v>0.222130115943243</v>
          </cell>
          <cell r="J4700">
            <v>0.30154513059277299</v>
          </cell>
          <cell r="K4700">
            <v>0.216381347279296</v>
          </cell>
          <cell r="L4700">
            <v>0.20911866404557</v>
          </cell>
        </row>
        <row r="4701">
          <cell r="C4701" t="str">
            <v>BCN AM</v>
          </cell>
          <cell r="D4701">
            <v>0.123991915584613</v>
          </cell>
          <cell r="E4701">
            <v>0.13424605415409799</v>
          </cell>
          <cell r="F4701">
            <v>0.49288189720103798</v>
          </cell>
          <cell r="G4701">
            <v>0.127007732530211</v>
          </cell>
          <cell r="H4701">
            <v>8.4832770587889503E-2</v>
          </cell>
          <cell r="I4701">
            <v>0.175569974810275</v>
          </cell>
          <cell r="J4701">
            <v>0.233092867625803</v>
          </cell>
          <cell r="K4701">
            <v>0.15134541567757001</v>
          </cell>
          <cell r="L4701">
            <v>0.112245203841327</v>
          </cell>
        </row>
        <row r="4702">
          <cell r="C4702" t="str">
            <v>REST.CAT ARAGON</v>
          </cell>
          <cell r="D4702">
            <v>0.10660407832243</v>
          </cell>
          <cell r="E4702">
            <v>0.12511960647138001</v>
          </cell>
          <cell r="F4702">
            <v>0.15619752489281399</v>
          </cell>
          <cell r="G4702">
            <v>0.124212963471028</v>
          </cell>
          <cell r="H4702">
            <v>0.116777046997807</v>
          </cell>
          <cell r="I4702">
            <v>0.14829028046620599</v>
          </cell>
          <cell r="J4702">
            <v>0.200037623516469</v>
          </cell>
          <cell r="K4702">
            <v>0.20153588941921</v>
          </cell>
          <cell r="L4702">
            <v>0.14648933912557599</v>
          </cell>
        </row>
        <row r="4703">
          <cell r="C4703" t="str">
            <v>LEVANTE</v>
          </cell>
          <cell r="D4703">
            <v>0.27656708282758402</v>
          </cell>
          <cell r="E4703">
            <v>0.24228781328284599</v>
          </cell>
          <cell r="F4703">
            <v>0.37966752529539499</v>
          </cell>
          <cell r="G4703">
            <v>0.23173744315350001</v>
          </cell>
          <cell r="H4703">
            <v>0.22379960959615799</v>
          </cell>
          <cell r="I4703">
            <v>0.21245035383805699</v>
          </cell>
          <cell r="J4703">
            <v>0.28684447617932401</v>
          </cell>
          <cell r="K4703">
            <v>0.17478729487302899</v>
          </cell>
          <cell r="L4703">
            <v>0.31654213428690597</v>
          </cell>
        </row>
        <row r="4704">
          <cell r="C4704" t="str">
            <v>ANDALUCIA</v>
          </cell>
          <cell r="D4704">
            <v>0.23008014562277601</v>
          </cell>
          <cell r="E4704">
            <v>0.23604372117061101</v>
          </cell>
          <cell r="F4704">
            <v>0.37441178843291201</v>
          </cell>
          <cell r="G4704">
            <v>0.26275757963181201</v>
          </cell>
          <cell r="H4704">
            <v>0.200661578820271</v>
          </cell>
          <cell r="I4704">
            <v>0.262408100156313</v>
          </cell>
          <cell r="J4704">
            <v>0.43825996846302501</v>
          </cell>
          <cell r="K4704">
            <v>0.238527958314042</v>
          </cell>
          <cell r="L4704">
            <v>0.244987327439635</v>
          </cell>
        </row>
        <row r="4705">
          <cell r="C4705" t="str">
            <v>MDD AM</v>
          </cell>
          <cell r="D4705">
            <v>0.43031117368385302</v>
          </cell>
          <cell r="E4705">
            <v>0.41799521381084098</v>
          </cell>
          <cell r="F4705">
            <v>0.592682687123671</v>
          </cell>
          <cell r="G4705">
            <v>0.31855538944485101</v>
          </cell>
          <cell r="H4705">
            <v>0.305975821174792</v>
          </cell>
          <cell r="I4705">
            <v>0.28742400507716398</v>
          </cell>
          <cell r="J4705">
            <v>0.32755690637895601</v>
          </cell>
          <cell r="K4705">
            <v>0.28113276485387401</v>
          </cell>
          <cell r="L4705">
            <v>0.19707267430189501</v>
          </cell>
        </row>
        <row r="4706">
          <cell r="C4706" t="str">
            <v>RTO CENTRO</v>
          </cell>
          <cell r="D4706">
            <v>0.391932201154577</v>
          </cell>
          <cell r="E4706">
            <v>0.25811294268697199</v>
          </cell>
          <cell r="F4706">
            <v>0.35999406555680902</v>
          </cell>
          <cell r="G4706">
            <v>0.29291311197081998</v>
          </cell>
          <cell r="H4706">
            <v>0.29119072345716301</v>
          </cell>
          <cell r="I4706">
            <v>0.34977406946718897</v>
          </cell>
          <cell r="J4706">
            <v>0.359487376951869</v>
          </cell>
          <cell r="K4706">
            <v>0.31698415519923401</v>
          </cell>
          <cell r="L4706">
            <v>0.23346111429093799</v>
          </cell>
        </row>
        <row r="4707">
          <cell r="C4707" t="str">
            <v>NORTE-CENTRO</v>
          </cell>
          <cell r="D4707">
            <v>0.14042173109916201</v>
          </cell>
          <cell r="E4707">
            <v>0.120361673688775</v>
          </cell>
          <cell r="F4707">
            <v>0.28036886254455801</v>
          </cell>
          <cell r="G4707">
            <v>0.161553894572254</v>
          </cell>
          <cell r="H4707">
            <v>0.127851705351128</v>
          </cell>
          <cell r="I4707">
            <v>0.13877400468161299</v>
          </cell>
          <cell r="J4707">
            <v>0.263362633980052</v>
          </cell>
          <cell r="K4707">
            <v>0.18469836281381199</v>
          </cell>
          <cell r="L4707">
            <v>0.153627233052026</v>
          </cell>
        </row>
        <row r="4708">
          <cell r="C4708" t="str">
            <v>NOROESTE</v>
          </cell>
          <cell r="D4708">
            <v>0.114223518488744</v>
          </cell>
          <cell r="E4708">
            <v>0.135425626043047</v>
          </cell>
          <cell r="F4708">
            <v>0.221907004419407</v>
          </cell>
          <cell r="G4708">
            <v>0.111341664650706</v>
          </cell>
          <cell r="H4708">
            <v>0.13346302559630099</v>
          </cell>
          <cell r="I4708">
            <v>0.15770641974712399</v>
          </cell>
          <cell r="J4708">
            <v>0.178020951240525</v>
          </cell>
          <cell r="K4708">
            <v>0.157604987156204</v>
          </cell>
          <cell r="L4708">
            <v>0.18308459578575001</v>
          </cell>
        </row>
        <row r="4709">
          <cell r="C4709" t="str">
            <v>&lt;2MIL</v>
          </cell>
          <cell r="D4709">
            <v>0.18047343345993599</v>
          </cell>
          <cell r="E4709">
            <v>0.133065582049783</v>
          </cell>
          <cell r="F4709">
            <v>0.145541419120227</v>
          </cell>
          <cell r="G4709">
            <v>0.20196233990635601</v>
          </cell>
          <cell r="H4709">
            <v>0.25714675349545102</v>
          </cell>
          <cell r="I4709">
            <v>0.23350661870973699</v>
          </cell>
          <cell r="J4709">
            <v>0.197559783156256</v>
          </cell>
          <cell r="K4709">
            <v>8.9584618271004807E-2</v>
          </cell>
          <cell r="L4709">
            <v>9.5339861690331304E-2</v>
          </cell>
        </row>
        <row r="4710">
          <cell r="C4710" t="str">
            <v>2-5MIL</v>
          </cell>
          <cell r="D4710">
            <v>0.21071461956531401</v>
          </cell>
          <cell r="E4710">
            <v>0.20454596970046299</v>
          </cell>
          <cell r="F4710">
            <v>0.45471217241345901</v>
          </cell>
          <cell r="G4710">
            <v>0.26856245877240997</v>
          </cell>
          <cell r="H4710">
            <v>0.21107555863709601</v>
          </cell>
          <cell r="I4710">
            <v>0.27421905525628898</v>
          </cell>
          <cell r="J4710">
            <v>0.245236789493819</v>
          </cell>
          <cell r="K4710">
            <v>0.17372215193519699</v>
          </cell>
          <cell r="L4710">
            <v>0.19761416061777501</v>
          </cell>
        </row>
        <row r="4711">
          <cell r="C4711" t="str">
            <v>5-10MIL</v>
          </cell>
          <cell r="D4711">
            <v>0.10885095241405</v>
          </cell>
          <cell r="E4711">
            <v>0.13989188178272899</v>
          </cell>
          <cell r="F4711">
            <v>0.27733067860607702</v>
          </cell>
          <cell r="G4711">
            <v>6.7348259383052902E-2</v>
          </cell>
          <cell r="H4711">
            <v>7.9212480197518198E-2</v>
          </cell>
          <cell r="I4711">
            <v>8.76813716384411E-2</v>
          </cell>
          <cell r="J4711">
            <v>0.27032808236323602</v>
          </cell>
          <cell r="K4711">
            <v>0.10086177985702301</v>
          </cell>
          <cell r="L4711">
            <v>0.10806660821611699</v>
          </cell>
        </row>
        <row r="4712">
          <cell r="C4712" t="str">
            <v>10-30MIL</v>
          </cell>
          <cell r="D4712">
            <v>0.25869074189907698</v>
          </cell>
          <cell r="E4712">
            <v>0.20753268612973599</v>
          </cell>
          <cell r="F4712">
            <v>0.31233905425133801</v>
          </cell>
          <cell r="G4712">
            <v>0.20417383248999399</v>
          </cell>
          <cell r="H4712">
            <v>0.13830681733358699</v>
          </cell>
          <cell r="I4712">
            <v>0.27142507009010097</v>
          </cell>
          <cell r="J4712">
            <v>0.30245756207785301</v>
          </cell>
          <cell r="K4712">
            <v>0.24715144581498799</v>
          </cell>
          <cell r="L4712">
            <v>0.23222790314112399</v>
          </cell>
        </row>
        <row r="4713">
          <cell r="C4713" t="str">
            <v>30-100MIL</v>
          </cell>
          <cell r="D4713">
            <v>0.211120224068127</v>
          </cell>
          <cell r="E4713">
            <v>0.163113765827229</v>
          </cell>
          <cell r="F4713">
            <v>0.37349185098322502</v>
          </cell>
          <cell r="G4713">
            <v>0.228461195516411</v>
          </cell>
          <cell r="H4713">
            <v>0.21155838971583901</v>
          </cell>
          <cell r="I4713">
            <v>0.18807274617046499</v>
          </cell>
          <cell r="J4713">
            <v>0.34022122092747997</v>
          </cell>
          <cell r="K4713">
            <v>0.23196205301741901</v>
          </cell>
          <cell r="L4713">
            <v>0.32663381877487302</v>
          </cell>
        </row>
        <row r="4714">
          <cell r="C4714" t="str">
            <v>100-200MIL</v>
          </cell>
          <cell r="D4714">
            <v>0.216024330827847</v>
          </cell>
          <cell r="E4714">
            <v>0.189776039408352</v>
          </cell>
          <cell r="F4714">
            <v>0.27939967272729199</v>
          </cell>
          <cell r="G4714">
            <v>0.102608217014176</v>
          </cell>
          <cell r="H4714">
            <v>0.124286692937726</v>
          </cell>
          <cell r="I4714">
            <v>0.16199912163558799</v>
          </cell>
          <cell r="J4714">
            <v>0.27113828035863802</v>
          </cell>
          <cell r="K4714">
            <v>0.27446193734872398</v>
          </cell>
          <cell r="L4714">
            <v>0.16805657405375901</v>
          </cell>
        </row>
        <row r="4715">
          <cell r="C4715" t="str">
            <v>200-500MIL</v>
          </cell>
          <cell r="D4715">
            <v>0.19968778777523699</v>
          </cell>
          <cell r="E4715">
            <v>0.192177896953588</v>
          </cell>
          <cell r="F4715">
            <v>0.442293681726664</v>
          </cell>
          <cell r="G4715">
            <v>0.15570622808602</v>
          </cell>
          <cell r="H4715">
            <v>0.211393038939273</v>
          </cell>
          <cell r="I4715">
            <v>0.21830750718521899</v>
          </cell>
          <cell r="J4715">
            <v>0.31003598541480099</v>
          </cell>
          <cell r="K4715">
            <v>0.17700387925329999</v>
          </cell>
          <cell r="L4715">
            <v>0.163384329160188</v>
          </cell>
        </row>
        <row r="4716">
          <cell r="C4716" t="str">
            <v>&gt;500MIL</v>
          </cell>
          <cell r="D4716">
            <v>0.36554300241059901</v>
          </cell>
          <cell r="E4716">
            <v>0.414234171608103</v>
          </cell>
          <cell r="F4716">
            <v>0.47370733135162602</v>
          </cell>
          <cell r="G4716">
            <v>0.37225723177768799</v>
          </cell>
          <cell r="H4716">
            <v>0.28099701894217399</v>
          </cell>
          <cell r="I4716">
            <v>0.29271624770749499</v>
          </cell>
          <cell r="J4716">
            <v>0.33875585619243498</v>
          </cell>
          <cell r="K4716">
            <v>0.27405727876531299</v>
          </cell>
          <cell r="L4716">
            <v>0.191766790898867</v>
          </cell>
        </row>
        <row r="4717">
          <cell r="C4717" t="str">
            <v>DE 15 A 19 AÑOS</v>
          </cell>
          <cell r="D4717">
            <v>8.0073826812114807E-2</v>
          </cell>
          <cell r="E4717">
            <v>7.8224274336921706E-3</v>
          </cell>
          <cell r="F4717">
            <v>0.10373104801349201</v>
          </cell>
          <cell r="G4717">
            <v>0.12828356824078899</v>
          </cell>
          <cell r="H4717">
            <v>4.3185356204957497E-2</v>
          </cell>
          <cell r="I4717">
            <v>8.1195157326760997E-2</v>
          </cell>
          <cell r="J4717">
            <v>3.03347776512683E-2</v>
          </cell>
          <cell r="K4717">
            <v>7.1814585064047504E-2</v>
          </cell>
          <cell r="L4717">
            <v>8.0290782247738904E-2</v>
          </cell>
        </row>
        <row r="4718">
          <cell r="C4718" t="str">
            <v>DE 20 A 24 AÑOS</v>
          </cell>
          <cell r="D4718">
            <v>3.0228776419218201E-2</v>
          </cell>
          <cell r="E4718">
            <v>7.79491343462618E-2</v>
          </cell>
          <cell r="F4718">
            <v>0.492710880031828</v>
          </cell>
          <cell r="G4718">
            <v>7.3067322285672198E-2</v>
          </cell>
          <cell r="H4718">
            <v>6.48382094465835E-2</v>
          </cell>
          <cell r="I4718">
            <v>0.12021174938689901</v>
          </cell>
          <cell r="J4718">
            <v>0.15479063080535299</v>
          </cell>
          <cell r="K4718">
            <v>2.03310604913567E-2</v>
          </cell>
          <cell r="L4718">
            <v>3.4018318184034099E-2</v>
          </cell>
        </row>
        <row r="4719">
          <cell r="C4719" t="str">
            <v>DE 25 A 34 AÑOS</v>
          </cell>
          <cell r="D4719">
            <v>0.10622282996851599</v>
          </cell>
          <cell r="E4719">
            <v>9.1085774031193306E-2</v>
          </cell>
          <cell r="F4719">
            <v>0.15196008156581001</v>
          </cell>
          <cell r="G4719">
            <v>0.14015920715629299</v>
          </cell>
          <cell r="H4719">
            <v>0.10717737232818</v>
          </cell>
          <cell r="I4719">
            <v>0.101974386305357</v>
          </cell>
          <cell r="J4719">
            <v>8.6889908367775395E-2</v>
          </cell>
          <cell r="K4719">
            <v>0.10481691137112099</v>
          </cell>
          <cell r="L4719">
            <v>7.3064630593653604E-2</v>
          </cell>
        </row>
        <row r="4720">
          <cell r="C4720" t="str">
            <v>DE 35 A 49 AÑOS</v>
          </cell>
          <cell r="D4720">
            <v>0.229553333885296</v>
          </cell>
          <cell r="E4720">
            <v>0.23638043060956701</v>
          </cell>
          <cell r="F4720">
            <v>0.317846571508477</v>
          </cell>
          <cell r="G4720">
            <v>0.17611311570457899</v>
          </cell>
          <cell r="H4720">
            <v>0.22915584878584899</v>
          </cell>
          <cell r="I4720">
            <v>0.24490305290172601</v>
          </cell>
          <cell r="J4720">
            <v>0.29478596376017002</v>
          </cell>
          <cell r="K4720">
            <v>0.183334565841413</v>
          </cell>
          <cell r="L4720">
            <v>0.17199411639114401</v>
          </cell>
        </row>
        <row r="4721">
          <cell r="C4721" t="str">
            <v>DE 50 A 59 AÑOS</v>
          </cell>
          <cell r="D4721">
            <v>0.25557114865011799</v>
          </cell>
          <cell r="E4721">
            <v>0.29473711820389797</v>
          </cell>
          <cell r="F4721">
            <v>0.459781266011279</v>
          </cell>
          <cell r="G4721">
            <v>0.30273276048348402</v>
          </cell>
          <cell r="H4721">
            <v>0.20763361830866101</v>
          </cell>
          <cell r="I4721">
            <v>0.22677511464949299</v>
          </cell>
          <cell r="J4721">
            <v>0.461777637067667</v>
          </cell>
          <cell r="K4721">
            <v>0.22945202990409</v>
          </cell>
          <cell r="L4721">
            <v>0.22882235213199401</v>
          </cell>
        </row>
        <row r="4722">
          <cell r="C4722" t="str">
            <v>DE 60 A 75 AÑOS</v>
          </cell>
          <cell r="D4722">
            <v>0.40901794809872</v>
          </cell>
          <cell r="E4722">
            <v>0.31705243647403403</v>
          </cell>
          <cell r="F4722">
            <v>0.51053038968010001</v>
          </cell>
          <cell r="G4722">
            <v>0.29993922376135501</v>
          </cell>
          <cell r="H4722">
            <v>0.26815095129454403</v>
          </cell>
          <cell r="I4722">
            <v>0.33754070723173502</v>
          </cell>
          <cell r="J4722">
            <v>0.43179919332407202</v>
          </cell>
          <cell r="K4722">
            <v>0.41831632069597402</v>
          </cell>
          <cell r="L4722">
            <v>0.41313315366119402</v>
          </cell>
        </row>
        <row r="4723">
          <cell r="C4723" t="str">
            <v>NIVEL ALTO</v>
          </cell>
          <cell r="D4723">
            <v>0.30225537842326</v>
          </cell>
          <cell r="E4723">
            <v>0.28403489014219702</v>
          </cell>
          <cell r="F4723">
            <v>0.36033165580643001</v>
          </cell>
          <cell r="G4723">
            <v>0.23941943862373899</v>
          </cell>
          <cell r="H4723">
            <v>0.176002808861383</v>
          </cell>
          <cell r="I4723">
            <v>0.21209616522125599</v>
          </cell>
          <cell r="J4723">
            <v>0.30564557624042499</v>
          </cell>
          <cell r="K4723">
            <v>0.175644855787675</v>
          </cell>
          <cell r="L4723">
            <v>0.18559683907646499</v>
          </cell>
        </row>
        <row r="4724">
          <cell r="C4724" t="str">
            <v>NIVEL MEDIO ALTO</v>
          </cell>
          <cell r="D4724">
            <v>0.177465522457395</v>
          </cell>
          <cell r="E4724">
            <v>0.19351685428107601</v>
          </cell>
          <cell r="F4724">
            <v>0.244450314118974</v>
          </cell>
          <cell r="G4724">
            <v>0.123273936851997</v>
          </cell>
          <cell r="H4724">
            <v>0.13940163154169</v>
          </cell>
          <cell r="I4724">
            <v>0.23763391814565399</v>
          </cell>
          <cell r="J4724">
            <v>0.32207045837889398</v>
          </cell>
          <cell r="K4724">
            <v>0.25562194280195</v>
          </cell>
          <cell r="L4724">
            <v>0.15556723469018</v>
          </cell>
        </row>
        <row r="4725">
          <cell r="C4725" t="str">
            <v>NIVEL MEDIO</v>
          </cell>
          <cell r="D4725">
            <v>0.33321282647358902</v>
          </cell>
          <cell r="E4725">
            <v>0.26712654735293401</v>
          </cell>
          <cell r="F4725">
            <v>0.50893279330035701</v>
          </cell>
          <cell r="G4725">
            <v>0.303915898797608</v>
          </cell>
          <cell r="H4725">
            <v>0.26951760297560201</v>
          </cell>
          <cell r="I4725">
            <v>0.25688548208443501</v>
          </cell>
          <cell r="J4725">
            <v>0.37400619415214398</v>
          </cell>
          <cell r="K4725">
            <v>0.26684391048428502</v>
          </cell>
          <cell r="L4725">
            <v>0.30132314762093099</v>
          </cell>
        </row>
        <row r="4726">
          <cell r="C4726" t="str">
            <v>NIVEL MEDIO BAJO</v>
          </cell>
          <cell r="D4726">
            <v>0.16523167237373601</v>
          </cell>
          <cell r="E4726">
            <v>0.20058811210598501</v>
          </cell>
          <cell r="F4726">
            <v>0.29611817526988299</v>
          </cell>
          <cell r="G4726">
            <v>0.21761892031989</v>
          </cell>
          <cell r="H4726">
            <v>0.20529049305432701</v>
          </cell>
          <cell r="I4726">
            <v>0.16264574114345201</v>
          </cell>
          <cell r="J4726">
            <v>0.29123365622022701</v>
          </cell>
          <cell r="K4726">
            <v>0.14553358661171001</v>
          </cell>
          <cell r="L4726">
            <v>0.15878541295373699</v>
          </cell>
        </row>
        <row r="4727">
          <cell r="C4727" t="str">
            <v>HOMBRE</v>
          </cell>
          <cell r="D4727">
            <v>0.26008544138933198</v>
          </cell>
          <cell r="E4727">
            <v>0.26436922943725499</v>
          </cell>
          <cell r="F4727">
            <v>0.39733904783546198</v>
          </cell>
          <cell r="G4727">
            <v>0.239828285606489</v>
          </cell>
          <cell r="H4727">
            <v>0.19329891804577001</v>
          </cell>
          <cell r="I4727">
            <v>0.211970049879009</v>
          </cell>
          <cell r="J4727">
            <v>0.28436423455688697</v>
          </cell>
          <cell r="K4727">
            <v>0.23905199231244101</v>
          </cell>
          <cell r="L4727">
            <v>0.17674124569879601</v>
          </cell>
        </row>
        <row r="4728">
          <cell r="C4728" t="str">
            <v>MUJER</v>
          </cell>
          <cell r="D4728">
            <v>0.20921230947949801</v>
          </cell>
          <cell r="E4728">
            <v>0.17472834056736999</v>
          </cell>
          <cell r="F4728">
            <v>0.32895059920563202</v>
          </cell>
          <cell r="G4728">
            <v>0.188617142611263</v>
          </cell>
          <cell r="H4728">
            <v>0.19115082288455701</v>
          </cell>
          <cell r="I4728">
            <v>0.23216133116684201</v>
          </cell>
          <cell r="J4728">
            <v>0.31851161081245299</v>
          </cell>
          <cell r="K4728">
            <v>0.19400337395431</v>
          </cell>
          <cell r="L4728">
            <v>0.241161392100883</v>
          </cell>
        </row>
        <row r="4729">
          <cell r="B4729" t="str">
            <v>Frutas con gas</v>
          </cell>
          <cell r="C4729" t="str">
            <v>T.ESPAÑA</v>
          </cell>
          <cell r="D4729">
            <v>0.232317778761778</v>
          </cell>
          <cell r="E4729">
            <v>0.29921220433049101</v>
          </cell>
          <cell r="F4729">
            <v>0.55026870671162098</v>
          </cell>
          <cell r="G4729">
            <v>0.32776284387531901</v>
          </cell>
          <cell r="H4729">
            <v>0.25963684852166302</v>
          </cell>
          <cell r="I4729">
            <v>0.32737635588884001</v>
          </cell>
          <cell r="J4729">
            <v>0.527977980043845</v>
          </cell>
          <cell r="K4729">
            <v>0.33433734740730497</v>
          </cell>
          <cell r="L4729">
            <v>0.27936868167405199</v>
          </cell>
        </row>
        <row r="4730">
          <cell r="C4730" t="str">
            <v>BCN AM</v>
          </cell>
          <cell r="D4730">
            <v>0.234784174690393</v>
          </cell>
          <cell r="E4730">
            <v>0.33737086182182802</v>
          </cell>
          <cell r="F4730">
            <v>0.49600292465437501</v>
          </cell>
          <cell r="G4730">
            <v>0.20785058288929101</v>
          </cell>
          <cell r="H4730">
            <v>0.19680832458424199</v>
          </cell>
          <cell r="I4730">
            <v>0.15951688136140299</v>
          </cell>
          <cell r="J4730">
            <v>0.34452704540461698</v>
          </cell>
          <cell r="K4730">
            <v>0.27171880703229601</v>
          </cell>
          <cell r="L4730">
            <v>0.185850952998944</v>
          </cell>
        </row>
        <row r="4731">
          <cell r="C4731" t="str">
            <v>REST.CAT ARAGON</v>
          </cell>
          <cell r="D4731">
            <v>0.12603990539895299</v>
          </cell>
          <cell r="E4731">
            <v>0.24649308266358599</v>
          </cell>
          <cell r="F4731">
            <v>0.49555188888464902</v>
          </cell>
          <cell r="G4731">
            <v>0.18217940979170699</v>
          </cell>
          <cell r="H4731">
            <v>0.25440683813401099</v>
          </cell>
          <cell r="I4731">
            <v>0.342599448716985</v>
          </cell>
          <cell r="J4731">
            <v>0.53377113653990504</v>
          </cell>
          <cell r="K4731">
            <v>0.28621005696372898</v>
          </cell>
          <cell r="L4731">
            <v>0.25482185678872599</v>
          </cell>
        </row>
        <row r="4732">
          <cell r="C4732" t="str">
            <v>LEVANTE</v>
          </cell>
          <cell r="D4732">
            <v>0.25593188077272</v>
          </cell>
          <cell r="E4732">
            <v>0.311030245018448</v>
          </cell>
          <cell r="F4732">
            <v>0.65203129309626195</v>
          </cell>
          <cell r="G4732">
            <v>0.63032027020905101</v>
          </cell>
          <cell r="H4732">
            <v>0.26295041211212</v>
          </cell>
          <cell r="I4732">
            <v>0.32899680741776</v>
          </cell>
          <cell r="J4732">
            <v>0.55933944780423805</v>
          </cell>
          <cell r="K4732">
            <v>0.28461373523669897</v>
          </cell>
          <cell r="L4732">
            <v>0.205425656544626</v>
          </cell>
        </row>
        <row r="4733">
          <cell r="C4733" t="str">
            <v>ANDALUCIA</v>
          </cell>
          <cell r="D4733">
            <v>0.283585083909702</v>
          </cell>
          <cell r="E4733">
            <v>0.37112937224797499</v>
          </cell>
          <cell r="F4733">
            <v>0.61859150809363705</v>
          </cell>
          <cell r="G4733">
            <v>0.28645569865461701</v>
          </cell>
          <cell r="H4733">
            <v>0.306104858557255</v>
          </cell>
          <cell r="I4733">
            <v>0.39468055001459201</v>
          </cell>
          <cell r="J4733">
            <v>0.61948693680780798</v>
          </cell>
          <cell r="K4733">
            <v>0.38998538081593997</v>
          </cell>
          <cell r="L4733">
            <v>0.355477038881855</v>
          </cell>
        </row>
        <row r="4734">
          <cell r="C4734" t="str">
            <v>MDD AM</v>
          </cell>
          <cell r="D4734">
            <v>0.167028724478265</v>
          </cell>
          <cell r="E4734">
            <v>0.233033379047654</v>
          </cell>
          <cell r="F4734">
            <v>0.58358145536434802</v>
          </cell>
          <cell r="G4734">
            <v>0.25129609309177198</v>
          </cell>
          <cell r="H4734">
            <v>0.223992676399761</v>
          </cell>
          <cell r="I4734">
            <v>0.32509512030606802</v>
          </cell>
          <cell r="J4734">
            <v>0.61780811493288801</v>
          </cell>
          <cell r="K4734">
            <v>0.37677992924225401</v>
          </cell>
          <cell r="L4734">
            <v>0.31478752028701301</v>
          </cell>
        </row>
        <row r="4735">
          <cell r="C4735" t="str">
            <v>RTO CENTRO</v>
          </cell>
          <cell r="D4735">
            <v>0.37781275668977199</v>
          </cell>
          <cell r="E4735">
            <v>0.38589211558264203</v>
          </cell>
          <cell r="F4735">
            <v>0.60075617097714396</v>
          </cell>
          <cell r="G4735">
            <v>0.55291943880820904</v>
          </cell>
          <cell r="H4735">
            <v>0.40608405914395801</v>
          </cell>
          <cell r="I4735">
            <v>0.49096049416640702</v>
          </cell>
          <cell r="J4735">
            <v>0.62432069664774703</v>
          </cell>
          <cell r="K4735">
            <v>0.64977479613842304</v>
          </cell>
          <cell r="L4735">
            <v>0.57853580578395503</v>
          </cell>
        </row>
        <row r="4736">
          <cell r="C4736" t="str">
            <v>NORTE-CENTRO</v>
          </cell>
          <cell r="D4736">
            <v>0.21895394182685399</v>
          </cell>
          <cell r="E4736">
            <v>0.24989049972374</v>
          </cell>
          <cell r="F4736">
            <v>0.442140577494611</v>
          </cell>
          <cell r="G4736">
            <v>0.21215030277151201</v>
          </cell>
          <cell r="H4736">
            <v>0.16877210523616901</v>
          </cell>
          <cell r="I4736">
            <v>0.20711664809583799</v>
          </cell>
          <cell r="J4736">
            <v>0.36841751281433399</v>
          </cell>
          <cell r="K4736">
            <v>0.18542621428304701</v>
          </cell>
          <cell r="L4736">
            <v>0.120823258230548</v>
          </cell>
        </row>
        <row r="4737">
          <cell r="C4737" t="str">
            <v>NOROESTE</v>
          </cell>
          <cell r="D4737">
            <v>0.182592103196318</v>
          </cell>
          <cell r="E4737">
            <v>0.20918957648126099</v>
          </cell>
          <cell r="F4737">
            <v>0.364793087589663</v>
          </cell>
          <cell r="G4737">
            <v>0.226545177189691</v>
          </cell>
          <cell r="H4737">
            <v>0.21065399702055901</v>
          </cell>
          <cell r="I4737">
            <v>0.27705758469202801</v>
          </cell>
          <cell r="J4737">
            <v>0.37802365096430401</v>
          </cell>
          <cell r="K4737">
            <v>0.182175619575588</v>
          </cell>
          <cell r="L4737">
            <v>0.165117278238962</v>
          </cell>
        </row>
        <row r="4738">
          <cell r="C4738" t="str">
            <v>&lt;2MIL</v>
          </cell>
          <cell r="D4738">
            <v>0.30222353295710602</v>
          </cell>
          <cell r="E4738">
            <v>0.28636506739559098</v>
          </cell>
          <cell r="F4738">
            <v>0.59516355033356805</v>
          </cell>
          <cell r="G4738">
            <v>0.18415467138923899</v>
          </cell>
          <cell r="H4738">
            <v>0.16602662693422099</v>
          </cell>
          <cell r="I4738">
            <v>0.24493484154231701</v>
          </cell>
          <cell r="J4738">
            <v>0.34750127924865498</v>
          </cell>
          <cell r="K4738">
            <v>0.23468722487423199</v>
          </cell>
          <cell r="L4738">
            <v>0.31793479122502299</v>
          </cell>
        </row>
        <row r="4739">
          <cell r="C4739" t="str">
            <v>2-5MIL</v>
          </cell>
          <cell r="D4739">
            <v>0.26005464720354499</v>
          </cell>
          <cell r="E4739">
            <v>0.240337967317902</v>
          </cell>
          <cell r="F4739">
            <v>0.37265286721233798</v>
          </cell>
          <cell r="G4739">
            <v>0.211247607908469</v>
          </cell>
          <cell r="H4739">
            <v>0.23133455969393399</v>
          </cell>
          <cell r="I4739">
            <v>0.28001863385881898</v>
          </cell>
          <cell r="J4739">
            <v>0.309854060049433</v>
          </cell>
          <cell r="K4739">
            <v>0.22493527259281501</v>
          </cell>
          <cell r="L4739">
            <v>0.16515933033183</v>
          </cell>
        </row>
        <row r="4740">
          <cell r="C4740" t="str">
            <v>5-10MIL</v>
          </cell>
          <cell r="D4740">
            <v>0.24952281183527</v>
          </cell>
          <cell r="E4740">
            <v>0.322217652075167</v>
          </cell>
          <cell r="F4740">
            <v>0.55659749441886197</v>
          </cell>
          <cell r="G4740">
            <v>0.113558210510543</v>
          </cell>
          <cell r="H4740">
            <v>0.190059797437408</v>
          </cell>
          <cell r="I4740">
            <v>0.28675762244438302</v>
          </cell>
          <cell r="J4740">
            <v>0.50973896076327097</v>
          </cell>
          <cell r="K4740">
            <v>0.20600199013052001</v>
          </cell>
          <cell r="L4740">
            <v>0.207037541448408</v>
          </cell>
        </row>
        <row r="4741">
          <cell r="C4741" t="str">
            <v>10-30MIL</v>
          </cell>
          <cell r="D4741">
            <v>0.25895509431303698</v>
          </cell>
          <cell r="E4741">
            <v>0.30201468704740497</v>
          </cell>
          <cell r="F4741">
            <v>0.50611462310279898</v>
          </cell>
          <cell r="G4741">
            <v>0.39650606613682099</v>
          </cell>
          <cell r="H4741">
            <v>0.32317143077272797</v>
          </cell>
          <cell r="I4741">
            <v>0.44289852801919999</v>
          </cell>
          <cell r="J4741">
            <v>0.62901049943453702</v>
          </cell>
          <cell r="K4741">
            <v>0.49779612956659802</v>
          </cell>
          <cell r="L4741">
            <v>0.40936845748183298</v>
          </cell>
        </row>
        <row r="4742">
          <cell r="C4742" t="str">
            <v>30-100MIL</v>
          </cell>
          <cell r="D4742">
            <v>0.201693282059556</v>
          </cell>
          <cell r="E4742">
            <v>0.30688717658289699</v>
          </cell>
          <cell r="F4742">
            <v>0.59935756144474805</v>
          </cell>
          <cell r="G4742">
            <v>0.275341715404603</v>
          </cell>
          <cell r="H4742">
            <v>0.28555100366080199</v>
          </cell>
          <cell r="I4742">
            <v>0.34293277663277899</v>
          </cell>
          <cell r="J4742">
            <v>0.56357080830269901</v>
          </cell>
          <cell r="K4742">
            <v>0.33618478961384701</v>
          </cell>
          <cell r="L4742">
            <v>0.29813827845728502</v>
          </cell>
        </row>
        <row r="4743">
          <cell r="C4743" t="str">
            <v>100-200MIL</v>
          </cell>
          <cell r="D4743">
            <v>0.16603222635305401</v>
          </cell>
          <cell r="E4743">
            <v>0.21297894911931101</v>
          </cell>
          <cell r="F4743">
            <v>0.468039179438409</v>
          </cell>
          <cell r="G4743">
            <v>0.26410766974001498</v>
          </cell>
          <cell r="H4743">
            <v>0.213986699161483</v>
          </cell>
          <cell r="I4743">
            <v>0.21190474390782099</v>
          </cell>
          <cell r="J4743">
            <v>0.410445788551554</v>
          </cell>
          <cell r="K4743">
            <v>0.29612355476562302</v>
          </cell>
          <cell r="L4743">
            <v>0.20367337475133199</v>
          </cell>
        </row>
        <row r="4744">
          <cell r="C4744" t="str">
            <v>200-500MIL</v>
          </cell>
          <cell r="D4744">
            <v>0.30751669561032802</v>
          </cell>
          <cell r="E4744">
            <v>0.33834672926693699</v>
          </cell>
          <cell r="F4744">
            <v>0.56339110120340696</v>
          </cell>
          <cell r="G4744">
            <v>0.66565462423335398</v>
          </cell>
          <cell r="H4744">
            <v>0.29775898419470298</v>
          </cell>
          <cell r="I4744">
            <v>0.32024133951424</v>
          </cell>
          <cell r="J4744">
            <v>0.54026944472145699</v>
          </cell>
          <cell r="K4744">
            <v>0.27803247232075601</v>
          </cell>
          <cell r="L4744">
            <v>0.18161953669466299</v>
          </cell>
        </row>
        <row r="4745">
          <cell r="C4745" t="str">
            <v>&gt;500MIL</v>
          </cell>
          <cell r="D4745">
            <v>0.179346648347745</v>
          </cell>
          <cell r="E4745">
            <v>0.32290809610760302</v>
          </cell>
          <cell r="F4745">
            <v>0.62415446514110695</v>
          </cell>
          <cell r="G4745">
            <v>0.29623349878712502</v>
          </cell>
          <cell r="H4745">
            <v>0.23636222266034701</v>
          </cell>
          <cell r="I4745">
            <v>0.32701824752423098</v>
          </cell>
          <cell r="J4745">
            <v>0.59444673265220904</v>
          </cell>
          <cell r="K4745">
            <v>0.36007251193272799</v>
          </cell>
          <cell r="L4745">
            <v>0.30277073073421301</v>
          </cell>
        </row>
        <row r="4746">
          <cell r="C4746" t="str">
            <v>DE 15 A 19 AÑOS</v>
          </cell>
          <cell r="D4746">
            <v>0.16527019853877201</v>
          </cell>
          <cell r="E4746">
            <v>0.155711852472535</v>
          </cell>
          <cell r="F4746">
            <v>0.56328210511612398</v>
          </cell>
          <cell r="G4746">
            <v>0.34434234505891598</v>
          </cell>
          <cell r="H4746">
            <v>0.17079114866998399</v>
          </cell>
          <cell r="I4746">
            <v>0.16643380990008899</v>
          </cell>
          <cell r="J4746">
            <v>0.249262211750097</v>
          </cell>
          <cell r="K4746">
            <v>0.26029201264873197</v>
          </cell>
          <cell r="L4746">
            <v>8.7789160796993296E-2</v>
          </cell>
        </row>
        <row r="4747">
          <cell r="C4747" t="str">
            <v>DE 20 A 24 AÑOS</v>
          </cell>
          <cell r="D4747">
            <v>0.203650126032136</v>
          </cell>
          <cell r="E4747">
            <v>0.144488573594938</v>
          </cell>
          <cell r="F4747">
            <v>0.30090524430484999</v>
          </cell>
          <cell r="G4747">
            <v>0.19065344489802499</v>
          </cell>
          <cell r="H4747">
            <v>0.147759194625321</v>
          </cell>
          <cell r="I4747">
            <v>0.108576907375905</v>
          </cell>
          <cell r="J4747">
            <v>0.210723896279958</v>
          </cell>
          <cell r="K4747">
            <v>0.18516349869984899</v>
          </cell>
          <cell r="L4747">
            <v>0.15981506916704599</v>
          </cell>
        </row>
        <row r="4748">
          <cell r="C4748" t="str">
            <v>DE 25 A 34 AÑOS</v>
          </cell>
          <cell r="D4748">
            <v>0.10969600977982399</v>
          </cell>
          <cell r="E4748">
            <v>0.20321568784615399</v>
          </cell>
          <cell r="F4748">
            <v>0.25870438604769003</v>
          </cell>
          <cell r="G4748">
            <v>0.49919000278697601</v>
          </cell>
          <cell r="H4748">
            <v>0.17130236716400701</v>
          </cell>
          <cell r="I4748">
            <v>0.15459002242981701</v>
          </cell>
          <cell r="J4748">
            <v>0.28178836653542999</v>
          </cell>
          <cell r="K4748">
            <v>0.18061447795817601</v>
          </cell>
          <cell r="L4748">
            <v>0.13293679990309101</v>
          </cell>
        </row>
        <row r="4749">
          <cell r="C4749" t="str">
            <v>DE 35 A 49 AÑOS</v>
          </cell>
          <cell r="D4749">
            <v>0.29637231256031898</v>
          </cell>
          <cell r="E4749">
            <v>0.32230733701844999</v>
          </cell>
          <cell r="F4749">
            <v>0.574114429265558</v>
          </cell>
          <cell r="G4749">
            <v>0.27072468866860999</v>
          </cell>
          <cell r="H4749">
            <v>0.28065338379679899</v>
          </cell>
          <cell r="I4749">
            <v>0.35098758496253302</v>
          </cell>
          <cell r="J4749">
            <v>0.55305844400273096</v>
          </cell>
          <cell r="K4749">
            <v>0.31699458490501897</v>
          </cell>
          <cell r="L4749">
            <v>0.23629036184565499</v>
          </cell>
        </row>
        <row r="4750">
          <cell r="C4750" t="str">
            <v>DE 50 A 59 AÑOS</v>
          </cell>
          <cell r="D4750">
            <v>0.27659143923910201</v>
          </cell>
          <cell r="E4750">
            <v>0.35814948526668799</v>
          </cell>
          <cell r="F4750">
            <v>0.61267686064403803</v>
          </cell>
          <cell r="G4750">
            <v>0.26284410115509299</v>
          </cell>
          <cell r="H4750">
            <v>0.22236694299360499</v>
          </cell>
          <cell r="I4750">
            <v>0.35747198519121398</v>
          </cell>
          <cell r="J4750">
            <v>0.55210820030073304</v>
          </cell>
          <cell r="K4750">
            <v>0.27013470671425899</v>
          </cell>
          <cell r="L4750">
            <v>0.25971013519976599</v>
          </cell>
        </row>
        <row r="4751">
          <cell r="C4751" t="str">
            <v>DE 60 A 75 AÑOS</v>
          </cell>
          <cell r="D4751">
            <v>0.21634824525264301</v>
          </cell>
          <cell r="E4751">
            <v>0.36670022005157898</v>
          </cell>
          <cell r="F4751">
            <v>0.71768603116200802</v>
          </cell>
          <cell r="G4751">
            <v>0.38516547414765301</v>
          </cell>
          <cell r="H4751">
            <v>0.380467078346579</v>
          </cell>
          <cell r="I4751">
            <v>0.49337845159111599</v>
          </cell>
          <cell r="J4751">
            <v>0.80797210569340505</v>
          </cell>
          <cell r="K4751">
            <v>0.57441653284882599</v>
          </cell>
          <cell r="L4751">
            <v>0.53289154738038103</v>
          </cell>
        </row>
        <row r="4752">
          <cell r="C4752" t="str">
            <v>NIVEL ALTO</v>
          </cell>
          <cell r="D4752">
            <v>0.20097740870585601</v>
          </cell>
          <cell r="E4752">
            <v>0.27565930259939903</v>
          </cell>
          <cell r="F4752">
            <v>0.54962802464274396</v>
          </cell>
          <cell r="G4752">
            <v>0.340991273931393</v>
          </cell>
          <cell r="H4752">
            <v>0.328342255347011</v>
          </cell>
          <cell r="I4752">
            <v>0.33381108234448797</v>
          </cell>
          <cell r="J4752">
            <v>0.54521417604273603</v>
          </cell>
          <cell r="K4752">
            <v>0.27713732427686499</v>
          </cell>
          <cell r="L4752">
            <v>0.181070097627551</v>
          </cell>
        </row>
        <row r="4753">
          <cell r="C4753" t="str">
            <v>NIVEL MEDIO ALTO</v>
          </cell>
          <cell r="D4753">
            <v>0.218839729930457</v>
          </cell>
          <cell r="E4753">
            <v>0.218534789136236</v>
          </cell>
          <cell r="F4753">
            <v>0.46880876821157902</v>
          </cell>
          <cell r="G4753">
            <v>0.165353817090684</v>
          </cell>
          <cell r="H4753">
            <v>0.160794975978716</v>
          </cell>
          <cell r="I4753">
            <v>0.26353499241054101</v>
          </cell>
          <cell r="J4753">
            <v>0.40532816353276102</v>
          </cell>
          <cell r="K4753">
            <v>0.23128411047639899</v>
          </cell>
          <cell r="L4753">
            <v>0.18840465273644699</v>
          </cell>
        </row>
        <row r="4754">
          <cell r="C4754" t="str">
            <v>NIVEL MEDIO</v>
          </cell>
          <cell r="D4754">
            <v>0.24701700396970699</v>
          </cell>
          <cell r="E4754">
            <v>0.348889741790811</v>
          </cell>
          <cell r="F4754">
            <v>0.62781600435709395</v>
          </cell>
          <cell r="G4754">
            <v>0.31630197934228499</v>
          </cell>
          <cell r="H4754">
            <v>0.32768251901642598</v>
          </cell>
          <cell r="I4754">
            <v>0.43723028357185501</v>
          </cell>
          <cell r="J4754">
            <v>0.68787559885415295</v>
          </cell>
          <cell r="K4754">
            <v>0.55164447860501797</v>
          </cell>
          <cell r="L4754">
            <v>0.47086299064764803</v>
          </cell>
        </row>
        <row r="4755">
          <cell r="C4755" t="str">
            <v>NIVEL MEDIO BAJO</v>
          </cell>
          <cell r="D4755">
            <v>0.24231524736300999</v>
          </cell>
          <cell r="E4755">
            <v>0.290464073836595</v>
          </cell>
          <cell r="F4755">
            <v>0.48948687829605497</v>
          </cell>
          <cell r="G4755">
            <v>0.29140403167573298</v>
          </cell>
          <cell r="H4755">
            <v>0.26738339658039101</v>
          </cell>
          <cell r="I4755">
            <v>0.22596621111623399</v>
          </cell>
          <cell r="J4755">
            <v>0.34598685926008299</v>
          </cell>
          <cell r="K4755">
            <v>0.25792764537680601</v>
          </cell>
          <cell r="L4755">
            <v>0.26957180884170601</v>
          </cell>
        </row>
        <row r="4756">
          <cell r="C4756" t="str">
            <v>HOMBRE</v>
          </cell>
          <cell r="D4756">
            <v>0.20426064578877201</v>
          </cell>
          <cell r="E4756">
            <v>0.27539799183455999</v>
          </cell>
          <cell r="F4756">
            <v>0.50782757549356505</v>
          </cell>
          <cell r="G4756">
            <v>0.38400964219318701</v>
          </cell>
          <cell r="H4756">
            <v>0.30739367484351199</v>
          </cell>
          <cell r="I4756">
            <v>0.37643908945487398</v>
          </cell>
          <cell r="J4756">
            <v>0.56380179274914499</v>
          </cell>
          <cell r="K4756">
            <v>0.40532418447004898</v>
          </cell>
          <cell r="L4756">
            <v>0.34026616849774499</v>
          </cell>
        </row>
        <row r="4757">
          <cell r="C4757" t="str">
            <v>MUJER</v>
          </cell>
          <cell r="D4757">
            <v>0.26004022966490697</v>
          </cell>
          <cell r="E4757">
            <v>0.32274241216295202</v>
          </cell>
          <cell r="F4757">
            <v>0.59220405108930396</v>
          </cell>
          <cell r="G4757">
            <v>0.27218563740031299</v>
          </cell>
          <cell r="H4757">
            <v>0.212487501705382</v>
          </cell>
          <cell r="I4757">
            <v>0.27893682002014403</v>
          </cell>
          <cell r="J4757">
            <v>0.49260117810220799</v>
          </cell>
          <cell r="K4757">
            <v>0.26426746249819799</v>
          </cell>
          <cell r="L4757">
            <v>0.219100652597149</v>
          </cell>
        </row>
        <row r="4758">
          <cell r="B4758" t="str">
            <v>Frutas sin gas</v>
          </cell>
          <cell r="C4758" t="str">
            <v>T.ESPAÑA</v>
          </cell>
          <cell r="D4758">
            <v>5.66704739133937E-2</v>
          </cell>
          <cell r="E4758">
            <v>7.6974172698967003E-2</v>
          </cell>
          <cell r="F4758">
            <v>0.149250947296104</v>
          </cell>
          <cell r="G4758">
            <v>6.4999305529407594E-2</v>
          </cell>
          <cell r="H4758">
            <v>5.3346347141512401E-2</v>
          </cell>
          <cell r="I4758">
            <v>7.0438502601111105E-2</v>
          </cell>
          <cell r="J4758">
            <v>0.20759632701741801</v>
          </cell>
          <cell r="K4758">
            <v>0.111494239886354</v>
          </cell>
          <cell r="L4758">
            <v>0.14482507793666299</v>
          </cell>
        </row>
        <row r="4759">
          <cell r="C4759" t="str">
            <v>BCN AM</v>
          </cell>
          <cell r="D4759">
            <v>6.16024442985268E-2</v>
          </cell>
          <cell r="E4759">
            <v>7.3514763885300996E-2</v>
          </cell>
          <cell r="F4759">
            <v>0.140015575064485</v>
          </cell>
          <cell r="G4759">
            <v>6.4830107456010602E-2</v>
          </cell>
          <cell r="H4759">
            <v>8.60380753029511E-2</v>
          </cell>
          <cell r="I4759">
            <v>4.0435994555527197E-2</v>
          </cell>
          <cell r="J4759">
            <v>0.19898417282979999</v>
          </cell>
          <cell r="K4759">
            <v>0.135126123114194</v>
          </cell>
          <cell r="L4759">
            <v>0.13610438666740801</v>
          </cell>
        </row>
        <row r="4760">
          <cell r="C4760" t="str">
            <v>REST.CAT ARAGON</v>
          </cell>
          <cell r="D4760">
            <v>3.0912444895050899E-2</v>
          </cell>
          <cell r="E4760">
            <v>4.99192743559684E-2</v>
          </cell>
          <cell r="F4760">
            <v>0.111128259498344</v>
          </cell>
          <cell r="G4760">
            <v>4.02375575052226E-2</v>
          </cell>
          <cell r="H4760">
            <v>4.00919391775841E-2</v>
          </cell>
          <cell r="I4760">
            <v>4.5070434557307797E-2</v>
          </cell>
          <cell r="J4760">
            <v>0.15696207612297899</v>
          </cell>
          <cell r="K4760">
            <v>8.7561218595679904E-2</v>
          </cell>
          <cell r="L4760">
            <v>0.139820406094154</v>
          </cell>
        </row>
        <row r="4761">
          <cell r="C4761" t="str">
            <v>LEVANTE</v>
          </cell>
          <cell r="D4761">
            <v>4.6638190347197302E-2</v>
          </cell>
          <cell r="E4761">
            <v>4.9241281086748301E-2</v>
          </cell>
          <cell r="F4761">
            <v>0.15105165528328399</v>
          </cell>
          <cell r="G4761">
            <v>8.8095264972851695E-2</v>
          </cell>
          <cell r="H4761">
            <v>4.1815520148389601E-2</v>
          </cell>
          <cell r="I4761">
            <v>0.10329345853457</v>
          </cell>
          <cell r="J4761">
            <v>0.140404758322031</v>
          </cell>
          <cell r="K4761">
            <v>5.7487001115547998E-2</v>
          </cell>
          <cell r="L4761">
            <v>8.3087599554216102E-2</v>
          </cell>
        </row>
        <row r="4762">
          <cell r="C4762" t="str">
            <v>ANDALUCIA</v>
          </cell>
          <cell r="D4762">
            <v>4.1140830853991998E-2</v>
          </cell>
          <cell r="E4762">
            <v>4.9010665056066098E-2</v>
          </cell>
          <cell r="F4762">
            <v>5.9540735291392997E-2</v>
          </cell>
          <cell r="G4762">
            <v>2.15554849542407E-2</v>
          </cell>
          <cell r="H4762">
            <v>2.90497025426062E-2</v>
          </cell>
          <cell r="I4762">
            <v>4.8834923071476501E-2</v>
          </cell>
          <cell r="J4762">
            <v>0.246257115706078</v>
          </cell>
          <cell r="K4762">
            <v>0.13401983015098401</v>
          </cell>
          <cell r="L4762">
            <v>0.17510210130904799</v>
          </cell>
        </row>
        <row r="4763">
          <cell r="C4763" t="str">
            <v>MDD AM</v>
          </cell>
          <cell r="D4763">
            <v>6.0725016056658802E-2</v>
          </cell>
          <cell r="E4763">
            <v>9.2423827166822597E-2</v>
          </cell>
          <cell r="F4763">
            <v>0.25131886745739201</v>
          </cell>
          <cell r="G4763">
            <v>7.4851273508154598E-2</v>
          </cell>
          <cell r="H4763">
            <v>8.2144848556942096E-2</v>
          </cell>
          <cell r="I4763">
            <v>9.5238814080376696E-2</v>
          </cell>
          <cell r="J4763">
            <v>0.20999250417498699</v>
          </cell>
          <cell r="K4763">
            <v>0.13020515249550699</v>
          </cell>
          <cell r="L4763">
            <v>0.19704167095925501</v>
          </cell>
        </row>
        <row r="4764">
          <cell r="C4764" t="str">
            <v>RTO CENTRO</v>
          </cell>
          <cell r="D4764">
            <v>0.110456917735667</v>
          </cell>
          <cell r="E4764">
            <v>0.23219447760533801</v>
          </cell>
          <cell r="F4764">
            <v>0.25470827515523098</v>
          </cell>
          <cell r="G4764">
            <v>0.11547489980275601</v>
          </cell>
          <cell r="H4764">
            <v>4.8506850601846702E-2</v>
          </cell>
          <cell r="I4764">
            <v>6.9637314809206999E-2</v>
          </cell>
          <cell r="J4764">
            <v>0.24810818119967901</v>
          </cell>
          <cell r="K4764">
            <v>0.138080721437115</v>
          </cell>
          <cell r="L4764">
            <v>0.158021994041907</v>
          </cell>
        </row>
        <row r="4765">
          <cell r="C4765" t="str">
            <v>NORTE-CENTRO</v>
          </cell>
          <cell r="D4765">
            <v>6.10530432224341E-2</v>
          </cell>
          <cell r="E4765">
            <v>4.4510393518198799E-2</v>
          </cell>
          <cell r="F4765">
            <v>9.7236715107219998E-2</v>
          </cell>
          <cell r="G4765">
            <v>5.0686030842036399E-2</v>
          </cell>
          <cell r="H4765">
            <v>5.9400196654950201E-2</v>
          </cell>
          <cell r="I4765">
            <v>5.8245004851843897E-2</v>
          </cell>
          <cell r="J4765">
            <v>0.14850505479204301</v>
          </cell>
          <cell r="K4765">
            <v>8.6852036517495304E-2</v>
          </cell>
          <cell r="L4765">
            <v>0.122036000390011</v>
          </cell>
        </row>
        <row r="4766">
          <cell r="C4766" t="str">
            <v>NOROESTE</v>
          </cell>
          <cell r="D4766">
            <v>7.3709969600183806E-2</v>
          </cell>
          <cell r="E4766">
            <v>7.6917319404534099E-2</v>
          </cell>
          <cell r="F4766">
            <v>0.205230112438301</v>
          </cell>
          <cell r="G4766">
            <v>0.10596264228923601</v>
          </cell>
          <cell r="H4766">
            <v>7.0287026467857894E-2</v>
          </cell>
          <cell r="I4766">
            <v>0.107822654140883</v>
          </cell>
          <cell r="J4766">
            <v>0.33685694368301899</v>
          </cell>
          <cell r="K4766">
            <v>0.13523100334509999</v>
          </cell>
          <cell r="L4766">
            <v>0.13268822665746699</v>
          </cell>
        </row>
        <row r="4767">
          <cell r="C4767" t="str">
            <v>&lt;2MIL</v>
          </cell>
          <cell r="D4767">
            <v>8.4697334965892993E-3</v>
          </cell>
          <cell r="E4767">
            <v>2.1987989898478898E-2</v>
          </cell>
          <cell r="F4767">
            <v>0.14657042253904701</v>
          </cell>
          <cell r="G4767">
            <v>2.1057419867815601E-2</v>
          </cell>
          <cell r="H4767">
            <v>2.3794909047972001E-2</v>
          </cell>
          <cell r="I4767">
            <v>5.7514999907296201E-2</v>
          </cell>
          <cell r="J4767">
            <v>0.205096395295089</v>
          </cell>
          <cell r="K4767">
            <v>5.0966984712838101E-2</v>
          </cell>
          <cell r="L4767">
            <v>9.0138926201894495E-2</v>
          </cell>
        </row>
        <row r="4768">
          <cell r="C4768" t="str">
            <v>2-5MIL</v>
          </cell>
          <cell r="D4768">
            <v>2.2773265557747301E-2</v>
          </cell>
          <cell r="E4768">
            <v>0.10661278235583301</v>
          </cell>
          <cell r="F4768">
            <v>0.14929146580347599</v>
          </cell>
          <cell r="G4768">
            <v>0.122291341061008</v>
          </cell>
          <cell r="H4768">
            <v>4.05478404127739E-2</v>
          </cell>
          <cell r="I4768">
            <v>6.2159511627568997E-2</v>
          </cell>
          <cell r="J4768">
            <v>0.143153836984248</v>
          </cell>
          <cell r="K4768">
            <v>7.0221564334621706E-2</v>
          </cell>
          <cell r="L4768">
            <v>0.15161714068509499</v>
          </cell>
        </row>
        <row r="4769">
          <cell r="C4769" t="str">
            <v>5-10MIL</v>
          </cell>
          <cell r="D4769">
            <v>1.84589668341105E-2</v>
          </cell>
          <cell r="E4769">
            <v>7.5970082124348207E-2</v>
          </cell>
          <cell r="F4769">
            <v>0.13151084793040499</v>
          </cell>
          <cell r="G4769">
            <v>2.5653141989547601E-2</v>
          </cell>
          <cell r="H4769">
            <v>4.3547426276389203E-2</v>
          </cell>
          <cell r="I4769">
            <v>4.0129501553232E-2</v>
          </cell>
          <cell r="J4769">
            <v>0.142670973767971</v>
          </cell>
          <cell r="K4769">
            <v>0.123819148262776</v>
          </cell>
          <cell r="L4769">
            <v>0.14290851144576899</v>
          </cell>
        </row>
        <row r="4770">
          <cell r="C4770" t="str">
            <v>10-30MIL</v>
          </cell>
          <cell r="D4770">
            <v>9.9101999869562807E-2</v>
          </cell>
          <cell r="E4770">
            <v>0.103886695421153</v>
          </cell>
          <cell r="F4770">
            <v>0.14066013920193801</v>
          </cell>
          <cell r="G4770">
            <v>5.2626639596076198E-2</v>
          </cell>
          <cell r="H4770">
            <v>4.3223495334246798E-2</v>
          </cell>
          <cell r="I4770">
            <v>7.70845693901442E-2</v>
          </cell>
          <cell r="J4770">
            <v>0.194792413814145</v>
          </cell>
          <cell r="K4770">
            <v>0.124450691621157</v>
          </cell>
          <cell r="L4770">
            <v>0.12972834061696201</v>
          </cell>
        </row>
        <row r="4771">
          <cell r="C4771" t="str">
            <v>30-100MIL</v>
          </cell>
          <cell r="D4771">
            <v>7.33190379652741E-2</v>
          </cell>
          <cell r="E4771">
            <v>7.3843393813034799E-2</v>
          </cell>
          <cell r="F4771">
            <v>0.184267163455509</v>
          </cell>
          <cell r="G4771">
            <v>5.7074164852946099E-2</v>
          </cell>
          <cell r="H4771">
            <v>7.2940513327000897E-2</v>
          </cell>
          <cell r="I4771">
            <v>9.3943145570467707E-2</v>
          </cell>
          <cell r="J4771">
            <v>0.28853331837900598</v>
          </cell>
          <cell r="K4771">
            <v>0.121088674843362</v>
          </cell>
          <cell r="L4771">
            <v>0.205410403577065</v>
          </cell>
        </row>
        <row r="4772">
          <cell r="C4772" t="str">
            <v>100-200MIL</v>
          </cell>
          <cell r="D4772">
            <v>3.9973033579730199E-2</v>
          </cell>
          <cell r="E4772">
            <v>5.3819073481040203E-2</v>
          </cell>
          <cell r="F4772">
            <v>7.5339596416081803E-2</v>
          </cell>
          <cell r="G4772">
            <v>2.2168605287755001E-2</v>
          </cell>
          <cell r="H4772">
            <v>2.4032671365045201E-2</v>
          </cell>
          <cell r="I4772">
            <v>6.6150539432751898E-2</v>
          </cell>
          <cell r="J4772">
            <v>0.11022807781407</v>
          </cell>
          <cell r="K4772">
            <v>9.1479613629309897E-2</v>
          </cell>
          <cell r="L4772">
            <v>8.9016085615738996E-2</v>
          </cell>
        </row>
        <row r="4773">
          <cell r="C4773" t="str">
            <v>200-500MIL</v>
          </cell>
          <cell r="D4773">
            <v>6.3144978458528594E-2</v>
          </cell>
          <cell r="E4773">
            <v>8.2733496745776E-2</v>
          </cell>
          <cell r="F4773">
            <v>0.16742444468116199</v>
          </cell>
          <cell r="G4773">
            <v>0.149046964892459</v>
          </cell>
          <cell r="H4773">
            <v>8.1714862669094904E-2</v>
          </cell>
          <cell r="I4773">
            <v>6.5230369669570201E-2</v>
          </cell>
          <cell r="J4773">
            <v>0.27007414438902499</v>
          </cell>
          <cell r="K4773">
            <v>0.15967717151353</v>
          </cell>
          <cell r="L4773">
            <v>0.143640712008201</v>
          </cell>
        </row>
        <row r="4774">
          <cell r="C4774" t="str">
            <v>&gt;500MIL</v>
          </cell>
          <cell r="D4774">
            <v>4.4244347207770901E-2</v>
          </cell>
          <cell r="E4774">
            <v>6.9356766586347193E-2</v>
          </cell>
          <cell r="F4774">
            <v>0.15383237330963201</v>
          </cell>
          <cell r="G4774">
            <v>6.1017938740471997E-2</v>
          </cell>
          <cell r="H4774">
            <v>5.7477371179322299E-2</v>
          </cell>
          <cell r="I4774">
            <v>6.3515941247777805E-2</v>
          </cell>
          <cell r="J4774">
            <v>0.193720286747632</v>
          </cell>
          <cell r="K4774">
            <v>9.3232836482105105E-2</v>
          </cell>
          <cell r="L4774">
            <v>0.13854866146372899</v>
          </cell>
        </row>
        <row r="4775">
          <cell r="C4775" t="str">
            <v>DE 15 A 19 AÑOS</v>
          </cell>
          <cell r="D4775">
            <v>5.5898475024571903E-2</v>
          </cell>
          <cell r="E4775">
            <v>1.3342440675029901E-2</v>
          </cell>
          <cell r="F4775">
            <v>1.39920382260608E-2</v>
          </cell>
          <cell r="G4775" t="str">
            <v/>
          </cell>
          <cell r="H4775" t="str">
            <v/>
          </cell>
          <cell r="I4775">
            <v>5.02086234718871E-2</v>
          </cell>
          <cell r="J4775">
            <v>0.208339960728226</v>
          </cell>
          <cell r="K4775">
            <v>5.9119424630485098E-2</v>
          </cell>
          <cell r="L4775">
            <v>2.7146995790829201E-2</v>
          </cell>
        </row>
        <row r="4776">
          <cell r="C4776" t="str">
            <v>DE 20 A 24 AÑOS</v>
          </cell>
          <cell r="D4776">
            <v>3.3701701887692698E-2</v>
          </cell>
          <cell r="E4776">
            <v>3.5370548359406101E-3</v>
          </cell>
          <cell r="F4776">
            <v>3.9181664727288699E-2</v>
          </cell>
          <cell r="G4776">
            <v>2.507812860299E-2</v>
          </cell>
          <cell r="H4776">
            <v>5.25532078209099E-3</v>
          </cell>
          <cell r="I4776">
            <v>1.9394525771582499E-2</v>
          </cell>
          <cell r="J4776">
            <v>0.106409484527827</v>
          </cell>
          <cell r="K4776">
            <v>4.3784019407602397E-2</v>
          </cell>
          <cell r="L4776">
            <v>7.8885720976162796E-2</v>
          </cell>
        </row>
        <row r="4777">
          <cell r="C4777" t="str">
            <v>DE 25 A 34 AÑOS</v>
          </cell>
          <cell r="D4777">
            <v>1.3993239828279901E-2</v>
          </cell>
          <cell r="E4777">
            <v>3.5294681562222402E-2</v>
          </cell>
          <cell r="F4777">
            <v>4.3070682048003198E-2</v>
          </cell>
          <cell r="G4777">
            <v>6.5695229008307196E-2</v>
          </cell>
          <cell r="H4777">
            <v>1.57548244460082E-2</v>
          </cell>
          <cell r="I4777">
            <v>3.5353129233453497E-2</v>
          </cell>
          <cell r="J4777">
            <v>0.11931855387445101</v>
          </cell>
          <cell r="K4777">
            <v>0.10319666634050501</v>
          </cell>
          <cell r="L4777">
            <v>0.172557113550104</v>
          </cell>
        </row>
        <row r="4778">
          <cell r="C4778" t="str">
            <v>DE 35 A 49 AÑOS</v>
          </cell>
          <cell r="D4778">
            <v>3.81558876526744E-2</v>
          </cell>
          <cell r="E4778">
            <v>6.1124145069176301E-2</v>
          </cell>
          <cell r="F4778">
            <v>0.13349818634088101</v>
          </cell>
          <cell r="G4778">
            <v>5.32680268002996E-2</v>
          </cell>
          <cell r="H4778">
            <v>7.6731544201243701E-2</v>
          </cell>
          <cell r="I4778">
            <v>6.1219588387706303E-2</v>
          </cell>
          <cell r="J4778">
            <v>0.21532303790956001</v>
          </cell>
          <cell r="K4778">
            <v>0.120527038822055</v>
          </cell>
          <cell r="L4778">
            <v>0.145190445054865</v>
          </cell>
        </row>
        <row r="4779">
          <cell r="C4779" t="str">
            <v>DE 50 A 59 AÑOS</v>
          </cell>
          <cell r="D4779">
            <v>4.5280686046318498E-2</v>
          </cell>
          <cell r="E4779">
            <v>8.2394024717778694E-2</v>
          </cell>
          <cell r="F4779">
            <v>9.7830997701865305E-2</v>
          </cell>
          <cell r="G4779">
            <v>5.6622746478963003E-2</v>
          </cell>
          <cell r="H4779">
            <v>4.7475125813258502E-2</v>
          </cell>
          <cell r="I4779">
            <v>7.2978768350504306E-2</v>
          </cell>
          <cell r="J4779">
            <v>0.24464903066772101</v>
          </cell>
          <cell r="K4779">
            <v>0.130740516479632</v>
          </cell>
          <cell r="L4779">
            <v>0.18018128319903901</v>
          </cell>
        </row>
        <row r="4780">
          <cell r="C4780" t="str">
            <v>DE 60 A 75 AÑOS</v>
          </cell>
          <cell r="D4780">
            <v>0.124472022995898</v>
          </cell>
          <cell r="E4780">
            <v>0.159635765294138</v>
          </cell>
          <cell r="F4780">
            <v>0.35393909577542998</v>
          </cell>
          <cell r="G4780">
            <v>0.118224923496065</v>
          </cell>
          <cell r="H4780">
            <v>8.2766232039019394E-2</v>
          </cell>
          <cell r="I4780">
            <v>0.123075117683363</v>
          </cell>
          <cell r="J4780">
            <v>0.25091414240367299</v>
          </cell>
          <cell r="K4780">
            <v>0.124541410849108</v>
          </cell>
          <cell r="L4780">
            <v>0.151709204555942</v>
          </cell>
        </row>
        <row r="4781">
          <cell r="C4781" t="str">
            <v>NIVEL ALTO</v>
          </cell>
          <cell r="D4781">
            <v>7.21138291657515E-2</v>
          </cell>
          <cell r="E4781">
            <v>9.63853121593614E-2</v>
          </cell>
          <cell r="F4781">
            <v>0.175447137664932</v>
          </cell>
          <cell r="G4781">
            <v>4.4531491061006803E-2</v>
          </cell>
          <cell r="H4781">
            <v>6.2695581364537206E-2</v>
          </cell>
          <cell r="I4781">
            <v>7.0861598343119503E-2</v>
          </cell>
          <cell r="J4781">
            <v>0.17729127784361501</v>
          </cell>
          <cell r="K4781">
            <v>9.0257822942722304E-2</v>
          </cell>
          <cell r="L4781">
            <v>0.13269918217643401</v>
          </cell>
        </row>
        <row r="4782">
          <cell r="C4782" t="str">
            <v>NIVEL MEDIO ALTO</v>
          </cell>
          <cell r="D4782">
            <v>4.4682303065228801E-2</v>
          </cell>
          <cell r="E4782">
            <v>9.0024913488153405E-2</v>
          </cell>
          <cell r="F4782">
            <v>0.12314462706110001</v>
          </cell>
          <cell r="G4782">
            <v>5.8843376700387903E-2</v>
          </cell>
          <cell r="H4782">
            <v>5.0664486445642198E-2</v>
          </cell>
          <cell r="I4782">
            <v>5.9794601188856301E-2</v>
          </cell>
          <cell r="J4782">
            <v>0.22154639388570099</v>
          </cell>
          <cell r="K4782">
            <v>0.114380359770389</v>
          </cell>
          <cell r="L4782">
            <v>0.156862807288148</v>
          </cell>
        </row>
        <row r="4783">
          <cell r="C4783" t="str">
            <v>NIVEL MEDIO</v>
          </cell>
          <cell r="D4783">
            <v>5.5360681224942102E-2</v>
          </cell>
          <cell r="E4783">
            <v>7.1443470519225005E-2</v>
          </cell>
          <cell r="F4783">
            <v>0.126774242963649</v>
          </cell>
          <cell r="G4783">
            <v>6.34321370658497E-2</v>
          </cell>
          <cell r="H4783">
            <v>6.0828848646688902E-2</v>
          </cell>
          <cell r="I4783">
            <v>7.6343414031342094E-2</v>
          </cell>
          <cell r="J4783">
            <v>0.18602937323323501</v>
          </cell>
          <cell r="K4783">
            <v>0.12895180940478501</v>
          </cell>
          <cell r="L4783">
            <v>0.14675484998893501</v>
          </cell>
        </row>
        <row r="4784">
          <cell r="C4784" t="str">
            <v>NIVEL MEDIO BAJO</v>
          </cell>
          <cell r="D4784">
            <v>4.6984763897658002E-2</v>
          </cell>
          <cell r="E4784">
            <v>5.13246551364177E-2</v>
          </cell>
          <cell r="F4784">
            <v>0.17407961643271899</v>
          </cell>
          <cell r="G4784">
            <v>5.1864180555218797E-2</v>
          </cell>
          <cell r="H4784">
            <v>3.3995396166295398E-2</v>
          </cell>
          <cell r="I4784">
            <v>3.3848078963439499E-2</v>
          </cell>
          <cell r="J4784">
            <v>0.174815367173875</v>
          </cell>
          <cell r="K4784">
            <v>0.121793063271548</v>
          </cell>
          <cell r="L4784">
            <v>0.18227381270500201</v>
          </cell>
        </row>
        <row r="4785">
          <cell r="C4785" t="str">
            <v>HOMBRE</v>
          </cell>
          <cell r="D4785">
            <v>5.82790561461713E-2</v>
          </cell>
          <cell r="E4785">
            <v>7.3979935649527803E-2</v>
          </cell>
          <cell r="F4785">
            <v>0.13684656450826299</v>
          </cell>
          <cell r="G4785">
            <v>6.6297894088267195E-2</v>
          </cell>
          <cell r="H4785">
            <v>4.4151940235513297E-2</v>
          </cell>
          <cell r="I4785">
            <v>6.4718094337375395E-2</v>
          </cell>
          <cell r="J4785">
            <v>0.17696099509673599</v>
          </cell>
          <cell r="K4785">
            <v>8.7735411481043302E-2</v>
          </cell>
          <cell r="L4785">
            <v>0.121918080973889</v>
          </cell>
        </row>
        <row r="4786">
          <cell r="C4786" t="str">
            <v>MUJER</v>
          </cell>
          <cell r="D4786">
            <v>5.5081070755438E-2</v>
          </cell>
          <cell r="E4786">
            <v>7.9932700933126793E-2</v>
          </cell>
          <cell r="F4786">
            <v>0.16150729166760899</v>
          </cell>
          <cell r="G4786">
            <v>6.3716201659890101E-2</v>
          </cell>
          <cell r="H4786">
            <v>6.2423810664995E-2</v>
          </cell>
          <cell r="I4786">
            <v>7.6086271717387993E-2</v>
          </cell>
          <cell r="J4786">
            <v>0.23784948192463001</v>
          </cell>
          <cell r="K4786">
            <v>0.13494620152394199</v>
          </cell>
          <cell r="L4786">
            <v>0.167495187873028</v>
          </cell>
        </row>
        <row r="4787">
          <cell r="B4787" t="str">
            <v>Mixers</v>
          </cell>
          <cell r="C4787" t="str">
            <v>T.ESPAÑA</v>
          </cell>
          <cell r="D4787">
            <v>1.9567386631838001E-2</v>
          </cell>
          <cell r="E4787">
            <v>3.3126016846567803E-2</v>
          </cell>
          <cell r="F4787">
            <v>4.94323320729824E-2</v>
          </cell>
          <cell r="G4787">
            <v>2.3932625295431598E-2</v>
          </cell>
          <cell r="H4787">
            <v>2.06635191852673E-2</v>
          </cell>
          <cell r="I4787">
            <v>2.5097951297968799E-2</v>
          </cell>
          <cell r="J4787">
            <v>3.7228461928573799E-2</v>
          </cell>
          <cell r="K4787">
            <v>1.8090625648899902E-2</v>
          </cell>
          <cell r="L4787">
            <v>1.5232618294266699E-2</v>
          </cell>
        </row>
        <row r="4788">
          <cell r="C4788" t="str">
            <v>BCN AM</v>
          </cell>
          <cell r="D4788">
            <v>1.45290708552117E-2</v>
          </cell>
          <cell r="E4788">
            <v>2.7074052362166999E-2</v>
          </cell>
          <cell r="F4788">
            <v>5.01782419451735E-2</v>
          </cell>
          <cell r="G4788">
            <v>2.1462380349073201E-2</v>
          </cell>
          <cell r="H4788">
            <v>8.1030157029326304E-3</v>
          </cell>
          <cell r="I4788">
            <v>1.9858362994614302E-2</v>
          </cell>
          <cell r="J4788">
            <v>4.7070684470966601E-2</v>
          </cell>
          <cell r="K4788">
            <v>1.91985038161432E-2</v>
          </cell>
          <cell r="L4788">
            <v>9.5087551029353606E-3</v>
          </cell>
        </row>
        <row r="4789">
          <cell r="C4789" t="str">
            <v>REST.CAT ARAGON</v>
          </cell>
          <cell r="D4789">
            <v>1.8775381807020101E-2</v>
          </cell>
          <cell r="E4789">
            <v>6.2889970323522795E-2</v>
          </cell>
          <cell r="F4789">
            <v>9.0114639518919695E-2</v>
          </cell>
          <cell r="G4789">
            <v>4.2950147642884198E-2</v>
          </cell>
          <cell r="H4789">
            <v>2.96035292303569E-2</v>
          </cell>
          <cell r="I4789">
            <v>3.1445087209641898E-2</v>
          </cell>
          <cell r="J4789">
            <v>5.48004261878045E-2</v>
          </cell>
          <cell r="K4789">
            <v>3.6583042379812497E-2</v>
          </cell>
          <cell r="L4789">
            <v>3.2054043228859602E-2</v>
          </cell>
        </row>
        <row r="4790">
          <cell r="C4790" t="str">
            <v>LEVANTE</v>
          </cell>
          <cell r="D4790">
            <v>8.8546448662407597E-3</v>
          </cell>
          <cell r="E4790">
            <v>1.9401757008103301E-2</v>
          </cell>
          <cell r="F4790">
            <v>3.4939134633769603E-2</v>
          </cell>
          <cell r="G4790">
            <v>3.7469641372913899E-2</v>
          </cell>
          <cell r="H4790">
            <v>2.4779184496904801E-2</v>
          </cell>
          <cell r="I4790">
            <v>3.1367635604609499E-2</v>
          </cell>
          <cell r="J4790">
            <v>1.6696241972734002E-2</v>
          </cell>
          <cell r="K4790">
            <v>1.7868274460401699E-2</v>
          </cell>
          <cell r="L4790">
            <v>1.0177410891519899E-2</v>
          </cell>
        </row>
        <row r="4791">
          <cell r="C4791" t="str">
            <v>ANDALUCIA</v>
          </cell>
          <cell r="D4791">
            <v>3.3706035619351697E-2</v>
          </cell>
          <cell r="E4791">
            <v>2.32702414269013E-2</v>
          </cell>
          <cell r="F4791">
            <v>3.8140154498799803E-2</v>
          </cell>
          <cell r="G4791">
            <v>1.20538350166586E-2</v>
          </cell>
          <cell r="H4791">
            <v>1.5102007355447601E-2</v>
          </cell>
          <cell r="I4791">
            <v>1.67146399295247E-2</v>
          </cell>
          <cell r="J4791">
            <v>3.6523244538196199E-2</v>
          </cell>
          <cell r="K4791">
            <v>1.08658562998063E-2</v>
          </cell>
          <cell r="L4791">
            <v>1.2593671366025299E-2</v>
          </cell>
        </row>
        <row r="4792">
          <cell r="C4792" t="str">
            <v>MDD AM</v>
          </cell>
          <cell r="D4792">
            <v>8.3598626396798499E-3</v>
          </cell>
          <cell r="E4792">
            <v>2.1422508014247499E-2</v>
          </cell>
          <cell r="F4792">
            <v>2.8885326870414601E-2</v>
          </cell>
          <cell r="G4792">
            <v>1.6125584301901901E-2</v>
          </cell>
          <cell r="H4792">
            <v>1.3272109224856899E-2</v>
          </cell>
          <cell r="I4792">
            <v>1.55050970576892E-2</v>
          </cell>
          <cell r="J4792">
            <v>2.3913314744558701E-2</v>
          </cell>
          <cell r="K4792">
            <v>5.0619656267806403E-3</v>
          </cell>
          <cell r="L4792">
            <v>6.6218420413272101E-3</v>
          </cell>
        </row>
        <row r="4793">
          <cell r="C4793" t="str">
            <v>RTO CENTRO</v>
          </cell>
          <cell r="D4793">
            <v>1.5612374193337501E-2</v>
          </cell>
          <cell r="E4793">
            <v>2.1462917408234E-2</v>
          </cell>
          <cell r="F4793">
            <v>2.3383013092592601E-2</v>
          </cell>
          <cell r="G4793">
            <v>9.9296857877822792E-3</v>
          </cell>
          <cell r="H4793">
            <v>5.7619610826211698E-3</v>
          </cell>
          <cell r="I4793">
            <v>2.48899070576412E-2</v>
          </cell>
          <cell r="J4793">
            <v>2.0690236094755701E-2</v>
          </cell>
          <cell r="K4793">
            <v>1.25018683403208E-2</v>
          </cell>
          <cell r="L4793">
            <v>1.1787930720243501E-2</v>
          </cell>
        </row>
        <row r="4794">
          <cell r="C4794" t="str">
            <v>NORTE-CENTRO</v>
          </cell>
          <cell r="D4794">
            <v>3.52045176992732E-2</v>
          </cell>
          <cell r="E4794">
            <v>4.1402803524992697E-2</v>
          </cell>
          <cell r="F4794">
            <v>5.9885955628881403E-2</v>
          </cell>
          <cell r="G4794">
            <v>2.0694364912244401E-2</v>
          </cell>
          <cell r="H4794">
            <v>2.75718535044252E-2</v>
          </cell>
          <cell r="I4794">
            <v>2.2926313671111399E-2</v>
          </cell>
          <cell r="J4794">
            <v>5.9816446607573397E-2</v>
          </cell>
          <cell r="K4794">
            <v>2.12857976135102E-2</v>
          </cell>
          <cell r="L4794">
            <v>2.6056771848312701E-2</v>
          </cell>
        </row>
        <row r="4795">
          <cell r="C4795" t="str">
            <v>NOROESTE</v>
          </cell>
          <cell r="D4795">
            <v>1.71114275539677E-2</v>
          </cell>
          <cell r="E4795">
            <v>6.3443150660276004E-2</v>
          </cell>
          <cell r="F4795">
            <v>8.7469190681087494E-2</v>
          </cell>
          <cell r="G4795">
            <v>3.2089957433657501E-2</v>
          </cell>
          <cell r="H4795">
            <v>4.6039475456617997E-2</v>
          </cell>
          <cell r="I4795">
            <v>4.5946834096770597E-2</v>
          </cell>
          <cell r="J4795">
            <v>5.27494901348615E-2</v>
          </cell>
          <cell r="K4795">
            <v>2.8344931437225201E-2</v>
          </cell>
          <cell r="L4795">
            <v>1.6890313780982099E-2</v>
          </cell>
        </row>
        <row r="4796">
          <cell r="C4796" t="str">
            <v>&lt;2MIL</v>
          </cell>
          <cell r="D4796">
            <v>9.9616239076982405E-3</v>
          </cell>
          <cell r="E4796">
            <v>9.8827853961134193E-2</v>
          </cell>
          <cell r="F4796">
            <v>7.6053926730962396E-2</v>
          </cell>
          <cell r="G4796">
            <v>2.6914063657281499E-2</v>
          </cell>
          <cell r="H4796">
            <v>3.3387149735014603E-2</v>
          </cell>
          <cell r="I4796">
            <v>2.6937148685964699E-2</v>
          </cell>
          <cell r="J4796">
            <v>4.2006322663766998E-2</v>
          </cell>
          <cell r="K4796">
            <v>1.1168890680988201E-2</v>
          </cell>
          <cell r="L4796">
            <v>2.70976807978133E-3</v>
          </cell>
        </row>
        <row r="4797">
          <cell r="C4797" t="str">
            <v>2-5MIL</v>
          </cell>
          <cell r="D4797">
            <v>2.19284479942841E-2</v>
          </cell>
          <cell r="E4797">
            <v>2.46323501627899E-2</v>
          </cell>
          <cell r="F4797">
            <v>4.9322682503042399E-2</v>
          </cell>
          <cell r="G4797">
            <v>1.0555986590735301E-2</v>
          </cell>
          <cell r="H4797">
            <v>1.1226153069497299E-2</v>
          </cell>
          <cell r="I4797">
            <v>1.1596391406365401E-2</v>
          </cell>
          <cell r="J4797">
            <v>1.66180058389984E-2</v>
          </cell>
          <cell r="K4797">
            <v>1.3419552076025999E-2</v>
          </cell>
          <cell r="L4797">
            <v>6.3215269909901901E-3</v>
          </cell>
        </row>
        <row r="4798">
          <cell r="C4798" t="str">
            <v>5-10MIL</v>
          </cell>
          <cell r="D4798">
            <v>1.05671700885933E-2</v>
          </cell>
          <cell r="E4798">
            <v>1.7818044248493901E-2</v>
          </cell>
          <cell r="F4798">
            <v>1.5669515126372099E-2</v>
          </cell>
          <cell r="G4798">
            <v>3.60208729110236E-3</v>
          </cell>
          <cell r="H4798">
            <v>1.04653732962918E-2</v>
          </cell>
          <cell r="I4798">
            <v>1.8802300737468799E-2</v>
          </cell>
          <cell r="J4798">
            <v>6.7887908663145299E-2</v>
          </cell>
          <cell r="K4798">
            <v>2.2930448206835399E-2</v>
          </cell>
          <cell r="L4798">
            <v>1.8164411673604001E-2</v>
          </cell>
        </row>
        <row r="4799">
          <cell r="C4799" t="str">
            <v>10-30MIL</v>
          </cell>
          <cell r="D4799">
            <v>1.65845397261878E-2</v>
          </cell>
          <cell r="E4799">
            <v>2.4437636732156001E-2</v>
          </cell>
          <cell r="F4799">
            <v>3.9484880384373901E-2</v>
          </cell>
          <cell r="G4799">
            <v>1.43303484372401E-2</v>
          </cell>
          <cell r="H4799">
            <v>3.8229646228464698E-2</v>
          </cell>
          <cell r="I4799">
            <v>2.47272034919486E-2</v>
          </cell>
          <cell r="J4799">
            <v>2.30265677725396E-2</v>
          </cell>
          <cell r="K4799">
            <v>1.92058065562772E-2</v>
          </cell>
          <cell r="L4799">
            <v>1.25742110673874E-2</v>
          </cell>
        </row>
        <row r="4800">
          <cell r="C4800" t="str">
            <v>30-100MIL</v>
          </cell>
          <cell r="D4800">
            <v>3.6110244895555303E-2</v>
          </cell>
          <cell r="E4800">
            <v>2.91701704399462E-2</v>
          </cell>
          <cell r="F4800">
            <v>5.1317630373621102E-2</v>
          </cell>
          <cell r="G4800">
            <v>2.6518303214330099E-2</v>
          </cell>
          <cell r="H4800">
            <v>2.0390679321599599E-2</v>
          </cell>
          <cell r="I4800">
            <v>3.7243789026354203E-2</v>
          </cell>
          <cell r="J4800">
            <v>3.9991169669929799E-2</v>
          </cell>
          <cell r="K4800">
            <v>2.0055761476938098E-2</v>
          </cell>
          <cell r="L4800">
            <v>1.0453156627591701E-2</v>
          </cell>
        </row>
        <row r="4801">
          <cell r="C4801" t="str">
            <v>100-200MIL</v>
          </cell>
          <cell r="D4801">
            <v>1.3691199381564901E-2</v>
          </cell>
          <cell r="E4801">
            <v>1.33380617095014E-2</v>
          </cell>
          <cell r="F4801">
            <v>4.3736934845276E-2</v>
          </cell>
          <cell r="G4801">
            <v>2.0287219181081399E-2</v>
          </cell>
          <cell r="H4801">
            <v>2.4519449571156701E-2</v>
          </cell>
          <cell r="I4801">
            <v>2.42187198999603E-2</v>
          </cell>
          <cell r="J4801">
            <v>3.6771302734751703E-2</v>
          </cell>
          <cell r="K4801">
            <v>2.0810738696411799E-2</v>
          </cell>
          <cell r="L4801">
            <v>3.00812285916175E-2</v>
          </cell>
        </row>
        <row r="4802">
          <cell r="C4802" t="str">
            <v>200-500MIL</v>
          </cell>
          <cell r="D4802">
            <v>2.1730862281081099E-2</v>
          </cell>
          <cell r="E4802">
            <v>4.5694975244545799E-2</v>
          </cell>
          <cell r="F4802">
            <v>5.39380426104775E-2</v>
          </cell>
          <cell r="G4802">
            <v>4.9072030786407303E-2</v>
          </cell>
          <cell r="H4802">
            <v>1.1658186709384601E-2</v>
          </cell>
          <cell r="I4802">
            <v>2.6231589505061999E-2</v>
          </cell>
          <cell r="J4802">
            <v>3.6007964381085701E-2</v>
          </cell>
          <cell r="K4802">
            <v>1.73982484608315E-2</v>
          </cell>
          <cell r="L4802">
            <v>2.2604516548959699E-2</v>
          </cell>
        </row>
        <row r="4803">
          <cell r="C4803" t="str">
            <v>&gt;500MIL</v>
          </cell>
          <cell r="D4803">
            <v>1.08799535382633E-2</v>
          </cell>
          <cell r="E4803">
            <v>3.7151758961025898E-2</v>
          </cell>
          <cell r="F4803">
            <v>6.4931623404082497E-2</v>
          </cell>
          <cell r="G4803">
            <v>2.7850091947853602E-2</v>
          </cell>
          <cell r="H4803">
            <v>1.04303937033945E-2</v>
          </cell>
          <cell r="I4803">
            <v>1.8011782666864401E-2</v>
          </cell>
          <cell r="J4803">
            <v>4.1724106080261503E-2</v>
          </cell>
          <cell r="K4803">
            <v>1.5128004119305699E-2</v>
          </cell>
          <cell r="L4803">
            <v>1.55431531863579E-2</v>
          </cell>
        </row>
        <row r="4804">
          <cell r="C4804" t="str">
            <v>DE 15 A 19 AÑOS</v>
          </cell>
          <cell r="D4804" t="str">
            <v/>
          </cell>
          <cell r="E4804" t="str">
            <v/>
          </cell>
          <cell r="F4804" t="str">
            <v/>
          </cell>
          <cell r="G4804">
            <v>4.4877088445347303E-3</v>
          </cell>
          <cell r="H4804">
            <v>1.3966138914585501E-2</v>
          </cell>
          <cell r="I4804" t="str">
            <v/>
          </cell>
          <cell r="J4804">
            <v>4.9536577580899799E-2</v>
          </cell>
          <cell r="K4804" t="str">
            <v/>
          </cell>
          <cell r="L4804" t="str">
            <v/>
          </cell>
        </row>
        <row r="4805">
          <cell r="C4805" t="str">
            <v>DE 20 A 24 AÑOS</v>
          </cell>
          <cell r="D4805">
            <v>1.77257620481924E-3</v>
          </cell>
          <cell r="E4805">
            <v>9.1242946034281597E-3</v>
          </cell>
          <cell r="F4805">
            <v>7.5066948690057297E-3</v>
          </cell>
          <cell r="G4805">
            <v>5.0617165721031096E-3</v>
          </cell>
          <cell r="H4805" t="str">
            <v/>
          </cell>
          <cell r="I4805" t="str">
            <v/>
          </cell>
          <cell r="J4805">
            <v>1.33946244816343E-3</v>
          </cell>
          <cell r="K4805" t="str">
            <v/>
          </cell>
          <cell r="L4805" t="str">
            <v/>
          </cell>
        </row>
        <row r="4806">
          <cell r="C4806" t="str">
            <v>DE 25 A 34 AÑOS</v>
          </cell>
          <cell r="D4806">
            <v>1.09257199460987E-2</v>
          </cell>
          <cell r="E4806">
            <v>4.9103400971550696E-3</v>
          </cell>
          <cell r="F4806">
            <v>1.5582769084996899E-3</v>
          </cell>
          <cell r="G4806">
            <v>3.8832801349645098E-2</v>
          </cell>
          <cell r="H4806">
            <v>7.3214085948066897E-3</v>
          </cell>
          <cell r="I4806">
            <v>2.9499827016948401E-3</v>
          </cell>
          <cell r="J4806">
            <v>4.5429063697931399E-3</v>
          </cell>
          <cell r="K4806">
            <v>2.8759420261009398E-3</v>
          </cell>
          <cell r="L4806">
            <v>4.6548163608552901E-3</v>
          </cell>
        </row>
        <row r="4807">
          <cell r="C4807" t="str">
            <v>DE 35 A 49 AÑOS</v>
          </cell>
          <cell r="D4807">
            <v>1.2538967087915E-2</v>
          </cell>
          <cell r="E4807">
            <v>6.22213794330245E-3</v>
          </cell>
          <cell r="F4807">
            <v>2.6786303710585602E-2</v>
          </cell>
          <cell r="G4807">
            <v>4.9741145159879104E-3</v>
          </cell>
          <cell r="H4807">
            <v>8.24743022463785E-3</v>
          </cell>
          <cell r="I4807">
            <v>1.1295524248737501E-2</v>
          </cell>
          <cell r="J4807">
            <v>1.08743692937571E-2</v>
          </cell>
          <cell r="K4807">
            <v>9.8145531917217393E-3</v>
          </cell>
          <cell r="L4807">
            <v>3.51753590499448E-3</v>
          </cell>
        </row>
        <row r="4808">
          <cell r="C4808" t="str">
            <v>DE 50 A 59 AÑOS</v>
          </cell>
          <cell r="D4808">
            <v>4.0689454776099497E-2</v>
          </cell>
          <cell r="E4808">
            <v>7.9332735824367798E-2</v>
          </cell>
          <cell r="F4808">
            <v>5.8803742869317097E-2</v>
          </cell>
          <cell r="G4808">
            <v>2.9838636175500002E-2</v>
          </cell>
          <cell r="H4808">
            <v>3.7620811417242501E-2</v>
          </cell>
          <cell r="I4808">
            <v>3.4831955767750403E-2</v>
          </cell>
          <cell r="J4808">
            <v>4.8237599006377301E-2</v>
          </cell>
          <cell r="K4808">
            <v>2.0245583170821299E-2</v>
          </cell>
          <cell r="L4808">
            <v>2.0383082067854202E-2</v>
          </cell>
        </row>
        <row r="4809">
          <cell r="C4809" t="str">
            <v>DE 60 A 75 AÑOS</v>
          </cell>
          <cell r="D4809">
            <v>2.68523296198038E-2</v>
          </cell>
          <cell r="E4809">
            <v>6.2752864201716801E-2</v>
          </cell>
          <cell r="F4809">
            <v>0.12797987808229699</v>
          </cell>
          <cell r="G4809">
            <v>4.5404156937607798E-2</v>
          </cell>
          <cell r="H4809">
            <v>3.8167126354951598E-2</v>
          </cell>
          <cell r="I4809">
            <v>6.29925064323862E-2</v>
          </cell>
          <cell r="J4809">
            <v>8.8307035129119693E-2</v>
          </cell>
          <cell r="K4809">
            <v>4.7015230326680903E-2</v>
          </cell>
          <cell r="L4809">
            <v>4.07894989131301E-2</v>
          </cell>
        </row>
        <row r="4810">
          <cell r="C4810" t="str">
            <v>NIVEL ALTO</v>
          </cell>
          <cell r="D4810">
            <v>1.2265851575679601E-2</v>
          </cell>
          <cell r="E4810">
            <v>2.2646951915183101E-2</v>
          </cell>
          <cell r="F4810">
            <v>5.1867261323774901E-2</v>
          </cell>
          <cell r="G4810">
            <v>1.9958674968136001E-2</v>
          </cell>
          <cell r="H4810">
            <v>1.2875178417644E-2</v>
          </cell>
          <cell r="I4810">
            <v>2.8974355302414299E-2</v>
          </cell>
          <cell r="J4810">
            <v>4.9586628276806197E-2</v>
          </cell>
          <cell r="K4810">
            <v>1.8491558034153199E-2</v>
          </cell>
          <cell r="L4810">
            <v>1.55686058033141E-2</v>
          </cell>
        </row>
        <row r="4811">
          <cell r="C4811" t="str">
            <v>NIVEL MEDIO ALTO</v>
          </cell>
          <cell r="D4811">
            <v>9.4458909351739003E-3</v>
          </cell>
          <cell r="E4811">
            <v>1.6769070340114701E-2</v>
          </cell>
          <cell r="F4811">
            <v>3.1877650556954303E-2</v>
          </cell>
          <cell r="G4811">
            <v>1.30077295576217E-2</v>
          </cell>
          <cell r="H4811">
            <v>2.0407728359651899E-2</v>
          </cell>
          <cell r="I4811">
            <v>1.0380263916728799E-2</v>
          </cell>
          <cell r="J4811">
            <v>2.5959139594046901E-2</v>
          </cell>
          <cell r="K4811">
            <v>1.1726951909322301E-2</v>
          </cell>
          <cell r="L4811">
            <v>1.20858085605406E-2</v>
          </cell>
        </row>
        <row r="4812">
          <cell r="C4812" t="str">
            <v>NIVEL MEDIO</v>
          </cell>
          <cell r="D4812">
            <v>1.16494129355977E-2</v>
          </cell>
          <cell r="E4812">
            <v>2.46158831598241E-2</v>
          </cell>
          <cell r="F4812">
            <v>4.5773908959137799E-2</v>
          </cell>
          <cell r="G4812">
            <v>2.0253915354400499E-2</v>
          </cell>
          <cell r="H4812">
            <v>1.96875361557074E-2</v>
          </cell>
          <cell r="I4812">
            <v>2.6234419057157801E-2</v>
          </cell>
          <cell r="J4812">
            <v>2.4704770064458901E-2</v>
          </cell>
          <cell r="K4812">
            <v>2.74133986737802E-2</v>
          </cell>
          <cell r="L4812">
            <v>1.5024062978633001E-2</v>
          </cell>
        </row>
        <row r="4813">
          <cell r="C4813" t="str">
            <v>NIVEL MEDIO BAJO</v>
          </cell>
          <cell r="D4813">
            <v>1.6206306778287102E-2</v>
          </cell>
          <cell r="E4813">
            <v>4.06613124110453E-2</v>
          </cell>
          <cell r="F4813">
            <v>6.1731845538182298E-2</v>
          </cell>
          <cell r="G4813">
            <v>1.6114226601810101E-2</v>
          </cell>
          <cell r="H4813">
            <v>1.40875016642931E-2</v>
          </cell>
          <cell r="I4813">
            <v>1.9016122116768602E-2</v>
          </cell>
          <cell r="J4813">
            <v>3.3660996512067699E-2</v>
          </cell>
          <cell r="K4813">
            <v>1.5683718876235399E-2</v>
          </cell>
          <cell r="L4813">
            <v>2.03141715802477E-2</v>
          </cell>
        </row>
        <row r="4814">
          <cell r="C4814" t="str">
            <v>HOMBRE</v>
          </cell>
          <cell r="D4814">
            <v>1.2572971612982301E-2</v>
          </cell>
          <cell r="E4814">
            <v>3.0758369191307099E-2</v>
          </cell>
          <cell r="F4814">
            <v>5.1902118025028997E-2</v>
          </cell>
          <cell r="G4814">
            <v>2.9114637046979301E-2</v>
          </cell>
          <cell r="H4814">
            <v>1.8796341746747498E-2</v>
          </cell>
          <cell r="I4814">
            <v>2.2824933050629499E-2</v>
          </cell>
          <cell r="J4814">
            <v>3.16822920812398E-2</v>
          </cell>
          <cell r="K4814">
            <v>1.5719377818710901E-2</v>
          </cell>
          <cell r="L4814">
            <v>1.6360232077986699E-2</v>
          </cell>
        </row>
        <row r="4815">
          <cell r="C4815" t="str">
            <v>MUJER</v>
          </cell>
          <cell r="D4815">
            <v>2.64783274694196E-2</v>
          </cell>
          <cell r="E4815">
            <v>3.5465455626119101E-2</v>
          </cell>
          <cell r="F4815">
            <v>4.6991981881144999E-2</v>
          </cell>
          <cell r="G4815">
            <v>1.8812302844598099E-2</v>
          </cell>
          <cell r="H4815">
            <v>2.25069465170263E-2</v>
          </cell>
          <cell r="I4815">
            <v>2.7342099076822699E-2</v>
          </cell>
          <cell r="J4815">
            <v>4.2705415328945E-2</v>
          </cell>
          <cell r="K4815">
            <v>2.04312612230492E-2</v>
          </cell>
          <cell r="L4815">
            <v>1.41166717415024E-2</v>
          </cell>
        </row>
        <row r="4816">
          <cell r="B4816" t="str">
            <v>Isotonicas</v>
          </cell>
          <cell r="C4816" t="str">
            <v>T.ESPAÑA</v>
          </cell>
          <cell r="D4816">
            <v>0.21676578548960401</v>
          </cell>
          <cell r="E4816">
            <v>0.27372894220781901</v>
          </cell>
          <cell r="F4816">
            <v>0.42083518938369902</v>
          </cell>
          <cell r="G4816">
            <v>0.20706918206223901</v>
          </cell>
          <cell r="H4816">
            <v>0.199415161700191</v>
          </cell>
          <cell r="I4816">
            <v>0.231334723698853</v>
          </cell>
          <cell r="J4816">
            <v>0.43219659854322401</v>
          </cell>
          <cell r="K4816">
            <v>0.22774528659305099</v>
          </cell>
          <cell r="L4816">
            <v>0.21769412997201701</v>
          </cell>
        </row>
        <row r="4817">
          <cell r="C4817" t="str">
            <v>BCN AM</v>
          </cell>
          <cell r="D4817">
            <v>0.23844849278244401</v>
          </cell>
          <cell r="E4817">
            <v>0.304681990916434</v>
          </cell>
          <cell r="F4817">
            <v>0.42986314882710602</v>
          </cell>
          <cell r="G4817">
            <v>0.32869480185524802</v>
          </cell>
          <cell r="H4817">
            <v>0.28904570186286199</v>
          </cell>
          <cell r="I4817">
            <v>0.31077846295074102</v>
          </cell>
          <cell r="J4817">
            <v>0.51001624665383705</v>
          </cell>
          <cell r="K4817">
            <v>0.32804238209128</v>
          </cell>
          <cell r="L4817">
            <v>0.26763768367836299</v>
          </cell>
        </row>
        <row r="4818">
          <cell r="C4818" t="str">
            <v>REST.CAT ARAGON</v>
          </cell>
          <cell r="D4818">
            <v>0.21137507257004801</v>
          </cell>
          <cell r="E4818">
            <v>0.206614555571312</v>
          </cell>
          <cell r="F4818">
            <v>0.36651859068507803</v>
          </cell>
          <cell r="G4818">
            <v>0.146263620765615</v>
          </cell>
          <cell r="H4818">
            <v>0.107911770000906</v>
          </cell>
          <cell r="I4818">
            <v>0.18325911989601401</v>
          </cell>
          <cell r="J4818">
            <v>0.389958426629755</v>
          </cell>
          <cell r="K4818">
            <v>0.227004977875777</v>
          </cell>
          <cell r="L4818">
            <v>0.21529441630037499</v>
          </cell>
        </row>
        <row r="4819">
          <cell r="C4819" t="str">
            <v>LEVANTE</v>
          </cell>
          <cell r="D4819">
            <v>0.186666072727313</v>
          </cell>
          <cell r="E4819">
            <v>0.227895276602295</v>
          </cell>
          <cell r="F4819">
            <v>0.31491683541716398</v>
          </cell>
          <cell r="G4819">
            <v>0.17949263048282599</v>
          </cell>
          <cell r="H4819">
            <v>0.15700874458283001</v>
          </cell>
          <cell r="I4819">
            <v>0.196151266258075</v>
          </cell>
          <cell r="J4819">
            <v>0.36491606276771499</v>
          </cell>
          <cell r="K4819">
            <v>0.17685606253207101</v>
          </cell>
          <cell r="L4819">
            <v>0.227037024891098</v>
          </cell>
        </row>
        <row r="4820">
          <cell r="C4820" t="str">
            <v>ANDALUCIA</v>
          </cell>
          <cell r="D4820">
            <v>0.20263813826744301</v>
          </cell>
          <cell r="E4820">
            <v>0.1946214537298</v>
          </cell>
          <cell r="F4820">
            <v>0.36815261648293601</v>
          </cell>
          <cell r="G4820">
            <v>0.17272528980409299</v>
          </cell>
          <cell r="H4820">
            <v>0.174579736535598</v>
          </cell>
          <cell r="I4820">
            <v>0.209893336660747</v>
          </cell>
          <cell r="J4820">
            <v>0.41802306068432599</v>
          </cell>
          <cell r="K4820">
            <v>0.201857135022909</v>
          </cell>
          <cell r="L4820">
            <v>0.203673694474796</v>
          </cell>
        </row>
        <row r="4821">
          <cell r="C4821" t="str">
            <v>MDD AM</v>
          </cell>
          <cell r="D4821">
            <v>0.15444403366593101</v>
          </cell>
          <cell r="E4821">
            <v>0.28805006248159698</v>
          </cell>
          <cell r="F4821">
            <v>0.37488075924362202</v>
          </cell>
          <cell r="G4821">
            <v>0.192472625041961</v>
          </cell>
          <cell r="H4821">
            <v>0.25993456732966302</v>
          </cell>
          <cell r="I4821">
            <v>0.27107467684161302</v>
          </cell>
          <cell r="J4821">
            <v>0.40131175676252201</v>
          </cell>
          <cell r="K4821">
            <v>0.26108791992782399</v>
          </cell>
          <cell r="L4821">
            <v>0.18981478261895901</v>
          </cell>
        </row>
        <row r="4822">
          <cell r="C4822" t="str">
            <v>RTO CENTRO</v>
          </cell>
          <cell r="D4822">
            <v>0.39093646041896901</v>
          </cell>
          <cell r="E4822">
            <v>0.53583341550826802</v>
          </cell>
          <cell r="F4822">
            <v>0.65234677749965997</v>
          </cell>
          <cell r="G4822">
            <v>0.35481188935137098</v>
          </cell>
          <cell r="H4822">
            <v>0.35586330126590499</v>
          </cell>
          <cell r="I4822">
            <v>0.36145743749943998</v>
          </cell>
          <cell r="J4822">
            <v>0.53066835348335095</v>
          </cell>
          <cell r="K4822">
            <v>0.29960084815329402</v>
          </cell>
          <cell r="L4822">
            <v>0.30249913402554801</v>
          </cell>
        </row>
        <row r="4823">
          <cell r="C4823" t="str">
            <v>NORTE-CENTRO</v>
          </cell>
          <cell r="D4823">
            <v>0.15579433737169501</v>
          </cell>
          <cell r="E4823">
            <v>0.26509649052907402</v>
          </cell>
          <cell r="F4823">
            <v>0.41778982732120201</v>
          </cell>
          <cell r="G4823">
            <v>0.162155310685447</v>
          </cell>
          <cell r="H4823">
            <v>0.15271750911164</v>
          </cell>
          <cell r="I4823">
            <v>0.16955959160112599</v>
          </cell>
          <cell r="J4823">
            <v>0.382131356377586</v>
          </cell>
          <cell r="K4823">
            <v>0.12928298823349499</v>
          </cell>
          <cell r="L4823">
            <v>0.145025354892729</v>
          </cell>
        </row>
        <row r="4824">
          <cell r="C4824" t="str">
            <v>NOROESTE</v>
          </cell>
          <cell r="D4824">
            <v>0.25607600418436999</v>
          </cell>
          <cell r="E4824">
            <v>0.30603205995946903</v>
          </cell>
          <cell r="F4824">
            <v>0.61776283105291196</v>
          </cell>
          <cell r="G4824">
            <v>0.204265166796057</v>
          </cell>
          <cell r="H4824">
            <v>0.16058198180792299</v>
          </cell>
          <cell r="I4824">
            <v>0.19347444151217899</v>
          </cell>
          <cell r="J4824">
            <v>0.55476397050848802</v>
          </cell>
          <cell r="K4824">
            <v>0.24654435012266099</v>
          </cell>
          <cell r="L4824">
            <v>0.210546001352444</v>
          </cell>
        </row>
        <row r="4825">
          <cell r="C4825" t="str">
            <v>&lt;2MIL</v>
          </cell>
          <cell r="D4825">
            <v>0.32505125106101901</v>
          </cell>
          <cell r="E4825">
            <v>0.396235161884887</v>
          </cell>
          <cell r="F4825">
            <v>0.53818477876036797</v>
          </cell>
          <cell r="G4825">
            <v>0.154591238486285</v>
          </cell>
          <cell r="H4825">
            <v>0.25565052459694598</v>
          </cell>
          <cell r="I4825">
            <v>0.33636805169313999</v>
          </cell>
          <cell r="J4825">
            <v>0.58069942597544599</v>
          </cell>
          <cell r="K4825">
            <v>0.29326718970926402</v>
          </cell>
          <cell r="L4825">
            <v>0.25848091008620799</v>
          </cell>
        </row>
        <row r="4826">
          <cell r="C4826" t="str">
            <v>2-5MIL</v>
          </cell>
          <cell r="D4826">
            <v>0.27596552354613302</v>
          </cell>
          <cell r="E4826">
            <v>0.307502899663403</v>
          </cell>
          <cell r="F4826">
            <v>0.35933207267454598</v>
          </cell>
          <cell r="G4826">
            <v>0.19418449376206101</v>
          </cell>
          <cell r="H4826">
            <v>0.25187343738253498</v>
          </cell>
          <cell r="I4826">
            <v>0.23315678198373399</v>
          </cell>
          <cell r="J4826">
            <v>0.39162744093805102</v>
          </cell>
          <cell r="K4826">
            <v>0.179241602659925</v>
          </cell>
          <cell r="L4826">
            <v>0.144726277958064</v>
          </cell>
        </row>
        <row r="4827">
          <cell r="C4827" t="str">
            <v>5-10MIL</v>
          </cell>
          <cell r="D4827">
            <v>0.30026907696522298</v>
          </cell>
          <cell r="E4827">
            <v>0.264296797234917</v>
          </cell>
          <cell r="F4827">
            <v>0.43868953399743799</v>
          </cell>
          <cell r="G4827">
            <v>0.18013919860046501</v>
          </cell>
          <cell r="H4827">
            <v>0.14263449302835601</v>
          </cell>
          <cell r="I4827">
            <v>0.21010933993046199</v>
          </cell>
          <cell r="J4827">
            <v>0.49539577600809398</v>
          </cell>
          <cell r="K4827">
            <v>0.19068080308876001</v>
          </cell>
          <cell r="L4827">
            <v>0.27620437953785698</v>
          </cell>
        </row>
        <row r="4828">
          <cell r="C4828" t="str">
            <v>10-30MIL</v>
          </cell>
          <cell r="D4828">
            <v>0.22482888772488299</v>
          </cell>
          <cell r="E4828">
            <v>0.229406657698593</v>
          </cell>
          <cell r="F4828">
            <v>0.320579994619619</v>
          </cell>
          <cell r="G4828">
            <v>0.20148129440523599</v>
          </cell>
          <cell r="H4828">
            <v>0.190010889349952</v>
          </cell>
          <cell r="I4828">
            <v>0.200417439234959</v>
          </cell>
          <cell r="J4828">
            <v>0.32184738495398502</v>
          </cell>
          <cell r="K4828">
            <v>0.198155336043565</v>
          </cell>
          <cell r="L4828">
            <v>0.16824074979419601</v>
          </cell>
        </row>
        <row r="4829">
          <cell r="C4829" t="str">
            <v>30-100MIL</v>
          </cell>
          <cell r="D4829">
            <v>0.14256596820703499</v>
          </cell>
          <cell r="E4829">
            <v>0.23549583315650199</v>
          </cell>
          <cell r="F4829">
            <v>0.38156944582382801</v>
          </cell>
          <cell r="G4829">
            <v>0.17081053635638699</v>
          </cell>
          <cell r="H4829">
            <v>0.14181143121399101</v>
          </cell>
          <cell r="I4829">
            <v>0.18491914409694399</v>
          </cell>
          <cell r="J4829">
            <v>0.32958006282077601</v>
          </cell>
          <cell r="K4829">
            <v>0.19037579976381599</v>
          </cell>
          <cell r="L4829">
            <v>0.22516434618178799</v>
          </cell>
        </row>
        <row r="4830">
          <cell r="C4830" t="str">
            <v>100-200MIL</v>
          </cell>
          <cell r="D4830">
            <v>0.195684925110643</v>
          </cell>
          <cell r="E4830">
            <v>0.314166167601934</v>
          </cell>
          <cell r="F4830">
            <v>0.375628349849151</v>
          </cell>
          <cell r="G4830">
            <v>0.15532857454283</v>
          </cell>
          <cell r="H4830">
            <v>0.19536609018873499</v>
          </cell>
          <cell r="I4830">
            <v>0.23276481830495399</v>
          </cell>
          <cell r="J4830">
            <v>0.47911818123625499</v>
          </cell>
          <cell r="K4830">
            <v>0.232052852199295</v>
          </cell>
          <cell r="L4830">
            <v>0.262695206323798</v>
          </cell>
        </row>
        <row r="4831">
          <cell r="C4831" t="str">
            <v>200-500MIL</v>
          </cell>
          <cell r="D4831">
            <v>0.23681603076389099</v>
          </cell>
          <cell r="E4831">
            <v>0.277142371871336</v>
          </cell>
          <cell r="F4831">
            <v>0.57202867602080198</v>
          </cell>
          <cell r="G4831">
            <v>0.31680385609809503</v>
          </cell>
          <cell r="H4831">
            <v>0.172685753276066</v>
          </cell>
          <cell r="I4831">
            <v>0.21821792083925001</v>
          </cell>
          <cell r="J4831">
            <v>0.62755173219867599</v>
          </cell>
          <cell r="K4831">
            <v>0.26153299664437801</v>
          </cell>
          <cell r="L4831">
            <v>0.19134635440126499</v>
          </cell>
        </row>
        <row r="4832">
          <cell r="C4832" t="str">
            <v>&gt;500MIL</v>
          </cell>
          <cell r="D4832">
            <v>0.19529012136439999</v>
          </cell>
          <cell r="E4832">
            <v>0.29097875226112702</v>
          </cell>
          <cell r="F4832">
            <v>0.460417218177123</v>
          </cell>
          <cell r="G4832">
            <v>0.24001049863329799</v>
          </cell>
          <cell r="H4832">
            <v>0.29103566228015698</v>
          </cell>
          <cell r="I4832">
            <v>0.30404256691377501</v>
          </cell>
          <cell r="J4832">
            <v>0.43735823652386902</v>
          </cell>
          <cell r="K4832">
            <v>0.29210544642733999</v>
          </cell>
          <cell r="L4832">
            <v>0.240397643023011</v>
          </cell>
        </row>
        <row r="4833">
          <cell r="C4833" t="str">
            <v>DE 15 A 19 AÑOS</v>
          </cell>
          <cell r="D4833">
            <v>0.192129903245217</v>
          </cell>
          <cell r="E4833">
            <v>0.18305481460600101</v>
          </cell>
          <cell r="F4833">
            <v>0.37457224403697698</v>
          </cell>
          <cell r="G4833">
            <v>0.32228348610394703</v>
          </cell>
          <cell r="H4833">
            <v>7.5309439641151305E-2</v>
          </cell>
          <cell r="I4833">
            <v>9.37952695722932E-2</v>
          </cell>
          <cell r="J4833">
            <v>0.363991479033964</v>
          </cell>
          <cell r="K4833">
            <v>0.120822138822837</v>
          </cell>
          <cell r="L4833">
            <v>0.18696401672599899</v>
          </cell>
        </row>
        <row r="4834">
          <cell r="C4834" t="str">
            <v>DE 20 A 24 AÑOS</v>
          </cell>
          <cell r="D4834">
            <v>0.168578944015217</v>
          </cell>
          <cell r="E4834">
            <v>0.136918368511525</v>
          </cell>
          <cell r="F4834">
            <v>0.18132838469781801</v>
          </cell>
          <cell r="G4834">
            <v>7.3620441049006002E-2</v>
          </cell>
          <cell r="H4834">
            <v>0.13942877611268201</v>
          </cell>
          <cell r="I4834">
            <v>0.201820882152869</v>
          </cell>
          <cell r="J4834">
            <v>0.40159105624084401</v>
          </cell>
          <cell r="K4834">
            <v>0.215390078806316</v>
          </cell>
          <cell r="L4834">
            <v>7.7709514159971294E-2</v>
          </cell>
        </row>
        <row r="4835">
          <cell r="C4835" t="str">
            <v>DE 25 A 34 AÑOS</v>
          </cell>
          <cell r="D4835">
            <v>0.117139935110339</v>
          </cell>
          <cell r="E4835">
            <v>0.19303342708923499</v>
          </cell>
          <cell r="F4835">
            <v>0.27930045625356198</v>
          </cell>
          <cell r="G4835">
            <v>0.135409726211912</v>
          </cell>
          <cell r="H4835">
            <v>0.131798402387939</v>
          </cell>
          <cell r="I4835">
            <v>0.144803755157833</v>
          </cell>
          <cell r="J4835">
            <v>0.22589093153312001</v>
          </cell>
          <cell r="K4835">
            <v>0.129144847836305</v>
          </cell>
          <cell r="L4835">
            <v>0.13882261429743201</v>
          </cell>
        </row>
        <row r="4836">
          <cell r="C4836" t="str">
            <v>DE 35 A 49 AÑOS</v>
          </cell>
          <cell r="D4836">
            <v>0.22107007542040699</v>
          </cell>
          <cell r="E4836">
            <v>0.301286008433716</v>
          </cell>
          <cell r="F4836">
            <v>0.371527611637616</v>
          </cell>
          <cell r="G4836">
            <v>0.19652662057172901</v>
          </cell>
          <cell r="H4836">
            <v>0.194668324295173</v>
          </cell>
          <cell r="I4836">
            <v>0.19765475859496301</v>
          </cell>
          <cell r="J4836">
            <v>0.398099658485359</v>
          </cell>
          <cell r="K4836">
            <v>0.210217720156361</v>
          </cell>
          <cell r="L4836">
            <v>0.19586826902885399</v>
          </cell>
        </row>
        <row r="4837">
          <cell r="C4837" t="str">
            <v>DE 50 A 59 AÑOS</v>
          </cell>
          <cell r="D4837">
            <v>0.31222717853355902</v>
          </cell>
          <cell r="E4837">
            <v>0.32055301208377102</v>
          </cell>
          <cell r="F4837">
            <v>0.53493854275167396</v>
          </cell>
          <cell r="G4837">
            <v>0.28343070384036301</v>
          </cell>
          <cell r="H4837">
            <v>0.30000434759636402</v>
          </cell>
          <cell r="I4837">
            <v>0.368198106243742</v>
          </cell>
          <cell r="J4837">
            <v>0.56506323302586503</v>
          </cell>
          <cell r="K4837">
            <v>0.28905704232094298</v>
          </cell>
          <cell r="L4837">
            <v>0.30896238609056498</v>
          </cell>
        </row>
        <row r="4838">
          <cell r="C4838" t="str">
            <v>DE 60 A 75 AÑOS</v>
          </cell>
          <cell r="D4838">
            <v>0.21263000731339299</v>
          </cell>
          <cell r="E4838">
            <v>0.31520255330925001</v>
          </cell>
          <cell r="F4838">
            <v>0.55887462673817101</v>
          </cell>
          <cell r="G4838">
            <v>0.20401097567293799</v>
          </cell>
          <cell r="H4838">
            <v>0.21605837958993601</v>
          </cell>
          <cell r="I4838">
            <v>0.26026853534790101</v>
          </cell>
          <cell r="J4838">
            <v>0.51951844863284102</v>
          </cell>
          <cell r="K4838">
            <v>0.29480046415966898</v>
          </cell>
          <cell r="L4838">
            <v>0.26641294619202499</v>
          </cell>
        </row>
        <row r="4839">
          <cell r="C4839" t="str">
            <v>NIVEL ALTO</v>
          </cell>
          <cell r="D4839">
            <v>0.280679270804574</v>
          </cell>
          <cell r="E4839">
            <v>0.29948870127191501</v>
          </cell>
          <cell r="F4839">
            <v>0.52607649912015597</v>
          </cell>
          <cell r="G4839">
            <v>0.235813839853067</v>
          </cell>
          <cell r="H4839">
            <v>0.22710183354949501</v>
          </cell>
          <cell r="I4839">
            <v>0.30085440605895297</v>
          </cell>
          <cell r="J4839">
            <v>0.53783912197432004</v>
          </cell>
          <cell r="K4839">
            <v>0.25920318943908199</v>
          </cell>
          <cell r="L4839">
            <v>0.25546190264794499</v>
          </cell>
        </row>
        <row r="4840">
          <cell r="C4840" t="str">
            <v>NIVEL MEDIO ALTO</v>
          </cell>
          <cell r="D4840">
            <v>0.24380291315543301</v>
          </cell>
          <cell r="E4840">
            <v>0.30262149356484203</v>
          </cell>
          <cell r="F4840">
            <v>0.44380993523685103</v>
          </cell>
          <cell r="G4840">
            <v>0.267982074471043</v>
          </cell>
          <cell r="H4840">
            <v>0.20953935577851701</v>
          </cell>
          <cell r="I4840">
            <v>0.22376165983024299</v>
          </cell>
          <cell r="J4840">
            <v>0.40059552343513799</v>
          </cell>
          <cell r="K4840">
            <v>0.26362053872631303</v>
          </cell>
          <cell r="L4840">
            <v>0.301921778759426</v>
          </cell>
        </row>
        <row r="4841">
          <cell r="C4841" t="str">
            <v>NIVEL MEDIO</v>
          </cell>
          <cell r="D4841">
            <v>0.18155754376934</v>
          </cell>
          <cell r="E4841">
            <v>0.25043879696673199</v>
          </cell>
          <cell r="F4841">
            <v>0.40962788915570503</v>
          </cell>
          <cell r="G4841">
            <v>0.24160530330603999</v>
          </cell>
          <cell r="H4841">
            <v>0.22089879694664499</v>
          </cell>
          <cell r="I4841">
            <v>0.218000659866913</v>
          </cell>
          <cell r="J4841">
            <v>0.415969297774544</v>
          </cell>
          <cell r="K4841">
            <v>0.23428801904166199</v>
          </cell>
          <cell r="L4841">
            <v>0.17419312587917701</v>
          </cell>
        </row>
        <row r="4842">
          <cell r="C4842" t="str">
            <v>NIVEL MEDIO BAJO</v>
          </cell>
          <cell r="D4842">
            <v>0.137849277903519</v>
          </cell>
          <cell r="E4842">
            <v>0.195614684718766</v>
          </cell>
          <cell r="F4842">
            <v>0.35763548418198499</v>
          </cell>
          <cell r="G4842">
            <v>0.145048869561963</v>
          </cell>
          <cell r="H4842">
            <v>0.193955225625811</v>
          </cell>
          <cell r="I4842">
            <v>0.19857257633065101</v>
          </cell>
          <cell r="J4842">
            <v>0.43336981089252602</v>
          </cell>
          <cell r="K4842">
            <v>0.17056696991495701</v>
          </cell>
          <cell r="L4842">
            <v>0.17934847839470699</v>
          </cell>
        </row>
        <row r="4843">
          <cell r="C4843" t="str">
            <v>HOMBRE</v>
          </cell>
          <cell r="D4843">
            <v>0.25383144095294402</v>
          </cell>
          <cell r="E4843">
            <v>0.28909675506747001</v>
          </cell>
          <cell r="F4843">
            <v>0.47272409240548602</v>
          </cell>
          <cell r="G4843">
            <v>0.217135534116283</v>
          </cell>
          <cell r="H4843">
            <v>0.248035570210868</v>
          </cell>
          <cell r="I4843">
            <v>0.25325060102543001</v>
          </cell>
          <cell r="J4843">
            <v>0.49791065161889198</v>
          </cell>
          <cell r="K4843">
            <v>0.25768510755466201</v>
          </cell>
          <cell r="L4843">
            <v>0.24636075730895099</v>
          </cell>
        </row>
        <row r="4844">
          <cell r="C4844" t="str">
            <v>MUJER</v>
          </cell>
          <cell r="D4844">
            <v>0.18014252292661001</v>
          </cell>
          <cell r="E4844">
            <v>0.25854413182599301</v>
          </cell>
          <cell r="F4844">
            <v>0.36956463316225902</v>
          </cell>
          <cell r="G4844">
            <v>0.19712284829957699</v>
          </cell>
          <cell r="H4844">
            <v>0.15141295223997001</v>
          </cell>
          <cell r="I4844">
            <v>0.20969731384131199</v>
          </cell>
          <cell r="J4844">
            <v>0.36730260025889699</v>
          </cell>
          <cell r="K4844">
            <v>0.19819208633507199</v>
          </cell>
          <cell r="L4844">
            <v>0.189323832874884</v>
          </cell>
        </row>
        <row r="4845">
          <cell r="B4845" t="str">
            <v>Energeticas</v>
          </cell>
          <cell r="C4845" t="str">
            <v>T.ESPAÑA</v>
          </cell>
          <cell r="D4845">
            <v>0.117604640408219</v>
          </cell>
          <cell r="E4845">
            <v>0.107647248298489</v>
          </cell>
          <cell r="F4845">
            <v>0.162178583182569</v>
          </cell>
          <cell r="G4845">
            <v>0.15762462804470601</v>
          </cell>
          <cell r="H4845">
            <v>8.9291588623727006E-2</v>
          </cell>
          <cell r="I4845">
            <v>8.5223408893395899E-2</v>
          </cell>
          <cell r="J4845">
            <v>0.125528816339354</v>
          </cell>
          <cell r="K4845">
            <v>6.9013893307617397E-2</v>
          </cell>
          <cell r="L4845">
            <v>7.3065931594608502E-2</v>
          </cell>
        </row>
        <row r="4846">
          <cell r="C4846" t="str">
            <v>BCN AM</v>
          </cell>
          <cell r="D4846">
            <v>3.8767774748189501E-2</v>
          </cell>
          <cell r="E4846">
            <v>3.55684289004276E-2</v>
          </cell>
          <cell r="F4846">
            <v>7.8575024219957296E-2</v>
          </cell>
          <cell r="G4846">
            <v>3.1569191446091903E-2</v>
          </cell>
          <cell r="H4846">
            <v>6.07004222127068E-2</v>
          </cell>
          <cell r="I4846">
            <v>2.85812822073786E-2</v>
          </cell>
          <cell r="J4846">
            <v>6.3348997662786302E-2</v>
          </cell>
          <cell r="K4846">
            <v>3.8287036477217297E-2</v>
          </cell>
          <cell r="L4846">
            <v>2.2437371796965099E-2</v>
          </cell>
        </row>
        <row r="4847">
          <cell r="C4847" t="str">
            <v>REST.CAT ARAGON</v>
          </cell>
          <cell r="D4847">
            <v>0.13018703015708</v>
          </cell>
          <cell r="E4847">
            <v>0.111612117811696</v>
          </cell>
          <cell r="F4847">
            <v>0.24064379461881699</v>
          </cell>
          <cell r="G4847">
            <v>8.1492075885873802E-2</v>
          </cell>
          <cell r="H4847">
            <v>9.15328027811564E-2</v>
          </cell>
          <cell r="I4847">
            <v>8.6031901151304602E-2</v>
          </cell>
          <cell r="J4847">
            <v>0.10975378545039</v>
          </cell>
          <cell r="K4847">
            <v>4.5129851730227002E-2</v>
          </cell>
          <cell r="L4847">
            <v>6.4008368918361494E-2</v>
          </cell>
        </row>
        <row r="4848">
          <cell r="C4848" t="str">
            <v>LEVANTE</v>
          </cell>
          <cell r="D4848">
            <v>0.19762384977188499</v>
          </cell>
          <cell r="E4848">
            <v>0.12106915258953101</v>
          </cell>
          <cell r="F4848">
            <v>0.14296813519596499</v>
          </cell>
          <cell r="G4848">
            <v>0.475947766570891</v>
          </cell>
          <cell r="H4848">
            <v>6.4435092314614903E-2</v>
          </cell>
          <cell r="I4848">
            <v>4.4796473426245598E-2</v>
          </cell>
          <cell r="J4848">
            <v>8.1862730906258896E-2</v>
          </cell>
          <cell r="K4848">
            <v>5.6011712853482103E-2</v>
          </cell>
          <cell r="L4848">
            <v>0.112351237242782</v>
          </cell>
        </row>
        <row r="4849">
          <cell r="C4849" t="str">
            <v>ANDALUCIA</v>
          </cell>
          <cell r="D4849">
            <v>9.7310085409781005E-2</v>
          </cell>
          <cell r="E4849">
            <v>0.14099412123170199</v>
          </cell>
          <cell r="F4849">
            <v>0.17404207071385799</v>
          </cell>
          <cell r="G4849">
            <v>9.9404843794751202E-2</v>
          </cell>
          <cell r="H4849">
            <v>8.3463596717181301E-2</v>
          </cell>
          <cell r="I4849">
            <v>0.10079093367369001</v>
          </cell>
          <cell r="J4849">
            <v>0.17741527424787601</v>
          </cell>
          <cell r="K4849">
            <v>0.13883892172314999</v>
          </cell>
          <cell r="L4849">
            <v>8.6738918005057994E-2</v>
          </cell>
        </row>
        <row r="4850">
          <cell r="C4850" t="str">
            <v>MDD AM</v>
          </cell>
          <cell r="D4850">
            <v>5.0999163780320399E-2</v>
          </cell>
          <cell r="E4850">
            <v>8.0215222600393196E-2</v>
          </cell>
          <cell r="F4850">
            <v>0.11793778709363199</v>
          </cell>
          <cell r="G4850">
            <v>6.1528016742927703E-2</v>
          </cell>
          <cell r="H4850">
            <v>7.2634166164649405E-2</v>
          </cell>
          <cell r="I4850">
            <v>6.4172828459446898E-2</v>
          </cell>
          <cell r="J4850">
            <v>7.1650663723820396E-2</v>
          </cell>
          <cell r="K4850">
            <v>5.1979481650820301E-2</v>
          </cell>
          <cell r="L4850">
            <v>4.7916321688241899E-2</v>
          </cell>
        </row>
        <row r="4851">
          <cell r="C4851" t="str">
            <v>RTO CENTRO</v>
          </cell>
          <cell r="D4851">
            <v>0.156383912905524</v>
          </cell>
          <cell r="E4851">
            <v>7.2076377283504203E-2</v>
          </cell>
          <cell r="F4851">
            <v>0.14327433949759899</v>
          </cell>
          <cell r="G4851">
            <v>0.15039208234854401</v>
          </cell>
          <cell r="H4851">
            <v>0.11189975961070101</v>
          </cell>
          <cell r="I4851">
            <v>7.1835407875074697E-2</v>
          </cell>
          <cell r="J4851">
            <v>0.16222385131879299</v>
          </cell>
          <cell r="K4851">
            <v>9.7782907724300899E-2</v>
          </cell>
          <cell r="L4851">
            <v>0.15322303601230799</v>
          </cell>
        </row>
        <row r="4852">
          <cell r="C4852" t="str">
            <v>NORTE-CENTRO</v>
          </cell>
          <cell r="D4852">
            <v>0.239839233408533</v>
          </cell>
          <cell r="E4852">
            <v>0.21271109567971699</v>
          </cell>
          <cell r="F4852">
            <v>0.30209729052720502</v>
          </cell>
          <cell r="G4852">
            <v>0.23633058091057199</v>
          </cell>
          <cell r="H4852">
            <v>0.231227949552713</v>
          </cell>
          <cell r="I4852">
            <v>0.237635908762064</v>
          </cell>
          <cell r="J4852">
            <v>0.28599758267993802</v>
          </cell>
          <cell r="K4852">
            <v>4.1795133469708902E-2</v>
          </cell>
          <cell r="L4852">
            <v>1.5043740278294099E-2</v>
          </cell>
        </row>
        <row r="4853">
          <cell r="C4853" t="str">
            <v>NOROESTE</v>
          </cell>
          <cell r="D4853">
            <v>1.8887741589887E-2</v>
          </cell>
          <cell r="E4853">
            <v>4.7861145758759799E-2</v>
          </cell>
          <cell r="F4853">
            <v>8.2258368998407105E-2</v>
          </cell>
          <cell r="G4853">
            <v>4.7554770920881298E-2</v>
          </cell>
          <cell r="H4853">
            <v>2.5218030440805499E-2</v>
          </cell>
          <cell r="I4853">
            <v>6.6583314906726296E-2</v>
          </cell>
          <cell r="J4853">
            <v>4.6325338635662003E-2</v>
          </cell>
          <cell r="K4853">
            <v>2.3547551041973501E-2</v>
          </cell>
          <cell r="L4853">
            <v>5.26268623259184E-2</v>
          </cell>
        </row>
        <row r="4854">
          <cell r="C4854" t="str">
            <v>&lt;2MIL</v>
          </cell>
          <cell r="D4854">
            <v>0.108861363585566</v>
          </cell>
          <cell r="E4854">
            <v>2.0592613629274399E-2</v>
          </cell>
          <cell r="F4854">
            <v>0.13796066709333599</v>
          </cell>
          <cell r="G4854">
            <v>3.5720934078069103E-2</v>
          </cell>
          <cell r="H4854">
            <v>5.1371044084540102E-2</v>
          </cell>
          <cell r="I4854">
            <v>4.0977526208633097E-2</v>
          </cell>
          <cell r="J4854">
            <v>6.7463419245812506E-2</v>
          </cell>
          <cell r="K4854">
            <v>7.8133426063900398E-3</v>
          </cell>
          <cell r="L4854">
            <v>2.9818531363006599E-2</v>
          </cell>
        </row>
        <row r="4855">
          <cell r="C4855" t="str">
            <v>2-5MIL</v>
          </cell>
          <cell r="D4855">
            <v>9.9125729741664004E-2</v>
          </cell>
          <cell r="E4855">
            <v>0.14307421561074499</v>
          </cell>
          <cell r="F4855">
            <v>0.224178486081862</v>
          </cell>
          <cell r="G4855">
            <v>0.104895583616266</v>
          </cell>
          <cell r="H4855">
            <v>8.9434179000959096E-2</v>
          </cell>
          <cell r="I4855">
            <v>8.4685585559975698E-2</v>
          </cell>
          <cell r="J4855">
            <v>0.14828750586466699</v>
          </cell>
          <cell r="K4855">
            <v>0.16756242573321001</v>
          </cell>
          <cell r="L4855">
            <v>0.13179692408154001</v>
          </cell>
        </row>
        <row r="4856">
          <cell r="C4856" t="str">
            <v>5-10MIL</v>
          </cell>
          <cell r="D4856">
            <v>6.0964285867404502E-2</v>
          </cell>
          <cell r="E4856">
            <v>8.86278332291352E-2</v>
          </cell>
          <cell r="F4856">
            <v>0.13950987356349501</v>
          </cell>
          <cell r="G4856">
            <v>0.12655286597186099</v>
          </cell>
          <cell r="H4856">
            <v>0.12687829683635399</v>
          </cell>
          <cell r="I4856">
            <v>4.5715320001441802E-2</v>
          </cell>
          <cell r="J4856">
            <v>8.8780764330073897E-2</v>
          </cell>
          <cell r="K4856">
            <v>2.8684950793400301E-2</v>
          </cell>
          <cell r="L4856">
            <v>2.7706814148394002E-2</v>
          </cell>
        </row>
        <row r="4857">
          <cell r="C4857" t="str">
            <v>10-30MIL</v>
          </cell>
          <cell r="D4857">
            <v>9.52484984176004E-2</v>
          </cell>
          <cell r="E4857">
            <v>0.13636663988342801</v>
          </cell>
          <cell r="F4857">
            <v>0.17548739912266201</v>
          </cell>
          <cell r="G4857">
            <v>0.11571620556626599</v>
          </cell>
          <cell r="H4857">
            <v>7.7622766924240694E-2</v>
          </cell>
          <cell r="I4857">
            <v>0.118656939821066</v>
          </cell>
          <cell r="J4857">
            <v>0.167130685114941</v>
          </cell>
          <cell r="K4857">
            <v>5.06539850814402E-2</v>
          </cell>
          <cell r="L4857">
            <v>7.0419951361807204E-2</v>
          </cell>
        </row>
        <row r="4858">
          <cell r="C4858" t="str">
            <v>30-100MIL</v>
          </cell>
          <cell r="D4858">
            <v>0.16441136701008399</v>
          </cell>
          <cell r="E4858">
            <v>7.6822871877549395E-2</v>
          </cell>
          <cell r="F4858">
            <v>9.5890218534342805E-2</v>
          </cell>
          <cell r="G4858">
            <v>4.6557223709281899E-2</v>
          </cell>
          <cell r="H4858">
            <v>4.6032179139592698E-2</v>
          </cell>
          <cell r="I4858">
            <v>5.0167928056210301E-2</v>
          </cell>
          <cell r="J4858">
            <v>6.4968258750958102E-2</v>
          </cell>
          <cell r="K4858">
            <v>6.4442673852642102E-2</v>
          </cell>
          <cell r="L4858">
            <v>5.7953392173309699E-2</v>
          </cell>
        </row>
        <row r="4859">
          <cell r="C4859" t="str">
            <v>100-200MIL</v>
          </cell>
          <cell r="D4859">
            <v>0.219501975808614</v>
          </cell>
          <cell r="E4859">
            <v>0.234397261711939</v>
          </cell>
          <cell r="F4859">
            <v>0.29645843551943202</v>
          </cell>
          <cell r="G4859">
            <v>0.222873685785512</v>
          </cell>
          <cell r="H4859">
            <v>0.22420892005064799</v>
          </cell>
          <cell r="I4859">
            <v>0.21353063526097499</v>
          </cell>
          <cell r="J4859">
            <v>0.27395322315935999</v>
          </cell>
          <cell r="K4859">
            <v>0.135745143676296</v>
          </cell>
          <cell r="L4859">
            <v>7.6905403770280406E-2</v>
          </cell>
        </row>
        <row r="4860">
          <cell r="C4860" t="str">
            <v>200-500MIL</v>
          </cell>
          <cell r="D4860">
            <v>0.14184678626236799</v>
          </cell>
          <cell r="E4860">
            <v>0.13267579978218499</v>
          </cell>
          <cell r="F4860">
            <v>0.242568337558004</v>
          </cell>
          <cell r="G4860">
            <v>0.109820008119952</v>
          </cell>
          <cell r="H4860">
            <v>0.111915995033312</v>
          </cell>
          <cell r="I4860">
            <v>9.6736895819485205E-2</v>
          </cell>
          <cell r="J4860">
            <v>0.129446717185911</v>
          </cell>
          <cell r="K4860">
            <v>8.8582181844327701E-2</v>
          </cell>
          <cell r="L4860">
            <v>0.15460720961475199</v>
          </cell>
        </row>
        <row r="4861">
          <cell r="C4861" t="str">
            <v>&gt;500MIL</v>
          </cell>
          <cell r="D4861">
            <v>4.2966620911233197E-2</v>
          </cell>
          <cell r="E4861">
            <v>4.7635155311622497E-2</v>
          </cell>
          <cell r="F4861">
            <v>8.5458938582889096E-2</v>
          </cell>
          <cell r="G4861">
            <v>0.416205300973367</v>
          </cell>
          <cell r="H4861">
            <v>4.8619002057192398E-2</v>
          </cell>
          <cell r="I4861">
            <v>3.8289766992891897E-2</v>
          </cell>
          <cell r="J4861">
            <v>8.8842559687394698E-2</v>
          </cell>
          <cell r="K4861">
            <v>4.1261403152159801E-2</v>
          </cell>
          <cell r="L4861">
            <v>4.3669676799422699E-2</v>
          </cell>
        </row>
        <row r="4862">
          <cell r="C4862" t="str">
            <v>DE 15 A 19 AÑOS</v>
          </cell>
          <cell r="D4862">
            <v>0.20227073150300401</v>
          </cell>
          <cell r="E4862">
            <v>0.211278936518626</v>
          </cell>
          <cell r="F4862">
            <v>0.31262095199593498</v>
          </cell>
          <cell r="G4862">
            <v>1.18740893337029</v>
          </cell>
          <cell r="H4862">
            <v>0.186282389777644</v>
          </cell>
          <cell r="I4862">
            <v>0.14621740426913199</v>
          </cell>
          <cell r="J4862">
            <v>0.390566632326667</v>
          </cell>
          <cell r="K4862">
            <v>0.205080982545848</v>
          </cell>
          <cell r="L4862">
            <v>7.2658973759530607E-2</v>
          </cell>
        </row>
        <row r="4863">
          <cell r="C4863" t="str">
            <v>DE 20 A 24 AÑOS</v>
          </cell>
          <cell r="D4863">
            <v>0.37787009373615799</v>
          </cell>
          <cell r="E4863">
            <v>0.214604626534353</v>
          </cell>
          <cell r="F4863">
            <v>0.119493170538559</v>
          </cell>
          <cell r="G4863">
            <v>4.7434733408339001E-2</v>
          </cell>
          <cell r="H4863">
            <v>7.1626618802507203E-2</v>
          </cell>
          <cell r="I4863">
            <v>5.7984638411715798E-2</v>
          </cell>
          <cell r="J4863">
            <v>0.11174791640473</v>
          </cell>
          <cell r="K4863">
            <v>6.7573058544625697E-2</v>
          </cell>
          <cell r="L4863">
            <v>0.118717016705409</v>
          </cell>
        </row>
        <row r="4864">
          <cell r="C4864" t="str">
            <v>DE 25 A 34 AÑOS</v>
          </cell>
          <cell r="D4864">
            <v>0.126660793535364</v>
          </cell>
          <cell r="E4864">
            <v>0.115043606305005</v>
          </cell>
          <cell r="F4864">
            <v>0.18074152788908401</v>
          </cell>
          <cell r="G4864">
            <v>0.13964063927176501</v>
          </cell>
          <cell r="H4864">
            <v>0.10030478224740801</v>
          </cell>
          <cell r="I4864">
            <v>9.8532603990600098E-2</v>
          </cell>
          <cell r="J4864">
            <v>0.11141163779298401</v>
          </cell>
          <cell r="K4864">
            <v>0.128989779114522</v>
          </cell>
          <cell r="L4864">
            <v>0.15822146066537901</v>
          </cell>
        </row>
        <row r="4865">
          <cell r="C4865" t="str">
            <v>DE 35 A 49 AÑOS</v>
          </cell>
          <cell r="D4865">
            <v>0.138768645993746</v>
          </cell>
          <cell r="E4865">
            <v>0.142562666962396</v>
          </cell>
          <cell r="F4865">
            <v>0.242181800383272</v>
          </cell>
          <cell r="G4865">
            <v>0.14633965989359901</v>
          </cell>
          <cell r="H4865">
            <v>0.15585169165504301</v>
          </cell>
          <cell r="I4865">
            <v>0.15233700259159599</v>
          </cell>
          <cell r="J4865">
            <v>0.180804635147021</v>
          </cell>
          <cell r="K4865">
            <v>7.3175311827705397E-2</v>
          </cell>
          <cell r="L4865">
            <v>7.3681177551547197E-2</v>
          </cell>
        </row>
        <row r="4866">
          <cell r="C4866" t="str">
            <v>DE 50 A 59 AÑOS</v>
          </cell>
          <cell r="D4866">
            <v>8.2878785366771707E-2</v>
          </cell>
          <cell r="E4866">
            <v>4.90869941907894E-2</v>
          </cell>
          <cell r="F4866">
            <v>9.5087122640155203E-2</v>
          </cell>
          <cell r="G4866">
            <v>4.0814179338658503E-2</v>
          </cell>
          <cell r="H4866">
            <v>2.6298614528091801E-2</v>
          </cell>
          <cell r="I4866">
            <v>4.7556849476335303E-2</v>
          </cell>
          <cell r="J4866">
            <v>7.37463438246454E-2</v>
          </cell>
          <cell r="K4866">
            <v>4.2408116588016402E-2</v>
          </cell>
          <cell r="L4866">
            <v>5.44493987820137E-2</v>
          </cell>
        </row>
        <row r="4867">
          <cell r="C4867" t="str">
            <v>DE 60 A 75 AÑOS</v>
          </cell>
          <cell r="D4867">
            <v>1.3608198874659701E-2</v>
          </cell>
          <cell r="E4867">
            <v>4.6168315674942603E-2</v>
          </cell>
          <cell r="F4867">
            <v>7.1941753061447206E-2</v>
          </cell>
          <cell r="G4867">
            <v>7.9411762423244898E-3</v>
          </cell>
          <cell r="H4867">
            <v>2.8927930808158999E-2</v>
          </cell>
          <cell r="I4867">
            <v>1.44083757615366E-2</v>
          </cell>
          <cell r="J4867">
            <v>3.3301373784351801E-2</v>
          </cell>
          <cell r="K4867">
            <v>8.3552459127463705E-3</v>
          </cell>
          <cell r="L4867">
            <v>2.1620952641773699E-2</v>
          </cell>
        </row>
        <row r="4868">
          <cell r="C4868" t="str">
            <v>NIVEL ALTO</v>
          </cell>
          <cell r="D4868">
            <v>5.5374682502664398E-2</v>
          </cell>
          <cell r="E4868">
            <v>5.8048729380769201E-2</v>
          </cell>
          <cell r="F4868">
            <v>0.115180516737665</v>
          </cell>
          <cell r="G4868">
            <v>3.6349471961671799E-2</v>
          </cell>
          <cell r="H4868">
            <v>2.8088718391664099E-2</v>
          </cell>
          <cell r="I4868">
            <v>3.9650508669391397E-2</v>
          </cell>
          <cell r="J4868">
            <v>4.0921072109429003E-2</v>
          </cell>
          <cell r="K4868">
            <v>3.9732786848671903E-2</v>
          </cell>
          <cell r="L4868">
            <v>6.2834525762894902E-2</v>
          </cell>
        </row>
        <row r="4869">
          <cell r="C4869" t="str">
            <v>NIVEL MEDIO ALTO</v>
          </cell>
          <cell r="D4869">
            <v>3.37212971619269E-2</v>
          </cell>
          <cell r="E4869">
            <v>6.7271908984429293E-2</v>
          </cell>
          <cell r="F4869">
            <v>7.6940008273684704E-2</v>
          </cell>
          <cell r="G4869">
            <v>4.9457258429801101E-2</v>
          </cell>
          <cell r="H4869">
            <v>6.2770599790999998E-2</v>
          </cell>
          <cell r="I4869">
            <v>5.2315400254821003E-2</v>
          </cell>
          <cell r="J4869">
            <v>6.9851644607160396E-2</v>
          </cell>
          <cell r="K4869">
            <v>4.0068115858103201E-2</v>
          </cell>
          <cell r="L4869">
            <v>4.9446665088835502E-2</v>
          </cell>
        </row>
        <row r="4870">
          <cell r="C4870" t="str">
            <v>NIVEL MEDIO</v>
          </cell>
          <cell r="D4870">
            <v>0.104811174951744</v>
          </cell>
          <cell r="E4870">
            <v>0.10725136552126199</v>
          </cell>
          <cell r="F4870">
            <v>0.146720405013156</v>
          </cell>
          <cell r="G4870">
            <v>9.86131773139447E-2</v>
          </cell>
          <cell r="H4870">
            <v>0.10441690117119901</v>
          </cell>
          <cell r="I4870">
            <v>8.2260043444327094E-2</v>
          </cell>
          <cell r="J4870">
            <v>0.111954344262402</v>
          </cell>
          <cell r="K4870">
            <v>0.105131904997214</v>
          </cell>
          <cell r="L4870">
            <v>9.1478982095651806E-2</v>
          </cell>
        </row>
        <row r="4871">
          <cell r="C4871" t="str">
            <v>NIVEL MEDIO BAJO</v>
          </cell>
          <cell r="D4871">
            <v>0.10545650984051599</v>
          </cell>
          <cell r="E4871">
            <v>9.8844783831140606E-2</v>
          </cell>
          <cell r="F4871">
            <v>0.17598147838994199</v>
          </cell>
          <cell r="G4871">
            <v>6.45997925929504E-2</v>
          </cell>
          <cell r="H4871">
            <v>7.4676714948123099E-2</v>
          </cell>
          <cell r="I4871">
            <v>6.5322400063729094E-2</v>
          </cell>
          <cell r="J4871">
            <v>6.8578492770021204E-2</v>
          </cell>
          <cell r="K4871">
            <v>3.2265195644203402E-2</v>
          </cell>
          <cell r="L4871">
            <v>8.0400627220925294E-2</v>
          </cell>
        </row>
        <row r="4872">
          <cell r="C4872" t="str">
            <v>HOMBRE</v>
          </cell>
          <cell r="D4872">
            <v>0.14685356653669199</v>
          </cell>
          <cell r="E4872">
            <v>0.117224762412401</v>
          </cell>
          <cell r="F4872">
            <v>0.19168177361316499</v>
          </cell>
          <cell r="G4872">
            <v>0.20734068590348401</v>
          </cell>
          <cell r="H4872">
            <v>8.3819642321341897E-2</v>
          </cell>
          <cell r="I4872">
            <v>9.5392464136870705E-2</v>
          </cell>
          <cell r="J4872">
            <v>0.15445459738668901</v>
          </cell>
          <cell r="K4872">
            <v>8.1703353742013707E-2</v>
          </cell>
          <cell r="L4872">
            <v>0.109594838091142</v>
          </cell>
        </row>
        <row r="4873">
          <cell r="C4873" t="str">
            <v>MUJER</v>
          </cell>
          <cell r="D4873">
            <v>8.8704905615118901E-2</v>
          </cell>
          <cell r="E4873">
            <v>9.8183875449199598E-2</v>
          </cell>
          <cell r="F4873">
            <v>0.13302678386744399</v>
          </cell>
          <cell r="G4873">
            <v>0.108500454467073</v>
          </cell>
          <cell r="H4873">
            <v>9.4693894920512001E-2</v>
          </cell>
          <cell r="I4873">
            <v>7.5183438220507201E-2</v>
          </cell>
          <cell r="J4873">
            <v>9.6964118308917394E-2</v>
          </cell>
          <cell r="K4873">
            <v>5.64883288244609E-2</v>
          </cell>
          <cell r="L4873">
            <v>3.69146814404731E-2</v>
          </cell>
        </row>
        <row r="4874">
          <cell r="B4874" t="str">
            <v>Gaseosas</v>
          </cell>
          <cell r="C4874" t="str">
            <v>T.ESPAÑA</v>
          </cell>
          <cell r="D4874">
            <v>4.9120824047665101E-2</v>
          </cell>
          <cell r="E4874">
            <v>4.9759054185774698E-2</v>
          </cell>
          <cell r="F4874">
            <v>8.1016196518667496E-2</v>
          </cell>
          <cell r="G4874">
            <v>5.7153829363559998E-2</v>
          </cell>
          <cell r="H4874">
            <v>3.8738190864268301E-2</v>
          </cell>
          <cell r="I4874">
            <v>4.1284967111605599E-2</v>
          </cell>
          <cell r="J4874">
            <v>7.5019950680980593E-2</v>
          </cell>
          <cell r="K4874">
            <v>3.5487084058682498E-2</v>
          </cell>
          <cell r="L4874">
            <v>2.78484794732623E-2</v>
          </cell>
        </row>
        <row r="4875">
          <cell r="C4875" t="str">
            <v>BCN AM</v>
          </cell>
          <cell r="D4875">
            <v>4.1870507182868298E-2</v>
          </cell>
          <cell r="E4875">
            <v>3.7455748843795302E-2</v>
          </cell>
          <cell r="F4875">
            <v>3.87880086091721E-2</v>
          </cell>
          <cell r="G4875">
            <v>1.5351460455397901E-2</v>
          </cell>
          <cell r="H4875">
            <v>2.8878268151717101E-3</v>
          </cell>
          <cell r="I4875">
            <v>1.5747700873328101E-2</v>
          </cell>
          <cell r="J4875">
            <v>3.1917717103503399E-2</v>
          </cell>
          <cell r="K4875">
            <v>1.9900360454905501E-2</v>
          </cell>
          <cell r="L4875">
            <v>5.0109590964658298E-3</v>
          </cell>
        </row>
        <row r="4876">
          <cell r="C4876" t="str">
            <v>REST.CAT ARAGON</v>
          </cell>
          <cell r="D4876">
            <v>4.4442793212942901E-2</v>
          </cell>
          <cell r="E4876">
            <v>5.3596763843884301E-2</v>
          </cell>
          <cell r="F4876">
            <v>6.9058981056467697E-2</v>
          </cell>
          <cell r="G4876">
            <v>3.1764650413441703E-2</v>
          </cell>
          <cell r="H4876">
            <v>2.8811911514606998E-2</v>
          </cell>
          <cell r="I4876">
            <v>3.4151255598093698E-2</v>
          </cell>
          <cell r="J4876">
            <v>0.10682482257862499</v>
          </cell>
          <cell r="K4876">
            <v>3.34168031590176E-2</v>
          </cell>
          <cell r="L4876">
            <v>3.0941086936552301E-2</v>
          </cell>
        </row>
        <row r="4877">
          <cell r="C4877" t="str">
            <v>LEVANTE</v>
          </cell>
          <cell r="D4877">
            <v>0.13246265763329301</v>
          </cell>
          <cell r="E4877">
            <v>0.104936364808024</v>
          </cell>
          <cell r="F4877">
            <v>0.15516334881101199</v>
          </cell>
          <cell r="G4877">
            <v>0.15582856000778</v>
          </cell>
          <cell r="H4877">
            <v>0.107153901018492</v>
          </cell>
          <cell r="I4877">
            <v>9.9358844971933105E-2</v>
          </cell>
          <cell r="J4877">
            <v>0.141267331925754</v>
          </cell>
          <cell r="K4877">
            <v>5.0068462095525401E-2</v>
          </cell>
          <cell r="L4877">
            <v>3.20308464933938E-2</v>
          </cell>
        </row>
        <row r="4878">
          <cell r="C4878" t="str">
            <v>ANDALUCIA</v>
          </cell>
          <cell r="D4878">
            <v>1.7797390582857699E-2</v>
          </cell>
          <cell r="E4878">
            <v>2.3358293005901799E-2</v>
          </cell>
          <cell r="F4878">
            <v>0.124084878293726</v>
          </cell>
          <cell r="G4878">
            <v>2.4408479340237099E-2</v>
          </cell>
          <cell r="H4878">
            <v>1.06763432938475E-2</v>
          </cell>
          <cell r="I4878">
            <v>8.0665667333001904E-3</v>
          </cell>
          <cell r="J4878">
            <v>4.8834787531289003E-2</v>
          </cell>
          <cell r="K4878">
            <v>2.2557650528419501E-2</v>
          </cell>
          <cell r="L4878">
            <v>3.0734193183406401E-2</v>
          </cell>
        </row>
        <row r="4879">
          <cell r="C4879" t="str">
            <v>MDD AM</v>
          </cell>
          <cell r="D4879">
            <v>5.7230615906994201E-2</v>
          </cell>
          <cell r="E4879">
            <v>6.6868715784897795E-2</v>
          </cell>
          <cell r="F4879">
            <v>7.3780971190364406E-2</v>
          </cell>
          <cell r="G4879">
            <v>5.2772903686724403E-2</v>
          </cell>
          <cell r="H4879">
            <v>5.93967278809455E-2</v>
          </cell>
          <cell r="I4879">
            <v>7.1528594767140796E-2</v>
          </cell>
          <cell r="J4879">
            <v>0.105048638605357</v>
          </cell>
          <cell r="K4879">
            <v>6.3447471346013598E-2</v>
          </cell>
          <cell r="L4879">
            <v>4.0840380975308899E-2</v>
          </cell>
        </row>
        <row r="4880">
          <cell r="C4880" t="str">
            <v>RTO CENTRO</v>
          </cell>
          <cell r="D4880">
            <v>9.7043980408716805E-3</v>
          </cell>
          <cell r="E4880">
            <v>2.5763719073806798E-2</v>
          </cell>
          <cell r="F4880">
            <v>3.63489177338224E-2</v>
          </cell>
          <cell r="G4880">
            <v>3.6244504788951901E-2</v>
          </cell>
          <cell r="H4880">
            <v>1.6858385954916299E-2</v>
          </cell>
          <cell r="I4880">
            <v>4.71421988707122E-2</v>
          </cell>
          <cell r="J4880">
            <v>3.18988529341514E-2</v>
          </cell>
          <cell r="K4880">
            <v>1.3375425141271701E-2</v>
          </cell>
          <cell r="L4880">
            <v>2.0210439075705501E-2</v>
          </cell>
        </row>
        <row r="4881">
          <cell r="C4881" t="str">
            <v>NORTE-CENTRO</v>
          </cell>
          <cell r="D4881">
            <v>5.3461000252725502E-2</v>
          </cell>
          <cell r="E4881">
            <v>3.5068362226602701E-2</v>
          </cell>
          <cell r="F4881">
            <v>3.7165103631036499E-2</v>
          </cell>
          <cell r="G4881">
            <v>5.3545870183981097E-2</v>
          </cell>
          <cell r="H4881">
            <v>1.40977246199755E-2</v>
          </cell>
          <cell r="I4881">
            <v>1.5946916222533102E-2</v>
          </cell>
          <cell r="J4881">
            <v>3.5582033014928703E-2</v>
          </cell>
          <cell r="K4881">
            <v>4.7222704499704303E-2</v>
          </cell>
          <cell r="L4881">
            <v>1.5968870460325E-2</v>
          </cell>
        </row>
        <row r="4882">
          <cell r="C4882" t="str">
            <v>NOROESTE</v>
          </cell>
          <cell r="D4882">
            <v>1.5156013473107299E-2</v>
          </cell>
          <cell r="E4882">
            <v>3.6614545388592497E-2</v>
          </cell>
          <cell r="F4882">
            <v>2.0368046783076198E-2</v>
          </cell>
          <cell r="G4882">
            <v>7.3282637505788104E-2</v>
          </cell>
          <cell r="H4882">
            <v>5.3319753927106299E-2</v>
          </cell>
          <cell r="I4882">
            <v>2.7058852051765E-2</v>
          </cell>
          <cell r="J4882">
            <v>5.9391128367199703E-2</v>
          </cell>
          <cell r="K4882">
            <v>2.9000736492880701E-2</v>
          </cell>
          <cell r="L4882">
            <v>3.44913223360169E-2</v>
          </cell>
        </row>
        <row r="4883">
          <cell r="C4883" t="str">
            <v>&lt;2MIL</v>
          </cell>
          <cell r="D4883">
            <v>3.0892202485511101E-2</v>
          </cell>
          <cell r="E4883">
            <v>1.1006613121359801E-2</v>
          </cell>
          <cell r="F4883">
            <v>4.3504865867093401E-2</v>
          </cell>
          <cell r="G4883">
            <v>3.5521752745495003E-2</v>
          </cell>
          <cell r="H4883">
            <v>1.62186134482886E-2</v>
          </cell>
          <cell r="I4883">
            <v>1.1403063601553E-2</v>
          </cell>
          <cell r="J4883">
            <v>5.0961100645817402E-2</v>
          </cell>
          <cell r="K4883">
            <v>1.8362221532652101E-2</v>
          </cell>
          <cell r="L4883">
            <v>2.78850179058063E-2</v>
          </cell>
        </row>
        <row r="4884">
          <cell r="C4884" t="str">
            <v>2-5MIL</v>
          </cell>
          <cell r="D4884">
            <v>2.5973027983621599E-3</v>
          </cell>
          <cell r="E4884">
            <v>7.6318809589520104E-3</v>
          </cell>
          <cell r="F4884">
            <v>1.8910578415191601E-2</v>
          </cell>
          <cell r="G4884">
            <v>3.7846523898905499E-2</v>
          </cell>
          <cell r="H4884">
            <v>6.9040704282937798E-3</v>
          </cell>
          <cell r="I4884">
            <v>1.9584196532087199E-2</v>
          </cell>
          <cell r="J4884">
            <v>2.8717633651448998E-2</v>
          </cell>
          <cell r="K4884">
            <v>3.0094888827973398E-2</v>
          </cell>
          <cell r="L4884">
            <v>3.56997208451321E-3</v>
          </cell>
        </row>
        <row r="4885">
          <cell r="C4885" t="str">
            <v>5-10MIL</v>
          </cell>
          <cell r="D4885">
            <v>1.4339103565301501E-2</v>
          </cell>
          <cell r="E4885">
            <v>1.9275606100386498E-2</v>
          </cell>
          <cell r="F4885">
            <v>2.0027644171737899E-2</v>
          </cell>
          <cell r="G4885">
            <v>9.0359957488928999E-2</v>
          </cell>
          <cell r="H4885">
            <v>4.3176814254474602E-2</v>
          </cell>
          <cell r="I4885">
            <v>3.1833360731062903E-2</v>
          </cell>
          <cell r="J4885">
            <v>5.39115435420588E-2</v>
          </cell>
          <cell r="K4885">
            <v>4.7777562096656102E-2</v>
          </cell>
          <cell r="L4885">
            <v>2.1411567190926802E-2</v>
          </cell>
        </row>
        <row r="4886">
          <cell r="C4886" t="str">
            <v>10-30MIL</v>
          </cell>
          <cell r="D4886">
            <v>2.2716799043476399E-2</v>
          </cell>
          <cell r="E4886">
            <v>3.2636806059106599E-2</v>
          </cell>
          <cell r="F4886">
            <v>0.142179727855512</v>
          </cell>
          <cell r="G4886">
            <v>3.6907560534200398E-2</v>
          </cell>
          <cell r="H4886">
            <v>3.05972448310897E-2</v>
          </cell>
          <cell r="I4886">
            <v>4.8564403239309502E-2</v>
          </cell>
          <cell r="J4886">
            <v>5.97505835541179E-2</v>
          </cell>
          <cell r="K4886">
            <v>2.7250484459857501E-2</v>
          </cell>
          <cell r="L4886">
            <v>2.6798432095215201E-2</v>
          </cell>
        </row>
        <row r="4887">
          <cell r="C4887" t="str">
            <v>30-100MIL</v>
          </cell>
          <cell r="D4887">
            <v>4.4041217987428903E-2</v>
          </cell>
          <cell r="E4887">
            <v>3.4593569131538097E-2</v>
          </cell>
          <cell r="F4887">
            <v>3.5239201395264E-2</v>
          </cell>
          <cell r="G4887">
            <v>3.7835671042896098E-2</v>
          </cell>
          <cell r="H4887">
            <v>2.0499712527933801E-2</v>
          </cell>
          <cell r="I4887">
            <v>4.7370605225499803E-2</v>
          </cell>
          <cell r="J4887">
            <v>7.2208050295234402E-2</v>
          </cell>
          <cell r="K4887">
            <v>4.7140010070470202E-2</v>
          </cell>
          <cell r="L4887">
            <v>4.5288872734357603E-2</v>
          </cell>
        </row>
        <row r="4888">
          <cell r="C4888" t="str">
            <v>100-200MIL</v>
          </cell>
          <cell r="D4888">
            <v>1.91119899881626E-2</v>
          </cell>
          <cell r="E4888">
            <v>2.9990070338420199E-2</v>
          </cell>
          <cell r="F4888">
            <v>1.9918179028616399E-2</v>
          </cell>
          <cell r="G4888">
            <v>1.1159694599278199E-2</v>
          </cell>
          <cell r="H4888">
            <v>9.2442217681181008E-3</v>
          </cell>
          <cell r="I4888">
            <v>4.5593261863440303E-3</v>
          </cell>
          <cell r="J4888">
            <v>3.7901737182396103E-2</v>
          </cell>
          <cell r="K4888">
            <v>1.0807286738843401E-2</v>
          </cell>
          <cell r="L4888">
            <v>2.9363944359513099E-3</v>
          </cell>
        </row>
        <row r="4889">
          <cell r="C4889" t="str">
            <v>200-500MIL</v>
          </cell>
          <cell r="D4889">
            <v>2.46575958031168E-2</v>
          </cell>
          <cell r="E4889">
            <v>4.6379757515785901E-2</v>
          </cell>
          <cell r="F4889">
            <v>4.7751668524567303E-2</v>
          </cell>
          <cell r="G4889">
            <v>3.0378462597736199E-2</v>
          </cell>
          <cell r="H4889">
            <v>2.3522737650582999E-2</v>
          </cell>
          <cell r="I4889">
            <v>1.7873055398803701E-2</v>
          </cell>
          <cell r="J4889">
            <v>5.8168722453390997E-2</v>
          </cell>
          <cell r="K4889">
            <v>3.56838462009696E-2</v>
          </cell>
          <cell r="L4889">
            <v>2.3594199311118998E-2</v>
          </cell>
        </row>
        <row r="4890">
          <cell r="C4890" t="str">
            <v>&gt;500MIL</v>
          </cell>
          <cell r="D4890">
            <v>0.16193685755671899</v>
          </cell>
          <cell r="E4890">
            <v>0.14575369118071399</v>
          </cell>
          <cell r="F4890">
            <v>0.20039119160593399</v>
          </cell>
          <cell r="G4890">
            <v>0.14868285464264</v>
          </cell>
          <cell r="H4890">
            <v>0.11786069139932</v>
          </cell>
          <cell r="I4890">
            <v>8.9522333643732896E-2</v>
          </cell>
          <cell r="J4890">
            <v>0.167346608617886</v>
          </cell>
          <cell r="K4890">
            <v>4.7395426571269002E-2</v>
          </cell>
          <cell r="L4890">
            <v>3.8296739335902198E-2</v>
          </cell>
        </row>
        <row r="4891">
          <cell r="C4891" t="str">
            <v>DE 15 A 19 AÑOS</v>
          </cell>
          <cell r="D4891" t="str">
            <v/>
          </cell>
          <cell r="E4891" t="str">
            <v/>
          </cell>
          <cell r="F4891">
            <v>0.27659928700887798</v>
          </cell>
          <cell r="G4891" t="str">
            <v/>
          </cell>
          <cell r="H4891" t="str">
            <v/>
          </cell>
          <cell r="I4891" t="str">
            <v/>
          </cell>
          <cell r="J4891" t="str">
            <v/>
          </cell>
          <cell r="K4891">
            <v>1.1408563149725499E-2</v>
          </cell>
          <cell r="L4891" t="str">
            <v/>
          </cell>
        </row>
        <row r="4892">
          <cell r="C4892" t="str">
            <v>DE 20 A 24 AÑOS</v>
          </cell>
          <cell r="D4892" t="str">
            <v/>
          </cell>
          <cell r="E4892">
            <v>1.9351452326157399E-3</v>
          </cell>
          <cell r="F4892">
            <v>1.9994579491871599E-3</v>
          </cell>
          <cell r="G4892" t="str">
            <v/>
          </cell>
          <cell r="H4892">
            <v>1.04470925381646E-2</v>
          </cell>
          <cell r="I4892" t="str">
            <v/>
          </cell>
          <cell r="J4892" t="str">
            <v/>
          </cell>
          <cell r="K4892" t="str">
            <v/>
          </cell>
          <cell r="L4892" t="str">
            <v/>
          </cell>
        </row>
        <row r="4893">
          <cell r="C4893" t="str">
            <v>DE 25 A 34 AÑOS</v>
          </cell>
          <cell r="D4893">
            <v>1.55228508003416E-2</v>
          </cell>
          <cell r="E4893">
            <v>2.0327975220106802E-3</v>
          </cell>
          <cell r="F4893">
            <v>4.2327960301276899E-3</v>
          </cell>
          <cell r="G4893" t="str">
            <v/>
          </cell>
          <cell r="H4893">
            <v>2.4626957014446098E-3</v>
          </cell>
          <cell r="I4893">
            <v>3.1532851891417002E-3</v>
          </cell>
          <cell r="J4893">
            <v>8.2576129558254701E-3</v>
          </cell>
          <cell r="K4893">
            <v>4.94463021843325E-3</v>
          </cell>
          <cell r="L4893">
            <v>1.7920713945549999E-3</v>
          </cell>
        </row>
        <row r="4894">
          <cell r="C4894" t="str">
            <v>DE 35 A 49 AÑOS</v>
          </cell>
          <cell r="D4894">
            <v>2.0646175923495502E-2</v>
          </cell>
          <cell r="E4894">
            <v>1.6303430354287999E-2</v>
          </cell>
          <cell r="F4894">
            <v>2.13843923681892E-2</v>
          </cell>
          <cell r="G4894">
            <v>2.0412286727689501E-2</v>
          </cell>
          <cell r="H4894">
            <v>4.5579746436076301E-3</v>
          </cell>
          <cell r="I4894">
            <v>1.0443287830142299E-2</v>
          </cell>
          <cell r="J4894">
            <v>2.1469071136644001E-2</v>
          </cell>
          <cell r="K4894">
            <v>1.10297025997324E-2</v>
          </cell>
          <cell r="L4894">
            <v>2.8088184780322299E-2</v>
          </cell>
        </row>
        <row r="4895">
          <cell r="C4895" t="str">
            <v>DE 50 A 59 AÑOS</v>
          </cell>
          <cell r="D4895">
            <v>4.9984774584113101E-2</v>
          </cell>
          <cell r="E4895">
            <v>4.2552261676100302E-2</v>
          </cell>
          <cell r="F4895">
            <v>6.9306352382582107E-2</v>
          </cell>
          <cell r="G4895">
            <v>5.1590155823143601E-2</v>
          </cell>
          <cell r="H4895">
            <v>2.8853339045658399E-2</v>
          </cell>
          <cell r="I4895">
            <v>3.6697566507994599E-2</v>
          </cell>
          <cell r="J4895">
            <v>7.0074392320107703E-2</v>
          </cell>
          <cell r="K4895">
            <v>4.3567506908636401E-2</v>
          </cell>
          <cell r="L4895">
            <v>2.1041737918246099E-2</v>
          </cell>
        </row>
        <row r="4896">
          <cell r="C4896" t="str">
            <v>DE 60 A 75 AÑOS</v>
          </cell>
          <cell r="D4896">
            <v>0.135531788345082</v>
          </cell>
          <cell r="E4896">
            <v>0.15846645900055301</v>
          </cell>
          <cell r="F4896">
            <v>0.18143360058671801</v>
          </cell>
          <cell r="G4896">
            <v>0.17958544618163899</v>
          </cell>
          <cell r="H4896">
            <v>0.133082239191084</v>
          </cell>
          <cell r="I4896">
            <v>0.13271552397538999</v>
          </cell>
          <cell r="J4896">
            <v>0.23347364732014</v>
          </cell>
          <cell r="K4896">
            <v>9.6249976064368706E-2</v>
          </cell>
          <cell r="L4896">
            <v>6.6270775841291304E-2</v>
          </cell>
        </row>
        <row r="4897">
          <cell r="C4897" t="str">
            <v>NIVEL ALTO</v>
          </cell>
          <cell r="D4897">
            <v>3.0279213924810599E-2</v>
          </cell>
          <cell r="E4897">
            <v>1.9906606250998798E-2</v>
          </cell>
          <cell r="F4897">
            <v>0.127031384723681</v>
          </cell>
          <cell r="G4897">
            <v>4.3640430881449699E-2</v>
          </cell>
          <cell r="H4897">
            <v>2.10355212206772E-2</v>
          </cell>
          <cell r="I4897">
            <v>4.8643702700627199E-2</v>
          </cell>
          <cell r="J4897">
            <v>7.3141687444103098E-2</v>
          </cell>
          <cell r="K4897">
            <v>2.7007756312546299E-2</v>
          </cell>
          <cell r="L4897">
            <v>1.35809588681782E-2</v>
          </cell>
        </row>
        <row r="4898">
          <cell r="C4898" t="str">
            <v>NIVEL MEDIO ALTO</v>
          </cell>
          <cell r="D4898">
            <v>3.0718849487362899E-2</v>
          </cell>
          <cell r="E4898">
            <v>2.0775014813327001E-2</v>
          </cell>
          <cell r="F4898">
            <v>3.8783561034790699E-2</v>
          </cell>
          <cell r="G4898">
            <v>1.45081592659393E-2</v>
          </cell>
          <cell r="H4898">
            <v>1.3081654819188399E-2</v>
          </cell>
          <cell r="I4898">
            <v>1.42769599060317E-2</v>
          </cell>
          <cell r="J4898">
            <v>3.1778441157047199E-2</v>
          </cell>
          <cell r="K4898">
            <v>1.31706596354037E-2</v>
          </cell>
          <cell r="L4898">
            <v>1.0754588856834699E-2</v>
          </cell>
        </row>
        <row r="4899">
          <cell r="C4899" t="str">
            <v>NIVEL MEDIO</v>
          </cell>
          <cell r="D4899">
            <v>3.0116209486991698E-2</v>
          </cell>
          <cell r="E4899">
            <v>5.25878130914098E-2</v>
          </cell>
          <cell r="F4899">
            <v>3.7048235813918202E-2</v>
          </cell>
          <cell r="G4899">
            <v>4.2622950869099098E-2</v>
          </cell>
          <cell r="H4899">
            <v>2.4858675151586899E-2</v>
          </cell>
          <cell r="I4899">
            <v>3.1350374296643703E-2</v>
          </cell>
          <cell r="J4899">
            <v>5.4118961533828697E-2</v>
          </cell>
          <cell r="K4899">
            <v>3.1937742086540703E-2</v>
          </cell>
          <cell r="L4899">
            <v>2.4279094812668101E-2</v>
          </cell>
        </row>
        <row r="4900">
          <cell r="C4900" t="str">
            <v>NIVEL MEDIO BAJO</v>
          </cell>
          <cell r="D4900">
            <v>0.12956755032581699</v>
          </cell>
          <cell r="E4900">
            <v>0.13146317077702899</v>
          </cell>
          <cell r="F4900">
            <v>0.18741626988742599</v>
          </cell>
          <cell r="G4900">
            <v>0.14795568292369801</v>
          </cell>
          <cell r="H4900">
            <v>0.13577744016131801</v>
          </cell>
          <cell r="I4900">
            <v>8.5931693238534196E-2</v>
          </cell>
          <cell r="J4900">
            <v>0.15752947256125999</v>
          </cell>
          <cell r="K4900">
            <v>4.41983114337898E-2</v>
          </cell>
          <cell r="L4900">
            <v>7.1094825131681597E-2</v>
          </cell>
        </row>
        <row r="4901">
          <cell r="C4901" t="str">
            <v>HOMBRE</v>
          </cell>
          <cell r="D4901">
            <v>6.0740550526390602E-2</v>
          </cell>
          <cell r="E4901">
            <v>6.7928994489006703E-2</v>
          </cell>
          <cell r="F4901">
            <v>8.3207075401703898E-2</v>
          </cell>
          <cell r="G4901">
            <v>9.0360791973979906E-2</v>
          </cell>
          <cell r="H4901">
            <v>5.4957853708435103E-2</v>
          </cell>
          <cell r="I4901">
            <v>5.2896152967327303E-2</v>
          </cell>
          <cell r="J4901">
            <v>0.102231435606878</v>
          </cell>
          <cell r="K4901">
            <v>4.1389702405957497E-2</v>
          </cell>
          <cell r="L4901">
            <v>3.4864461312204699E-2</v>
          </cell>
        </row>
        <row r="4902">
          <cell r="C4902" t="str">
            <v>MUJER</v>
          </cell>
          <cell r="D4902">
            <v>3.7639754029333498E-2</v>
          </cell>
          <cell r="E4902">
            <v>3.1805646501636503E-2</v>
          </cell>
          <cell r="F4902">
            <v>7.8851368157735899E-2</v>
          </cell>
          <cell r="G4902">
            <v>2.4342247224098699E-2</v>
          </cell>
          <cell r="H4902">
            <v>2.2724789300585701E-2</v>
          </cell>
          <cell r="I4902">
            <v>2.98212733160108E-2</v>
          </cell>
          <cell r="J4902">
            <v>4.81480818154899E-2</v>
          </cell>
          <cell r="K4902">
            <v>2.9660670409656201E-2</v>
          </cell>
          <cell r="L4902">
            <v>2.0905023748872799E-2</v>
          </cell>
        </row>
        <row r="4903">
          <cell r="B4903" t="str">
            <v>Bebidas Zumo+Leche</v>
          </cell>
          <cell r="C4903" t="str">
            <v>T.ESPAÑA</v>
          </cell>
          <cell r="D4903">
            <v>1.7625130955431799E-2</v>
          </cell>
          <cell r="E4903">
            <v>1.4841740846255599E-2</v>
          </cell>
          <cell r="F4903">
            <v>2.3754662799400798E-2</v>
          </cell>
          <cell r="G4903">
            <v>1.8058927226566501E-2</v>
          </cell>
          <cell r="H4903">
            <v>2.11474288682083E-2</v>
          </cell>
          <cell r="I4903">
            <v>1.39782278992571E-2</v>
          </cell>
          <cell r="J4903">
            <v>2.5848147398729399E-2</v>
          </cell>
          <cell r="K4903">
            <v>1.47271242112808E-2</v>
          </cell>
          <cell r="L4903">
            <v>2.0085935813621801E-2</v>
          </cell>
        </row>
        <row r="4904">
          <cell r="C4904" t="str">
            <v>BCN AM</v>
          </cell>
          <cell r="D4904">
            <v>1.03255873596537E-2</v>
          </cell>
          <cell r="E4904">
            <v>8.6335605384543802E-3</v>
          </cell>
          <cell r="F4904">
            <v>5.5742445003458003E-3</v>
          </cell>
          <cell r="G4904">
            <v>2.9850952756239999E-3</v>
          </cell>
          <cell r="H4904">
            <v>1.88264540556973E-2</v>
          </cell>
          <cell r="I4904">
            <v>1.20974478894332E-2</v>
          </cell>
          <cell r="J4904">
            <v>1.0641895251475301E-2</v>
          </cell>
          <cell r="K4904">
            <v>1.5715832640302799E-2</v>
          </cell>
          <cell r="L4904">
            <v>1.95251949696181E-2</v>
          </cell>
        </row>
        <row r="4905">
          <cell r="C4905" t="str">
            <v>REST.CAT ARAGON</v>
          </cell>
          <cell r="D4905">
            <v>8.7011923652622301E-3</v>
          </cell>
          <cell r="E4905">
            <v>3.50600905236565E-3</v>
          </cell>
          <cell r="F4905">
            <v>9.8929363935475797E-3</v>
          </cell>
          <cell r="G4905">
            <v>3.55680815827576E-3</v>
          </cell>
          <cell r="H4905">
            <v>1.36858706964883E-2</v>
          </cell>
          <cell r="I4905">
            <v>2.4361110366418401E-3</v>
          </cell>
          <cell r="J4905">
            <v>1.7796696429794701E-2</v>
          </cell>
          <cell r="K4905">
            <v>2.3376046097091799E-3</v>
          </cell>
          <cell r="L4905">
            <v>4.8416201999739103E-3</v>
          </cell>
        </row>
        <row r="4906">
          <cell r="C4906" t="str">
            <v>LEVANTE</v>
          </cell>
          <cell r="D4906">
            <v>1.1420001991669201E-2</v>
          </cell>
          <cell r="E4906">
            <v>1.34678911983036E-2</v>
          </cell>
          <cell r="F4906">
            <v>3.19270719275613E-2</v>
          </cell>
          <cell r="G4906">
            <v>3.7333633696823798E-2</v>
          </cell>
          <cell r="H4906">
            <v>1.5258511179961E-2</v>
          </cell>
          <cell r="I4906">
            <v>7.4711072240075003E-3</v>
          </cell>
          <cell r="J4906">
            <v>1.8041720101745699E-2</v>
          </cell>
          <cell r="K4906">
            <v>1.05929631129359E-3</v>
          </cell>
          <cell r="L4906">
            <v>3.7392256853003701E-2</v>
          </cell>
        </row>
        <row r="4907">
          <cell r="C4907" t="str">
            <v>ANDALUCIA</v>
          </cell>
          <cell r="D4907">
            <v>2.0731074642878201E-2</v>
          </cell>
          <cell r="E4907">
            <v>1.02997316728546E-2</v>
          </cell>
          <cell r="F4907">
            <v>1.7515889081402398E-2</v>
          </cell>
          <cell r="G4907">
            <v>9.7902508273867098E-3</v>
          </cell>
          <cell r="H4907">
            <v>1.1589068868906E-2</v>
          </cell>
          <cell r="I4907">
            <v>8.6422904564911404E-3</v>
          </cell>
          <cell r="J4907">
            <v>2.2320211995764502E-2</v>
          </cell>
          <cell r="K4907">
            <v>6.6317437548788103E-3</v>
          </cell>
          <cell r="L4907">
            <v>1.4006637896752199E-2</v>
          </cell>
        </row>
        <row r="4908">
          <cell r="C4908" t="str">
            <v>MDD AM</v>
          </cell>
          <cell r="D4908">
            <v>2.89187541471893E-2</v>
          </cell>
          <cell r="E4908">
            <v>3.0480779618074601E-2</v>
          </cell>
          <cell r="F4908">
            <v>4.3917507410510301E-2</v>
          </cell>
          <cell r="G4908">
            <v>3.3571269417257799E-2</v>
          </cell>
          <cell r="H4908">
            <v>5.54126282551613E-2</v>
          </cell>
          <cell r="I4908">
            <v>3.7740147377639803E-2</v>
          </cell>
          <cell r="J4908">
            <v>6.28794465405835E-2</v>
          </cell>
          <cell r="K4908">
            <v>3.5809413919120799E-2</v>
          </cell>
          <cell r="L4908">
            <v>7.6173833319773902E-3</v>
          </cell>
        </row>
        <row r="4909">
          <cell r="C4909" t="str">
            <v>RTO CENTRO</v>
          </cell>
          <cell r="D4909">
            <v>8.5978680419699794E-3</v>
          </cell>
          <cell r="E4909">
            <v>2.1433327493916899E-2</v>
          </cell>
          <cell r="F4909">
            <v>1.7646485224784399E-2</v>
          </cell>
          <cell r="G4909">
            <v>6.2047252194129101E-3</v>
          </cell>
          <cell r="H4909">
            <v>2.93305251079987E-2</v>
          </cell>
          <cell r="I4909">
            <v>7.7124033609915297E-3</v>
          </cell>
          <cell r="J4909">
            <v>1.6108977520870801E-2</v>
          </cell>
          <cell r="K4909">
            <v>2.1225901089074899E-2</v>
          </cell>
          <cell r="L4909">
            <v>4.8051856287625899E-2</v>
          </cell>
        </row>
        <row r="4910">
          <cell r="C4910" t="str">
            <v>NORTE-CENTRO</v>
          </cell>
          <cell r="D4910">
            <v>2.23651612411098E-2</v>
          </cell>
          <cell r="E4910">
            <v>2.0635435373300998E-2</v>
          </cell>
          <cell r="F4910">
            <v>2.8061235075160201E-2</v>
          </cell>
          <cell r="G4910">
            <v>2.1139875895576601E-2</v>
          </cell>
          <cell r="H4910">
            <v>8.9490368282088197E-3</v>
          </cell>
          <cell r="I4910">
            <v>1.7785403768758399E-2</v>
          </cell>
          <cell r="J4910">
            <v>4.1050796698210198E-2</v>
          </cell>
          <cell r="K4910">
            <v>1.94160027986355E-2</v>
          </cell>
          <cell r="L4910">
            <v>1.68394605959255E-2</v>
          </cell>
        </row>
        <row r="4911">
          <cell r="C4911" t="str">
            <v>NOROESTE</v>
          </cell>
          <cell r="D4911">
            <v>3.00132129029329E-2</v>
          </cell>
          <cell r="E4911">
            <v>1.43557704764144E-2</v>
          </cell>
          <cell r="F4911">
            <v>3.5169590598800503E-2</v>
          </cell>
          <cell r="G4911">
            <v>2.67495327320602E-2</v>
          </cell>
          <cell r="H4911">
            <v>1.9761654091368701E-2</v>
          </cell>
          <cell r="I4911">
            <v>2.43274104909776E-2</v>
          </cell>
          <cell r="J4911">
            <v>1.5430518188966499E-2</v>
          </cell>
          <cell r="K4911">
            <v>3.1379791232354501E-2</v>
          </cell>
          <cell r="L4911">
            <v>1.87975384131235E-2</v>
          </cell>
        </row>
        <row r="4912">
          <cell r="C4912" t="str">
            <v>&lt;2MIL</v>
          </cell>
          <cell r="D4912">
            <v>1.7021643760817402E-2</v>
          </cell>
          <cell r="E4912">
            <v>1.7688757533951801E-3</v>
          </cell>
          <cell r="F4912">
            <v>1.28149563237054E-2</v>
          </cell>
          <cell r="G4912">
            <v>9.7231081757602096E-3</v>
          </cell>
          <cell r="H4912">
            <v>3.06792233708618E-3</v>
          </cell>
          <cell r="I4912">
            <v>1.4766820294086101E-3</v>
          </cell>
          <cell r="J4912">
            <v>2.0584528997854901E-2</v>
          </cell>
          <cell r="K4912">
            <v>1.82511856486386E-3</v>
          </cell>
          <cell r="L4912">
            <v>8.1847835816089305E-3</v>
          </cell>
        </row>
        <row r="4913">
          <cell r="C4913" t="str">
            <v>2-5MIL</v>
          </cell>
          <cell r="D4913">
            <v>2.6363969860568701E-2</v>
          </cell>
          <cell r="E4913">
            <v>1.35917972404283E-2</v>
          </cell>
          <cell r="F4913">
            <v>1.0807375003089601E-2</v>
          </cell>
          <cell r="G4913">
            <v>9.2727079927559207E-3</v>
          </cell>
          <cell r="H4913">
            <v>6.2167742352579897E-3</v>
          </cell>
          <cell r="I4913">
            <v>6.34752808312407E-3</v>
          </cell>
          <cell r="J4913">
            <v>9.11360201806115E-3</v>
          </cell>
          <cell r="K4913">
            <v>2.06322732148109E-3</v>
          </cell>
          <cell r="L4913">
            <v>2.54916128442257E-2</v>
          </cell>
        </row>
        <row r="4914">
          <cell r="C4914" t="str">
            <v>5-10MIL</v>
          </cell>
          <cell r="D4914">
            <v>2.84185644468293E-2</v>
          </cell>
          <cell r="E4914">
            <v>8.32325028736732E-3</v>
          </cell>
          <cell r="F4914">
            <v>1.80608732518702E-2</v>
          </cell>
          <cell r="G4914">
            <v>8.8435396637825403E-3</v>
          </cell>
          <cell r="H4914">
            <v>1.42208358960004E-2</v>
          </cell>
          <cell r="I4914">
            <v>1.6647196065512002E-2</v>
          </cell>
          <cell r="J4914">
            <v>3.8933425282423897E-2</v>
          </cell>
          <cell r="K4914">
            <v>2.0181715670884299E-2</v>
          </cell>
          <cell r="L4914">
            <v>1.28532520381795E-2</v>
          </cell>
        </row>
        <row r="4915">
          <cell r="C4915" t="str">
            <v>10-30MIL</v>
          </cell>
          <cell r="D4915">
            <v>1.5655781497947299E-2</v>
          </cell>
          <cell r="E4915">
            <v>9.7244807899232403E-3</v>
          </cell>
          <cell r="F4915">
            <v>2.19192808514177E-2</v>
          </cell>
          <cell r="G4915">
            <v>8.5803775670856407E-3</v>
          </cell>
          <cell r="H4915">
            <v>1.11617053353316E-2</v>
          </cell>
          <cell r="I4915">
            <v>1.0831699860812199E-2</v>
          </cell>
          <cell r="J4915">
            <v>1.8848810121875399E-2</v>
          </cell>
          <cell r="K4915">
            <v>1.3536375297283999E-2</v>
          </cell>
          <cell r="L4915">
            <v>6.4696233527428296E-3</v>
          </cell>
        </row>
        <row r="4916">
          <cell r="C4916" t="str">
            <v>30-100MIL</v>
          </cell>
          <cell r="D4916">
            <v>9.3232848056911902E-3</v>
          </cell>
          <cell r="E4916">
            <v>1.8531466199598601E-2</v>
          </cell>
          <cell r="F4916">
            <v>1.8017567482514301E-2</v>
          </cell>
          <cell r="G4916">
            <v>1.6194077570391201E-2</v>
          </cell>
          <cell r="H4916">
            <v>2.8955691145668799E-2</v>
          </cell>
          <cell r="I4916">
            <v>4.7476917451613997E-3</v>
          </cell>
          <cell r="J4916">
            <v>1.33964069977985E-2</v>
          </cell>
          <cell r="K4916">
            <v>6.1846086698135704E-3</v>
          </cell>
          <cell r="L4916">
            <v>2.9206716832520501E-2</v>
          </cell>
        </row>
        <row r="4917">
          <cell r="C4917" t="str">
            <v>100-200MIL</v>
          </cell>
          <cell r="D4917">
            <v>3.7286233116233299E-3</v>
          </cell>
          <cell r="E4917">
            <v>5.0075189926718196E-3</v>
          </cell>
          <cell r="F4917">
            <v>1.19076186952319E-2</v>
          </cell>
          <cell r="G4917">
            <v>1.5825280735124899E-2</v>
          </cell>
          <cell r="H4917">
            <v>1.26798571814511E-2</v>
          </cell>
          <cell r="I4917">
            <v>4.7341028347427701E-3</v>
          </cell>
          <cell r="J4917">
            <v>1.6384341575952099E-2</v>
          </cell>
          <cell r="K4917">
            <v>6.6956069755757996E-3</v>
          </cell>
          <cell r="L4917">
            <v>1.05713034601763E-2</v>
          </cell>
        </row>
        <row r="4918">
          <cell r="C4918" t="str">
            <v>200-500MIL</v>
          </cell>
          <cell r="D4918">
            <v>1.96128973816714E-2</v>
          </cell>
          <cell r="E4918">
            <v>2.0101157021253101E-2</v>
          </cell>
          <cell r="F4918">
            <v>3.9891032422014E-2</v>
          </cell>
          <cell r="G4918">
            <v>1.7298676383798599E-2</v>
          </cell>
          <cell r="H4918">
            <v>2.97490337165498E-2</v>
          </cell>
          <cell r="I4918">
            <v>1.84957200356466E-2</v>
          </cell>
          <cell r="J4918">
            <v>3.58574300190714E-2</v>
          </cell>
          <cell r="K4918">
            <v>3.03207905483041E-2</v>
          </cell>
          <cell r="L4918">
            <v>5.3028387468923001E-2</v>
          </cell>
        </row>
        <row r="4919">
          <cell r="C4919" t="str">
            <v>&gt;500MIL</v>
          </cell>
          <cell r="D4919">
            <v>2.8146140717988401E-2</v>
          </cell>
          <cell r="E4919">
            <v>2.5647049867692999E-2</v>
          </cell>
          <cell r="F4919">
            <v>3.8858759906749502E-2</v>
          </cell>
          <cell r="G4919">
            <v>4.3176829090904E-2</v>
          </cell>
          <cell r="H4919">
            <v>3.6779718218513599E-2</v>
          </cell>
          <cell r="I4919">
            <v>3.7093709617675899E-2</v>
          </cell>
          <cell r="J4919">
            <v>4.91539160776506E-2</v>
          </cell>
          <cell r="K4919">
            <v>2.6637935256947302E-2</v>
          </cell>
          <cell r="L4919">
            <v>9.5303109488912505E-3</v>
          </cell>
        </row>
        <row r="4920">
          <cell r="C4920" t="str">
            <v>DE 15 A 19 AÑOS</v>
          </cell>
          <cell r="D4920">
            <v>1.8232793238575001E-2</v>
          </cell>
          <cell r="E4920">
            <v>1.8829208202313999E-2</v>
          </cell>
          <cell r="F4920">
            <v>2.34497078154207E-2</v>
          </cell>
          <cell r="G4920">
            <v>5.6496337117858599E-2</v>
          </cell>
          <cell r="H4920">
            <v>5.63766639196863E-2</v>
          </cell>
          <cell r="I4920" t="str">
            <v/>
          </cell>
          <cell r="J4920">
            <v>5.2397649912883398E-2</v>
          </cell>
          <cell r="K4920">
            <v>1.8538573563324199E-2</v>
          </cell>
          <cell r="L4920">
            <v>5.00904349675503E-2</v>
          </cell>
        </row>
        <row r="4921">
          <cell r="C4921" t="str">
            <v>DE 20 A 24 AÑOS</v>
          </cell>
          <cell r="D4921">
            <v>3.3908860173191203E-2</v>
          </cell>
          <cell r="E4921">
            <v>1.53029502636762E-2</v>
          </cell>
          <cell r="F4921">
            <v>2.51848532101056E-2</v>
          </cell>
          <cell r="G4921">
            <v>1.0674658343718699E-2</v>
          </cell>
          <cell r="H4921">
            <v>1.30681916480488E-2</v>
          </cell>
          <cell r="I4921">
            <v>2.3885875534287601E-2</v>
          </cell>
          <cell r="J4921">
            <v>9.0994951909117907E-3</v>
          </cell>
          <cell r="K4921">
            <v>2.72092911418336E-2</v>
          </cell>
          <cell r="L4921">
            <v>8.3773206758069596E-3</v>
          </cell>
        </row>
        <row r="4922">
          <cell r="C4922" t="str">
            <v>DE 25 A 34 AÑOS</v>
          </cell>
          <cell r="D4922">
            <v>1.0662329086045299E-2</v>
          </cell>
          <cell r="E4922">
            <v>7.1771500019409702E-3</v>
          </cell>
          <cell r="F4922">
            <v>3.3567005402116802E-2</v>
          </cell>
          <cell r="G4922">
            <v>6.7256777059172103E-3</v>
          </cell>
          <cell r="H4922">
            <v>1.04645143995785E-2</v>
          </cell>
          <cell r="I4922">
            <v>5.3017798456797202E-3</v>
          </cell>
          <cell r="J4922">
            <v>1.07818458818663E-2</v>
          </cell>
          <cell r="K4922">
            <v>1.0920701381807001E-2</v>
          </cell>
          <cell r="L4922">
            <v>1.2209476159248001E-2</v>
          </cell>
        </row>
        <row r="4923">
          <cell r="C4923" t="str">
            <v>DE 35 A 49 AÑOS</v>
          </cell>
          <cell r="D4923">
            <v>2.3010402157417099E-2</v>
          </cell>
          <cell r="E4923">
            <v>1.6087933881081599E-2</v>
          </cell>
          <cell r="F4923">
            <v>3.2096356392669501E-2</v>
          </cell>
          <cell r="G4923">
            <v>2.1836575486748999E-2</v>
          </cell>
          <cell r="H4923">
            <v>2.2855788793677299E-2</v>
          </cell>
          <cell r="I4923">
            <v>2.5161428157494701E-2</v>
          </cell>
          <cell r="J4923">
            <v>3.44352114539105E-2</v>
          </cell>
          <cell r="K4923">
            <v>2.1878201528248299E-2</v>
          </cell>
          <cell r="L4923">
            <v>1.37985084538935E-2</v>
          </cell>
        </row>
        <row r="4924">
          <cell r="C4924" t="str">
            <v>DE 50 A 59 AÑOS</v>
          </cell>
          <cell r="D4924">
            <v>1.10267530755182E-2</v>
          </cell>
          <cell r="E4924">
            <v>1.0321796647299901E-2</v>
          </cell>
          <cell r="F4924">
            <v>1.46855231566708E-2</v>
          </cell>
          <cell r="G4924">
            <v>1.4513524658836799E-2</v>
          </cell>
          <cell r="H4924">
            <v>1.44345585855326E-2</v>
          </cell>
          <cell r="I4924">
            <v>5.1843804854619802E-3</v>
          </cell>
          <cell r="J4924">
            <v>1.8992724191133702E-2</v>
          </cell>
          <cell r="K4924">
            <v>5.0238775763809997E-3</v>
          </cell>
          <cell r="L4924">
            <v>1.3573124153445601E-2</v>
          </cell>
        </row>
        <row r="4925">
          <cell r="C4925" t="str">
            <v>DE 60 A 75 AÑOS</v>
          </cell>
          <cell r="D4925">
            <v>1.5825636321393399E-2</v>
          </cell>
          <cell r="E4925">
            <v>2.0647156295496401E-2</v>
          </cell>
          <cell r="F4925">
            <v>1.42651940568004E-2</v>
          </cell>
          <cell r="G4925">
            <v>1.3979443931811501E-2</v>
          </cell>
          <cell r="H4925">
            <v>2.3281984508314799E-2</v>
          </cell>
          <cell r="I4925">
            <v>1.42148327710107E-2</v>
          </cell>
          <cell r="J4925">
            <v>2.73059920474195E-2</v>
          </cell>
          <cell r="K4925">
            <v>1.16376334093576E-2</v>
          </cell>
          <cell r="L4925">
            <v>3.27682895187053E-2</v>
          </cell>
        </row>
        <row r="4926">
          <cell r="C4926" t="str">
            <v>NIVEL ALTO</v>
          </cell>
          <cell r="D4926">
            <v>2.2467498346096199E-2</v>
          </cell>
          <cell r="E4926">
            <v>2.17594472330347E-2</v>
          </cell>
          <cell r="F4926">
            <v>4.1427770782390197E-2</v>
          </cell>
          <cell r="G4926">
            <v>2.7948880452940798E-2</v>
          </cell>
          <cell r="H4926">
            <v>1.8153110896660302E-2</v>
          </cell>
          <cell r="I4926">
            <v>1.07883371588722E-2</v>
          </cell>
          <cell r="J4926">
            <v>2.11787248262458E-2</v>
          </cell>
          <cell r="K4926">
            <v>6.2603770317201301E-3</v>
          </cell>
          <cell r="L4926">
            <v>7.7634784891979901E-3</v>
          </cell>
        </row>
        <row r="4927">
          <cell r="C4927" t="str">
            <v>NIVEL MEDIO ALTO</v>
          </cell>
          <cell r="D4927">
            <v>1.7274090518215102E-2</v>
          </cell>
          <cell r="E4927">
            <v>7.09388360547724E-3</v>
          </cell>
          <cell r="F4927">
            <v>7.7851873070390199E-3</v>
          </cell>
          <cell r="G4927">
            <v>4.1210674793583204E-3</v>
          </cell>
          <cell r="H4927">
            <v>5.0783999206075597E-2</v>
          </cell>
          <cell r="I4927">
            <v>3.2941322808958298E-2</v>
          </cell>
          <cell r="J4927">
            <v>5.3248165315176503E-2</v>
          </cell>
          <cell r="K4927">
            <v>3.17581992573467E-2</v>
          </cell>
          <cell r="L4927">
            <v>1.6288215985628199E-2</v>
          </cell>
        </row>
        <row r="4928">
          <cell r="C4928" t="str">
            <v>NIVEL MEDIO</v>
          </cell>
          <cell r="D4928">
            <v>1.06981871472519E-2</v>
          </cell>
          <cell r="E4928">
            <v>1.8413732883332E-2</v>
          </cell>
          <cell r="F4928">
            <v>1.7170260980938198E-2</v>
          </cell>
          <cell r="G4928">
            <v>1.5926981109334999E-2</v>
          </cell>
          <cell r="H4928">
            <v>1.6819286131467302E-2</v>
          </cell>
          <cell r="I4928">
            <v>1.32167049802475E-2</v>
          </cell>
          <cell r="J4928">
            <v>2.2220391465086101E-2</v>
          </cell>
          <cell r="K4928">
            <v>1.0828150867412E-2</v>
          </cell>
          <cell r="L4928">
            <v>3.9410812471593899E-2</v>
          </cell>
        </row>
        <row r="4929">
          <cell r="C4929" t="str">
            <v>NIVEL MEDIO BAJO</v>
          </cell>
          <cell r="D4929">
            <v>2.2506241790142201E-2</v>
          </cell>
          <cell r="E4929">
            <v>1.2325627314253899E-2</v>
          </cell>
          <cell r="F4929">
            <v>1.8070926467705001E-2</v>
          </cell>
          <cell r="G4929">
            <v>7.1292847814500102E-3</v>
          </cell>
          <cell r="H4929">
            <v>1.1275626806486101E-2</v>
          </cell>
          <cell r="I4929">
            <v>8.2737850947872792E-3</v>
          </cell>
          <cell r="J4929">
            <v>1.48574185892002E-2</v>
          </cell>
          <cell r="K4929">
            <v>1.4122105883373899E-2</v>
          </cell>
          <cell r="L4929">
            <v>9.6542006798143905E-3</v>
          </cell>
        </row>
        <row r="4930">
          <cell r="C4930" t="str">
            <v>HOMBRE</v>
          </cell>
          <cell r="D4930">
            <v>9.3697739198059394E-3</v>
          </cell>
          <cell r="E4930">
            <v>8.3830184007934409E-3</v>
          </cell>
          <cell r="F4930">
            <v>1.9099909661257401E-2</v>
          </cell>
          <cell r="G4930">
            <v>1.4714567956550399E-2</v>
          </cell>
          <cell r="H4930">
            <v>1.7948927463541299E-2</v>
          </cell>
          <cell r="I4930">
            <v>8.1519211208935308E-3</v>
          </cell>
          <cell r="J4930">
            <v>1.6193300846385698E-2</v>
          </cell>
          <cell r="K4930">
            <v>6.4831300874554597E-3</v>
          </cell>
          <cell r="L4930">
            <v>8.7507855390722093E-3</v>
          </cell>
        </row>
        <row r="4931">
          <cell r="C4931" t="str">
            <v>MUJER</v>
          </cell>
          <cell r="D4931">
            <v>2.57819554787307E-2</v>
          </cell>
          <cell r="E4931">
            <v>2.1223483679257998E-2</v>
          </cell>
          <cell r="F4931">
            <v>2.8353950810648999E-2</v>
          </cell>
          <cell r="G4931">
            <v>2.1363456339799001E-2</v>
          </cell>
          <cell r="H4931">
            <v>2.43052579327609E-2</v>
          </cell>
          <cell r="I4931">
            <v>1.9730527228415399E-2</v>
          </cell>
          <cell r="J4931">
            <v>3.5382480316870302E-2</v>
          </cell>
          <cell r="K4931">
            <v>2.2864655850580701E-2</v>
          </cell>
          <cell r="L4931">
            <v>3.1303901922976801E-2</v>
          </cell>
        </row>
        <row r="4932">
          <cell r="B4932" t="str">
            <v>Resto</v>
          </cell>
          <cell r="C4932" t="str">
            <v>T.ESPAÑA</v>
          </cell>
          <cell r="D4932">
            <v>0.117050638496963</v>
          </cell>
          <cell r="E4932">
            <v>0.14036019470884101</v>
          </cell>
          <cell r="F4932">
            <v>0.27021957755666998</v>
          </cell>
          <cell r="G4932">
            <v>0.13813356956013101</v>
          </cell>
          <cell r="H4932">
            <v>0.12758583639896701</v>
          </cell>
          <cell r="I4932">
            <v>0.17886808197585399</v>
          </cell>
          <cell r="J4932">
            <v>0.20599169021952199</v>
          </cell>
          <cell r="K4932">
            <v>7.8828449568824302E-2</v>
          </cell>
          <cell r="L4932">
            <v>7.1104777876390302E-2</v>
          </cell>
        </row>
        <row r="4933">
          <cell r="C4933" t="str">
            <v>BCN AM</v>
          </cell>
          <cell r="D4933">
            <v>0.11631106750879799</v>
          </cell>
          <cell r="E4933">
            <v>0.21267692246126099</v>
          </cell>
          <cell r="F4933">
            <v>0.27002094365683899</v>
          </cell>
          <cell r="G4933">
            <v>0.12927575832722099</v>
          </cell>
          <cell r="H4933">
            <v>0.14056937987924401</v>
          </cell>
          <cell r="I4933">
            <v>0.13048427445107999</v>
          </cell>
          <cell r="J4933">
            <v>0.13535891944626</v>
          </cell>
          <cell r="K4933">
            <v>4.1177616301066797E-2</v>
          </cell>
          <cell r="L4933">
            <v>5.0273549830040801E-2</v>
          </cell>
        </row>
        <row r="4934">
          <cell r="C4934" t="str">
            <v>REST.CAT ARAGON</v>
          </cell>
          <cell r="D4934">
            <v>0.100804285224117</v>
          </cell>
          <cell r="E4934">
            <v>0.134595409892905</v>
          </cell>
          <cell r="F4934">
            <v>0.25817116854476602</v>
          </cell>
          <cell r="G4934">
            <v>9.9977400397466804E-2</v>
          </cell>
          <cell r="H4934">
            <v>0.13725256968601199</v>
          </cell>
          <cell r="I4934">
            <v>0.13867752632903699</v>
          </cell>
          <cell r="J4934">
            <v>0.135000597774666</v>
          </cell>
          <cell r="K4934">
            <v>4.1835109850473701E-2</v>
          </cell>
          <cell r="L4934">
            <v>4.2478828174762999E-2</v>
          </cell>
        </row>
        <row r="4935">
          <cell r="C4935" t="str">
            <v>LEVANTE</v>
          </cell>
          <cell r="D4935">
            <v>8.2550464790015293E-2</v>
          </cell>
          <cell r="E4935">
            <v>8.56132043542394E-2</v>
          </cell>
          <cell r="F4935">
            <v>0.18661346674784901</v>
          </cell>
          <cell r="G4935">
            <v>8.8408166522877404E-2</v>
          </cell>
          <cell r="H4935">
            <v>8.2726988205501006E-2</v>
          </cell>
          <cell r="I4935">
            <v>0.171559468337841</v>
          </cell>
          <cell r="J4935">
            <v>0.13674625632559101</v>
          </cell>
          <cell r="K4935">
            <v>2.00763837053188E-2</v>
          </cell>
          <cell r="L4935">
            <v>2.74575596938176E-2</v>
          </cell>
        </row>
        <row r="4936">
          <cell r="C4936" t="str">
            <v>ANDALUCIA</v>
          </cell>
          <cell r="D4936">
            <v>0.18231320364144199</v>
          </cell>
          <cell r="E4936">
            <v>0.165795313326876</v>
          </cell>
          <cell r="F4936">
            <v>0.38920811410761402</v>
          </cell>
          <cell r="G4936">
            <v>0.20342854422744699</v>
          </cell>
          <cell r="H4936">
            <v>0.196722070039687</v>
          </cell>
          <cell r="I4936">
            <v>0.28262353788891798</v>
          </cell>
          <cell r="J4936">
            <v>0.399869924464066</v>
          </cell>
          <cell r="K4936">
            <v>0.16073401208131199</v>
          </cell>
          <cell r="L4936">
            <v>0.16632076159607001</v>
          </cell>
        </row>
        <row r="4937">
          <cell r="C4937" t="str">
            <v>MDD AM</v>
          </cell>
          <cell r="D4937">
            <v>0.146071343343462</v>
          </cell>
          <cell r="E4937">
            <v>0.17218715997471601</v>
          </cell>
          <cell r="F4937">
            <v>0.32541241050784903</v>
          </cell>
          <cell r="G4937">
            <v>0.141845689364098</v>
          </cell>
          <cell r="H4937">
            <v>0.130628858683938</v>
          </cell>
          <cell r="I4937">
            <v>0.17695771536333399</v>
          </cell>
          <cell r="J4937">
            <v>0.16928691362745699</v>
          </cell>
          <cell r="K4937">
            <v>9.68242551994489E-2</v>
          </cell>
          <cell r="L4937">
            <v>8.2244415805690294E-2</v>
          </cell>
        </row>
        <row r="4938">
          <cell r="C4938" t="str">
            <v>RTO CENTRO</v>
          </cell>
          <cell r="D4938">
            <v>0.108135660703237</v>
          </cell>
          <cell r="E4938">
            <v>0.10414676667039199</v>
          </cell>
          <cell r="F4938">
            <v>0.255829175631276</v>
          </cell>
          <cell r="G4938">
            <v>0.19929614844677701</v>
          </cell>
          <cell r="H4938">
            <v>0.122825988379118</v>
          </cell>
          <cell r="I4938">
            <v>0.13669139432885499</v>
          </cell>
          <cell r="J4938">
            <v>0.19688813374137901</v>
          </cell>
          <cell r="K4938">
            <v>9.2309529512016097E-2</v>
          </cell>
          <cell r="L4938">
            <v>5.1671448811660602E-2</v>
          </cell>
        </row>
        <row r="4939">
          <cell r="C4939" t="str">
            <v>NORTE-CENTRO</v>
          </cell>
          <cell r="D4939">
            <v>6.6163939856077297E-2</v>
          </cell>
          <cell r="E4939">
            <v>9.1969281096506705E-2</v>
          </cell>
          <cell r="F4939">
            <v>0.17139695633302601</v>
          </cell>
          <cell r="G4939">
            <v>0.12447705629230001</v>
          </cell>
          <cell r="H4939">
            <v>5.6957010733282701E-2</v>
          </cell>
          <cell r="I4939">
            <v>9.6968980934799706E-2</v>
          </cell>
          <cell r="J4939">
            <v>0.13558928341889401</v>
          </cell>
          <cell r="K4939">
            <v>4.8937680478928901E-2</v>
          </cell>
          <cell r="L4939">
            <v>3.4902432375183499E-2</v>
          </cell>
        </row>
        <row r="4940">
          <cell r="C4940" t="str">
            <v>NOROESTE</v>
          </cell>
          <cell r="D4940">
            <v>7.3192796408502098E-2</v>
          </cell>
          <cell r="E4940">
            <v>0.15227248296021501</v>
          </cell>
          <cell r="F4940">
            <v>0.200277208993594</v>
          </cell>
          <cell r="G4940">
            <v>8.4891714994267398E-2</v>
          </cell>
          <cell r="H4940">
            <v>9.5828122858883799E-2</v>
          </cell>
          <cell r="I4940">
            <v>0.20106705691791801</v>
          </cell>
          <cell r="J4940">
            <v>0.20557929335712799</v>
          </cell>
          <cell r="K4940">
            <v>8.0929564584693803E-2</v>
          </cell>
          <cell r="L4940">
            <v>3.8609506983379699E-2</v>
          </cell>
        </row>
        <row r="4941">
          <cell r="C4941" t="str">
            <v>&lt;2MIL</v>
          </cell>
          <cell r="D4941">
            <v>6.3925505560510895E-2</v>
          </cell>
          <cell r="E4941">
            <v>5.4714642374822403E-2</v>
          </cell>
          <cell r="F4941">
            <v>0.280101203746837</v>
          </cell>
          <cell r="G4941">
            <v>0.109212892902779</v>
          </cell>
          <cell r="H4941">
            <v>0.11111999866510899</v>
          </cell>
          <cell r="I4941">
            <v>6.3180198115091304E-2</v>
          </cell>
          <cell r="J4941">
            <v>0.13635552385817801</v>
          </cell>
          <cell r="K4941">
            <v>5.2014573331406098E-2</v>
          </cell>
          <cell r="L4941">
            <v>6.1504290010805797E-2</v>
          </cell>
        </row>
        <row r="4942">
          <cell r="C4942" t="str">
            <v>2-5MIL</v>
          </cell>
          <cell r="D4942">
            <v>0.119088488296119</v>
          </cell>
          <cell r="E4942">
            <v>0.12062470663272599</v>
          </cell>
          <cell r="F4942">
            <v>0.182032210640685</v>
          </cell>
          <cell r="G4942">
            <v>6.0207743194812903E-2</v>
          </cell>
          <cell r="H4942">
            <v>0.12438232073569901</v>
          </cell>
          <cell r="I4942">
            <v>9.4397195579600204E-2</v>
          </cell>
          <cell r="J4942">
            <v>0.13449708093676699</v>
          </cell>
          <cell r="K4942">
            <v>8.03855098783329E-2</v>
          </cell>
          <cell r="L4942">
            <v>0.118505760842853</v>
          </cell>
        </row>
        <row r="4943">
          <cell r="C4943" t="str">
            <v>5-10MIL</v>
          </cell>
          <cell r="D4943">
            <v>0.161179960544763</v>
          </cell>
          <cell r="E4943">
            <v>0.15469311005961101</v>
          </cell>
          <cell r="F4943">
            <v>0.309636568502827</v>
          </cell>
          <cell r="G4943">
            <v>0.27888051603890901</v>
          </cell>
          <cell r="H4943">
            <v>0.175094278624534</v>
          </cell>
          <cell r="I4943">
            <v>0.187302938046259</v>
          </cell>
          <cell r="J4943">
            <v>0.48799295426572797</v>
          </cell>
          <cell r="K4943">
            <v>5.8833525289427903E-2</v>
          </cell>
          <cell r="L4943">
            <v>8.4286138899637403E-2</v>
          </cell>
        </row>
        <row r="4944">
          <cell r="C4944" t="str">
            <v>10-30MIL</v>
          </cell>
          <cell r="D4944">
            <v>0.12407067578632699</v>
          </cell>
          <cell r="E4944">
            <v>0.134706771135683</v>
          </cell>
          <cell r="F4944">
            <v>0.39856832424537297</v>
          </cell>
          <cell r="G4944">
            <v>0.19724359559740201</v>
          </cell>
          <cell r="H4944">
            <v>0.158639456467881</v>
          </cell>
          <cell r="I4944">
            <v>0.272388231171595</v>
          </cell>
          <cell r="J4944">
            <v>0.26118109402848599</v>
          </cell>
          <cell r="K4944">
            <v>9.4573006786219702E-2</v>
          </cell>
          <cell r="L4944">
            <v>4.12617078401478E-2</v>
          </cell>
        </row>
        <row r="4945">
          <cell r="C4945" t="str">
            <v>30-100MIL</v>
          </cell>
          <cell r="D4945">
            <v>0.144610034313706</v>
          </cell>
          <cell r="E4945">
            <v>0.159485688401141</v>
          </cell>
          <cell r="F4945">
            <v>0.26140056555262497</v>
          </cell>
          <cell r="G4945">
            <v>0.122541550014145</v>
          </cell>
          <cell r="H4945">
            <v>0.138831342575582</v>
          </cell>
          <cell r="I4945">
            <v>0.19564802091941</v>
          </cell>
          <cell r="J4945">
            <v>0.189313531256181</v>
          </cell>
          <cell r="K4945">
            <v>0.10627611697525401</v>
          </cell>
          <cell r="L4945">
            <v>0.127422362891006</v>
          </cell>
        </row>
        <row r="4946">
          <cell r="C4946" t="str">
            <v>100-200MIL</v>
          </cell>
          <cell r="D4946">
            <v>8.5965412422363302E-2</v>
          </cell>
          <cell r="E4946">
            <v>0.13210850975404301</v>
          </cell>
          <cell r="F4946">
            <v>0.20941969128568499</v>
          </cell>
          <cell r="G4946">
            <v>0.101844133967636</v>
          </cell>
          <cell r="H4946">
            <v>5.7266269825077903E-2</v>
          </cell>
          <cell r="I4946">
            <v>0.12426958759705201</v>
          </cell>
          <cell r="J4946">
            <v>0.15149505883143899</v>
          </cell>
          <cell r="K4946">
            <v>4.3092146946832999E-2</v>
          </cell>
          <cell r="L4946">
            <v>6.9448680389887593E-2</v>
          </cell>
        </row>
        <row r="4947">
          <cell r="C4947" t="str">
            <v>200-500MIL</v>
          </cell>
          <cell r="D4947">
            <v>0.10896073093083899</v>
          </cell>
          <cell r="E4947">
            <v>0.181078078067652</v>
          </cell>
          <cell r="F4947">
            <v>0.249424441230509</v>
          </cell>
          <cell r="G4947">
            <v>0.11504467420285799</v>
          </cell>
          <cell r="H4947">
            <v>9.6088883691431107E-2</v>
          </cell>
          <cell r="I4947">
            <v>0.22898563976535199</v>
          </cell>
          <cell r="J4947">
            <v>0.18862057760155501</v>
          </cell>
          <cell r="K4947">
            <v>6.10907104222587E-2</v>
          </cell>
          <cell r="L4947">
            <v>3.82736376011781E-2</v>
          </cell>
        </row>
        <row r="4948">
          <cell r="C4948" t="str">
            <v>&gt;500MIL</v>
          </cell>
          <cell r="D4948">
            <v>9.5604618289378204E-2</v>
          </cell>
          <cell r="E4948">
            <v>0.126442021676376</v>
          </cell>
          <cell r="F4948">
            <v>0.20673228421721199</v>
          </cell>
          <cell r="G4948">
            <v>0.104007424657346</v>
          </cell>
          <cell r="H4948">
            <v>0.13100918713575499</v>
          </cell>
          <cell r="I4948">
            <v>0.122314710308222</v>
          </cell>
          <cell r="J4948">
            <v>0.12704987540982099</v>
          </cell>
          <cell r="K4948">
            <v>8.2011877906648906E-2</v>
          </cell>
          <cell r="L4948">
            <v>3.9223098503677098E-2</v>
          </cell>
        </row>
        <row r="4949">
          <cell r="C4949" t="str">
            <v>DE 15 A 19 AÑOS</v>
          </cell>
          <cell r="D4949">
            <v>8.4646699411618301E-2</v>
          </cell>
          <cell r="E4949">
            <v>0.13427798977093799</v>
          </cell>
          <cell r="F4949">
            <v>0.38591921677087498</v>
          </cell>
          <cell r="G4949">
            <v>0.208516443061912</v>
          </cell>
          <cell r="H4949">
            <v>0.176473923269406</v>
          </cell>
          <cell r="I4949">
            <v>0.12594563922402</v>
          </cell>
          <cell r="J4949">
            <v>0.318409163012562</v>
          </cell>
          <cell r="K4949">
            <v>7.2388481196852206E-2</v>
          </cell>
          <cell r="L4949">
            <v>6.9346261308074197E-2</v>
          </cell>
        </row>
        <row r="4950">
          <cell r="C4950" t="str">
            <v>DE 20 A 24 AÑOS</v>
          </cell>
          <cell r="D4950">
            <v>0.17060091825864501</v>
          </cell>
          <cell r="E4950">
            <v>0.191747336504243</v>
          </cell>
          <cell r="F4950">
            <v>0.33331315774611397</v>
          </cell>
          <cell r="G4950">
            <v>0.18441799999535699</v>
          </cell>
          <cell r="H4950">
            <v>0.119749951512715</v>
          </cell>
          <cell r="I4950">
            <v>0.17677706053449399</v>
          </cell>
          <cell r="J4950">
            <v>0.20613029714696801</v>
          </cell>
          <cell r="K4950">
            <v>3.0525209903305799E-2</v>
          </cell>
          <cell r="L4950">
            <v>0.11325138421151899</v>
          </cell>
        </row>
        <row r="4951">
          <cell r="C4951" t="str">
            <v>DE 25 A 34 AÑOS</v>
          </cell>
          <cell r="D4951">
            <v>0.12724680314449299</v>
          </cell>
          <cell r="E4951">
            <v>0.14911464164207799</v>
          </cell>
          <cell r="F4951">
            <v>0.235671459855014</v>
          </cell>
          <cell r="G4951">
            <v>0.138455248896143</v>
          </cell>
          <cell r="H4951">
            <v>0.162536927969685</v>
          </cell>
          <cell r="I4951">
            <v>0.17720691423446799</v>
          </cell>
          <cell r="J4951">
            <v>0.160416806685827</v>
          </cell>
          <cell r="K4951">
            <v>0.10056823203516201</v>
          </cell>
          <cell r="L4951">
            <v>9.6585708409638302E-2</v>
          </cell>
        </row>
        <row r="4952">
          <cell r="C4952" t="str">
            <v>DE 35 A 49 AÑOS</v>
          </cell>
          <cell r="D4952">
            <v>0.13406982441141499</v>
          </cell>
          <cell r="E4952">
            <v>0.17259913967201601</v>
          </cell>
          <cell r="F4952">
            <v>0.285570522899322</v>
          </cell>
          <cell r="G4952">
            <v>0.13580056620004799</v>
          </cell>
          <cell r="H4952">
            <v>0.124625485286052</v>
          </cell>
          <cell r="I4952">
            <v>0.21638596291387999</v>
          </cell>
          <cell r="J4952">
            <v>0.22121486081876901</v>
          </cell>
          <cell r="K4952">
            <v>8.8740344735493595E-2</v>
          </cell>
          <cell r="L4952">
            <v>7.0543509821234002E-2</v>
          </cell>
        </row>
        <row r="4953">
          <cell r="C4953" t="str">
            <v>DE 50 A 59 AÑOS</v>
          </cell>
          <cell r="D4953">
            <v>0.12431897939219599</v>
          </cell>
          <cell r="E4953">
            <v>0.144041123994994</v>
          </cell>
          <cell r="F4953">
            <v>0.31518004083200502</v>
          </cell>
          <cell r="G4953">
            <v>0.12942487630725799</v>
          </cell>
          <cell r="H4953">
            <v>0.111962184387415</v>
          </cell>
          <cell r="I4953">
            <v>0.158282881663351</v>
          </cell>
          <cell r="J4953">
            <v>0.21160198600351801</v>
          </cell>
          <cell r="K4953">
            <v>9.0569050979017199E-2</v>
          </cell>
          <cell r="L4953">
            <v>3.9722193872616697E-2</v>
          </cell>
        </row>
        <row r="4954">
          <cell r="C4954" t="str">
            <v>DE 60 A 75 AÑOS</v>
          </cell>
          <cell r="D4954">
            <v>7.6277271884711895E-2</v>
          </cell>
          <cell r="E4954">
            <v>7.6607911123081199E-2</v>
          </cell>
          <cell r="F4954">
            <v>0.17992394969460701</v>
          </cell>
          <cell r="G4954">
            <v>0.113901887512575</v>
          </cell>
          <cell r="H4954">
            <v>0.110502157609318</v>
          </cell>
          <cell r="I4954">
            <v>0.16702776304814199</v>
          </cell>
          <cell r="J4954">
            <v>0.176486311423493</v>
          </cell>
          <cell r="K4954">
            <v>5.87753815481784E-2</v>
          </cell>
          <cell r="L4954">
            <v>7.0666487597520297E-2</v>
          </cell>
        </row>
        <row r="4955">
          <cell r="C4955" t="str">
            <v>NIVEL ALTO</v>
          </cell>
          <cell r="D4955">
            <v>0.105163317218137</v>
          </cell>
          <cell r="E4955">
            <v>0.13183190179945301</v>
          </cell>
          <cell r="F4955">
            <v>0.30408950488613601</v>
          </cell>
          <cell r="G4955">
            <v>0.16869843184740199</v>
          </cell>
          <cell r="H4955">
            <v>0.10238492459929401</v>
          </cell>
          <cell r="I4955">
            <v>0.17920857663363499</v>
          </cell>
          <cell r="J4955">
            <v>0.26089508206519402</v>
          </cell>
          <cell r="K4955">
            <v>9.69381396178009E-2</v>
          </cell>
          <cell r="L4955">
            <v>6.2729540813806106E-2</v>
          </cell>
        </row>
        <row r="4956">
          <cell r="C4956" t="str">
            <v>NIVEL MEDIO ALTO</v>
          </cell>
          <cell r="D4956">
            <v>0.113051446416478</v>
          </cell>
          <cell r="E4956">
            <v>0.14910443779837401</v>
          </cell>
          <cell r="F4956">
            <v>0.26877096516104398</v>
          </cell>
          <cell r="G4956">
            <v>0.13570902786546901</v>
          </cell>
          <cell r="H4956">
            <v>0.132219044948578</v>
          </cell>
          <cell r="I4956">
            <v>0.15862092812846401</v>
          </cell>
          <cell r="J4956">
            <v>0.124094481788495</v>
          </cell>
          <cell r="K4956">
            <v>4.8966321510484197E-2</v>
          </cell>
          <cell r="L4956">
            <v>3.2462882078771897E-2</v>
          </cell>
        </row>
        <row r="4957">
          <cell r="C4957" t="str">
            <v>NIVEL MEDIO</v>
          </cell>
          <cell r="D4957">
            <v>0.12779344178148799</v>
          </cell>
          <cell r="E4957">
            <v>0.16763265869423299</v>
          </cell>
          <cell r="F4957">
            <v>0.31210928353603201</v>
          </cell>
          <cell r="G4957">
            <v>0.13883700060909401</v>
          </cell>
          <cell r="H4957">
            <v>0.150708736167774</v>
          </cell>
          <cell r="I4957">
            <v>0.15949728456839099</v>
          </cell>
          <cell r="J4957">
            <v>0.18533176191523501</v>
          </cell>
          <cell r="K4957">
            <v>7.8123564343824003E-2</v>
          </cell>
          <cell r="L4957">
            <v>0.103035948644149</v>
          </cell>
        </row>
        <row r="4958">
          <cell r="C4958" t="str">
            <v>NIVEL MEDIO BAJO</v>
          </cell>
          <cell r="D4958">
            <v>5.7936492899479601E-2</v>
          </cell>
          <cell r="E4958">
            <v>0.10734219357274601</v>
          </cell>
          <cell r="F4958">
            <v>0.235228451264994</v>
          </cell>
          <cell r="G4958">
            <v>0.15511471850509501</v>
          </cell>
          <cell r="H4958">
            <v>0.156887070213728</v>
          </cell>
          <cell r="I4958">
            <v>0.164064422221298</v>
          </cell>
          <cell r="J4958">
            <v>0.232227775324409</v>
          </cell>
          <cell r="K4958">
            <v>6.2945734193620706E-2</v>
          </cell>
          <cell r="L4958">
            <v>6.2852843747637596E-2</v>
          </cell>
        </row>
        <row r="4959">
          <cell r="C4959" t="str">
            <v>HOMBRE</v>
          </cell>
          <cell r="D4959">
            <v>8.9448150220873004E-2</v>
          </cell>
          <cell r="E4959">
            <v>0.121426594509189</v>
          </cell>
          <cell r="F4959">
            <v>0.231102780462798</v>
          </cell>
          <cell r="G4959">
            <v>0.13745999250102001</v>
          </cell>
          <cell r="H4959">
            <v>0.11673636332507401</v>
          </cell>
          <cell r="I4959">
            <v>0.14849776549764601</v>
          </cell>
          <cell r="J4959">
            <v>0.14514508194299799</v>
          </cell>
          <cell r="K4959">
            <v>7.9097951793481905E-2</v>
          </cell>
          <cell r="L4959">
            <v>6.8866620322331595E-2</v>
          </cell>
        </row>
        <row r="4960">
          <cell r="C4960" t="str">
            <v>MUJER</v>
          </cell>
          <cell r="D4960">
            <v>0.14432376725650101</v>
          </cell>
          <cell r="E4960">
            <v>0.159068009423598</v>
          </cell>
          <cell r="F4960">
            <v>0.30887033414978099</v>
          </cell>
          <cell r="G4960">
            <v>0.138799152598788</v>
          </cell>
          <cell r="H4960">
            <v>0.13829732704592801</v>
          </cell>
          <cell r="I4960">
            <v>0.208852601598328</v>
          </cell>
          <cell r="J4960">
            <v>0.26607863287984601</v>
          </cell>
          <cell r="K4960">
            <v>7.8562396398919099E-2</v>
          </cell>
          <cell r="L4960">
            <v>7.3319763646279706E-2</v>
          </cell>
        </row>
      </sheetData>
      <sheetData sheetId="2">
        <row r="1">
          <cell r="D1" t="str">
            <v>TRIM 1 23</v>
          </cell>
          <cell r="E1" t="str">
            <v>TRIM 2 23</v>
          </cell>
          <cell r="F1" t="str">
            <v>TRIM 3 23</v>
          </cell>
          <cell r="G1" t="str">
            <v>TRIM 4 23</v>
          </cell>
          <cell r="H1" t="str">
            <v>TRIM 1 24</v>
          </cell>
          <cell r="I1" t="str">
            <v>TRIM 2 24</v>
          </cell>
          <cell r="J1" t="str">
            <v>TRIM 3 24</v>
          </cell>
          <cell r="K1" t="str">
            <v>TRIM 4 24</v>
          </cell>
          <cell r="L1" t="str">
            <v>TRIM 1 25</v>
          </cell>
        </row>
        <row r="2">
          <cell r="A2" t="str">
            <v>DISTRIBUCION VOLUMEN X CRITERIO (Consumiciones)</v>
          </cell>
          <cell r="B2" t="str">
            <v>TOTAL BEBIDAS</v>
          </cell>
          <cell r="C2" t="str">
            <v>T.ESPAÑA</v>
          </cell>
          <cell r="D2">
            <v>100</v>
          </cell>
          <cell r="E2">
            <v>100</v>
          </cell>
          <cell r="F2">
            <v>100</v>
          </cell>
          <cell r="G2">
            <v>100</v>
          </cell>
          <cell r="H2">
            <v>100</v>
          </cell>
          <cell r="I2">
            <v>100</v>
          </cell>
          <cell r="J2">
            <v>100</v>
          </cell>
          <cell r="K2">
            <v>100</v>
          </cell>
          <cell r="L2">
            <v>100</v>
          </cell>
        </row>
        <row r="3">
          <cell r="C3" t="str">
            <v>Hiper+Super+Discount+G.A</v>
          </cell>
          <cell r="D3">
            <v>3.5402220025183402</v>
          </cell>
          <cell r="E3">
            <v>3.9544528490973101</v>
          </cell>
          <cell r="F3">
            <v>4.7164698678211598</v>
          </cell>
          <cell r="G3">
            <v>3.95251570096005</v>
          </cell>
          <cell r="H3">
            <v>3.64449307904014</v>
          </cell>
          <cell r="I3">
            <v>3.7568358493807801</v>
          </cell>
          <cell r="J3">
            <v>4.7094447705792399</v>
          </cell>
          <cell r="K3">
            <v>3.8028591263582601</v>
          </cell>
          <cell r="L3">
            <v>4.1880862704887702</v>
          </cell>
        </row>
        <row r="4">
          <cell r="C4" t="str">
            <v>Restaurantes</v>
          </cell>
          <cell r="D4">
            <v>11.3051807572418</v>
          </cell>
          <cell r="E4">
            <v>11.920751557994601</v>
          </cell>
          <cell r="F4">
            <v>12.045513020627901</v>
          </cell>
          <cell r="G4">
            <v>12.361011265513399</v>
          </cell>
          <cell r="H4">
            <v>11.5596357238304</v>
          </cell>
          <cell r="I4">
            <v>12.0531280940709</v>
          </cell>
          <cell r="J4">
            <v>11.9145837532533</v>
          </cell>
          <cell r="K4">
            <v>12.164887769094801</v>
          </cell>
          <cell r="L4">
            <v>12.0051039425366</v>
          </cell>
        </row>
        <row r="5">
          <cell r="C5" t="str">
            <v>Restaurantes Fast Food</v>
          </cell>
          <cell r="D5">
            <v>4.7246049933739602</v>
          </cell>
          <cell r="E5">
            <v>4.5517194199489301</v>
          </cell>
          <cell r="F5">
            <v>5.0724059087681299</v>
          </cell>
          <cell r="G5">
            <v>5.1909047130819497</v>
          </cell>
          <cell r="H5">
            <v>5.2207954042266396</v>
          </cell>
          <cell r="I5">
            <v>5.1248549147288003</v>
          </cell>
          <cell r="J5">
            <v>5.6101472369963004</v>
          </cell>
          <cell r="K5">
            <v>5.7487715774094301</v>
          </cell>
          <cell r="L5">
            <v>5.79549647379873</v>
          </cell>
        </row>
        <row r="6">
          <cell r="C6" t="str">
            <v>Bares/Cafeterias/Cervecerias</v>
          </cell>
          <cell r="D6">
            <v>64.221540251211707</v>
          </cell>
          <cell r="E6">
            <v>62.972086617598997</v>
          </cell>
          <cell r="F6">
            <v>60.523706770863697</v>
          </cell>
          <cell r="G6">
            <v>63.153552658097396</v>
          </cell>
          <cell r="H6">
            <v>63.423533745312298</v>
          </cell>
          <cell r="I6">
            <v>62.8685536713527</v>
          </cell>
          <cell r="J6">
            <v>59.735844046898102</v>
          </cell>
          <cell r="K6">
            <v>62.0566097252267</v>
          </cell>
          <cell r="L6">
            <v>61.706254852647703</v>
          </cell>
        </row>
        <row r="7">
          <cell r="C7" t="str">
            <v>Panaderias/Pastelerias</v>
          </cell>
          <cell r="D7">
            <v>2.0125523304803599</v>
          </cell>
          <cell r="E7">
            <v>1.68214449668598</v>
          </cell>
          <cell r="F7">
            <v>1.4027423764747</v>
          </cell>
          <cell r="G7">
            <v>2.1054379976103998</v>
          </cell>
          <cell r="H7">
            <v>2.1572038198839301</v>
          </cell>
          <cell r="I7">
            <v>1.8687699859210101</v>
          </cell>
          <cell r="J7">
            <v>1.7839259699986401</v>
          </cell>
          <cell r="K7">
            <v>2.3163305304753101</v>
          </cell>
          <cell r="L7">
            <v>2.38169968149138</v>
          </cell>
        </row>
        <row r="8">
          <cell r="C8" t="str">
            <v>Tda.Alimentacion/Delicatesen</v>
          </cell>
          <cell r="D8">
            <v>0.88859997193378104</v>
          </cell>
          <cell r="E8">
            <v>0.91766947410743505</v>
          </cell>
          <cell r="F8">
            <v>1.1295214563343301</v>
          </cell>
          <cell r="G8">
            <v>0.75678344886820603</v>
          </cell>
          <cell r="H8">
            <v>0.791781449972766</v>
          </cell>
          <cell r="I8">
            <v>0.82681484832640495</v>
          </cell>
          <cell r="J8">
            <v>0.98278125891755697</v>
          </cell>
          <cell r="K8">
            <v>0.85692489827486296</v>
          </cell>
          <cell r="L8">
            <v>0.88958502377040505</v>
          </cell>
        </row>
        <row r="9">
          <cell r="C9" t="str">
            <v>Canal Conveniencia/24h</v>
          </cell>
          <cell r="D9">
            <v>0.96717014414733604</v>
          </cell>
          <cell r="E9">
            <v>1.00371038253006</v>
          </cell>
          <cell r="F9">
            <v>1.0704466396111101</v>
          </cell>
          <cell r="G9">
            <v>1.0202500475596401</v>
          </cell>
          <cell r="H9">
            <v>0.89200768574649303</v>
          </cell>
          <cell r="I9">
            <v>0.96150651354067396</v>
          </cell>
          <cell r="J9">
            <v>1.1061056403285501</v>
          </cell>
          <cell r="K9">
            <v>0.99993004953285003</v>
          </cell>
          <cell r="L9">
            <v>1.04543020193743</v>
          </cell>
        </row>
        <row r="10">
          <cell r="C10" t="str">
            <v>Hoteles</v>
          </cell>
          <cell r="D10">
            <v>0.44565967360638797</v>
          </cell>
          <cell r="E10">
            <v>0.50127490015932497</v>
          </cell>
          <cell r="F10">
            <v>0.71842913697817101</v>
          </cell>
          <cell r="G10">
            <v>0.32878089728561599</v>
          </cell>
          <cell r="H10">
            <v>0.38372931124791498</v>
          </cell>
          <cell r="I10">
            <v>0.61806572749061495</v>
          </cell>
          <cell r="J10">
            <v>0.734654524749073</v>
          </cell>
          <cell r="K10">
            <v>0.58729943683274799</v>
          </cell>
          <cell r="L10">
            <v>0.48693246729130402</v>
          </cell>
        </row>
        <row r="11">
          <cell r="C11" t="str">
            <v>Estaciones de servicio</v>
          </cell>
          <cell r="D11">
            <v>1.49870876345448</v>
          </cell>
          <cell r="E11">
            <v>1.6633759500241501</v>
          </cell>
          <cell r="F11">
            <v>1.8477653439634401</v>
          </cell>
          <cell r="G11">
            <v>1.4733198261859899</v>
          </cell>
          <cell r="H11">
            <v>1.4197437736179299</v>
          </cell>
          <cell r="I11">
            <v>1.50911549591042</v>
          </cell>
          <cell r="J11">
            <v>1.8990516019736301</v>
          </cell>
          <cell r="K11">
            <v>1.6070387327615001</v>
          </cell>
          <cell r="L11">
            <v>1.5557302620867099</v>
          </cell>
        </row>
        <row r="12">
          <cell r="C12" t="str">
            <v>Maquinas dispensadoras</v>
          </cell>
          <cell r="D12">
            <v>5.15984790903497</v>
          </cell>
          <cell r="E12">
            <v>4.4372424470641896</v>
          </cell>
          <cell r="F12">
            <v>3.6571754963138798</v>
          </cell>
          <cell r="G12">
            <v>4.0883328509352097</v>
          </cell>
          <cell r="H12">
            <v>5.0442942737008796</v>
          </cell>
          <cell r="I12">
            <v>4.4024514002969104</v>
          </cell>
          <cell r="J12">
            <v>3.9079211942678902</v>
          </cell>
          <cell r="K12">
            <v>4.5723947740401902</v>
          </cell>
          <cell r="L12">
            <v>4.91025511638954</v>
          </cell>
        </row>
        <row r="13">
          <cell r="C13" t="str">
            <v>Servicio en la empresa</v>
          </cell>
          <cell r="D13">
            <v>1.79801148937008</v>
          </cell>
          <cell r="E13">
            <v>1.5599989198304101</v>
          </cell>
          <cell r="F13">
            <v>1.3128788606478901</v>
          </cell>
          <cell r="G13">
            <v>1.7095446391965501</v>
          </cell>
          <cell r="H13">
            <v>1.8662002186597499</v>
          </cell>
          <cell r="I13">
            <v>1.6302498000635299</v>
          </cell>
          <cell r="J13">
            <v>1.3264821503314299</v>
          </cell>
          <cell r="K13">
            <v>1.53614921358517</v>
          </cell>
          <cell r="L13">
            <v>1.5022451695550401</v>
          </cell>
        </row>
        <row r="14">
          <cell r="C14" t="str">
            <v>Resto de canales</v>
          </cell>
          <cell r="D14">
            <v>3.4379123813297401</v>
          </cell>
          <cell r="E14">
            <v>4.8355879873140104</v>
          </cell>
          <cell r="F14">
            <v>6.5029682777642499</v>
          </cell>
          <cell r="G14">
            <v>3.8595405267787499</v>
          </cell>
          <cell r="H14">
            <v>3.5965903969967599</v>
          </cell>
          <cell r="I14">
            <v>4.37970623245534</v>
          </cell>
          <cell r="J14">
            <v>6.2890613801367898</v>
          </cell>
          <cell r="K14">
            <v>3.75084039547091</v>
          </cell>
          <cell r="L14">
            <v>3.5332099398372598</v>
          </cell>
        </row>
        <row r="15">
          <cell r="C15" t="str">
            <v>EN LA CALLE</v>
          </cell>
          <cell r="D15">
            <v>2.5043518513227001</v>
          </cell>
          <cell r="E15">
            <v>3.0168278419711898</v>
          </cell>
          <cell r="F15">
            <v>4.6669799896397599</v>
          </cell>
          <cell r="G15">
            <v>2.4154012872181698</v>
          </cell>
          <cell r="H15">
            <v>2.3830568737403199</v>
          </cell>
          <cell r="I15">
            <v>2.79022802027671</v>
          </cell>
          <cell r="J15">
            <v>4.1583145040107201</v>
          </cell>
          <cell r="K15">
            <v>2.4003931744181899</v>
          </cell>
          <cell r="L15">
            <v>2.5712573891443302</v>
          </cell>
        </row>
        <row r="16">
          <cell r="C16" t="str">
            <v>EN CASA DE OTROS</v>
          </cell>
          <cell r="D16">
            <v>2.0443395453653599</v>
          </cell>
          <cell r="E16">
            <v>1.97346443391613</v>
          </cell>
          <cell r="F16">
            <v>1.96344455727121</v>
          </cell>
          <cell r="G16">
            <v>2.6338635945545299</v>
          </cell>
          <cell r="H16">
            <v>1.9774201807012499</v>
          </cell>
          <cell r="I16">
            <v>2.0451324895829099</v>
          </cell>
          <cell r="J16">
            <v>2.2149277311265401</v>
          </cell>
          <cell r="K16">
            <v>2.2184143944863202</v>
          </cell>
          <cell r="L16">
            <v>2.2519299577071199</v>
          </cell>
        </row>
        <row r="17">
          <cell r="C17" t="str">
            <v>EN EL ESTABLECIMIENTO</v>
          </cell>
          <cell r="D17">
            <v>82.534366830555598</v>
          </cell>
          <cell r="E17">
            <v>83.564499626441304</v>
          </cell>
          <cell r="F17">
            <v>82.627170247582299</v>
          </cell>
          <cell r="G17">
            <v>83.367310485033002</v>
          </cell>
          <cell r="H17">
            <v>82.697404427794595</v>
          </cell>
          <cell r="I17">
            <v>83.581847870290403</v>
          </cell>
          <cell r="J17">
            <v>82.7588092781846</v>
          </cell>
          <cell r="K17">
            <v>82.862663476221499</v>
          </cell>
          <cell r="L17">
            <v>82.402028659047801</v>
          </cell>
        </row>
        <row r="18">
          <cell r="C18" t="str">
            <v>EN EL TRABAJO</v>
          </cell>
          <cell r="D18">
            <v>8.9235906726177205</v>
          </cell>
          <cell r="E18">
            <v>7.4559065773326401</v>
          </cell>
          <cell r="F18">
            <v>6.36264618403494</v>
          </cell>
          <cell r="G18">
            <v>7.6213021986680802</v>
          </cell>
          <cell r="H18">
            <v>8.5969789948182598</v>
          </cell>
          <cell r="I18">
            <v>7.49313046735071</v>
          </cell>
          <cell r="J18">
            <v>6.5246458668626097</v>
          </cell>
          <cell r="K18">
            <v>7.6424250903086897</v>
          </cell>
          <cell r="L18">
            <v>7.7203421646475601</v>
          </cell>
        </row>
        <row r="19">
          <cell r="C19" t="str">
            <v>EN COLEGIO/INSTITUTO/UNIV.</v>
          </cell>
          <cell r="D19">
            <v>0.27348548779659199</v>
          </cell>
          <cell r="E19">
            <v>0.206277225524407</v>
          </cell>
          <cell r="F19">
            <v>0.14018058380989301</v>
          </cell>
          <cell r="G19">
            <v>0.257978749787316</v>
          </cell>
          <cell r="H19">
            <v>0.21004665786280299</v>
          </cell>
          <cell r="I19">
            <v>0.116358325700519</v>
          </cell>
          <cell r="J19">
            <v>0.107041556531853</v>
          </cell>
          <cell r="K19">
            <v>0.222995688147619</v>
          </cell>
          <cell r="L19">
            <v>0.152345552922623</v>
          </cell>
        </row>
        <row r="20">
          <cell r="C20" t="str">
            <v>EN MI CASA</v>
          </cell>
          <cell r="D20">
            <v>2.0103260824702298</v>
          </cell>
          <cell r="E20">
            <v>1.9098496463944801</v>
          </cell>
          <cell r="F20">
            <v>1.8760887687436301</v>
          </cell>
          <cell r="G20">
            <v>1.99046358563906</v>
          </cell>
          <cell r="H20">
            <v>2.2621696428688098</v>
          </cell>
          <cell r="I20">
            <v>2.16061109483601</v>
          </cell>
          <cell r="J20">
            <v>2.0041648712100799</v>
          </cell>
          <cell r="K20">
            <v>2.6628783429394201</v>
          </cell>
          <cell r="L20">
            <v>2.5839775496500699</v>
          </cell>
        </row>
        <row r="21">
          <cell r="C21" t="str">
            <v>EN M.TRANSP.(AVION,TREN,AUTOC,E</v>
          </cell>
          <cell r="D21">
            <v>0.11117149792964</v>
          </cell>
          <cell r="E21">
            <v>6.5802851047614505E-2</v>
          </cell>
          <cell r="F21">
            <v>0.14620363191640501</v>
          </cell>
          <cell r="G21">
            <v>9.5625957078915094E-2</v>
          </cell>
          <cell r="H21">
            <v>0.128232644045702</v>
          </cell>
          <cell r="I21">
            <v>7.6724058011858998E-2</v>
          </cell>
          <cell r="J21">
            <v>0.14035091123924201</v>
          </cell>
          <cell r="K21">
            <v>0.116444035006909</v>
          </cell>
          <cell r="L21">
            <v>0.123560151301687</v>
          </cell>
        </row>
        <row r="22">
          <cell r="C22" t="str">
            <v>EN OTRO LUGAR</v>
          </cell>
          <cell r="D22">
            <v>1.5983711433555099</v>
          </cell>
          <cell r="E22">
            <v>1.80737455780558</v>
          </cell>
          <cell r="F22">
            <v>2.2172786184515201</v>
          </cell>
          <cell r="G22">
            <v>1.61801917077333</v>
          </cell>
          <cell r="H22">
            <v>1.74469253748499</v>
          </cell>
          <cell r="I22">
            <v>1.73601279098945</v>
          </cell>
          <cell r="J22">
            <v>2.0917246395156899</v>
          </cell>
          <cell r="K22">
            <v>1.87379285950911</v>
          </cell>
          <cell r="L22">
            <v>2.1945970603551599</v>
          </cell>
        </row>
        <row r="23">
          <cell r="C23" t="str">
            <v>DESAYUNO</v>
          </cell>
          <cell r="D23">
            <v>28.428958495650701</v>
          </cell>
          <cell r="E23">
            <v>26.353965572594898</v>
          </cell>
          <cell r="F23">
            <v>24.002946836867402</v>
          </cell>
          <cell r="G23">
            <v>26.691010505814798</v>
          </cell>
          <cell r="H23">
            <v>28.187782223249801</v>
          </cell>
          <cell r="I23">
            <v>25.496707692269698</v>
          </cell>
          <cell r="J23">
            <v>23.456393229471001</v>
          </cell>
          <cell r="K23">
            <v>25.990782376177801</v>
          </cell>
          <cell r="L23">
            <v>26.744840550574501</v>
          </cell>
        </row>
        <row r="24">
          <cell r="C24" t="str">
            <v>APERITIVO/ANTES DE COMER</v>
          </cell>
          <cell r="D24">
            <v>15.9054054139862</v>
          </cell>
          <cell r="E24">
            <v>15.836948400898899</v>
          </cell>
          <cell r="F24">
            <v>15.7302683714181</v>
          </cell>
          <cell r="G24">
            <v>16.4899038573223</v>
          </cell>
          <cell r="H24">
            <v>15.929192905183401</v>
          </cell>
          <cell r="I24">
            <v>15.7917607635039</v>
          </cell>
          <cell r="J24">
            <v>15.3987721943795</v>
          </cell>
          <cell r="K24">
            <v>15.3768218467187</v>
          </cell>
          <cell r="L24">
            <v>15.4010154060211</v>
          </cell>
        </row>
        <row r="25">
          <cell r="C25" t="str">
            <v>COMIDA</v>
          </cell>
          <cell r="D25">
            <v>19.715432673777201</v>
          </cell>
          <cell r="E25">
            <v>20.6369760052328</v>
          </cell>
          <cell r="F25">
            <v>18.871381205424399</v>
          </cell>
          <cell r="G25">
            <v>20.797463736950899</v>
          </cell>
          <cell r="H25">
            <v>20.078731877952901</v>
          </cell>
          <cell r="I25">
            <v>20.826599769841302</v>
          </cell>
          <cell r="J25">
            <v>19.622934269308299</v>
          </cell>
          <cell r="K25">
            <v>21.160788407755799</v>
          </cell>
          <cell r="L25">
            <v>20.844747568125499</v>
          </cell>
        </row>
        <row r="26">
          <cell r="C26" t="str">
            <v>TARDE/MERIENDA</v>
          </cell>
          <cell r="D26">
            <v>14.5941796250683</v>
          </cell>
          <cell r="E26">
            <v>13.819335635694801</v>
          </cell>
          <cell r="F26">
            <v>13.178690149880399</v>
          </cell>
          <cell r="G26">
            <v>13.7042964406553</v>
          </cell>
          <cell r="H26">
            <v>13.9527909160851</v>
          </cell>
          <cell r="I26">
            <v>14.397013870090101</v>
          </cell>
          <cell r="J26">
            <v>12.957406991673301</v>
          </cell>
          <cell r="K26">
            <v>13.9531186689878</v>
          </cell>
          <cell r="L26">
            <v>13.824727410714599</v>
          </cell>
        </row>
        <row r="27">
          <cell r="C27" t="str">
            <v>ANTES DE CENAR</v>
          </cell>
          <cell r="D27">
            <v>6.8293618364196602</v>
          </cell>
          <cell r="E27">
            <v>7.1406050749967704</v>
          </cell>
          <cell r="F27">
            <v>7.7225865268834504</v>
          </cell>
          <cell r="G27">
            <v>6.9619026870098404</v>
          </cell>
          <cell r="H27">
            <v>6.8661773599643698</v>
          </cell>
          <cell r="I27">
            <v>7.1823358759565696</v>
          </cell>
          <cell r="J27">
            <v>7.8389465517750896</v>
          </cell>
          <cell r="K27">
            <v>7.4443794799644696</v>
          </cell>
          <cell r="L27">
            <v>7.1533914372718304</v>
          </cell>
        </row>
        <row r="28">
          <cell r="C28" t="str">
            <v>CENA</v>
          </cell>
          <cell r="D28">
            <v>8.8552284761630808</v>
          </cell>
          <cell r="E28">
            <v>10.018896966823799</v>
          </cell>
          <cell r="F28">
            <v>13.055679436293101</v>
          </cell>
          <cell r="G28">
            <v>9.4717834771214608</v>
          </cell>
          <cell r="H28">
            <v>9.2033548727554404</v>
          </cell>
          <cell r="I28">
            <v>10.19436791029</v>
          </cell>
          <cell r="J28">
            <v>13.1213378750115</v>
          </cell>
          <cell r="K28">
            <v>10.0188338333252</v>
          </cell>
          <cell r="L28">
            <v>9.7364802038885792</v>
          </cell>
        </row>
        <row r="29">
          <cell r="C29" t="str">
            <v>DESPUES DE LA CENA</v>
          </cell>
          <cell r="D29">
            <v>2.2868164335964098</v>
          </cell>
          <cell r="E29">
            <v>2.4415817283313501</v>
          </cell>
          <cell r="F29">
            <v>3.4323153767251302</v>
          </cell>
          <cell r="G29">
            <v>2.2838114516081398</v>
          </cell>
          <cell r="H29">
            <v>2.21006749193088</v>
          </cell>
          <cell r="I29">
            <v>2.3551773964873002</v>
          </cell>
          <cell r="J29">
            <v>3.4637852914726199</v>
          </cell>
          <cell r="K29">
            <v>2.4718396576914499</v>
          </cell>
          <cell r="L29">
            <v>2.5238121189367999</v>
          </cell>
        </row>
        <row r="30">
          <cell r="C30" t="str">
            <v>DURANTE EL DIA</v>
          </cell>
          <cell r="D30">
            <v>3.38464180964881</v>
          </cell>
          <cell r="E30">
            <v>3.7516810139191898</v>
          </cell>
          <cell r="F30">
            <v>4.0061350982336101</v>
          </cell>
          <cell r="G30">
            <v>3.5998253321169802</v>
          </cell>
          <cell r="H30">
            <v>3.5719088839339999</v>
          </cell>
          <cell r="I30">
            <v>3.7560602071428302</v>
          </cell>
          <cell r="J30">
            <v>4.1404178632089197</v>
          </cell>
          <cell r="K30">
            <v>3.58347004470231</v>
          </cell>
          <cell r="L30">
            <v>3.77102029062734</v>
          </cell>
        </row>
        <row r="31">
          <cell r="C31" t="str">
            <v>CON AMIGOS</v>
          </cell>
          <cell r="D31">
            <v>30.467639078589901</v>
          </cell>
          <cell r="E31">
            <v>29.168029380612801</v>
          </cell>
          <cell r="F31">
            <v>28.6951113039839</v>
          </cell>
          <cell r="G31">
            <v>31.169144686159701</v>
          </cell>
          <cell r="H31">
            <v>29.694784168198201</v>
          </cell>
          <cell r="I31">
            <v>29.605003417770199</v>
          </cell>
          <cell r="J31">
            <v>28.7881693487885</v>
          </cell>
          <cell r="K31">
            <v>30.474066194258999</v>
          </cell>
          <cell r="L31">
            <v>30.922847442848099</v>
          </cell>
        </row>
        <row r="32">
          <cell r="C32" t="str">
            <v>CON CLIENTES</v>
          </cell>
          <cell r="D32">
            <v>0.67826525370401103</v>
          </cell>
          <cell r="E32">
            <v>0.59787830689418198</v>
          </cell>
          <cell r="F32">
            <v>0.51944603583545701</v>
          </cell>
          <cell r="G32">
            <v>0.67896959761718401</v>
          </cell>
          <cell r="H32">
            <v>0.69149447537987896</v>
          </cell>
          <cell r="I32">
            <v>0.59610349477816604</v>
          </cell>
          <cell r="J32">
            <v>0.60017942069345098</v>
          </cell>
          <cell r="K32">
            <v>0.74200156002739903</v>
          </cell>
          <cell r="L32">
            <v>0.77064418940430701</v>
          </cell>
        </row>
        <row r="33">
          <cell r="C33" t="str">
            <v>CON COMPAÑEROS DE TRABAJO</v>
          </cell>
          <cell r="D33">
            <v>10.6188410683705</v>
          </cell>
          <cell r="E33">
            <v>9.7026593175128504</v>
          </cell>
          <cell r="F33">
            <v>7.4213848074950501</v>
          </cell>
          <cell r="G33">
            <v>9.6828352703553708</v>
          </cell>
          <cell r="H33">
            <v>10.648971424018301</v>
          </cell>
          <cell r="I33">
            <v>9.3520760636187301</v>
          </cell>
          <cell r="J33">
            <v>7.5397312306239499</v>
          </cell>
          <cell r="K33">
            <v>9.4316458553028397</v>
          </cell>
          <cell r="L33">
            <v>9.2812900742917694</v>
          </cell>
        </row>
        <row r="34">
          <cell r="C34" t="str">
            <v>CON COMPAÑEROS DE CLASE</v>
          </cell>
          <cell r="D34">
            <v>0.41695891727894802</v>
          </cell>
          <cell r="E34">
            <v>0.38307584290733598</v>
          </cell>
          <cell r="F34">
            <v>0.336860375164237</v>
          </cell>
          <cell r="G34">
            <v>0.34525951239909702</v>
          </cell>
          <cell r="H34">
            <v>0.34695594019120302</v>
          </cell>
          <cell r="I34">
            <v>0.34804569058116902</v>
          </cell>
          <cell r="J34">
            <v>0.27250955653361703</v>
          </cell>
          <cell r="K34">
            <v>0.44305207086378301</v>
          </cell>
          <cell r="L34">
            <v>0.356550889388563</v>
          </cell>
        </row>
        <row r="35">
          <cell r="C35" t="str">
            <v>CON FAMILIA</v>
          </cell>
          <cell r="D35">
            <v>21.633930153214902</v>
          </cell>
          <cell r="E35">
            <v>24.2329445722979</v>
          </cell>
          <cell r="F35">
            <v>28.2681372834898</v>
          </cell>
          <cell r="G35">
            <v>23.510253105189399</v>
          </cell>
          <cell r="H35">
            <v>22.133088549361101</v>
          </cell>
          <cell r="I35">
            <v>24.376581414005098</v>
          </cell>
          <cell r="J35">
            <v>27.334561815236398</v>
          </cell>
          <cell r="K35">
            <v>22.528617000075201</v>
          </cell>
          <cell r="L35">
            <v>22.170016591513701</v>
          </cell>
        </row>
        <row r="36">
          <cell r="C36" t="str">
            <v>CON LA PAREJA</v>
          </cell>
          <cell r="D36">
            <v>16.270901236755101</v>
          </cell>
          <cell r="E36">
            <v>17.4248817064279</v>
          </cell>
          <cell r="F36">
            <v>17.4845196724517</v>
          </cell>
          <cell r="G36">
            <v>16.4126155165605</v>
          </cell>
          <cell r="H36">
            <v>16.6850058714192</v>
          </cell>
          <cell r="I36">
            <v>17.307835408099098</v>
          </cell>
          <cell r="J36">
            <v>18.0570476651272</v>
          </cell>
          <cell r="K36">
            <v>16.903959328422701</v>
          </cell>
          <cell r="L36">
            <v>16.253406104546698</v>
          </cell>
        </row>
        <row r="37">
          <cell r="C37" t="str">
            <v>ESTABA SOLO/A</v>
          </cell>
          <cell r="D37">
            <v>19.2854162975832</v>
          </cell>
          <cell r="E37">
            <v>17.975228110813401</v>
          </cell>
          <cell r="F37">
            <v>16.807120264563501</v>
          </cell>
          <cell r="G37">
            <v>17.714481424114599</v>
          </cell>
          <cell r="H37">
            <v>19.3176287565</v>
          </cell>
          <cell r="I37">
            <v>17.846693539116501</v>
          </cell>
          <cell r="J37">
            <v>16.952878251062799</v>
          </cell>
          <cell r="K37">
            <v>18.975687593294801</v>
          </cell>
          <cell r="L37">
            <v>19.775415763418199</v>
          </cell>
        </row>
        <row r="38">
          <cell r="C38" t="str">
            <v>OTROS</v>
          </cell>
          <cell r="D38">
            <v>0.62807891814252403</v>
          </cell>
          <cell r="E38">
            <v>0.51529346107338803</v>
          </cell>
          <cell r="F38">
            <v>0.46742355891443899</v>
          </cell>
          <cell r="G38">
            <v>0.48643297669357799</v>
          </cell>
          <cell r="H38">
            <v>0.48208198303754202</v>
          </cell>
          <cell r="I38">
            <v>0.56768816586259396</v>
          </cell>
          <cell r="J38">
            <v>0.45491525812454198</v>
          </cell>
          <cell r="K38">
            <v>0.50100979438522097</v>
          </cell>
          <cell r="L38">
            <v>0.469865141808327</v>
          </cell>
        </row>
        <row r="39">
          <cell r="C39" t="str">
            <v>ESTAR TRABAJANDO</v>
          </cell>
          <cell r="D39">
            <v>15.8561117365687</v>
          </cell>
          <cell r="E39">
            <v>14.372118422592299</v>
          </cell>
          <cell r="F39">
            <v>11.5410344460873</v>
          </cell>
          <cell r="G39">
            <v>13.5830648751175</v>
          </cell>
          <cell r="H39">
            <v>15.569468881478301</v>
          </cell>
          <cell r="I39">
            <v>13.4388515797762</v>
          </cell>
          <cell r="J39">
            <v>11.504161122252601</v>
          </cell>
          <cell r="K39">
            <v>13.7677895256434</v>
          </cell>
          <cell r="L39">
            <v>14.1531734465808</v>
          </cell>
        </row>
        <row r="40">
          <cell r="C40" t="str">
            <v>COMIDA DE NEGOCIOS</v>
          </cell>
          <cell r="D40">
            <v>0.208477013957546</v>
          </cell>
          <cell r="E40">
            <v>0.205764865083818</v>
          </cell>
          <cell r="F40">
            <v>0.20046145098267901</v>
          </cell>
          <cell r="G40">
            <v>0.21707701899309201</v>
          </cell>
          <cell r="H40">
            <v>0.19116426519744001</v>
          </cell>
          <cell r="I40">
            <v>0.176104780304744</v>
          </cell>
          <cell r="J40">
            <v>0.182022778665521</v>
          </cell>
          <cell r="K40">
            <v>0.30769177976425399</v>
          </cell>
          <cell r="L40">
            <v>0.20770415433740899</v>
          </cell>
        </row>
        <row r="41">
          <cell r="C41" t="str">
            <v>POR PLACER/RELAX</v>
          </cell>
          <cell r="D41">
            <v>14.5439715731115</v>
          </cell>
          <cell r="E41">
            <v>15.6078324296915</v>
          </cell>
          <cell r="F41">
            <v>17.9181575236965</v>
          </cell>
          <cell r="G41">
            <v>14.145894771076501</v>
          </cell>
          <cell r="H41">
            <v>14.1991945901958</v>
          </cell>
          <cell r="I41">
            <v>15.6257918658306</v>
          </cell>
          <cell r="J41">
            <v>17.997373083455798</v>
          </cell>
          <cell r="K41">
            <v>14.9122781547331</v>
          </cell>
          <cell r="L41">
            <v>14.0872649030951</v>
          </cell>
        </row>
        <row r="42">
          <cell r="C42" t="str">
            <v>TENER HAMBRE/SIN PLANIFICAR</v>
          </cell>
          <cell r="D42">
            <v>23.887584000223502</v>
          </cell>
          <cell r="E42">
            <v>24.051116025216</v>
          </cell>
          <cell r="F42">
            <v>24.5344966878103</v>
          </cell>
          <cell r="G42">
            <v>24.264872354946199</v>
          </cell>
          <cell r="H42">
            <v>23.1661252421389</v>
          </cell>
          <cell r="I42">
            <v>23.097235252599798</v>
          </cell>
          <cell r="J42">
            <v>23.2775282638313</v>
          </cell>
          <cell r="K42">
            <v>22.823055673972799</v>
          </cell>
          <cell r="L42">
            <v>22.808857150161899</v>
          </cell>
        </row>
        <row r="43">
          <cell r="C43" t="str">
            <v>ESTAR DE COMPRAS</v>
          </cell>
          <cell r="D43">
            <v>3.06923275721388</v>
          </cell>
          <cell r="E43">
            <v>2.4431611763046801</v>
          </cell>
          <cell r="F43">
            <v>2.5248024006943401</v>
          </cell>
          <cell r="G43">
            <v>3.2313608586979501</v>
          </cell>
          <cell r="H43">
            <v>2.810752860929</v>
          </cell>
          <cell r="I43">
            <v>2.5146902313577</v>
          </cell>
          <cell r="J43">
            <v>2.6393251523730701</v>
          </cell>
          <cell r="K43">
            <v>3.03184725985543</v>
          </cell>
          <cell r="L43">
            <v>3.1694097161949601</v>
          </cell>
        </row>
        <row r="44">
          <cell r="C44" t="str">
            <v>NO COCINAR EN CASA</v>
          </cell>
          <cell r="D44">
            <v>2.56239749004189</v>
          </cell>
          <cell r="E44">
            <v>2.6170924835199099</v>
          </cell>
          <cell r="F44">
            <v>2.8020696468941599</v>
          </cell>
          <cell r="G44">
            <v>2.9303099005046001</v>
          </cell>
          <cell r="H44">
            <v>2.81545652733312</v>
          </cell>
          <cell r="I44">
            <v>3.1647253979260999</v>
          </cell>
          <cell r="J44">
            <v>2.8117361774835898</v>
          </cell>
          <cell r="K44">
            <v>2.8101194569204102</v>
          </cell>
          <cell r="L44">
            <v>2.84341742122395</v>
          </cell>
        </row>
        <row r="45">
          <cell r="C45" t="str">
            <v>CELEBRACION/FIESTA/SALIR TOMAR</v>
          </cell>
          <cell r="D45">
            <v>32.808272803643803</v>
          </cell>
          <cell r="E45">
            <v>33.607298345840299</v>
          </cell>
          <cell r="F45">
            <v>34.222312941039199</v>
          </cell>
          <cell r="G45">
            <v>34.9286668169321</v>
          </cell>
          <cell r="H45">
            <v>33.986863434316497</v>
          </cell>
          <cell r="I45">
            <v>35.005037039234502</v>
          </cell>
          <cell r="J45">
            <v>34.266617915517898</v>
          </cell>
          <cell r="K45">
            <v>35.240820980916702</v>
          </cell>
          <cell r="L45">
            <v>35.482876292974098</v>
          </cell>
        </row>
        <row r="46">
          <cell r="C46" t="str">
            <v>VIENDO DEPORTES</v>
          </cell>
          <cell r="D46">
            <v>1.6028458637569201</v>
          </cell>
          <cell r="E46">
            <v>1.25977358445276</v>
          </cell>
          <cell r="F46">
            <v>0.71297242872188205</v>
          </cell>
          <cell r="G46">
            <v>1.06014426738376</v>
          </cell>
          <cell r="H46">
            <v>1.3769150688438601</v>
          </cell>
          <cell r="I46">
            <v>1.3688682545392099</v>
          </cell>
          <cell r="J46">
            <v>1.57409196942438</v>
          </cell>
          <cell r="K46">
            <v>1.5101236803448399</v>
          </cell>
          <cell r="L46">
            <v>1.67521136350486</v>
          </cell>
        </row>
        <row r="47">
          <cell r="C47" t="str">
            <v>OTROS MOTIVOS</v>
          </cell>
          <cell r="D47">
            <v>5.46113304975023</v>
          </cell>
          <cell r="E47">
            <v>5.8358346260362897</v>
          </cell>
          <cell r="F47">
            <v>5.5436982631158296</v>
          </cell>
          <cell r="G47">
            <v>5.63860135100773</v>
          </cell>
          <cell r="H47">
            <v>5.8840704936041401</v>
          </cell>
          <cell r="I47">
            <v>5.6087203200961202</v>
          </cell>
          <cell r="J47">
            <v>5.7471341425494797</v>
          </cell>
          <cell r="K47">
            <v>5.5963026558740596</v>
          </cell>
          <cell r="L47">
            <v>5.5721132044496997</v>
          </cell>
        </row>
        <row r="48">
          <cell r="B48" t="str">
            <v>.Total Bebidas Frias</v>
          </cell>
          <cell r="C48" t="str">
            <v>T.ESPAÑA</v>
          </cell>
          <cell r="D48">
            <v>100</v>
          </cell>
          <cell r="E48">
            <v>100</v>
          </cell>
          <cell r="F48">
            <v>100</v>
          </cell>
          <cell r="G48">
            <v>100</v>
          </cell>
          <cell r="H48">
            <v>100</v>
          </cell>
          <cell r="I48">
            <v>100</v>
          </cell>
          <cell r="J48">
            <v>100</v>
          </cell>
          <cell r="K48">
            <v>100</v>
          </cell>
          <cell r="L48">
            <v>100</v>
          </cell>
        </row>
        <row r="49">
          <cell r="C49" t="str">
            <v>Hiper+Super+Discount+G.A</v>
          </cell>
          <cell r="D49">
            <v>5.8129323144587604</v>
          </cell>
          <cell r="E49">
            <v>5.9337982624675503</v>
          </cell>
          <cell r="F49">
            <v>6.5941703381670704</v>
          </cell>
          <cell r="G49">
            <v>6.2376410814937202</v>
          </cell>
          <cell r="H49">
            <v>5.9052676501194199</v>
          </cell>
          <cell r="I49">
            <v>5.6890357036166996</v>
          </cell>
          <cell r="J49">
            <v>6.5029550002951</v>
          </cell>
          <cell r="K49">
            <v>5.8310774173741597</v>
          </cell>
          <cell r="L49">
            <v>6.5887332105164402</v>
          </cell>
        </row>
        <row r="50">
          <cell r="C50" t="str">
            <v>Restaurantes</v>
          </cell>
          <cell r="D50">
            <v>15.8565389218366</v>
          </cell>
          <cell r="E50">
            <v>15.7764149300688</v>
          </cell>
          <cell r="F50">
            <v>14.9709878524397</v>
          </cell>
          <cell r="G50">
            <v>16.939622704026899</v>
          </cell>
          <cell r="H50">
            <v>16.567090971859599</v>
          </cell>
          <cell r="I50">
            <v>15.9738680171273</v>
          </cell>
          <cell r="J50">
            <v>14.8674743399203</v>
          </cell>
          <cell r="K50">
            <v>16.564786772272601</v>
          </cell>
          <cell r="L50">
            <v>16.7177425818467</v>
          </cell>
        </row>
        <row r="51">
          <cell r="C51" t="str">
            <v>Restaurantes Fast Food</v>
          </cell>
          <cell r="D51">
            <v>7.4745777413435102</v>
          </cell>
          <cell r="E51">
            <v>6.6719190082823498</v>
          </cell>
          <cell r="F51">
            <v>6.9810573272773802</v>
          </cell>
          <cell r="G51">
            <v>7.9134924652902496</v>
          </cell>
          <cell r="H51">
            <v>8.0519205607711992</v>
          </cell>
          <cell r="I51">
            <v>7.3494743730173404</v>
          </cell>
          <cell r="J51">
            <v>7.5830565675317496</v>
          </cell>
          <cell r="K51">
            <v>8.6376435622454792</v>
          </cell>
          <cell r="L51">
            <v>8.8481744511524703</v>
          </cell>
        </row>
        <row r="52">
          <cell r="C52" t="str">
            <v>Bares/Cafeterias/Cervecerias</v>
          </cell>
          <cell r="D52">
            <v>58.325127118379797</v>
          </cell>
          <cell r="E52">
            <v>57.535639484150998</v>
          </cell>
          <cell r="F52">
            <v>55.158462930003203</v>
          </cell>
          <cell r="G52">
            <v>56.772385045087297</v>
          </cell>
          <cell r="H52">
            <v>57.074427389479901</v>
          </cell>
          <cell r="I52">
            <v>57.426053540183602</v>
          </cell>
          <cell r="J52">
            <v>54.639933951786396</v>
          </cell>
          <cell r="K52">
            <v>56.147723431724202</v>
          </cell>
          <cell r="L52">
            <v>55.252898242812499</v>
          </cell>
        </row>
        <row r="53">
          <cell r="C53" t="str">
            <v>Panaderias/Pastelerias</v>
          </cell>
          <cell r="D53">
            <v>0.672238955908673</v>
          </cell>
          <cell r="E53">
            <v>0.62871542421586302</v>
          </cell>
          <cell r="F53">
            <v>0.465391740177723</v>
          </cell>
          <cell r="G53">
            <v>0.60906626572774802</v>
          </cell>
          <cell r="H53">
            <v>0.68133637802503599</v>
          </cell>
          <cell r="I53">
            <v>0.67632819120507104</v>
          </cell>
          <cell r="J53">
            <v>0.74422815875179105</v>
          </cell>
          <cell r="K53">
            <v>0.72597122335292297</v>
          </cell>
          <cell r="L53">
            <v>0.73911596010574998</v>
          </cell>
        </row>
        <row r="54">
          <cell r="C54" t="str">
            <v>Tda.Alimentacion/Delicatesen</v>
          </cell>
          <cell r="D54">
            <v>1.4619262806939399</v>
          </cell>
          <cell r="E54">
            <v>1.4178144789124201</v>
          </cell>
          <cell r="F54">
            <v>1.61245813841151</v>
          </cell>
          <cell r="G54">
            <v>1.2222895904411499</v>
          </cell>
          <cell r="H54">
            <v>1.3107102571614899</v>
          </cell>
          <cell r="I54">
            <v>1.26038806776961</v>
          </cell>
          <cell r="J54">
            <v>1.4052709800996901</v>
          </cell>
          <cell r="K54">
            <v>1.36469632220265</v>
          </cell>
          <cell r="L54">
            <v>1.4804575510151901</v>
          </cell>
        </row>
        <row r="55">
          <cell r="C55" t="str">
            <v>Canal Conveniencia/24h</v>
          </cell>
          <cell r="D55">
            <v>1.5037312057835199</v>
          </cell>
          <cell r="E55">
            <v>1.5126143754199499</v>
          </cell>
          <cell r="F55">
            <v>1.5172727479032699</v>
          </cell>
          <cell r="G55">
            <v>1.4961033892262401</v>
          </cell>
          <cell r="H55">
            <v>1.3598129981689</v>
          </cell>
          <cell r="I55">
            <v>1.3721048855976401</v>
          </cell>
          <cell r="J55">
            <v>1.5173376560664</v>
          </cell>
          <cell r="K55">
            <v>1.4927766317997999</v>
          </cell>
          <cell r="L55">
            <v>1.5460236534587499</v>
          </cell>
        </row>
        <row r="56">
          <cell r="C56" t="str">
            <v>Hoteles</v>
          </cell>
          <cell r="D56">
            <v>0.49701940068268902</v>
          </cell>
          <cell r="E56">
            <v>0.49766227020390602</v>
          </cell>
          <cell r="F56">
            <v>0.77470636101628398</v>
          </cell>
          <cell r="G56">
            <v>0.37673419673188602</v>
          </cell>
          <cell r="H56">
            <v>0.38088514496824</v>
          </cell>
          <cell r="I56">
            <v>0.63770918897168904</v>
          </cell>
          <cell r="J56">
            <v>0.739350999844403</v>
          </cell>
          <cell r="K56">
            <v>0.65814917274469298</v>
          </cell>
          <cell r="L56">
            <v>0.51576605834400902</v>
          </cell>
        </row>
        <row r="57">
          <cell r="C57" t="str">
            <v>Estaciones de servicio</v>
          </cell>
          <cell r="D57">
            <v>1.28314588013994</v>
          </cell>
          <cell r="E57">
            <v>1.3730225017437301</v>
          </cell>
          <cell r="F57">
            <v>1.48137017477315</v>
          </cell>
          <cell r="G57">
            <v>1.17357146683874</v>
          </cell>
          <cell r="H57">
            <v>1.20077498829423</v>
          </cell>
          <cell r="I57">
            <v>1.2252311112646499</v>
          </cell>
          <cell r="J57">
            <v>1.6006953573095699</v>
          </cell>
          <cell r="K57">
            <v>1.2875363016278401</v>
          </cell>
          <cell r="L57">
            <v>1.1777290468759001</v>
          </cell>
        </row>
        <row r="58">
          <cell r="C58" t="str">
            <v>Maquinas dispensadoras</v>
          </cell>
          <cell r="D58">
            <v>1.71877882450719</v>
          </cell>
          <cell r="E58">
            <v>1.5700349926561701</v>
          </cell>
          <cell r="F58">
            <v>1.5636552258499601</v>
          </cell>
          <cell r="G58">
            <v>1.3663128257350801</v>
          </cell>
          <cell r="H58">
            <v>1.78263239471219</v>
          </cell>
          <cell r="I58">
            <v>1.6870502500614699</v>
          </cell>
          <cell r="J58">
            <v>1.7237101551140399</v>
          </cell>
          <cell r="K58">
            <v>1.84360315694559</v>
          </cell>
          <cell r="L58">
            <v>2.0297034757086898</v>
          </cell>
        </row>
        <row r="59">
          <cell r="C59" t="str">
            <v>Servicio en la empresa</v>
          </cell>
          <cell r="D59">
            <v>0.82984443057372104</v>
          </cell>
          <cell r="E59">
            <v>0.73929211932328498</v>
          </cell>
          <cell r="F59">
            <v>0.62100150101959095</v>
          </cell>
          <cell r="G59">
            <v>0.88570960142709698</v>
          </cell>
          <cell r="H59">
            <v>0.96973262810132699</v>
          </cell>
          <cell r="I59">
            <v>0.88921921073648702</v>
          </cell>
          <cell r="J59">
            <v>0.64493404568111201</v>
          </cell>
          <cell r="K59">
            <v>0.66255271620369405</v>
          </cell>
          <cell r="L59">
            <v>0.64191294880356797</v>
          </cell>
        </row>
        <row r="60">
          <cell r="C60" t="str">
            <v>Resto de canales</v>
          </cell>
          <cell r="D60">
            <v>4.5641272470714203</v>
          </cell>
          <cell r="E60">
            <v>6.3431090438849402</v>
          </cell>
          <cell r="F60">
            <v>8.2594267596455904</v>
          </cell>
          <cell r="G60">
            <v>5.0070646980898497</v>
          </cell>
          <cell r="H60">
            <v>4.7154059439901204</v>
          </cell>
          <cell r="I60">
            <v>5.8135258769425198</v>
          </cell>
          <cell r="J60">
            <v>8.0310684143599893</v>
          </cell>
          <cell r="K60">
            <v>4.7834843024981897</v>
          </cell>
          <cell r="L60">
            <v>4.46173965095171</v>
          </cell>
        </row>
        <row r="61">
          <cell r="C61" t="str">
            <v>EN LA CALLE</v>
          </cell>
          <cell r="D61">
            <v>3.6739907489453798</v>
          </cell>
          <cell r="E61">
            <v>4.3185040024633601</v>
          </cell>
          <cell r="F61">
            <v>6.2123232735843201</v>
          </cell>
          <cell r="G61">
            <v>3.3074792851691699</v>
          </cell>
          <cell r="H61">
            <v>3.2407469342708999</v>
          </cell>
          <cell r="I61">
            <v>3.7940412007015101</v>
          </cell>
          <cell r="J61">
            <v>5.5581697777110097</v>
          </cell>
          <cell r="K61">
            <v>3.1999823862754901</v>
          </cell>
          <cell r="L61">
            <v>3.6017174650527499</v>
          </cell>
        </row>
        <row r="62">
          <cell r="C62" t="str">
            <v>EN CASA DE OTROS</v>
          </cell>
          <cell r="D62">
            <v>3.2780673811034302</v>
          </cell>
          <cell r="E62">
            <v>2.9472040798859598</v>
          </cell>
          <cell r="F62">
            <v>2.7133415678684498</v>
          </cell>
          <cell r="G62">
            <v>4.1166190487153296</v>
          </cell>
          <cell r="H62">
            <v>3.1234291509979601</v>
          </cell>
          <cell r="I62">
            <v>3.04706967783628</v>
          </cell>
          <cell r="J62">
            <v>3.0260631562568698</v>
          </cell>
          <cell r="K62">
            <v>3.52683267826679</v>
          </cell>
          <cell r="L62">
            <v>3.5263973590025999</v>
          </cell>
        </row>
        <row r="63">
          <cell r="C63" t="str">
            <v>EN EL ESTABLECIMIENTO</v>
          </cell>
          <cell r="D63">
            <v>83.272213330974907</v>
          </cell>
          <cell r="E63">
            <v>83.405118942566602</v>
          </cell>
          <cell r="F63">
            <v>82.063626372557593</v>
          </cell>
          <cell r="G63">
            <v>83.905257955611702</v>
          </cell>
          <cell r="H63">
            <v>83.369193547574596</v>
          </cell>
          <cell r="I63">
            <v>83.794085908969905</v>
          </cell>
          <cell r="J63">
            <v>82.4557085293944</v>
          </cell>
          <cell r="K63">
            <v>83.064392653953604</v>
          </cell>
          <cell r="L63">
            <v>81.838531107139303</v>
          </cell>
        </row>
        <row r="64">
          <cell r="C64" t="str">
            <v>EN EL TRABAJO</v>
          </cell>
          <cell r="D64">
            <v>4.1388361177771804</v>
          </cell>
          <cell r="E64">
            <v>3.9260599370978202</v>
          </cell>
          <cell r="F64">
            <v>3.21349361499334</v>
          </cell>
          <cell r="G64">
            <v>3.3124978349771701</v>
          </cell>
          <cell r="H64">
            <v>4.2126745190910402</v>
          </cell>
          <cell r="I64">
            <v>3.8675913826844899</v>
          </cell>
          <cell r="J64">
            <v>3.46457487163253</v>
          </cell>
          <cell r="K64">
            <v>3.7369909220795998</v>
          </cell>
          <cell r="L64">
            <v>4.1189847621857298</v>
          </cell>
        </row>
        <row r="65">
          <cell r="C65" t="str">
            <v>EN COLEGIO/INSTITUTO/UNIV.</v>
          </cell>
          <cell r="D65">
            <v>0.10343163216654799</v>
          </cell>
          <cell r="E65">
            <v>0.12659697648497401</v>
          </cell>
          <cell r="F65">
            <v>7.3068920465413301E-2</v>
          </cell>
          <cell r="G65">
            <v>0.14743359000911599</v>
          </cell>
          <cell r="H65">
            <v>0.14692117402831001</v>
          </cell>
          <cell r="I65">
            <v>7.7388244570485598E-2</v>
          </cell>
          <cell r="J65">
            <v>0.103033067030084</v>
          </cell>
          <cell r="K65">
            <v>0.14688026452938499</v>
          </cell>
          <cell r="L65">
            <v>8.4485102554922295E-2</v>
          </cell>
        </row>
        <row r="66">
          <cell r="C66" t="str">
            <v>EN MI CASA</v>
          </cell>
          <cell r="D66">
            <v>3.3179039484507999</v>
          </cell>
          <cell r="E66">
            <v>3.0062744773974202</v>
          </cell>
          <cell r="F66">
            <v>2.7398853000580301</v>
          </cell>
          <cell r="G66">
            <v>3.1832935758044099</v>
          </cell>
          <cell r="H66">
            <v>3.6487731870637998</v>
          </cell>
          <cell r="I66">
            <v>3.18826550208402</v>
          </cell>
          <cell r="J66">
            <v>2.6988441562622398</v>
          </cell>
          <cell r="K66">
            <v>3.9361304781575801</v>
          </cell>
          <cell r="L66">
            <v>4.1464607295154501</v>
          </cell>
        </row>
        <row r="67">
          <cell r="C67" t="str">
            <v>EN M.TRANSP.(AVION,TREN,AUTOC,E</v>
          </cell>
          <cell r="D67">
            <v>0.11628969100978701</v>
          </cell>
          <cell r="E67">
            <v>4.1263050922824299E-2</v>
          </cell>
          <cell r="F67">
            <v>0.15020408030941099</v>
          </cell>
          <cell r="G67">
            <v>0.101907210295203</v>
          </cell>
          <cell r="H67">
            <v>0.138560962618026</v>
          </cell>
          <cell r="I67">
            <v>7.0874300671233695E-2</v>
          </cell>
          <cell r="J67">
            <v>0.14758905241470299</v>
          </cell>
          <cell r="K67">
            <v>0.114969318082634</v>
          </cell>
          <cell r="L67">
            <v>0.13807418745875899</v>
          </cell>
        </row>
        <row r="68">
          <cell r="C68" t="str">
            <v>EN OTRO LUGAR</v>
          </cell>
          <cell r="D68">
            <v>2.0992614690003499</v>
          </cell>
          <cell r="E68">
            <v>2.2290154736994299</v>
          </cell>
          <cell r="F68">
            <v>2.8340138171609</v>
          </cell>
          <cell r="G68">
            <v>1.9255019141491301</v>
          </cell>
          <cell r="H68">
            <v>2.1197082559635598</v>
          </cell>
          <cell r="I68">
            <v>2.1606713556156598</v>
          </cell>
          <cell r="J68">
            <v>2.5460016954699798</v>
          </cell>
          <cell r="K68">
            <v>2.2738183780118701</v>
          </cell>
          <cell r="L68">
            <v>2.54535136415819</v>
          </cell>
        </row>
        <row r="69">
          <cell r="C69" t="str">
            <v>DESAYUNO</v>
          </cell>
          <cell r="D69">
            <v>6.1596580772115503</v>
          </cell>
          <cell r="E69">
            <v>5.5005110678908702</v>
          </cell>
          <cell r="F69">
            <v>5.2460051157859899</v>
          </cell>
          <cell r="G69">
            <v>5.3550346973819796</v>
          </cell>
          <cell r="H69">
            <v>5.6951904828119897</v>
          </cell>
          <cell r="I69">
            <v>5.1511789773593302</v>
          </cell>
          <cell r="J69">
            <v>5.0759058155693504</v>
          </cell>
          <cell r="K69">
            <v>5.0677358916369499</v>
          </cell>
          <cell r="L69">
            <v>5.3602615180736004</v>
          </cell>
        </row>
        <row r="70">
          <cell r="C70" t="str">
            <v>APERITIVO/ANTES DE COMER</v>
          </cell>
          <cell r="D70">
            <v>20.647777915729101</v>
          </cell>
          <cell r="E70">
            <v>20.218190081839701</v>
          </cell>
          <cell r="F70">
            <v>19.140787856978399</v>
          </cell>
          <cell r="G70">
            <v>21.285945026816201</v>
          </cell>
          <cell r="H70">
            <v>20.942337782951999</v>
          </cell>
          <cell r="I70">
            <v>19.9010219903715</v>
          </cell>
          <cell r="J70">
            <v>18.717183802896301</v>
          </cell>
          <cell r="K70">
            <v>19.584529533262099</v>
          </cell>
          <cell r="L70">
            <v>19.316963927906301</v>
          </cell>
        </row>
        <row r="71">
          <cell r="C71" t="str">
            <v>COMIDA</v>
          </cell>
          <cell r="D71">
            <v>28.174728032713698</v>
          </cell>
          <cell r="E71">
            <v>27.233209280087799</v>
          </cell>
          <cell r="F71">
            <v>23.501168720437501</v>
          </cell>
          <cell r="G71">
            <v>28.796772292527301</v>
          </cell>
          <cell r="H71">
            <v>28.618957879955499</v>
          </cell>
          <cell r="I71">
            <v>27.544276427159101</v>
          </cell>
          <cell r="J71">
            <v>24.409945594728999</v>
          </cell>
          <cell r="K71">
            <v>29.2443768353012</v>
          </cell>
          <cell r="L71">
            <v>29.1140344175979</v>
          </cell>
        </row>
        <row r="72">
          <cell r="C72" t="str">
            <v>TARDE/MERIENDA</v>
          </cell>
          <cell r="D72">
            <v>12.157489028616601</v>
          </cell>
          <cell r="E72">
            <v>13.261046002012799</v>
          </cell>
          <cell r="F72">
            <v>13.7341412255193</v>
          </cell>
          <cell r="G72">
            <v>11.4878101415371</v>
          </cell>
          <cell r="H72">
            <v>11.4947026183326</v>
          </cell>
          <cell r="I72">
            <v>13.796036815226801</v>
          </cell>
          <cell r="J72">
            <v>12.801925109588501</v>
          </cell>
          <cell r="K72">
            <v>11.666396507180499</v>
          </cell>
          <cell r="L72">
            <v>11.340765949796699</v>
          </cell>
        </row>
        <row r="73">
          <cell r="C73" t="str">
            <v>ANTES DE CENAR</v>
          </cell>
          <cell r="D73">
            <v>11.2428489710625</v>
          </cell>
          <cell r="E73">
            <v>11.0463069811185</v>
          </cell>
          <cell r="F73">
            <v>11.207124493851699</v>
          </cell>
          <cell r="G73">
            <v>11.0983749795869</v>
          </cell>
          <cell r="H73">
            <v>11.4439270384532</v>
          </cell>
          <cell r="I73">
            <v>11.1331310622888</v>
          </cell>
          <cell r="J73">
            <v>11.3748195880437</v>
          </cell>
          <cell r="K73">
            <v>11.7283366072619</v>
          </cell>
          <cell r="L73">
            <v>11.5450895597544</v>
          </cell>
        </row>
        <row r="74">
          <cell r="C74" t="str">
            <v>CENA</v>
          </cell>
          <cell r="D74">
            <v>14.3801572305116</v>
          </cell>
          <cell r="E74">
            <v>15.2978114095538</v>
          </cell>
          <cell r="F74">
            <v>18.4200715172617</v>
          </cell>
          <cell r="G74">
            <v>14.936817910230699</v>
          </cell>
          <cell r="H74">
            <v>15.110209975250701</v>
          </cell>
          <cell r="I74">
            <v>15.4988325045369</v>
          </cell>
          <cell r="J74">
            <v>18.725050837272398</v>
          </cell>
          <cell r="K74">
            <v>15.649075296313301</v>
          </cell>
          <cell r="L74">
            <v>15.5568964572384</v>
          </cell>
        </row>
        <row r="75">
          <cell r="C75" t="str">
            <v>DESPUES DE LA CENA</v>
          </cell>
          <cell r="D75">
            <v>3.36385761834382</v>
          </cell>
          <cell r="E75">
            <v>3.3427912865630001</v>
          </cell>
          <cell r="F75">
            <v>4.4350674486233101</v>
          </cell>
          <cell r="G75">
            <v>3.2557156064742601</v>
          </cell>
          <cell r="H75">
            <v>3.2907411531365698</v>
          </cell>
          <cell r="I75">
            <v>3.2164855643097998</v>
          </cell>
          <cell r="J75">
            <v>4.5478829428208103</v>
          </cell>
          <cell r="K75">
            <v>3.32630694004335</v>
          </cell>
          <cell r="L75">
            <v>3.4593514925374</v>
          </cell>
        </row>
        <row r="76">
          <cell r="C76" t="str">
            <v>DURANTE EL DIA</v>
          </cell>
          <cell r="D76">
            <v>3.8734808581178002</v>
          </cell>
          <cell r="E76">
            <v>4.10017225791663</v>
          </cell>
          <cell r="F76">
            <v>4.3156024988896302</v>
          </cell>
          <cell r="G76">
            <v>3.7835207391436301</v>
          </cell>
          <cell r="H76">
            <v>3.4039295547402002</v>
          </cell>
          <cell r="I76">
            <v>3.7590224333897599</v>
          </cell>
          <cell r="J76">
            <v>4.3472963692261501</v>
          </cell>
          <cell r="K76">
            <v>3.7332446356492102</v>
          </cell>
          <cell r="L76">
            <v>4.3066378505799801</v>
          </cell>
        </row>
        <row r="77">
          <cell r="C77" t="str">
            <v>CON AMIGOS</v>
          </cell>
          <cell r="D77">
            <v>38.003749630791198</v>
          </cell>
          <cell r="E77">
            <v>36.032401409150403</v>
          </cell>
          <cell r="F77">
            <v>34.372188019724</v>
          </cell>
          <cell r="G77">
            <v>38.8601426451512</v>
          </cell>
          <cell r="H77">
            <v>37.698173712133702</v>
          </cell>
          <cell r="I77">
            <v>36.796998042997203</v>
          </cell>
          <cell r="J77">
            <v>34.730991688977802</v>
          </cell>
          <cell r="K77">
            <v>37.779945044730198</v>
          </cell>
          <cell r="L77">
            <v>38.252369353324298</v>
          </cell>
        </row>
        <row r="78">
          <cell r="C78" t="str">
            <v>CON CLIENTES</v>
          </cell>
          <cell r="D78">
            <v>0.35817976798096501</v>
          </cell>
          <cell r="E78">
            <v>0.27150189031174599</v>
          </cell>
          <cell r="F78">
            <v>0.26020372369568501</v>
          </cell>
          <cell r="G78">
            <v>0.45997725354402103</v>
          </cell>
          <cell r="H78">
            <v>0.42606632056395799</v>
          </cell>
          <cell r="I78">
            <v>0.33644902546135902</v>
          </cell>
          <cell r="J78">
            <v>0.45630797997628503</v>
          </cell>
          <cell r="K78">
            <v>0.55286908812692304</v>
          </cell>
          <cell r="L78">
            <v>0.58022767712605205</v>
          </cell>
        </row>
        <row r="79">
          <cell r="C79" t="str">
            <v>CON COMPAÑEROS DE TRABAJO</v>
          </cell>
          <cell r="D79">
            <v>4.3942441409892901</v>
          </cell>
          <cell r="E79">
            <v>4.4336354487313798</v>
          </cell>
          <cell r="F79">
            <v>3.09123151687269</v>
          </cell>
          <cell r="G79">
            <v>4.3639996669361203</v>
          </cell>
          <cell r="H79">
            <v>4.6735228850332096</v>
          </cell>
          <cell r="I79">
            <v>4.3131306152061004</v>
          </cell>
          <cell r="J79">
            <v>3.12506036087757</v>
          </cell>
          <cell r="K79">
            <v>4.5290861790787798</v>
          </cell>
          <cell r="L79">
            <v>4.0855075948507</v>
          </cell>
        </row>
        <row r="80">
          <cell r="C80" t="str">
            <v>CON COMPAÑEROS DE CLASE</v>
          </cell>
          <cell r="D80">
            <v>0.24829358917448599</v>
          </cell>
          <cell r="E80">
            <v>0.34783556107777802</v>
          </cell>
          <cell r="F80">
            <v>0.277850008266955</v>
          </cell>
          <cell r="G80">
            <v>0.23606214782743601</v>
          </cell>
          <cell r="H80">
            <v>0.22099700962479801</v>
          </cell>
          <cell r="I80">
            <v>0.29971092040099301</v>
          </cell>
          <cell r="J80">
            <v>0.18259205704505299</v>
          </cell>
          <cell r="K80">
            <v>0.28380810071815199</v>
          </cell>
          <cell r="L80">
            <v>0.18779766169121001</v>
          </cell>
        </row>
        <row r="81">
          <cell r="C81" t="str">
            <v>CON FAMILIA</v>
          </cell>
          <cell r="D81">
            <v>26.515524911460801</v>
          </cell>
          <cell r="E81">
            <v>29.1880267467061</v>
          </cell>
          <cell r="F81">
            <v>32.912710685768197</v>
          </cell>
          <cell r="G81">
            <v>27.531635152182002</v>
          </cell>
          <cell r="H81">
            <v>27.0896223425672</v>
          </cell>
          <cell r="I81">
            <v>29.172073996248599</v>
          </cell>
          <cell r="J81">
            <v>31.9689382924042</v>
          </cell>
          <cell r="K81">
            <v>27.237513099365099</v>
          </cell>
          <cell r="L81">
            <v>26.978832333583199</v>
          </cell>
        </row>
        <row r="82">
          <cell r="C82" t="str">
            <v>CON LA PAREJA</v>
          </cell>
          <cell r="D82">
            <v>17.1006521318868</v>
          </cell>
          <cell r="E82">
            <v>17.8305438569049</v>
          </cell>
          <cell r="F82">
            <v>17.7164596686086</v>
          </cell>
          <cell r="G82">
            <v>16.570175678289502</v>
          </cell>
          <cell r="H82">
            <v>17.550633540864499</v>
          </cell>
          <cell r="I82">
            <v>17.605272730598099</v>
          </cell>
          <cell r="J82">
            <v>18.1256069621578</v>
          </cell>
          <cell r="K82">
            <v>16.801482428568701</v>
          </cell>
          <cell r="L82">
            <v>16.261550461772</v>
          </cell>
        </row>
        <row r="83">
          <cell r="C83" t="str">
            <v>ESTABA SOLO/A</v>
          </cell>
          <cell r="D83">
            <v>12.619565543988401</v>
          </cell>
          <cell r="E83">
            <v>11.369160225440501</v>
          </cell>
          <cell r="F83">
            <v>10.9294520792201</v>
          </cell>
          <cell r="G83">
            <v>11.485056124922201</v>
          </cell>
          <cell r="H83">
            <v>11.8730910395698</v>
          </cell>
          <cell r="I83">
            <v>10.876464957862501</v>
          </cell>
          <cell r="J83">
            <v>10.9099268157893</v>
          </cell>
          <cell r="K83">
            <v>12.305736513733899</v>
          </cell>
          <cell r="L83">
            <v>13.054029927846001</v>
          </cell>
        </row>
        <row r="84">
          <cell r="C84" t="str">
            <v>OTROS</v>
          </cell>
          <cell r="D84">
            <v>0.75978540818761997</v>
          </cell>
          <cell r="E84">
            <v>0.52692604714810298</v>
          </cell>
          <cell r="F84">
            <v>0.43987298067477798</v>
          </cell>
          <cell r="G84">
            <v>0.49295789345269098</v>
          </cell>
          <cell r="H84">
            <v>0.46789924121293902</v>
          </cell>
          <cell r="I84">
            <v>0.59990052410283701</v>
          </cell>
          <cell r="J84">
            <v>0.50058684186523195</v>
          </cell>
          <cell r="K84">
            <v>0.50954999742197105</v>
          </cell>
          <cell r="L84">
            <v>0.59968076526213498</v>
          </cell>
        </row>
        <row r="85">
          <cell r="C85" t="str">
            <v>ESTAR TRABAJANDO</v>
          </cell>
          <cell r="D85">
            <v>6.7481505544226499</v>
          </cell>
          <cell r="E85">
            <v>6.2487223302728303</v>
          </cell>
          <cell r="F85">
            <v>5.0081489478274097</v>
          </cell>
          <cell r="G85">
            <v>5.5665442491937496</v>
          </cell>
          <cell r="H85">
            <v>6.8789032174853402</v>
          </cell>
          <cell r="I85">
            <v>5.9162756386677797</v>
          </cell>
          <cell r="J85">
            <v>5.0688757853620796</v>
          </cell>
          <cell r="K85">
            <v>6.2721282243197702</v>
          </cell>
          <cell r="L85">
            <v>6.52008788460516</v>
          </cell>
        </row>
        <row r="86">
          <cell r="C86" t="str">
            <v>COMIDA DE NEGOCIOS</v>
          </cell>
          <cell r="D86">
            <v>0.23100390213316199</v>
          </cell>
          <cell r="E86">
            <v>0.222584773816797</v>
          </cell>
          <cell r="F86">
            <v>0.193304026168964</v>
          </cell>
          <cell r="G86">
            <v>0.25643412510593799</v>
          </cell>
          <cell r="H86">
            <v>0.22103039611489</v>
          </cell>
          <cell r="I86">
            <v>0.19081712489254801</v>
          </cell>
          <cell r="J86">
            <v>0.19072246605036</v>
          </cell>
          <cell r="K86">
            <v>0.37409607500391201</v>
          </cell>
          <cell r="L86">
            <v>0.22502422952231299</v>
          </cell>
        </row>
        <row r="87">
          <cell r="C87" t="str">
            <v>POR PLACER/RELAX</v>
          </cell>
          <cell r="D87">
            <v>15.2541035326692</v>
          </cell>
          <cell r="E87">
            <v>16.3222983987195</v>
          </cell>
          <cell r="F87">
            <v>19.0004441461857</v>
          </cell>
          <cell r="G87">
            <v>14.7236505695113</v>
          </cell>
          <cell r="H87">
            <v>14.944542697045</v>
          </cell>
          <cell r="I87">
            <v>16.2727224693596</v>
          </cell>
          <cell r="J87">
            <v>19.0685042306268</v>
          </cell>
          <cell r="K87">
            <v>15.673496365877501</v>
          </cell>
          <cell r="L87">
            <v>15.164412813559499</v>
          </cell>
        </row>
        <row r="88">
          <cell r="C88" t="str">
            <v>TENER HAMBRE/SIN PLANIFICAR</v>
          </cell>
          <cell r="D88">
            <v>24.133721335648701</v>
          </cell>
          <cell r="E88">
            <v>24.4407913829723</v>
          </cell>
          <cell r="F88">
            <v>25.056367662267299</v>
          </cell>
          <cell r="G88">
            <v>24.1743382883399</v>
          </cell>
          <cell r="H88">
            <v>23.467516175168701</v>
          </cell>
          <cell r="I88">
            <v>23.429114024374101</v>
          </cell>
          <cell r="J88">
            <v>23.523244303274499</v>
          </cell>
          <cell r="K88">
            <v>22.1606153750066</v>
          </cell>
          <cell r="L88">
            <v>22.4572907363134</v>
          </cell>
        </row>
        <row r="89">
          <cell r="C89" t="str">
            <v>ESTAR DE COMPRAS</v>
          </cell>
          <cell r="D89">
            <v>2.8663404589924499</v>
          </cell>
          <cell r="E89">
            <v>2.14177879171549</v>
          </cell>
          <cell r="F89">
            <v>2.3322557114930098</v>
          </cell>
          <cell r="G89">
            <v>2.93491677813621</v>
          </cell>
          <cell r="H89">
            <v>2.7226014940512901</v>
          </cell>
          <cell r="I89">
            <v>2.1704797400417402</v>
          </cell>
          <cell r="J89">
            <v>2.4194591397099501</v>
          </cell>
          <cell r="K89">
            <v>2.8529189974241098</v>
          </cell>
          <cell r="L89">
            <v>2.6986330899878399</v>
          </cell>
        </row>
        <row r="90">
          <cell r="C90" t="str">
            <v>NO COCINAR EN CASA</v>
          </cell>
          <cell r="D90">
            <v>3.1988228404332002</v>
          </cell>
          <cell r="E90">
            <v>3.0463099324249199</v>
          </cell>
          <cell r="F90">
            <v>3.0841653779943399</v>
          </cell>
          <cell r="G90">
            <v>3.5403270868076802</v>
          </cell>
          <cell r="H90">
            <v>3.4293337450610002</v>
          </cell>
          <cell r="I90">
            <v>3.77646069025502</v>
          </cell>
          <cell r="J90">
            <v>3.0061822952156598</v>
          </cell>
          <cell r="K90">
            <v>3.3739403822605101</v>
          </cell>
          <cell r="L90">
            <v>3.3268404433002199</v>
          </cell>
        </row>
        <row r="91">
          <cell r="C91" t="str">
            <v>CELEBRACION/FIESTA/SALIR TOMAR</v>
          </cell>
          <cell r="D91">
            <v>40.516535168804303</v>
          </cell>
          <cell r="E91">
            <v>40.551018741779401</v>
          </cell>
          <cell r="F91">
            <v>39.564632995847099</v>
          </cell>
          <cell r="G91">
            <v>42.470464785486797</v>
          </cell>
          <cell r="H91">
            <v>41.371121060935998</v>
          </cell>
          <cell r="I91">
            <v>41.475179798365701</v>
          </cell>
          <cell r="J91">
            <v>39.502492233567096</v>
          </cell>
          <cell r="K91">
            <v>42.183039174024202</v>
          </cell>
          <cell r="L91">
            <v>42.2918434961203</v>
          </cell>
        </row>
        <row r="92">
          <cell r="C92" t="str">
            <v>VIENDO DEPORTES</v>
          </cell>
          <cell r="D92">
            <v>2.3921873432102698</v>
          </cell>
          <cell r="E92">
            <v>1.8573112221458199</v>
          </cell>
          <cell r="F92">
            <v>0.97813633666929301</v>
          </cell>
          <cell r="G92">
            <v>1.5490450554966599</v>
          </cell>
          <cell r="H92">
            <v>2.0924320792860001</v>
          </cell>
          <cell r="I92">
            <v>1.9743029066471001</v>
          </cell>
          <cell r="J92">
            <v>2.25870403854511</v>
          </cell>
          <cell r="K92">
            <v>2.3232828387842099</v>
          </cell>
          <cell r="L92">
            <v>2.5623962272941001</v>
          </cell>
        </row>
        <row r="93">
          <cell r="C93" t="str">
            <v>OTROS MOTIVOS</v>
          </cell>
          <cell r="D93">
            <v>4.65912091737263</v>
          </cell>
          <cell r="E93">
            <v>5.1692269249649998</v>
          </cell>
          <cell r="F93">
            <v>4.7825103661126196</v>
          </cell>
          <cell r="G93">
            <v>4.7842733602466696</v>
          </cell>
          <cell r="H93">
            <v>4.87251456617419</v>
          </cell>
          <cell r="I93">
            <v>4.7946346013546597</v>
          </cell>
          <cell r="J93">
            <v>4.9618257689975804</v>
          </cell>
          <cell r="K93">
            <v>4.7864891949123702</v>
          </cell>
          <cell r="L93">
            <v>4.7534737783116299</v>
          </cell>
        </row>
        <row r="94">
          <cell r="B94" t="str">
            <v>.Total Bebidas Caliente</v>
          </cell>
          <cell r="C94" t="str">
            <v>T.ESPAÑA</v>
          </cell>
          <cell r="D94">
            <v>100</v>
          </cell>
          <cell r="E94">
            <v>100</v>
          </cell>
          <cell r="F94">
            <v>100</v>
          </cell>
          <cell r="G94">
            <v>100</v>
          </cell>
          <cell r="H94">
            <v>100</v>
          </cell>
          <cell r="I94">
            <v>100</v>
          </cell>
          <cell r="J94">
            <v>100</v>
          </cell>
          <cell r="K94">
            <v>100</v>
          </cell>
          <cell r="L94">
            <v>100</v>
          </cell>
        </row>
        <row r="95">
          <cell r="C95" t="str">
            <v>Hiper+Super+Discount+G.A</v>
          </cell>
          <cell r="D95">
            <v>0.647388294225133</v>
          </cell>
          <cell r="E95">
            <v>0.85861790675721295</v>
          </cell>
          <cell r="F95">
            <v>1.0493437064554001</v>
          </cell>
          <cell r="G95">
            <v>0.74957805923078802</v>
          </cell>
          <cell r="H95">
            <v>0.79598572709527204</v>
          </cell>
          <cell r="I95">
            <v>0.75680031679094595</v>
          </cell>
          <cell r="J95">
            <v>1.26450697352423</v>
          </cell>
          <cell r="K95">
            <v>0.91464057218213501</v>
          </cell>
          <cell r="L95">
            <v>0.96207033310493995</v>
          </cell>
        </row>
        <row r="96">
          <cell r="C96" t="str">
            <v>Restaurantes</v>
          </cell>
          <cell r="D96">
            <v>5.5119477888317396</v>
          </cell>
          <cell r="E96">
            <v>5.8902332723757498</v>
          </cell>
          <cell r="F96">
            <v>6.3320905104623497</v>
          </cell>
          <cell r="G96">
            <v>5.9434140221702698</v>
          </cell>
          <cell r="H96">
            <v>5.2503935380789102</v>
          </cell>
          <cell r="I96">
            <v>5.9655773822623903</v>
          </cell>
          <cell r="J96">
            <v>6.2427437757692399</v>
          </cell>
          <cell r="K96">
            <v>5.8993501653060196</v>
          </cell>
          <cell r="L96">
            <v>5.67219673273783</v>
          </cell>
        </row>
        <row r="97">
          <cell r="C97" t="str">
            <v>Restaurantes Fast Food</v>
          </cell>
          <cell r="D97">
            <v>1.22428542089922</v>
          </cell>
          <cell r="E97">
            <v>1.2355782494531899</v>
          </cell>
          <cell r="F97">
            <v>1.3448433318863799</v>
          </cell>
          <cell r="G97">
            <v>1.3748010172116201</v>
          </cell>
          <cell r="H97">
            <v>1.65366435057915</v>
          </cell>
          <cell r="I97">
            <v>1.67079299494444</v>
          </cell>
          <cell r="J97">
            <v>1.8206330676421401</v>
          </cell>
          <cell r="K97">
            <v>1.63496675003951</v>
          </cell>
          <cell r="L97">
            <v>1.6932725370364099</v>
          </cell>
        </row>
        <row r="98">
          <cell r="C98" t="str">
            <v>Bares/Cafeterias/Cervecerias</v>
          </cell>
          <cell r="D98">
            <v>71.726811276589402</v>
          </cell>
          <cell r="E98">
            <v>71.475068298391093</v>
          </cell>
          <cell r="F98">
            <v>71.001823966237595</v>
          </cell>
          <cell r="G98">
            <v>72.097746407302296</v>
          </cell>
          <cell r="H98">
            <v>71.423194577181803</v>
          </cell>
          <cell r="I98">
            <v>71.318729081424607</v>
          </cell>
          <cell r="J98">
            <v>69.523961288457599</v>
          </cell>
          <cell r="K98">
            <v>70.470912603120297</v>
          </cell>
          <cell r="L98">
            <v>70.378300042813905</v>
          </cell>
        </row>
        <row r="99">
          <cell r="C99" t="str">
            <v>Panaderias/Pastelerias</v>
          </cell>
          <cell r="D99">
            <v>3.7185750949748599</v>
          </cell>
          <cell r="E99">
            <v>3.3297856380658399</v>
          </cell>
          <cell r="F99">
            <v>3.2333701739732499</v>
          </cell>
          <cell r="G99">
            <v>4.2028225888533504</v>
          </cell>
          <cell r="H99">
            <v>4.0167511060763204</v>
          </cell>
          <cell r="I99">
            <v>3.7202142756286301</v>
          </cell>
          <cell r="J99">
            <v>3.7809543292325798</v>
          </cell>
          <cell r="K99">
            <v>4.5810258634976</v>
          </cell>
          <cell r="L99">
            <v>4.58901866229749</v>
          </cell>
        </row>
        <row r="100">
          <cell r="C100" t="str">
            <v>Tda.Alimentacion/Delicatesen</v>
          </cell>
          <cell r="D100">
            <v>0.15883716107184701</v>
          </cell>
          <cell r="E100">
            <v>0.135407286136215</v>
          </cell>
          <cell r="F100">
            <v>0.18635467102000799</v>
          </cell>
          <cell r="G100">
            <v>0.104308583345082</v>
          </cell>
          <cell r="H100">
            <v>0.13794731423637399</v>
          </cell>
          <cell r="I100">
            <v>0.15362680669836201</v>
          </cell>
          <cell r="J100">
            <v>0.17127239861253499</v>
          </cell>
          <cell r="K100">
            <v>0.13384801508005501</v>
          </cell>
          <cell r="L100">
            <v>9.5564114835931205E-2</v>
          </cell>
        </row>
        <row r="101">
          <cell r="C101" t="str">
            <v>Canal Conveniencia/24h</v>
          </cell>
          <cell r="D101">
            <v>0.28420455137503697</v>
          </cell>
          <cell r="E101">
            <v>0.207749280472315</v>
          </cell>
          <cell r="F101">
            <v>0.19780245245202099</v>
          </cell>
          <cell r="G101">
            <v>0.35327325461729803</v>
          </cell>
          <cell r="H101">
            <v>0.30258602303295501</v>
          </cell>
          <cell r="I101">
            <v>0.32398942031832101</v>
          </cell>
          <cell r="J101">
            <v>0.31622091230232602</v>
          </cell>
          <cell r="K101">
            <v>0.29810766678248002</v>
          </cell>
          <cell r="L101">
            <v>0.37272666345496502</v>
          </cell>
        </row>
        <row r="102">
          <cell r="C102" t="str">
            <v>Hoteles</v>
          </cell>
          <cell r="D102">
            <v>0.380285928336214</v>
          </cell>
          <cell r="E102">
            <v>0.50692585306632998</v>
          </cell>
          <cell r="F102">
            <v>0.60852029282737097</v>
          </cell>
          <cell r="G102">
            <v>0.26156723872883197</v>
          </cell>
          <cell r="H102">
            <v>0.38731276037534601</v>
          </cell>
          <cell r="I102">
            <v>0.58756532432814101</v>
          </cell>
          <cell r="J102">
            <v>0.72563401706067798</v>
          </cell>
          <cell r="K102">
            <v>0.48640792291563101</v>
          </cell>
          <cell r="L102">
            <v>0.44818529676829799</v>
          </cell>
        </row>
        <row r="103">
          <cell r="C103" t="str">
            <v>Estaciones de servicio</v>
          </cell>
          <cell r="D103">
            <v>1.77308820297018</v>
          </cell>
          <cell r="E103">
            <v>2.1175124691205101</v>
          </cell>
          <cell r="F103">
            <v>2.5633272365619901</v>
          </cell>
          <cell r="G103">
            <v>1.8934611809214801</v>
          </cell>
          <cell r="H103">
            <v>1.6956373176680699</v>
          </cell>
          <cell r="I103">
            <v>1.9498877111775299</v>
          </cell>
          <cell r="J103">
            <v>2.4721274163474698</v>
          </cell>
          <cell r="K103">
            <v>2.0620142316101502</v>
          </cell>
          <cell r="L103">
            <v>2.0636910332821099</v>
          </cell>
        </row>
        <row r="104">
          <cell r="C104" t="str">
            <v>Maquinas dispensadoras</v>
          </cell>
          <cell r="D104">
            <v>9.5398285365190798</v>
          </cell>
          <cell r="E104">
            <v>8.9217647796487292</v>
          </cell>
          <cell r="F104">
            <v>7.74578084344129</v>
          </cell>
          <cell r="G104">
            <v>7.9036423444119297</v>
          </cell>
          <cell r="H104">
            <v>9.1538883333394807</v>
          </cell>
          <cell r="I104">
            <v>8.6185185448125896</v>
          </cell>
          <cell r="J104">
            <v>8.1033065271815801</v>
          </cell>
          <cell r="K104">
            <v>8.4582358357343796</v>
          </cell>
          <cell r="L104">
            <v>8.7811656583448894</v>
          </cell>
        </row>
        <row r="105">
          <cell r="C105" t="str">
            <v>Servicio en la empresa</v>
          </cell>
          <cell r="D105">
            <v>3.0303470704533599</v>
          </cell>
          <cell r="E105">
            <v>2.8436441913478201</v>
          </cell>
          <cell r="F105">
            <v>2.6641012445619099</v>
          </cell>
          <cell r="G105">
            <v>2.86426949925775</v>
          </cell>
          <cell r="H105">
            <v>2.9957218185776502</v>
          </cell>
          <cell r="I105">
            <v>2.7808107986586901</v>
          </cell>
          <cell r="J105">
            <v>2.6355858556476699</v>
          </cell>
          <cell r="K105">
            <v>2.7801644294207</v>
          </cell>
          <cell r="L105">
            <v>2.6583661796812801</v>
          </cell>
        </row>
        <row r="106">
          <cell r="C106" t="str">
            <v>Resto de canales</v>
          </cell>
          <cell r="D106">
            <v>2.0044021169763502</v>
          </cell>
          <cell r="E106">
            <v>2.47772022240156</v>
          </cell>
          <cell r="F106">
            <v>3.0726359984378999</v>
          </cell>
          <cell r="G106">
            <v>2.25111827686221</v>
          </cell>
          <cell r="H106">
            <v>2.1869160119998701</v>
          </cell>
          <cell r="I106">
            <v>2.15348111126099</v>
          </cell>
          <cell r="J106">
            <v>2.94305575701893</v>
          </cell>
          <cell r="K106">
            <v>2.2803352701683299</v>
          </cell>
          <cell r="L106">
            <v>2.28544034869299</v>
          </cell>
        </row>
        <row r="107">
          <cell r="C107" t="str">
            <v>EN LA CALLE</v>
          </cell>
          <cell r="D107">
            <v>1.01557006058215</v>
          </cell>
          <cell r="E107">
            <v>0.98091491763033201</v>
          </cell>
          <cell r="F107">
            <v>1.6489470279885901</v>
          </cell>
          <cell r="G107">
            <v>1.16502411467078</v>
          </cell>
          <cell r="H107">
            <v>1.3023929624395301</v>
          </cell>
          <cell r="I107">
            <v>1.2316544833097101</v>
          </cell>
          <cell r="J107">
            <v>1.46950666048664</v>
          </cell>
          <cell r="K107">
            <v>1.2617625774302099</v>
          </cell>
          <cell r="L107">
            <v>1.18651274680098</v>
          </cell>
        </row>
        <row r="108">
          <cell r="C108" t="str">
            <v>EN CASA DE OTROS</v>
          </cell>
          <cell r="D108">
            <v>0.47398137001927698</v>
          </cell>
          <cell r="E108">
            <v>0.450467029437357</v>
          </cell>
          <cell r="F108">
            <v>0.49890845675032103</v>
          </cell>
          <cell r="G108">
            <v>0.55556507191426796</v>
          </cell>
          <cell r="H108">
            <v>0.53348280277340099</v>
          </cell>
          <cell r="I108">
            <v>0.48947245946046097</v>
          </cell>
          <cell r="J108">
            <v>0.65691840127709</v>
          </cell>
          <cell r="K108">
            <v>0.35520286858891298</v>
          </cell>
          <cell r="L108">
            <v>0.53928701807725299</v>
          </cell>
        </row>
        <row r="109">
          <cell r="C109" t="str">
            <v>EN EL ESTABLECIMIENTO</v>
          </cell>
          <cell r="D109">
            <v>81.595190836576805</v>
          </cell>
          <cell r="E109">
            <v>83.813831395487497</v>
          </cell>
          <cell r="F109">
            <v>83.727724033553699</v>
          </cell>
          <cell r="G109">
            <v>82.613371371961506</v>
          </cell>
          <cell r="H109">
            <v>81.850975819455897</v>
          </cell>
          <cell r="I109">
            <v>83.252202982851799</v>
          </cell>
          <cell r="J109">
            <v>83.341028304008702</v>
          </cell>
          <cell r="K109">
            <v>82.575395477135203</v>
          </cell>
          <cell r="L109">
            <v>83.159194467463394</v>
          </cell>
        </row>
        <row r="110">
          <cell r="C110" t="str">
            <v>EN EL TRABAJO</v>
          </cell>
          <cell r="D110">
            <v>15.013885964359</v>
          </cell>
          <cell r="E110">
            <v>12.976849711227199</v>
          </cell>
          <cell r="F110">
            <v>12.5128743854054</v>
          </cell>
          <cell r="G110">
            <v>13.660719361325</v>
          </cell>
          <cell r="H110">
            <v>14.1210613904643</v>
          </cell>
          <cell r="I110">
            <v>13.1223171175179</v>
          </cell>
          <cell r="J110">
            <v>12.4023676978185</v>
          </cell>
          <cell r="K110">
            <v>13.203815891260801</v>
          </cell>
          <cell r="L110">
            <v>12.5598720786199</v>
          </cell>
        </row>
        <row r="111">
          <cell r="C111" t="str">
            <v>EN COLEGIO/INSTITUTO/UNIV.</v>
          </cell>
          <cell r="D111">
            <v>0.48993922446135002</v>
          </cell>
          <cell r="E111">
            <v>0.330903031286856</v>
          </cell>
          <cell r="F111">
            <v>0.27124837091602</v>
          </cell>
          <cell r="G111">
            <v>0.41292398582297102</v>
          </cell>
          <cell r="H111">
            <v>0.28958291974627598</v>
          </cell>
          <cell r="I111">
            <v>0.17686511063624</v>
          </cell>
          <cell r="J111">
            <v>0.11474106896024901</v>
          </cell>
          <cell r="K111">
            <v>0.33138514095001498</v>
          </cell>
          <cell r="L111">
            <v>0.24353695046594601</v>
          </cell>
        </row>
        <row r="112">
          <cell r="C112" t="str">
            <v>EN MI CASA</v>
          </cell>
          <cell r="D112">
            <v>0.34596783143855098</v>
          </cell>
          <cell r="E112">
            <v>0.194965114158905</v>
          </cell>
          <cell r="F112">
            <v>0.189108348457074</v>
          </cell>
          <cell r="G112">
            <v>0.31853893066118</v>
          </cell>
          <cell r="H112">
            <v>0.51509141965218097</v>
          </cell>
          <cell r="I112">
            <v>0.56501984281931295</v>
          </cell>
          <cell r="J112">
            <v>0.66984079912957495</v>
          </cell>
          <cell r="K112">
            <v>0.84974396282710096</v>
          </cell>
          <cell r="L112">
            <v>0.48429690943396497</v>
          </cell>
        </row>
        <row r="113">
          <cell r="C113" t="str">
            <v>EN M.TRANSP.(AVION,TREN,AUTOC,E</v>
          </cell>
          <cell r="D113">
            <v>0.104656701408397</v>
          </cell>
          <cell r="E113">
            <v>0.104184962275285</v>
          </cell>
          <cell r="F113">
            <v>0.13839071575352699</v>
          </cell>
          <cell r="G113">
            <v>8.6821922373152005E-2</v>
          </cell>
          <cell r="H113">
            <v>0.115219285395365</v>
          </cell>
          <cell r="I113">
            <v>8.5806550851809493E-2</v>
          </cell>
          <cell r="J113">
            <v>0.12644815955796501</v>
          </cell>
          <cell r="K113">
            <v>0.11854393134633399</v>
          </cell>
          <cell r="L113">
            <v>0.104055905680059</v>
          </cell>
        </row>
        <row r="114">
          <cell r="C114" t="str">
            <v>EN OTRO LUGAR</v>
          </cell>
          <cell r="D114">
            <v>0.96080828536663399</v>
          </cell>
          <cell r="E114">
            <v>1.14789827136407</v>
          </cell>
          <cell r="F114">
            <v>1.0128035997121001</v>
          </cell>
          <cell r="G114">
            <v>1.1870380157587901</v>
          </cell>
          <cell r="H114">
            <v>1.2721831123640699</v>
          </cell>
          <cell r="I114">
            <v>1.0766648287112299</v>
          </cell>
          <cell r="J114">
            <v>1.2191603223952201</v>
          </cell>
          <cell r="K114">
            <v>1.3041473990935799</v>
          </cell>
          <cell r="L114">
            <v>1.7232485912011499</v>
          </cell>
        </row>
        <row r="115">
          <cell r="C115" t="str">
            <v>DESAYUNO</v>
          </cell>
          <cell r="D115">
            <v>56.7745364766525</v>
          </cell>
          <cell r="E115">
            <v>58.9702964507917</v>
          </cell>
          <cell r="F115">
            <v>60.634898283871202</v>
          </cell>
          <cell r="G115">
            <v>56.596502788435501</v>
          </cell>
          <cell r="H115">
            <v>56.527743235314702</v>
          </cell>
          <cell r="I115">
            <v>57.0862016876059</v>
          </cell>
          <cell r="J115">
            <v>58.7612394021317</v>
          </cell>
          <cell r="K115">
            <v>55.785518719219098</v>
          </cell>
          <cell r="L115">
            <v>55.481625099840002</v>
          </cell>
        </row>
        <row r="116">
          <cell r="C116" t="str">
            <v>APERITIVO/ANTES DE COMER</v>
          </cell>
          <cell r="D116">
            <v>9.8690391126260408</v>
          </cell>
          <cell r="E116">
            <v>8.9843923462718802</v>
          </cell>
          <cell r="F116">
            <v>9.0695720795899692</v>
          </cell>
          <cell r="G116">
            <v>9.7675476921615392</v>
          </cell>
          <cell r="H116">
            <v>9.6127747663310004</v>
          </cell>
          <cell r="I116">
            <v>9.4115024457428405</v>
          </cell>
          <cell r="J116">
            <v>9.0248556999765306</v>
          </cell>
          <cell r="K116">
            <v>9.38495091367807</v>
          </cell>
          <cell r="L116">
            <v>10.138721842749099</v>
          </cell>
        </row>
        <row r="117">
          <cell r="C117" t="str">
            <v>COMIDA</v>
          </cell>
          <cell r="D117">
            <v>8.9479659151278401</v>
          </cell>
          <cell r="E117">
            <v>10.3200080627107</v>
          </cell>
          <cell r="F117">
            <v>9.8294773913787896</v>
          </cell>
          <cell r="G117">
            <v>9.5852517885267403</v>
          </cell>
          <cell r="H117">
            <v>9.3183027494160608</v>
          </cell>
          <cell r="I117">
            <v>10.3963815153745</v>
          </cell>
          <cell r="J117">
            <v>10.428152977734699</v>
          </cell>
          <cell r="K117">
            <v>9.6495925096249895</v>
          </cell>
          <cell r="L117">
            <v>9.7323822282005796</v>
          </cell>
        </row>
        <row r="118">
          <cell r="C118" t="str">
            <v>TARDE/MERIENDA</v>
          </cell>
          <cell r="D118">
            <v>17.695725131943</v>
          </cell>
          <cell r="E118">
            <v>14.692556071613501</v>
          </cell>
          <cell r="F118">
            <v>12.0938952594606</v>
          </cell>
          <cell r="G118">
            <v>16.811027985382701</v>
          </cell>
          <cell r="H118">
            <v>17.049892436615099</v>
          </cell>
          <cell r="I118">
            <v>15.3300991628231</v>
          </cell>
          <cell r="J118">
            <v>13.2560469716125</v>
          </cell>
          <cell r="K118">
            <v>17.2094539558591</v>
          </cell>
          <cell r="L118">
            <v>17.162690543642199</v>
          </cell>
        </row>
        <row r="119">
          <cell r="C119" t="str">
            <v>ANTES DE CENAR</v>
          </cell>
          <cell r="D119">
            <v>1.2116257626167599</v>
          </cell>
          <cell r="E119">
            <v>1.0318212417035999</v>
          </cell>
          <cell r="F119">
            <v>0.91734016489141101</v>
          </cell>
          <cell r="G119">
            <v>1.1640293703647</v>
          </cell>
          <cell r="H119">
            <v>1.09835507356007</v>
          </cell>
          <cell r="I119">
            <v>1.04811735779313</v>
          </cell>
          <cell r="J119">
            <v>1.04732239496687</v>
          </cell>
          <cell r="K119">
            <v>1.3439584121152299</v>
          </cell>
          <cell r="L119">
            <v>1.2517777239865999</v>
          </cell>
        </row>
        <row r="120">
          <cell r="C120" t="str">
            <v>CENA</v>
          </cell>
          <cell r="D120">
            <v>1.82279422578262</v>
          </cell>
          <cell r="E120">
            <v>1.7622962107567901</v>
          </cell>
          <cell r="F120">
            <v>2.5791128260637199</v>
          </cell>
          <cell r="G120">
            <v>1.8117404557246799</v>
          </cell>
          <cell r="H120">
            <v>1.7609044918321901</v>
          </cell>
          <cell r="I120">
            <v>1.9583770143557699</v>
          </cell>
          <cell r="J120">
            <v>2.3578583900386501</v>
          </cell>
          <cell r="K120">
            <v>2.0012793860482598</v>
          </cell>
          <cell r="L120">
            <v>1.9149351207423599</v>
          </cell>
        </row>
        <row r="121">
          <cell r="C121" t="str">
            <v>DESPUES DE LA CENA</v>
          </cell>
          <cell r="D121">
            <v>0.91589765763560604</v>
          </cell>
          <cell r="E121">
            <v>1.0320272716571901</v>
          </cell>
          <cell r="F121">
            <v>1.47395567675935</v>
          </cell>
          <cell r="G121">
            <v>0.92154638483501194</v>
          </cell>
          <cell r="H121">
            <v>0.84845200975635005</v>
          </cell>
          <cell r="I121">
            <v>1.01786398025421</v>
          </cell>
          <cell r="J121">
            <v>1.3814748218584201</v>
          </cell>
          <cell r="K121">
            <v>1.2550620369463901</v>
          </cell>
          <cell r="L121">
            <v>1.26662477262495</v>
          </cell>
        </row>
        <row r="122">
          <cell r="C122" t="str">
            <v>DURANTE EL DIA</v>
          </cell>
          <cell r="D122">
            <v>2.7624186040604499</v>
          </cell>
          <cell r="E122">
            <v>3.2066185006897201</v>
          </cell>
          <cell r="F122">
            <v>3.4017476848392998</v>
          </cell>
          <cell r="G122">
            <v>3.3423484077984198</v>
          </cell>
          <cell r="H122">
            <v>3.7835566395944</v>
          </cell>
          <cell r="I122">
            <v>3.7514579404013402</v>
          </cell>
          <cell r="J122">
            <v>3.7430523045878901</v>
          </cell>
          <cell r="K122">
            <v>3.3701840665088798</v>
          </cell>
          <cell r="L122">
            <v>3.0512497644445702</v>
          </cell>
        </row>
        <row r="123">
          <cell r="C123" t="str">
            <v>CON AMIGOS</v>
          </cell>
          <cell r="D123">
            <v>20.875230681061002</v>
          </cell>
          <cell r="E123">
            <v>18.431679682661599</v>
          </cell>
          <cell r="F123">
            <v>17.6078715717058</v>
          </cell>
          <cell r="G123">
            <v>20.389106818529701</v>
          </cell>
          <cell r="H123">
            <v>19.610749696497798</v>
          </cell>
          <cell r="I123">
            <v>18.438321607493201</v>
          </cell>
          <cell r="J123">
            <v>17.373341512674902</v>
          </cell>
          <cell r="K123">
            <v>20.070348636697201</v>
          </cell>
          <cell r="L123">
            <v>21.073344272041101</v>
          </cell>
        </row>
        <row r="124">
          <cell r="C124" t="str">
            <v>CON CLIENTES</v>
          </cell>
          <cell r="D124">
            <v>1.08568671191939</v>
          </cell>
          <cell r="E124">
            <v>1.10835498391689</v>
          </cell>
          <cell r="F124">
            <v>1.0257407931745901</v>
          </cell>
          <cell r="G124">
            <v>0.98591947501867905</v>
          </cell>
          <cell r="H124">
            <v>1.02592605985912</v>
          </cell>
          <cell r="I124">
            <v>0.99925582525382295</v>
          </cell>
          <cell r="J124">
            <v>0.87652470562228402</v>
          </cell>
          <cell r="K124">
            <v>1.0113292369945099</v>
          </cell>
          <cell r="L124">
            <v>1.02652744388262</v>
          </cell>
        </row>
        <row r="125">
          <cell r="C125" t="str">
            <v>CON COMPAÑEROS DE TRABAJO</v>
          </cell>
          <cell r="D125">
            <v>18.541843130672699</v>
          </cell>
          <cell r="E125">
            <v>17.943808753734199</v>
          </cell>
          <cell r="F125">
            <v>15.8780920938332</v>
          </cell>
          <cell r="G125">
            <v>17.137965169624501</v>
          </cell>
          <cell r="H125">
            <v>18.177850429700001</v>
          </cell>
          <cell r="I125">
            <v>17.175796098959299</v>
          </cell>
          <cell r="J125">
            <v>16.019344434874402</v>
          </cell>
          <cell r="K125">
            <v>16.4129649571714</v>
          </cell>
          <cell r="L125">
            <v>16.263424688101001</v>
          </cell>
        </row>
        <row r="126">
          <cell r="C126" t="str">
            <v>CON COMPAÑEROS DE CLASE</v>
          </cell>
          <cell r="D126">
            <v>0.63164519127676</v>
          </cell>
          <cell r="E126">
            <v>0.43819432209759701</v>
          </cell>
          <cell r="F126">
            <v>0.452106323910268</v>
          </cell>
          <cell r="G126">
            <v>0.498315629639068</v>
          </cell>
          <cell r="H126">
            <v>0.50566023254355097</v>
          </cell>
          <cell r="I126">
            <v>0.42309245073608898</v>
          </cell>
          <cell r="J126">
            <v>0.44522138456397498</v>
          </cell>
          <cell r="K126">
            <v>0.66981778266625502</v>
          </cell>
          <cell r="L126">
            <v>0.58332291238757406</v>
          </cell>
        </row>
        <row r="127">
          <cell r="C127" t="str">
            <v>CON FAMILIA</v>
          </cell>
          <cell r="D127">
            <v>15.420355122191101</v>
          </cell>
          <cell r="E127">
            <v>16.4828732792691</v>
          </cell>
          <cell r="F127">
            <v>19.197333291461302</v>
          </cell>
          <cell r="G127">
            <v>17.873702003436399</v>
          </cell>
          <cell r="H127">
            <v>15.888001239838699</v>
          </cell>
          <cell r="I127">
            <v>16.930835291584099</v>
          </cell>
          <cell r="J127">
            <v>18.432967315526199</v>
          </cell>
          <cell r="K127">
            <v>15.8230540950911</v>
          </cell>
          <cell r="L127">
            <v>15.707857655925901</v>
          </cell>
        </row>
        <row r="128">
          <cell r="C128" t="str">
            <v>CON LA PAREJA</v>
          </cell>
          <cell r="D128">
            <v>15.2147392263087</v>
          </cell>
          <cell r="E128">
            <v>16.790410298112601</v>
          </cell>
          <cell r="F128">
            <v>17.031531670709501</v>
          </cell>
          <cell r="G128">
            <v>16.1917743979626</v>
          </cell>
          <cell r="H128">
            <v>15.594336594059801</v>
          </cell>
          <cell r="I128">
            <v>16.846005365567802</v>
          </cell>
          <cell r="J128">
            <v>17.925369777264098</v>
          </cell>
          <cell r="K128">
            <v>17.0498586244824</v>
          </cell>
          <cell r="L128">
            <v>16.2424513849082</v>
          </cell>
        </row>
        <row r="129">
          <cell r="C129" t="str">
            <v>ESTABA SOLO/A</v>
          </cell>
          <cell r="D129">
            <v>27.770066961189901</v>
          </cell>
          <cell r="E129">
            <v>28.307607798364501</v>
          </cell>
          <cell r="F129">
            <v>28.286089686866401</v>
          </cell>
          <cell r="G129">
            <v>26.4459340561577</v>
          </cell>
          <cell r="H129">
            <v>28.697512573661498</v>
          </cell>
          <cell r="I129">
            <v>28.668996847078201</v>
          </cell>
          <cell r="J129">
            <v>28.560055424400399</v>
          </cell>
          <cell r="K129">
            <v>28.4737778647978</v>
          </cell>
          <cell r="L129">
            <v>28.807667713492101</v>
          </cell>
        </row>
        <row r="130">
          <cell r="C130" t="str">
            <v>OTROS</v>
          </cell>
          <cell r="D130">
            <v>0.46043542885858901</v>
          </cell>
          <cell r="E130">
            <v>0.49709965525757199</v>
          </cell>
          <cell r="F130">
            <v>0.52122937654392598</v>
          </cell>
          <cell r="G130">
            <v>0.477287425614704</v>
          </cell>
          <cell r="H130">
            <v>0.49995166105172301</v>
          </cell>
          <cell r="I130">
            <v>0.51767316419410403</v>
          </cell>
          <cell r="J130">
            <v>0.367190774898147</v>
          </cell>
          <cell r="K130">
            <v>0.48884800228299502</v>
          </cell>
          <cell r="L130">
            <v>0.29541733325238401</v>
          </cell>
        </row>
        <row r="131">
          <cell r="C131" t="str">
            <v>ESTAR TRABAJANDO</v>
          </cell>
          <cell r="D131">
            <v>27.449209756356598</v>
          </cell>
          <cell r="E131">
            <v>27.077705912628801</v>
          </cell>
          <cell r="F131">
            <v>24.299626849228801</v>
          </cell>
          <cell r="G131">
            <v>24.819390653143</v>
          </cell>
          <cell r="H131">
            <v>26.519322664324701</v>
          </cell>
          <cell r="I131">
            <v>25.118776884042401</v>
          </cell>
          <cell r="J131">
            <v>23.8649295613892</v>
          </cell>
          <cell r="K131">
            <v>24.441728268513</v>
          </cell>
          <cell r="L131">
            <v>24.410575275629402</v>
          </cell>
        </row>
        <row r="132">
          <cell r="C132" t="str">
            <v>COMIDA DE NEGOCIOS</v>
          </cell>
          <cell r="D132">
            <v>0.17980343022214501</v>
          </cell>
          <cell r="E132">
            <v>0.179457474971361</v>
          </cell>
          <cell r="F132">
            <v>0.21443962296931199</v>
          </cell>
          <cell r="G132">
            <v>0.161912315634163</v>
          </cell>
          <cell r="H132">
            <v>0.15353365091899401</v>
          </cell>
          <cell r="I132">
            <v>0.15326145586579901</v>
          </cell>
          <cell r="J132">
            <v>0.165312832763468</v>
          </cell>
          <cell r="K132">
            <v>0.213130711087821</v>
          </cell>
          <cell r="L132">
            <v>0.184429293554494</v>
          </cell>
        </row>
        <row r="133">
          <cell r="C133" t="str">
            <v>POR PLACER/RELAX</v>
          </cell>
          <cell r="D133">
            <v>13.640062352980699</v>
          </cell>
          <cell r="E133">
            <v>14.4903743698122</v>
          </cell>
          <cell r="F133">
            <v>15.8044572446814</v>
          </cell>
          <cell r="G133">
            <v>13.336084700283701</v>
          </cell>
          <cell r="H133">
            <v>13.260067231728099</v>
          </cell>
          <cell r="I133">
            <v>14.6213188631812</v>
          </cell>
          <cell r="J133">
            <v>15.939977167579199</v>
          </cell>
          <cell r="K133">
            <v>13.828280414291999</v>
          </cell>
          <cell r="L133">
            <v>12.6397772099041</v>
          </cell>
        </row>
        <row r="134">
          <cell r="C134" t="str">
            <v>TENER HAMBRE/SIN PLANIFICAR</v>
          </cell>
          <cell r="D134">
            <v>23.574273059699301</v>
          </cell>
          <cell r="E134">
            <v>23.4416695965798</v>
          </cell>
          <cell r="F134">
            <v>23.515273247971798</v>
          </cell>
          <cell r="G134">
            <v>24.391772739301398</v>
          </cell>
          <cell r="H134">
            <v>22.786360298594499</v>
          </cell>
          <cell r="I134">
            <v>22.581925088722802</v>
          </cell>
          <cell r="J134">
            <v>22.805574284850799</v>
          </cell>
          <cell r="K134">
            <v>23.7663794366606</v>
          </cell>
          <cell r="L134">
            <v>23.281281169206501</v>
          </cell>
        </row>
        <row r="135">
          <cell r="C135" t="str">
            <v>ESTAR DE COMPRAS</v>
          </cell>
          <cell r="D135">
            <v>3.3274834718562198</v>
          </cell>
          <cell r="E135">
            <v>2.91454526850442</v>
          </cell>
          <cell r="F135">
            <v>2.9008407668863798</v>
          </cell>
          <cell r="G135">
            <v>3.64686954102585</v>
          </cell>
          <cell r="H135">
            <v>2.9218200536525401</v>
          </cell>
          <cell r="I135">
            <v>3.0491270500499699</v>
          </cell>
          <cell r="J135">
            <v>3.0616390339067401</v>
          </cell>
          <cell r="K135">
            <v>3.2866400615794502</v>
          </cell>
          <cell r="L135">
            <v>3.8020419797221301</v>
          </cell>
        </row>
        <row r="136">
          <cell r="C136" t="str">
            <v>NO COCINAR EN CASA</v>
          </cell>
          <cell r="D136">
            <v>1.7523202325781799</v>
          </cell>
          <cell r="E136">
            <v>1.9457690387294799</v>
          </cell>
          <cell r="F136">
            <v>2.2511395356964998</v>
          </cell>
          <cell r="G136">
            <v>2.0752821043282799</v>
          </cell>
          <cell r="H136">
            <v>2.0419892030715499</v>
          </cell>
          <cell r="I136">
            <v>2.2149098415808601</v>
          </cell>
          <cell r="J136">
            <v>2.4382497926608999</v>
          </cell>
          <cell r="K136">
            <v>2.0072284191984</v>
          </cell>
          <cell r="L136">
            <v>2.1937870137406699</v>
          </cell>
        </row>
        <row r="137">
          <cell r="C137" t="str">
            <v>CELEBRACION/FIESTA/SALIR TOMAR</v>
          </cell>
          <cell r="D137">
            <v>22.9967387503339</v>
          </cell>
          <cell r="E137">
            <v>22.746860889775501</v>
          </cell>
          <cell r="F137">
            <v>23.788817531957399</v>
          </cell>
          <cell r="G137">
            <v>24.3577400289964</v>
          </cell>
          <cell r="H137">
            <v>24.682914949280999</v>
          </cell>
          <cell r="I137">
            <v>24.959135072370501</v>
          </cell>
          <cell r="J137">
            <v>24.209683141547401</v>
          </cell>
          <cell r="K137">
            <v>25.354958444747702</v>
          </cell>
          <cell r="L137">
            <v>26.332896783751799</v>
          </cell>
        </row>
        <row r="138">
          <cell r="C138" t="str">
            <v>VIENDO DEPORTES</v>
          </cell>
          <cell r="D138">
            <v>0.59812808281325602</v>
          </cell>
          <cell r="E138">
            <v>0.325182353434461</v>
          </cell>
          <cell r="F138">
            <v>0.19511132981371801</v>
          </cell>
          <cell r="G138">
            <v>0.37487776798497602</v>
          </cell>
          <cell r="H138">
            <v>0.47538558613742299</v>
          </cell>
          <cell r="I138">
            <v>0.42883870402843499</v>
          </cell>
          <cell r="J138">
            <v>0.25910572245597702</v>
          </cell>
          <cell r="K138">
            <v>0.35216996542874301</v>
          </cell>
          <cell r="L138">
            <v>0.48300287239637302</v>
          </cell>
        </row>
        <row r="139">
          <cell r="C139" t="str">
            <v>OTROS MOTIVOS</v>
          </cell>
          <cell r="D139">
            <v>6.48197509026995</v>
          </cell>
          <cell r="E139">
            <v>6.8784615609500204</v>
          </cell>
          <cell r="F139">
            <v>7.0302831073171896</v>
          </cell>
          <cell r="G139">
            <v>6.8360677367041296</v>
          </cell>
          <cell r="H139">
            <v>7.1585982442998803</v>
          </cell>
          <cell r="I139">
            <v>6.8727085704729696</v>
          </cell>
          <cell r="J139">
            <v>7.2555363209915802</v>
          </cell>
          <cell r="K139">
            <v>6.7494860380878903</v>
          </cell>
          <cell r="L139">
            <v>6.6722054059083202</v>
          </cell>
        </row>
        <row r="140">
          <cell r="A140" t="str">
            <v>DISTRIBUCION VOLUMEN X CRITERIO (kg ó litros)</v>
          </cell>
          <cell r="B140" t="str">
            <v>TOTAL BEBIDAS</v>
          </cell>
          <cell r="C140" t="str">
            <v>T.ESPAÑA</v>
          </cell>
          <cell r="D140">
            <v>100</v>
          </cell>
          <cell r="E140">
            <v>100</v>
          </cell>
          <cell r="F140">
            <v>100</v>
          </cell>
          <cell r="G140">
            <v>100</v>
          </cell>
          <cell r="H140">
            <v>100</v>
          </cell>
          <cell r="I140">
            <v>100</v>
          </cell>
          <cell r="J140">
            <v>100</v>
          </cell>
          <cell r="K140">
            <v>100</v>
          </cell>
          <cell r="L140">
            <v>100</v>
          </cell>
        </row>
        <row r="141">
          <cell r="C141" t="str">
            <v>Hiper+Super+Discount+G.A</v>
          </cell>
          <cell r="D141">
            <v>9.3893915121566494</v>
          </cell>
          <cell r="E141">
            <v>9.4039585188433303</v>
          </cell>
          <cell r="F141">
            <v>10.1671558686353</v>
          </cell>
          <cell r="G141">
            <v>9.5449593353515603</v>
          </cell>
          <cell r="H141">
            <v>10.0339979135344</v>
          </cell>
          <cell r="I141">
            <v>9.8147517683584908</v>
          </cell>
          <cell r="J141">
            <v>12.2114268730869</v>
          </cell>
          <cell r="K141">
            <v>11.1037695695141</v>
          </cell>
          <cell r="L141">
            <v>12.742622961433799</v>
          </cell>
        </row>
        <row r="142">
          <cell r="C142" t="str">
            <v>Restaurantes</v>
          </cell>
          <cell r="D142">
            <v>17.174716502949099</v>
          </cell>
          <cell r="E142">
            <v>17.258623440621101</v>
          </cell>
          <cell r="F142">
            <v>16.9362619888919</v>
          </cell>
          <cell r="G142">
            <v>18.820554804012001</v>
          </cell>
          <cell r="H142">
            <v>17.7323690888907</v>
          </cell>
          <cell r="I142">
            <v>17.4110824372273</v>
          </cell>
          <cell r="J142">
            <v>16.5658079261941</v>
          </cell>
          <cell r="K142">
            <v>18.013200177687501</v>
          </cell>
          <cell r="L142">
            <v>17.383396655944399</v>
          </cell>
        </row>
        <row r="143">
          <cell r="C143" t="str">
            <v>Restaurantes Fast Food</v>
          </cell>
          <cell r="D143">
            <v>5.5547135598788104</v>
          </cell>
          <cell r="E143">
            <v>4.9318285585262798</v>
          </cell>
          <cell r="F143">
            <v>5.2592466250775498</v>
          </cell>
          <cell r="G143">
            <v>5.7844389406734997</v>
          </cell>
          <cell r="H143">
            <v>5.7972791094511598</v>
          </cell>
          <cell r="I143">
            <v>5.5477338662588096</v>
          </cell>
          <cell r="J143">
            <v>5.5137826911959102</v>
          </cell>
          <cell r="K143">
            <v>6.2931014704000603</v>
          </cell>
          <cell r="L143">
            <v>6.5285581913362103</v>
          </cell>
        </row>
        <row r="144">
          <cell r="C144" t="str">
            <v>Bares/Cafeterias/Cervecerias</v>
          </cell>
          <cell r="D144">
            <v>52.953879231315298</v>
          </cell>
          <cell r="E144">
            <v>51.896877542289602</v>
          </cell>
          <cell r="F144">
            <v>49.238848070166497</v>
          </cell>
          <cell r="G144">
            <v>51.322335673862497</v>
          </cell>
          <cell r="H144">
            <v>51.708068543214601</v>
          </cell>
          <cell r="I144">
            <v>51.580292541672797</v>
          </cell>
          <cell r="J144">
            <v>48.344317356318101</v>
          </cell>
          <cell r="K144">
            <v>50.160898262883201</v>
          </cell>
          <cell r="L144">
            <v>49.323554489465401</v>
          </cell>
        </row>
        <row r="145">
          <cell r="C145" t="str">
            <v>Panaderias/Pastelerias</v>
          </cell>
          <cell r="D145">
            <v>1.1435628253718799</v>
          </cell>
          <cell r="E145">
            <v>1.0108895013146899</v>
          </cell>
          <cell r="F145">
            <v>0.71878785508404597</v>
          </cell>
          <cell r="G145">
            <v>1.11359507317186</v>
          </cell>
          <cell r="H145">
            <v>1.1715362331446799</v>
          </cell>
          <cell r="I145">
            <v>1.06245531340546</v>
          </cell>
          <cell r="J145">
            <v>1.0214419539514099</v>
          </cell>
          <cell r="K145">
            <v>1.1873405268228601</v>
          </cell>
          <cell r="L145">
            <v>1.2438226844692299</v>
          </cell>
        </row>
        <row r="146">
          <cell r="C146" t="str">
            <v>Tda.Alimentacion/Delicatesen</v>
          </cell>
          <cell r="D146">
            <v>1.8657932967161299</v>
          </cell>
          <cell r="E146">
            <v>2.0670227890984201</v>
          </cell>
          <cell r="F146">
            <v>2.0868557678225401</v>
          </cell>
          <cell r="G146">
            <v>1.5654729961000799</v>
          </cell>
          <cell r="H146">
            <v>1.63472820929628</v>
          </cell>
          <cell r="I146">
            <v>1.4218080015613701</v>
          </cell>
          <cell r="J146">
            <v>1.57307299491552</v>
          </cell>
          <cell r="K146">
            <v>1.46731455101811</v>
          </cell>
          <cell r="L146">
            <v>1.3601026614454399</v>
          </cell>
        </row>
        <row r="147">
          <cell r="C147" t="str">
            <v>Canal Conveniencia/24h</v>
          </cell>
          <cell r="D147">
            <v>1.5483251911086799</v>
          </cell>
          <cell r="E147">
            <v>1.45516527385926</v>
          </cell>
          <cell r="F147">
            <v>1.8255311696066101</v>
          </cell>
          <cell r="G147">
            <v>1.7014498034966199</v>
          </cell>
          <cell r="H147">
            <v>1.31735893576161</v>
          </cell>
          <cell r="I147">
            <v>1.48801739193774</v>
          </cell>
          <cell r="J147">
            <v>1.4733194534087599</v>
          </cell>
          <cell r="K147">
            <v>1.27433499325539</v>
          </cell>
          <cell r="L147">
            <v>1.3322717301043401</v>
          </cell>
        </row>
        <row r="148">
          <cell r="C148" t="str">
            <v>Hoteles</v>
          </cell>
          <cell r="D148">
            <v>0.55475636397170802</v>
          </cell>
          <cell r="E148">
            <v>0.64252840200926398</v>
          </cell>
          <cell r="F148">
            <v>0.95086155482294799</v>
          </cell>
          <cell r="G148">
            <v>0.41095723873372503</v>
          </cell>
          <cell r="H148">
            <v>0.37042641534269299</v>
          </cell>
          <cell r="I148">
            <v>0.65062328509118095</v>
          </cell>
          <cell r="J148">
            <v>0.82238119606661197</v>
          </cell>
          <cell r="K148">
            <v>0.72986423068785999</v>
          </cell>
          <cell r="L148">
            <v>0.46843709543657402</v>
          </cell>
        </row>
        <row r="149">
          <cell r="C149" t="str">
            <v>Estaciones de servicio</v>
          </cell>
          <cell r="D149">
            <v>1.7695655744692</v>
          </cell>
          <cell r="E149">
            <v>1.8786709837139199</v>
          </cell>
          <cell r="F149">
            <v>2.1297329048562399</v>
          </cell>
          <cell r="G149">
            <v>1.7420064795519901</v>
          </cell>
          <cell r="H149">
            <v>1.6190838596187</v>
          </cell>
          <cell r="I149">
            <v>1.79217391203807</v>
          </cell>
          <cell r="J149">
            <v>2.0820563739839302</v>
          </cell>
          <cell r="K149">
            <v>1.7094576042556799</v>
          </cell>
          <cell r="L149">
            <v>1.62869040032056</v>
          </cell>
        </row>
        <row r="150">
          <cell r="C150" t="str">
            <v>Maquinas dispensadoras</v>
          </cell>
          <cell r="D150">
            <v>2.94556801149505</v>
          </cell>
          <cell r="E150">
            <v>2.5929999207207701</v>
          </cell>
          <cell r="F150">
            <v>2.2961958299348</v>
          </cell>
          <cell r="G150">
            <v>2.2177782702172899</v>
          </cell>
          <cell r="H150">
            <v>2.8799332581274202</v>
          </cell>
          <cell r="I150">
            <v>2.6550042965720699</v>
          </cell>
          <cell r="J150">
            <v>2.3735361439232499</v>
          </cell>
          <cell r="K150">
            <v>2.9313655519990101</v>
          </cell>
          <cell r="L150">
            <v>3.0022720508305398</v>
          </cell>
        </row>
        <row r="151">
          <cell r="C151" t="str">
            <v>Servicio en la empresa</v>
          </cell>
          <cell r="D151">
            <v>1.4225609264746599</v>
          </cell>
          <cell r="E151">
            <v>1.4530702217743701</v>
          </cell>
          <cell r="F151">
            <v>1.1805974554645799</v>
          </cell>
          <cell r="G151">
            <v>1.68537006605075</v>
          </cell>
          <cell r="H151">
            <v>1.7234653099208099</v>
          </cell>
          <cell r="I151">
            <v>1.4629721842900201</v>
          </cell>
          <cell r="J151">
            <v>1.0572235822114999</v>
          </cell>
          <cell r="K151">
            <v>1.2154526212683801</v>
          </cell>
          <cell r="L151">
            <v>0.940194663505732</v>
          </cell>
        </row>
        <row r="152">
          <cell r="C152" t="str">
            <v>Resto de canales</v>
          </cell>
          <cell r="D152">
            <v>3.6771690240230601</v>
          </cell>
          <cell r="E152">
            <v>5.4083674525688297</v>
          </cell>
          <cell r="F152">
            <v>7.2099302372978604</v>
          </cell>
          <cell r="G152">
            <v>4.0910827638592</v>
          </cell>
          <cell r="H152">
            <v>4.0117530638414598</v>
          </cell>
          <cell r="I152">
            <v>5.1130870659167096</v>
          </cell>
          <cell r="J152">
            <v>6.96163276200169</v>
          </cell>
          <cell r="K152">
            <v>3.9139002420885101</v>
          </cell>
          <cell r="L152">
            <v>4.0460827351198096</v>
          </cell>
        </row>
        <row r="153">
          <cell r="C153" t="str">
            <v>EN LA CALLE</v>
          </cell>
          <cell r="D153">
            <v>3.99895796101932</v>
          </cell>
          <cell r="E153">
            <v>4.6429487245104699</v>
          </cell>
          <cell r="F153">
            <v>6.6851140500479502</v>
          </cell>
          <cell r="G153">
            <v>3.78864581942128</v>
          </cell>
          <cell r="H153">
            <v>3.4526013345830799</v>
          </cell>
          <cell r="I153">
            <v>4.16758765677457</v>
          </cell>
          <cell r="J153">
            <v>6.2855223504852198</v>
          </cell>
          <cell r="K153">
            <v>3.5496362003414199</v>
          </cell>
          <cell r="L153">
            <v>3.8814322916165702</v>
          </cell>
        </row>
        <row r="154">
          <cell r="C154" t="str">
            <v>EN CASA DE OTROS</v>
          </cell>
          <cell r="D154">
            <v>3.8269645631219902</v>
          </cell>
          <cell r="E154">
            <v>3.9566244182675701</v>
          </cell>
          <cell r="F154">
            <v>3.5568158255122002</v>
          </cell>
          <cell r="G154">
            <v>5.2092268874454302</v>
          </cell>
          <cell r="H154">
            <v>4.2533402203621398</v>
          </cell>
          <cell r="I154">
            <v>4.4489722314931202</v>
          </cell>
          <cell r="J154">
            <v>5.6932241702062498</v>
          </cell>
          <cell r="K154">
            <v>6.5307169136212204</v>
          </cell>
          <cell r="L154">
            <v>7.2579482125506303</v>
          </cell>
        </row>
        <row r="155">
          <cell r="C155" t="str">
            <v>EN EL ESTABLECIMIENTO</v>
          </cell>
          <cell r="D155">
            <v>78.134497678260004</v>
          </cell>
          <cell r="E155">
            <v>78.281741231822096</v>
          </cell>
          <cell r="F155">
            <v>77.051861396878905</v>
          </cell>
          <cell r="G155">
            <v>78.352846642805901</v>
          </cell>
          <cell r="H155">
            <v>77.461145077614802</v>
          </cell>
          <cell r="I155">
            <v>78.051818156549402</v>
          </cell>
          <cell r="J155">
            <v>75.932700131990501</v>
          </cell>
          <cell r="K155">
            <v>76.662818664394393</v>
          </cell>
          <cell r="L155">
            <v>75.069448268964194</v>
          </cell>
        </row>
        <row r="156">
          <cell r="C156" t="str">
            <v>EN EL TRABAJO</v>
          </cell>
          <cell r="D156">
            <v>8.9080426774706307</v>
          </cell>
          <cell r="E156">
            <v>7.8854375042380402</v>
          </cell>
          <cell r="F156">
            <v>6.4067881334992904</v>
          </cell>
          <cell r="G156">
            <v>7.4980033197787304</v>
          </cell>
          <cell r="H156">
            <v>9.1254383322963903</v>
          </cell>
          <cell r="I156">
            <v>8.0595111697589701</v>
          </cell>
          <cell r="J156">
            <v>6.2231853374385802</v>
          </cell>
          <cell r="K156">
            <v>7.0737767749588301</v>
          </cell>
          <cell r="L156">
            <v>7.1027067234483203</v>
          </cell>
        </row>
        <row r="157">
          <cell r="C157" t="str">
            <v>EN COLEGIO/INSTITUTO/UNIV.</v>
          </cell>
          <cell r="D157">
            <v>0.18716475163054999</v>
          </cell>
          <cell r="E157">
            <v>0.16056988259772201</v>
          </cell>
          <cell r="F157">
            <v>9.6250359609675804E-2</v>
          </cell>
          <cell r="G157">
            <v>0.19582781870322799</v>
          </cell>
          <cell r="H157">
            <v>0.189441248161966</v>
          </cell>
          <cell r="I157">
            <v>0.111439532454013</v>
          </cell>
          <cell r="J157">
            <v>0.118337995384708</v>
          </cell>
          <cell r="K157">
            <v>0.31666777890931902</v>
          </cell>
          <cell r="L157">
            <v>0.12978766391508001</v>
          </cell>
        </row>
        <row r="158">
          <cell r="C158" t="str">
            <v>EN MI CASA</v>
          </cell>
          <cell r="D158">
            <v>2.4957786647343698</v>
          </cell>
          <cell r="E158">
            <v>2.3192495398708699</v>
          </cell>
          <cell r="F158">
            <v>2.2948296959224201</v>
          </cell>
          <cell r="G158">
            <v>2.33513963228279</v>
          </cell>
          <cell r="H158">
            <v>2.8838671456226801</v>
          </cell>
          <cell r="I158">
            <v>2.5287951366572998</v>
          </cell>
          <cell r="J158">
            <v>2.3348677951447998</v>
          </cell>
          <cell r="K158">
            <v>3.2378749691234701</v>
          </cell>
          <cell r="L158">
            <v>3.4246152570117001</v>
          </cell>
        </row>
        <row r="159">
          <cell r="C159" t="str">
            <v>EN M.TRANSP.(AVION,TREN,AUTOC,E</v>
          </cell>
          <cell r="D159">
            <v>0.15878089134515</v>
          </cell>
          <cell r="E159">
            <v>5.4481950301293797E-2</v>
          </cell>
          <cell r="F159">
            <v>0.14917166726296799</v>
          </cell>
          <cell r="G159">
            <v>9.7467998549320603E-2</v>
          </cell>
          <cell r="H159">
            <v>0.13425788470090699</v>
          </cell>
          <cell r="I159">
            <v>8.07949172100592E-2</v>
          </cell>
          <cell r="J159">
            <v>0.14783835067267501</v>
          </cell>
          <cell r="K159">
            <v>0.112622666208788</v>
          </cell>
          <cell r="L159">
            <v>0.15005713808650201</v>
          </cell>
        </row>
        <row r="160">
          <cell r="C160" t="str">
            <v>EN OTRO LUGAR</v>
          </cell>
          <cell r="D160">
            <v>2.2898131460906401</v>
          </cell>
          <cell r="E160">
            <v>2.6989520729663399</v>
          </cell>
          <cell r="F160">
            <v>3.7591706537321299</v>
          </cell>
          <cell r="G160">
            <v>2.52284210085134</v>
          </cell>
          <cell r="H160">
            <v>2.4999116264355701</v>
          </cell>
          <cell r="I160">
            <v>2.5510792966829601</v>
          </cell>
          <cell r="J160">
            <v>3.2643192606279801</v>
          </cell>
          <cell r="K160">
            <v>2.51588347787344</v>
          </cell>
          <cell r="L160">
            <v>2.9840102736054201</v>
          </cell>
        </row>
        <row r="161">
          <cell r="C161" t="str">
            <v>DESAYUNO</v>
          </cell>
          <cell r="D161">
            <v>14.646327353931399</v>
          </cell>
          <cell r="E161">
            <v>12.556835393837501</v>
          </cell>
          <cell r="F161">
            <v>11.5272543119959</v>
          </cell>
          <cell r="G161">
            <v>13.3784959804993</v>
          </cell>
          <cell r="H161">
            <v>14.334461212534</v>
          </cell>
          <cell r="I161">
            <v>12.3046918127488</v>
          </cell>
          <cell r="J161">
            <v>10.709898597717601</v>
          </cell>
          <cell r="K161">
            <v>12.282749736760801</v>
          </cell>
          <cell r="L161">
            <v>12.7400870380597</v>
          </cell>
        </row>
        <row r="162">
          <cell r="C162" t="str">
            <v>APERITIVO/ANTES DE COMER</v>
          </cell>
          <cell r="D162">
            <v>15.9534904775489</v>
          </cell>
          <cell r="E162">
            <v>15.681432003531</v>
          </cell>
          <cell r="F162">
            <v>15.1822858663572</v>
          </cell>
          <cell r="G162">
            <v>16.483822369144999</v>
          </cell>
          <cell r="H162">
            <v>15.799912159675699</v>
          </cell>
          <cell r="I162">
            <v>15.4195319214791</v>
          </cell>
          <cell r="J162">
            <v>15.0866218969639</v>
          </cell>
          <cell r="K162">
            <v>15.0282238153878</v>
          </cell>
          <cell r="L162">
            <v>14.978499636146401</v>
          </cell>
        </row>
        <row r="163">
          <cell r="C163" t="str">
            <v>COMIDA</v>
          </cell>
          <cell r="D163">
            <v>29.2180047174691</v>
          </cell>
          <cell r="E163">
            <v>28.934340506425102</v>
          </cell>
          <cell r="F163">
            <v>26.569193952891698</v>
          </cell>
          <cell r="G163">
            <v>30.412654694045301</v>
          </cell>
          <cell r="H163">
            <v>29.345485444476999</v>
          </cell>
          <cell r="I163">
            <v>29.147364988171301</v>
          </cell>
          <cell r="J163">
            <v>27.305469359273001</v>
          </cell>
          <cell r="K163">
            <v>32.201536538275398</v>
          </cell>
          <cell r="L163">
            <v>31.310564628293299</v>
          </cell>
        </row>
        <row r="164">
          <cell r="C164" t="str">
            <v>TARDE/MERIENDA</v>
          </cell>
          <cell r="D164">
            <v>12.109541949771</v>
          </cell>
          <cell r="E164">
            <v>12.532818635574399</v>
          </cell>
          <cell r="F164">
            <v>12.6621670367451</v>
          </cell>
          <cell r="G164">
            <v>11.375118626857899</v>
          </cell>
          <cell r="H164">
            <v>11.3331325979324</v>
          </cell>
          <cell r="I164">
            <v>13.094955860953499</v>
          </cell>
          <cell r="J164">
            <v>11.763210044746</v>
          </cell>
          <cell r="K164">
            <v>11.331550499424599</v>
          </cell>
          <cell r="L164">
            <v>11.699084204528001</v>
          </cell>
        </row>
        <row r="165">
          <cell r="C165" t="str">
            <v>ANTES DE CENAR</v>
          </cell>
          <cell r="D165">
            <v>7.9959897882274902</v>
          </cell>
          <cell r="E165">
            <v>8.3092661318554306</v>
          </cell>
          <cell r="F165">
            <v>8.40142486639167</v>
          </cell>
          <cell r="G165">
            <v>8.0553910985711497</v>
          </cell>
          <cell r="H165">
            <v>8.0838619469101491</v>
          </cell>
          <cell r="I165">
            <v>8.1189314838733893</v>
          </cell>
          <cell r="J165">
            <v>8.6837730000478697</v>
          </cell>
          <cell r="K165">
            <v>8.3849198360719903</v>
          </cell>
          <cell r="L165">
            <v>8.1818531969640507</v>
          </cell>
        </row>
        <row r="166">
          <cell r="C166" t="str">
            <v>CENA</v>
          </cell>
          <cell r="D166">
            <v>12.2071035556136</v>
          </cell>
          <cell r="E166">
            <v>13.079796173901901</v>
          </cell>
          <cell r="F166">
            <v>16.281885644000202</v>
          </cell>
          <cell r="G166">
            <v>12.723060830290599</v>
          </cell>
          <cell r="H166">
            <v>12.524457686363</v>
          </cell>
          <cell r="I166">
            <v>13.2940763927477</v>
          </cell>
          <cell r="J166">
            <v>16.384272208153</v>
          </cell>
          <cell r="K166">
            <v>13.3387587833436</v>
          </cell>
          <cell r="L166">
            <v>13.0693249089177</v>
          </cell>
        </row>
        <row r="167">
          <cell r="C167" t="str">
            <v>DESPUES DE LA CENA</v>
          </cell>
          <cell r="D167">
            <v>1.83822948383744</v>
          </cell>
          <cell r="E167">
            <v>2.0631452444505598</v>
          </cell>
          <cell r="F167">
            <v>2.93133711217093</v>
          </cell>
          <cell r="G167">
            <v>1.8210762917522401</v>
          </cell>
          <cell r="H167">
            <v>1.8479676261689799</v>
          </cell>
          <cell r="I167">
            <v>2.0322404292810501</v>
          </cell>
          <cell r="J167">
            <v>3.08160560492201</v>
          </cell>
          <cell r="K167">
            <v>2.0738662341879701</v>
          </cell>
          <cell r="L167">
            <v>2.2379958295386699</v>
          </cell>
        </row>
        <row r="168">
          <cell r="C168" t="str">
            <v>DURANTE EL DIA</v>
          </cell>
          <cell r="D168">
            <v>6.0313116267664597</v>
          </cell>
          <cell r="E168">
            <v>6.8423720837925801</v>
          </cell>
          <cell r="F168">
            <v>6.4444583630882004</v>
          </cell>
          <cell r="G168">
            <v>5.7503816380212802</v>
          </cell>
          <cell r="H168">
            <v>6.7307256722081501</v>
          </cell>
          <cell r="I168">
            <v>6.58820957184422</v>
          </cell>
          <cell r="J168">
            <v>6.9851514491070699</v>
          </cell>
          <cell r="K168">
            <v>5.3583953581963</v>
          </cell>
          <cell r="L168">
            <v>5.7825930271249604</v>
          </cell>
        </row>
        <row r="169">
          <cell r="C169" t="str">
            <v>CON AMIGOS</v>
          </cell>
          <cell r="D169">
            <v>31.4287903419944</v>
          </cell>
          <cell r="E169">
            <v>29.731992433612302</v>
          </cell>
          <cell r="F169">
            <v>28.771782668830198</v>
          </cell>
          <cell r="G169">
            <v>32.401566259347597</v>
          </cell>
          <cell r="H169">
            <v>30.738666331067499</v>
          </cell>
          <cell r="I169">
            <v>30.405891005575199</v>
          </cell>
          <cell r="J169">
            <v>29.072578962102401</v>
          </cell>
          <cell r="K169">
            <v>31.0750546808876</v>
          </cell>
          <cell r="L169">
            <v>31.548281254340498</v>
          </cell>
        </row>
        <row r="170">
          <cell r="C170" t="str">
            <v>CON CLIENTES</v>
          </cell>
          <cell r="D170">
            <v>0.455991756598284</v>
          </cell>
          <cell r="E170">
            <v>0.396394938680179</v>
          </cell>
          <cell r="F170">
            <v>0.34381866987594301</v>
          </cell>
          <cell r="G170">
            <v>0.75480670135231798</v>
          </cell>
          <cell r="H170">
            <v>0.54269867301048003</v>
          </cell>
          <cell r="I170">
            <v>0.413841914112618</v>
          </cell>
          <cell r="J170">
            <v>0.43359912106381898</v>
          </cell>
          <cell r="K170">
            <v>0.68563145020662697</v>
          </cell>
          <cell r="L170">
            <v>0.58509795298829304</v>
          </cell>
        </row>
        <row r="171">
          <cell r="C171" t="str">
            <v>CON COMPAÑEROS DE TRABAJO</v>
          </cell>
          <cell r="D171">
            <v>8.5111531878680395</v>
          </cell>
          <cell r="E171">
            <v>7.5493819082986597</v>
          </cell>
          <cell r="F171">
            <v>5.3598464811774198</v>
          </cell>
          <cell r="G171">
            <v>7.7961655975452304</v>
          </cell>
          <cell r="H171">
            <v>9.3156930021601898</v>
          </cell>
          <cell r="I171">
            <v>8.2310770369748205</v>
          </cell>
          <cell r="J171">
            <v>5.7431043984185797</v>
          </cell>
          <cell r="K171">
            <v>7.7237900707771203</v>
          </cell>
          <cell r="L171">
            <v>7.1268506091910604</v>
          </cell>
        </row>
        <row r="172">
          <cell r="C172" t="str">
            <v>CON COMPAÑEROS DE CLASE</v>
          </cell>
          <cell r="D172">
            <v>0.28036684678850599</v>
          </cell>
          <cell r="E172">
            <v>0.324782714285893</v>
          </cell>
          <cell r="F172">
            <v>0.30352044289923902</v>
          </cell>
          <cell r="G172">
            <v>0.27212271954488398</v>
          </cell>
          <cell r="H172">
            <v>0.28012494736917298</v>
          </cell>
          <cell r="I172">
            <v>0.34275038021860499</v>
          </cell>
          <cell r="J172">
            <v>0.29470486149953301</v>
          </cell>
          <cell r="K172">
            <v>0.33981904567899102</v>
          </cell>
          <cell r="L172">
            <v>0.26357817768733199</v>
          </cell>
        </row>
        <row r="173">
          <cell r="C173" t="str">
            <v>CON FAMILIA</v>
          </cell>
          <cell r="D173">
            <v>25.478451780130001</v>
          </cell>
          <cell r="E173">
            <v>27.989456123464301</v>
          </cell>
          <cell r="F173">
            <v>33.074350886835198</v>
          </cell>
          <cell r="G173">
            <v>26.902092522337501</v>
          </cell>
          <cell r="H173">
            <v>25.988660452069499</v>
          </cell>
          <cell r="I173">
            <v>28.273798230503399</v>
          </cell>
          <cell r="J173">
            <v>32.736131944772197</v>
          </cell>
          <cell r="K173">
            <v>27.413067957189401</v>
          </cell>
          <cell r="L173">
            <v>27.9764810517642</v>
          </cell>
        </row>
        <row r="174">
          <cell r="C174" t="str">
            <v>CON LA PAREJA</v>
          </cell>
          <cell r="D174">
            <v>16.121965712773498</v>
          </cell>
          <cell r="E174">
            <v>17.082200389929099</v>
          </cell>
          <cell r="F174">
            <v>16.843045877132599</v>
          </cell>
          <cell r="G174">
            <v>15.6724072338487</v>
          </cell>
          <cell r="H174">
            <v>16.290246120833402</v>
          </cell>
          <cell r="I174">
            <v>16.591265300494701</v>
          </cell>
          <cell r="J174">
            <v>17.2197453720851</v>
          </cell>
          <cell r="K174">
            <v>15.727852089435601</v>
          </cell>
          <cell r="L174">
            <v>15.1036335861669</v>
          </cell>
        </row>
        <row r="175">
          <cell r="C175" t="str">
            <v>ESTABA SOLO/A</v>
          </cell>
          <cell r="D175">
            <v>16.994940716431099</v>
          </cell>
          <cell r="E175">
            <v>16.3368683244632</v>
          </cell>
          <cell r="F175">
            <v>14.826476505473</v>
          </cell>
          <cell r="G175">
            <v>15.685428899964499</v>
          </cell>
          <cell r="H175">
            <v>16.4025062615321</v>
          </cell>
          <cell r="I175">
            <v>15.1215280415724</v>
          </cell>
          <cell r="J175">
            <v>14.009810032552499</v>
          </cell>
          <cell r="K175">
            <v>16.506656478132498</v>
          </cell>
          <cell r="L175">
            <v>16.822276162758399</v>
          </cell>
        </row>
        <row r="176">
          <cell r="C176" t="str">
            <v>OTROS</v>
          </cell>
          <cell r="D176">
            <v>0.72834251872551903</v>
          </cell>
          <cell r="E176">
            <v>0.58892889791861103</v>
          </cell>
          <cell r="F176">
            <v>0.47716485943244002</v>
          </cell>
          <cell r="G176">
            <v>0.51541200435478596</v>
          </cell>
          <cell r="H176">
            <v>0.4414076742343</v>
          </cell>
          <cell r="I176">
            <v>0.61985252972359395</v>
          </cell>
          <cell r="J176">
            <v>0.49032653507909002</v>
          </cell>
          <cell r="K176">
            <v>0.52812890731516304</v>
          </cell>
          <cell r="L176">
            <v>0.573803350048259</v>
          </cell>
        </row>
        <row r="177">
          <cell r="C177" t="str">
            <v>ESTAR TRABAJANDO</v>
          </cell>
          <cell r="D177">
            <v>14.366560844047999</v>
          </cell>
          <cell r="E177">
            <v>13.0505014446729</v>
          </cell>
          <cell r="F177">
            <v>10.0510277696056</v>
          </cell>
          <cell r="G177">
            <v>11.6169846563552</v>
          </cell>
          <cell r="H177">
            <v>14.417239175883999</v>
          </cell>
          <cell r="I177">
            <v>12.028927009838</v>
          </cell>
          <cell r="J177">
            <v>9.2660782693082293</v>
          </cell>
          <cell r="K177">
            <v>11.917570736834</v>
          </cell>
          <cell r="L177">
            <v>12.060040988885</v>
          </cell>
        </row>
        <row r="178">
          <cell r="C178" t="str">
            <v>COMIDA DE NEGOCIOS</v>
          </cell>
          <cell r="D178">
            <v>0.25757414005099899</v>
          </cell>
          <cell r="E178">
            <v>0.25354077409987802</v>
          </cell>
          <cell r="F178">
            <v>0.220425360965782</v>
          </cell>
          <cell r="G178">
            <v>0.20917276529619699</v>
          </cell>
          <cell r="H178">
            <v>0.244424667789397</v>
          </cell>
          <cell r="I178">
            <v>0.207881996474782</v>
          </cell>
          <cell r="J178">
            <v>0.25882819573547799</v>
          </cell>
          <cell r="K178">
            <v>0.43954869236592398</v>
          </cell>
          <cell r="L178">
            <v>0.25640173541304401</v>
          </cell>
        </row>
        <row r="179">
          <cell r="C179" t="str">
            <v>POR PLACER/RELAX</v>
          </cell>
          <cell r="D179">
            <v>15.326155996280299</v>
          </cell>
          <cell r="E179">
            <v>16.3736362848006</v>
          </cell>
          <cell r="F179">
            <v>19.7970800029622</v>
          </cell>
          <cell r="G179">
            <v>14.8881361214851</v>
          </cell>
          <cell r="H179">
            <v>14.715915775355599</v>
          </cell>
          <cell r="I179">
            <v>16.212083489305801</v>
          </cell>
          <cell r="J179">
            <v>20.229246199179499</v>
          </cell>
          <cell r="K179">
            <v>16.105282520513502</v>
          </cell>
          <cell r="L179">
            <v>15.3312392735429</v>
          </cell>
        </row>
        <row r="180">
          <cell r="C180" t="str">
            <v>TENER HAMBRE/SIN PLANIFICAR</v>
          </cell>
          <cell r="D180">
            <v>22.207874373664001</v>
          </cell>
          <cell r="E180">
            <v>22.463724857462999</v>
          </cell>
          <cell r="F180">
            <v>23.544156718606899</v>
          </cell>
          <cell r="G180">
            <v>22.968522864802001</v>
          </cell>
          <cell r="H180">
            <v>21.7014619776246</v>
          </cell>
          <cell r="I180">
            <v>22.373467447454001</v>
          </cell>
          <cell r="J180">
            <v>22.796153614858198</v>
          </cell>
          <cell r="K180">
            <v>21.076968072107199</v>
          </cell>
          <cell r="L180">
            <v>21.6914995747094</v>
          </cell>
        </row>
        <row r="181">
          <cell r="C181" t="str">
            <v>ESTAR DE COMPRAS</v>
          </cell>
          <cell r="D181">
            <v>2.91692362135006</v>
          </cell>
          <cell r="E181">
            <v>2.1870587870861899</v>
          </cell>
          <cell r="F181">
            <v>2.30073928326274</v>
          </cell>
          <cell r="G181">
            <v>3.0252447939260798</v>
          </cell>
          <cell r="H181">
            <v>2.6669276835311102</v>
          </cell>
          <cell r="I181">
            <v>2.1740238492191</v>
          </cell>
          <cell r="J181">
            <v>2.3529160290084201</v>
          </cell>
          <cell r="K181">
            <v>2.7291200679539398</v>
          </cell>
          <cell r="L181">
            <v>2.5658915260869399</v>
          </cell>
        </row>
        <row r="182">
          <cell r="C182" t="str">
            <v>NO COCINAR EN CASA</v>
          </cell>
          <cell r="D182">
            <v>2.9636310516619999</v>
          </cell>
          <cell r="E182">
            <v>2.80429885190336</v>
          </cell>
          <cell r="F182">
            <v>2.9615485676564002</v>
          </cell>
          <cell r="G182">
            <v>3.4422586193783098</v>
          </cell>
          <cell r="H182">
            <v>3.18488085378912</v>
          </cell>
          <cell r="I182">
            <v>3.5011615340543001</v>
          </cell>
          <cell r="J182">
            <v>2.8306414418603301</v>
          </cell>
          <cell r="K182">
            <v>3.2233146443723002</v>
          </cell>
          <cell r="L182">
            <v>2.9949173495087198</v>
          </cell>
        </row>
        <row r="183">
          <cell r="C183" t="str">
            <v>CELEBRACION/FIESTA/SALIR TOMAR</v>
          </cell>
          <cell r="D183">
            <v>34.414749670965797</v>
          </cell>
          <cell r="E183">
            <v>35.362745927714499</v>
          </cell>
          <cell r="F183">
            <v>34.351968630831003</v>
          </cell>
          <cell r="G183">
            <v>36.690724218657699</v>
          </cell>
          <cell r="H183">
            <v>35.242767455286497</v>
          </cell>
          <cell r="I183">
            <v>35.930054046787497</v>
          </cell>
          <cell r="J183">
            <v>34.063565578951902</v>
          </cell>
          <cell r="K183">
            <v>36.793349205533097</v>
          </cell>
          <cell r="L183">
            <v>36.919968448770597</v>
          </cell>
        </row>
        <row r="184">
          <cell r="C184" t="str">
            <v>VIENDO DEPORTES</v>
          </cell>
          <cell r="D184">
            <v>1.8999410410761599</v>
          </cell>
          <cell r="E184">
            <v>1.60545234105318</v>
          </cell>
          <cell r="F184">
            <v>0.74558843077465098</v>
          </cell>
          <cell r="G184">
            <v>1.26342853186982</v>
          </cell>
          <cell r="H184">
            <v>1.65645204414798</v>
          </cell>
          <cell r="I184">
            <v>1.67877353053052</v>
          </cell>
          <cell r="J184">
            <v>1.7474031852041401</v>
          </cell>
          <cell r="K184">
            <v>1.62904663435319</v>
          </cell>
          <cell r="L184">
            <v>2.0398297304028699</v>
          </cell>
        </row>
        <row r="185">
          <cell r="C185" t="str">
            <v>OTROS MOTIVOS</v>
          </cell>
          <cell r="D185">
            <v>5.6465871056067201</v>
          </cell>
          <cell r="E185">
            <v>5.8990464647140701</v>
          </cell>
          <cell r="F185">
            <v>6.0274705107282101</v>
          </cell>
          <cell r="G185">
            <v>5.8955261722882</v>
          </cell>
          <cell r="H185">
            <v>6.16993112346809</v>
          </cell>
          <cell r="I185">
            <v>5.8936275402289997</v>
          </cell>
          <cell r="J185">
            <v>6.4551684095164603</v>
          </cell>
          <cell r="K185">
            <v>6.08580125949692</v>
          </cell>
          <cell r="L185">
            <v>6.1402183975718598</v>
          </cell>
        </row>
        <row r="186">
          <cell r="B186" t="str">
            <v>.Total Bebidas Frias</v>
          </cell>
          <cell r="C186" t="str">
            <v>T.ESPAÑA</v>
          </cell>
          <cell r="D186">
            <v>100</v>
          </cell>
          <cell r="E186">
            <v>100</v>
          </cell>
          <cell r="F186">
            <v>100</v>
          </cell>
          <cell r="G186">
            <v>100</v>
          </cell>
          <cell r="H186">
            <v>100</v>
          </cell>
          <cell r="I186">
            <v>100</v>
          </cell>
          <cell r="J186">
            <v>100</v>
          </cell>
          <cell r="K186">
            <v>100</v>
          </cell>
          <cell r="L186">
            <v>100</v>
          </cell>
        </row>
        <row r="187">
          <cell r="C187" t="str">
            <v>Hiper+Super+Discount+G.A</v>
          </cell>
          <cell r="D187">
            <v>10.890016131067901</v>
          </cell>
          <cell r="E187">
            <v>10.538861386881599</v>
          </cell>
          <cell r="F187">
            <v>11.0876792278608</v>
          </cell>
          <cell r="G187">
            <v>10.862876030067</v>
          </cell>
          <cell r="H187">
            <v>11.6227712905589</v>
          </cell>
          <cell r="I187">
            <v>11.0496841149142</v>
          </cell>
          <cell r="J187">
            <v>13.3257330999747</v>
          </cell>
          <cell r="K187">
            <v>12.626181751885399</v>
          </cell>
          <cell r="L187">
            <v>14.630022777085401</v>
          </cell>
        </row>
        <row r="188">
          <cell r="C188" t="str">
            <v>Restaurantes</v>
          </cell>
          <cell r="D188">
            <v>19.548077964471499</v>
          </cell>
          <cell r="E188">
            <v>19.139521647550399</v>
          </cell>
          <cell r="F188">
            <v>18.348814813199901</v>
          </cell>
          <cell r="G188">
            <v>21.177637289739</v>
          </cell>
          <cell r="H188">
            <v>20.274611895753701</v>
          </cell>
          <cell r="I188">
            <v>19.326420502696301</v>
          </cell>
          <cell r="J188">
            <v>17.933625592169101</v>
          </cell>
          <cell r="K188">
            <v>20.2250956547439</v>
          </cell>
          <cell r="L188">
            <v>19.638603198769399</v>
          </cell>
        </row>
        <row r="189">
          <cell r="C189" t="str">
            <v>Restaurantes Fast Food</v>
          </cell>
          <cell r="D189">
            <v>6.3336399922959403</v>
          </cell>
          <cell r="E189">
            <v>5.4600624856701403</v>
          </cell>
          <cell r="F189">
            <v>5.7017888600716304</v>
          </cell>
          <cell r="G189">
            <v>6.4932196220813898</v>
          </cell>
          <cell r="H189">
            <v>6.5437493669294904</v>
          </cell>
          <cell r="I189">
            <v>6.1024581250674199</v>
          </cell>
          <cell r="J189">
            <v>5.9362895505153004</v>
          </cell>
          <cell r="K189">
            <v>7.03391586638147</v>
          </cell>
          <cell r="L189">
            <v>7.3511088666617699</v>
          </cell>
        </row>
        <row r="190">
          <cell r="C190" t="str">
            <v>Bares/Cafeterias/Cervecerias</v>
          </cell>
          <cell r="D190">
            <v>49.331675034826802</v>
          </cell>
          <cell r="E190">
            <v>48.959623693633503</v>
          </cell>
          <cell r="F190">
            <v>46.709909520374502</v>
          </cell>
          <cell r="G190">
            <v>47.802032775394402</v>
          </cell>
          <cell r="H190">
            <v>47.902612877948002</v>
          </cell>
          <cell r="I190">
            <v>48.5162857260081</v>
          </cell>
          <cell r="J190">
            <v>45.837827862174699</v>
          </cell>
          <cell r="K190">
            <v>46.704443369266798</v>
          </cell>
          <cell r="L190">
            <v>45.495264350601701</v>
          </cell>
        </row>
        <row r="191">
          <cell r="C191" t="str">
            <v>Panaderias/Pastelerias</v>
          </cell>
          <cell r="D191">
            <v>0.61305644786889602</v>
          </cell>
          <cell r="E191">
            <v>0.64333905704227701</v>
          </cell>
          <cell r="F191">
            <v>0.41349005764953001</v>
          </cell>
          <cell r="G191">
            <v>0.55840384963287804</v>
          </cell>
          <cell r="H191">
            <v>0.61319254438578896</v>
          </cell>
          <cell r="I191">
            <v>0.65661851222313605</v>
          </cell>
          <cell r="J191">
            <v>0.68324043899138398</v>
          </cell>
          <cell r="K191">
            <v>0.60775667419609003</v>
          </cell>
          <cell r="L191">
            <v>0.63331331971653804</v>
          </cell>
        </row>
        <row r="192">
          <cell r="C192" t="str">
            <v>Tda.Alimentacion/Delicatesen</v>
          </cell>
          <cell r="D192">
            <v>2.1647391048348799</v>
          </cell>
          <cell r="E192">
            <v>2.33742843170897</v>
          </cell>
          <cell r="F192">
            <v>2.2923506595899701</v>
          </cell>
          <cell r="G192">
            <v>1.79822058101834</v>
          </cell>
          <cell r="H192">
            <v>1.90154470770727</v>
          </cell>
          <cell r="I192">
            <v>1.60458713423383</v>
          </cell>
          <cell r="J192">
            <v>1.72677485363317</v>
          </cell>
          <cell r="K192">
            <v>1.6791824013927901</v>
          </cell>
          <cell r="L192">
            <v>1.5746947358127701</v>
          </cell>
        </row>
        <row r="193">
          <cell r="C193" t="str">
            <v>Canal Conveniencia/24h</v>
          </cell>
          <cell r="D193">
            <v>1.76805617974031</v>
          </cell>
          <cell r="E193">
            <v>1.62573079565495</v>
          </cell>
          <cell r="F193">
            <v>1.99975846208411</v>
          </cell>
          <cell r="G193">
            <v>1.9101008922722</v>
          </cell>
          <cell r="H193">
            <v>1.49490730356617</v>
          </cell>
          <cell r="I193">
            <v>1.6532902199056101</v>
          </cell>
          <cell r="J193">
            <v>1.60177363351594</v>
          </cell>
          <cell r="K193">
            <v>1.42341903210447</v>
          </cell>
          <cell r="L193">
            <v>1.48834652895214</v>
          </cell>
        </row>
        <row r="194">
          <cell r="C194" t="str">
            <v>Hoteles</v>
          </cell>
          <cell r="D194">
            <v>0.57871508626950097</v>
          </cell>
          <cell r="E194">
            <v>0.64459743634959699</v>
          </cell>
          <cell r="F194">
            <v>0.98107497391635101</v>
          </cell>
          <cell r="G194">
            <v>0.43468220367573901</v>
          </cell>
          <cell r="H194">
            <v>0.36610144052438398</v>
          </cell>
          <cell r="I194">
            <v>0.66045280942550699</v>
          </cell>
          <cell r="J194">
            <v>0.831621564466823</v>
          </cell>
          <cell r="K194">
            <v>0.76474868699474796</v>
          </cell>
          <cell r="L194">
            <v>0.474878364487686</v>
          </cell>
        </row>
        <row r="195">
          <cell r="C195" t="str">
            <v>Estaciones de servicio</v>
          </cell>
          <cell r="D195">
            <v>1.7457173165883499</v>
          </cell>
          <cell r="E195">
            <v>1.8219674922043101</v>
          </cell>
          <cell r="F195">
            <v>2.0501902952200401</v>
          </cell>
          <cell r="G195">
            <v>1.6851882207037601</v>
          </cell>
          <cell r="H195">
            <v>1.5660708701025501</v>
          </cell>
          <cell r="I195">
            <v>1.73460954620823</v>
          </cell>
          <cell r="J195">
            <v>2.01075987368896</v>
          </cell>
          <cell r="K195">
            <v>1.63787873441459</v>
          </cell>
          <cell r="L195">
            <v>1.55340260002095</v>
          </cell>
        </row>
        <row r="196">
          <cell r="C196" t="str">
            <v>Maquinas dispensadoras</v>
          </cell>
          <cell r="D196">
            <v>1.9723747903529101</v>
          </cell>
          <cell r="E196">
            <v>1.8113139796061699</v>
          </cell>
          <cell r="F196">
            <v>1.76870968931002</v>
          </cell>
          <cell r="G196">
            <v>1.45625287404315</v>
          </cell>
          <cell r="H196">
            <v>1.93394906833221</v>
          </cell>
          <cell r="I196">
            <v>1.9146952707755001</v>
          </cell>
          <cell r="J196">
            <v>1.8176150888136</v>
          </cell>
          <cell r="K196">
            <v>2.1835140069674299</v>
          </cell>
          <cell r="L196">
            <v>2.1988648494887801</v>
          </cell>
        </row>
        <row r="197">
          <cell r="C197" t="str">
            <v>Servicio en la empresa</v>
          </cell>
          <cell r="D197">
            <v>1.11294056207465</v>
          </cell>
          <cell r="E197">
            <v>1.22598674210099</v>
          </cell>
          <cell r="F197">
            <v>0.98627599057292303</v>
          </cell>
          <cell r="G197">
            <v>1.4761928842893901</v>
          </cell>
          <cell r="H197">
            <v>1.48716460895408</v>
          </cell>
          <cell r="I197">
            <v>1.26490181900233</v>
          </cell>
          <cell r="J197">
            <v>0.88517297656055405</v>
          </cell>
          <cell r="K197">
            <v>0.96367528905741695</v>
          </cell>
          <cell r="L197">
            <v>0.64075250537958595</v>
          </cell>
        </row>
        <row r="198">
          <cell r="C198" t="str">
            <v>Resto de canales</v>
          </cell>
          <cell r="D198">
            <v>3.94099523533971</v>
          </cell>
          <cell r="E198">
            <v>5.7915678185370396</v>
          </cell>
          <cell r="F198">
            <v>7.6599632239589903</v>
          </cell>
          <cell r="G198">
            <v>4.3451953016104898</v>
          </cell>
          <cell r="H198">
            <v>4.2933240358848401</v>
          </cell>
          <cell r="I198">
            <v>5.5159988295845999</v>
          </cell>
          <cell r="J198">
            <v>7.4095663116402104</v>
          </cell>
          <cell r="K198">
            <v>4.1501886565886101</v>
          </cell>
          <cell r="L198">
            <v>4.3207541657588902</v>
          </cell>
        </row>
        <row r="199">
          <cell r="C199" t="str">
            <v>EN LA CALLE</v>
          </cell>
          <cell r="D199">
            <v>4.5074419071888601</v>
          </cell>
          <cell r="E199">
            <v>5.1440554476029696</v>
          </cell>
          <cell r="F199">
            <v>7.2019181895116899</v>
          </cell>
          <cell r="G199">
            <v>4.1774149238898399</v>
          </cell>
          <cell r="H199">
            <v>3.8015493000762102</v>
          </cell>
          <cell r="I199">
            <v>4.5576642647566201</v>
          </cell>
          <cell r="J199">
            <v>6.7792142418322801</v>
          </cell>
          <cell r="K199">
            <v>3.8692363490047499</v>
          </cell>
          <cell r="L199">
            <v>4.3032188370932998</v>
          </cell>
        </row>
        <row r="200">
          <cell r="C200" t="str">
            <v>EN CASA DE OTROS</v>
          </cell>
          <cell r="D200">
            <v>4.40342577232202</v>
          </cell>
          <cell r="E200">
            <v>4.4275061801706501</v>
          </cell>
          <cell r="F200">
            <v>3.8777066230838</v>
          </cell>
          <cell r="G200">
            <v>5.9224841367064798</v>
          </cell>
          <cell r="H200">
            <v>4.89888681692356</v>
          </cell>
          <cell r="I200">
            <v>5.0020730817339301</v>
          </cell>
          <cell r="J200">
            <v>6.2196386633111702</v>
          </cell>
          <cell r="K200">
            <v>7.5076496413753304</v>
          </cell>
          <cell r="L200">
            <v>8.3648033812385396</v>
          </cell>
        </row>
        <row r="201">
          <cell r="C201" t="str">
            <v>EN EL ESTABLECIMIENTO</v>
          </cell>
          <cell r="D201">
            <v>77.389251959368096</v>
          </cell>
          <cell r="E201">
            <v>77.562889433534494</v>
          </cell>
          <cell r="F201">
            <v>76.433572367354898</v>
          </cell>
          <cell r="G201">
            <v>77.636161012237096</v>
          </cell>
          <cell r="H201">
            <v>76.626837586730105</v>
          </cell>
          <cell r="I201">
            <v>77.354270834126396</v>
          </cell>
          <cell r="J201">
            <v>75.204799534168899</v>
          </cell>
          <cell r="K201">
            <v>75.778896692595595</v>
          </cell>
          <cell r="L201">
            <v>73.735039762951502</v>
          </cell>
        </row>
        <row r="202">
          <cell r="C202" t="str">
            <v>EN EL TRABAJO</v>
          </cell>
          <cell r="D202">
            <v>8.0156225684503593</v>
          </cell>
          <cell r="E202">
            <v>7.1645922084316602</v>
          </cell>
          <cell r="F202">
            <v>5.6837684555495498</v>
          </cell>
          <cell r="G202">
            <v>6.6328738642964602</v>
          </cell>
          <cell r="H202">
            <v>8.3809725904246797</v>
          </cell>
          <cell r="I202">
            <v>7.3525149378810504</v>
          </cell>
          <cell r="J202">
            <v>5.5441399452459104</v>
          </cell>
          <cell r="K202">
            <v>6.1472286226208803</v>
          </cell>
          <cell r="L202">
            <v>6.2448234993979597</v>
          </cell>
        </row>
        <row r="203">
          <cell r="C203" t="str">
            <v>EN COLEGIO/INSTITUTO/UNIV.</v>
          </cell>
          <cell r="D203">
            <v>0.12991663372433801</v>
          </cell>
          <cell r="E203">
            <v>0.12905143434234401</v>
          </cell>
          <cell r="F203">
            <v>7.2211532189402197E-2</v>
          </cell>
          <cell r="G203">
            <v>0.152815716005929</v>
          </cell>
          <cell r="H203">
            <v>0.15977175182290401</v>
          </cell>
          <cell r="I203">
            <v>9.8313564362926403E-2</v>
          </cell>
          <cell r="J203">
            <v>0.118710152547154</v>
          </cell>
          <cell r="K203">
            <v>0.30252492900500899</v>
          </cell>
          <cell r="L203">
            <v>0.108662173341201</v>
          </cell>
        </row>
        <row r="204">
          <cell r="C204" t="str">
            <v>EN MI CASA</v>
          </cell>
          <cell r="D204">
            <v>2.87880013010846</v>
          </cell>
          <cell r="E204">
            <v>2.6266526909275698</v>
          </cell>
          <cell r="F204">
            <v>2.5258668566517701</v>
          </cell>
          <cell r="G204">
            <v>2.6567674753714101</v>
          </cell>
          <cell r="H204">
            <v>3.29597599325069</v>
          </cell>
          <cell r="I204">
            <v>2.8010012102090598</v>
          </cell>
          <cell r="J204">
            <v>2.5131941053117699</v>
          </cell>
          <cell r="K204">
            <v>3.59740363019178</v>
          </cell>
          <cell r="L204">
            <v>3.9066474466934098</v>
          </cell>
        </row>
        <row r="205">
          <cell r="C205" t="str">
            <v>EN M.TRANSP.(AVION,TREN,AUTOC,E</v>
          </cell>
          <cell r="D205">
            <v>0.16646319998248599</v>
          </cell>
          <cell r="E205">
            <v>4.54359594705811E-2</v>
          </cell>
          <cell r="F205">
            <v>0.14931633213306</v>
          </cell>
          <cell r="G205">
            <v>9.9324763442666497E-2</v>
          </cell>
          <cell r="H205">
            <v>0.13735334238628499</v>
          </cell>
          <cell r="I205">
            <v>7.9117546171855693E-2</v>
          </cell>
          <cell r="J205">
            <v>0.14868508975306499</v>
          </cell>
          <cell r="K205">
            <v>0.109879025637274</v>
          </cell>
          <cell r="L205">
            <v>0.156309645389684</v>
          </cell>
        </row>
        <row r="206">
          <cell r="C206" t="str">
            <v>EN OTRO LUGAR</v>
          </cell>
          <cell r="D206">
            <v>2.50908241936322</v>
          </cell>
          <cell r="E206">
            <v>2.8998197367239502</v>
          </cell>
          <cell r="F206">
            <v>4.0556418221846098</v>
          </cell>
          <cell r="G206">
            <v>2.7221576418717301</v>
          </cell>
          <cell r="H206">
            <v>2.6986528030677301</v>
          </cell>
          <cell r="I206">
            <v>2.7550411542700299</v>
          </cell>
          <cell r="J206">
            <v>3.4716148403534599</v>
          </cell>
          <cell r="K206">
            <v>2.6871798879281599</v>
          </cell>
          <cell r="L206">
            <v>3.1805007959062199</v>
          </cell>
        </row>
        <row r="207">
          <cell r="C207" t="str">
            <v>DESAYUNO</v>
          </cell>
          <cell r="D207">
            <v>6.6604352265153297</v>
          </cell>
          <cell r="E207">
            <v>5.4107829004381101</v>
          </cell>
          <cell r="F207">
            <v>5.5437751745789798</v>
          </cell>
          <cell r="G207">
            <v>5.9292904743332899</v>
          </cell>
          <cell r="H207">
            <v>6.2021956136497902</v>
          </cell>
          <cell r="I207">
            <v>5.3401358735210298</v>
          </cell>
          <cell r="J207">
            <v>4.91146915470829</v>
          </cell>
          <cell r="K207">
            <v>4.9599018945605398</v>
          </cell>
          <cell r="L207">
            <v>5.0771070762016599</v>
          </cell>
        </row>
        <row r="208">
          <cell r="C208" t="str">
            <v>APERITIVO/ANTES DE COMER</v>
          </cell>
          <cell r="D208">
            <v>17.0008330708202</v>
          </cell>
          <cell r="E208">
            <v>16.664182983847699</v>
          </cell>
          <cell r="F208">
            <v>15.899454419925799</v>
          </cell>
          <cell r="G208">
            <v>17.587552811767399</v>
          </cell>
          <cell r="H208">
            <v>16.9055768109999</v>
          </cell>
          <cell r="I208">
            <v>16.312941939339701</v>
          </cell>
          <cell r="J208">
            <v>15.7839092180919</v>
          </cell>
          <cell r="K208">
            <v>15.934197102562701</v>
          </cell>
          <cell r="L208">
            <v>15.783244536194999</v>
          </cell>
        </row>
        <row r="209">
          <cell r="C209" t="str">
            <v>COMIDA</v>
          </cell>
          <cell r="D209">
            <v>33.276874591196197</v>
          </cell>
          <cell r="E209">
            <v>32.015321119705</v>
          </cell>
          <cell r="F209">
            <v>28.7660283844986</v>
          </cell>
          <cell r="G209">
            <v>34.176754446395201</v>
          </cell>
          <cell r="H209">
            <v>33.389946936007803</v>
          </cell>
          <cell r="I209">
            <v>32.210295016524903</v>
          </cell>
          <cell r="J209">
            <v>29.494370815569699</v>
          </cell>
          <cell r="K209">
            <v>36.203269494114899</v>
          </cell>
          <cell r="L209">
            <v>35.4186820450144</v>
          </cell>
        </row>
        <row r="210">
          <cell r="C210" t="str">
            <v>TARDE/MERIENDA</v>
          </cell>
          <cell r="D210">
            <v>10.995295741804499</v>
          </cell>
          <cell r="E210">
            <v>12.205691906036799</v>
          </cell>
          <cell r="F210">
            <v>12.7409498693135</v>
          </cell>
          <cell r="G210">
            <v>10.438421580209299</v>
          </cell>
          <cell r="H210">
            <v>10.186247475894399</v>
          </cell>
          <cell r="I210">
            <v>12.7325657901733</v>
          </cell>
          <cell r="J210">
            <v>11.5980541734169</v>
          </cell>
          <cell r="K210">
            <v>10.2340242700836</v>
          </cell>
          <cell r="L210">
            <v>10.6322062474045</v>
          </cell>
        </row>
        <row r="211">
          <cell r="C211" t="str">
            <v>ANTES DE CENAR</v>
          </cell>
          <cell r="D211">
            <v>9.2093261355776903</v>
          </cell>
          <cell r="E211">
            <v>9.3535614955844704</v>
          </cell>
          <cell r="F211">
            <v>9.2367849727804998</v>
          </cell>
          <cell r="G211">
            <v>9.1533813311161296</v>
          </cell>
          <cell r="H211">
            <v>9.3564922801467993</v>
          </cell>
          <cell r="I211">
            <v>9.1481611685420603</v>
          </cell>
          <cell r="J211">
            <v>9.5404800329320203</v>
          </cell>
          <cell r="K211">
            <v>9.5099432168182894</v>
          </cell>
          <cell r="L211">
            <v>9.3557702549986406</v>
          </cell>
        </row>
        <row r="212">
          <cell r="C212" t="str">
            <v>CENA</v>
          </cell>
          <cell r="D212">
            <v>14.1698370373327</v>
          </cell>
          <cell r="E212">
            <v>14.7771218284102</v>
          </cell>
          <cell r="F212">
            <v>17.906490708735099</v>
          </cell>
          <cell r="G212">
            <v>14.5575850598941</v>
          </cell>
          <cell r="H212">
            <v>14.579185777045801</v>
          </cell>
          <cell r="I212">
            <v>15.0245621350811</v>
          </cell>
          <cell r="J212">
            <v>18.042604560950299</v>
          </cell>
          <cell r="K212">
            <v>15.245611083377201</v>
          </cell>
          <cell r="L212">
            <v>15.066539116647</v>
          </cell>
        </row>
        <row r="213">
          <cell r="C213" t="str">
            <v>DESPUES DE LA CENA</v>
          </cell>
          <cell r="D213">
            <v>2.0036848952855801</v>
          </cell>
          <cell r="E213">
            <v>2.2172449278995798</v>
          </cell>
          <cell r="F213">
            <v>3.0935373694019002</v>
          </cell>
          <cell r="G213">
            <v>1.97027660420215</v>
          </cell>
          <cell r="H213">
            <v>2.03113182062356</v>
          </cell>
          <cell r="I213">
            <v>2.1786002783641201</v>
          </cell>
          <cell r="J213">
            <v>3.2740168018566602</v>
          </cell>
          <cell r="K213">
            <v>2.20501036240606</v>
          </cell>
          <cell r="L213">
            <v>2.4018235632024099</v>
          </cell>
        </row>
        <row r="214">
          <cell r="C214" t="str">
            <v>DURANTE EL DIA</v>
          </cell>
          <cell r="D214">
            <v>6.6837156318271802</v>
          </cell>
          <cell r="E214">
            <v>7.3560972619221596</v>
          </cell>
          <cell r="F214">
            <v>6.8129870882535304</v>
          </cell>
          <cell r="G214">
            <v>6.1867393351543196</v>
          </cell>
          <cell r="H214">
            <v>7.3492262690552499</v>
          </cell>
          <cell r="I214">
            <v>7.0527401504539302</v>
          </cell>
          <cell r="J214">
            <v>7.3550991832266002</v>
          </cell>
          <cell r="K214">
            <v>5.70804326564277</v>
          </cell>
          <cell r="L214">
            <v>6.2646311365171004</v>
          </cell>
        </row>
        <row r="215">
          <cell r="C215" t="str">
            <v>CON AMIGOS</v>
          </cell>
          <cell r="D215">
            <v>33.333938077191299</v>
          </cell>
          <cell r="E215">
            <v>31.445166105415499</v>
          </cell>
          <cell r="F215">
            <v>30.084478025416601</v>
          </cell>
          <cell r="G215">
            <v>34.436671564738397</v>
          </cell>
          <cell r="H215">
            <v>32.848537756860701</v>
          </cell>
          <cell r="I215">
            <v>32.224465489642398</v>
          </cell>
          <cell r="J215">
            <v>30.483746453402301</v>
          </cell>
          <cell r="K215">
            <v>32.940185684955601</v>
          </cell>
          <cell r="L215">
            <v>33.479799127926299</v>
          </cell>
        </row>
        <row r="216">
          <cell r="C216" t="str">
            <v>CON CLIENTES</v>
          </cell>
          <cell r="D216">
            <v>0.36807038628526401</v>
          </cell>
          <cell r="E216">
            <v>0.317854950827829</v>
          </cell>
          <cell r="F216">
            <v>0.27918845345736898</v>
          </cell>
          <cell r="G216">
            <v>0.73923707887780099</v>
          </cell>
          <cell r="H216">
            <v>0.47663843501824399</v>
          </cell>
          <cell r="I216">
            <v>0.34548536472667501</v>
          </cell>
          <cell r="J216">
            <v>0.39708740575521201</v>
          </cell>
          <cell r="K216">
            <v>0.65368289634909305</v>
          </cell>
          <cell r="L216">
            <v>0.52110837657986298</v>
          </cell>
        </row>
        <row r="217">
          <cell r="C217" t="str">
            <v>CON COMPAÑEROS DE TRABAJO</v>
          </cell>
          <cell r="D217">
            <v>6.7969551753674402</v>
          </cell>
          <cell r="E217">
            <v>5.9727623726141497</v>
          </cell>
          <cell r="F217">
            <v>4.1335070230195798</v>
          </cell>
          <cell r="G217">
            <v>6.3591515412274804</v>
          </cell>
          <cell r="H217">
            <v>7.7449641649320604</v>
          </cell>
          <cell r="I217">
            <v>6.9235119511062404</v>
          </cell>
          <cell r="J217">
            <v>4.5669538293015099</v>
          </cell>
          <cell r="K217">
            <v>6.3426814416022896</v>
          </cell>
          <cell r="L217">
            <v>5.5719400566799404</v>
          </cell>
        </row>
        <row r="218">
          <cell r="C218" t="str">
            <v>CON COMPAÑEROS DE CLASE</v>
          </cell>
          <cell r="D218">
            <v>0.21819175974656899</v>
          </cell>
          <cell r="E218">
            <v>0.30266720216763499</v>
          </cell>
          <cell r="F218">
            <v>0.28340330675190101</v>
          </cell>
          <cell r="G218">
            <v>0.23044979795958201</v>
          </cell>
          <cell r="H218">
            <v>0.22824660614858799</v>
          </cell>
          <cell r="I218">
            <v>0.32779773306029297</v>
          </cell>
          <cell r="J218">
            <v>0.26541012566772598</v>
          </cell>
          <cell r="K218">
            <v>0.26860467932909199</v>
          </cell>
          <cell r="L218">
            <v>0.19415464785539599</v>
          </cell>
        </row>
        <row r="219">
          <cell r="C219" t="str">
            <v>CON FAMILIA</v>
          </cell>
          <cell r="D219">
            <v>27.140210821145999</v>
          </cell>
          <cell r="E219">
            <v>29.579240878649099</v>
          </cell>
          <cell r="F219">
            <v>34.611522824898699</v>
          </cell>
          <cell r="G219">
            <v>28.2318261453632</v>
          </cell>
          <cell r="H219">
            <v>27.6874242457877</v>
          </cell>
          <cell r="I219">
            <v>29.855153137997402</v>
          </cell>
          <cell r="J219">
            <v>34.289924718047899</v>
          </cell>
          <cell r="K219">
            <v>29.187690838879799</v>
          </cell>
          <cell r="L219">
            <v>29.894179411905501</v>
          </cell>
        </row>
        <row r="220">
          <cell r="C220" t="str">
            <v>CON LA PAREJA</v>
          </cell>
          <cell r="D220">
            <v>16.207487196952201</v>
          </cell>
          <cell r="E220">
            <v>17.091949638610199</v>
          </cell>
          <cell r="F220">
            <v>16.823363750851701</v>
          </cell>
          <cell r="G220">
            <v>15.534395680762699</v>
          </cell>
          <cell r="H220">
            <v>16.358680876087998</v>
          </cell>
          <cell r="I220">
            <v>16.4834329262426</v>
          </cell>
          <cell r="J220">
            <v>17.087771176592099</v>
          </cell>
          <cell r="K220">
            <v>15.4217325803682</v>
          </cell>
          <cell r="L220">
            <v>14.8395483942788</v>
          </cell>
        </row>
        <row r="221">
          <cell r="C221" t="str">
            <v>ESTABA SOLO/A</v>
          </cell>
          <cell r="D221">
            <v>15.1539514574844</v>
          </cell>
          <cell r="E221">
            <v>14.6775516810848</v>
          </cell>
          <cell r="F221">
            <v>13.306739008987</v>
          </cell>
          <cell r="G221">
            <v>13.9420463314869</v>
          </cell>
          <cell r="H221">
            <v>14.2287339564649</v>
          </cell>
          <cell r="I221">
            <v>13.1999374629698</v>
          </cell>
          <cell r="J221">
            <v>12.4040814371672</v>
          </cell>
          <cell r="K221">
            <v>14.6515201033032</v>
          </cell>
          <cell r="L221">
            <v>14.8790273217805</v>
          </cell>
        </row>
        <row r="222">
          <cell r="C222" t="str">
            <v>OTROS</v>
          </cell>
          <cell r="D222">
            <v>0.78120134359548499</v>
          </cell>
          <cell r="E222">
            <v>0.61281153482029005</v>
          </cell>
          <cell r="F222">
            <v>0.47780460629770799</v>
          </cell>
          <cell r="G222">
            <v>0.52622487742845103</v>
          </cell>
          <cell r="H222">
            <v>0.426777145366254</v>
          </cell>
          <cell r="I222">
            <v>0.64022107746222201</v>
          </cell>
          <cell r="J222">
            <v>0.505027948381921</v>
          </cell>
          <cell r="K222">
            <v>0.53390261578432696</v>
          </cell>
          <cell r="L222">
            <v>0.62024446726687799</v>
          </cell>
        </row>
        <row r="223">
          <cell r="C223" t="str">
            <v>ESTAR TRABAJANDO</v>
          </cell>
          <cell r="D223">
            <v>12.123081403439601</v>
          </cell>
          <cell r="E223">
            <v>10.9266136548323</v>
          </cell>
          <cell r="F223">
            <v>8.3549195629659891</v>
          </cell>
          <cell r="G223">
            <v>9.5172551209263592</v>
          </cell>
          <cell r="H223">
            <v>12.253118685529399</v>
          </cell>
          <cell r="I223">
            <v>10.060733018710801</v>
          </cell>
          <cell r="J223">
            <v>7.5718378580761403</v>
          </cell>
          <cell r="K223">
            <v>9.9092422457809501</v>
          </cell>
          <cell r="L223">
            <v>9.9674445590165703</v>
          </cell>
        </row>
        <row r="224">
          <cell r="C224" t="str">
            <v>COMIDA DE NEGOCIOS</v>
          </cell>
          <cell r="D224">
            <v>0.26850473071284597</v>
          </cell>
          <cell r="E224">
            <v>0.26448723467590501</v>
          </cell>
          <cell r="F224">
            <v>0.218417937995772</v>
          </cell>
          <cell r="G224">
            <v>0.21923708600274699</v>
          </cell>
          <cell r="H224">
            <v>0.26168834060058899</v>
          </cell>
          <cell r="I224">
            <v>0.21646934976506399</v>
          </cell>
          <cell r="J224">
            <v>0.26934155012261501</v>
          </cell>
          <cell r="K224">
            <v>0.48359755370051599</v>
          </cell>
          <cell r="L224">
            <v>0.27236562314463802</v>
          </cell>
        </row>
        <row r="225">
          <cell r="C225" t="str">
            <v>POR PLACER/RELAX</v>
          </cell>
          <cell r="D225">
            <v>15.633869678411701</v>
          </cell>
          <cell r="E225">
            <v>16.644730295863901</v>
          </cell>
          <cell r="F225">
            <v>20.294752289506899</v>
          </cell>
          <cell r="G225">
            <v>15.2016261928212</v>
          </cell>
          <cell r="H225">
            <v>14.9976749902601</v>
          </cell>
          <cell r="I225">
            <v>16.463864286989399</v>
          </cell>
          <cell r="J225">
            <v>20.734001863930601</v>
          </cell>
          <cell r="K225">
            <v>16.500496161290801</v>
          </cell>
          <cell r="L225">
            <v>15.788337309669901</v>
          </cell>
        </row>
        <row r="226">
          <cell r="C226" t="str">
            <v>TENER HAMBRE/SIN PLANIFICAR</v>
          </cell>
          <cell r="D226">
            <v>21.905787609172101</v>
          </cell>
          <cell r="E226">
            <v>22.345735850777899</v>
          </cell>
          <cell r="F226">
            <v>23.539734854036499</v>
          </cell>
          <cell r="G226">
            <v>22.643372276536098</v>
          </cell>
          <cell r="H226">
            <v>21.4648973164091</v>
          </cell>
          <cell r="I226">
            <v>22.348733430711199</v>
          </cell>
          <cell r="J226">
            <v>22.8137088859546</v>
          </cell>
          <cell r="K226">
            <v>20.608555963658102</v>
          </cell>
          <cell r="L226">
            <v>21.4529053835813</v>
          </cell>
        </row>
        <row r="227">
          <cell r="C227" t="str">
            <v>ESTAR DE COMPRAS</v>
          </cell>
          <cell r="D227">
            <v>2.8419265336168702</v>
          </cell>
          <cell r="E227">
            <v>2.0833526481777902</v>
          </cell>
          <cell r="F227">
            <v>2.23307780101878</v>
          </cell>
          <cell r="G227">
            <v>2.9158076538461599</v>
          </cell>
          <cell r="H227">
            <v>2.6065356193904901</v>
          </cell>
          <cell r="I227">
            <v>2.0257493542557601</v>
          </cell>
          <cell r="J227">
            <v>2.26087331725001</v>
          </cell>
          <cell r="K227">
            <v>2.61228525843894</v>
          </cell>
          <cell r="L227">
            <v>2.32531591948129</v>
          </cell>
        </row>
        <row r="228">
          <cell r="C228" t="str">
            <v>NO COCINAR EN CASA</v>
          </cell>
          <cell r="D228">
            <v>3.1900689261600501</v>
          </cell>
          <cell r="E228">
            <v>2.9345786398554101</v>
          </cell>
          <cell r="F228">
            <v>3.0307308631116299</v>
          </cell>
          <cell r="G228">
            <v>3.6727160696250198</v>
          </cell>
          <cell r="H228">
            <v>3.3889280411479499</v>
          </cell>
          <cell r="I228">
            <v>3.6935429191706799</v>
          </cell>
          <cell r="J228">
            <v>2.8640465959973902</v>
          </cell>
          <cell r="K228">
            <v>3.4303272451648499</v>
          </cell>
          <cell r="L228">
            <v>3.1409023303558601</v>
          </cell>
        </row>
        <row r="229">
          <cell r="C229" t="str">
            <v>CELEBRACION/FIESTA/SALIR TOMAR</v>
          </cell>
          <cell r="D229">
            <v>36.433037448795403</v>
          </cell>
          <cell r="E229">
            <v>37.261854453500099</v>
          </cell>
          <cell r="F229">
            <v>35.615131403605403</v>
          </cell>
          <cell r="G229">
            <v>38.708252367017202</v>
          </cell>
          <cell r="H229">
            <v>37.171173414497297</v>
          </cell>
          <cell r="I229">
            <v>37.583115221803702</v>
          </cell>
          <cell r="J229">
            <v>35.224458115996597</v>
          </cell>
          <cell r="K229">
            <v>38.665323896462702</v>
          </cell>
          <cell r="L229">
            <v>38.724789259873603</v>
          </cell>
        </row>
        <row r="230">
          <cell r="C230" t="str">
            <v>VIENDO DEPORTES</v>
          </cell>
          <cell r="D230">
            <v>2.13628052595248</v>
          </cell>
          <cell r="E230">
            <v>1.7885117282665</v>
          </cell>
          <cell r="F230">
            <v>0.80959973837408905</v>
          </cell>
          <cell r="G230">
            <v>1.4054988331813401</v>
          </cell>
          <cell r="H230">
            <v>1.8782758221562601</v>
          </cell>
          <cell r="I230">
            <v>1.8602298402766899</v>
          </cell>
          <cell r="J230">
            <v>1.9173564366387299</v>
          </cell>
          <cell r="K230">
            <v>1.83802127919956</v>
          </cell>
          <cell r="L230">
            <v>2.30644174029853</v>
          </cell>
        </row>
        <row r="231">
          <cell r="C231" t="str">
            <v>OTROS MOTIVOS</v>
          </cell>
          <cell r="D231">
            <v>5.4674433184761302</v>
          </cell>
          <cell r="E231">
            <v>5.7501402551761398</v>
          </cell>
          <cell r="F231">
            <v>5.9036421310208498</v>
          </cell>
          <cell r="G231">
            <v>5.7162342794297203</v>
          </cell>
          <cell r="H231">
            <v>5.9777077079740497</v>
          </cell>
          <cell r="I231">
            <v>5.7475632330682904</v>
          </cell>
          <cell r="J231">
            <v>6.3443778010685099</v>
          </cell>
          <cell r="K231">
            <v>5.9521520008926698</v>
          </cell>
          <cell r="L231">
            <v>6.0215050379503898</v>
          </cell>
        </row>
        <row r="232">
          <cell r="B232" t="str">
            <v>.Total Bebidas Caliente</v>
          </cell>
          <cell r="C232" t="str">
            <v>T.ESPAÑA</v>
          </cell>
          <cell r="D232">
            <v>100</v>
          </cell>
          <cell r="E232">
            <v>100</v>
          </cell>
          <cell r="F232">
            <v>100</v>
          </cell>
          <cell r="G232">
            <v>100</v>
          </cell>
          <cell r="H232">
            <v>100</v>
          </cell>
          <cell r="I232">
            <v>100</v>
          </cell>
          <cell r="J232">
            <v>100</v>
          </cell>
          <cell r="K232">
            <v>100</v>
          </cell>
          <cell r="L232">
            <v>100</v>
          </cell>
        </row>
        <row r="233">
          <cell r="C233" t="str">
            <v>Hiper+Super+Discount+G.A</v>
          </cell>
          <cell r="D233">
            <v>1.17944731077516</v>
          </cell>
          <cell r="E233">
            <v>1.5906706344361601</v>
          </cell>
          <cell r="F233">
            <v>2.0381162587628099</v>
          </cell>
          <cell r="G233">
            <v>1.4406569438127199</v>
          </cell>
          <cell r="H233">
            <v>1.3916196598139201</v>
          </cell>
          <cell r="I233">
            <v>1.4248547979733099</v>
          </cell>
          <cell r="J233">
            <v>2.4318871314434798</v>
          </cell>
          <cell r="K233">
            <v>1.73052524243683</v>
          </cell>
          <cell r="L233">
            <v>1.7696940230879901</v>
          </cell>
        </row>
        <row r="234">
          <cell r="C234" t="str">
            <v>Restaurantes</v>
          </cell>
          <cell r="D234">
            <v>4.1900133844936498</v>
          </cell>
          <cell r="E234">
            <v>4.3094983781336396</v>
          </cell>
          <cell r="F234">
            <v>4.46216478673123</v>
          </cell>
          <cell r="G234">
            <v>4.3260808340504404</v>
          </cell>
          <cell r="H234">
            <v>3.9034465581914501</v>
          </cell>
          <cell r="I234">
            <v>4.3986376036615402</v>
          </cell>
          <cell r="J234">
            <v>4.5613634557667702</v>
          </cell>
          <cell r="K234">
            <v>4.3949192860343498</v>
          </cell>
          <cell r="L234">
            <v>4.2721200040665899</v>
          </cell>
        </row>
        <row r="235">
          <cell r="C235" t="str">
            <v>Restaurantes Fast Food</v>
          </cell>
          <cell r="D235">
            <v>1.2931930793168001</v>
          </cell>
          <cell r="E235">
            <v>1.2951792387302801</v>
          </cell>
          <cell r="F235">
            <v>1.35120526876112</v>
          </cell>
          <cell r="G235">
            <v>1.42591385753035</v>
          </cell>
          <cell r="H235">
            <v>1.7367388124065299</v>
          </cell>
          <cell r="I235">
            <v>1.77904209026157</v>
          </cell>
          <cell r="J235">
            <v>1.80571526580659</v>
          </cell>
          <cell r="K235">
            <v>1.7320276594073201</v>
          </cell>
          <cell r="L235">
            <v>1.7464288122360601</v>
          </cell>
        </row>
        <row r="236">
          <cell r="C236" t="str">
            <v>Bares/Cafeterias/Cervecerias</v>
          </cell>
          <cell r="D236">
            <v>72.771023348781</v>
          </cell>
          <cell r="E236">
            <v>72.118528712140403</v>
          </cell>
          <cell r="F236">
            <v>71.571623698467903</v>
          </cell>
          <cell r="G236">
            <v>72.969833814976397</v>
          </cell>
          <cell r="H236">
            <v>72.408432586694403</v>
          </cell>
          <cell r="I236">
            <v>72.396575775067603</v>
          </cell>
          <cell r="J236">
            <v>70.342142575737299</v>
          </cell>
          <cell r="K236">
            <v>71.441729169612998</v>
          </cell>
          <cell r="L236">
            <v>71.580394455626703</v>
          </cell>
        </row>
        <row r="237">
          <cell r="C237" t="str">
            <v>Panaderias/Pastelerias</v>
          </cell>
          <cell r="D237">
            <v>4.0459727304796402</v>
          </cell>
          <cell r="E237">
            <v>3.5413064330351198</v>
          </cell>
          <cell r="F237">
            <v>3.41483881705012</v>
          </cell>
          <cell r="G237">
            <v>4.5276481606925101</v>
          </cell>
          <cell r="H237">
            <v>4.2087329936221902</v>
          </cell>
          <cell r="I237">
            <v>3.8196338408016302</v>
          </cell>
          <cell r="J237">
            <v>3.98961629995086</v>
          </cell>
          <cell r="K237">
            <v>4.7557440916431704</v>
          </cell>
          <cell r="L237">
            <v>4.7931903489527103</v>
          </cell>
        </row>
        <row r="238">
          <cell r="C238" t="str">
            <v>Tda.Alimentacion/Delicatesen</v>
          </cell>
          <cell r="D238">
            <v>0.230255419380405</v>
          </cell>
          <cell r="E238">
            <v>0.20540344634675001</v>
          </cell>
          <cell r="F238">
            <v>0.27215318796675703</v>
          </cell>
          <cell r="G238">
            <v>0.13423169181936201</v>
          </cell>
          <cell r="H238">
            <v>0.18333864238425901</v>
          </cell>
          <cell r="I238">
            <v>0.18004111794598099</v>
          </cell>
          <cell r="J238">
            <v>0.224131923400571</v>
          </cell>
          <cell r="K238">
            <v>0.16287863700602601</v>
          </cell>
          <cell r="L238">
            <v>0.11251136508199</v>
          </cell>
        </row>
        <row r="239">
          <cell r="C239" t="str">
            <v>Canal Conveniencia/24h</v>
          </cell>
          <cell r="D239">
            <v>0.34617301177889498</v>
          </cell>
          <cell r="E239">
            <v>0.280899561369304</v>
          </cell>
          <cell r="F239">
            <v>0.28694928846655499</v>
          </cell>
          <cell r="G239">
            <v>0.41838576421281898</v>
          </cell>
          <cell r="H239">
            <v>0.35155715742907001</v>
          </cell>
          <cell r="I239">
            <v>0.365185033936958</v>
          </cell>
          <cell r="J239">
            <v>0.34596080726075801</v>
          </cell>
          <cell r="K239">
            <v>0.35644880081614799</v>
          </cell>
          <cell r="L239">
            <v>0.42488705059897802</v>
          </cell>
        </row>
        <row r="240">
          <cell r="C240" t="str">
            <v>Hoteles</v>
          </cell>
          <cell r="D240">
            <v>0.42367776461886603</v>
          </cell>
          <cell r="E240">
            <v>0.62828404559866902</v>
          </cell>
          <cell r="F240">
            <v>0.68405020441180098</v>
          </cell>
          <cell r="G240">
            <v>0.26506464105306998</v>
          </cell>
          <cell r="H240">
            <v>0.39395278408613799</v>
          </cell>
          <cell r="I240">
            <v>0.58384335446348201</v>
          </cell>
          <cell r="J240">
            <v>0.74128450305998295</v>
          </cell>
          <cell r="K240">
            <v>0.51508630394241195</v>
          </cell>
          <cell r="L240">
            <v>0.430988968662112</v>
          </cell>
        </row>
        <row r="241">
          <cell r="C241" t="str">
            <v>Estaciones de servicio</v>
          </cell>
          <cell r="D241">
            <v>1.9000398210159399</v>
          </cell>
          <cell r="E241">
            <v>2.26904862368005</v>
          </cell>
          <cell r="F241">
            <v>2.83216486155241</v>
          </cell>
          <cell r="G241">
            <v>2.09140060507842</v>
          </cell>
          <cell r="H241">
            <v>1.9074562067290599</v>
          </cell>
          <cell r="I241">
            <v>2.1832553342916001</v>
          </cell>
          <cell r="J241">
            <v>2.7077793047641201</v>
          </cell>
          <cell r="K241">
            <v>2.15015707017271</v>
          </cell>
          <cell r="L241">
            <v>2.0663971732900301</v>
          </cell>
        </row>
        <row r="242">
          <cell r="C242" t="str">
            <v>Maquinas dispensadoras</v>
          </cell>
          <cell r="D242">
            <v>8.2699255770377107</v>
          </cell>
          <cell r="E242">
            <v>7.9745505935807603</v>
          </cell>
          <cell r="F242">
            <v>6.9543673883465802</v>
          </cell>
          <cell r="G242">
            <v>6.9006479190944896</v>
          </cell>
          <cell r="H242">
            <v>8.0257604154030897</v>
          </cell>
          <cell r="I242">
            <v>7.6845239054822798</v>
          </cell>
          <cell r="J242">
            <v>7.2524930414772104</v>
          </cell>
          <cell r="K242">
            <v>7.5357659457510504</v>
          </cell>
          <cell r="L242">
            <v>7.6731054671381802</v>
          </cell>
        </row>
        <row r="243">
          <cell r="C243" t="str">
            <v>Servicio en la empresa</v>
          </cell>
          <cell r="D243">
            <v>3.11649949265641</v>
          </cell>
          <cell r="E243">
            <v>3.01643625991644</v>
          </cell>
          <cell r="F243">
            <v>2.8966287427986002</v>
          </cell>
          <cell r="G243">
            <v>2.9716692238058502</v>
          </cell>
          <cell r="H243">
            <v>3.00885948186892</v>
          </cell>
          <cell r="I243">
            <v>2.8086248123753501</v>
          </cell>
          <cell r="J243">
            <v>2.5671996506722401</v>
          </cell>
          <cell r="K243">
            <v>2.76560472735388</v>
          </cell>
          <cell r="L243">
            <v>2.6810857534673498</v>
          </cell>
        </row>
        <row r="244">
          <cell r="C244" t="str">
            <v>Resto de canales</v>
          </cell>
          <cell r="D244">
            <v>2.2337710906057899</v>
          </cell>
          <cell r="E244">
            <v>2.7702079580077501</v>
          </cell>
          <cell r="F244">
            <v>3.2357388844615702</v>
          </cell>
          <cell r="G244">
            <v>2.5284613510828802</v>
          </cell>
          <cell r="H244">
            <v>2.4801042580035801</v>
          </cell>
          <cell r="I244">
            <v>2.37578069058541</v>
          </cell>
          <cell r="J244">
            <v>3.0304118421111199</v>
          </cell>
          <cell r="K244">
            <v>2.4591108845063099</v>
          </cell>
          <cell r="L244">
            <v>2.4492032267068899</v>
          </cell>
        </row>
        <row r="245">
          <cell r="C245" t="str">
            <v>EN LA CALLE</v>
          </cell>
          <cell r="D245">
            <v>1.2170331726741499</v>
          </cell>
          <cell r="E245">
            <v>1.19305781437346</v>
          </cell>
          <cell r="F245">
            <v>2.1212740582178999</v>
          </cell>
          <cell r="G245">
            <v>1.3979769738603101</v>
          </cell>
          <cell r="H245">
            <v>1.55444496296407</v>
          </cell>
          <cell r="I245">
            <v>1.51748090343341</v>
          </cell>
          <cell r="J245">
            <v>1.95271027867217</v>
          </cell>
          <cell r="K245">
            <v>1.5819100384779401</v>
          </cell>
          <cell r="L245">
            <v>1.4292577431790501</v>
          </cell>
        </row>
        <row r="246">
          <cell r="C246" t="str">
            <v>EN CASA DE OTROS</v>
          </cell>
          <cell r="D246">
            <v>0.67313494967279097</v>
          </cell>
          <cell r="E246">
            <v>0.71481856079787198</v>
          </cell>
          <cell r="F246">
            <v>0.72306481011374102</v>
          </cell>
          <cell r="G246">
            <v>0.823173919039349</v>
          </cell>
          <cell r="H246">
            <v>0.74178976982898004</v>
          </cell>
          <cell r="I246">
            <v>0.691309586494529</v>
          </cell>
          <cell r="J246">
            <v>1.0732271427506099</v>
          </cell>
          <cell r="K246">
            <v>0.51590091675065197</v>
          </cell>
          <cell r="L246">
            <v>0.82293480927761498</v>
          </cell>
        </row>
        <row r="247">
          <cell r="C247" t="str">
            <v>EN EL ESTABLECIMIENTO</v>
          </cell>
          <cell r="D247">
            <v>82.211750371115102</v>
          </cell>
          <cell r="E247">
            <v>83.230707530544805</v>
          </cell>
          <cell r="F247">
            <v>82.511903188299499</v>
          </cell>
          <cell r="G247">
            <v>82.759981853316404</v>
          </cell>
          <cell r="H247">
            <v>81.999489576842606</v>
          </cell>
          <cell r="I247">
            <v>82.790822834352298</v>
          </cell>
          <cell r="J247">
            <v>82.321009424889894</v>
          </cell>
          <cell r="K247">
            <v>82.104982556460598</v>
          </cell>
          <cell r="L247">
            <v>82.827406911206296</v>
          </cell>
        </row>
        <row r="248">
          <cell r="C248" t="str">
            <v>EN EL TRABAJO</v>
          </cell>
          <cell r="D248">
            <v>13.790489098057201</v>
          </cell>
          <cell r="E248">
            <v>12.848128122855799</v>
          </cell>
          <cell r="F248">
            <v>12.791694656367101</v>
          </cell>
          <cell r="G248">
            <v>12.8179683396993</v>
          </cell>
          <cell r="H248">
            <v>13.175074756996199</v>
          </cell>
          <cell r="I248">
            <v>12.8627099526315</v>
          </cell>
          <cell r="J248">
            <v>12.182724321507401</v>
          </cell>
          <cell r="K248">
            <v>12.7783831313915</v>
          </cell>
          <cell r="L248">
            <v>12.0902517983394</v>
          </cell>
        </row>
        <row r="249">
          <cell r="C249" t="str">
            <v>EN COLEGIO/INSTITUTO/UNIV.</v>
          </cell>
          <cell r="D249">
            <v>0.50037023134946401</v>
          </cell>
          <cell r="E249">
            <v>0.37756000291941599</v>
          </cell>
          <cell r="F249">
            <v>0.30853457631735298</v>
          </cell>
          <cell r="G249">
            <v>0.460323357876957</v>
          </cell>
          <cell r="H249">
            <v>0.35083305750846999</v>
          </cell>
          <cell r="I249">
            <v>0.200614878964232</v>
          </cell>
          <cell r="J249">
            <v>0.115071814444086</v>
          </cell>
          <cell r="K249">
            <v>0.40374300674137398</v>
          </cell>
          <cell r="L249">
            <v>0.25260663683886497</v>
          </cell>
        </row>
        <row r="250">
          <cell r="C250" t="str">
            <v>EN MI CASA</v>
          </cell>
          <cell r="D250">
            <v>0.40026135879131203</v>
          </cell>
          <cell r="E250">
            <v>0.202919249921409</v>
          </cell>
          <cell r="F250">
            <v>0.25456617398243198</v>
          </cell>
          <cell r="G250">
            <v>0.35734444357301198</v>
          </cell>
          <cell r="H250">
            <v>0.64213739711927298</v>
          </cell>
          <cell r="I250">
            <v>0.67947851766841605</v>
          </cell>
          <cell r="J250">
            <v>0.76981395700070798</v>
          </cell>
          <cell r="K250">
            <v>1.0243154470686699</v>
          </cell>
          <cell r="L250">
            <v>0.62218573491989804</v>
          </cell>
        </row>
        <row r="251">
          <cell r="C251" t="str">
            <v>EN M.TRANSP.(AVION,TREN,AUTOC,E</v>
          </cell>
          <cell r="D251">
            <v>0.116750843020286</v>
          </cell>
          <cell r="E251">
            <v>0.11675946545308601</v>
          </cell>
          <cell r="F251">
            <v>0.14789414785257099</v>
          </cell>
          <cell r="G251">
            <v>8.6050141695388396E-2</v>
          </cell>
          <cell r="H251">
            <v>0.117419664365467</v>
          </cell>
          <cell r="I251">
            <v>9.2190659034205105E-2</v>
          </cell>
          <cell r="J251">
            <v>0.140407073445942</v>
          </cell>
          <cell r="K251">
            <v>0.129514815207769</v>
          </cell>
          <cell r="L251">
            <v>0.11370643075074401</v>
          </cell>
        </row>
        <row r="252">
          <cell r="C252" t="str">
            <v>EN OTRO LUGAR</v>
          </cell>
          <cell r="D252">
            <v>1.09018701977037</v>
          </cell>
          <cell r="E252">
            <v>1.31606995344244</v>
          </cell>
          <cell r="F252">
            <v>1.14106667257592</v>
          </cell>
          <cell r="G252">
            <v>1.29718540931735</v>
          </cell>
          <cell r="H252">
            <v>1.41882829014416</v>
          </cell>
          <cell r="I252">
            <v>1.1654009833595</v>
          </cell>
          <cell r="J252">
            <v>1.4450210181201699</v>
          </cell>
          <cell r="K252">
            <v>1.4612393267125099</v>
          </cell>
          <cell r="L252">
            <v>1.84165743432597</v>
          </cell>
        </row>
        <row r="253">
          <cell r="C253" t="str">
            <v>DESAYUNO</v>
          </cell>
          <cell r="D253">
            <v>58.337286397310798</v>
          </cell>
          <cell r="E253">
            <v>61.754142881945697</v>
          </cell>
          <cell r="F253">
            <v>64.366694425536593</v>
          </cell>
          <cell r="G253">
            <v>59.186106006806</v>
          </cell>
          <cell r="H253">
            <v>58.571176392706299</v>
          </cell>
          <cell r="I253">
            <v>59.620568619745498</v>
          </cell>
          <cell r="J253">
            <v>61.598935927613802</v>
          </cell>
          <cell r="K253">
            <v>57.3683335160787</v>
          </cell>
          <cell r="L253">
            <v>57.290973331542602</v>
          </cell>
        </row>
        <row r="254">
          <cell r="C254" t="str">
            <v>APERITIVO/ANTES DE COMER</v>
          </cell>
          <cell r="D254">
            <v>10.223460367335999</v>
          </cell>
          <cell r="E254">
            <v>8.9156403713624197</v>
          </cell>
          <cell r="F254">
            <v>8.8490499734412005</v>
          </cell>
          <cell r="G254">
            <v>9.6966215531711999</v>
          </cell>
          <cell r="H254">
            <v>9.7854784608886707</v>
          </cell>
          <cell r="I254">
            <v>9.3498731073211108</v>
          </cell>
          <cell r="J254">
            <v>8.9669853879213299</v>
          </cell>
          <cell r="K254">
            <v>9.4502935591616701</v>
          </cell>
          <cell r="L254">
            <v>10.299889132689801</v>
          </cell>
        </row>
        <row r="255">
          <cell r="C255" t="str">
            <v>COMIDA</v>
          </cell>
          <cell r="D255">
            <v>7.0118548489262302</v>
          </cell>
          <cell r="E255">
            <v>7.7231962087247901</v>
          </cell>
          <cell r="F255">
            <v>7.1691929296794399</v>
          </cell>
          <cell r="G255">
            <v>7.2659696666230102</v>
          </cell>
          <cell r="H255">
            <v>7.3450122820445802</v>
          </cell>
          <cell r="I255">
            <v>8.3383972442638097</v>
          </cell>
          <cell r="J255">
            <v>8.0949074276729096</v>
          </cell>
          <cell r="K255">
            <v>7.5635172415711303</v>
          </cell>
          <cell r="L255">
            <v>7.4268701878023098</v>
          </cell>
        </row>
        <row r="256">
          <cell r="C256" t="str">
            <v>TARDE/MERIENDA</v>
          </cell>
          <cell r="D256">
            <v>18.2056029357915</v>
          </cell>
          <cell r="E256">
            <v>14.784936754704001</v>
          </cell>
          <cell r="F256">
            <v>11.966444587002</v>
          </cell>
          <cell r="G256">
            <v>17.135176258528801</v>
          </cell>
          <cell r="H256">
            <v>17.571791415831001</v>
          </cell>
          <cell r="I256">
            <v>15.5569655130745</v>
          </cell>
          <cell r="J256">
            <v>13.212675522238801</v>
          </cell>
          <cell r="K256">
            <v>18.088841082166699</v>
          </cell>
          <cell r="L256">
            <v>17.901678860055199</v>
          </cell>
        </row>
        <row r="257">
          <cell r="C257" t="str">
            <v>ANTES DE CENAR</v>
          </cell>
          <cell r="D257">
            <v>1.35780487261512</v>
          </cell>
          <cell r="E257">
            <v>1.11976953002685</v>
          </cell>
          <cell r="F257">
            <v>1.02445248944301</v>
          </cell>
          <cell r="G257">
            <v>1.3034887187156901</v>
          </cell>
          <cell r="H257">
            <v>1.1611926247519899</v>
          </cell>
          <cell r="I257">
            <v>1.12653952222786</v>
          </cell>
          <cell r="J257">
            <v>1.1650135487645501</v>
          </cell>
          <cell r="K257">
            <v>1.4583337620005099</v>
          </cell>
          <cell r="L257">
            <v>1.3569566644409401</v>
          </cell>
        </row>
        <row r="258">
          <cell r="C258" t="str">
            <v>CENA</v>
          </cell>
          <cell r="D258">
            <v>1.4689534786218901</v>
          </cell>
          <cell r="E258">
            <v>1.39448428885328</v>
          </cell>
          <cell r="F258">
            <v>1.93517864381946</v>
          </cell>
          <cell r="G258">
            <v>1.4419691187075601</v>
          </cell>
          <cell r="H258">
            <v>1.3474467765486999</v>
          </cell>
          <cell r="I258">
            <v>1.5374833069882201</v>
          </cell>
          <cell r="J258">
            <v>1.8301696125578799</v>
          </cell>
          <cell r="K258">
            <v>1.5985791455106599</v>
          </cell>
          <cell r="L258">
            <v>1.45795915888817</v>
          </cell>
        </row>
        <row r="259">
          <cell r="C259" t="str">
            <v>DESPUES DE LA CENA</v>
          </cell>
          <cell r="D259">
            <v>0.93301996062474801</v>
          </cell>
          <cell r="E259">
            <v>1.0022393082760901</v>
          </cell>
          <cell r="F259">
            <v>1.49896464432669</v>
          </cell>
          <cell r="G259">
            <v>0.90359459214666005</v>
          </cell>
          <cell r="H259">
            <v>0.85161769111466501</v>
          </cell>
          <cell r="I259">
            <v>1.0378992754252301</v>
          </cell>
          <cell r="J259">
            <v>1.39293789244306</v>
          </cell>
          <cell r="K259">
            <v>1.2664331552335899</v>
          </cell>
          <cell r="L259">
            <v>1.2855372859302301</v>
          </cell>
        </row>
        <row r="260">
          <cell r="C260" t="str">
            <v>DURANTE EL DIA</v>
          </cell>
          <cell r="D260">
            <v>2.46199761525006</v>
          </cell>
          <cell r="E260">
            <v>3.3056088741507499</v>
          </cell>
          <cell r="F260">
            <v>3.1900220967825201</v>
          </cell>
          <cell r="G260">
            <v>3.0670749141428502</v>
          </cell>
          <cell r="H260">
            <v>3.3662961157944999</v>
          </cell>
          <cell r="I260">
            <v>3.4322766132503002</v>
          </cell>
          <cell r="J260">
            <v>3.7383612213813899</v>
          </cell>
          <cell r="K260">
            <v>3.2056700299987999</v>
          </cell>
          <cell r="L260">
            <v>2.98012908913396</v>
          </cell>
        </row>
        <row r="261">
          <cell r="C261" t="str">
            <v>CON AMIGOS</v>
          </cell>
          <cell r="D261">
            <v>21.005692916934599</v>
          </cell>
          <cell r="E261">
            <v>17.937574188002898</v>
          </cell>
          <cell r="F261">
            <v>17.179515680228398</v>
          </cell>
          <cell r="G261">
            <v>19.8870356675084</v>
          </cell>
          <cell r="H261">
            <v>19.261694730139499</v>
          </cell>
          <cell r="I261">
            <v>18.0508396565283</v>
          </cell>
          <cell r="J261">
            <v>16.6876813188141</v>
          </cell>
          <cell r="K261">
            <v>19.5917462801978</v>
          </cell>
          <cell r="L261">
            <v>20.318859594847201</v>
          </cell>
        </row>
        <row r="262">
          <cell r="C262" t="str">
            <v>CON CLIENTES</v>
          </cell>
          <cell r="D262">
            <v>0.937011150310889</v>
          </cell>
          <cell r="E262">
            <v>0.93710688223970295</v>
          </cell>
          <cell r="F262">
            <v>0.91456093730008603</v>
          </cell>
          <cell r="G262">
            <v>0.85054942102613595</v>
          </cell>
          <cell r="H262">
            <v>0.90204354403854403</v>
          </cell>
          <cell r="I262">
            <v>0.87824339181190203</v>
          </cell>
          <cell r="J262">
            <v>0.75403865759355204</v>
          </cell>
          <cell r="K262">
            <v>0.88233350282487</v>
          </cell>
          <cell r="L262">
            <v>0.95711932805774902</v>
          </cell>
        </row>
        <row r="263">
          <cell r="C263" t="str">
            <v>CON COMPAÑEROS DE TRABAJO</v>
          </cell>
          <cell r="D263">
            <v>17.889561255676401</v>
          </cell>
          <cell r="E263">
            <v>18.403687297249402</v>
          </cell>
          <cell r="F263">
            <v>16.1895141160138</v>
          </cell>
          <cell r="G263">
            <v>16.632836761958298</v>
          </cell>
          <cell r="H263">
            <v>17.859915193732199</v>
          </cell>
          <cell r="I263">
            <v>17.114427111257999</v>
          </cell>
          <cell r="J263">
            <v>16.0654116379309</v>
          </cell>
          <cell r="K263">
            <v>16.227051390800799</v>
          </cell>
          <cell r="L263">
            <v>16.166759830702699</v>
          </cell>
        </row>
        <row r="264">
          <cell r="C264" t="str">
            <v>CON COMPAÑEROS DE CLASE</v>
          </cell>
          <cell r="D264">
            <v>0.620527863006338</v>
          </cell>
          <cell r="E264">
            <v>0.47703791405442397</v>
          </cell>
          <cell r="F264">
            <v>0.48117263927207998</v>
          </cell>
          <cell r="G264">
            <v>0.52838319444469395</v>
          </cell>
          <cell r="H264">
            <v>0.56232519976989503</v>
          </cell>
          <cell r="I264">
            <v>0.44433583908415197</v>
          </cell>
          <cell r="J264">
            <v>0.55180567129063895</v>
          </cell>
          <cell r="K264">
            <v>0.77827432285359699</v>
          </cell>
          <cell r="L264">
            <v>0.66719136720751804</v>
          </cell>
        </row>
        <row r="265">
          <cell r="C265" t="str">
            <v>CON FAMILIA</v>
          </cell>
          <cell r="D265">
            <v>16.3869382657236</v>
          </cell>
          <cell r="E265">
            <v>17.044514211412299</v>
          </cell>
          <cell r="F265">
            <v>19.499756123463499</v>
          </cell>
          <cell r="G265">
            <v>18.725123959447199</v>
          </cell>
          <cell r="H265">
            <v>16.747972332953399</v>
          </cell>
          <cell r="I265">
            <v>17.530371852134301</v>
          </cell>
          <cell r="J265">
            <v>19.099505127233002</v>
          </cell>
          <cell r="K265">
            <v>16.487003353188999</v>
          </cell>
          <cell r="L265">
            <v>16.827403015138799</v>
          </cell>
        </row>
        <row r="266">
          <cell r="C266" t="str">
            <v>CON LA PAREJA</v>
          </cell>
          <cell r="D266">
            <v>15.654076139139899</v>
          </cell>
          <cell r="E266">
            <v>17.015081265687801</v>
          </cell>
          <cell r="F266">
            <v>17.0168565496596</v>
          </cell>
          <cell r="G266">
            <v>16.5210855791642</v>
          </cell>
          <cell r="H266">
            <v>15.9179846962881</v>
          </cell>
          <cell r="I266">
            <v>17.323858071726299</v>
          </cell>
          <cell r="J266">
            <v>18.377996899853901</v>
          </cell>
          <cell r="K266">
            <v>17.612580144688501</v>
          </cell>
          <cell r="L266">
            <v>16.638967022266002</v>
          </cell>
        </row>
        <row r="267">
          <cell r="C267" t="str">
            <v>ESTABA SOLO/A</v>
          </cell>
          <cell r="D267">
            <v>27.067025967345899</v>
          </cell>
          <cell r="E267">
            <v>27.760505528335401</v>
          </cell>
          <cell r="F267">
            <v>28.247109650446699</v>
          </cell>
          <cell r="G267">
            <v>26.406060617988501</v>
          </cell>
          <cell r="H267">
            <v>28.227076568114601</v>
          </cell>
          <cell r="I267">
            <v>28.176451267693999</v>
          </cell>
          <cell r="J267">
            <v>28.1022437226374</v>
          </cell>
          <cell r="K267">
            <v>27.928429571303599</v>
          </cell>
          <cell r="L267">
            <v>28.119899096037699</v>
          </cell>
        </row>
        <row r="268">
          <cell r="C268" t="str">
            <v>OTROS</v>
          </cell>
          <cell r="D268">
            <v>0.43915093992290199</v>
          </cell>
          <cell r="E268">
            <v>0.424507851142922</v>
          </cell>
          <cell r="F268">
            <v>0.47151532587531603</v>
          </cell>
          <cell r="G268">
            <v>0.44892009825655599</v>
          </cell>
          <cell r="H268">
            <v>0.520992696464738</v>
          </cell>
          <cell r="I268">
            <v>0.48147246587630699</v>
          </cell>
          <cell r="J268">
            <v>0.361301809035043</v>
          </cell>
          <cell r="K268">
            <v>0.49258112283113897</v>
          </cell>
          <cell r="L268">
            <v>0.30380487127794897</v>
          </cell>
        </row>
        <row r="269">
          <cell r="C269" t="str">
            <v>ESTAR TRABAJANDO</v>
          </cell>
          <cell r="D269">
            <v>26.640677096855601</v>
          </cell>
          <cell r="E269">
            <v>27.672498801050601</v>
          </cell>
          <cell r="F269">
            <v>25.029171079303399</v>
          </cell>
          <cell r="G269">
            <v>24.528910853051599</v>
          </cell>
          <cell r="H269">
            <v>26.189306945107798</v>
          </cell>
          <cell r="I269">
            <v>25.400465012987699</v>
          </cell>
          <cell r="J269">
            <v>24.135322498356199</v>
          </cell>
          <cell r="K269">
            <v>24.282522787040399</v>
          </cell>
          <cell r="L269">
            <v>24.225938077126099</v>
          </cell>
        </row>
        <row r="270">
          <cell r="C270" t="str">
            <v>COMIDA DE NEGOCIOS</v>
          </cell>
          <cell r="D270">
            <v>0.19777268251725899</v>
          </cell>
          <cell r="E270">
            <v>0.17817939278303499</v>
          </cell>
          <cell r="F270">
            <v>0.23815269039576101</v>
          </cell>
          <cell r="G270">
            <v>0.147283953432475</v>
          </cell>
          <cell r="H270">
            <v>0.150516252252999</v>
          </cell>
          <cell r="I270">
            <v>0.14954114116015099</v>
          </cell>
          <cell r="J270">
            <v>0.166559334119081</v>
          </cell>
          <cell r="K270">
            <v>0.16834701360926399</v>
          </cell>
          <cell r="L270">
            <v>0.163591190341525</v>
          </cell>
        </row>
        <row r="271">
          <cell r="C271" t="str">
            <v>POR PLACER/RELAX</v>
          </cell>
          <cell r="D271">
            <v>13.6426489229836</v>
          </cell>
          <cell r="E271">
            <v>14.5072778396615</v>
          </cell>
          <cell r="F271">
            <v>15.4021912806791</v>
          </cell>
          <cell r="G271">
            <v>12.9603827626881</v>
          </cell>
          <cell r="H271">
            <v>13.1832429933906</v>
          </cell>
          <cell r="I271">
            <v>14.5015323343546</v>
          </cell>
          <cell r="J271">
            <v>15.799334596656699</v>
          </cell>
          <cell r="K271">
            <v>13.6720163792581</v>
          </cell>
          <cell r="L271">
            <v>12.673771456345399</v>
          </cell>
        </row>
        <row r="272">
          <cell r="C272" t="str">
            <v>TENER HAMBRE/SIN PLANIFICAR</v>
          </cell>
          <cell r="D272">
            <v>23.8605964796457</v>
          </cell>
          <cell r="E272">
            <v>23.276025277515298</v>
          </cell>
          <cell r="F272">
            <v>23.583205713813701</v>
          </cell>
          <cell r="G272">
            <v>24.967980570026899</v>
          </cell>
          <cell r="H272">
            <v>22.988292002128802</v>
          </cell>
          <cell r="I272">
            <v>22.541505682678199</v>
          </cell>
          <cell r="J272">
            <v>22.642082438353999</v>
          </cell>
          <cell r="K272">
            <v>23.960905279845701</v>
          </cell>
          <cell r="L272">
            <v>23.0786339182857</v>
          </cell>
        </row>
        <row r="273">
          <cell r="C273" t="str">
            <v>ESTAR DE COMPRAS</v>
          </cell>
          <cell r="D273">
            <v>3.3272340332919699</v>
          </cell>
          <cell r="E273">
            <v>2.9010281861345901</v>
          </cell>
          <cell r="F273">
            <v>2.8982503227290501</v>
          </cell>
          <cell r="G273">
            <v>3.6982096934748898</v>
          </cell>
          <cell r="H273">
            <v>2.9954396471465099</v>
          </cell>
          <cell r="I273">
            <v>3.1813727453331002</v>
          </cell>
          <cell r="J273">
            <v>3.1607149408785</v>
          </cell>
          <cell r="K273">
            <v>3.4484529977429301</v>
          </cell>
          <cell r="L273">
            <v>3.96454538505844</v>
          </cell>
        </row>
        <row r="274">
          <cell r="C274" t="str">
            <v>NO COCINAR EN CASA</v>
          </cell>
          <cell r="D274">
            <v>1.7247853794796899</v>
          </cell>
          <cell r="E274">
            <v>1.9073820165900299</v>
          </cell>
          <cell r="F274">
            <v>2.35060739552716</v>
          </cell>
          <cell r="G274">
            <v>2.0251001049810302</v>
          </cell>
          <cell r="H274">
            <v>2.0749346523582899</v>
          </cell>
          <cell r="I274">
            <v>2.1941587620821799</v>
          </cell>
          <cell r="J274">
            <v>2.5374661686937001</v>
          </cell>
          <cell r="K274">
            <v>1.94877171277932</v>
          </cell>
          <cell r="L274">
            <v>2.14619266085634</v>
          </cell>
        </row>
        <row r="275">
          <cell r="C275" t="str">
            <v>CELEBRACION/FIESTA/SALIR TOMAR</v>
          </cell>
          <cell r="D275">
            <v>23.372661043675699</v>
          </cell>
          <cell r="E275">
            <v>22.2882511373864</v>
          </cell>
          <cell r="F275">
            <v>23.197118391897899</v>
          </cell>
          <cell r="G275">
            <v>24.284281335500101</v>
          </cell>
          <cell r="H275">
            <v>24.752905296694799</v>
          </cell>
          <cell r="I275">
            <v>24.699468838770802</v>
          </cell>
          <cell r="J275">
            <v>23.875168145765802</v>
          </cell>
          <cell r="K275">
            <v>25.2679053373306</v>
          </cell>
          <cell r="L275">
            <v>26.427135747160801</v>
          </cell>
        </row>
        <row r="276">
          <cell r="C276" t="str">
            <v>VIENDO DEPORTES</v>
          </cell>
          <cell r="D276">
            <v>0.60692348094469695</v>
          </cell>
          <cell r="E276">
            <v>0.34517207168249803</v>
          </cell>
          <cell r="F276">
            <v>0.18031167843519599</v>
          </cell>
          <cell r="G276">
            <v>0.38979161134036799</v>
          </cell>
          <cell r="H276">
            <v>0.44980733135253698</v>
          </cell>
          <cell r="I276">
            <v>0.44599365587362899</v>
          </cell>
          <cell r="J276">
            <v>0.25583422819646701</v>
          </cell>
          <cell r="K276">
            <v>0.34242371646619002</v>
          </cell>
          <cell r="L276">
            <v>0.48980592811454099</v>
          </cell>
        </row>
        <row r="277">
          <cell r="C277" t="str">
            <v>OTROS MOTIVOS</v>
          </cell>
          <cell r="D277">
            <v>6.6266859776573899</v>
          </cell>
          <cell r="E277">
            <v>6.9241977051077104</v>
          </cell>
          <cell r="F277">
            <v>7.12098518732956</v>
          </cell>
          <cell r="G277">
            <v>6.99805087806274</v>
          </cell>
          <cell r="H277">
            <v>7.2155600910385402</v>
          </cell>
          <cell r="I277">
            <v>6.8859608381193098</v>
          </cell>
          <cell r="J277">
            <v>7.4275053956820098</v>
          </cell>
          <cell r="K277">
            <v>6.9086580190106801</v>
          </cell>
          <cell r="L277">
            <v>6.8303918565053303</v>
          </cell>
        </row>
        <row r="278">
          <cell r="A278" t="str">
            <v>CONSUMO PER CAPITA (kg ó litros por individuo)</v>
          </cell>
          <cell r="B278" t="str">
            <v>TOTAL BEBIDAS</v>
          </cell>
          <cell r="C278" t="str">
            <v>T.ESPAÑA</v>
          </cell>
          <cell r="D278">
            <v>12.9902752182063</v>
          </cell>
          <cell r="E278">
            <v>14.7725013781771</v>
          </cell>
          <cell r="F278">
            <v>22.4086273404452</v>
          </cell>
          <cell r="G278">
            <v>13.6792394800305</v>
          </cell>
          <cell r="H278">
            <v>12.5056142556843</v>
          </cell>
          <cell r="I278">
            <v>14.059937332349699</v>
          </cell>
          <cell r="J278">
            <v>21.610219946852901</v>
          </cell>
          <cell r="K278">
            <v>12.9439925629685</v>
          </cell>
          <cell r="L278">
            <v>12.3061236018002</v>
          </cell>
        </row>
        <row r="279">
          <cell r="C279" t="str">
            <v>Hiper+Super+Discount+G.A</v>
          </cell>
          <cell r="D279">
            <v>1.21970771578146</v>
          </cell>
          <cell r="E279">
            <v>1.38919948381902</v>
          </cell>
          <cell r="F279">
            <v>2.2783199832883398</v>
          </cell>
          <cell r="G279">
            <v>1.30567754487995</v>
          </cell>
          <cell r="H279">
            <v>1.2548125442889599</v>
          </cell>
          <cell r="I279">
            <v>1.3799480885575599</v>
          </cell>
          <cell r="J279">
            <v>2.6389153714203202</v>
          </cell>
          <cell r="K279">
            <v>1.4372709853190899</v>
          </cell>
          <cell r="L279">
            <v>1.56812318135957</v>
          </cell>
        </row>
        <row r="280">
          <cell r="C280" t="str">
            <v>Restaurantes</v>
          </cell>
          <cell r="D280">
            <v>2.2310435159839201</v>
          </cell>
          <cell r="E280">
            <v>2.5495299889021101</v>
          </cell>
          <cell r="F280">
            <v>3.7951845996318898</v>
          </cell>
          <cell r="G280">
            <v>2.5745080493339598</v>
          </cell>
          <cell r="H280">
            <v>2.21754179257319</v>
          </cell>
          <cell r="I280">
            <v>2.4479869930358502</v>
          </cell>
          <cell r="J280">
            <v>3.5799082189518199</v>
          </cell>
          <cell r="K280">
            <v>2.3316269338820899</v>
          </cell>
          <cell r="L280">
            <v>2.13922250317593</v>
          </cell>
        </row>
        <row r="281">
          <cell r="C281" t="str">
            <v>Restaurantes Fast Food</v>
          </cell>
          <cell r="D281">
            <v>0.72157235298259703</v>
          </cell>
          <cell r="E281">
            <v>0.72855433407319403</v>
          </cell>
          <cell r="F281">
            <v>1.17852532307765</v>
          </cell>
          <cell r="G281">
            <v>0.791267178045716</v>
          </cell>
          <cell r="H281">
            <v>0.72498541334813205</v>
          </cell>
          <cell r="I281">
            <v>0.78000822593668195</v>
          </cell>
          <cell r="J281">
            <v>1.1915409306375899</v>
          </cell>
          <cell r="K281">
            <v>0.81457817214561701</v>
          </cell>
          <cell r="L281">
            <v>0.80341241186392398</v>
          </cell>
        </row>
        <row r="282">
          <cell r="C282" t="str">
            <v>Bares/Cafeterias/Cervecerias</v>
          </cell>
          <cell r="D282">
            <v>6.87885550359589</v>
          </cell>
          <cell r="E282">
            <v>7.6664650449371496</v>
          </cell>
          <cell r="F282">
            <v>11.0337524809764</v>
          </cell>
          <cell r="G282">
            <v>7.0205043275229704</v>
          </cell>
          <cell r="H282">
            <v>6.4664110257542999</v>
          </cell>
          <cell r="I282">
            <v>7.2521562320854498</v>
          </cell>
          <cell r="J282">
            <v>10.4473136587825</v>
          </cell>
          <cell r="K282">
            <v>6.49282444541329</v>
          </cell>
          <cell r="L282">
            <v>6.0698177660571799</v>
          </cell>
        </row>
        <row r="283">
          <cell r="C283" t="str">
            <v>Panaderias/Pastelerias</v>
          </cell>
          <cell r="D283">
            <v>0.14855192312490101</v>
          </cell>
          <cell r="E283">
            <v>0.14933359825968201</v>
          </cell>
          <cell r="F283">
            <v>0.161070517072995</v>
          </cell>
          <cell r="G283">
            <v>0.15233131069356301</v>
          </cell>
          <cell r="H283">
            <v>0.146507786875434</v>
          </cell>
          <cell r="I283">
            <v>0.14938051056589899</v>
          </cell>
          <cell r="J283">
            <v>0.22073586557795899</v>
          </cell>
          <cell r="K283">
            <v>0.15368925812327899</v>
          </cell>
          <cell r="L283">
            <v>0.15306639014998799</v>
          </cell>
        </row>
        <row r="284">
          <cell r="C284" t="str">
            <v>Tda.Alimentacion/Delicatesen</v>
          </cell>
          <cell r="D284">
            <v>0.24237168198025899</v>
          </cell>
          <cell r="E284">
            <v>0.305350931894186</v>
          </cell>
          <cell r="F284">
            <v>0.46763573275706799</v>
          </cell>
          <cell r="G284">
            <v>0.214144828248232</v>
          </cell>
          <cell r="H284">
            <v>0.20443276093415799</v>
          </cell>
          <cell r="I284">
            <v>0.19990525231419401</v>
          </cell>
          <cell r="J284">
            <v>0.33994454593655898</v>
          </cell>
          <cell r="K284">
            <v>0.18992913941258999</v>
          </cell>
          <cell r="L284">
            <v>0.167375935010704</v>
          </cell>
        </row>
        <row r="285">
          <cell r="C285" t="str">
            <v>Canal Conveniencia/24h</v>
          </cell>
          <cell r="D285">
            <v>0.201131805895372</v>
          </cell>
          <cell r="E285">
            <v>0.21496437239503199</v>
          </cell>
          <cell r="F285">
            <v>0.409076419376037</v>
          </cell>
          <cell r="G285">
            <v>0.23274539063635799</v>
          </cell>
          <cell r="H285">
            <v>0.164743806590678</v>
          </cell>
          <cell r="I285">
            <v>0.209214309827465</v>
          </cell>
          <cell r="J285">
            <v>0.31838760715991199</v>
          </cell>
          <cell r="K285">
            <v>0.16494986291618599</v>
          </cell>
          <cell r="L285">
            <v>0.16395102083962201</v>
          </cell>
        </row>
        <row r="286">
          <cell r="C286" t="str">
            <v>Hoteles</v>
          </cell>
          <cell r="D286">
            <v>7.2064350218602594E-2</v>
          </cell>
          <cell r="E286">
            <v>9.4917482403758593E-2</v>
          </cell>
          <cell r="F286">
            <v>0.21307499067433799</v>
          </cell>
          <cell r="G286">
            <v>5.6215820703728901E-2</v>
          </cell>
          <cell r="H286">
            <v>4.6324095392326299E-2</v>
          </cell>
          <cell r="I286">
            <v>9.1477166494216999E-2</v>
          </cell>
          <cell r="J286">
            <v>0.17771837244375899</v>
          </cell>
          <cell r="K286">
            <v>9.4473556836759898E-2</v>
          </cell>
          <cell r="L286">
            <v>5.76464509384002E-2</v>
          </cell>
        </row>
        <row r="287">
          <cell r="C287" t="str">
            <v>Estaciones de servicio</v>
          </cell>
          <cell r="D287">
            <v>0.229871441392243</v>
          </cell>
          <cell r="E287">
            <v>0.27752668919106799</v>
          </cell>
          <cell r="F287">
            <v>0.47724393176874003</v>
          </cell>
          <cell r="G287">
            <v>0.238293197040612</v>
          </cell>
          <cell r="H287">
            <v>0.202476349808804</v>
          </cell>
          <cell r="I287">
            <v>0.25197842024521599</v>
          </cell>
          <cell r="J287">
            <v>0.44993703553792302</v>
          </cell>
          <cell r="K287">
            <v>0.221272091791892</v>
          </cell>
          <cell r="L287">
            <v>0.200428577306483</v>
          </cell>
        </row>
        <row r="288">
          <cell r="C288" t="str">
            <v>Maquinas dispensadoras</v>
          </cell>
          <cell r="D288">
            <v>0.38263750264171797</v>
          </cell>
          <cell r="E288">
            <v>0.38305099674145099</v>
          </cell>
          <cell r="F288">
            <v>0.51454603763663398</v>
          </cell>
          <cell r="G288">
            <v>0.30337514099405799</v>
          </cell>
          <cell r="H288">
            <v>0.36015313430811502</v>
          </cell>
          <cell r="I288">
            <v>0.37329183497551599</v>
          </cell>
          <cell r="J288">
            <v>0.512926396056409</v>
          </cell>
          <cell r="K288">
            <v>0.37943581441845098</v>
          </cell>
          <cell r="L288">
            <v>0.36946327380284999</v>
          </cell>
        </row>
        <row r="289">
          <cell r="C289" t="str">
            <v>Servicio en la empresa</v>
          </cell>
          <cell r="D289">
            <v>0.18479463286016401</v>
          </cell>
          <cell r="E289">
            <v>0.214654770543561</v>
          </cell>
          <cell r="F289">
            <v>0.264555662100875</v>
          </cell>
          <cell r="G289">
            <v>0.230545807027803</v>
          </cell>
          <cell r="H289">
            <v>0.215529881525901</v>
          </cell>
          <cell r="I289">
            <v>0.205692916211416</v>
          </cell>
          <cell r="J289">
            <v>0.22846830284921199</v>
          </cell>
          <cell r="K289">
            <v>0.15732811585925099</v>
          </cell>
          <cell r="L289">
            <v>0.115701489930773</v>
          </cell>
        </row>
        <row r="290">
          <cell r="C290" t="str">
            <v>Resto de canales</v>
          </cell>
          <cell r="D290">
            <v>0.47767436502217497</v>
          </cell>
          <cell r="E290">
            <v>0.79895111584423895</v>
          </cell>
          <cell r="F290">
            <v>1.615646337846</v>
          </cell>
          <cell r="G290">
            <v>0.55962905089217696</v>
          </cell>
          <cell r="H290">
            <v>0.501694292042556</v>
          </cell>
          <cell r="I290">
            <v>0.71889690284876295</v>
          </cell>
          <cell r="J290">
            <v>1.50442385829609</v>
          </cell>
          <cell r="K290">
            <v>0.50661501076429505</v>
          </cell>
          <cell r="L290">
            <v>0.49791586649931602</v>
          </cell>
        </row>
        <row r="291">
          <cell r="C291" t="str">
            <v>EN LA CALLE</v>
          </cell>
          <cell r="D291">
            <v>0.51947577235495401</v>
          </cell>
          <cell r="E291">
            <v>0.68587946568807101</v>
          </cell>
          <cell r="F291">
            <v>1.4980429450292001</v>
          </cell>
          <cell r="G291">
            <v>0.51825795628348803</v>
          </cell>
          <cell r="H291">
            <v>0.43176891405469903</v>
          </cell>
          <cell r="I291">
            <v>0.58596026957277103</v>
          </cell>
          <cell r="J291">
            <v>1.3583155578596899</v>
          </cell>
          <cell r="K291">
            <v>0.45946461864475502</v>
          </cell>
          <cell r="L291">
            <v>0.47765384138191802</v>
          </cell>
        </row>
        <row r="292">
          <cell r="C292" t="str">
            <v>EN CASA DE OTROS</v>
          </cell>
          <cell r="D292">
            <v>0.49713327123182099</v>
          </cell>
          <cell r="E292">
            <v>0.58449222321473604</v>
          </cell>
          <cell r="F292">
            <v>0.79703361347505397</v>
          </cell>
          <cell r="G292">
            <v>0.71258263168958003</v>
          </cell>
          <cell r="H292">
            <v>0.53190625644824496</v>
          </cell>
          <cell r="I292">
            <v>0.62552270209692395</v>
          </cell>
          <cell r="J292">
            <v>1.23031819126848</v>
          </cell>
          <cell r="K292">
            <v>0.84533554364222596</v>
          </cell>
          <cell r="L292">
            <v>0.89317214734675299</v>
          </cell>
        </row>
        <row r="293">
          <cell r="C293" t="str">
            <v>EN EL ESTABLECIMIENTO</v>
          </cell>
          <cell r="D293">
            <v>10.1498886206834</v>
          </cell>
          <cell r="E293">
            <v>11.5641693705716</v>
          </cell>
          <cell r="F293">
            <v>17.266262087113802</v>
          </cell>
          <cell r="G293">
            <v>10.718072914945299</v>
          </cell>
          <cell r="H293">
            <v>9.6869920550156401</v>
          </cell>
          <cell r="I293">
            <v>10.974036187127</v>
          </cell>
          <cell r="J293">
            <v>16.409219540371499</v>
          </cell>
          <cell r="K293">
            <v>9.9232308684084103</v>
          </cell>
          <cell r="L293">
            <v>9.2381403156023101</v>
          </cell>
        </row>
        <row r="294">
          <cell r="C294" t="str">
            <v>EN EL TRABAJO</v>
          </cell>
          <cell r="D294">
            <v>1.1571793181735299</v>
          </cell>
          <cell r="E294">
            <v>1.16487621460059</v>
          </cell>
          <cell r="F294">
            <v>1.43567314447907</v>
          </cell>
          <cell r="G294">
            <v>1.0256700549907001</v>
          </cell>
          <cell r="H294">
            <v>1.1411919748919801</v>
          </cell>
          <cell r="I294">
            <v>1.1331621314943301</v>
          </cell>
          <cell r="J294">
            <v>1.3448438831705001</v>
          </cell>
          <cell r="K294">
            <v>0.91562915762872699</v>
          </cell>
          <cell r="L294">
            <v>0.87406784381499303</v>
          </cell>
        </row>
        <row r="295">
          <cell r="C295" t="str">
            <v>EN COLEGIO/INSTITUTO/UNIV.</v>
          </cell>
          <cell r="D295">
            <v>2.43132179367886E-2</v>
          </cell>
          <cell r="E295">
            <v>2.3720188137019101E-2</v>
          </cell>
          <cell r="F295">
            <v>2.1568388980486301E-2</v>
          </cell>
          <cell r="G295">
            <v>2.6787758158396301E-2</v>
          </cell>
          <cell r="H295">
            <v>2.36907912641472E-2</v>
          </cell>
          <cell r="I295">
            <v>1.5668324198184699E-2</v>
          </cell>
          <cell r="J295">
            <v>2.5573095024603299E-2</v>
          </cell>
          <cell r="K295">
            <v>4.0989451971217797E-2</v>
          </cell>
          <cell r="L295">
            <v>1.5971831521726099E-2</v>
          </cell>
        </row>
        <row r="296">
          <cell r="C296" t="str">
            <v>EN MI CASA</v>
          </cell>
          <cell r="D296">
            <v>0.32420858915304601</v>
          </cell>
          <cell r="E296">
            <v>0.34261112616397899</v>
          </cell>
          <cell r="F296">
            <v>0.51423973376295995</v>
          </cell>
          <cell r="G296">
            <v>0.31942939326347403</v>
          </cell>
          <cell r="H296">
            <v>0.36064526130899599</v>
          </cell>
          <cell r="I296">
            <v>0.355546907269152</v>
          </cell>
          <cell r="J296">
            <v>0.50457006617935496</v>
          </cell>
          <cell r="K296">
            <v>0.419110295284844</v>
          </cell>
          <cell r="L296">
            <v>0.42143748168648798</v>
          </cell>
        </row>
        <row r="297">
          <cell r="C297" t="str">
            <v>EN M.TRANSP.(AVION,TREN,AUTOC,E</v>
          </cell>
          <cell r="D297">
            <v>2.0626079077953899E-2</v>
          </cell>
          <cell r="E297">
            <v>8.0483454134741908E-3</v>
          </cell>
          <cell r="F297">
            <v>3.3427319305046499E-2</v>
          </cell>
          <cell r="G297">
            <v>1.33328818086338E-2</v>
          </cell>
          <cell r="H297">
            <v>1.6789770816637899E-2</v>
          </cell>
          <cell r="I297">
            <v>1.1359716623419501E-2</v>
          </cell>
          <cell r="J297">
            <v>3.1948179705884101E-2</v>
          </cell>
          <cell r="K297">
            <v>1.45778691538768E-2</v>
          </cell>
          <cell r="L297">
            <v>1.8466221366658701E-2</v>
          </cell>
        </row>
        <row r="298">
          <cell r="C298" t="str">
            <v>EN OTRO LUGAR</v>
          </cell>
          <cell r="D298">
            <v>0.29745312009390701</v>
          </cell>
          <cell r="E298">
            <v>0.39870276435337298</v>
          </cell>
          <cell r="F298">
            <v>0.84237857635555002</v>
          </cell>
          <cell r="G298">
            <v>0.34510569192843299</v>
          </cell>
          <cell r="H298">
            <v>0.312629368349091</v>
          </cell>
          <cell r="I298">
            <v>0.35868012330516602</v>
          </cell>
          <cell r="J298">
            <v>0.70542667027472905</v>
          </cell>
          <cell r="K298">
            <v>0.32565579184044002</v>
          </cell>
          <cell r="L298">
            <v>0.367216032152199</v>
          </cell>
        </row>
        <row r="299">
          <cell r="C299" t="str">
            <v>DESAYUNO</v>
          </cell>
          <cell r="D299">
            <v>1.9025987609956401</v>
          </cell>
          <cell r="E299">
            <v>1.8549587305330899</v>
          </cell>
          <cell r="F299">
            <v>2.58309920856829</v>
          </cell>
          <cell r="G299">
            <v>1.8300769134742201</v>
          </cell>
          <cell r="H299">
            <v>1.7926121334968499</v>
          </cell>
          <cell r="I299">
            <v>1.7300315101557699</v>
          </cell>
          <cell r="J299">
            <v>2.31443243734976</v>
          </cell>
          <cell r="K299">
            <v>1.5898788887654101</v>
          </cell>
          <cell r="L299">
            <v>1.56781059764479</v>
          </cell>
        </row>
        <row r="300">
          <cell r="C300" t="str">
            <v>APERITIVO/ANTES DE COMER</v>
          </cell>
          <cell r="D300">
            <v>2.0724025860641899</v>
          </cell>
          <cell r="E300">
            <v>2.3165391954419698</v>
          </cell>
          <cell r="F300">
            <v>3.4021427847143002</v>
          </cell>
          <cell r="G300">
            <v>2.2548619047865901</v>
          </cell>
          <cell r="H300">
            <v>1.9758751486842701</v>
          </cell>
          <cell r="I300">
            <v>2.1679762332328698</v>
          </cell>
          <cell r="J300">
            <v>3.2602524759480902</v>
          </cell>
          <cell r="K300">
            <v>1.9452520456711799</v>
          </cell>
          <cell r="L300">
            <v>1.8432728358975401</v>
          </cell>
        </row>
        <row r="301">
          <cell r="C301" t="str">
            <v>COMIDA</v>
          </cell>
          <cell r="D301">
            <v>3.7954996586507002</v>
          </cell>
          <cell r="E301">
            <v>4.2743256377006</v>
          </cell>
          <cell r="F301">
            <v>5.9537912266597699</v>
          </cell>
          <cell r="G301">
            <v>4.1602188205813597</v>
          </cell>
          <cell r="H301">
            <v>3.6698328995775902</v>
          </cell>
          <cell r="I301">
            <v>4.0981007710185002</v>
          </cell>
          <cell r="J301">
            <v>5.9007713555520596</v>
          </cell>
          <cell r="K301">
            <v>4.1681658181202197</v>
          </cell>
          <cell r="L301">
            <v>3.8531166089351099</v>
          </cell>
        </row>
        <row r="302">
          <cell r="C302" t="str">
            <v>TARDE/MERIENDA</v>
          </cell>
          <cell r="D302">
            <v>1.5730632960864199</v>
          </cell>
          <cell r="E302">
            <v>1.85141064502318</v>
          </cell>
          <cell r="F302">
            <v>2.8374178001826098</v>
          </cell>
          <cell r="G302">
            <v>1.5560298744647501</v>
          </cell>
          <cell r="H302">
            <v>1.4172777854846701</v>
          </cell>
          <cell r="I302">
            <v>1.8411428774379399</v>
          </cell>
          <cell r="J302">
            <v>2.5420560027901402</v>
          </cell>
          <cell r="K302">
            <v>1.46675557680559</v>
          </cell>
          <cell r="L302">
            <v>1.4397034800736099</v>
          </cell>
        </row>
        <row r="303">
          <cell r="C303" t="str">
            <v>ANTES DE CENAR</v>
          </cell>
          <cell r="D303">
            <v>1.0387008507363</v>
          </cell>
          <cell r="E303">
            <v>1.22748617305934</v>
          </cell>
          <cell r="F303">
            <v>1.8826434344854299</v>
          </cell>
          <cell r="G303">
            <v>1.10191571955867</v>
          </cell>
          <cell r="H303">
            <v>1.01093644308736</v>
          </cell>
          <cell r="I303">
            <v>1.1415169007574899</v>
          </cell>
          <cell r="J303">
            <v>1.87658277165149</v>
          </cell>
          <cell r="K303">
            <v>1.0853436099268301</v>
          </cell>
          <cell r="L303">
            <v>1.0068687609450699</v>
          </cell>
        </row>
        <row r="304">
          <cell r="C304" t="str">
            <v>CENA</v>
          </cell>
          <cell r="D304">
            <v>1.58573650626636</v>
          </cell>
          <cell r="E304">
            <v>1.9322132570221</v>
          </cell>
          <cell r="F304">
            <v>3.6485477328907798</v>
          </cell>
          <cell r="G304">
            <v>1.7404178043799701</v>
          </cell>
          <cell r="H304">
            <v>1.56625999631827</v>
          </cell>
          <cell r="I304">
            <v>1.8691383866028799</v>
          </cell>
          <cell r="J304">
            <v>3.5406771934005001</v>
          </cell>
          <cell r="K304">
            <v>1.72656825931914</v>
          </cell>
          <cell r="L304">
            <v>1.6083271845012499</v>
          </cell>
        </row>
        <row r="305">
          <cell r="C305" t="str">
            <v>DESPUES DE LA CENA</v>
          </cell>
          <cell r="D305">
            <v>0.23879112171384301</v>
          </cell>
          <cell r="E305">
            <v>0.30477812594922898</v>
          </cell>
          <cell r="F305">
            <v>0.65687254201241396</v>
          </cell>
          <cell r="G305">
            <v>0.24910935476871701</v>
          </cell>
          <cell r="H305">
            <v>0.23109962916239099</v>
          </cell>
          <cell r="I305">
            <v>0.28573170332465098</v>
          </cell>
          <cell r="J305">
            <v>0.665941762260848</v>
          </cell>
          <cell r="K305">
            <v>0.26844110717094599</v>
          </cell>
          <cell r="L305">
            <v>0.27541049470303097</v>
          </cell>
        </row>
        <row r="306">
          <cell r="C306" t="str">
            <v>DURANTE EL DIA</v>
          </cell>
          <cell r="D306">
            <v>0.78348416861168002</v>
          </cell>
          <cell r="E306">
            <v>1.0107896770382501</v>
          </cell>
          <cell r="F306">
            <v>1.44411458326527</v>
          </cell>
          <cell r="G306">
            <v>0.78660856626901998</v>
          </cell>
          <cell r="H306">
            <v>0.84171844181355704</v>
          </cell>
          <cell r="I306">
            <v>0.92629836941664701</v>
          </cell>
          <cell r="J306">
            <v>1.50950678555132</v>
          </cell>
          <cell r="K306">
            <v>0.69359034766497996</v>
          </cell>
          <cell r="L306">
            <v>0.71161299657507604</v>
          </cell>
        </row>
        <row r="307">
          <cell r="C307" t="str">
            <v>CON AMIGOS</v>
          </cell>
          <cell r="D307">
            <v>4.0826858949991198</v>
          </cell>
          <cell r="E307">
            <v>4.3921585320666097</v>
          </cell>
          <cell r="F307">
            <v>6.4473617789270996</v>
          </cell>
          <cell r="G307">
            <v>4.4322879341928996</v>
          </cell>
          <cell r="H307">
            <v>3.84405917515774</v>
          </cell>
          <cell r="I307">
            <v>4.2750485141652996</v>
          </cell>
          <cell r="J307">
            <v>6.2826483888056304</v>
          </cell>
          <cell r="K307">
            <v>4.0223538114855701</v>
          </cell>
          <cell r="L307">
            <v>3.8823697516402902</v>
          </cell>
        </row>
        <row r="308">
          <cell r="C308" t="str">
            <v>CON CLIENTES</v>
          </cell>
          <cell r="D308">
            <v>5.9234594097505901E-2</v>
          </cell>
          <cell r="E308">
            <v>5.8557429500173397E-2</v>
          </cell>
          <cell r="F308">
            <v>7.7045053866411806E-2</v>
          </cell>
          <cell r="G308">
            <v>0.10325183956360801</v>
          </cell>
          <cell r="H308">
            <v>6.7867794610324203E-2</v>
          </cell>
          <cell r="I308">
            <v>5.8185900786913401E-2</v>
          </cell>
          <cell r="J308">
            <v>9.3701750565693201E-2</v>
          </cell>
          <cell r="K308">
            <v>8.8748097334467202E-2</v>
          </cell>
          <cell r="L308">
            <v>7.2002877060663897E-2</v>
          </cell>
        </row>
        <row r="309">
          <cell r="C309" t="str">
            <v>CON COMPAÑEROS DE TRABAJO</v>
          </cell>
          <cell r="D309">
            <v>1.1056225297623199</v>
          </cell>
          <cell r="E309">
            <v>1.1152324610130999</v>
          </cell>
          <cell r="F309">
            <v>1.2010681610460401</v>
          </cell>
          <cell r="G309">
            <v>1.0664563364611499</v>
          </cell>
          <cell r="H309">
            <v>1.16498442257072</v>
          </cell>
          <cell r="I309">
            <v>1.15728414659879</v>
          </cell>
          <cell r="J309">
            <v>1.2410975686711601</v>
          </cell>
          <cell r="K309">
            <v>0.99976696442898705</v>
          </cell>
          <cell r="L309">
            <v>0.87703917599801695</v>
          </cell>
        </row>
        <row r="310">
          <cell r="C310" t="str">
            <v>CON COMPAÑEROS DE CLASE</v>
          </cell>
          <cell r="D310">
            <v>3.6420430840018198E-2</v>
          </cell>
          <cell r="E310">
            <v>4.7978539840573098E-2</v>
          </cell>
          <cell r="F310">
            <v>6.8014747130323003E-2</v>
          </cell>
          <cell r="G310">
            <v>3.7224330888010103E-2</v>
          </cell>
          <cell r="H310">
            <v>3.5031343344234099E-2</v>
          </cell>
          <cell r="I310">
            <v>4.8190486427514501E-2</v>
          </cell>
          <cell r="J310">
            <v>6.3686367691173099E-2</v>
          </cell>
          <cell r="K310">
            <v>4.3986149680455201E-2</v>
          </cell>
          <cell r="L310">
            <v>3.2436272029430203E-2</v>
          </cell>
        </row>
        <row r="311">
          <cell r="C311" t="str">
            <v>CON FAMILIA</v>
          </cell>
          <cell r="D311">
            <v>3.30972112515584</v>
          </cell>
          <cell r="E311">
            <v>4.1347423376598202</v>
          </cell>
          <cell r="F311">
            <v>7.4115086870737397</v>
          </cell>
          <cell r="G311">
            <v>3.6800008626743099</v>
          </cell>
          <cell r="H311">
            <v>3.2500419231806101</v>
          </cell>
          <cell r="I311">
            <v>3.9752773554251801</v>
          </cell>
          <cell r="J311">
            <v>7.07435090039331</v>
          </cell>
          <cell r="K311">
            <v>3.5483467863621598</v>
          </cell>
          <cell r="L311">
            <v>3.4428202627624902</v>
          </cell>
        </row>
        <row r="312">
          <cell r="C312" t="str">
            <v>CON LA PAREJA</v>
          </cell>
          <cell r="D312">
            <v>2.09428721477357</v>
          </cell>
          <cell r="E312">
            <v>2.5234677717562302</v>
          </cell>
          <cell r="F312">
            <v>3.7742966805244502</v>
          </cell>
          <cell r="G312">
            <v>2.1438656534137599</v>
          </cell>
          <cell r="H312">
            <v>2.0371949240265299</v>
          </cell>
          <cell r="I312">
            <v>2.33272219575435</v>
          </cell>
          <cell r="J312">
            <v>3.7212247166952799</v>
          </cell>
          <cell r="K312">
            <v>2.0358127732786202</v>
          </cell>
          <cell r="L312">
            <v>1.8586717799739001</v>
          </cell>
        </row>
        <row r="313">
          <cell r="C313" t="str">
            <v>ESTABA SOLO/A</v>
          </cell>
          <cell r="D313">
            <v>2.2076897963836202</v>
          </cell>
          <cell r="E313">
            <v>2.4133641337123102</v>
          </cell>
          <cell r="F313">
            <v>3.3224106105643298</v>
          </cell>
          <cell r="G313">
            <v>2.1456470700551402</v>
          </cell>
          <cell r="H313">
            <v>2.0512344497720401</v>
          </cell>
          <cell r="I313">
            <v>2.1260774169982102</v>
          </cell>
          <cell r="J313">
            <v>3.02755133702945</v>
          </cell>
          <cell r="K313">
            <v>2.1366205621497101</v>
          </cell>
          <cell r="L313">
            <v>2.0701699193986798</v>
          </cell>
        </row>
        <row r="314">
          <cell r="C314" t="str">
            <v>OTROS</v>
          </cell>
          <cell r="D314">
            <v>9.4613713552694004E-2</v>
          </cell>
          <cell r="E314">
            <v>8.6999485216787298E-2</v>
          </cell>
          <cell r="F314">
            <v>0.106926108987673</v>
          </cell>
          <cell r="G314">
            <v>7.0504431250519098E-2</v>
          </cell>
          <cell r="H314">
            <v>5.52007306510892E-2</v>
          </cell>
          <cell r="I314">
            <v>8.7150884256728497E-2</v>
          </cell>
          <cell r="J314">
            <v>0.105960653513947</v>
          </cell>
          <cell r="K314">
            <v>6.8360951234670106E-2</v>
          </cell>
          <cell r="L314">
            <v>7.0612934921426507E-2</v>
          </cell>
        </row>
        <row r="315">
          <cell r="C315" t="str">
            <v>ESTAR TRABAJANDO</v>
          </cell>
          <cell r="D315">
            <v>1.86625621473542</v>
          </cell>
          <cell r="E315">
            <v>1.9278841197362699</v>
          </cell>
          <cell r="F315">
            <v>2.25229674465798</v>
          </cell>
          <cell r="G315">
            <v>1.5891152383726901</v>
          </cell>
          <cell r="H315">
            <v>1.80296355153504</v>
          </cell>
          <cell r="I315">
            <v>1.69125952297224</v>
          </cell>
          <cell r="J315">
            <v>2.0024203941979701</v>
          </cell>
          <cell r="K315">
            <v>1.54260951983617</v>
          </cell>
          <cell r="L315">
            <v>1.48412353159931</v>
          </cell>
        </row>
        <row r="316">
          <cell r="C316" t="str">
            <v>COMIDA DE NEGOCIOS</v>
          </cell>
          <cell r="D316">
            <v>3.3459597245254498E-2</v>
          </cell>
          <cell r="E316">
            <v>3.7454302115927297E-2</v>
          </cell>
          <cell r="F316">
            <v>4.9394303778658999E-2</v>
          </cell>
          <cell r="G316">
            <v>2.8613249547754498E-2</v>
          </cell>
          <cell r="H316">
            <v>3.05668002817212E-2</v>
          </cell>
          <cell r="I316">
            <v>2.92280760532692E-2</v>
          </cell>
          <cell r="J316">
            <v>5.5933336031773098E-2</v>
          </cell>
          <cell r="K316">
            <v>5.6895152869971599E-2</v>
          </cell>
          <cell r="L316">
            <v>3.1553120598358797E-2</v>
          </cell>
        </row>
        <row r="317">
          <cell r="C317" t="str">
            <v>POR PLACER/RELAX</v>
          </cell>
          <cell r="D317">
            <v>1.99091033863364</v>
          </cell>
          <cell r="E317">
            <v>2.4187942357838002</v>
          </cell>
          <cell r="F317">
            <v>4.43625528273801</v>
          </cell>
          <cell r="G317">
            <v>2.0365840575523801</v>
          </cell>
          <cell r="H317">
            <v>1.8403159435870899</v>
          </cell>
          <cell r="I317">
            <v>2.2794085188288702</v>
          </cell>
          <cell r="J317">
            <v>4.3715834387706503</v>
          </cell>
          <cell r="K317">
            <v>2.0846668407230999</v>
          </cell>
          <cell r="L317">
            <v>1.88668151801116</v>
          </cell>
        </row>
        <row r="318">
          <cell r="C318" t="str">
            <v>TENER HAMBRE/SIN PLANIFICAR</v>
          </cell>
          <cell r="D318">
            <v>2.8848641838378</v>
          </cell>
          <cell r="E318">
            <v>3.3184538735842999</v>
          </cell>
          <cell r="F318">
            <v>5.2759233571668496</v>
          </cell>
          <cell r="G318">
            <v>3.14191925857858</v>
          </cell>
          <cell r="H318">
            <v>2.7139011322718298</v>
          </cell>
          <cell r="I318">
            <v>3.1456957809359398</v>
          </cell>
          <cell r="J318">
            <v>4.9262982064299603</v>
          </cell>
          <cell r="K318">
            <v>2.72820126865716</v>
          </cell>
          <cell r="L318">
            <v>2.66938253939579</v>
          </cell>
        </row>
        <row r="319">
          <cell r="C319" t="str">
            <v>ESTAR DE COMPRAS</v>
          </cell>
          <cell r="D319">
            <v>0.37891633924881002</v>
          </cell>
          <cell r="E319">
            <v>0.32308325573425101</v>
          </cell>
          <cell r="F319">
            <v>0.51556405028158603</v>
          </cell>
          <cell r="G319">
            <v>0.41383044642536199</v>
          </cell>
          <cell r="H319">
            <v>0.333515640054726</v>
          </cell>
          <cell r="I319">
            <v>0.30566632734182603</v>
          </cell>
          <cell r="J319">
            <v>0.50847028199579702</v>
          </cell>
          <cell r="K319">
            <v>0.35325717805254397</v>
          </cell>
          <cell r="L319">
            <v>0.31576174833946602</v>
          </cell>
        </row>
        <row r="320">
          <cell r="C320" t="str">
            <v>NO COCINAR EN CASA</v>
          </cell>
          <cell r="D320">
            <v>0.38498389663984101</v>
          </cell>
          <cell r="E320">
            <v>0.41426497353870401</v>
          </cell>
          <cell r="F320">
            <v>0.66364233270246697</v>
          </cell>
          <cell r="G320">
            <v>0.47087489948918598</v>
          </cell>
          <cell r="H320">
            <v>0.39828874415541599</v>
          </cell>
          <cell r="I320">
            <v>0.492260950273473</v>
          </cell>
          <cell r="J320">
            <v>0.61170770651040296</v>
          </cell>
          <cell r="K320">
            <v>0.41722562419574499</v>
          </cell>
          <cell r="L320">
            <v>0.368558240214519</v>
          </cell>
        </row>
        <row r="321">
          <cell r="C321" t="str">
            <v>CELEBRACION/FIESTA/SALIR TOMAR</v>
          </cell>
          <cell r="D321">
            <v>4.4705718491726296</v>
          </cell>
          <cell r="E321">
            <v>5.2239608513105802</v>
          </cell>
          <cell r="F321">
            <v>7.6978068234107804</v>
          </cell>
          <cell r="G321">
            <v>5.0190115100542201</v>
          </cell>
          <cell r="H321">
            <v>4.4073240201771204</v>
          </cell>
          <cell r="I321">
            <v>5.0517420539220801</v>
          </cell>
          <cell r="J321">
            <v>7.3612112393653799</v>
          </cell>
          <cell r="K321">
            <v>4.7625280643416099</v>
          </cell>
          <cell r="L321">
            <v>4.5434171402450101</v>
          </cell>
        </row>
        <row r="322">
          <cell r="C322" t="str">
            <v>VIENDO DEPORTES</v>
          </cell>
          <cell r="D322">
            <v>0.24680753258732299</v>
          </cell>
          <cell r="E322">
            <v>0.237165415681137</v>
          </cell>
          <cell r="F322">
            <v>0.167076111165992</v>
          </cell>
          <cell r="G322">
            <v>0.172827385746948</v>
          </cell>
          <cell r="H322">
            <v>0.20714945211847099</v>
          </cell>
          <cell r="I322">
            <v>0.23603447905139099</v>
          </cell>
          <cell r="J322">
            <v>0.37761763596422798</v>
          </cell>
          <cell r="K322">
            <v>0.21086363555547299</v>
          </cell>
          <cell r="L322">
            <v>0.25102392712175098</v>
          </cell>
        </row>
        <row r="323">
          <cell r="C323" t="str">
            <v>OTROS MOTIVOS</v>
          </cell>
          <cell r="D323">
            <v>0.733507228254067</v>
          </cell>
          <cell r="E323">
            <v>0.87143667986708395</v>
          </cell>
          <cell r="F323">
            <v>1.3506734128394999</v>
          </cell>
          <cell r="G323">
            <v>0.80646335633824295</v>
          </cell>
          <cell r="H323">
            <v>0.77158775288714398</v>
          </cell>
          <cell r="I323">
            <v>0.82864031591925802</v>
          </cell>
          <cell r="J323">
            <v>1.3949757191219101</v>
          </cell>
          <cell r="K323">
            <v>0.78774587976509403</v>
          </cell>
          <cell r="L323">
            <v>0.75562302612954402</v>
          </cell>
        </row>
        <row r="324">
          <cell r="B324" t="str">
            <v>.Total Bebidas Frias</v>
          </cell>
          <cell r="C324" t="str">
            <v>T.ESPAÑA</v>
          </cell>
          <cell r="D324">
            <v>10.982819540536701</v>
          </cell>
          <cell r="E324">
            <v>12.8988969037439</v>
          </cell>
          <cell r="F324">
            <v>20.129221419597901</v>
          </cell>
          <cell r="G324">
            <v>11.7658800173131</v>
          </cell>
          <cell r="H324">
            <v>10.563643108768799</v>
          </cell>
          <cell r="I324">
            <v>12.255948316404</v>
          </cell>
          <cell r="J324">
            <v>19.399762037326798</v>
          </cell>
          <cell r="K324">
            <v>11.1353744695943</v>
          </cell>
          <cell r="L324">
            <v>10.5000585974221</v>
          </cell>
        </row>
        <row r="325">
          <cell r="C325" t="str">
            <v>Hiper+Super+Discount+G.A</v>
          </cell>
          <cell r="D325">
            <v>1.19603106097336</v>
          </cell>
          <cell r="E325">
            <v>1.35939646775759</v>
          </cell>
          <cell r="F325">
            <v>2.2318630355920499</v>
          </cell>
          <cell r="G325">
            <v>1.2781132095362799</v>
          </cell>
          <cell r="H325">
            <v>1.22778779654457</v>
          </cell>
          <cell r="I325">
            <v>1.3542433616795899</v>
          </cell>
          <cell r="J325">
            <v>2.5851606900325801</v>
          </cell>
          <cell r="K325">
            <v>1.40597282305571</v>
          </cell>
          <cell r="L325">
            <v>1.53616176341613</v>
          </cell>
        </row>
        <row r="326">
          <cell r="C326" t="str">
            <v>Restaurantes</v>
          </cell>
          <cell r="D326">
            <v>2.14693019917092</v>
          </cell>
          <cell r="E326">
            <v>2.4687864898959502</v>
          </cell>
          <cell r="F326">
            <v>3.6934715898478099</v>
          </cell>
          <cell r="G326">
            <v>2.4917362065878801</v>
          </cell>
          <cell r="H326">
            <v>2.1417382174392001</v>
          </cell>
          <cell r="I326">
            <v>2.3686355957492</v>
          </cell>
          <cell r="J326">
            <v>3.4790794527093301</v>
          </cell>
          <cell r="K326">
            <v>2.2521411879897699</v>
          </cell>
          <cell r="L326">
            <v>2.0620651684959999</v>
          </cell>
        </row>
        <row r="327">
          <cell r="C327" t="str">
            <v>Restaurantes Fast Food</v>
          </cell>
          <cell r="D327">
            <v>0.69561235548821199</v>
          </cell>
          <cell r="E327">
            <v>0.70428775993555504</v>
          </cell>
          <cell r="F327">
            <v>1.1477251974251099</v>
          </cell>
          <cell r="G327">
            <v>0.76398437036438205</v>
          </cell>
          <cell r="H327">
            <v>0.69125840571830899</v>
          </cell>
          <cell r="I327">
            <v>0.74791430468662701</v>
          </cell>
          <cell r="J327">
            <v>1.1516265068706</v>
          </cell>
          <cell r="K327">
            <v>0.78325261460262496</v>
          </cell>
          <cell r="L327">
            <v>0.771870784376812</v>
          </cell>
        </row>
        <row r="328">
          <cell r="C328" t="str">
            <v>Bares/Cafeterias/Cervecerias</v>
          </cell>
          <cell r="D328">
            <v>5.4180092905604598</v>
          </cell>
          <cell r="E328">
            <v>6.3152515512754599</v>
          </cell>
          <cell r="F328">
            <v>9.4023404526327194</v>
          </cell>
          <cell r="G328">
            <v>5.6243306163800204</v>
          </cell>
          <cell r="H328">
            <v>5.0602615859929898</v>
          </cell>
          <cell r="I328">
            <v>5.9461308156926496</v>
          </cell>
          <cell r="J328">
            <v>8.89242803484027</v>
          </cell>
          <cell r="K328">
            <v>5.2007148125774396</v>
          </cell>
          <cell r="L328">
            <v>4.7770305153228296</v>
          </cell>
        </row>
        <row r="329">
          <cell r="C329" t="str">
            <v>Panaderias/Pastelerias</v>
          </cell>
          <cell r="D329">
            <v>6.7330893527932603E-2</v>
          </cell>
          <cell r="E329">
            <v>8.2983654629453202E-2</v>
          </cell>
          <cell r="F329">
            <v>8.3232322302777204E-2</v>
          </cell>
          <cell r="G329">
            <v>6.5701134571102895E-2</v>
          </cell>
          <cell r="H329">
            <v>6.4775482934520401E-2</v>
          </cell>
          <cell r="I329">
            <v>8.0474830922113105E-2</v>
          </cell>
          <cell r="J329">
            <v>0.13254701143671199</v>
          </cell>
          <cell r="K329">
            <v>6.7675992534549395E-2</v>
          </cell>
          <cell r="L329">
            <v>6.64982834059719E-2</v>
          </cell>
        </row>
        <row r="330">
          <cell r="C330" t="str">
            <v>Tda.Alimentacion/Delicatesen</v>
          </cell>
          <cell r="D330">
            <v>0.23774946911754</v>
          </cell>
          <cell r="E330">
            <v>0.30150241275122702</v>
          </cell>
          <cell r="F330">
            <v>0.46143222251044702</v>
          </cell>
          <cell r="G330">
            <v>0.211576491552048</v>
          </cell>
          <cell r="H330">
            <v>0.200872384492054</v>
          </cell>
          <cell r="I330">
            <v>0.19665738711716499</v>
          </cell>
          <cell r="J330">
            <v>0.33499013878648998</v>
          </cell>
          <cell r="K330">
            <v>0.18698321461199199</v>
          </cell>
          <cell r="L330">
            <v>0.165343907562509</v>
          </cell>
        </row>
        <row r="331">
          <cell r="C331" t="str">
            <v>Canal Conveniencia/24h</v>
          </cell>
          <cell r="D331">
            <v>0.19418243000837801</v>
          </cell>
          <cell r="E331">
            <v>0.209701311707953</v>
          </cell>
          <cell r="F331">
            <v>0.40253587199499302</v>
          </cell>
          <cell r="G331">
            <v>0.22474015861910501</v>
          </cell>
          <cell r="H331">
            <v>0.15791666921800401</v>
          </cell>
          <cell r="I331">
            <v>0.20262644605868499</v>
          </cell>
          <cell r="J331">
            <v>0.31074018467937897</v>
          </cell>
          <cell r="K331">
            <v>0.15850306111454299</v>
          </cell>
          <cell r="L331">
            <v>0.156277298326672</v>
          </cell>
        </row>
        <row r="332">
          <cell r="C332" t="str">
            <v>Hoteles</v>
          </cell>
          <cell r="D332">
            <v>6.3559240792091104E-2</v>
          </cell>
          <cell r="E332">
            <v>8.3145948871820197E-2</v>
          </cell>
          <cell r="F332">
            <v>0.19748270642844801</v>
          </cell>
          <cell r="G332">
            <v>5.11441764494742E-2</v>
          </cell>
          <cell r="H332">
            <v>3.86736412593017E-2</v>
          </cell>
          <cell r="I332">
            <v>8.0944763899597802E-2</v>
          </cell>
          <cell r="J332">
            <v>0.16133260437682001</v>
          </cell>
          <cell r="K332">
            <v>8.5157623948924899E-2</v>
          </cell>
          <cell r="L332">
            <v>4.9862521129015798E-2</v>
          </cell>
        </row>
        <row r="333">
          <cell r="C333" t="str">
            <v>Estaciones de servicio</v>
          </cell>
          <cell r="D333">
            <v>0.191728993173155</v>
          </cell>
          <cell r="E333">
            <v>0.23501366437542201</v>
          </cell>
          <cell r="F333">
            <v>0.41268719325473902</v>
          </cell>
          <cell r="G333">
            <v>0.198277226779877</v>
          </cell>
          <cell r="H333">
            <v>0.16543412060403001</v>
          </cell>
          <cell r="I333">
            <v>0.21259286101748801</v>
          </cell>
          <cell r="J333">
            <v>0.39008265632462902</v>
          </cell>
          <cell r="K333">
            <v>0.18238395046209099</v>
          </cell>
          <cell r="L333">
            <v>0.16310817425534199</v>
          </cell>
        </row>
        <row r="334">
          <cell r="C334" t="str">
            <v>Maquinas dispensadoras</v>
          </cell>
          <cell r="D334">
            <v>0.216622440901962</v>
          </cell>
          <cell r="E334">
            <v>0.233639470682038</v>
          </cell>
          <cell r="F334">
            <v>0.35602740792842702</v>
          </cell>
          <cell r="G334">
            <v>0.17134100874587199</v>
          </cell>
          <cell r="H334">
            <v>0.20429547308620799</v>
          </cell>
          <cell r="I334">
            <v>0.23466409406018099</v>
          </cell>
          <cell r="J334">
            <v>0.352612929574664</v>
          </cell>
          <cell r="K334">
            <v>0.24314250792112799</v>
          </cell>
          <cell r="L334">
            <v>0.23088211254919699</v>
          </cell>
        </row>
        <row r="335">
          <cell r="C335" t="str">
            <v>Servicio en la empresa</v>
          </cell>
          <cell r="D335">
            <v>0.12223229739699699</v>
          </cell>
          <cell r="E335">
            <v>0.15813881899766499</v>
          </cell>
          <cell r="F335">
            <v>0.19852963296148701</v>
          </cell>
          <cell r="G335">
            <v>0.173687121621457</v>
          </cell>
          <cell r="H335">
            <v>0.157098794639627</v>
          </cell>
          <cell r="I335">
            <v>0.15502572126186001</v>
          </cell>
          <cell r="J335">
            <v>0.17172136489588699</v>
          </cell>
          <cell r="K335">
            <v>0.107308863177026</v>
          </cell>
          <cell r="L335">
            <v>6.7279384462609504E-2</v>
          </cell>
        </row>
        <row r="336">
          <cell r="C336" t="str">
            <v>Resto de canales</v>
          </cell>
          <cell r="D336">
            <v>0.43283238080133501</v>
          </cell>
          <cell r="E336">
            <v>0.74704827577217903</v>
          </cell>
          <cell r="F336">
            <v>1.5418900485868801</v>
          </cell>
          <cell r="G336">
            <v>0.51125048684655205</v>
          </cell>
          <cell r="H336">
            <v>0.45353147744959499</v>
          </cell>
          <cell r="I336">
            <v>0.67603803380487204</v>
          </cell>
          <cell r="J336">
            <v>1.4374379948995599</v>
          </cell>
          <cell r="K336">
            <v>0.46213901743573599</v>
          </cell>
          <cell r="L336">
            <v>0.4536816527409</v>
          </cell>
        </row>
        <row r="337">
          <cell r="C337" t="str">
            <v>EN LA CALLE</v>
          </cell>
          <cell r="D337">
            <v>0.49504420175338099</v>
          </cell>
          <cell r="E337">
            <v>0.66352630675692303</v>
          </cell>
          <cell r="F337">
            <v>1.4496901758012599</v>
          </cell>
          <cell r="G337">
            <v>0.49150951227568301</v>
          </cell>
          <cell r="H337">
            <v>0.40158218503308302</v>
          </cell>
          <cell r="I337">
            <v>0.55858487666113199</v>
          </cell>
          <cell r="J337">
            <v>1.3151513078905499</v>
          </cell>
          <cell r="K337">
            <v>0.430854083681115</v>
          </cell>
          <cell r="L337">
            <v>0.45184054165535198</v>
          </cell>
        </row>
        <row r="338">
          <cell r="C338" t="str">
            <v>EN CASA DE OTROS</v>
          </cell>
          <cell r="D338">
            <v>0.48362037279959202</v>
          </cell>
          <cell r="E338">
            <v>0.57109942118227497</v>
          </cell>
          <cell r="F338">
            <v>0.78055219175464097</v>
          </cell>
          <cell r="G338">
            <v>0.69683230078126601</v>
          </cell>
          <cell r="H338">
            <v>0.51750080954022304</v>
          </cell>
          <cell r="I338">
            <v>0.61305158335350796</v>
          </cell>
          <cell r="J338">
            <v>1.20659495696568</v>
          </cell>
          <cell r="K338">
            <v>0.83600475778741701</v>
          </cell>
          <cell r="L338">
            <v>0.87830940463854101</v>
          </cell>
        </row>
        <row r="339">
          <cell r="C339" t="str">
            <v>EN EL ESTABLECIMIENTO</v>
          </cell>
          <cell r="D339">
            <v>8.4995241916981392</v>
          </cell>
          <cell r="E339">
            <v>10.0047585560629</v>
          </cell>
          <cell r="F339">
            <v>15.385478918584299</v>
          </cell>
          <cell r="G339">
            <v>9.1345768904952092</v>
          </cell>
          <cell r="H339">
            <v>8.0945857743572098</v>
          </cell>
          <cell r="I339">
            <v>9.4805008858815594</v>
          </cell>
          <cell r="J339">
            <v>14.58955118435</v>
          </cell>
          <cell r="K339">
            <v>8.4382647506726496</v>
          </cell>
          <cell r="L339">
            <v>7.7422228787707796</v>
          </cell>
        </row>
        <row r="340">
          <cell r="C340" t="str">
            <v>EN EL TRABAJO</v>
          </cell>
          <cell r="D340">
            <v>0.88034169204095203</v>
          </cell>
          <cell r="E340">
            <v>0.92415359519590701</v>
          </cell>
          <cell r="F340">
            <v>1.14409773810157</v>
          </cell>
          <cell r="G340">
            <v>0.78041586368058602</v>
          </cell>
          <cell r="H340">
            <v>0.88533596101553003</v>
          </cell>
          <cell r="I340">
            <v>0.90112009271451599</v>
          </cell>
          <cell r="J340">
            <v>1.0755493796789699</v>
          </cell>
          <cell r="K340">
            <v>0.68451704239330002</v>
          </cell>
          <cell r="L340">
            <v>0.655710290804014</v>
          </cell>
        </row>
        <row r="341">
          <cell r="C341" t="str">
            <v>EN COLEGIO/INSTITUTO/UNIV.</v>
          </cell>
          <cell r="D341">
            <v>1.42685155103145E-2</v>
          </cell>
          <cell r="E341">
            <v>1.6646217032844399E-2</v>
          </cell>
          <cell r="F341">
            <v>1.4535622618132901E-2</v>
          </cell>
          <cell r="G341">
            <v>1.7980118639261501E-2</v>
          </cell>
          <cell r="H341">
            <v>1.6877718419109001E-2</v>
          </cell>
          <cell r="I341">
            <v>1.20492626060796E-2</v>
          </cell>
          <cell r="J341">
            <v>2.3029488317876299E-2</v>
          </cell>
          <cell r="K341">
            <v>3.3687298000877497E-2</v>
          </cell>
          <cell r="L341">
            <v>1.1409589071123299E-2</v>
          </cell>
        </row>
        <row r="342">
          <cell r="C342" t="str">
            <v>EN MI CASA</v>
          </cell>
          <cell r="D342">
            <v>0.316173375114008</v>
          </cell>
          <cell r="E342">
            <v>0.33880925974312698</v>
          </cell>
          <cell r="F342">
            <v>0.50843717246112496</v>
          </cell>
          <cell r="G342">
            <v>0.31259197771420599</v>
          </cell>
          <cell r="H342">
            <v>0.348175210674047</v>
          </cell>
          <cell r="I342">
            <v>0.34328936611232802</v>
          </cell>
          <cell r="J342">
            <v>0.487553477563197</v>
          </cell>
          <cell r="K342">
            <v>0.40058433742250898</v>
          </cell>
          <cell r="L342">
            <v>0.410200309964531</v>
          </cell>
        </row>
        <row r="343">
          <cell r="C343" t="str">
            <v>EN M.TRANSP.(AVION,TREN,AUTOC,E</v>
          </cell>
          <cell r="D343">
            <v>1.82823511549608E-2</v>
          </cell>
          <cell r="E343">
            <v>5.8607368049084004E-3</v>
          </cell>
          <cell r="F343">
            <v>3.0056200458430399E-2</v>
          </cell>
          <cell r="G343">
            <v>1.16864325313024E-2</v>
          </cell>
          <cell r="H343">
            <v>1.45095178410754E-2</v>
          </cell>
          <cell r="I343">
            <v>9.6966029577273492E-3</v>
          </cell>
          <cell r="J343">
            <v>2.8844542095261098E-2</v>
          </cell>
          <cell r="K343">
            <v>1.22354387016956E-2</v>
          </cell>
          <cell r="L343">
            <v>1.64126015673377E-2</v>
          </cell>
        </row>
        <row r="344">
          <cell r="C344" t="str">
            <v>EN OTRO LUGAR</v>
          </cell>
          <cell r="D344">
            <v>0.27556808129871602</v>
          </cell>
          <cell r="E344">
            <v>0.37404480973003101</v>
          </cell>
          <cell r="F344">
            <v>0.81636880502446396</v>
          </cell>
          <cell r="G344">
            <v>0.32028579860963402</v>
          </cell>
          <cell r="H344">
            <v>0.28507612073481903</v>
          </cell>
          <cell r="I344">
            <v>0.33765633799162298</v>
          </cell>
          <cell r="J344">
            <v>0.67348492729362697</v>
          </cell>
          <cell r="K344">
            <v>0.29922746273413497</v>
          </cell>
          <cell r="L344">
            <v>0.33395459023743801</v>
          </cell>
        </row>
        <row r="345">
          <cell r="C345" t="str">
            <v>DESAYUNO</v>
          </cell>
          <cell r="D345">
            <v>0.73150363371955596</v>
          </cell>
          <cell r="E345">
            <v>0.69793117294268903</v>
          </cell>
          <cell r="F345">
            <v>1.11591832910017</v>
          </cell>
          <cell r="G345">
            <v>0.69763322621927004</v>
          </cell>
          <cell r="H345">
            <v>0.655177605586439</v>
          </cell>
          <cell r="I345">
            <v>0.65448435880281197</v>
          </cell>
          <cell r="J345">
            <v>0.95281308395873698</v>
          </cell>
          <cell r="K345">
            <v>0.55230380029551795</v>
          </cell>
          <cell r="L345">
            <v>0.533099387021854</v>
          </cell>
        </row>
        <row r="346">
          <cell r="C346" t="str">
            <v>APERITIVO/ANTES DE COMER</v>
          </cell>
          <cell r="D346">
            <v>1.8671712309301101</v>
          </cell>
          <cell r="E346">
            <v>2.1494958981738002</v>
          </cell>
          <cell r="F346">
            <v>3.2004356998665999</v>
          </cell>
          <cell r="G346">
            <v>2.0693303444955</v>
          </cell>
          <cell r="H346">
            <v>1.78584445161401</v>
          </cell>
          <cell r="I346">
            <v>1.99930556854977</v>
          </cell>
          <cell r="J346">
            <v>3.0620410744148301</v>
          </cell>
          <cell r="K346">
            <v>1.7743322189009501</v>
          </cell>
          <cell r="L346">
            <v>1.6572502769098201</v>
          </cell>
        </row>
        <row r="347">
          <cell r="C347" t="str">
            <v>COMIDA</v>
          </cell>
          <cell r="D347">
            <v>3.6547402559948701</v>
          </cell>
          <cell r="E347">
            <v>4.12962423158924</v>
          </cell>
          <cell r="F347">
            <v>5.7903768440567598</v>
          </cell>
          <cell r="G347">
            <v>4.0211951801844199</v>
          </cell>
          <cell r="H347">
            <v>3.5271956166299598</v>
          </cell>
          <cell r="I347">
            <v>3.94767747031963</v>
          </cell>
          <cell r="J347">
            <v>5.7218375938956196</v>
          </cell>
          <cell r="K347">
            <v>4.0313710031143097</v>
          </cell>
          <cell r="L347">
            <v>3.7189836750611498</v>
          </cell>
        </row>
        <row r="348">
          <cell r="C348" t="str">
            <v>TARDE/MERIENDA</v>
          </cell>
          <cell r="D348">
            <v>1.2075933867489099</v>
          </cell>
          <cell r="E348">
            <v>1.5743991512992901</v>
          </cell>
          <cell r="F348">
            <v>2.5646538915376902</v>
          </cell>
          <cell r="G348">
            <v>1.22817171184553</v>
          </cell>
          <cell r="H348">
            <v>1.07603920503232</v>
          </cell>
          <cell r="I348">
            <v>1.5604965818399501</v>
          </cell>
          <cell r="J348">
            <v>2.24999500411259</v>
          </cell>
          <cell r="K348">
            <v>1.13959663361755</v>
          </cell>
          <cell r="L348">
            <v>1.1163879403138499</v>
          </cell>
        </row>
        <row r="349">
          <cell r="C349" t="str">
            <v>ANTES DE CENAR</v>
          </cell>
          <cell r="D349">
            <v>1.0114440361835899</v>
          </cell>
          <cell r="E349">
            <v>1.2065065818773699</v>
          </cell>
          <cell r="F349">
            <v>1.8592920505822601</v>
          </cell>
          <cell r="G349">
            <v>1.0769758703896899</v>
          </cell>
          <cell r="H349">
            <v>0.98838635456850599</v>
          </cell>
          <cell r="I349">
            <v>1.12119423766913</v>
          </cell>
          <cell r="J349">
            <v>1.8508300590633</v>
          </cell>
          <cell r="K349">
            <v>1.05896791213241</v>
          </cell>
          <cell r="L349">
            <v>0.98236150619054097</v>
          </cell>
        </row>
        <row r="350">
          <cell r="C350" t="str">
            <v>CENA</v>
          </cell>
          <cell r="D350">
            <v>1.55624850037546</v>
          </cell>
          <cell r="E350">
            <v>1.90608599952604</v>
          </cell>
          <cell r="F350">
            <v>3.6044356408403901</v>
          </cell>
          <cell r="G350">
            <v>1.7128281577465301</v>
          </cell>
          <cell r="H350">
            <v>1.54009303883169</v>
          </cell>
          <cell r="I350">
            <v>1.8414022900609901</v>
          </cell>
          <cell r="J350">
            <v>3.5002223513847999</v>
          </cell>
          <cell r="K350">
            <v>1.6976555756884999</v>
          </cell>
          <cell r="L350">
            <v>1.5819957073211699</v>
          </cell>
        </row>
        <row r="351">
          <cell r="C351" t="str">
            <v>DESPUES DE LA CENA</v>
          </cell>
          <cell r="D351">
            <v>0.220061085360575</v>
          </cell>
          <cell r="E351">
            <v>0.28600014159803999</v>
          </cell>
          <cell r="F351">
            <v>0.62270487756617299</v>
          </cell>
          <cell r="G351">
            <v>0.23182037167157599</v>
          </cell>
          <cell r="H351">
            <v>0.21456144361575399</v>
          </cell>
          <cell r="I351">
            <v>0.26700804644150899</v>
          </cell>
          <cell r="J351">
            <v>0.63515138911584201</v>
          </cell>
          <cell r="K351">
            <v>0.24553609498158899</v>
          </cell>
          <cell r="L351">
            <v>0.252192845723131</v>
          </cell>
        </row>
        <row r="352">
          <cell r="C352" t="str">
            <v>DURANTE EL DIA</v>
          </cell>
          <cell r="D352">
            <v>0.73406059737698603</v>
          </cell>
          <cell r="E352">
            <v>0.94885525444048302</v>
          </cell>
          <cell r="F352">
            <v>1.3714004794143899</v>
          </cell>
          <cell r="G352">
            <v>0.72792427011693395</v>
          </cell>
          <cell r="H352">
            <v>0.77634613274502395</v>
          </cell>
          <cell r="I352">
            <v>0.86438033364487599</v>
          </cell>
          <cell r="J352">
            <v>1.42687180766722</v>
          </cell>
          <cell r="K352">
            <v>0.635612053327407</v>
          </cell>
          <cell r="L352">
            <v>0.65778984595032097</v>
          </cell>
        </row>
        <row r="353">
          <cell r="C353" t="str">
            <v>CON AMIGOS</v>
          </cell>
          <cell r="D353">
            <v>3.6610073717314</v>
          </cell>
          <cell r="E353">
            <v>4.0560788409588699</v>
          </cell>
          <cell r="F353">
            <v>6.0557696725557699</v>
          </cell>
          <cell r="G353">
            <v>4.0517788009236604</v>
          </cell>
          <cell r="H353">
            <v>3.47000168966074</v>
          </cell>
          <cell r="I353">
            <v>3.9494141217580401</v>
          </cell>
          <cell r="J353">
            <v>5.9137728884089196</v>
          </cell>
          <cell r="K353">
            <v>3.6680139068158999</v>
          </cell>
          <cell r="L353">
            <v>3.5153993637580498</v>
          </cell>
        </row>
        <row r="354">
          <cell r="C354" t="str">
            <v>CON CLIENTES</v>
          </cell>
          <cell r="D354">
            <v>4.04245042840468E-2</v>
          </cell>
          <cell r="E354">
            <v>4.0999789855108902E-2</v>
          </cell>
          <cell r="F354">
            <v>5.6198455715926902E-2</v>
          </cell>
          <cell r="G354">
            <v>8.6977772426937494E-2</v>
          </cell>
          <cell r="H354">
            <v>5.0350395729586002E-2</v>
          </cell>
          <cell r="I354">
            <v>4.2342503817205397E-2</v>
          </cell>
          <cell r="J354">
            <v>7.7034010742356399E-2</v>
          </cell>
          <cell r="K354">
            <v>7.2790061304138301E-2</v>
          </cell>
          <cell r="L354">
            <v>5.4716687471626002E-2</v>
          </cell>
        </row>
        <row r="355">
          <cell r="C355" t="str">
            <v>CON COMPAÑEROS DE TRABAJO</v>
          </cell>
          <cell r="D355">
            <v>0.746497175432838</v>
          </cell>
          <cell r="E355">
            <v>0.77042061610315304</v>
          </cell>
          <cell r="F355">
            <v>0.83204255710896902</v>
          </cell>
          <cell r="G355">
            <v>0.74821001381793295</v>
          </cell>
          <cell r="H355">
            <v>0.81815008110223397</v>
          </cell>
          <cell r="I355">
            <v>0.84854205378681802</v>
          </cell>
          <cell r="J355">
            <v>0.88597814067512004</v>
          </cell>
          <cell r="K355">
            <v>0.70628109859914401</v>
          </cell>
          <cell r="L355">
            <v>0.58505692542105603</v>
          </cell>
        </row>
        <row r="356">
          <cell r="C356" t="str">
            <v>CON COMPAÑEROS DE CLASE</v>
          </cell>
          <cell r="D356">
            <v>2.39636079064189E-2</v>
          </cell>
          <cell r="E356">
            <v>3.9040727291523199E-2</v>
          </cell>
          <cell r="F356">
            <v>5.7046880801083603E-2</v>
          </cell>
          <cell r="G356">
            <v>2.7114451274092601E-2</v>
          </cell>
          <cell r="H356">
            <v>2.4111159954334001E-2</v>
          </cell>
          <cell r="I356">
            <v>4.0174725352071901E-2</v>
          </cell>
          <cell r="J356">
            <v>5.1488914971883203E-2</v>
          </cell>
          <cell r="K356">
            <v>2.9910143655841201E-2</v>
          </cell>
          <cell r="L356">
            <v>2.0386359050310901E-2</v>
          </cell>
        </row>
        <row r="357">
          <cell r="C357" t="str">
            <v>CON FAMILIA</v>
          </cell>
          <cell r="D357">
            <v>2.98076185183404</v>
          </cell>
          <cell r="E357">
            <v>3.8153952291634599</v>
          </cell>
          <cell r="F357">
            <v>6.9670295801017197</v>
          </cell>
          <cell r="G357">
            <v>3.3217224087961901</v>
          </cell>
          <cell r="H357">
            <v>2.9248004542435901</v>
          </cell>
          <cell r="I357">
            <v>3.6590327215563199</v>
          </cell>
          <cell r="J357">
            <v>6.65216439269284</v>
          </cell>
          <cell r="K357">
            <v>3.2501587742554299</v>
          </cell>
          <cell r="L357">
            <v>3.1389061609919402</v>
          </cell>
        </row>
        <row r="358">
          <cell r="C358" t="str">
            <v>CON LA PAREJA</v>
          </cell>
          <cell r="D358">
            <v>1.7800392346373699</v>
          </cell>
          <cell r="E358">
            <v>2.20467313955259</v>
          </cell>
          <cell r="F358">
            <v>3.3864127210086901</v>
          </cell>
          <cell r="G358">
            <v>1.8277587806397999</v>
          </cell>
          <cell r="H358">
            <v>1.7280730074645101</v>
          </cell>
          <cell r="I358">
            <v>2.0202012146449801</v>
          </cell>
          <cell r="J358">
            <v>3.3149865092108599</v>
          </cell>
          <cell r="K358">
            <v>1.7172674099071901</v>
          </cell>
          <cell r="L358">
            <v>1.5581610072113501</v>
          </cell>
        </row>
        <row r="359">
          <cell r="C359" t="str">
            <v>ESTABA SOLO/A</v>
          </cell>
          <cell r="D359">
            <v>1.6643316724142101</v>
          </cell>
          <cell r="E359">
            <v>1.8932419857184699</v>
          </cell>
          <cell r="F359">
            <v>2.6785427062548499</v>
          </cell>
          <cell r="G359">
            <v>1.64040452307105</v>
          </cell>
          <cell r="H359">
            <v>1.50307196628727</v>
          </cell>
          <cell r="I359">
            <v>1.6177779686595699</v>
          </cell>
          <cell r="J359">
            <v>2.4063620759197599</v>
          </cell>
          <cell r="K359">
            <v>1.63150135582718</v>
          </cell>
          <cell r="L359">
            <v>1.56230699269909</v>
          </cell>
        </row>
        <row r="360">
          <cell r="C360" t="str">
            <v>OTROS</v>
          </cell>
          <cell r="D360">
            <v>8.5797952526911705E-2</v>
          </cell>
          <cell r="E360">
            <v>7.9045944591090003E-2</v>
          </cell>
          <cell r="F360">
            <v>9.6178312501335905E-2</v>
          </cell>
          <cell r="G360">
            <v>6.1914981919979302E-2</v>
          </cell>
          <cell r="H360">
            <v>4.5083209717643298E-2</v>
          </cell>
          <cell r="I360">
            <v>7.84651687404712E-2</v>
          </cell>
          <cell r="J360">
            <v>9.7974212629826002E-2</v>
          </cell>
          <cell r="K360">
            <v>5.9452055802721199E-2</v>
          </cell>
          <cell r="L360">
            <v>6.5126007796796101E-2</v>
          </cell>
        </row>
        <row r="361">
          <cell r="C361" t="str">
            <v>ESTAR TRABAJANDO</v>
          </cell>
          <cell r="D361">
            <v>1.33145658340949</v>
          </cell>
          <cell r="E361">
            <v>1.40941231938545</v>
          </cell>
          <cell r="F361">
            <v>1.6817801007026401</v>
          </cell>
          <cell r="G361">
            <v>1.11978864602328</v>
          </cell>
          <cell r="H361">
            <v>1.2943755228796701</v>
          </cell>
          <cell r="I361">
            <v>1.2330384664187199</v>
          </cell>
          <cell r="J361">
            <v>1.46891791835903</v>
          </cell>
          <cell r="K361">
            <v>1.1034313821097499</v>
          </cell>
          <cell r="L361">
            <v>1.0465878991361699</v>
          </cell>
        </row>
        <row r="362">
          <cell r="C362" t="str">
            <v>COMIDA DE NEGOCIOS</v>
          </cell>
          <cell r="D362">
            <v>2.9489388621299899E-2</v>
          </cell>
          <cell r="E362">
            <v>3.4115940599148097E-2</v>
          </cell>
          <cell r="F362">
            <v>4.3965839467911501E-2</v>
          </cell>
          <cell r="G362">
            <v>2.5795178727824299E-2</v>
          </cell>
          <cell r="H362">
            <v>2.7643820158313799E-2</v>
          </cell>
          <cell r="I362">
            <v>2.6530375618043299E-2</v>
          </cell>
          <cell r="J362">
            <v>5.2251605328848101E-2</v>
          </cell>
          <cell r="K362">
            <v>5.3850404273045702E-2</v>
          </cell>
          <cell r="L362">
            <v>2.85985504634419E-2</v>
          </cell>
        </row>
        <row r="363">
          <cell r="C363" t="str">
            <v>POR PLACER/RELAX</v>
          </cell>
          <cell r="D363">
            <v>1.7170403450057601</v>
          </cell>
          <cell r="E363">
            <v>2.1469871592568501</v>
          </cell>
          <cell r="F363">
            <v>4.0851756244163404</v>
          </cell>
          <cell r="G363">
            <v>1.7886056775503301</v>
          </cell>
          <cell r="H363">
            <v>1.5843012298206001</v>
          </cell>
          <cell r="I363">
            <v>2.01780239887943</v>
          </cell>
          <cell r="J363">
            <v>4.0223475279445404</v>
          </cell>
          <cell r="K363">
            <v>1.8373919017615199</v>
          </cell>
          <cell r="L363">
            <v>1.6577839918545101</v>
          </cell>
        </row>
        <row r="364">
          <cell r="C364" t="str">
            <v>TENER HAMBRE/SIN PLANIFICAR</v>
          </cell>
          <cell r="D364">
            <v>2.4058741182700598</v>
          </cell>
          <cell r="E364">
            <v>2.88235299479767</v>
          </cell>
          <cell r="F364">
            <v>4.7383649903399103</v>
          </cell>
          <cell r="G364">
            <v>2.6641921142153402</v>
          </cell>
          <cell r="H364">
            <v>2.26747484088123</v>
          </cell>
          <cell r="I364">
            <v>2.7390493154911399</v>
          </cell>
          <cell r="J364">
            <v>4.4258045868127303</v>
          </cell>
          <cell r="K364">
            <v>2.2948395452841002</v>
          </cell>
          <cell r="L364">
            <v>2.2525685221514502</v>
          </cell>
        </row>
        <row r="365">
          <cell r="C365" t="str">
            <v>ESTAR DE COMPRAS</v>
          </cell>
          <cell r="D365">
            <v>0.31212365383719998</v>
          </cell>
          <cell r="E365">
            <v>0.268729596562648</v>
          </cell>
          <cell r="F365">
            <v>0.44950101528971698</v>
          </cell>
          <cell r="G365">
            <v>0.34307038771658799</v>
          </cell>
          <cell r="H365">
            <v>0.27534518612751302</v>
          </cell>
          <cell r="I365">
            <v>0.24827476209375399</v>
          </cell>
          <cell r="J365">
            <v>0.43860393521331897</v>
          </cell>
          <cell r="K365">
            <v>0.29088780724563001</v>
          </cell>
          <cell r="L365">
            <v>0.24415958260291401</v>
          </cell>
        </row>
        <row r="366">
          <cell r="C366" t="str">
            <v>NO COCINAR EN CASA</v>
          </cell>
          <cell r="D366">
            <v>0.35035959118146098</v>
          </cell>
          <cell r="E366">
            <v>0.37852819526286702</v>
          </cell>
          <cell r="F366">
            <v>0.61006231981997505</v>
          </cell>
          <cell r="G366">
            <v>0.43212744816651999</v>
          </cell>
          <cell r="H366">
            <v>0.357994242744057</v>
          </cell>
          <cell r="I366">
            <v>0.45267863543876302</v>
          </cell>
          <cell r="J366">
            <v>0.55561833194413701</v>
          </cell>
          <cell r="K366">
            <v>0.38197992688718202</v>
          </cell>
          <cell r="L366">
            <v>0.32979663228393802</v>
          </cell>
        </row>
        <row r="367">
          <cell r="C367" t="str">
            <v>CELEBRACION/FIESTA/SALIR TOMAR</v>
          </cell>
          <cell r="D367">
            <v>4.00137512792893</v>
          </cell>
          <cell r="E367">
            <v>4.8063680164589604</v>
          </cell>
          <cell r="F367">
            <v>7.1690480923653199</v>
          </cell>
          <cell r="G367">
            <v>4.55436616341402</v>
          </cell>
          <cell r="H367">
            <v>3.9266295011735699</v>
          </cell>
          <cell r="I367">
            <v>4.6061664982691504</v>
          </cell>
          <cell r="J367">
            <v>6.8334611225539401</v>
          </cell>
          <cell r="K367">
            <v>4.3055276831600899</v>
          </cell>
          <cell r="L367">
            <v>4.0661267611085901</v>
          </cell>
        </row>
        <row r="368">
          <cell r="C368" t="str">
            <v>VIENDO DEPORTES</v>
          </cell>
          <cell r="D368">
            <v>0.23462386032524099</v>
          </cell>
          <cell r="E368">
            <v>0.230698289165648</v>
          </cell>
          <cell r="F368">
            <v>0.16296609099991799</v>
          </cell>
          <cell r="G368">
            <v>0.16536931929880599</v>
          </cell>
          <cell r="H368">
            <v>0.19841438147711399</v>
          </cell>
          <cell r="I368">
            <v>0.22798882343200599</v>
          </cell>
          <cell r="J368">
            <v>0.371962542088351</v>
          </cell>
          <cell r="K368">
            <v>0.20467054371707499</v>
          </cell>
          <cell r="L368">
            <v>0.242177788666216</v>
          </cell>
        </row>
        <row r="369">
          <cell r="C369" t="str">
            <v>OTROS MOTIVOS</v>
          </cell>
          <cell r="D369">
            <v>0.60047956446975903</v>
          </cell>
          <cell r="E369">
            <v>0.74170467017506503</v>
          </cell>
          <cell r="F369">
            <v>1.1883568211843401</v>
          </cell>
          <cell r="G369">
            <v>0.67256512839930505</v>
          </cell>
          <cell r="H369">
            <v>0.63146379027884003</v>
          </cell>
          <cell r="I369">
            <v>0.70441842420720102</v>
          </cell>
          <cell r="J369">
            <v>1.23079400705645</v>
          </cell>
          <cell r="K369">
            <v>0.66279453339592398</v>
          </cell>
          <cell r="L369">
            <v>0.63226157348038103</v>
          </cell>
        </row>
        <row r="370">
          <cell r="B370" t="str">
            <v>.Total Bebidas Caliente</v>
          </cell>
          <cell r="C370" t="str">
            <v>T.ESPAÑA</v>
          </cell>
          <cell r="D370">
            <v>2.0074544741654301</v>
          </cell>
          <cell r="E370">
            <v>1.87360233605645</v>
          </cell>
          <cell r="F370">
            <v>2.2794099730623301</v>
          </cell>
          <cell r="G370">
            <v>1.9133600154517301</v>
          </cell>
          <cell r="H370">
            <v>1.9419692519896601</v>
          </cell>
          <cell r="I370">
            <v>1.80398728234251</v>
          </cell>
          <cell r="J370">
            <v>2.2104595387939598</v>
          </cell>
          <cell r="K370">
            <v>1.80861932185296</v>
          </cell>
          <cell r="L370">
            <v>1.80606395458319</v>
          </cell>
        </row>
        <row r="371">
          <cell r="C371" t="str">
            <v>Hiper+Super+Discount+G.A</v>
          </cell>
          <cell r="D371">
            <v>2.3676860241272801E-2</v>
          </cell>
          <cell r="E371">
            <v>2.9802848340386E-2</v>
          </cell>
          <cell r="F371">
            <v>4.6457009880810002E-2</v>
          </cell>
          <cell r="G371">
            <v>2.75649547794257E-2</v>
          </cell>
          <cell r="H371">
            <v>2.7024836740446999E-2</v>
          </cell>
          <cell r="I371">
            <v>2.5704205305304501E-2</v>
          </cell>
          <cell r="J371">
            <v>5.37558672303204E-2</v>
          </cell>
          <cell r="K371">
            <v>3.1298604322175599E-2</v>
          </cell>
          <cell r="L371">
            <v>3.1961800893903797E-2</v>
          </cell>
        </row>
        <row r="372">
          <cell r="C372" t="str">
            <v>Restaurantes</v>
          </cell>
          <cell r="D372">
            <v>8.4112615278198993E-2</v>
          </cell>
          <cell r="E372">
            <v>8.0742867098485396E-2</v>
          </cell>
          <cell r="F372">
            <v>0.101711061326398</v>
          </cell>
          <cell r="G372">
            <v>8.2773509371355802E-2</v>
          </cell>
          <cell r="H372">
            <v>7.5803752134231198E-2</v>
          </cell>
          <cell r="I372">
            <v>7.9350887369940906E-2</v>
          </cell>
          <cell r="J372">
            <v>0.100827074358577</v>
          </cell>
          <cell r="K372">
            <v>7.94873597685197E-2</v>
          </cell>
          <cell r="L372">
            <v>7.7157211068764206E-2</v>
          </cell>
        </row>
        <row r="373">
          <cell r="C373" t="str">
            <v>Restaurantes Fast Food</v>
          </cell>
          <cell r="D373">
            <v>2.5960264328716499E-2</v>
          </cell>
          <cell r="E373">
            <v>2.4266507196402901E-2</v>
          </cell>
          <cell r="F373">
            <v>3.07995014849675E-2</v>
          </cell>
          <cell r="G373">
            <v>2.72828747079891E-2</v>
          </cell>
          <cell r="H373">
            <v>3.3726929935285997E-2</v>
          </cell>
          <cell r="I373">
            <v>3.2093695372115802E-2</v>
          </cell>
          <cell r="J373">
            <v>3.9914600802707298E-2</v>
          </cell>
          <cell r="K373">
            <v>3.13257890121992E-2</v>
          </cell>
          <cell r="L373">
            <v>3.1541611281397902E-2</v>
          </cell>
        </row>
        <row r="374">
          <cell r="C374" t="str">
            <v>Bares/Cafeterias/Cervecerias</v>
          </cell>
          <cell r="D374">
            <v>1.4608451978026</v>
          </cell>
          <cell r="E374">
            <v>1.3512147825729799</v>
          </cell>
          <cell r="F374">
            <v>1.63141099922767</v>
          </cell>
          <cell r="G374">
            <v>1.39617593973196</v>
          </cell>
          <cell r="H374">
            <v>1.40615005253267</v>
          </cell>
          <cell r="I374">
            <v>1.3060250444977901</v>
          </cell>
          <cell r="J374">
            <v>1.55488468121604</v>
          </cell>
          <cell r="K374">
            <v>1.2921087651237699</v>
          </cell>
          <cell r="L374">
            <v>1.29278774829813</v>
          </cell>
        </row>
        <row r="375">
          <cell r="C375" t="str">
            <v>Panaderias/Pastelerias</v>
          </cell>
          <cell r="D375">
            <v>8.1221030459378896E-2</v>
          </cell>
          <cell r="E375">
            <v>6.6350000675036103E-2</v>
          </cell>
          <cell r="F375">
            <v>7.7838189200505697E-2</v>
          </cell>
          <cell r="G375">
            <v>8.6630206416512798E-2</v>
          </cell>
          <cell r="H375">
            <v>8.1732306259291398E-2</v>
          </cell>
          <cell r="I375">
            <v>6.8905717500774497E-2</v>
          </cell>
          <cell r="J375">
            <v>8.81888378247149E-2</v>
          </cell>
          <cell r="K375">
            <v>8.60133350099785E-2</v>
          </cell>
          <cell r="L375">
            <v>8.6568107815046494E-2</v>
          </cell>
        </row>
        <row r="376">
          <cell r="C376" t="str">
            <v>Tda.Alimentacion/Delicatesen</v>
          </cell>
          <cell r="D376">
            <v>4.62227338960269E-3</v>
          </cell>
          <cell r="E376">
            <v>3.84844482825091E-3</v>
          </cell>
          <cell r="F376">
            <v>6.2034874799775097E-3</v>
          </cell>
          <cell r="G376">
            <v>2.5683364281370298E-3</v>
          </cell>
          <cell r="H376">
            <v>3.5603801638596898E-3</v>
          </cell>
          <cell r="I376">
            <v>3.2479189944799002E-3</v>
          </cell>
          <cell r="J376">
            <v>4.9543443509986896E-3</v>
          </cell>
          <cell r="K376">
            <v>2.9458560392608599E-3</v>
          </cell>
          <cell r="L376">
            <v>2.0320275422769001E-3</v>
          </cell>
        </row>
        <row r="377">
          <cell r="C377" t="str">
            <v>Canal Conveniencia/24h</v>
          </cell>
          <cell r="D377">
            <v>6.9492677395438596E-3</v>
          </cell>
          <cell r="E377">
            <v>5.2629398203044896E-3</v>
          </cell>
          <cell r="F377">
            <v>6.5407532610131302E-3</v>
          </cell>
          <cell r="G377">
            <v>8.0052252529703109E-3</v>
          </cell>
          <cell r="H377">
            <v>6.8271314690052098E-3</v>
          </cell>
          <cell r="I377">
            <v>6.5878906467923097E-3</v>
          </cell>
          <cell r="J377">
            <v>7.6473203217466102E-3</v>
          </cell>
          <cell r="K377">
            <v>6.4467999078471798E-3</v>
          </cell>
          <cell r="L377">
            <v>7.6737303018498699E-3</v>
          </cell>
        </row>
        <row r="378">
          <cell r="C378" t="str">
            <v>Hoteles</v>
          </cell>
          <cell r="D378">
            <v>8.5051418565476392E-3</v>
          </cell>
          <cell r="E378">
            <v>1.1771544694643501E-2</v>
          </cell>
          <cell r="F378">
            <v>1.5592306702789599E-2</v>
          </cell>
          <cell r="G378">
            <v>5.0716407020905997E-3</v>
          </cell>
          <cell r="H378">
            <v>7.65044240670683E-3</v>
          </cell>
          <cell r="I378">
            <v>1.0532458152796201E-2</v>
          </cell>
          <cell r="J378">
            <v>1.6385788985956301E-2</v>
          </cell>
          <cell r="K378">
            <v>9.3159510464498399E-3</v>
          </cell>
          <cell r="L378">
            <v>7.7839362642964796E-3</v>
          </cell>
        </row>
        <row r="379">
          <cell r="C379" t="str">
            <v>Estaciones de servicio</v>
          </cell>
          <cell r="D379">
            <v>3.8142432791572298E-2</v>
          </cell>
          <cell r="E379">
            <v>4.2512948818856998E-2</v>
          </cell>
          <cell r="F379">
            <v>6.4556626355458502E-2</v>
          </cell>
          <cell r="G379">
            <v>4.0016018517788403E-2</v>
          </cell>
          <cell r="H379">
            <v>3.7042213278632802E-2</v>
          </cell>
          <cell r="I379">
            <v>3.9385646475041003E-2</v>
          </cell>
          <cell r="J379">
            <v>5.9854353649020101E-2</v>
          </cell>
          <cell r="K379">
            <v>3.8888162251687203E-2</v>
          </cell>
          <cell r="L379">
            <v>3.7320447116982597E-2</v>
          </cell>
        </row>
        <row r="380">
          <cell r="C380" t="str">
            <v>Maquinas dispensadoras</v>
          </cell>
          <cell r="D380">
            <v>0.16601509463928901</v>
          </cell>
          <cell r="E380">
            <v>0.14941135459589899</v>
          </cell>
          <cell r="F380">
            <v>0.15851859173017399</v>
          </cell>
          <cell r="G380">
            <v>0.13203419078802101</v>
          </cell>
          <cell r="H380">
            <v>0.15585776510631899</v>
          </cell>
          <cell r="I380">
            <v>0.138627831408284</v>
          </cell>
          <cell r="J380">
            <v>0.16031339299777</v>
          </cell>
          <cell r="K380">
            <v>0.13629331039289599</v>
          </cell>
          <cell r="L380">
            <v>0.138581117388303</v>
          </cell>
        </row>
        <row r="381">
          <cell r="C381" t="str">
            <v>Servicio en la empresa</v>
          </cell>
          <cell r="D381">
            <v>6.2562303820856494E-2</v>
          </cell>
          <cell r="E381">
            <v>5.6516012339894797E-2</v>
          </cell>
          <cell r="F381">
            <v>6.6026049094726494E-2</v>
          </cell>
          <cell r="G381">
            <v>5.6858741510177203E-2</v>
          </cell>
          <cell r="H381">
            <v>5.8431132970314499E-2</v>
          </cell>
          <cell r="I381">
            <v>5.0667246648886499E-2</v>
          </cell>
          <cell r="J381">
            <v>5.67468938528084E-2</v>
          </cell>
          <cell r="K381">
            <v>5.0019274910716803E-2</v>
          </cell>
          <cell r="L381">
            <v>4.8422123734370298E-2</v>
          </cell>
        </row>
        <row r="382">
          <cell r="C382" t="str">
            <v>Resto de canales</v>
          </cell>
          <cell r="D382">
            <v>4.4841940571393603E-2</v>
          </cell>
          <cell r="E382">
            <v>5.1902681283132301E-2</v>
          </cell>
          <cell r="F382">
            <v>7.3755771717869498E-2</v>
          </cell>
          <cell r="G382">
            <v>4.8378581283272298E-2</v>
          </cell>
          <cell r="H382">
            <v>4.8162870970566797E-2</v>
          </cell>
          <cell r="I382">
            <v>4.2858781999480601E-2</v>
          </cell>
          <cell r="J382">
            <v>6.6986020403034599E-2</v>
          </cell>
          <cell r="K382">
            <v>4.4475938133237997E-2</v>
          </cell>
          <cell r="L382">
            <v>4.4234176710515702E-2</v>
          </cell>
        </row>
        <row r="383">
          <cell r="C383" t="str">
            <v>EN LA CALLE</v>
          </cell>
          <cell r="D383">
            <v>2.4431390343656E-2</v>
          </cell>
          <cell r="E383">
            <v>2.2353162070449899E-2</v>
          </cell>
          <cell r="F383">
            <v>4.8352540482447699E-2</v>
          </cell>
          <cell r="G383">
            <v>2.67483398870242E-2</v>
          </cell>
          <cell r="H383">
            <v>3.01868495321337E-2</v>
          </cell>
          <cell r="I383">
            <v>2.73751687574691E-2</v>
          </cell>
          <cell r="J383">
            <v>4.3163864623886897E-2</v>
          </cell>
          <cell r="K383">
            <v>2.8610732848777298E-2</v>
          </cell>
          <cell r="L383">
            <v>2.5813313820638201E-2</v>
          </cell>
        </row>
        <row r="384">
          <cell r="C384" t="str">
            <v>EN CASA DE OTROS</v>
          </cell>
          <cell r="D384">
            <v>1.35128783266763E-2</v>
          </cell>
          <cell r="E384">
            <v>1.3392861131752001E-2</v>
          </cell>
          <cell r="F384">
            <v>1.64816104972496E-2</v>
          </cell>
          <cell r="G384">
            <v>1.57502884892003E-2</v>
          </cell>
          <cell r="H384">
            <v>1.4405327252513599E-2</v>
          </cell>
          <cell r="I384">
            <v>1.24711402002843E-2</v>
          </cell>
          <cell r="J384">
            <v>2.3723242440500499E-2</v>
          </cell>
          <cell r="K384">
            <v>9.3306837169458094E-3</v>
          </cell>
          <cell r="L384">
            <v>1.48627253466412E-2</v>
          </cell>
        </row>
        <row r="385">
          <cell r="C385" t="str">
            <v>EN EL ESTABLECIMIENTO</v>
          </cell>
          <cell r="D385">
            <v>1.65036371496769</v>
          </cell>
          <cell r="E385">
            <v>1.5594124306447099</v>
          </cell>
          <cell r="F385">
            <v>1.8807850527466301</v>
          </cell>
          <cell r="G385">
            <v>1.58349664051216</v>
          </cell>
          <cell r="H385">
            <v>1.5924054051550101</v>
          </cell>
          <cell r="I385">
            <v>1.49353623681225</v>
          </cell>
          <cell r="J385">
            <v>1.8196727458567099</v>
          </cell>
          <cell r="K385">
            <v>1.4849667694190101</v>
          </cell>
          <cell r="L385">
            <v>1.49591556953877</v>
          </cell>
        </row>
        <row r="386">
          <cell r="C386" t="str">
            <v>EN EL TRABAJO</v>
          </cell>
          <cell r="D386">
            <v>0.27683788457921898</v>
          </cell>
          <cell r="E386">
            <v>0.24072283370585301</v>
          </cell>
          <cell r="F386">
            <v>0.29157509521706598</v>
          </cell>
          <cell r="G386">
            <v>0.245253860034164</v>
          </cell>
          <cell r="H386">
            <v>0.25585589990648999</v>
          </cell>
          <cell r="I386">
            <v>0.232041689108998</v>
          </cell>
          <cell r="J386">
            <v>0.26929405852926303</v>
          </cell>
          <cell r="K386">
            <v>0.231112335249374</v>
          </cell>
          <cell r="L386">
            <v>0.21835757423291</v>
          </cell>
        </row>
        <row r="387">
          <cell r="C387" t="str">
            <v>EN COLEGIO/INSTITUTO/UNIV.</v>
          </cell>
          <cell r="D387">
            <v>1.00447063696042E-2</v>
          </cell>
          <cell r="E387">
            <v>7.0739724928954098E-3</v>
          </cell>
          <cell r="F387">
            <v>7.0327677562553601E-3</v>
          </cell>
          <cell r="G387">
            <v>8.8076430939675807E-3</v>
          </cell>
          <cell r="H387">
            <v>6.8130711457264504E-3</v>
          </cell>
          <cell r="I387">
            <v>3.6190670485611999E-3</v>
          </cell>
          <cell r="J387">
            <v>2.5436157534368801E-3</v>
          </cell>
          <cell r="K387">
            <v>7.3021739478820302E-3</v>
          </cell>
          <cell r="L387">
            <v>4.5622372135324099E-3</v>
          </cell>
        </row>
        <row r="388">
          <cell r="C388" t="str">
            <v>EN MI CASA</v>
          </cell>
          <cell r="D388">
            <v>8.0350643311045897E-3</v>
          </cell>
          <cell r="E388">
            <v>3.8018992232811701E-3</v>
          </cell>
          <cell r="F388">
            <v>5.8026093217161201E-3</v>
          </cell>
          <cell r="G388">
            <v>6.8372875697434599E-3</v>
          </cell>
          <cell r="H388">
            <v>1.2470115804971999E-2</v>
          </cell>
          <cell r="I388">
            <v>1.2257703293064399E-2</v>
          </cell>
          <cell r="J388">
            <v>1.7016421406436499E-2</v>
          </cell>
          <cell r="K388">
            <v>1.8525962958354701E-2</v>
          </cell>
          <cell r="L388">
            <v>1.12370706237083E-2</v>
          </cell>
        </row>
        <row r="389">
          <cell r="C389" t="str">
            <v>EN M.TRANSP.(AVION,TREN,AUTOC,E</v>
          </cell>
          <cell r="D389">
            <v>2.34372019309898E-3</v>
          </cell>
          <cell r="E389">
            <v>2.1876084411600002E-3</v>
          </cell>
          <cell r="F389">
            <v>3.3711134555540999E-3</v>
          </cell>
          <cell r="G389">
            <v>1.6464491848264999E-3</v>
          </cell>
          <cell r="H389">
            <v>2.2802536966193398E-3</v>
          </cell>
          <cell r="I389">
            <v>1.6631079480778201E-3</v>
          </cell>
          <cell r="J389">
            <v>3.1036409753706401E-3</v>
          </cell>
          <cell r="K389">
            <v>2.3424301550059399E-3</v>
          </cell>
          <cell r="L389">
            <v>2.0536111831540201E-3</v>
          </cell>
        </row>
        <row r="390">
          <cell r="C390" t="str">
            <v>EN OTRO LUGAR</v>
          </cell>
          <cell r="D390">
            <v>2.18850085768806E-2</v>
          </cell>
          <cell r="E390">
            <v>2.4657917879181701E-2</v>
          </cell>
          <cell r="F390">
            <v>2.6009590430747302E-2</v>
          </cell>
          <cell r="G390">
            <v>2.4819828540333599E-2</v>
          </cell>
          <cell r="H390">
            <v>2.7553205871157001E-2</v>
          </cell>
          <cell r="I390">
            <v>2.1023682350054401E-2</v>
          </cell>
          <cell r="J390">
            <v>3.1941600086090802E-2</v>
          </cell>
          <cell r="K390">
            <v>2.6428257511152499E-2</v>
          </cell>
          <cell r="L390">
            <v>3.32615062912969E-2</v>
          </cell>
        </row>
        <row r="391">
          <cell r="C391" t="str">
            <v>DESAYUNO</v>
          </cell>
          <cell r="D391">
            <v>1.1710948763672</v>
          </cell>
          <cell r="E391">
            <v>1.15702734182899</v>
          </cell>
          <cell r="F391">
            <v>1.46718070329214</v>
          </cell>
          <cell r="G391">
            <v>1.1324431747210499</v>
          </cell>
          <cell r="H391">
            <v>1.13743448208417</v>
          </cell>
          <cell r="I391">
            <v>1.0755473678432399</v>
          </cell>
          <cell r="J391">
            <v>1.3616197087139901</v>
          </cell>
          <cell r="K391">
            <v>1.0375748685055399</v>
          </cell>
          <cell r="L391">
            <v>1.0347118097525401</v>
          </cell>
        </row>
        <row r="392">
          <cell r="C392" t="str">
            <v>APERITIVO/ANTES DE COMER</v>
          </cell>
          <cell r="D392">
            <v>0.20523136211417001</v>
          </cell>
          <cell r="E392">
            <v>0.167043651948073</v>
          </cell>
          <cell r="F392">
            <v>0.201706116756003</v>
          </cell>
          <cell r="G392">
            <v>0.185531291810246</v>
          </cell>
          <cell r="H392">
            <v>0.19003100274088</v>
          </cell>
          <cell r="I392">
            <v>0.16867055185451499</v>
          </cell>
          <cell r="J392">
            <v>0.19821150467016799</v>
          </cell>
          <cell r="K392">
            <v>0.170919827618152</v>
          </cell>
          <cell r="L392">
            <v>0.186022560819643</v>
          </cell>
        </row>
        <row r="393">
          <cell r="C393" t="str">
            <v>COMIDA</v>
          </cell>
          <cell r="D393">
            <v>0.140759806946093</v>
          </cell>
          <cell r="E393">
            <v>0.14470200492816401</v>
          </cell>
          <cell r="F393">
            <v>0.16341531880735799</v>
          </cell>
          <cell r="G393">
            <v>0.13902416127907</v>
          </cell>
          <cell r="H393">
            <v>0.142637919625444</v>
          </cell>
          <cell r="I393">
            <v>0.15042362099138101</v>
          </cell>
          <cell r="J393">
            <v>0.17893465743657799</v>
          </cell>
          <cell r="K393">
            <v>0.13679523112543601</v>
          </cell>
          <cell r="L393">
            <v>0.13413404257264</v>
          </cell>
        </row>
        <row r="394">
          <cell r="C394" t="str">
            <v>TARDE/MERIENDA</v>
          </cell>
          <cell r="D394">
            <v>0.36546940107841103</v>
          </cell>
          <cell r="E394">
            <v>0.27701087169175698</v>
          </cell>
          <cell r="F394">
            <v>0.27276434619204998</v>
          </cell>
          <cell r="G394">
            <v>0.32785768858290798</v>
          </cell>
          <cell r="H394">
            <v>0.34123879531865903</v>
          </cell>
          <cell r="I394">
            <v>0.28064568272440599</v>
          </cell>
          <cell r="J394">
            <v>0.29206076492739402</v>
          </cell>
          <cell r="K394">
            <v>0.32715819779133098</v>
          </cell>
          <cell r="L394">
            <v>0.32331583933361302</v>
          </cell>
        </row>
        <row r="395">
          <cell r="C395" t="str">
            <v>ANTES DE CENAR</v>
          </cell>
          <cell r="D395">
            <v>2.7257313208509899E-2</v>
          </cell>
          <cell r="E395">
            <v>2.0980030387187602E-2</v>
          </cell>
          <cell r="F395">
            <v>2.3351475622280099E-2</v>
          </cell>
          <cell r="G395">
            <v>2.4940438678676999E-2</v>
          </cell>
          <cell r="H395">
            <v>2.25500023960831E-2</v>
          </cell>
          <cell r="I395">
            <v>2.0322628700108699E-2</v>
          </cell>
          <cell r="J395">
            <v>2.5752147159734E-2</v>
          </cell>
          <cell r="K395">
            <v>2.63757097500903E-2</v>
          </cell>
          <cell r="L395">
            <v>2.4507506305636799E-2</v>
          </cell>
        </row>
        <row r="396">
          <cell r="C396" t="str">
            <v>CENA</v>
          </cell>
          <cell r="D396">
            <v>2.9488576875679899E-2</v>
          </cell>
          <cell r="E396">
            <v>2.6127090096918999E-2</v>
          </cell>
          <cell r="F396">
            <v>4.4110672738389402E-2</v>
          </cell>
          <cell r="G396">
            <v>2.7590064757925602E-2</v>
          </cell>
          <cell r="H396">
            <v>2.616700209377E-2</v>
          </cell>
          <cell r="I396">
            <v>2.7736008567448601E-2</v>
          </cell>
          <cell r="J396">
            <v>4.0455147816940998E-2</v>
          </cell>
          <cell r="K396">
            <v>2.8912208680253602E-2</v>
          </cell>
          <cell r="L396">
            <v>2.63316797670404E-2</v>
          </cell>
        </row>
        <row r="397">
          <cell r="C397" t="str">
            <v>DESPUES DE LA CENA</v>
          </cell>
          <cell r="D397">
            <v>1.8729964441941901E-2</v>
          </cell>
          <cell r="E397">
            <v>1.8777979061578E-2</v>
          </cell>
          <cell r="F397">
            <v>3.4167554697707901E-2</v>
          </cell>
          <cell r="G397">
            <v>1.7289012121829098E-2</v>
          </cell>
          <cell r="H397">
            <v>1.6538161446092599E-2</v>
          </cell>
          <cell r="I397">
            <v>1.8723576141087099E-2</v>
          </cell>
          <cell r="J397">
            <v>3.0790320049484701E-2</v>
          </cell>
          <cell r="K397">
            <v>2.2904960855892099E-2</v>
          </cell>
          <cell r="L397">
            <v>2.32176137983485E-2</v>
          </cell>
        </row>
        <row r="398">
          <cell r="C398" t="str">
            <v>DURANTE EL DIA</v>
          </cell>
          <cell r="D398">
            <v>4.9423498993857097E-2</v>
          </cell>
          <cell r="E398">
            <v>6.1933986231682801E-2</v>
          </cell>
          <cell r="F398">
            <v>7.2713682442602706E-2</v>
          </cell>
          <cell r="G398">
            <v>5.8684197010293697E-2</v>
          </cell>
          <cell r="H398">
            <v>6.5372456126202905E-2</v>
          </cell>
          <cell r="I398">
            <v>6.19178379083727E-2</v>
          </cell>
          <cell r="J398">
            <v>8.2634942258415306E-2</v>
          </cell>
          <cell r="K398">
            <v>5.7978378062778703E-2</v>
          </cell>
          <cell r="L398">
            <v>5.3823038770514899E-2</v>
          </cell>
        </row>
        <row r="399">
          <cell r="C399" t="str">
            <v>CON AMIGOS</v>
          </cell>
          <cell r="D399">
            <v>0.42167980823462198</v>
          </cell>
          <cell r="E399">
            <v>0.33607865495150502</v>
          </cell>
          <cell r="F399">
            <v>0.39159155430092102</v>
          </cell>
          <cell r="G399">
            <v>0.38051067477316602</v>
          </cell>
          <cell r="H399">
            <v>0.37405635422405897</v>
          </cell>
          <cell r="I399">
            <v>0.32563491822601098</v>
          </cell>
          <cell r="J399">
            <v>0.36887429060244298</v>
          </cell>
          <cell r="K399">
            <v>0.35434000810229499</v>
          </cell>
          <cell r="L399">
            <v>0.36697145708579199</v>
          </cell>
        </row>
        <row r="400">
          <cell r="C400" t="str">
            <v>CON CLIENTES</v>
          </cell>
          <cell r="D400">
            <v>1.88100806262422E-2</v>
          </cell>
          <cell r="E400">
            <v>1.7557652594810499E-2</v>
          </cell>
          <cell r="F400">
            <v>2.0846597955888401E-2</v>
          </cell>
          <cell r="G400">
            <v>1.62740770581738E-2</v>
          </cell>
          <cell r="H400">
            <v>1.7517409448131401E-2</v>
          </cell>
          <cell r="I400">
            <v>1.5843402854832499E-2</v>
          </cell>
          <cell r="J400">
            <v>1.6667717615422201E-2</v>
          </cell>
          <cell r="K400">
            <v>1.59580592184588E-2</v>
          </cell>
          <cell r="L400">
            <v>1.7286184319008299E-2</v>
          </cell>
        </row>
        <row r="401">
          <cell r="C401" t="str">
            <v>CON COMPAÑEROS DE TRABAJO</v>
          </cell>
          <cell r="D401">
            <v>0.35912486416440897</v>
          </cell>
          <cell r="E401">
            <v>0.34481184880364901</v>
          </cell>
          <cell r="F401">
            <v>0.36902537342971597</v>
          </cell>
          <cell r="G401">
            <v>0.31824605070735401</v>
          </cell>
          <cell r="H401">
            <v>0.34683406771665098</v>
          </cell>
          <cell r="I401">
            <v>0.308742062144851</v>
          </cell>
          <cell r="J401">
            <v>0.355119364242522</v>
          </cell>
          <cell r="K401">
            <v>0.293485537828442</v>
          </cell>
          <cell r="L401">
            <v>0.29198195758277901</v>
          </cell>
        </row>
        <row r="402">
          <cell r="C402" t="str">
            <v>CON COMPAÑEROS DE CLASE</v>
          </cell>
          <cell r="D402">
            <v>1.2456818711977799E-2</v>
          </cell>
          <cell r="E402">
            <v>8.9377957564245394E-3</v>
          </cell>
          <cell r="F402">
            <v>1.09678979586324E-2</v>
          </cell>
          <cell r="G402">
            <v>1.01098786349566E-2</v>
          </cell>
          <cell r="H402">
            <v>1.09201855048999E-2</v>
          </cell>
          <cell r="I402">
            <v>8.0157640246773607E-3</v>
          </cell>
          <cell r="J402">
            <v>1.2197439633391099E-2</v>
          </cell>
          <cell r="K402">
            <v>1.40760234223329E-2</v>
          </cell>
          <cell r="L402">
            <v>1.20499053628311E-2</v>
          </cell>
        </row>
        <row r="403">
          <cell r="C403" t="str">
            <v>CON FAMILIA</v>
          </cell>
          <cell r="D403">
            <v>0.32896040244026498</v>
          </cell>
          <cell r="E403">
            <v>0.319346490101035</v>
          </cell>
          <cell r="F403">
            <v>0.44447935512014097</v>
          </cell>
          <cell r="G403">
            <v>0.358279125991257</v>
          </cell>
          <cell r="H403">
            <v>0.32524044456310103</v>
          </cell>
          <cell r="I403">
            <v>0.31624580938164298</v>
          </cell>
          <cell r="J403">
            <v>0.422186651429933</v>
          </cell>
          <cell r="K403">
            <v>0.29818702645565898</v>
          </cell>
          <cell r="L403">
            <v>0.30391369164813198</v>
          </cell>
        </row>
        <row r="404">
          <cell r="C404" t="str">
            <v>CON LA PAREJA</v>
          </cell>
          <cell r="D404">
            <v>0.31424849449836401</v>
          </cell>
          <cell r="E404">
            <v>0.31879499770438302</v>
          </cell>
          <cell r="F404">
            <v>0.38788391588848398</v>
          </cell>
          <cell r="G404">
            <v>0.31610789434412701</v>
          </cell>
          <cell r="H404">
            <v>0.30912244924642601</v>
          </cell>
          <cell r="I404">
            <v>0.31252019104598</v>
          </cell>
          <cell r="J404">
            <v>0.40623807188387101</v>
          </cell>
          <cell r="K404">
            <v>0.31854454329516102</v>
          </cell>
          <cell r="L404">
            <v>0.30051040353592501</v>
          </cell>
        </row>
        <row r="405">
          <cell r="C405" t="str">
            <v>ESTABA SOLO/A</v>
          </cell>
          <cell r="D405">
            <v>0.543358464869794</v>
          </cell>
          <cell r="E405">
            <v>0.520121579248495</v>
          </cell>
          <cell r="F405">
            <v>0.64386743895240095</v>
          </cell>
          <cell r="G405">
            <v>0.50524304245958196</v>
          </cell>
          <cell r="H405">
            <v>0.54816125385168801</v>
          </cell>
          <cell r="I405">
            <v>0.50829949304615096</v>
          </cell>
          <cell r="J405">
            <v>0.621188691046487</v>
          </cell>
          <cell r="K405">
            <v>0.50511905063254103</v>
          </cell>
          <cell r="L405">
            <v>0.50786345871391902</v>
          </cell>
        </row>
        <row r="406">
          <cell r="C406" t="str">
            <v>OTROS</v>
          </cell>
          <cell r="D406">
            <v>8.8157570470861306E-3</v>
          </cell>
          <cell r="E406">
            <v>7.9535889307369104E-3</v>
          </cell>
          <cell r="F406">
            <v>1.07477703146202E-2</v>
          </cell>
          <cell r="G406">
            <v>8.5894574892176404E-3</v>
          </cell>
          <cell r="H406">
            <v>1.01175214131241E-2</v>
          </cell>
          <cell r="I406">
            <v>8.6857017793535302E-3</v>
          </cell>
          <cell r="J406">
            <v>7.9864296637334395E-3</v>
          </cell>
          <cell r="K406">
            <v>8.9089174307656095E-3</v>
          </cell>
          <cell r="L406">
            <v>5.4869097474552504E-3</v>
          </cell>
        </row>
        <row r="407">
          <cell r="C407" t="str">
            <v>ESTAR TRABAJANDO</v>
          </cell>
          <cell r="D407">
            <v>0.53479957509835496</v>
          </cell>
          <cell r="E407">
            <v>0.51847257305023597</v>
          </cell>
          <cell r="F407">
            <v>0.57051756942375897</v>
          </cell>
          <cell r="G407">
            <v>0.46932649810367799</v>
          </cell>
          <cell r="H407">
            <v>0.50858825238284699</v>
          </cell>
          <cell r="I407">
            <v>0.45822115239830402</v>
          </cell>
          <cell r="J407">
            <v>0.53350148548155996</v>
          </cell>
          <cell r="K407">
            <v>0.43917830518814199</v>
          </cell>
          <cell r="L407">
            <v>0.43753583775235</v>
          </cell>
        </row>
        <row r="408">
          <cell r="C408" t="str">
            <v>COMIDA DE NEGOCIOS</v>
          </cell>
          <cell r="D408">
            <v>3.9701977397684496E-3</v>
          </cell>
          <cell r="E408">
            <v>3.3383730626824E-3</v>
          </cell>
          <cell r="F408">
            <v>5.4284774902327504E-3</v>
          </cell>
          <cell r="G408">
            <v>2.8180728450420199E-3</v>
          </cell>
          <cell r="H408">
            <v>2.92297977971023E-3</v>
          </cell>
          <cell r="I408">
            <v>2.6977030114221901E-3</v>
          </cell>
          <cell r="J408">
            <v>3.6817271653532902E-3</v>
          </cell>
          <cell r="K408">
            <v>3.0447566296453901E-3</v>
          </cell>
          <cell r="L408">
            <v>2.95456114681136E-3</v>
          </cell>
        </row>
        <row r="409">
          <cell r="C409" t="str">
            <v>POR PLACER/RELAX</v>
          </cell>
          <cell r="D409">
            <v>0.27387002771767499</v>
          </cell>
          <cell r="E409">
            <v>0.27180865874957799</v>
          </cell>
          <cell r="F409">
            <v>0.35107905005148299</v>
          </cell>
          <cell r="G409">
            <v>0.24797877257904799</v>
          </cell>
          <cell r="H409">
            <v>0.256014525385314</v>
          </cell>
          <cell r="I409">
            <v>0.26160583559822498</v>
          </cell>
          <cell r="J409">
            <v>0.34923788779265702</v>
          </cell>
          <cell r="K409">
            <v>0.247274772174879</v>
          </cell>
          <cell r="L409">
            <v>0.228896437512669</v>
          </cell>
        </row>
        <row r="410">
          <cell r="C410" t="str">
            <v>TENER HAMBRE/SIN PLANIFICAR</v>
          </cell>
          <cell r="D410">
            <v>0.47899080853328302</v>
          </cell>
          <cell r="E410">
            <v>0.43610004658262003</v>
          </cell>
          <cell r="F410">
            <v>0.53755782327411905</v>
          </cell>
          <cell r="G410">
            <v>0.47772753426790199</v>
          </cell>
          <cell r="H410">
            <v>0.44642552163767402</v>
          </cell>
          <cell r="I410">
            <v>0.40664578344612401</v>
          </cell>
          <cell r="J410">
            <v>0.50049409455043303</v>
          </cell>
          <cell r="K410">
            <v>0.433361513330902</v>
          </cell>
          <cell r="L410">
            <v>0.41681487050042598</v>
          </cell>
        </row>
        <row r="411">
          <cell r="C411" t="str">
            <v>ESTAR DE COMPRAS</v>
          </cell>
          <cell r="D411">
            <v>6.6792703187470201E-2</v>
          </cell>
          <cell r="E411">
            <v>5.4353727275077098E-2</v>
          </cell>
          <cell r="F411">
            <v>6.6063021880250594E-2</v>
          </cell>
          <cell r="G411">
            <v>7.0760062469750806E-2</v>
          </cell>
          <cell r="H411">
            <v>5.8170493561086001E-2</v>
          </cell>
          <cell r="I411">
            <v>5.7391561881344699E-2</v>
          </cell>
          <cell r="J411">
            <v>6.9866337360630498E-2</v>
          </cell>
          <cell r="K411">
            <v>6.23693979179313E-2</v>
          </cell>
          <cell r="L411">
            <v>7.1602230510053697E-2</v>
          </cell>
        </row>
        <row r="412">
          <cell r="C412" t="str">
            <v>NO COCINAR EN CASA</v>
          </cell>
          <cell r="D412">
            <v>3.4624288816747999E-2</v>
          </cell>
          <cell r="E412">
            <v>3.5736748961271103E-2</v>
          </cell>
          <cell r="F412">
            <v>5.3579976944809697E-2</v>
          </cell>
          <cell r="G412">
            <v>3.8747452587433902E-2</v>
          </cell>
          <cell r="H412">
            <v>4.0294595690308903E-2</v>
          </cell>
          <cell r="I412">
            <v>3.95823453650445E-2</v>
          </cell>
          <cell r="J412">
            <v>5.6089646961587802E-2</v>
          </cell>
          <cell r="K412">
            <v>3.52458645787882E-2</v>
          </cell>
          <cell r="L412">
            <v>3.8761604771156803E-2</v>
          </cell>
        </row>
        <row r="413">
          <cell r="C413" t="str">
            <v>CELEBRACION/FIESTA/SALIR TOMAR</v>
          </cell>
          <cell r="D413">
            <v>0.46919560698148799</v>
          </cell>
          <cell r="E413">
            <v>0.417593149651656</v>
          </cell>
          <cell r="F413">
            <v>0.52875749327585997</v>
          </cell>
          <cell r="G413">
            <v>0.46464577253454298</v>
          </cell>
          <cell r="H413">
            <v>0.48069380715732202</v>
          </cell>
          <cell r="I413">
            <v>0.44557536925065899</v>
          </cell>
          <cell r="J413">
            <v>0.52775065462189397</v>
          </cell>
          <cell r="K413">
            <v>0.45700017400562698</v>
          </cell>
          <cell r="L413">
            <v>0.47729111537361502</v>
          </cell>
        </row>
        <row r="414">
          <cell r="C414" t="str">
            <v>VIENDO DEPORTES</v>
          </cell>
          <cell r="D414">
            <v>1.21837127266847E-2</v>
          </cell>
          <cell r="E414">
            <v>6.4671529149238896E-3</v>
          </cell>
          <cell r="F414">
            <v>4.1100437347847598E-3</v>
          </cell>
          <cell r="G414">
            <v>7.4581164168987099E-3</v>
          </cell>
          <cell r="H414">
            <v>8.73511964593973E-3</v>
          </cell>
          <cell r="I414">
            <v>8.0456697356262891E-3</v>
          </cell>
          <cell r="J414">
            <v>5.6551121604952398E-3</v>
          </cell>
          <cell r="K414">
            <v>6.1931419266745402E-3</v>
          </cell>
          <cell r="L414">
            <v>8.8462100592432494E-3</v>
          </cell>
        </row>
        <row r="415">
          <cell r="C415" t="str">
            <v>OTROS MOTIVOS</v>
          </cell>
          <cell r="D415">
            <v>0.13302775484440199</v>
          </cell>
          <cell r="E415">
            <v>0.12973192163465999</v>
          </cell>
          <cell r="F415">
            <v>0.16231643593161801</v>
          </cell>
          <cell r="G415">
            <v>0.133897906771756</v>
          </cell>
          <cell r="H415">
            <v>0.140123970884142</v>
          </cell>
          <cell r="I415">
            <v>0.124221867469576</v>
          </cell>
          <cell r="J415">
            <v>0.16418196381578501</v>
          </cell>
          <cell r="K415">
            <v>0.124951332334372</v>
          </cell>
          <cell r="L415">
            <v>0.123361279026609</v>
          </cell>
        </row>
      </sheetData>
      <sheetData sheetId="3">
        <row r="2">
          <cell r="D2">
            <v>100</v>
          </cell>
        </row>
        <row r="3">
          <cell r="D3">
            <v>9.5199238769511805</v>
          </cell>
        </row>
        <row r="4">
          <cell r="D4">
            <v>13.219803042747699</v>
          </cell>
        </row>
        <row r="5">
          <cell r="D5">
            <v>15.840071764743</v>
          </cell>
        </row>
        <row r="6">
          <cell r="D6">
            <v>20.220314037961</v>
          </cell>
        </row>
        <row r="7">
          <cell r="D7">
            <v>13.5595186421529</v>
          </cell>
        </row>
        <row r="8">
          <cell r="D8">
            <v>9.5202239644853304</v>
          </cell>
        </row>
        <row r="9">
          <cell r="D9">
            <v>9.2800372707596299</v>
          </cell>
        </row>
        <row r="10">
          <cell r="D10">
            <v>8.8401024746454606</v>
          </cell>
        </row>
        <row r="11">
          <cell r="D11">
            <v>5.7987466506345298</v>
          </cell>
        </row>
        <row r="12">
          <cell r="D12">
            <v>6.5030603961469797</v>
          </cell>
        </row>
        <row r="13">
          <cell r="D13">
            <v>8.1274163966988304</v>
          </cell>
        </row>
        <row r="14">
          <cell r="D14">
            <v>18.254882007223198</v>
          </cell>
        </row>
        <row r="15">
          <cell r="D15">
            <v>20.859402082127598</v>
          </cell>
        </row>
        <row r="16">
          <cell r="D16">
            <v>10.339627122383099</v>
          </cell>
        </row>
        <row r="17">
          <cell r="D17">
            <v>13.040388582173</v>
          </cell>
        </row>
        <row r="18">
          <cell r="D18">
            <v>17.076476813803001</v>
          </cell>
        </row>
        <row r="19">
          <cell r="D19">
            <v>6.9526984916514198</v>
          </cell>
        </row>
        <row r="20">
          <cell r="D20">
            <v>6.9680515773589304</v>
          </cell>
        </row>
        <row r="21">
          <cell r="D21">
            <v>14.5167979940155</v>
          </cell>
        </row>
        <row r="22">
          <cell r="D22">
            <v>28.352419997127001</v>
          </cell>
        </row>
        <row r="23">
          <cell r="D23">
            <v>19.923005557421298</v>
          </cell>
        </row>
        <row r="24">
          <cell r="D24">
            <v>23.287024695042899</v>
          </cell>
        </row>
        <row r="25">
          <cell r="D25">
            <v>22.4867456805102</v>
          </cell>
        </row>
        <row r="26">
          <cell r="D26">
            <v>15.0497815426162</v>
          </cell>
        </row>
        <row r="27">
          <cell r="D27">
            <v>25.218312855837102</v>
          </cell>
        </row>
        <row r="28">
          <cell r="D28">
            <v>15.129390792403701</v>
          </cell>
        </row>
        <row r="29">
          <cell r="D29">
            <v>49.740222184496197</v>
          </cell>
        </row>
        <row r="30">
          <cell r="D30">
            <v>50.259785749541003</v>
          </cell>
        </row>
      </sheetData>
    </sheetDataSet>
  </externalBook>
</externalLink>
</file>

<file path=xl/persons/person.xml><?xml version="1.0" encoding="utf-8"?>
<personList xmlns="http://schemas.microsoft.com/office/spreadsheetml/2018/threadedcomments" xmlns:x="http://schemas.openxmlformats.org/spreadsheetml/2006/main">
  <person displayName="Cubillo, Gema (KWMAT)" id="{3AAE7B08-FA60-4231-B328-F8DDCE3B18A7}" userId="S::gema.cubillo@kantar.com::6c6a77e2-7c38-4a87-a090-0e5d01c4fdeb"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7" dT="2020-11-12T13:39:13.04" personId="{3AAE7B08-FA60-4231-B328-F8DDCE3B18A7}" id="{EB5382FD-5EB3-4AB6-BC75-1CC84F8E7E7C}">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1"/>
  <dimension ref="A1:P32"/>
  <sheetViews>
    <sheetView showGridLines="0" showRowColHeaders="0" tabSelected="1" zoomScale="55" zoomScaleNormal="55" workbookViewId="0">
      <selection activeCell="W9" sqref="W9"/>
    </sheetView>
  </sheetViews>
  <sheetFormatPr baseColWidth="10" defaultRowHeight="14.5" x14ac:dyDescent="0.35"/>
  <sheetData>
    <row r="1" spans="1:16" ht="57" customHeight="1" x14ac:dyDescent="0.35">
      <c r="A1" s="93" t="s">
        <v>111</v>
      </c>
      <c r="B1" s="93"/>
      <c r="C1" s="93"/>
      <c r="D1" s="93"/>
      <c r="E1" s="93"/>
      <c r="F1" s="93"/>
      <c r="G1" s="93"/>
      <c r="H1" s="93"/>
      <c r="I1" s="93"/>
      <c r="J1" s="93"/>
      <c r="K1" s="93"/>
      <c r="L1" s="93"/>
      <c r="M1" s="93"/>
      <c r="N1" s="93"/>
      <c r="O1" s="93"/>
      <c r="P1" s="93"/>
    </row>
    <row r="5" spans="1:16" ht="52" customHeight="1" x14ac:dyDescent="0.35">
      <c r="B5" s="30" t="s">
        <v>79</v>
      </c>
    </row>
    <row r="6" spans="1:16" ht="52" customHeight="1" x14ac:dyDescent="0.35">
      <c r="B6" s="30" t="s">
        <v>80</v>
      </c>
    </row>
    <row r="7" spans="1:16" ht="52" customHeight="1" x14ac:dyDescent="0.35">
      <c r="B7" s="30" t="s">
        <v>81</v>
      </c>
    </row>
    <row r="8" spans="1:16" ht="52" customHeight="1" x14ac:dyDescent="0.35">
      <c r="B8" s="30" t="s">
        <v>82</v>
      </c>
    </row>
    <row r="9" spans="1:16" ht="52" customHeight="1" x14ac:dyDescent="0.35">
      <c r="B9" s="30" t="s">
        <v>83</v>
      </c>
    </row>
    <row r="10" spans="1:16" ht="52" customHeight="1" x14ac:dyDescent="0.35">
      <c r="B10" s="30" t="s">
        <v>207</v>
      </c>
    </row>
    <row r="32" ht="57" customHeight="1" x14ac:dyDescent="0.35"/>
  </sheetData>
  <mergeCells count="1">
    <mergeCell ref="A1:P1"/>
  </mergeCells>
  <hyperlinks>
    <hyperlink ref="B5" location="KPI!A1" display="Principales variables" xr:uid="{00000000-0004-0000-0000-000000000000}"/>
    <hyperlink ref="B6" location="PERFIL!A1" display="Perfil sociodemografico" xr:uid="{00000000-0004-0000-0000-000001000000}"/>
    <hyperlink ref="B7" location="MOTIVOS!A1" display="Lugares y motivos de consumo" xr:uid="{00000000-0004-0000-0000-000002000000}"/>
    <hyperlink ref="B8" location="METODOLOGÍA!A1" display="Metodología" xr:uid="{00000000-0004-0000-0000-000003000000}"/>
    <hyperlink ref="B9" location="VARIABLES!A1" display="Glosario Variables" xr:uid="{00000000-0004-0000-0000-000004000000}"/>
    <hyperlink ref="B10" location="Conclusiones!A1" display="Conclusiones" xr:uid="{5E2D33D6-DE95-4B03-9E42-469F8356147D}"/>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tabColor rgb="FF92D050"/>
  </sheetPr>
  <dimension ref="A1:O500"/>
  <sheetViews>
    <sheetView showGridLines="0" showRowColHeaders="0" zoomScale="60" zoomScaleNormal="60" workbookViewId="0">
      <selection activeCell="R12" sqref="R12"/>
    </sheetView>
  </sheetViews>
  <sheetFormatPr baseColWidth="10" defaultColWidth="10.90625" defaultRowHeight="14.5" x14ac:dyDescent="0.35"/>
  <cols>
    <col min="1" max="1" width="46.1796875" style="3" customWidth="1"/>
    <col min="2" max="2" width="5.453125" style="3" customWidth="1"/>
    <col min="3" max="11" width="16" style="3" customWidth="1"/>
    <col min="12" max="12" width="1.54296875" style="3" customWidth="1"/>
    <col min="13" max="13" width="14.81640625" style="3" customWidth="1"/>
    <col min="14" max="14" width="1.81640625" style="3" customWidth="1"/>
    <col min="15" max="15" width="19.54296875" style="3" customWidth="1"/>
    <col min="16" max="16384" width="10.90625" style="3"/>
  </cols>
  <sheetData>
    <row r="1" spans="1:13" ht="37" customHeight="1" x14ac:dyDescent="0.6">
      <c r="A1" s="100" t="s">
        <v>111</v>
      </c>
      <c r="B1" s="100"/>
      <c r="C1" s="100"/>
      <c r="D1" s="100"/>
      <c r="E1" s="100"/>
      <c r="F1" s="100"/>
      <c r="G1" s="100"/>
      <c r="H1" s="100"/>
      <c r="I1" s="100"/>
      <c r="J1" s="100"/>
      <c r="K1" s="100"/>
      <c r="L1" s="100"/>
      <c r="M1" s="100"/>
    </row>
    <row r="2" spans="1:13" ht="13" customHeight="1" x14ac:dyDescent="0.35">
      <c r="A2" s="32">
        <v>0</v>
      </c>
      <c r="B2" s="14"/>
    </row>
    <row r="3" spans="1:13" ht="11.5" customHeight="1" x14ac:dyDescent="0.35">
      <c r="A3" s="32"/>
      <c r="B3" s="14"/>
    </row>
    <row r="4" spans="1:13" ht="19" thickBot="1" x14ac:dyDescent="0.4">
      <c r="A4" s="34" t="s">
        <v>37</v>
      </c>
      <c r="B4" s="35"/>
    </row>
    <row r="5" spans="1:13" ht="15" thickTop="1" x14ac:dyDescent="0.35">
      <c r="A5" s="2" t="s">
        <v>38</v>
      </c>
      <c r="B5" s="13"/>
    </row>
    <row r="6" spans="1:13" s="5" customFormat="1" x14ac:dyDescent="0.35">
      <c r="A6" s="4"/>
      <c r="B6" s="7"/>
      <c r="C6" s="4"/>
      <c r="D6" s="4"/>
      <c r="E6" s="4"/>
    </row>
    <row r="7" spans="1:13" s="5" customFormat="1" ht="39.75" customHeight="1" x14ac:dyDescent="0.35">
      <c r="A7" s="6">
        <v>3</v>
      </c>
      <c r="B7" s="7"/>
      <c r="C7" s="8">
        <v>1</v>
      </c>
      <c r="D7" s="26" t="str">
        <f>VLOOKUP($C$7,Desplegables!$G:$H,2,0)</f>
        <v>TOTAL BEBIDAS</v>
      </c>
      <c r="E7" s="4"/>
    </row>
    <row r="8" spans="1:13" s="5" customFormat="1" ht="27.75" customHeight="1" x14ac:dyDescent="0.35">
      <c r="A8" s="26" t="str">
        <f>VLOOKUP($A$7,Desplegables!$D$2:$E$4,2,0)</f>
        <v>CONSUMO PER CAPITA (kg ó litros por individuo)</v>
      </c>
      <c r="B8" s="14"/>
      <c r="C8" s="14">
        <v>5</v>
      </c>
      <c r="D8" s="14">
        <v>6</v>
      </c>
      <c r="E8" s="14">
        <v>7</v>
      </c>
      <c r="F8" s="14">
        <v>8</v>
      </c>
      <c r="G8" s="14">
        <v>9</v>
      </c>
      <c r="H8" s="14">
        <v>10</v>
      </c>
      <c r="I8" s="14">
        <v>11</v>
      </c>
      <c r="J8" s="14">
        <v>12</v>
      </c>
      <c r="K8" s="14">
        <v>13</v>
      </c>
    </row>
    <row r="9" spans="1:13" ht="20.25" customHeight="1" x14ac:dyDescent="0.35">
      <c r="A9" s="9"/>
      <c r="B9" s="9"/>
      <c r="C9" s="63" t="str">
        <f>PERFIL_DATOS!E2</f>
        <v>TRIM 1 23</v>
      </c>
      <c r="D9" s="63" t="str">
        <f>PERFIL_DATOS!F2</f>
        <v>TRIM 2 23</v>
      </c>
      <c r="E9" s="63" t="str">
        <f>PERFIL_DATOS!G2</f>
        <v>TRIM 3 23</v>
      </c>
      <c r="F9" s="63" t="str">
        <f>PERFIL_DATOS!H2</f>
        <v>TRIM 4 23</v>
      </c>
      <c r="G9" s="63" t="str">
        <f>PERFIL_DATOS!I2</f>
        <v>TRIM 1 24</v>
      </c>
      <c r="H9" s="63" t="str">
        <f>PERFIL_DATOS!J2</f>
        <v>TRIM 2 24</v>
      </c>
      <c r="I9" s="63" t="str">
        <f>PERFIL_DATOS!K2</f>
        <v>TRIM 3 24</v>
      </c>
      <c r="J9" s="63" t="str">
        <f>PERFIL_DATOS!L2</f>
        <v>TRIM 4 24</v>
      </c>
      <c r="K9" s="63" t="str">
        <f>PERFIL_DATOS!M2</f>
        <v>TRIM 1 25</v>
      </c>
      <c r="L9" s="10"/>
      <c r="M9" s="64" t="s">
        <v>110</v>
      </c>
    </row>
    <row r="10" spans="1:13" ht="20.25" customHeight="1" x14ac:dyDescent="0.35">
      <c r="A10" s="50" t="s">
        <v>36</v>
      </c>
      <c r="B10" s="51">
        <f>[1]Perfil!B9</f>
        <v>0</v>
      </c>
      <c r="C10" s="65">
        <f>VLOOKUP($A$8&amp;$D$7&amp;$A10,PERFIL_DATOS!$A:$M,PERFIL!C$8,0)</f>
        <v>12.9902752182063</v>
      </c>
      <c r="D10" s="65">
        <f>VLOOKUP($A$8&amp;$D$7&amp;$A10,PERFIL_DATOS!$A:$M,PERFIL!D$8,0)</f>
        <v>14.7725013781771</v>
      </c>
      <c r="E10" s="65">
        <f>VLOOKUP($A$8&amp;$D$7&amp;$A10,PERFIL_DATOS!$A:$M,PERFIL!E$8,0)</f>
        <v>22.4086273404452</v>
      </c>
      <c r="F10" s="65">
        <f>VLOOKUP($A$8&amp;$D$7&amp;$A10,PERFIL_DATOS!$A:$M,PERFIL!F$8,0)</f>
        <v>13.6792394800305</v>
      </c>
      <c r="G10" s="65">
        <f>VLOOKUP($A$8&amp;$D$7&amp;$A10,PERFIL_DATOS!$A:$M,PERFIL!G$8,0)</f>
        <v>12.5056142556843</v>
      </c>
      <c r="H10" s="65">
        <f>VLOOKUP($A$8&amp;$D$7&amp;$A10,PERFIL_DATOS!$A:$M,PERFIL!H$8,0)</f>
        <v>14.059937332349699</v>
      </c>
      <c r="I10" s="65">
        <f>VLOOKUP($A$8&amp;$D$7&amp;$A10,PERFIL_DATOS!$A:$M,PERFIL!I$8,0)</f>
        <v>21.610219946852901</v>
      </c>
      <c r="J10" s="65">
        <f>VLOOKUP($A$8&amp;$D$7&amp;$A10,PERFIL_DATOS!$A:$M,PERFIL!J$8,0)</f>
        <v>12.9439925629685</v>
      </c>
      <c r="K10" s="66">
        <f>VLOOKUP($A$8&amp;$D$7&amp;$A10,PERFIL_DATOS!$A:$M,PERFIL!K$8,0)</f>
        <v>12.3061236018002</v>
      </c>
      <c r="L10" s="10"/>
      <c r="M10" s="67">
        <f>[1]poblacion!D2</f>
        <v>100</v>
      </c>
    </row>
    <row r="11" spans="1:13" ht="20.25" customHeight="1" x14ac:dyDescent="0.35">
      <c r="A11" s="52" t="s">
        <v>1</v>
      </c>
      <c r="B11" s="53">
        <f>[1]Perfil!B10</f>
        <v>0</v>
      </c>
      <c r="C11" s="68">
        <f>VLOOKUP($A$8&amp;$D$7&amp;$A11,PERFIL_DATOS!$A:$M,PERFIL!C$8,0)</f>
        <v>13.7760169574217</v>
      </c>
      <c r="D11" s="68">
        <f>VLOOKUP($A$8&amp;$D$7&amp;$A11,PERFIL_DATOS!$A:$M,PERFIL!D$8,0)</f>
        <v>13.6027124925581</v>
      </c>
      <c r="E11" s="68">
        <f>VLOOKUP($A$8&amp;$D$7&amp;$A11,PERFIL_DATOS!$A:$M,PERFIL!E$8,0)</f>
        <v>23.782137902931101</v>
      </c>
      <c r="F11" s="68">
        <f>VLOOKUP($A$8&amp;$D$7&amp;$A11,PERFIL_DATOS!$A:$M,PERFIL!F$8,0)</f>
        <v>13.7612989180796</v>
      </c>
      <c r="G11" s="68">
        <f>VLOOKUP($A$8&amp;$D$7&amp;$A11,PERFIL_DATOS!$A:$M,PERFIL!G$8,0)</f>
        <v>13.484732726920299</v>
      </c>
      <c r="H11" s="68">
        <f>VLOOKUP($A$8&amp;$D$7&amp;$A11,PERFIL_DATOS!$A:$M,PERFIL!H$8,0)</f>
        <v>14.145774597116199</v>
      </c>
      <c r="I11" s="68">
        <f>VLOOKUP($A$8&amp;$D$7&amp;$A11,PERFIL_DATOS!$A:$M,PERFIL!I$8,0)</f>
        <v>20.620004317007499</v>
      </c>
      <c r="J11" s="68">
        <f>VLOOKUP($A$8&amp;$D$7&amp;$A11,PERFIL_DATOS!$A:$M,PERFIL!J$8,0)</f>
        <v>12.7430191008874</v>
      </c>
      <c r="K11" s="69">
        <f>VLOOKUP($A$8&amp;$D$7&amp;$A11,PERFIL_DATOS!$A:$M,PERFIL!K$8,0)</f>
        <v>11.636987479538501</v>
      </c>
      <c r="L11" s="10"/>
      <c r="M11" s="70">
        <f>[1]poblacion!D3</f>
        <v>9.5199238769511805</v>
      </c>
    </row>
    <row r="12" spans="1:13" ht="20.25" customHeight="1" x14ac:dyDescent="0.35">
      <c r="A12" s="54" t="s">
        <v>2</v>
      </c>
      <c r="B12" s="14">
        <f>[1]Perfil!B11</f>
        <v>0</v>
      </c>
      <c r="C12" s="49">
        <f>VLOOKUP($A$8&amp;$D$7&amp;$A12,PERFIL_DATOS!$A:$M,PERFIL!C$8,0)</f>
        <v>12.810356264012301</v>
      </c>
      <c r="D12" s="49">
        <f>VLOOKUP($A$8&amp;$D$7&amp;$A12,PERFIL_DATOS!$A:$M,PERFIL!D$8,0)</f>
        <v>15.012802053579399</v>
      </c>
      <c r="E12" s="49">
        <f>VLOOKUP($A$8&amp;$D$7&amp;$A12,PERFIL_DATOS!$A:$M,PERFIL!E$8,0)</f>
        <v>22.379643851995802</v>
      </c>
      <c r="F12" s="49">
        <f>VLOOKUP($A$8&amp;$D$7&amp;$A12,PERFIL_DATOS!$A:$M,PERFIL!F$8,0)</f>
        <v>13.070539520237199</v>
      </c>
      <c r="G12" s="49">
        <f>VLOOKUP($A$8&amp;$D$7&amp;$A12,PERFIL_DATOS!$A:$M,PERFIL!G$8,0)</f>
        <v>12.740403610228199</v>
      </c>
      <c r="H12" s="49">
        <f>VLOOKUP($A$8&amp;$D$7&amp;$A12,PERFIL_DATOS!$A:$M,PERFIL!H$8,0)</f>
        <v>15.237379318389101</v>
      </c>
      <c r="I12" s="49">
        <f>VLOOKUP($A$8&amp;$D$7&amp;$A12,PERFIL_DATOS!$A:$M,PERFIL!I$8,0)</f>
        <v>26.159252145176399</v>
      </c>
      <c r="J12" s="49">
        <f>VLOOKUP($A$8&amp;$D$7&amp;$A12,PERFIL_DATOS!$A:$M,PERFIL!J$8,0)</f>
        <v>16.079600280856798</v>
      </c>
      <c r="K12" s="71">
        <f>VLOOKUP($A$8&amp;$D$7&amp;$A12,PERFIL_DATOS!$A:$M,PERFIL!K$8,0)</f>
        <v>15.8114077917822</v>
      </c>
      <c r="L12" s="10"/>
      <c r="M12" s="72">
        <f>[1]poblacion!D4</f>
        <v>13.219803042747699</v>
      </c>
    </row>
    <row r="13" spans="1:13" ht="20.25" customHeight="1" x14ac:dyDescent="0.35">
      <c r="A13" s="54" t="s">
        <v>3</v>
      </c>
      <c r="B13" s="14">
        <f>[1]Perfil!B12</f>
        <v>0</v>
      </c>
      <c r="C13" s="49">
        <f>VLOOKUP($A$8&amp;$D$7&amp;$A13,PERFIL_DATOS!$A:$M,PERFIL!C$8,0)</f>
        <v>12.3404871216659</v>
      </c>
      <c r="D13" s="49">
        <f>VLOOKUP($A$8&amp;$D$7&amp;$A13,PERFIL_DATOS!$A:$M,PERFIL!D$8,0)</f>
        <v>13.289404870100199</v>
      </c>
      <c r="E13" s="49">
        <f>VLOOKUP($A$8&amp;$D$7&amp;$A13,PERFIL_DATOS!$A:$M,PERFIL!E$8,0)</f>
        <v>20.970960751473601</v>
      </c>
      <c r="F13" s="49">
        <f>VLOOKUP($A$8&amp;$D$7&amp;$A13,PERFIL_DATOS!$A:$M,PERFIL!F$8,0)</f>
        <v>13.6329621871173</v>
      </c>
      <c r="G13" s="49">
        <f>VLOOKUP($A$8&amp;$D$7&amp;$A13,PERFIL_DATOS!$A:$M,PERFIL!G$8,0)</f>
        <v>11.4731585865984</v>
      </c>
      <c r="H13" s="49">
        <f>VLOOKUP($A$8&amp;$D$7&amp;$A13,PERFIL_DATOS!$A:$M,PERFIL!H$8,0)</f>
        <v>12.0092329448635</v>
      </c>
      <c r="I13" s="49">
        <f>VLOOKUP($A$8&amp;$D$7&amp;$A13,PERFIL_DATOS!$A:$M,PERFIL!I$8,0)</f>
        <v>18.557334950859399</v>
      </c>
      <c r="J13" s="49">
        <f>VLOOKUP($A$8&amp;$D$7&amp;$A13,PERFIL_DATOS!$A:$M,PERFIL!J$8,0)</f>
        <v>11.093898177345199</v>
      </c>
      <c r="K13" s="71">
        <f>VLOOKUP($A$8&amp;$D$7&amp;$A13,PERFIL_DATOS!$A:$M,PERFIL!K$8,0)</f>
        <v>11.0523343747761</v>
      </c>
      <c r="L13" s="10"/>
      <c r="M13" s="72">
        <f>[1]poblacion!D5</f>
        <v>15.840071764743</v>
      </c>
    </row>
    <row r="14" spans="1:13" ht="20.25" customHeight="1" x14ac:dyDescent="0.35">
      <c r="A14" s="54" t="s">
        <v>4</v>
      </c>
      <c r="B14" s="14">
        <f>[1]Perfil!B13</f>
        <v>0</v>
      </c>
      <c r="C14" s="49">
        <f>VLOOKUP($A$8&amp;$D$7&amp;$A14,PERFIL_DATOS!$A:$M,PERFIL!C$8,0)</f>
        <v>11.9269891163786</v>
      </c>
      <c r="D14" s="49">
        <f>VLOOKUP($A$8&amp;$D$7&amp;$A14,PERFIL_DATOS!$A:$M,PERFIL!D$8,0)</f>
        <v>14.3568967001844</v>
      </c>
      <c r="E14" s="49">
        <f>VLOOKUP($A$8&amp;$D$7&amp;$A14,PERFIL_DATOS!$A:$M,PERFIL!E$8,0)</f>
        <v>20.467819385881899</v>
      </c>
      <c r="F14" s="49">
        <f>VLOOKUP($A$8&amp;$D$7&amp;$A14,PERFIL_DATOS!$A:$M,PERFIL!F$8,0)</f>
        <v>12.8605779365764</v>
      </c>
      <c r="G14" s="49">
        <f>VLOOKUP($A$8&amp;$D$7&amp;$A14,PERFIL_DATOS!$A:$M,PERFIL!G$8,0)</f>
        <v>11.802175324579901</v>
      </c>
      <c r="H14" s="49">
        <f>VLOOKUP($A$8&amp;$D$7&amp;$A14,PERFIL_DATOS!$A:$M,PERFIL!H$8,0)</f>
        <v>14.0454954985934</v>
      </c>
      <c r="I14" s="49">
        <f>VLOOKUP($A$8&amp;$D$7&amp;$A14,PERFIL_DATOS!$A:$M,PERFIL!I$8,0)</f>
        <v>20.820990044623901</v>
      </c>
      <c r="J14" s="49">
        <f>VLOOKUP($A$8&amp;$D$7&amp;$A14,PERFIL_DATOS!$A:$M,PERFIL!J$8,0)</f>
        <v>12.4200743882854</v>
      </c>
      <c r="K14" s="71">
        <f>VLOOKUP($A$8&amp;$D$7&amp;$A14,PERFIL_DATOS!$A:$M,PERFIL!K$8,0)</f>
        <v>11.319422203681601</v>
      </c>
      <c r="L14" s="10"/>
      <c r="M14" s="72">
        <f>[1]poblacion!D6</f>
        <v>20.220314037961</v>
      </c>
    </row>
    <row r="15" spans="1:13" ht="20.25" customHeight="1" x14ac:dyDescent="0.35">
      <c r="A15" s="54" t="s">
        <v>5</v>
      </c>
      <c r="B15" s="14">
        <f>[1]Perfil!B14</f>
        <v>0</v>
      </c>
      <c r="C15" s="49">
        <f>VLOOKUP($A$8&amp;$D$7&amp;$A15,PERFIL_DATOS!$A:$M,PERFIL!C$8,0)</f>
        <v>12.6779596825449</v>
      </c>
      <c r="D15" s="49">
        <f>VLOOKUP($A$8&amp;$D$7&amp;$A15,PERFIL_DATOS!$A:$M,PERFIL!D$8,0)</f>
        <v>14.9627013323915</v>
      </c>
      <c r="E15" s="49">
        <f>VLOOKUP($A$8&amp;$D$7&amp;$A15,PERFIL_DATOS!$A:$M,PERFIL!E$8,0)</f>
        <v>21.926424145127001</v>
      </c>
      <c r="F15" s="49">
        <f>VLOOKUP($A$8&amp;$D$7&amp;$A15,PERFIL_DATOS!$A:$M,PERFIL!F$8,0)</f>
        <v>12.967977447030799</v>
      </c>
      <c r="G15" s="49">
        <f>VLOOKUP($A$8&amp;$D$7&amp;$A15,PERFIL_DATOS!$A:$M,PERFIL!G$8,0)</f>
        <v>12.0488461712152</v>
      </c>
      <c r="H15" s="49">
        <f>VLOOKUP($A$8&amp;$D$7&amp;$A15,PERFIL_DATOS!$A:$M,PERFIL!H$8,0)</f>
        <v>13.2931374385356</v>
      </c>
      <c r="I15" s="49">
        <f>VLOOKUP($A$8&amp;$D$7&amp;$A15,PERFIL_DATOS!$A:$M,PERFIL!I$8,0)</f>
        <v>20.542370888970101</v>
      </c>
      <c r="J15" s="49">
        <f>VLOOKUP($A$8&amp;$D$7&amp;$A15,PERFIL_DATOS!$A:$M,PERFIL!J$8,0)</f>
        <v>11.9128143199968</v>
      </c>
      <c r="K15" s="71">
        <f>VLOOKUP($A$8&amp;$D$7&amp;$A15,PERFIL_DATOS!$A:$M,PERFIL!K$8,0)</f>
        <v>10.483459464296599</v>
      </c>
      <c r="L15" s="10"/>
      <c r="M15" s="72">
        <f>[1]poblacion!D7</f>
        <v>13.5595186421529</v>
      </c>
    </row>
    <row r="16" spans="1:13" ht="20.25" customHeight="1" x14ac:dyDescent="0.35">
      <c r="A16" s="54" t="s">
        <v>6</v>
      </c>
      <c r="B16" s="14">
        <f>[1]Perfil!B15</f>
        <v>0</v>
      </c>
      <c r="C16" s="49">
        <f>VLOOKUP($A$8&amp;$D$7&amp;$A16,PERFIL_DATOS!$A:$M,PERFIL!C$8,0)</f>
        <v>11.6901165367372</v>
      </c>
      <c r="D16" s="49">
        <f>VLOOKUP($A$8&amp;$D$7&amp;$A16,PERFIL_DATOS!$A:$M,PERFIL!D$8,0)</f>
        <v>13.515462217771599</v>
      </c>
      <c r="E16" s="49">
        <f>VLOOKUP($A$8&amp;$D$7&amp;$A16,PERFIL_DATOS!$A:$M,PERFIL!E$8,0)</f>
        <v>21.096865724318899</v>
      </c>
      <c r="F16" s="49">
        <f>VLOOKUP($A$8&amp;$D$7&amp;$A16,PERFIL_DATOS!$A:$M,PERFIL!F$8,0)</f>
        <v>12.9416958597449</v>
      </c>
      <c r="G16" s="49">
        <f>VLOOKUP($A$8&amp;$D$7&amp;$A16,PERFIL_DATOS!$A:$M,PERFIL!G$8,0)</f>
        <v>11.131021363101899</v>
      </c>
      <c r="H16" s="49">
        <f>VLOOKUP($A$8&amp;$D$7&amp;$A16,PERFIL_DATOS!$A:$M,PERFIL!H$8,0)</f>
        <v>13.137758095398899</v>
      </c>
      <c r="I16" s="49">
        <f>VLOOKUP($A$8&amp;$D$7&amp;$A16,PERFIL_DATOS!$A:$M,PERFIL!I$8,0)</f>
        <v>19.685565443119199</v>
      </c>
      <c r="J16" s="49">
        <f>VLOOKUP($A$8&amp;$D$7&amp;$A16,PERFIL_DATOS!$A:$M,PERFIL!J$8,0)</f>
        <v>11.949742388444699</v>
      </c>
      <c r="K16" s="71">
        <f>VLOOKUP($A$8&amp;$D$7&amp;$A16,PERFIL_DATOS!$A:$M,PERFIL!K$8,0)</f>
        <v>12.1010496235569</v>
      </c>
      <c r="L16" s="10"/>
      <c r="M16" s="72">
        <f>[1]poblacion!D8</f>
        <v>9.5202239644853304</v>
      </c>
    </row>
    <row r="17" spans="1:13" ht="20.25" customHeight="1" x14ac:dyDescent="0.35">
      <c r="A17" s="54" t="s">
        <v>7</v>
      </c>
      <c r="B17" s="14">
        <f>[1]Perfil!B16</f>
        <v>0</v>
      </c>
      <c r="C17" s="49">
        <f>VLOOKUP($A$8&amp;$D$7&amp;$A17,PERFIL_DATOS!$A:$M,PERFIL!C$8,0)</f>
        <v>13.755373206630599</v>
      </c>
      <c r="D17" s="49">
        <f>VLOOKUP($A$8&amp;$D$7&amp;$A17,PERFIL_DATOS!$A:$M,PERFIL!D$8,0)</f>
        <v>14.468440696734399</v>
      </c>
      <c r="E17" s="49">
        <f>VLOOKUP($A$8&amp;$D$7&amp;$A17,PERFIL_DATOS!$A:$M,PERFIL!E$8,0)</f>
        <v>24.282810952822999</v>
      </c>
      <c r="F17" s="49">
        <f>VLOOKUP($A$8&amp;$D$7&amp;$A17,PERFIL_DATOS!$A:$M,PERFIL!F$8,0)</f>
        <v>14.893713180953901</v>
      </c>
      <c r="G17" s="49">
        <f>VLOOKUP($A$8&amp;$D$7&amp;$A17,PERFIL_DATOS!$A:$M,PERFIL!G$8,0)</f>
        <v>12.882510857864</v>
      </c>
      <c r="H17" s="49">
        <f>VLOOKUP($A$8&amp;$D$7&amp;$A17,PERFIL_DATOS!$A:$M,PERFIL!H$8,0)</f>
        <v>14.175185443844301</v>
      </c>
      <c r="I17" s="49">
        <f>VLOOKUP($A$8&amp;$D$7&amp;$A17,PERFIL_DATOS!$A:$M,PERFIL!I$8,0)</f>
        <v>23.376768046082098</v>
      </c>
      <c r="J17" s="49">
        <f>VLOOKUP($A$8&amp;$D$7&amp;$A17,PERFIL_DATOS!$A:$M,PERFIL!J$8,0)</f>
        <v>13.7074775044312</v>
      </c>
      <c r="K17" s="71">
        <f>VLOOKUP($A$8&amp;$D$7&amp;$A17,PERFIL_DATOS!$A:$M,PERFIL!K$8,0)</f>
        <v>12.4756153079044</v>
      </c>
      <c r="L17" s="10"/>
      <c r="M17" s="72">
        <f>[1]poblacion!D9</f>
        <v>9.2800372707596299</v>
      </c>
    </row>
    <row r="18" spans="1:13" ht="20.25" customHeight="1" x14ac:dyDescent="0.35">
      <c r="A18" s="55" t="s">
        <v>8</v>
      </c>
      <c r="B18" s="56">
        <f>[1]Perfil!B17</f>
        <v>0</v>
      </c>
      <c r="C18" s="73">
        <f>VLOOKUP($A$8&amp;$D$7&amp;$A18,PERFIL_DATOS!$A:$M,PERFIL!C$8,0)</f>
        <v>17.014377472623998</v>
      </c>
      <c r="D18" s="73">
        <f>VLOOKUP($A$8&amp;$D$7&amp;$A18,PERFIL_DATOS!$A:$M,PERFIL!D$8,0)</f>
        <v>20.541423865682699</v>
      </c>
      <c r="E18" s="73">
        <f>VLOOKUP($A$8&amp;$D$7&amp;$A18,PERFIL_DATOS!$A:$M,PERFIL!E$8,0)</f>
        <v>28.062539801922199</v>
      </c>
      <c r="F18" s="73">
        <f>VLOOKUP($A$8&amp;$D$7&amp;$A18,PERFIL_DATOS!$A:$M,PERFIL!F$8,0)</f>
        <v>16.9873187365124</v>
      </c>
      <c r="G18" s="73">
        <f>VLOOKUP($A$8&amp;$D$7&amp;$A18,PERFIL_DATOS!$A:$M,PERFIL!G$8,0)</f>
        <v>16.328018915096202</v>
      </c>
      <c r="H18" s="73">
        <f>VLOOKUP($A$8&amp;$D$7&amp;$A18,PERFIL_DATOS!$A:$M,PERFIL!H$8,0)</f>
        <v>17.896602773530901</v>
      </c>
      <c r="I18" s="73">
        <f>VLOOKUP($A$8&amp;$D$7&amp;$A18,PERFIL_DATOS!$A:$M,PERFIL!I$8,0)</f>
        <v>24.9151497655143</v>
      </c>
      <c r="J18" s="73">
        <f>VLOOKUP($A$8&amp;$D$7&amp;$A18,PERFIL_DATOS!$A:$M,PERFIL!J$8,0)</f>
        <v>14.768890867060501</v>
      </c>
      <c r="K18" s="74">
        <f>VLOOKUP($A$8&amp;$D$7&amp;$A18,PERFIL_DATOS!$A:$M,PERFIL!K$8,0)</f>
        <v>15.126966813930901</v>
      </c>
      <c r="L18" s="10"/>
      <c r="M18" s="75">
        <f>[1]poblacion!D10</f>
        <v>8.8401024746454606</v>
      </c>
    </row>
    <row r="19" spans="1:13" ht="20.25" customHeight="1" x14ac:dyDescent="0.35">
      <c r="A19" s="52" t="s">
        <v>9</v>
      </c>
      <c r="B19" s="53">
        <f>[1]Perfil!B18</f>
        <v>0</v>
      </c>
      <c r="C19" s="68">
        <f>VLOOKUP($A$8&amp;$D$7&amp;$A19,PERFIL_DATOS!$A:$M,PERFIL!C$8,0)</f>
        <v>12.4283461156699</v>
      </c>
      <c r="D19" s="68">
        <f>VLOOKUP($A$8&amp;$D$7&amp;$A19,PERFIL_DATOS!$A:$M,PERFIL!D$8,0)</f>
        <v>13.820980132269099</v>
      </c>
      <c r="E19" s="68">
        <f>VLOOKUP($A$8&amp;$D$7&amp;$A19,PERFIL_DATOS!$A:$M,PERFIL!E$8,0)</f>
        <v>22.840643266811501</v>
      </c>
      <c r="F19" s="68">
        <f>VLOOKUP($A$8&amp;$D$7&amp;$A19,PERFIL_DATOS!$A:$M,PERFIL!F$8,0)</f>
        <v>11.7639516567505</v>
      </c>
      <c r="G19" s="68">
        <f>VLOOKUP($A$8&amp;$D$7&amp;$A19,PERFIL_DATOS!$A:$M,PERFIL!G$8,0)</f>
        <v>11.6652075270677</v>
      </c>
      <c r="H19" s="68">
        <f>VLOOKUP($A$8&amp;$D$7&amp;$A19,PERFIL_DATOS!$A:$M,PERFIL!H$8,0)</f>
        <v>13.923554503982301</v>
      </c>
      <c r="I19" s="68">
        <f>VLOOKUP($A$8&amp;$D$7&amp;$A19,PERFIL_DATOS!$A:$M,PERFIL!I$8,0)</f>
        <v>21.245982042164002</v>
      </c>
      <c r="J19" s="68">
        <f>VLOOKUP($A$8&amp;$D$7&amp;$A19,PERFIL_DATOS!$A:$M,PERFIL!J$8,0)</f>
        <v>11.4100806678527</v>
      </c>
      <c r="K19" s="69">
        <f>VLOOKUP($A$8&amp;$D$7&amp;$A19,PERFIL_DATOS!$A:$M,PERFIL!K$8,0)</f>
        <v>13.099376232490799</v>
      </c>
      <c r="L19" s="10"/>
      <c r="M19" s="70">
        <f>[1]poblacion!D11</f>
        <v>5.7987466506345298</v>
      </c>
    </row>
    <row r="20" spans="1:13" ht="20.25" customHeight="1" x14ac:dyDescent="0.35">
      <c r="A20" s="54" t="s">
        <v>10</v>
      </c>
      <c r="B20" s="14">
        <f>[1]Perfil!B19</f>
        <v>0</v>
      </c>
      <c r="C20" s="49">
        <f>VLOOKUP($A$8&amp;$D$7&amp;$A20,PERFIL_DATOS!$A:$M,PERFIL!C$8,0)</f>
        <v>9.6861774428738805</v>
      </c>
      <c r="D20" s="49">
        <f>VLOOKUP($A$8&amp;$D$7&amp;$A20,PERFIL_DATOS!$A:$M,PERFIL!D$8,0)</f>
        <v>10.3958463069205</v>
      </c>
      <c r="E20" s="49">
        <f>VLOOKUP($A$8&amp;$D$7&amp;$A20,PERFIL_DATOS!$A:$M,PERFIL!E$8,0)</f>
        <v>17.058625683640098</v>
      </c>
      <c r="F20" s="49">
        <f>VLOOKUP($A$8&amp;$D$7&amp;$A20,PERFIL_DATOS!$A:$M,PERFIL!F$8,0)</f>
        <v>9.8391154326076702</v>
      </c>
      <c r="G20" s="49">
        <f>VLOOKUP($A$8&amp;$D$7&amp;$A20,PERFIL_DATOS!$A:$M,PERFIL!G$8,0)</f>
        <v>9.3329336224405708</v>
      </c>
      <c r="H20" s="49">
        <f>VLOOKUP($A$8&amp;$D$7&amp;$A20,PERFIL_DATOS!$A:$M,PERFIL!H$8,0)</f>
        <v>9.9859403161471203</v>
      </c>
      <c r="I20" s="49">
        <f>VLOOKUP($A$8&amp;$D$7&amp;$A20,PERFIL_DATOS!$A:$M,PERFIL!I$8,0)</f>
        <v>15.6271335592463</v>
      </c>
      <c r="J20" s="49">
        <f>VLOOKUP($A$8&amp;$D$7&amp;$A20,PERFIL_DATOS!$A:$M,PERFIL!J$8,0)</f>
        <v>8.4326040477307291</v>
      </c>
      <c r="K20" s="71">
        <f>VLOOKUP($A$8&amp;$D$7&amp;$A20,PERFIL_DATOS!$A:$M,PERFIL!K$8,0)</f>
        <v>7.4373382288287102</v>
      </c>
      <c r="L20" s="10"/>
      <c r="M20" s="72">
        <f>[1]poblacion!D12</f>
        <v>6.5030603961469797</v>
      </c>
    </row>
    <row r="21" spans="1:13" ht="20.25" customHeight="1" x14ac:dyDescent="0.35">
      <c r="A21" s="54" t="s">
        <v>11</v>
      </c>
      <c r="B21" s="14">
        <f>[1]Perfil!B20</f>
        <v>0</v>
      </c>
      <c r="C21" s="49">
        <f>VLOOKUP($A$8&amp;$D$7&amp;$A21,PERFIL_DATOS!$A:$M,PERFIL!C$8,0)</f>
        <v>11.322209824142501</v>
      </c>
      <c r="D21" s="49">
        <f>VLOOKUP($A$8&amp;$D$7&amp;$A21,PERFIL_DATOS!$A:$M,PERFIL!D$8,0)</f>
        <v>15.2759257496361</v>
      </c>
      <c r="E21" s="49">
        <f>VLOOKUP($A$8&amp;$D$7&amp;$A21,PERFIL_DATOS!$A:$M,PERFIL!E$8,0)</f>
        <v>21.4066552762601</v>
      </c>
      <c r="F21" s="49">
        <f>VLOOKUP($A$8&amp;$D$7&amp;$A21,PERFIL_DATOS!$A:$M,PERFIL!F$8,0)</f>
        <v>12.7070835046105</v>
      </c>
      <c r="G21" s="49">
        <f>VLOOKUP($A$8&amp;$D$7&amp;$A21,PERFIL_DATOS!$A:$M,PERFIL!G$8,0)</f>
        <v>11.335506931607799</v>
      </c>
      <c r="H21" s="49">
        <f>VLOOKUP($A$8&amp;$D$7&amp;$A21,PERFIL_DATOS!$A:$M,PERFIL!H$8,0)</f>
        <v>13.3588300911691</v>
      </c>
      <c r="I21" s="49">
        <f>VLOOKUP($A$8&amp;$D$7&amp;$A21,PERFIL_DATOS!$A:$M,PERFIL!I$8,0)</f>
        <v>20.1903347052824</v>
      </c>
      <c r="J21" s="49">
        <f>VLOOKUP($A$8&amp;$D$7&amp;$A21,PERFIL_DATOS!$A:$M,PERFIL!J$8,0)</f>
        <v>12.9075385625374</v>
      </c>
      <c r="K21" s="71">
        <f>VLOOKUP($A$8&amp;$D$7&amp;$A21,PERFIL_DATOS!$A:$M,PERFIL!K$8,0)</f>
        <v>11.0310814458579</v>
      </c>
      <c r="L21" s="10"/>
      <c r="M21" s="72">
        <f>[1]poblacion!D13</f>
        <v>8.1274163966988304</v>
      </c>
    </row>
    <row r="22" spans="1:13" ht="20.25" customHeight="1" x14ac:dyDescent="0.35">
      <c r="A22" s="54" t="s">
        <v>12</v>
      </c>
      <c r="B22" s="14">
        <f>[1]Perfil!B21</f>
        <v>0</v>
      </c>
      <c r="C22" s="49">
        <f>VLOOKUP($A$8&amp;$D$7&amp;$A22,PERFIL_DATOS!$A:$M,PERFIL!C$8,0)</f>
        <v>12.884650453884699</v>
      </c>
      <c r="D22" s="49">
        <f>VLOOKUP($A$8&amp;$D$7&amp;$A22,PERFIL_DATOS!$A:$M,PERFIL!D$8,0)</f>
        <v>14.357756530074001</v>
      </c>
      <c r="E22" s="49">
        <f>VLOOKUP($A$8&amp;$D$7&amp;$A22,PERFIL_DATOS!$A:$M,PERFIL!E$8,0)</f>
        <v>21.177588476062699</v>
      </c>
      <c r="F22" s="49">
        <f>VLOOKUP($A$8&amp;$D$7&amp;$A22,PERFIL_DATOS!$A:$M,PERFIL!F$8,0)</f>
        <v>13.585830850295</v>
      </c>
      <c r="G22" s="49">
        <f>VLOOKUP($A$8&amp;$D$7&amp;$A22,PERFIL_DATOS!$A:$M,PERFIL!G$8,0)</f>
        <v>12.3465066414823</v>
      </c>
      <c r="H22" s="49">
        <f>VLOOKUP($A$8&amp;$D$7&amp;$A22,PERFIL_DATOS!$A:$M,PERFIL!H$8,0)</f>
        <v>14.2834294300702</v>
      </c>
      <c r="I22" s="49">
        <f>VLOOKUP($A$8&amp;$D$7&amp;$A22,PERFIL_DATOS!$A:$M,PERFIL!I$8,0)</f>
        <v>20.989226170661301</v>
      </c>
      <c r="J22" s="49">
        <f>VLOOKUP($A$8&amp;$D$7&amp;$A22,PERFIL_DATOS!$A:$M,PERFIL!J$8,0)</f>
        <v>12.343377059623799</v>
      </c>
      <c r="K22" s="71">
        <f>VLOOKUP($A$8&amp;$D$7&amp;$A22,PERFIL_DATOS!$A:$M,PERFIL!K$8,0)</f>
        <v>11.661796990874199</v>
      </c>
      <c r="L22" s="10"/>
      <c r="M22" s="72">
        <f>[1]poblacion!D14</f>
        <v>18.254882007223198</v>
      </c>
    </row>
    <row r="23" spans="1:13" ht="20.25" customHeight="1" x14ac:dyDescent="0.35">
      <c r="A23" s="54" t="s">
        <v>13</v>
      </c>
      <c r="B23" s="14">
        <f>[1]Perfil!B22</f>
        <v>0</v>
      </c>
      <c r="C23" s="49">
        <f>VLOOKUP($A$8&amp;$D$7&amp;$A23,PERFIL_DATOS!$A:$M,PERFIL!C$8,0)</f>
        <v>12.246521254530499</v>
      </c>
      <c r="D23" s="49">
        <f>VLOOKUP($A$8&amp;$D$7&amp;$A23,PERFIL_DATOS!$A:$M,PERFIL!D$8,0)</f>
        <v>13.9492798851439</v>
      </c>
      <c r="E23" s="49">
        <f>VLOOKUP($A$8&amp;$D$7&amp;$A23,PERFIL_DATOS!$A:$M,PERFIL!E$8,0)</f>
        <v>21.425912256668099</v>
      </c>
      <c r="F23" s="49">
        <f>VLOOKUP($A$8&amp;$D$7&amp;$A23,PERFIL_DATOS!$A:$M,PERFIL!F$8,0)</f>
        <v>13.3474735130309</v>
      </c>
      <c r="G23" s="49">
        <f>VLOOKUP($A$8&amp;$D$7&amp;$A23,PERFIL_DATOS!$A:$M,PERFIL!G$8,0)</f>
        <v>11.817405126260301</v>
      </c>
      <c r="H23" s="49">
        <f>VLOOKUP($A$8&amp;$D$7&amp;$A23,PERFIL_DATOS!$A:$M,PERFIL!H$8,0)</f>
        <v>13.3610939283063</v>
      </c>
      <c r="I23" s="49">
        <f>VLOOKUP($A$8&amp;$D$7&amp;$A23,PERFIL_DATOS!$A:$M,PERFIL!I$8,0)</f>
        <v>22.963428746120901</v>
      </c>
      <c r="J23" s="49">
        <f>VLOOKUP($A$8&amp;$D$7&amp;$A23,PERFIL_DATOS!$A:$M,PERFIL!J$8,0)</f>
        <v>14.16441497289</v>
      </c>
      <c r="K23" s="71">
        <f>VLOOKUP($A$8&amp;$D$7&amp;$A23,PERFIL_DATOS!$A:$M,PERFIL!K$8,0)</f>
        <v>14.070155493483901</v>
      </c>
      <c r="L23" s="10"/>
      <c r="M23" s="72">
        <f>[1]poblacion!D15</f>
        <v>20.859402082127598</v>
      </c>
    </row>
    <row r="24" spans="1:13" ht="20.25" customHeight="1" x14ac:dyDescent="0.35">
      <c r="A24" s="54" t="s">
        <v>14</v>
      </c>
      <c r="B24" s="14">
        <f>[1]Perfil!B23</f>
        <v>0</v>
      </c>
      <c r="C24" s="49">
        <f>VLOOKUP($A$8&amp;$D$7&amp;$A24,PERFIL_DATOS!$A:$M,PERFIL!C$8,0)</f>
        <v>12.389248403324199</v>
      </c>
      <c r="D24" s="49">
        <f>VLOOKUP($A$8&amp;$D$7&amp;$A24,PERFIL_DATOS!$A:$M,PERFIL!D$8,0)</f>
        <v>14.626363084450199</v>
      </c>
      <c r="E24" s="49">
        <f>VLOOKUP($A$8&amp;$D$7&amp;$A24,PERFIL_DATOS!$A:$M,PERFIL!E$8,0)</f>
        <v>21.852763913332002</v>
      </c>
      <c r="F24" s="49">
        <f>VLOOKUP($A$8&amp;$D$7&amp;$A24,PERFIL_DATOS!$A:$M,PERFIL!F$8,0)</f>
        <v>12.931175435483601</v>
      </c>
      <c r="G24" s="49">
        <f>VLOOKUP($A$8&amp;$D$7&amp;$A24,PERFIL_DATOS!$A:$M,PERFIL!G$8,0)</f>
        <v>12.4988226583956</v>
      </c>
      <c r="H24" s="49">
        <f>VLOOKUP($A$8&amp;$D$7&amp;$A24,PERFIL_DATOS!$A:$M,PERFIL!H$8,0)</f>
        <v>13.888199430561601</v>
      </c>
      <c r="I24" s="49">
        <f>VLOOKUP($A$8&amp;$D$7&amp;$A24,PERFIL_DATOS!$A:$M,PERFIL!I$8,0)</f>
        <v>21.8900232082072</v>
      </c>
      <c r="J24" s="49">
        <f>VLOOKUP($A$8&amp;$D$7&amp;$A24,PERFIL_DATOS!$A:$M,PERFIL!J$8,0)</f>
        <v>12.652662711476999</v>
      </c>
      <c r="K24" s="71">
        <f>VLOOKUP($A$8&amp;$D$7&amp;$A24,PERFIL_DATOS!$A:$M,PERFIL!K$8,0)</f>
        <v>11.7986906467269</v>
      </c>
      <c r="L24" s="10"/>
      <c r="M24" s="72">
        <f>[1]poblacion!D16</f>
        <v>10.339627122383099</v>
      </c>
    </row>
    <row r="25" spans="1:13" ht="20.25" customHeight="1" x14ac:dyDescent="0.35">
      <c r="A25" s="54" t="s">
        <v>15</v>
      </c>
      <c r="B25" s="14">
        <f>[1]Perfil!B24</f>
        <v>0</v>
      </c>
      <c r="C25" s="49">
        <f>VLOOKUP($A$8&amp;$D$7&amp;$A25,PERFIL_DATOS!$A:$M,PERFIL!C$8,0)</f>
        <v>14.5887141073805</v>
      </c>
      <c r="D25" s="49">
        <f>VLOOKUP($A$8&amp;$D$7&amp;$A25,PERFIL_DATOS!$A:$M,PERFIL!D$8,0)</f>
        <v>16.0488797896287</v>
      </c>
      <c r="E25" s="49">
        <f>VLOOKUP($A$8&amp;$D$7&amp;$A25,PERFIL_DATOS!$A:$M,PERFIL!E$8,0)</f>
        <v>25.815744091446302</v>
      </c>
      <c r="F25" s="49">
        <f>VLOOKUP($A$8&amp;$D$7&amp;$A25,PERFIL_DATOS!$A:$M,PERFIL!F$8,0)</f>
        <v>15.863329940730999</v>
      </c>
      <c r="G25" s="49">
        <f>VLOOKUP($A$8&amp;$D$7&amp;$A25,PERFIL_DATOS!$A:$M,PERFIL!G$8,0)</f>
        <v>13.6771405966616</v>
      </c>
      <c r="H25" s="49">
        <f>VLOOKUP($A$8&amp;$D$7&amp;$A25,PERFIL_DATOS!$A:$M,PERFIL!H$8,0)</f>
        <v>15.3436470809878</v>
      </c>
      <c r="I25" s="49">
        <f>VLOOKUP($A$8&amp;$D$7&amp;$A25,PERFIL_DATOS!$A:$M,PERFIL!I$8,0)</f>
        <v>22.8470046831861</v>
      </c>
      <c r="J25" s="49">
        <f>VLOOKUP($A$8&amp;$D$7&amp;$A25,PERFIL_DATOS!$A:$M,PERFIL!J$8,0)</f>
        <v>13.617559364299</v>
      </c>
      <c r="K25" s="71">
        <f>VLOOKUP($A$8&amp;$D$7&amp;$A25,PERFIL_DATOS!$A:$M,PERFIL!K$8,0)</f>
        <v>12.711863630495801</v>
      </c>
      <c r="L25" s="10"/>
      <c r="M25" s="72">
        <f>[1]poblacion!D17</f>
        <v>13.040388582173</v>
      </c>
    </row>
    <row r="26" spans="1:13" ht="20.25" customHeight="1" x14ac:dyDescent="0.35">
      <c r="A26" s="55" t="s">
        <v>16</v>
      </c>
      <c r="B26" s="56">
        <f>[1]Perfil!B25</f>
        <v>0</v>
      </c>
      <c r="C26" s="73">
        <f>VLOOKUP($A$8&amp;$D$7&amp;$A26,PERFIL_DATOS!$A:$M,PERFIL!C$8,0)</f>
        <v>15.4569179736264</v>
      </c>
      <c r="D26" s="73">
        <f>VLOOKUP($A$8&amp;$D$7&amp;$A26,PERFIL_DATOS!$A:$M,PERFIL!D$8,0)</f>
        <v>17.114796173810301</v>
      </c>
      <c r="E26" s="73">
        <f>VLOOKUP($A$8&amp;$D$7&amp;$A26,PERFIL_DATOS!$A:$M,PERFIL!E$8,0)</f>
        <v>25.037538317161101</v>
      </c>
      <c r="F26" s="73">
        <f>VLOOKUP($A$8&amp;$D$7&amp;$A26,PERFIL_DATOS!$A:$M,PERFIL!F$8,0)</f>
        <v>15.5626516805631</v>
      </c>
      <c r="G26" s="73">
        <f>VLOOKUP($A$8&amp;$D$7&amp;$A26,PERFIL_DATOS!$A:$M,PERFIL!G$8,0)</f>
        <v>14.755161086999401</v>
      </c>
      <c r="H26" s="73">
        <f>VLOOKUP($A$8&amp;$D$7&amp;$A26,PERFIL_DATOS!$A:$M,PERFIL!H$8,0)</f>
        <v>15.801362968455001</v>
      </c>
      <c r="I26" s="73">
        <f>VLOOKUP($A$8&amp;$D$7&amp;$A26,PERFIL_DATOS!$A:$M,PERFIL!I$8,0)</f>
        <v>22.658906220120699</v>
      </c>
      <c r="J26" s="73">
        <f>VLOOKUP($A$8&amp;$D$7&amp;$A26,PERFIL_DATOS!$A:$M,PERFIL!J$8,0)</f>
        <v>14.0747191266431</v>
      </c>
      <c r="K26" s="74">
        <f>VLOOKUP($A$8&amp;$D$7&amp;$A26,PERFIL_DATOS!$A:$M,PERFIL!K$8,0)</f>
        <v>13.0291142244167</v>
      </c>
      <c r="L26" s="10"/>
      <c r="M26" s="75">
        <f>[1]poblacion!D18</f>
        <v>17.076476813803001</v>
      </c>
    </row>
    <row r="27" spans="1:13" ht="20.25" customHeight="1" x14ac:dyDescent="0.35">
      <c r="A27" s="52" t="s">
        <v>39</v>
      </c>
      <c r="B27" s="53">
        <f>[1]Perfil!B26</f>
        <v>0</v>
      </c>
      <c r="C27" s="68">
        <f>VLOOKUP($A$8&amp;$D$7&amp;$A27,PERFIL_DATOS!$A:$M,PERFIL!C$8,0)</f>
        <v>3.0810376493648901</v>
      </c>
      <c r="D27" s="68">
        <f>VLOOKUP($A$8&amp;$D$7&amp;$A27,PERFIL_DATOS!$A:$M,PERFIL!D$8,0)</f>
        <v>3.0932353284257599</v>
      </c>
      <c r="E27" s="68">
        <f>VLOOKUP($A$8&amp;$D$7&amp;$A27,PERFIL_DATOS!$A:$M,PERFIL!E$8,0)</f>
        <v>6.9478043798482103</v>
      </c>
      <c r="F27" s="68">
        <f>VLOOKUP($A$8&amp;$D$7&amp;$A27,PERFIL_DATOS!$A:$M,PERFIL!F$8,0)</f>
        <v>5.30657132579418</v>
      </c>
      <c r="G27" s="68">
        <f>VLOOKUP($A$8&amp;$D$7&amp;$A27,PERFIL_DATOS!$A:$M,PERFIL!G$8,0)</f>
        <v>2.29087742698455</v>
      </c>
      <c r="H27" s="68">
        <f>VLOOKUP($A$8&amp;$D$7&amp;$A27,PERFIL_DATOS!$A:$M,PERFIL!H$8,0)</f>
        <v>2.63008539793372</v>
      </c>
      <c r="I27" s="68">
        <f>VLOOKUP($A$8&amp;$D$7&amp;$A27,PERFIL_DATOS!$A:$M,PERFIL!I$8,0)</f>
        <v>6.2206553357991803</v>
      </c>
      <c r="J27" s="68">
        <f>VLOOKUP($A$8&amp;$D$7&amp;$A27,PERFIL_DATOS!$A:$M,PERFIL!J$8,0)</f>
        <v>3.1102293141096902</v>
      </c>
      <c r="K27" s="69">
        <f>VLOOKUP($A$8&amp;$D$7&amp;$A27,PERFIL_DATOS!$A:$M,PERFIL!K$8,0)</f>
        <v>2.00008567973269</v>
      </c>
      <c r="L27" s="10"/>
      <c r="M27" s="70">
        <f>[1]poblacion!D19</f>
        <v>6.9526984916514198</v>
      </c>
    </row>
    <row r="28" spans="1:13" ht="20.25" customHeight="1" x14ac:dyDescent="0.35">
      <c r="A28" s="54" t="s">
        <v>40</v>
      </c>
      <c r="B28" s="14">
        <f>[1]Perfil!B27</f>
        <v>0</v>
      </c>
      <c r="C28" s="49">
        <f>VLOOKUP($A$8&amp;$D$7&amp;$A28,PERFIL_DATOS!$A:$M,PERFIL!C$8,0)</f>
        <v>5.30461321786421</v>
      </c>
      <c r="D28" s="49">
        <f>VLOOKUP($A$8&amp;$D$7&amp;$A28,PERFIL_DATOS!$A:$M,PERFIL!D$8,0)</f>
        <v>5.2139091840421399</v>
      </c>
      <c r="E28" s="49">
        <f>VLOOKUP($A$8&amp;$D$7&amp;$A28,PERFIL_DATOS!$A:$M,PERFIL!E$8,0)</f>
        <v>8.6853343129005207</v>
      </c>
      <c r="F28" s="49">
        <f>VLOOKUP($A$8&amp;$D$7&amp;$A28,PERFIL_DATOS!$A:$M,PERFIL!F$8,0)</f>
        <v>4.3460986846402303</v>
      </c>
      <c r="G28" s="49">
        <f>VLOOKUP($A$8&amp;$D$7&amp;$A28,PERFIL_DATOS!$A:$M,PERFIL!G$8,0)</f>
        <v>3.89398248699244</v>
      </c>
      <c r="H28" s="49">
        <f>VLOOKUP($A$8&amp;$D$7&amp;$A28,PERFIL_DATOS!$A:$M,PERFIL!H$8,0)</f>
        <v>4.9363564759417002</v>
      </c>
      <c r="I28" s="49">
        <f>VLOOKUP($A$8&amp;$D$7&amp;$A28,PERFIL_DATOS!$A:$M,PERFIL!I$8,0)</f>
        <v>6.5054675169457399</v>
      </c>
      <c r="J28" s="49">
        <f>VLOOKUP($A$8&amp;$D$7&amp;$A28,PERFIL_DATOS!$A:$M,PERFIL!J$8,0)</f>
        <v>4.06534639353589</v>
      </c>
      <c r="K28" s="71">
        <f>VLOOKUP($A$8&amp;$D$7&amp;$A28,PERFIL_DATOS!$A:$M,PERFIL!K$8,0)</f>
        <v>3.97089260031195</v>
      </c>
      <c r="L28" s="10"/>
      <c r="M28" s="72">
        <f>[1]poblacion!D20</f>
        <v>6.9680515773589304</v>
      </c>
    </row>
    <row r="29" spans="1:13" ht="20.25" customHeight="1" x14ac:dyDescent="0.35">
      <c r="A29" s="54" t="s">
        <v>41</v>
      </c>
      <c r="B29" s="14">
        <f>[1]Perfil!B30</f>
        <v>0</v>
      </c>
      <c r="C29" s="49">
        <f>VLOOKUP($A$8&amp;$D$7&amp;$A29,PERFIL_DATOS!$A:$M,PERFIL!C$8,0)</f>
        <v>6.6589250873380097</v>
      </c>
      <c r="D29" s="49">
        <f>VLOOKUP($A$8&amp;$D$7&amp;$A29,PERFIL_DATOS!$A:$M,PERFIL!D$8,0)</f>
        <v>7.7460911307398996</v>
      </c>
      <c r="E29" s="49">
        <f>VLOOKUP($A$8&amp;$D$7&amp;$A29,PERFIL_DATOS!$A:$M,PERFIL!E$8,0)</f>
        <v>10.5846462389684</v>
      </c>
      <c r="F29" s="49">
        <f>VLOOKUP($A$8&amp;$D$7&amp;$A29,PERFIL_DATOS!$A:$M,PERFIL!F$8,0)</f>
        <v>7.53179723855287</v>
      </c>
      <c r="G29" s="49">
        <f>VLOOKUP($A$8&amp;$D$7&amp;$A29,PERFIL_DATOS!$A:$M,PERFIL!G$8,0)</f>
        <v>5.7029252576768403</v>
      </c>
      <c r="H29" s="49">
        <f>VLOOKUP($A$8&amp;$D$7&amp;$A29,PERFIL_DATOS!$A:$M,PERFIL!H$8,0)</f>
        <v>6.0625445691963797</v>
      </c>
      <c r="I29" s="49">
        <f>VLOOKUP($A$8&amp;$D$7&amp;$A29,PERFIL_DATOS!$A:$M,PERFIL!I$8,0)</f>
        <v>9.2081092987283704</v>
      </c>
      <c r="J29" s="49">
        <f>VLOOKUP($A$8&amp;$D$7&amp;$A29,PERFIL_DATOS!$A:$M,PERFIL!J$8,0)</f>
        <v>5.9288134104518502</v>
      </c>
      <c r="K29" s="71">
        <f>VLOOKUP($A$8&amp;$D$7&amp;$A29,PERFIL_DATOS!$A:$M,PERFIL!K$8,0)</f>
        <v>5.5919934385440202</v>
      </c>
      <c r="L29" s="10"/>
      <c r="M29" s="72">
        <f>[1]poblacion!D21</f>
        <v>14.5167979940155</v>
      </c>
    </row>
    <row r="30" spans="1:13" ht="20.25" customHeight="1" x14ac:dyDescent="0.35">
      <c r="A30" s="54" t="s">
        <v>42</v>
      </c>
      <c r="B30" s="14" t="str">
        <f>[1]Perfil!B31</f>
        <v>.Total Bebidas Caliente</v>
      </c>
      <c r="C30" s="49">
        <f>VLOOKUP($A$8&amp;$D$7&amp;$A30,PERFIL_DATOS!$A:$M,PERFIL!C$8,0)</f>
        <v>11.0837051957947</v>
      </c>
      <c r="D30" s="49">
        <f>VLOOKUP($A$8&amp;$D$7&amp;$A30,PERFIL_DATOS!$A:$M,PERFIL!D$8,0)</f>
        <v>12.1818811146915</v>
      </c>
      <c r="E30" s="49">
        <f>VLOOKUP($A$8&amp;$D$7&amp;$A30,PERFIL_DATOS!$A:$M,PERFIL!E$8,0)</f>
        <v>19.104933561180999</v>
      </c>
      <c r="F30" s="49">
        <f>VLOOKUP($A$8&amp;$D$7&amp;$A30,PERFIL_DATOS!$A:$M,PERFIL!F$8,0)</f>
        <v>11.458118921959199</v>
      </c>
      <c r="G30" s="49">
        <f>VLOOKUP($A$8&amp;$D$7&amp;$A30,PERFIL_DATOS!$A:$M,PERFIL!G$8,0)</f>
        <v>10.033168746441801</v>
      </c>
      <c r="H30" s="49">
        <f>VLOOKUP($A$8&amp;$D$7&amp;$A30,PERFIL_DATOS!$A:$M,PERFIL!H$8,0)</f>
        <v>11.377545985486</v>
      </c>
      <c r="I30" s="49">
        <f>VLOOKUP($A$8&amp;$D$7&amp;$A30,PERFIL_DATOS!$A:$M,PERFIL!I$8,0)</f>
        <v>16.937821223940499</v>
      </c>
      <c r="J30" s="49">
        <f>VLOOKUP($A$8&amp;$D$7&amp;$A30,PERFIL_DATOS!$A:$M,PERFIL!J$8,0)</f>
        <v>10.094054507051601</v>
      </c>
      <c r="K30" s="71">
        <f>VLOOKUP($A$8&amp;$D$7&amp;$A30,PERFIL_DATOS!$A:$M,PERFIL!K$8,0)</f>
        <v>9.4632014312568096</v>
      </c>
      <c r="L30" s="10"/>
      <c r="M30" s="72">
        <f>[1]poblacion!D22</f>
        <v>28.352419997127001</v>
      </c>
    </row>
    <row r="31" spans="1:13" ht="20.25" customHeight="1" x14ac:dyDescent="0.35">
      <c r="A31" s="54" t="s">
        <v>43</v>
      </c>
      <c r="B31" s="14">
        <f>[1]Perfil!B32</f>
        <v>0</v>
      </c>
      <c r="C31" s="49">
        <f>VLOOKUP($A$8&amp;$D$7&amp;$A31,PERFIL_DATOS!$A:$M,PERFIL!C$8,0)</f>
        <v>16.280035678456599</v>
      </c>
      <c r="D31" s="49">
        <f>VLOOKUP($A$8&amp;$D$7&amp;$A31,PERFIL_DATOS!$A:$M,PERFIL!D$8,0)</f>
        <v>18.2553300284827</v>
      </c>
      <c r="E31" s="49">
        <f>VLOOKUP($A$8&amp;$D$7&amp;$A31,PERFIL_DATOS!$A:$M,PERFIL!E$8,0)</f>
        <v>29.1871868030161</v>
      </c>
      <c r="F31" s="49">
        <f>VLOOKUP($A$8&amp;$D$7&amp;$A31,PERFIL_DATOS!$A:$M,PERFIL!F$8,0)</f>
        <v>16.969706004400798</v>
      </c>
      <c r="G31" s="49">
        <f>VLOOKUP($A$8&amp;$D$7&amp;$A31,PERFIL_DATOS!$A:$M,PERFIL!G$8,0)</f>
        <v>16.623713365855</v>
      </c>
      <c r="H31" s="49">
        <f>VLOOKUP($A$8&amp;$D$7&amp;$A31,PERFIL_DATOS!$A:$M,PERFIL!H$8,0)</f>
        <v>18.8414631407726</v>
      </c>
      <c r="I31" s="49">
        <f>VLOOKUP($A$8&amp;$D$7&amp;$A31,PERFIL_DATOS!$A:$M,PERFIL!I$8,0)</f>
        <v>28.553138973425401</v>
      </c>
      <c r="J31" s="49">
        <f>VLOOKUP($A$8&amp;$D$7&amp;$A31,PERFIL_DATOS!$A:$M,PERFIL!J$8,0)</f>
        <v>16.6331551230912</v>
      </c>
      <c r="K31" s="71">
        <f>VLOOKUP($A$8&amp;$D$7&amp;$A31,PERFIL_DATOS!$A:$M,PERFIL!K$8,0)</f>
        <v>15.5171928322111</v>
      </c>
      <c r="L31" s="10"/>
      <c r="M31" s="72">
        <f>[1]poblacion!D23</f>
        <v>19.923005557421298</v>
      </c>
    </row>
    <row r="32" spans="1:13" ht="20.25" customHeight="1" x14ac:dyDescent="0.35">
      <c r="A32" s="55" t="s">
        <v>44</v>
      </c>
      <c r="B32" s="56">
        <f>[1]Perfil!B33</f>
        <v>0</v>
      </c>
      <c r="C32" s="73">
        <f>VLOOKUP($A$8&amp;$D$7&amp;$A32,PERFIL_DATOS!$A:$M,PERFIL!C$8,0)</f>
        <v>21.8015607112211</v>
      </c>
      <c r="D32" s="73">
        <f>VLOOKUP($A$8&amp;$D$7&amp;$A32,PERFIL_DATOS!$A:$M,PERFIL!D$8,0)</f>
        <v>25.838638425436599</v>
      </c>
      <c r="E32" s="73">
        <f>VLOOKUP($A$8&amp;$D$7&amp;$A32,PERFIL_DATOS!$A:$M,PERFIL!E$8,0)</f>
        <v>36.917368556710002</v>
      </c>
      <c r="F32" s="73">
        <f>VLOOKUP($A$8&amp;$D$7&amp;$A32,PERFIL_DATOS!$A:$M,PERFIL!F$8,0)</f>
        <v>22.820776998526402</v>
      </c>
      <c r="G32" s="73">
        <f>VLOOKUP($A$8&amp;$D$7&amp;$A32,PERFIL_DATOS!$A:$M,PERFIL!G$8,0)</f>
        <v>21.9498366201313</v>
      </c>
      <c r="H32" s="73">
        <f>VLOOKUP($A$8&amp;$D$7&amp;$A32,PERFIL_DATOS!$A:$M,PERFIL!H$8,0)</f>
        <v>24.484261082340101</v>
      </c>
      <c r="I32" s="73">
        <f>VLOOKUP($A$8&amp;$D$7&amp;$A32,PERFIL_DATOS!$A:$M,PERFIL!I$8,0)</f>
        <v>38.401630045565099</v>
      </c>
      <c r="J32" s="73">
        <f>VLOOKUP($A$8&amp;$D$7&amp;$A32,PERFIL_DATOS!$A:$M,PERFIL!J$8,0)</f>
        <v>23.348696632154802</v>
      </c>
      <c r="K32" s="74">
        <f>VLOOKUP($A$8&amp;$D$7&amp;$A32,PERFIL_DATOS!$A:$M,PERFIL!K$8,0)</f>
        <v>22.776864868906198</v>
      </c>
      <c r="L32" s="10"/>
      <c r="M32" s="75">
        <f>[1]poblacion!D24</f>
        <v>23.287024695042899</v>
      </c>
    </row>
    <row r="33" spans="1:15" ht="20.25" customHeight="1" x14ac:dyDescent="0.35">
      <c r="A33" s="52" t="s">
        <v>17</v>
      </c>
      <c r="B33" s="53">
        <f>[1]Perfil!B34</f>
        <v>0</v>
      </c>
      <c r="C33" s="68">
        <f>VLOOKUP($A$8&amp;$D$7&amp;$O33,PERFIL_DATOS!$A:$M,PERFIL!C$8,0)</f>
        <v>13.7952543016712</v>
      </c>
      <c r="D33" s="68">
        <f>VLOOKUP($A$8&amp;$D$7&amp;$O33,PERFIL_DATOS!$A:$M,PERFIL!D$8,0)</f>
        <v>15.6729291077423</v>
      </c>
      <c r="E33" s="68">
        <f>VLOOKUP($A$8&amp;$D$7&amp;$O33,PERFIL_DATOS!$A:$M,PERFIL!E$8,0)</f>
        <v>24.444365819456699</v>
      </c>
      <c r="F33" s="68">
        <f>VLOOKUP($A$8&amp;$D$7&amp;$O33,PERFIL_DATOS!$A:$M,PERFIL!F$8,0)</f>
        <v>14.131204377750301</v>
      </c>
      <c r="G33" s="68">
        <f>VLOOKUP($A$8&amp;$D$7&amp;$O33,PERFIL_DATOS!$A:$M,PERFIL!G$8,0)</f>
        <v>13.123769054391</v>
      </c>
      <c r="H33" s="68">
        <f>VLOOKUP($A$8&amp;$D$7&amp;$O33,PERFIL_DATOS!$A:$M,PERFIL!H$8,0)</f>
        <v>15.295920672659699</v>
      </c>
      <c r="I33" s="68">
        <f>VLOOKUP($A$8&amp;$D$7&amp;$O33,PERFIL_DATOS!$A:$M,PERFIL!I$8,0)</f>
        <v>23.0262505684017</v>
      </c>
      <c r="J33" s="68">
        <f>VLOOKUP($A$8&amp;$D$7&amp;$O33,PERFIL_DATOS!$A:$M,PERFIL!J$8,0)</f>
        <v>13.1118770311266</v>
      </c>
      <c r="K33" s="69">
        <f>VLOOKUP($A$8&amp;$D$7&amp;$O33,PERFIL_DATOS!$A:$M,PERFIL!K$8,0)</f>
        <v>11.805122389703101</v>
      </c>
      <c r="L33" s="10"/>
      <c r="M33" s="70">
        <f>[1]poblacion!D25</f>
        <v>22.4867456805102</v>
      </c>
      <c r="O33" s="14" t="s">
        <v>209</v>
      </c>
    </row>
    <row r="34" spans="1:15" ht="20.25" customHeight="1" x14ac:dyDescent="0.35">
      <c r="A34" s="54" t="s">
        <v>18</v>
      </c>
      <c r="B34" s="14">
        <f>[1]Perfil!B35</f>
        <v>0</v>
      </c>
      <c r="C34" s="49">
        <f>VLOOKUP($A$8&amp;$D$7&amp;$O34,PERFIL_DATOS!$A:$M,PERFIL!C$8,0)</f>
        <v>12.2423826416228</v>
      </c>
      <c r="D34" s="49">
        <f>VLOOKUP($A$8&amp;$D$7&amp;$O34,PERFIL_DATOS!$A:$M,PERFIL!D$8,0)</f>
        <v>13.813489105534901</v>
      </c>
      <c r="E34" s="49">
        <f>VLOOKUP($A$8&amp;$D$7&amp;$O34,PERFIL_DATOS!$A:$M,PERFIL!E$8,0)</f>
        <v>21.528452688284801</v>
      </c>
      <c r="F34" s="49">
        <f>VLOOKUP($A$8&amp;$D$7&amp;$O34,PERFIL_DATOS!$A:$M,PERFIL!F$8,0)</f>
        <v>12.5954227626879</v>
      </c>
      <c r="G34" s="49">
        <f>VLOOKUP($A$8&amp;$D$7&amp;$O34,PERFIL_DATOS!$A:$M,PERFIL!G$8,0)</f>
        <v>12.0031653421299</v>
      </c>
      <c r="H34" s="49">
        <f>VLOOKUP($A$8&amp;$D$7&amp;$O34,PERFIL_DATOS!$A:$M,PERFIL!H$8,0)</f>
        <v>12.559587639817</v>
      </c>
      <c r="I34" s="49">
        <f>VLOOKUP($A$8&amp;$D$7&amp;$O34,PERFIL_DATOS!$A:$M,PERFIL!I$8,0)</f>
        <v>19.325392937660698</v>
      </c>
      <c r="J34" s="49">
        <f>VLOOKUP($A$8&amp;$D$7&amp;$O34,PERFIL_DATOS!$A:$M,PERFIL!J$8,0)</f>
        <v>11.734856109128</v>
      </c>
      <c r="K34" s="71">
        <f>VLOOKUP($A$8&amp;$D$7&amp;$O34,PERFIL_DATOS!$A:$M,PERFIL!K$8,0)</f>
        <v>11.759061720904899</v>
      </c>
      <c r="L34" s="10"/>
      <c r="M34" s="72">
        <f>[1]poblacion!D26</f>
        <v>15.0497815426162</v>
      </c>
      <c r="O34" s="14" t="s">
        <v>210</v>
      </c>
    </row>
    <row r="35" spans="1:15" ht="20.25" customHeight="1" x14ac:dyDescent="0.35">
      <c r="A35" s="54" t="s">
        <v>19</v>
      </c>
      <c r="B35" s="14">
        <f>[1]Perfil!B36</f>
        <v>0</v>
      </c>
      <c r="C35" s="49">
        <f>VLOOKUP($A$8&amp;$D$7&amp;$O35,PERFIL_DATOS!$A:$M,PERFIL!C$8,0)</f>
        <v>13.550554721355001</v>
      </c>
      <c r="D35" s="49">
        <f>VLOOKUP($A$8&amp;$D$7&amp;$O35,PERFIL_DATOS!$A:$M,PERFIL!D$8,0)</f>
        <v>14.700801099881099</v>
      </c>
      <c r="E35" s="49">
        <f>VLOOKUP($A$8&amp;$D$7&amp;$O35,PERFIL_DATOS!$A:$M,PERFIL!E$8,0)</f>
        <v>23.166155789797099</v>
      </c>
      <c r="F35" s="49">
        <f>VLOOKUP($A$8&amp;$D$7&amp;$O35,PERFIL_DATOS!$A:$M,PERFIL!F$8,0)</f>
        <v>14.070804838731</v>
      </c>
      <c r="G35" s="49">
        <f>VLOOKUP($A$8&amp;$D$7&amp;$O35,PERFIL_DATOS!$A:$M,PERFIL!G$8,0)</f>
        <v>12.271954455859101</v>
      </c>
      <c r="H35" s="49">
        <f>VLOOKUP($A$8&amp;$D$7&amp;$O35,PERFIL_DATOS!$A:$M,PERFIL!H$8,0)</f>
        <v>13.6397880037729</v>
      </c>
      <c r="I35" s="49">
        <f>VLOOKUP($A$8&amp;$D$7&amp;$O35,PERFIL_DATOS!$A:$M,PERFIL!I$8,0)</f>
        <v>22.397026308253199</v>
      </c>
      <c r="J35" s="49">
        <f>VLOOKUP($A$8&amp;$D$7&amp;$O35,PERFIL_DATOS!$A:$M,PERFIL!J$8,0)</f>
        <v>13.4393749814428</v>
      </c>
      <c r="K35" s="71">
        <f>VLOOKUP($A$8&amp;$D$7&amp;$O35,PERFIL_DATOS!$A:$M,PERFIL!K$8,0)</f>
        <v>11.9222142774474</v>
      </c>
      <c r="L35" s="10"/>
      <c r="M35" s="72">
        <f>[1]poblacion!D27</f>
        <v>25.218312855837102</v>
      </c>
      <c r="O35" s="14" t="s">
        <v>211</v>
      </c>
    </row>
    <row r="36" spans="1:15" ht="20.25" customHeight="1" x14ac:dyDescent="0.35">
      <c r="A36" s="55" t="s">
        <v>20</v>
      </c>
      <c r="B36" s="56">
        <f>[1]Perfil!B37</f>
        <v>0</v>
      </c>
      <c r="C36" s="49">
        <f>VLOOKUP($A$8&amp;$D$7&amp;$O36,PERFIL_DATOS!$A:$M,PERFIL!C$8,0)</f>
        <v>12.4576517632053</v>
      </c>
      <c r="D36" s="49">
        <f>VLOOKUP($A$8&amp;$D$7&amp;$O36,PERFIL_DATOS!$A:$M,PERFIL!D$8,0)</f>
        <v>14.500275331212601</v>
      </c>
      <c r="E36" s="49">
        <f>VLOOKUP($A$8&amp;$D$7&amp;$O36,PERFIL_DATOS!$A:$M,PERFIL!E$8,0)</f>
        <v>21.5425142007498</v>
      </c>
      <c r="F36" s="49">
        <f>VLOOKUP($A$8&amp;$D$7&amp;$O36,PERFIL_DATOS!$A:$M,PERFIL!F$8,0)</f>
        <v>13.697091411347801</v>
      </c>
      <c r="G36" s="49">
        <f>VLOOKUP($A$8&amp;$D$7&amp;$O36,PERFIL_DATOS!$A:$M,PERFIL!G$8,0)</f>
        <v>12.7559021143183</v>
      </c>
      <c r="H36" s="49">
        <f>VLOOKUP($A$8&amp;$D$7&amp;$O36,PERFIL_DATOS!$A:$M,PERFIL!H$8,0)</f>
        <v>13.735113077035299</v>
      </c>
      <c r="I36" s="49">
        <f>VLOOKUP($A$8&amp;$D$7&amp;$O36,PERFIL_DATOS!$A:$M,PERFIL!I$8,0)</f>
        <v>21.564031037345998</v>
      </c>
      <c r="J36" s="49">
        <f>VLOOKUP($A$8&amp;$D$7&amp;$O36,PERFIL_DATOS!$A:$M,PERFIL!J$8,0)</f>
        <v>13.2578609233676</v>
      </c>
      <c r="K36" s="74">
        <f>VLOOKUP($A$8&amp;$D$7&amp;$O36,PERFIL_DATOS!$A:$M,PERFIL!K$8,0)</f>
        <v>16.146187815180699</v>
      </c>
      <c r="L36" s="10"/>
      <c r="M36" s="75">
        <f>[1]poblacion!D28</f>
        <v>15.129390792403701</v>
      </c>
      <c r="O36" s="14" t="s">
        <v>212</v>
      </c>
    </row>
    <row r="37" spans="1:15" ht="20.25" customHeight="1" x14ac:dyDescent="0.35">
      <c r="A37" s="52" t="s">
        <v>21</v>
      </c>
      <c r="B37" s="53">
        <f>[1]Perfil!B38</f>
        <v>0</v>
      </c>
      <c r="C37" s="68">
        <f>VLOOKUP($A$8&amp;$D$7&amp;$A37,PERFIL_DATOS!$A:$M,PERFIL!C$8,0)</f>
        <v>15.1781605592159</v>
      </c>
      <c r="D37" s="68">
        <f>VLOOKUP($A$8&amp;$D$7&amp;$A37,PERFIL_DATOS!$A:$M,PERFIL!D$8,0)</f>
        <v>17.227467544044799</v>
      </c>
      <c r="E37" s="68">
        <f>VLOOKUP($A$8&amp;$D$7&amp;$A37,PERFIL_DATOS!$A:$M,PERFIL!E$8,0)</f>
        <v>25.571833119612599</v>
      </c>
      <c r="F37" s="68">
        <f>VLOOKUP($A$8&amp;$D$7&amp;$A37,PERFIL_DATOS!$A:$M,PERFIL!F$8,0)</f>
        <v>16.184889307904701</v>
      </c>
      <c r="G37" s="68">
        <f>VLOOKUP($A$8&amp;$D$7&amp;$A37,PERFIL_DATOS!$A:$M,PERFIL!G$8,0)</f>
        <v>14.9339275270118</v>
      </c>
      <c r="H37" s="68">
        <f>VLOOKUP($A$8&amp;$D$7&amp;$A37,PERFIL_DATOS!$A:$M,PERFIL!H$8,0)</f>
        <v>16.494397455563099</v>
      </c>
      <c r="I37" s="68">
        <f>VLOOKUP($A$8&amp;$D$7&amp;$A37,PERFIL_DATOS!$A:$M,PERFIL!I$8,0)</f>
        <v>25.636469501634402</v>
      </c>
      <c r="J37" s="68">
        <f>VLOOKUP($A$8&amp;$D$7&amp;$A37,PERFIL_DATOS!$A:$M,PERFIL!J$8,0)</f>
        <v>15.6931745436542</v>
      </c>
      <c r="K37" s="69">
        <f>VLOOKUP($A$8&amp;$D$7&amp;$A37,PERFIL_DATOS!$A:$M,PERFIL!K$8,0)</f>
        <v>14.8879989363205</v>
      </c>
      <c r="L37" s="10"/>
      <c r="M37" s="70">
        <f>[1]poblacion!D29</f>
        <v>49.740222184496197</v>
      </c>
    </row>
    <row r="38" spans="1:15" ht="20.25" customHeight="1" x14ac:dyDescent="0.35">
      <c r="A38" s="55" t="s">
        <v>22</v>
      </c>
      <c r="B38" s="56">
        <f>[1]Perfil!B39</f>
        <v>0</v>
      </c>
      <c r="C38" s="73">
        <f>VLOOKUP($A$8&amp;$D$7&amp;$A38,PERFIL_DATOS!$A:$M,PERFIL!C$8,0)</f>
        <v>10.8284998847239</v>
      </c>
      <c r="D38" s="73">
        <f>VLOOKUP($A$8&amp;$D$7&amp;$A38,PERFIL_DATOS!$A:$M,PERFIL!D$8,0)</f>
        <v>12.346792037006299</v>
      </c>
      <c r="E38" s="73">
        <f>VLOOKUP($A$8&amp;$D$7&amp;$A38,PERFIL_DATOS!$A:$M,PERFIL!E$8,0)</f>
        <v>19.283114183617801</v>
      </c>
      <c r="F38" s="73">
        <f>VLOOKUP($A$8&amp;$D$7&amp;$A38,PERFIL_DATOS!$A:$M,PERFIL!F$8,0)</f>
        <v>11.2034225867434</v>
      </c>
      <c r="G38" s="73">
        <f>VLOOKUP($A$8&amp;$D$7&amp;$A38,PERFIL_DATOS!$A:$M,PERFIL!G$8,0)</f>
        <v>10.108173715993001</v>
      </c>
      <c r="H38" s="73">
        <f>VLOOKUP($A$8&amp;$D$7&amp;$A38,PERFIL_DATOS!$A:$M,PERFIL!H$8,0)</f>
        <v>11.656389945540999</v>
      </c>
      <c r="I38" s="73">
        <f>VLOOKUP($A$8&amp;$D$7&amp;$A38,PERFIL_DATOS!$A:$M,PERFIL!I$8,0)</f>
        <v>17.634218763669502</v>
      </c>
      <c r="J38" s="73">
        <f>VLOOKUP($A$8&amp;$D$7&amp;$A38,PERFIL_DATOS!$A:$M,PERFIL!J$8,0)</f>
        <v>10.230317036000599</v>
      </c>
      <c r="K38" s="74">
        <f>VLOOKUP($A$8&amp;$D$7&amp;$A38,PERFIL_DATOS!$A:$M,PERFIL!K$8,0)</f>
        <v>9.7509385235021497</v>
      </c>
      <c r="L38" s="10"/>
      <c r="M38" s="75">
        <f>[1]poblacion!D30</f>
        <v>50.259785749541003</v>
      </c>
    </row>
    <row r="39" spans="1:15" ht="15.5" x14ac:dyDescent="0.35">
      <c r="A39" s="47" t="s">
        <v>116</v>
      </c>
      <c r="B39" s="57"/>
      <c r="C39" s="58"/>
      <c r="D39" s="58"/>
      <c r="E39" s="58"/>
      <c r="F39" s="58"/>
      <c r="G39" s="59"/>
      <c r="H39" s="59"/>
      <c r="I39" s="59"/>
      <c r="J39" s="59"/>
      <c r="K39" s="59"/>
      <c r="L39" s="59"/>
    </row>
    <row r="40" spans="1:15" x14ac:dyDescent="0.35">
      <c r="A40" s="48" t="s">
        <v>117</v>
      </c>
      <c r="B40" s="60"/>
      <c r="C40" s="61"/>
      <c r="D40" s="61"/>
      <c r="E40" s="61"/>
      <c r="F40" s="61"/>
      <c r="G40" s="61"/>
      <c r="H40" s="61"/>
      <c r="I40" s="61"/>
      <c r="J40" s="61"/>
      <c r="K40" s="61"/>
      <c r="L40" s="61"/>
    </row>
    <row r="41" spans="1:15" x14ac:dyDescent="0.35">
      <c r="A41" s="62"/>
      <c r="B41" s="60"/>
    </row>
    <row r="42" spans="1:15" x14ac:dyDescent="0.35">
      <c r="B42" s="14"/>
    </row>
    <row r="43" spans="1:15" x14ac:dyDescent="0.35">
      <c r="B43" s="14"/>
    </row>
    <row r="44" spans="1:15" x14ac:dyDescent="0.35">
      <c r="B44" s="14"/>
    </row>
    <row r="45" spans="1:15" x14ac:dyDescent="0.35">
      <c r="B45" s="14"/>
    </row>
    <row r="46" spans="1:15" x14ac:dyDescent="0.35">
      <c r="B46" s="14"/>
    </row>
    <row r="47" spans="1:15" x14ac:dyDescent="0.35">
      <c r="B47" s="14"/>
    </row>
    <row r="48" spans="1:15" x14ac:dyDescent="0.35">
      <c r="B48" s="14"/>
    </row>
    <row r="49" spans="2:2" x14ac:dyDescent="0.35">
      <c r="B49" s="14"/>
    </row>
    <row r="50" spans="2:2" x14ac:dyDescent="0.35">
      <c r="B50" s="14"/>
    </row>
    <row r="51" spans="2:2" x14ac:dyDescent="0.35">
      <c r="B51" s="14"/>
    </row>
    <row r="52" spans="2:2" x14ac:dyDescent="0.35">
      <c r="B52" s="14"/>
    </row>
    <row r="53" spans="2:2" x14ac:dyDescent="0.35">
      <c r="B53" s="14"/>
    </row>
    <row r="54" spans="2:2" x14ac:dyDescent="0.35">
      <c r="B54" s="14"/>
    </row>
    <row r="55" spans="2:2" x14ac:dyDescent="0.35">
      <c r="B55" s="14"/>
    </row>
    <row r="56" spans="2:2" x14ac:dyDescent="0.35">
      <c r="B56" s="14"/>
    </row>
    <row r="57" spans="2:2" x14ac:dyDescent="0.35">
      <c r="B57" s="14"/>
    </row>
    <row r="58" spans="2:2" x14ac:dyDescent="0.35">
      <c r="B58" s="14"/>
    </row>
    <row r="59" spans="2:2" x14ac:dyDescent="0.35">
      <c r="B59" s="14"/>
    </row>
    <row r="60" spans="2:2" x14ac:dyDescent="0.35">
      <c r="B60" s="14"/>
    </row>
    <row r="61" spans="2:2" x14ac:dyDescent="0.35">
      <c r="B61" s="14"/>
    </row>
    <row r="62" spans="2:2" x14ac:dyDescent="0.35">
      <c r="B62" s="14"/>
    </row>
    <row r="63" spans="2:2" x14ac:dyDescent="0.35">
      <c r="B63" s="14"/>
    </row>
    <row r="64" spans="2:2" x14ac:dyDescent="0.35">
      <c r="B64" s="14"/>
    </row>
    <row r="65" spans="2:2" x14ac:dyDescent="0.35">
      <c r="B65" s="14"/>
    </row>
    <row r="66" spans="2:2" x14ac:dyDescent="0.35">
      <c r="B66" s="14"/>
    </row>
    <row r="67" spans="2:2" x14ac:dyDescent="0.35">
      <c r="B67" s="14"/>
    </row>
    <row r="68" spans="2:2" x14ac:dyDescent="0.35">
      <c r="B68" s="14"/>
    </row>
    <row r="69" spans="2:2" x14ac:dyDescent="0.35">
      <c r="B69" s="14"/>
    </row>
    <row r="70" spans="2:2" x14ac:dyDescent="0.35">
      <c r="B70" s="14"/>
    </row>
    <row r="71" spans="2:2" x14ac:dyDescent="0.35">
      <c r="B71" s="14"/>
    </row>
    <row r="72" spans="2:2" x14ac:dyDescent="0.35">
      <c r="B72" s="14"/>
    </row>
    <row r="73" spans="2:2" x14ac:dyDescent="0.35">
      <c r="B73" s="14"/>
    </row>
    <row r="74" spans="2:2" x14ac:dyDescent="0.35">
      <c r="B74" s="14"/>
    </row>
    <row r="75" spans="2:2" x14ac:dyDescent="0.35">
      <c r="B75" s="14"/>
    </row>
    <row r="76" spans="2:2" x14ac:dyDescent="0.35">
      <c r="B76" s="14"/>
    </row>
    <row r="77" spans="2:2" x14ac:dyDescent="0.35">
      <c r="B77" s="14"/>
    </row>
    <row r="78" spans="2:2" x14ac:dyDescent="0.35">
      <c r="B78" s="14"/>
    </row>
    <row r="79" spans="2:2" x14ac:dyDescent="0.35">
      <c r="B79" s="14"/>
    </row>
    <row r="80" spans="2:2" x14ac:dyDescent="0.35">
      <c r="B80" s="14"/>
    </row>
    <row r="81" spans="2:2" x14ac:dyDescent="0.35">
      <c r="B81" s="14"/>
    </row>
    <row r="82" spans="2:2" x14ac:dyDescent="0.35">
      <c r="B82" s="14"/>
    </row>
    <row r="83" spans="2:2" x14ac:dyDescent="0.35">
      <c r="B83" s="14"/>
    </row>
    <row r="84" spans="2:2" x14ac:dyDescent="0.35">
      <c r="B84" s="14"/>
    </row>
    <row r="85" spans="2:2" x14ac:dyDescent="0.35">
      <c r="B85" s="14"/>
    </row>
    <row r="86" spans="2:2" x14ac:dyDescent="0.35">
      <c r="B86" s="14"/>
    </row>
    <row r="87" spans="2:2" x14ac:dyDescent="0.35">
      <c r="B87" s="14"/>
    </row>
    <row r="88" spans="2:2" x14ac:dyDescent="0.35">
      <c r="B88" s="14"/>
    </row>
    <row r="89" spans="2:2" x14ac:dyDescent="0.35">
      <c r="B89" s="14"/>
    </row>
    <row r="90" spans="2:2" x14ac:dyDescent="0.35">
      <c r="B90" s="14"/>
    </row>
    <row r="91" spans="2:2" x14ac:dyDescent="0.35">
      <c r="B91" s="14"/>
    </row>
    <row r="92" spans="2:2" x14ac:dyDescent="0.35">
      <c r="B92" s="14"/>
    </row>
    <row r="93" spans="2:2" x14ac:dyDescent="0.35">
      <c r="B93" s="14"/>
    </row>
    <row r="94" spans="2:2" x14ac:dyDescent="0.35">
      <c r="B94" s="14"/>
    </row>
    <row r="95" spans="2:2" x14ac:dyDescent="0.35">
      <c r="B95" s="14"/>
    </row>
    <row r="96" spans="2:2" x14ac:dyDescent="0.35">
      <c r="B96" s="14"/>
    </row>
    <row r="97" spans="2:2" x14ac:dyDescent="0.35">
      <c r="B97" s="14"/>
    </row>
    <row r="98" spans="2:2" x14ac:dyDescent="0.35">
      <c r="B98" s="14"/>
    </row>
    <row r="99" spans="2:2" x14ac:dyDescent="0.35">
      <c r="B99" s="14"/>
    </row>
    <row r="100" spans="2:2" x14ac:dyDescent="0.35">
      <c r="B100" s="14"/>
    </row>
    <row r="101" spans="2:2" x14ac:dyDescent="0.35">
      <c r="B101" s="14"/>
    </row>
    <row r="102" spans="2:2" x14ac:dyDescent="0.35">
      <c r="B102" s="14"/>
    </row>
    <row r="103" spans="2:2" x14ac:dyDescent="0.35">
      <c r="B103" s="14"/>
    </row>
    <row r="104" spans="2:2" x14ac:dyDescent="0.35">
      <c r="B104" s="14"/>
    </row>
    <row r="105" spans="2:2" x14ac:dyDescent="0.35">
      <c r="B105" s="14"/>
    </row>
    <row r="106" spans="2:2" x14ac:dyDescent="0.35">
      <c r="B106" s="14"/>
    </row>
    <row r="107" spans="2:2" x14ac:dyDescent="0.35">
      <c r="B107" s="14"/>
    </row>
    <row r="108" spans="2:2" x14ac:dyDescent="0.35">
      <c r="B108" s="14"/>
    </row>
    <row r="109" spans="2:2" x14ac:dyDescent="0.35">
      <c r="B109" s="14"/>
    </row>
    <row r="110" spans="2:2" x14ac:dyDescent="0.35">
      <c r="B110" s="14"/>
    </row>
    <row r="111" spans="2:2" x14ac:dyDescent="0.35">
      <c r="B111" s="14"/>
    </row>
    <row r="112" spans="2:2" x14ac:dyDescent="0.35">
      <c r="B112" s="14"/>
    </row>
    <row r="113" spans="2:2" x14ac:dyDescent="0.35">
      <c r="B113" s="14"/>
    </row>
    <row r="114" spans="2:2" x14ac:dyDescent="0.35">
      <c r="B114" s="14"/>
    </row>
    <row r="115" spans="2:2" x14ac:dyDescent="0.35">
      <c r="B115" s="14"/>
    </row>
    <row r="116" spans="2:2" x14ac:dyDescent="0.35">
      <c r="B116" s="14"/>
    </row>
    <row r="117" spans="2:2" x14ac:dyDescent="0.35">
      <c r="B117" s="14"/>
    </row>
    <row r="118" spans="2:2" x14ac:dyDescent="0.35">
      <c r="B118" s="14"/>
    </row>
    <row r="119" spans="2:2" x14ac:dyDescent="0.35">
      <c r="B119" s="14"/>
    </row>
    <row r="120" spans="2:2" x14ac:dyDescent="0.35">
      <c r="B120" s="14"/>
    </row>
    <row r="121" spans="2:2" x14ac:dyDescent="0.35">
      <c r="B121" s="14"/>
    </row>
    <row r="122" spans="2:2" x14ac:dyDescent="0.35">
      <c r="B122" s="14"/>
    </row>
    <row r="123" spans="2:2" x14ac:dyDescent="0.35">
      <c r="B123" s="14"/>
    </row>
    <row r="124" spans="2:2" x14ac:dyDescent="0.35">
      <c r="B124" s="14"/>
    </row>
    <row r="125" spans="2:2" x14ac:dyDescent="0.35">
      <c r="B125" s="14"/>
    </row>
    <row r="126" spans="2:2" x14ac:dyDescent="0.35">
      <c r="B126" s="14"/>
    </row>
    <row r="127" spans="2:2" x14ac:dyDescent="0.35">
      <c r="B127" s="14"/>
    </row>
    <row r="128" spans="2:2" x14ac:dyDescent="0.35">
      <c r="B128" s="14"/>
    </row>
    <row r="129" spans="2:2" x14ac:dyDescent="0.35">
      <c r="B129" s="14"/>
    </row>
    <row r="130" spans="2:2" x14ac:dyDescent="0.35">
      <c r="B130" s="14"/>
    </row>
    <row r="131" spans="2:2" x14ac:dyDescent="0.35">
      <c r="B131" s="14"/>
    </row>
    <row r="132" spans="2:2" x14ac:dyDescent="0.35">
      <c r="B132" s="14"/>
    </row>
    <row r="133" spans="2:2" x14ac:dyDescent="0.35">
      <c r="B133" s="14"/>
    </row>
    <row r="134" spans="2:2" x14ac:dyDescent="0.35">
      <c r="B134" s="14"/>
    </row>
    <row r="135" spans="2:2" x14ac:dyDescent="0.35">
      <c r="B135" s="14"/>
    </row>
    <row r="136" spans="2:2" x14ac:dyDescent="0.35">
      <c r="B136" s="14"/>
    </row>
    <row r="137" spans="2:2" x14ac:dyDescent="0.35">
      <c r="B137" s="14"/>
    </row>
    <row r="138" spans="2:2" x14ac:dyDescent="0.35">
      <c r="B138" s="14"/>
    </row>
    <row r="139" spans="2:2" x14ac:dyDescent="0.35">
      <c r="B139" s="14"/>
    </row>
    <row r="140" spans="2:2" x14ac:dyDescent="0.35">
      <c r="B140" s="14"/>
    </row>
    <row r="141" spans="2:2" x14ac:dyDescent="0.35">
      <c r="B141" s="14"/>
    </row>
    <row r="142" spans="2:2" x14ac:dyDescent="0.35">
      <c r="B142" s="14"/>
    </row>
    <row r="143" spans="2:2" x14ac:dyDescent="0.35">
      <c r="B143" s="14"/>
    </row>
    <row r="144" spans="2:2" x14ac:dyDescent="0.35">
      <c r="B144" s="14"/>
    </row>
    <row r="145" spans="2:2" x14ac:dyDescent="0.35">
      <c r="B145" s="14"/>
    </row>
    <row r="146" spans="2:2" x14ac:dyDescent="0.35">
      <c r="B146" s="14"/>
    </row>
    <row r="147" spans="2:2" x14ac:dyDescent="0.35">
      <c r="B147" s="14"/>
    </row>
    <row r="148" spans="2:2" x14ac:dyDescent="0.35">
      <c r="B148" s="14"/>
    </row>
    <row r="149" spans="2:2" x14ac:dyDescent="0.35">
      <c r="B149" s="14"/>
    </row>
    <row r="150" spans="2:2" x14ac:dyDescent="0.35">
      <c r="B150" s="14"/>
    </row>
    <row r="151" spans="2:2" x14ac:dyDescent="0.35">
      <c r="B151" s="14"/>
    </row>
    <row r="152" spans="2:2" x14ac:dyDescent="0.35">
      <c r="B152" s="14"/>
    </row>
    <row r="153" spans="2:2" x14ac:dyDescent="0.35">
      <c r="B153" s="14"/>
    </row>
    <row r="154" spans="2:2" x14ac:dyDescent="0.35">
      <c r="B154" s="14"/>
    </row>
    <row r="155" spans="2:2" x14ac:dyDescent="0.35">
      <c r="B155" s="14"/>
    </row>
    <row r="156" spans="2:2" x14ac:dyDescent="0.35">
      <c r="B156" s="14"/>
    </row>
    <row r="157" spans="2:2" x14ac:dyDescent="0.35">
      <c r="B157" s="14"/>
    </row>
    <row r="158" spans="2:2" x14ac:dyDescent="0.35">
      <c r="B158" s="14"/>
    </row>
    <row r="159" spans="2:2" x14ac:dyDescent="0.35">
      <c r="B159" s="14"/>
    </row>
    <row r="160" spans="2:2" x14ac:dyDescent="0.35">
      <c r="B160" s="14"/>
    </row>
    <row r="161" spans="2:2" x14ac:dyDescent="0.35">
      <c r="B161" s="14"/>
    </row>
    <row r="162" spans="2:2" x14ac:dyDescent="0.35">
      <c r="B162" s="14"/>
    </row>
    <row r="163" spans="2:2" x14ac:dyDescent="0.35">
      <c r="B163" s="14"/>
    </row>
    <row r="164" spans="2:2" x14ac:dyDescent="0.35">
      <c r="B164" s="14"/>
    </row>
    <row r="165" spans="2:2" x14ac:dyDescent="0.35">
      <c r="B165" s="14"/>
    </row>
    <row r="166" spans="2:2" x14ac:dyDescent="0.35">
      <c r="B166" s="14"/>
    </row>
    <row r="167" spans="2:2" x14ac:dyDescent="0.35">
      <c r="B167" s="14"/>
    </row>
    <row r="168" spans="2:2" x14ac:dyDescent="0.35">
      <c r="B168" s="14"/>
    </row>
    <row r="169" spans="2:2" x14ac:dyDescent="0.35">
      <c r="B169" s="14"/>
    </row>
    <row r="170" spans="2:2" x14ac:dyDescent="0.35">
      <c r="B170" s="14"/>
    </row>
    <row r="171" spans="2:2" x14ac:dyDescent="0.35">
      <c r="B171" s="14"/>
    </row>
    <row r="172" spans="2:2" x14ac:dyDescent="0.35">
      <c r="B172" s="14"/>
    </row>
    <row r="173" spans="2:2" x14ac:dyDescent="0.35">
      <c r="B173" s="14"/>
    </row>
    <row r="174" spans="2:2" x14ac:dyDescent="0.35">
      <c r="B174" s="14"/>
    </row>
    <row r="175" spans="2:2" x14ac:dyDescent="0.35">
      <c r="B175" s="14"/>
    </row>
    <row r="176" spans="2:2" x14ac:dyDescent="0.35">
      <c r="B176" s="14"/>
    </row>
    <row r="177" spans="2:2" x14ac:dyDescent="0.35">
      <c r="B177" s="14"/>
    </row>
    <row r="178" spans="2:2" x14ac:dyDescent="0.35">
      <c r="B178" s="14"/>
    </row>
    <row r="179" spans="2:2" x14ac:dyDescent="0.35">
      <c r="B179" s="14"/>
    </row>
    <row r="180" spans="2:2" x14ac:dyDescent="0.35">
      <c r="B180" s="14"/>
    </row>
    <row r="181" spans="2:2" x14ac:dyDescent="0.35">
      <c r="B181" s="14"/>
    </row>
    <row r="182" spans="2:2" x14ac:dyDescent="0.35">
      <c r="B182" s="14"/>
    </row>
    <row r="183" spans="2:2" x14ac:dyDescent="0.35">
      <c r="B183" s="14"/>
    </row>
    <row r="184" spans="2:2" x14ac:dyDescent="0.35">
      <c r="B184" s="14"/>
    </row>
    <row r="185" spans="2:2" x14ac:dyDescent="0.35">
      <c r="B185" s="14"/>
    </row>
    <row r="186" spans="2:2" x14ac:dyDescent="0.35">
      <c r="B186" s="14"/>
    </row>
    <row r="187" spans="2:2" x14ac:dyDescent="0.35">
      <c r="B187" s="14"/>
    </row>
    <row r="188" spans="2:2" x14ac:dyDescent="0.35">
      <c r="B188" s="14"/>
    </row>
    <row r="189" spans="2:2" x14ac:dyDescent="0.35">
      <c r="B189" s="14"/>
    </row>
    <row r="190" spans="2:2" x14ac:dyDescent="0.35">
      <c r="B190" s="14"/>
    </row>
    <row r="191" spans="2:2" x14ac:dyDescent="0.35">
      <c r="B191" s="14"/>
    </row>
    <row r="192" spans="2:2" x14ac:dyDescent="0.35">
      <c r="B192" s="14"/>
    </row>
    <row r="193" spans="2:2" x14ac:dyDescent="0.35">
      <c r="B193" s="14"/>
    </row>
    <row r="194" spans="2:2" x14ac:dyDescent="0.35">
      <c r="B194" s="14"/>
    </row>
    <row r="195" spans="2:2" x14ac:dyDescent="0.35">
      <c r="B195" s="14"/>
    </row>
    <row r="196" spans="2:2" x14ac:dyDescent="0.35">
      <c r="B196" s="14"/>
    </row>
    <row r="197" spans="2:2" x14ac:dyDescent="0.35">
      <c r="B197" s="14"/>
    </row>
    <row r="198" spans="2:2" x14ac:dyDescent="0.35">
      <c r="B198" s="14"/>
    </row>
    <row r="199" spans="2:2" x14ac:dyDescent="0.35">
      <c r="B199" s="14"/>
    </row>
    <row r="200" spans="2:2" x14ac:dyDescent="0.35">
      <c r="B200" s="14"/>
    </row>
    <row r="201" spans="2:2" x14ac:dyDescent="0.35">
      <c r="B201" s="14"/>
    </row>
    <row r="202" spans="2:2" x14ac:dyDescent="0.35">
      <c r="B202" s="14"/>
    </row>
    <row r="203" spans="2:2" x14ac:dyDescent="0.35">
      <c r="B203" s="14"/>
    </row>
    <row r="204" spans="2:2" x14ac:dyDescent="0.35">
      <c r="B204" s="14"/>
    </row>
    <row r="205" spans="2:2" x14ac:dyDescent="0.35">
      <c r="B205" s="14"/>
    </row>
    <row r="206" spans="2:2" x14ac:dyDescent="0.35">
      <c r="B206" s="14"/>
    </row>
    <row r="207" spans="2:2" x14ac:dyDescent="0.35">
      <c r="B207" s="14"/>
    </row>
    <row r="208" spans="2:2" x14ac:dyDescent="0.35">
      <c r="B208" s="14"/>
    </row>
    <row r="209" spans="2:2" x14ac:dyDescent="0.35">
      <c r="B209" s="14"/>
    </row>
    <row r="210" spans="2:2" x14ac:dyDescent="0.35">
      <c r="B210" s="14"/>
    </row>
    <row r="211" spans="2:2" x14ac:dyDescent="0.35">
      <c r="B211" s="14"/>
    </row>
    <row r="212" spans="2:2" x14ac:dyDescent="0.35">
      <c r="B212" s="14"/>
    </row>
    <row r="213" spans="2:2" x14ac:dyDescent="0.35">
      <c r="B213" s="14"/>
    </row>
    <row r="214" spans="2:2" x14ac:dyDescent="0.35">
      <c r="B214" s="14"/>
    </row>
    <row r="215" spans="2:2" x14ac:dyDescent="0.35">
      <c r="B215" s="14"/>
    </row>
    <row r="216" spans="2:2" x14ac:dyDescent="0.35">
      <c r="B216" s="14"/>
    </row>
    <row r="217" spans="2:2" x14ac:dyDescent="0.35">
      <c r="B217" s="14"/>
    </row>
    <row r="218" spans="2:2" x14ac:dyDescent="0.35">
      <c r="B218" s="14"/>
    </row>
    <row r="219" spans="2:2" x14ac:dyDescent="0.35">
      <c r="B219" s="14"/>
    </row>
    <row r="220" spans="2:2" x14ac:dyDescent="0.35">
      <c r="B220" s="14"/>
    </row>
    <row r="221" spans="2:2" x14ac:dyDescent="0.35">
      <c r="B221" s="14"/>
    </row>
    <row r="222" spans="2:2" x14ac:dyDescent="0.35">
      <c r="B222" s="14"/>
    </row>
    <row r="223" spans="2:2" x14ac:dyDescent="0.35">
      <c r="B223" s="14"/>
    </row>
    <row r="224" spans="2:2" x14ac:dyDescent="0.35">
      <c r="B224" s="14"/>
    </row>
    <row r="225" spans="2:2" x14ac:dyDescent="0.35">
      <c r="B225" s="14"/>
    </row>
    <row r="226" spans="2:2" x14ac:dyDescent="0.35">
      <c r="B226" s="14"/>
    </row>
    <row r="227" spans="2:2" x14ac:dyDescent="0.35">
      <c r="B227" s="14"/>
    </row>
    <row r="228" spans="2:2" x14ac:dyDescent="0.35">
      <c r="B228" s="14"/>
    </row>
    <row r="229" spans="2:2" x14ac:dyDescent="0.35">
      <c r="B229" s="14"/>
    </row>
    <row r="230" spans="2:2" x14ac:dyDescent="0.35">
      <c r="B230" s="14"/>
    </row>
    <row r="231" spans="2:2" x14ac:dyDescent="0.35">
      <c r="B231" s="14"/>
    </row>
    <row r="232" spans="2:2" x14ac:dyDescent="0.35">
      <c r="B232" s="14"/>
    </row>
    <row r="233" spans="2:2" x14ac:dyDescent="0.35">
      <c r="B233" s="14"/>
    </row>
    <row r="234" spans="2:2" x14ac:dyDescent="0.35">
      <c r="B234" s="14"/>
    </row>
    <row r="235" spans="2:2" x14ac:dyDescent="0.35">
      <c r="B235" s="14"/>
    </row>
    <row r="236" spans="2:2" x14ac:dyDescent="0.35">
      <c r="B236" s="14"/>
    </row>
    <row r="237" spans="2:2" x14ac:dyDescent="0.35">
      <c r="B237" s="14"/>
    </row>
    <row r="238" spans="2:2" x14ac:dyDescent="0.35">
      <c r="B238" s="14"/>
    </row>
    <row r="239" spans="2:2" x14ac:dyDescent="0.35">
      <c r="B239" s="14"/>
    </row>
    <row r="240" spans="2:2" x14ac:dyDescent="0.35">
      <c r="B240" s="14"/>
    </row>
    <row r="241" spans="2:2" x14ac:dyDescent="0.35">
      <c r="B241" s="14"/>
    </row>
    <row r="242" spans="2:2" x14ac:dyDescent="0.35">
      <c r="B242" s="14"/>
    </row>
    <row r="243" spans="2:2" x14ac:dyDescent="0.35">
      <c r="B243" s="14"/>
    </row>
    <row r="244" spans="2:2" x14ac:dyDescent="0.35">
      <c r="B244" s="14"/>
    </row>
    <row r="245" spans="2:2" x14ac:dyDescent="0.35">
      <c r="B245" s="14"/>
    </row>
    <row r="246" spans="2:2" x14ac:dyDescent="0.35">
      <c r="B246" s="14"/>
    </row>
    <row r="247" spans="2:2" x14ac:dyDescent="0.35">
      <c r="B247" s="14"/>
    </row>
    <row r="248" spans="2:2" x14ac:dyDescent="0.35">
      <c r="B248" s="14"/>
    </row>
    <row r="249" spans="2:2" x14ac:dyDescent="0.35">
      <c r="B249" s="14"/>
    </row>
    <row r="250" spans="2:2" x14ac:dyDescent="0.35">
      <c r="B250" s="14"/>
    </row>
    <row r="251" spans="2:2" x14ac:dyDescent="0.35">
      <c r="B251" s="14"/>
    </row>
    <row r="252" spans="2:2" x14ac:dyDescent="0.35">
      <c r="B252" s="14"/>
    </row>
    <row r="253" spans="2:2" x14ac:dyDescent="0.35">
      <c r="B253" s="14"/>
    </row>
    <row r="254" spans="2:2" x14ac:dyDescent="0.35">
      <c r="B254" s="14"/>
    </row>
    <row r="255" spans="2:2" x14ac:dyDescent="0.35">
      <c r="B255" s="14"/>
    </row>
    <row r="256" spans="2:2" x14ac:dyDescent="0.35">
      <c r="B256" s="14"/>
    </row>
    <row r="257" spans="2:2" x14ac:dyDescent="0.35">
      <c r="B257" s="14"/>
    </row>
    <row r="258" spans="2:2" x14ac:dyDescent="0.35">
      <c r="B258" s="14"/>
    </row>
    <row r="259" spans="2:2" x14ac:dyDescent="0.35">
      <c r="B259" s="14"/>
    </row>
    <row r="260" spans="2:2" x14ac:dyDescent="0.35">
      <c r="B260" s="14"/>
    </row>
    <row r="261" spans="2:2" x14ac:dyDescent="0.35">
      <c r="B261" s="14"/>
    </row>
    <row r="262" spans="2:2" x14ac:dyDescent="0.35">
      <c r="B262" s="14"/>
    </row>
    <row r="263" spans="2:2" x14ac:dyDescent="0.35">
      <c r="B263" s="14"/>
    </row>
    <row r="264" spans="2:2" x14ac:dyDescent="0.35">
      <c r="B264" s="14"/>
    </row>
    <row r="265" spans="2:2" x14ac:dyDescent="0.35">
      <c r="B265" s="14"/>
    </row>
    <row r="266" spans="2:2" x14ac:dyDescent="0.35">
      <c r="B266" s="14"/>
    </row>
    <row r="267" spans="2:2" x14ac:dyDescent="0.35">
      <c r="B267" s="14"/>
    </row>
    <row r="268" spans="2:2" x14ac:dyDescent="0.35">
      <c r="B268" s="14"/>
    </row>
    <row r="269" spans="2:2" x14ac:dyDescent="0.35">
      <c r="B269" s="14"/>
    </row>
    <row r="270" spans="2:2" x14ac:dyDescent="0.35">
      <c r="B270" s="14"/>
    </row>
    <row r="271" spans="2:2" x14ac:dyDescent="0.35">
      <c r="B271" s="14"/>
    </row>
    <row r="272" spans="2:2" x14ac:dyDescent="0.35">
      <c r="B272" s="14"/>
    </row>
    <row r="273" spans="2:2" x14ac:dyDescent="0.35">
      <c r="B273" s="14"/>
    </row>
    <row r="274" spans="2:2" x14ac:dyDescent="0.35">
      <c r="B274" s="14"/>
    </row>
    <row r="275" spans="2:2" x14ac:dyDescent="0.35">
      <c r="B275" s="14"/>
    </row>
    <row r="276" spans="2:2" x14ac:dyDescent="0.35">
      <c r="B276" s="14"/>
    </row>
    <row r="277" spans="2:2" x14ac:dyDescent="0.35">
      <c r="B277" s="14"/>
    </row>
    <row r="278" spans="2:2" x14ac:dyDescent="0.35">
      <c r="B278" s="14"/>
    </row>
    <row r="279" spans="2:2" x14ac:dyDescent="0.35">
      <c r="B279" s="14"/>
    </row>
    <row r="280" spans="2:2" x14ac:dyDescent="0.35">
      <c r="B280" s="14"/>
    </row>
    <row r="281" spans="2:2" x14ac:dyDescent="0.35">
      <c r="B281" s="14"/>
    </row>
    <row r="282" spans="2:2" x14ac:dyDescent="0.35">
      <c r="B282" s="14"/>
    </row>
    <row r="283" spans="2:2" x14ac:dyDescent="0.35">
      <c r="B283" s="14"/>
    </row>
    <row r="284" spans="2:2" x14ac:dyDescent="0.35">
      <c r="B284" s="14"/>
    </row>
    <row r="285" spans="2:2" x14ac:dyDescent="0.35">
      <c r="B285" s="14"/>
    </row>
    <row r="286" spans="2:2" x14ac:dyDescent="0.35">
      <c r="B286" s="14"/>
    </row>
    <row r="287" spans="2:2" x14ac:dyDescent="0.35">
      <c r="B287" s="14"/>
    </row>
    <row r="288" spans="2:2" x14ac:dyDescent="0.35">
      <c r="B288" s="14"/>
    </row>
    <row r="289" spans="2:2" x14ac:dyDescent="0.35">
      <c r="B289" s="14"/>
    </row>
    <row r="290" spans="2:2" x14ac:dyDescent="0.35">
      <c r="B290" s="14"/>
    </row>
    <row r="291" spans="2:2" x14ac:dyDescent="0.35">
      <c r="B291" s="14"/>
    </row>
    <row r="292" spans="2:2" x14ac:dyDescent="0.35">
      <c r="B292" s="14"/>
    </row>
    <row r="293" spans="2:2" x14ac:dyDescent="0.35">
      <c r="B293" s="14"/>
    </row>
    <row r="294" spans="2:2" x14ac:dyDescent="0.35">
      <c r="B294" s="14"/>
    </row>
    <row r="295" spans="2:2" x14ac:dyDescent="0.35">
      <c r="B295" s="14"/>
    </row>
    <row r="296" spans="2:2" x14ac:dyDescent="0.35">
      <c r="B296" s="14"/>
    </row>
    <row r="297" spans="2:2" x14ac:dyDescent="0.35">
      <c r="B297" s="14"/>
    </row>
    <row r="298" spans="2:2" x14ac:dyDescent="0.35">
      <c r="B298" s="14"/>
    </row>
    <row r="299" spans="2:2" x14ac:dyDescent="0.35">
      <c r="B299" s="14"/>
    </row>
    <row r="300" spans="2:2" x14ac:dyDescent="0.35">
      <c r="B300" s="14"/>
    </row>
    <row r="301" spans="2:2" x14ac:dyDescent="0.35">
      <c r="B301" s="14"/>
    </row>
    <row r="302" spans="2:2" x14ac:dyDescent="0.35">
      <c r="B302" s="14"/>
    </row>
    <row r="303" spans="2:2" x14ac:dyDescent="0.35">
      <c r="B303" s="14"/>
    </row>
    <row r="304" spans="2:2" x14ac:dyDescent="0.35">
      <c r="B304" s="14"/>
    </row>
    <row r="305" spans="2:2" x14ac:dyDescent="0.35">
      <c r="B305" s="14"/>
    </row>
    <row r="306" spans="2:2" x14ac:dyDescent="0.35">
      <c r="B306" s="14"/>
    </row>
    <row r="307" spans="2:2" x14ac:dyDescent="0.35">
      <c r="B307" s="14"/>
    </row>
    <row r="308" spans="2:2" x14ac:dyDescent="0.35">
      <c r="B308" s="14"/>
    </row>
    <row r="309" spans="2:2" x14ac:dyDescent="0.35">
      <c r="B309" s="14"/>
    </row>
    <row r="310" spans="2:2" x14ac:dyDescent="0.35">
      <c r="B310" s="14"/>
    </row>
    <row r="311" spans="2:2" x14ac:dyDescent="0.35">
      <c r="B311" s="14"/>
    </row>
    <row r="312" spans="2:2" x14ac:dyDescent="0.35">
      <c r="B312" s="14"/>
    </row>
    <row r="313" spans="2:2" x14ac:dyDescent="0.35">
      <c r="B313" s="14"/>
    </row>
    <row r="314" spans="2:2" x14ac:dyDescent="0.35">
      <c r="B314" s="14"/>
    </row>
    <row r="315" spans="2:2" x14ac:dyDescent="0.35">
      <c r="B315" s="14"/>
    </row>
    <row r="316" spans="2:2" x14ac:dyDescent="0.35">
      <c r="B316" s="14"/>
    </row>
    <row r="317" spans="2:2" x14ac:dyDescent="0.35">
      <c r="B317" s="14"/>
    </row>
    <row r="318" spans="2:2" x14ac:dyDescent="0.35">
      <c r="B318" s="14"/>
    </row>
    <row r="319" spans="2:2" x14ac:dyDescent="0.35">
      <c r="B319" s="14"/>
    </row>
    <row r="320" spans="2:2" x14ac:dyDescent="0.35">
      <c r="B320" s="14"/>
    </row>
    <row r="321" spans="2:2" x14ac:dyDescent="0.35">
      <c r="B321" s="14"/>
    </row>
    <row r="322" spans="2:2" x14ac:dyDescent="0.35">
      <c r="B322" s="14"/>
    </row>
    <row r="323" spans="2:2" x14ac:dyDescent="0.35">
      <c r="B323" s="14"/>
    </row>
    <row r="324" spans="2:2" x14ac:dyDescent="0.35">
      <c r="B324" s="14"/>
    </row>
    <row r="325" spans="2:2" x14ac:dyDescent="0.35">
      <c r="B325" s="14"/>
    </row>
    <row r="326" spans="2:2" x14ac:dyDescent="0.35">
      <c r="B326" s="14"/>
    </row>
    <row r="327" spans="2:2" x14ac:dyDescent="0.35">
      <c r="B327" s="14"/>
    </row>
    <row r="328" spans="2:2" x14ac:dyDescent="0.35">
      <c r="B328" s="14"/>
    </row>
    <row r="329" spans="2:2" x14ac:dyDescent="0.35">
      <c r="B329" s="14"/>
    </row>
    <row r="330" spans="2:2" x14ac:dyDescent="0.35">
      <c r="B330" s="14"/>
    </row>
    <row r="331" spans="2:2" x14ac:dyDescent="0.35">
      <c r="B331" s="14"/>
    </row>
    <row r="332" spans="2:2" x14ac:dyDescent="0.35">
      <c r="B332" s="14"/>
    </row>
    <row r="333" spans="2:2" x14ac:dyDescent="0.35">
      <c r="B333" s="14"/>
    </row>
    <row r="334" spans="2:2" x14ac:dyDescent="0.35">
      <c r="B334" s="14"/>
    </row>
    <row r="335" spans="2:2" x14ac:dyDescent="0.35">
      <c r="B335" s="14"/>
    </row>
    <row r="336" spans="2:2" x14ac:dyDescent="0.35">
      <c r="B336" s="14"/>
    </row>
    <row r="337" spans="2:2" x14ac:dyDescent="0.35">
      <c r="B337" s="14"/>
    </row>
    <row r="338" spans="2:2" x14ac:dyDescent="0.35">
      <c r="B338" s="14"/>
    </row>
    <row r="339" spans="2:2" x14ac:dyDescent="0.35">
      <c r="B339" s="14"/>
    </row>
    <row r="340" spans="2:2" x14ac:dyDescent="0.35">
      <c r="B340" s="14"/>
    </row>
    <row r="341" spans="2:2" x14ac:dyDescent="0.35">
      <c r="B341" s="14"/>
    </row>
    <row r="342" spans="2:2" x14ac:dyDescent="0.35">
      <c r="B342" s="14"/>
    </row>
    <row r="343" spans="2:2" x14ac:dyDescent="0.35">
      <c r="B343" s="14"/>
    </row>
    <row r="344" spans="2:2" x14ac:dyDescent="0.35">
      <c r="B344" s="14"/>
    </row>
    <row r="345" spans="2:2" x14ac:dyDescent="0.35">
      <c r="B345" s="14"/>
    </row>
    <row r="346" spans="2:2" x14ac:dyDescent="0.35">
      <c r="B346" s="14"/>
    </row>
    <row r="347" spans="2:2" x14ac:dyDescent="0.35">
      <c r="B347" s="14"/>
    </row>
    <row r="348" spans="2:2" x14ac:dyDescent="0.35">
      <c r="B348" s="14"/>
    </row>
    <row r="349" spans="2:2" x14ac:dyDescent="0.35">
      <c r="B349" s="14"/>
    </row>
    <row r="350" spans="2:2" x14ac:dyDescent="0.35">
      <c r="B350" s="14"/>
    </row>
    <row r="351" spans="2:2" x14ac:dyDescent="0.35">
      <c r="B351" s="14"/>
    </row>
    <row r="352" spans="2:2" x14ac:dyDescent="0.35">
      <c r="B352" s="14"/>
    </row>
    <row r="353" spans="2:2" x14ac:dyDescent="0.35">
      <c r="B353" s="14"/>
    </row>
    <row r="354" spans="2:2" x14ac:dyDescent="0.35">
      <c r="B354" s="14"/>
    </row>
    <row r="355" spans="2:2" x14ac:dyDescent="0.35">
      <c r="B355" s="14"/>
    </row>
    <row r="356" spans="2:2" x14ac:dyDescent="0.35">
      <c r="B356" s="14"/>
    </row>
    <row r="357" spans="2:2" x14ac:dyDescent="0.35">
      <c r="B357" s="14"/>
    </row>
    <row r="358" spans="2:2" x14ac:dyDescent="0.35">
      <c r="B358" s="14"/>
    </row>
    <row r="359" spans="2:2" x14ac:dyDescent="0.35">
      <c r="B359" s="14"/>
    </row>
    <row r="360" spans="2:2" x14ac:dyDescent="0.35">
      <c r="B360" s="14"/>
    </row>
    <row r="361" spans="2:2" x14ac:dyDescent="0.35">
      <c r="B361" s="14"/>
    </row>
    <row r="362" spans="2:2" x14ac:dyDescent="0.35">
      <c r="B362" s="14"/>
    </row>
    <row r="363" spans="2:2" x14ac:dyDescent="0.35">
      <c r="B363" s="14"/>
    </row>
    <row r="364" spans="2:2" x14ac:dyDescent="0.35">
      <c r="B364" s="14"/>
    </row>
    <row r="365" spans="2:2" x14ac:dyDescent="0.35">
      <c r="B365" s="14"/>
    </row>
    <row r="366" spans="2:2" x14ac:dyDescent="0.35">
      <c r="B366" s="14"/>
    </row>
    <row r="367" spans="2:2" x14ac:dyDescent="0.35">
      <c r="B367" s="14"/>
    </row>
    <row r="368" spans="2:2" x14ac:dyDescent="0.35">
      <c r="B368" s="14"/>
    </row>
    <row r="369" spans="2:2" x14ac:dyDescent="0.35">
      <c r="B369" s="14"/>
    </row>
    <row r="370" spans="2:2" x14ac:dyDescent="0.35">
      <c r="B370" s="14"/>
    </row>
    <row r="371" spans="2:2" x14ac:dyDescent="0.35">
      <c r="B371" s="14"/>
    </row>
    <row r="372" spans="2:2" x14ac:dyDescent="0.35">
      <c r="B372" s="14"/>
    </row>
    <row r="373" spans="2:2" x14ac:dyDescent="0.35">
      <c r="B373" s="14"/>
    </row>
    <row r="374" spans="2:2" x14ac:dyDescent="0.35">
      <c r="B374" s="14"/>
    </row>
    <row r="375" spans="2:2" x14ac:dyDescent="0.35">
      <c r="B375" s="14"/>
    </row>
    <row r="376" spans="2:2" x14ac:dyDescent="0.35">
      <c r="B376" s="14"/>
    </row>
    <row r="377" spans="2:2" x14ac:dyDescent="0.35">
      <c r="B377" s="14"/>
    </row>
    <row r="378" spans="2:2" x14ac:dyDescent="0.35">
      <c r="B378" s="14"/>
    </row>
    <row r="379" spans="2:2" x14ac:dyDescent="0.35">
      <c r="B379" s="14"/>
    </row>
    <row r="380" spans="2:2" x14ac:dyDescent="0.35">
      <c r="B380" s="14"/>
    </row>
    <row r="381" spans="2:2" x14ac:dyDescent="0.35">
      <c r="B381" s="14"/>
    </row>
    <row r="382" spans="2:2" x14ac:dyDescent="0.35">
      <c r="B382" s="14"/>
    </row>
    <row r="383" spans="2:2" x14ac:dyDescent="0.35">
      <c r="B383" s="14"/>
    </row>
    <row r="384" spans="2:2" x14ac:dyDescent="0.35">
      <c r="B384" s="14"/>
    </row>
    <row r="385" spans="2:2" x14ac:dyDescent="0.35">
      <c r="B385" s="14"/>
    </row>
    <row r="386" spans="2:2" x14ac:dyDescent="0.35">
      <c r="B386" s="14"/>
    </row>
    <row r="387" spans="2:2" x14ac:dyDescent="0.35">
      <c r="B387" s="14"/>
    </row>
    <row r="388" spans="2:2" x14ac:dyDescent="0.35">
      <c r="B388" s="14"/>
    </row>
    <row r="389" spans="2:2" x14ac:dyDescent="0.35">
      <c r="B389" s="14"/>
    </row>
    <row r="390" spans="2:2" x14ac:dyDescent="0.35">
      <c r="B390" s="14"/>
    </row>
    <row r="391" spans="2:2" x14ac:dyDescent="0.35">
      <c r="B391" s="14"/>
    </row>
    <row r="392" spans="2:2" x14ac:dyDescent="0.35">
      <c r="B392" s="14"/>
    </row>
    <row r="393" spans="2:2" x14ac:dyDescent="0.35">
      <c r="B393" s="14"/>
    </row>
    <row r="394" spans="2:2" x14ac:dyDescent="0.35">
      <c r="B394" s="14"/>
    </row>
    <row r="395" spans="2:2" x14ac:dyDescent="0.35">
      <c r="B395" s="14"/>
    </row>
    <row r="396" spans="2:2" x14ac:dyDescent="0.35">
      <c r="B396" s="14"/>
    </row>
    <row r="397" spans="2:2" x14ac:dyDescent="0.35">
      <c r="B397" s="14"/>
    </row>
    <row r="398" spans="2:2" x14ac:dyDescent="0.35">
      <c r="B398" s="14"/>
    </row>
    <row r="399" spans="2:2" x14ac:dyDescent="0.35">
      <c r="B399" s="14"/>
    </row>
    <row r="400" spans="2:2" x14ac:dyDescent="0.35">
      <c r="B400" s="14"/>
    </row>
    <row r="401" spans="2:2" x14ac:dyDescent="0.35">
      <c r="B401" s="14"/>
    </row>
    <row r="402" spans="2:2" x14ac:dyDescent="0.35">
      <c r="B402" s="14"/>
    </row>
    <row r="403" spans="2:2" x14ac:dyDescent="0.35">
      <c r="B403" s="14"/>
    </row>
    <row r="404" spans="2:2" x14ac:dyDescent="0.35">
      <c r="B404" s="14"/>
    </row>
    <row r="405" spans="2:2" x14ac:dyDescent="0.35">
      <c r="B405" s="14"/>
    </row>
    <row r="406" spans="2:2" x14ac:dyDescent="0.35">
      <c r="B406" s="14"/>
    </row>
    <row r="407" spans="2:2" x14ac:dyDescent="0.35">
      <c r="B407" s="14"/>
    </row>
    <row r="408" spans="2:2" x14ac:dyDescent="0.35">
      <c r="B408" s="14"/>
    </row>
    <row r="409" spans="2:2" x14ac:dyDescent="0.35">
      <c r="B409" s="14"/>
    </row>
    <row r="410" spans="2:2" x14ac:dyDescent="0.35">
      <c r="B410" s="14"/>
    </row>
    <row r="411" spans="2:2" x14ac:dyDescent="0.35">
      <c r="B411" s="14"/>
    </row>
    <row r="412" spans="2:2" x14ac:dyDescent="0.35">
      <c r="B412" s="14"/>
    </row>
    <row r="413" spans="2:2" x14ac:dyDescent="0.35">
      <c r="B413" s="14"/>
    </row>
    <row r="414" spans="2:2" x14ac:dyDescent="0.35">
      <c r="B414" s="14"/>
    </row>
    <row r="415" spans="2:2" x14ac:dyDescent="0.35">
      <c r="B415" s="14"/>
    </row>
    <row r="416" spans="2:2" x14ac:dyDescent="0.35">
      <c r="B416" s="14"/>
    </row>
    <row r="417" spans="2:2" x14ac:dyDescent="0.35">
      <c r="B417" s="14"/>
    </row>
    <row r="418" spans="2:2" x14ac:dyDescent="0.35">
      <c r="B418" s="14"/>
    </row>
    <row r="419" spans="2:2" x14ac:dyDescent="0.35">
      <c r="B419" s="14"/>
    </row>
    <row r="420" spans="2:2" x14ac:dyDescent="0.35">
      <c r="B420" s="14"/>
    </row>
    <row r="421" spans="2:2" x14ac:dyDescent="0.35">
      <c r="B421" s="14"/>
    </row>
    <row r="422" spans="2:2" x14ac:dyDescent="0.35">
      <c r="B422" s="14"/>
    </row>
    <row r="423" spans="2:2" x14ac:dyDescent="0.35">
      <c r="B423" s="14"/>
    </row>
    <row r="424" spans="2:2" x14ac:dyDescent="0.35">
      <c r="B424" s="14"/>
    </row>
    <row r="425" spans="2:2" x14ac:dyDescent="0.35">
      <c r="B425" s="14"/>
    </row>
    <row r="426" spans="2:2" x14ac:dyDescent="0.35">
      <c r="B426" s="14"/>
    </row>
    <row r="427" spans="2:2" x14ac:dyDescent="0.35">
      <c r="B427" s="14"/>
    </row>
    <row r="428" spans="2:2" x14ac:dyDescent="0.35">
      <c r="B428" s="14"/>
    </row>
    <row r="429" spans="2:2" x14ac:dyDescent="0.35">
      <c r="B429" s="14"/>
    </row>
    <row r="430" spans="2:2" x14ac:dyDescent="0.35">
      <c r="B430" s="14"/>
    </row>
    <row r="431" spans="2:2" x14ac:dyDescent="0.35">
      <c r="B431" s="14"/>
    </row>
    <row r="432" spans="2:2" x14ac:dyDescent="0.35">
      <c r="B432" s="14"/>
    </row>
    <row r="433" spans="2:2" x14ac:dyDescent="0.35">
      <c r="B433" s="14"/>
    </row>
    <row r="434" spans="2:2" x14ac:dyDescent="0.35">
      <c r="B434" s="14"/>
    </row>
    <row r="435" spans="2:2" x14ac:dyDescent="0.35">
      <c r="B435" s="14"/>
    </row>
    <row r="436" spans="2:2" x14ac:dyDescent="0.35">
      <c r="B436" s="14"/>
    </row>
    <row r="437" spans="2:2" x14ac:dyDescent="0.35">
      <c r="B437" s="14"/>
    </row>
    <row r="438" spans="2:2" x14ac:dyDescent="0.35">
      <c r="B438" s="14"/>
    </row>
    <row r="439" spans="2:2" x14ac:dyDescent="0.35">
      <c r="B439" s="14"/>
    </row>
    <row r="440" spans="2:2" x14ac:dyDescent="0.35">
      <c r="B440" s="14"/>
    </row>
    <row r="441" spans="2:2" x14ac:dyDescent="0.35">
      <c r="B441" s="14"/>
    </row>
    <row r="442" spans="2:2" x14ac:dyDescent="0.35">
      <c r="B442" s="14"/>
    </row>
    <row r="443" spans="2:2" x14ac:dyDescent="0.35">
      <c r="B443" s="14"/>
    </row>
    <row r="444" spans="2:2" x14ac:dyDescent="0.35">
      <c r="B444" s="14"/>
    </row>
    <row r="445" spans="2:2" x14ac:dyDescent="0.35">
      <c r="B445" s="14"/>
    </row>
    <row r="446" spans="2:2" x14ac:dyDescent="0.35">
      <c r="B446" s="14"/>
    </row>
    <row r="447" spans="2:2" x14ac:dyDescent="0.35">
      <c r="B447" s="14"/>
    </row>
    <row r="448" spans="2:2" x14ac:dyDescent="0.35">
      <c r="B448" s="14"/>
    </row>
    <row r="449" spans="2:2" x14ac:dyDescent="0.35">
      <c r="B449" s="14"/>
    </row>
    <row r="450" spans="2:2" x14ac:dyDescent="0.35">
      <c r="B450" s="14"/>
    </row>
    <row r="451" spans="2:2" x14ac:dyDescent="0.35">
      <c r="B451" s="14"/>
    </row>
    <row r="452" spans="2:2" x14ac:dyDescent="0.35">
      <c r="B452" s="14"/>
    </row>
    <row r="453" spans="2:2" x14ac:dyDescent="0.35">
      <c r="B453" s="14"/>
    </row>
    <row r="454" spans="2:2" x14ac:dyDescent="0.35">
      <c r="B454" s="14"/>
    </row>
    <row r="455" spans="2:2" x14ac:dyDescent="0.35">
      <c r="B455" s="14"/>
    </row>
    <row r="456" spans="2:2" x14ac:dyDescent="0.35">
      <c r="B456" s="14"/>
    </row>
    <row r="457" spans="2:2" x14ac:dyDescent="0.35">
      <c r="B457" s="14"/>
    </row>
    <row r="458" spans="2:2" x14ac:dyDescent="0.35">
      <c r="B458" s="14"/>
    </row>
    <row r="459" spans="2:2" x14ac:dyDescent="0.35">
      <c r="B459" s="14"/>
    </row>
    <row r="460" spans="2:2" x14ac:dyDescent="0.35">
      <c r="B460" s="14"/>
    </row>
    <row r="461" spans="2:2" x14ac:dyDescent="0.35">
      <c r="B461" s="14"/>
    </row>
    <row r="462" spans="2:2" x14ac:dyDescent="0.35">
      <c r="B462" s="14"/>
    </row>
    <row r="463" spans="2:2" x14ac:dyDescent="0.35">
      <c r="B463" s="14"/>
    </row>
    <row r="464" spans="2:2" x14ac:dyDescent="0.35">
      <c r="B464" s="14"/>
    </row>
    <row r="465" spans="2:2" x14ac:dyDescent="0.35">
      <c r="B465" s="14"/>
    </row>
    <row r="466" spans="2:2" x14ac:dyDescent="0.35">
      <c r="B466" s="14"/>
    </row>
    <row r="467" spans="2:2" x14ac:dyDescent="0.35">
      <c r="B467" s="14"/>
    </row>
    <row r="468" spans="2:2" x14ac:dyDescent="0.35">
      <c r="B468" s="14"/>
    </row>
    <row r="469" spans="2:2" x14ac:dyDescent="0.35">
      <c r="B469" s="14"/>
    </row>
    <row r="470" spans="2:2" x14ac:dyDescent="0.35">
      <c r="B470" s="14"/>
    </row>
    <row r="471" spans="2:2" x14ac:dyDescent="0.35">
      <c r="B471" s="14"/>
    </row>
    <row r="472" spans="2:2" x14ac:dyDescent="0.35">
      <c r="B472" s="14"/>
    </row>
    <row r="473" spans="2:2" x14ac:dyDescent="0.35">
      <c r="B473" s="14"/>
    </row>
    <row r="474" spans="2:2" x14ac:dyDescent="0.35">
      <c r="B474" s="14"/>
    </row>
    <row r="475" spans="2:2" x14ac:dyDescent="0.35">
      <c r="B475" s="14"/>
    </row>
    <row r="476" spans="2:2" x14ac:dyDescent="0.35">
      <c r="B476" s="14"/>
    </row>
    <row r="477" spans="2:2" x14ac:dyDescent="0.35">
      <c r="B477" s="14"/>
    </row>
    <row r="478" spans="2:2" x14ac:dyDescent="0.35">
      <c r="B478" s="14"/>
    </row>
    <row r="479" spans="2:2" x14ac:dyDescent="0.35">
      <c r="B479" s="14"/>
    </row>
    <row r="480" spans="2:2" x14ac:dyDescent="0.35">
      <c r="B480" s="14"/>
    </row>
    <row r="481" spans="2:2" x14ac:dyDescent="0.35">
      <c r="B481" s="14"/>
    </row>
    <row r="482" spans="2:2" x14ac:dyDescent="0.35">
      <c r="B482" s="14"/>
    </row>
    <row r="483" spans="2:2" x14ac:dyDescent="0.35">
      <c r="B483" s="14"/>
    </row>
    <row r="484" spans="2:2" x14ac:dyDescent="0.35">
      <c r="B484" s="14"/>
    </row>
    <row r="485" spans="2:2" x14ac:dyDescent="0.35">
      <c r="B485" s="14"/>
    </row>
    <row r="486" spans="2:2" x14ac:dyDescent="0.35">
      <c r="B486" s="14"/>
    </row>
    <row r="487" spans="2:2" x14ac:dyDescent="0.35">
      <c r="B487" s="14"/>
    </row>
    <row r="488" spans="2:2" x14ac:dyDescent="0.35">
      <c r="B488" s="14"/>
    </row>
    <row r="489" spans="2:2" x14ac:dyDescent="0.35">
      <c r="B489" s="14"/>
    </row>
    <row r="490" spans="2:2" x14ac:dyDescent="0.35">
      <c r="B490" s="14"/>
    </row>
    <row r="491" spans="2:2" x14ac:dyDescent="0.35">
      <c r="B491" s="14"/>
    </row>
    <row r="492" spans="2:2" x14ac:dyDescent="0.35">
      <c r="B492" s="14"/>
    </row>
    <row r="493" spans="2:2" x14ac:dyDescent="0.35">
      <c r="B493" s="14"/>
    </row>
    <row r="494" spans="2:2" x14ac:dyDescent="0.35">
      <c r="B494" s="14"/>
    </row>
    <row r="495" spans="2:2" x14ac:dyDescent="0.35">
      <c r="B495" s="14"/>
    </row>
    <row r="496" spans="2:2" x14ac:dyDescent="0.35">
      <c r="B496" s="14"/>
    </row>
    <row r="497" spans="2:2" x14ac:dyDescent="0.35">
      <c r="B497" s="14"/>
    </row>
    <row r="498" spans="2:2" x14ac:dyDescent="0.35">
      <c r="B498" s="14"/>
    </row>
    <row r="499" spans="2:2" x14ac:dyDescent="0.35">
      <c r="B499" s="14"/>
    </row>
    <row r="500" spans="2:2" x14ac:dyDescent="0.35">
      <c r="B500" s="14"/>
    </row>
  </sheetData>
  <sheetProtection sheet="1" objects="1" scenarios="1"/>
  <mergeCells count="1">
    <mergeCell ref="A1:M1"/>
  </mergeCells>
  <pageMargins left="0.70866141732283472" right="0.70866141732283472" top="0.74803149606299213" bottom="0.74803149606299213" header="0.31496062992125984" footer="0.31496062992125984"/>
  <pageSetup paperSize="9" scale="57" orientation="landscape" r:id="rId1"/>
  <ignoredErrors>
    <ignoredError sqref="C9:K9 A8 D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Drop Down 3">
              <controlPr defaultSize="0" autoLine="0" autoPict="0">
                <anchor moveWithCells="1">
                  <from>
                    <xdr:col>0</xdr:col>
                    <xdr:colOff>31750</xdr:colOff>
                    <xdr:row>6</xdr:row>
                    <xdr:rowOff>31750</xdr:rowOff>
                  </from>
                  <to>
                    <xdr:col>2</xdr:col>
                    <xdr:colOff>19050</xdr:colOff>
                    <xdr:row>7</xdr:row>
                    <xdr:rowOff>57150</xdr:rowOff>
                  </to>
                </anchor>
              </controlPr>
            </control>
          </mc:Choice>
        </mc:AlternateContent>
        <mc:AlternateContent xmlns:mc="http://schemas.openxmlformats.org/markup-compatibility/2006">
          <mc:Choice Requires="x14">
            <control shapeId="10244" r:id="rId5" name="Drop Down 4">
              <controlPr defaultSize="0" autoLine="0" autoPict="0">
                <anchor moveWithCells="1">
                  <from>
                    <xdr:col>2</xdr:col>
                    <xdr:colOff>165100</xdr:colOff>
                    <xdr:row>6</xdr:row>
                    <xdr:rowOff>31750</xdr:rowOff>
                  </from>
                  <to>
                    <xdr:col>5</xdr:col>
                    <xdr:colOff>762000</xdr:colOff>
                    <xdr:row>7</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rgb="FF92D050"/>
  </sheetPr>
  <dimension ref="A1:O503"/>
  <sheetViews>
    <sheetView showGridLines="0" showRowColHeaders="0" zoomScale="60" zoomScaleNormal="60" workbookViewId="0">
      <selection activeCell="M13" sqref="M13"/>
    </sheetView>
  </sheetViews>
  <sheetFormatPr baseColWidth="10" defaultColWidth="10.90625" defaultRowHeight="14.5" x14ac:dyDescent="0.35"/>
  <cols>
    <col min="1" max="1" width="50.26953125" style="3" customWidth="1"/>
    <col min="2" max="2" width="7.54296875" style="3" customWidth="1"/>
    <col min="3" max="13" width="16" style="3" customWidth="1"/>
    <col min="14" max="14" width="30" style="76" customWidth="1"/>
    <col min="15" max="16384" width="10.90625" style="3"/>
  </cols>
  <sheetData>
    <row r="1" spans="1:15" ht="48.75" customHeight="1" x14ac:dyDescent="0.6">
      <c r="A1" s="100" t="s">
        <v>111</v>
      </c>
      <c r="B1" s="100"/>
      <c r="C1" s="100"/>
      <c r="D1" s="100"/>
      <c r="E1" s="100"/>
      <c r="F1" s="100"/>
      <c r="G1" s="100"/>
      <c r="H1" s="100"/>
      <c r="I1" s="100"/>
      <c r="J1" s="100"/>
      <c r="K1" s="100"/>
      <c r="L1" s="100"/>
      <c r="M1" s="100"/>
    </row>
    <row r="2" spans="1:15" x14ac:dyDescent="0.35">
      <c r="A2" s="32">
        <v>3</v>
      </c>
      <c r="B2" s="14"/>
    </row>
    <row r="3" spans="1:15" ht="6" customHeight="1" x14ac:dyDescent="0.35">
      <c r="A3" s="32">
        <v>1</v>
      </c>
      <c r="B3" s="14"/>
    </row>
    <row r="4" spans="1:15" ht="19" thickBot="1" x14ac:dyDescent="0.4">
      <c r="A4" s="34" t="s">
        <v>45</v>
      </c>
      <c r="B4" s="35"/>
    </row>
    <row r="5" spans="1:15" ht="15" thickTop="1" x14ac:dyDescent="0.35">
      <c r="A5" s="2" t="s">
        <v>38</v>
      </c>
      <c r="B5" s="13"/>
      <c r="C5" s="14"/>
      <c r="N5" s="3"/>
    </row>
    <row r="6" spans="1:15" s="5" customFormat="1" ht="39" customHeight="1" x14ac:dyDescent="0.55000000000000004">
      <c r="A6" s="77"/>
      <c r="B6" s="77"/>
      <c r="C6" s="78"/>
    </row>
    <row r="7" spans="1:15" s="14" customFormat="1" ht="23.25" customHeight="1" x14ac:dyDescent="0.55000000000000004">
      <c r="A7" s="79">
        <v>3</v>
      </c>
      <c r="B7" s="13" t="str">
        <f>VLOOKUP(A7,Desplegables!K2:L4,2,0)</f>
        <v>CONSUMO PER CAPITA (kg ó litros por individuo)</v>
      </c>
      <c r="C7" s="80">
        <v>1</v>
      </c>
      <c r="D7" s="14" t="str">
        <f>VLOOKUP(C7,Desplegables!N2:O4,2,0)</f>
        <v>TOTAL BEBIDAS</v>
      </c>
    </row>
    <row r="8" spans="1:15" s="14" customFormat="1" ht="23.25" customHeight="1" x14ac:dyDescent="0.35">
      <c r="C8" s="81">
        <v>5</v>
      </c>
      <c r="D8" s="81">
        <v>6</v>
      </c>
      <c r="E8" s="81">
        <v>7</v>
      </c>
      <c r="F8" s="81">
        <v>8</v>
      </c>
      <c r="G8" s="81">
        <v>9</v>
      </c>
      <c r="H8" s="81">
        <v>10</v>
      </c>
      <c r="I8" s="81">
        <v>11</v>
      </c>
      <c r="J8" s="81">
        <v>12</v>
      </c>
      <c r="K8" s="81">
        <v>13</v>
      </c>
      <c r="L8" s="81"/>
      <c r="M8" s="81"/>
      <c r="N8" s="82"/>
    </row>
    <row r="9" spans="1:15" ht="35.25" customHeight="1" x14ac:dyDescent="0.35">
      <c r="A9" s="83"/>
      <c r="B9" s="14" t="s">
        <v>48</v>
      </c>
      <c r="C9" s="63" t="str">
        <f>MOTIVOS_DATOS!E2</f>
        <v>TRIM 1 23</v>
      </c>
      <c r="D9" s="63" t="str">
        <f>MOTIVOS_DATOS!F2</f>
        <v>TRIM 2 23</v>
      </c>
      <c r="E9" s="63" t="str">
        <f>MOTIVOS_DATOS!G2</f>
        <v>TRIM 3 23</v>
      </c>
      <c r="F9" s="63" t="str">
        <f>MOTIVOS_DATOS!H2</f>
        <v>TRIM 4 23</v>
      </c>
      <c r="G9" s="63" t="str">
        <f>MOTIVOS_DATOS!I2</f>
        <v>TRIM 1 24</v>
      </c>
      <c r="H9" s="63" t="str">
        <f>MOTIVOS_DATOS!J2</f>
        <v>TRIM 2 24</v>
      </c>
      <c r="I9" s="63" t="str">
        <f>MOTIVOS_DATOS!K2</f>
        <v>TRIM 3 24</v>
      </c>
      <c r="J9" s="63" t="str">
        <f>MOTIVOS_DATOS!L2</f>
        <v>TRIM 4 24</v>
      </c>
      <c r="K9" s="63" t="str">
        <f>MOTIVOS_DATOS!M2</f>
        <v>TRIM 1 25</v>
      </c>
    </row>
    <row r="10" spans="1:15" x14ac:dyDescent="0.35">
      <c r="A10" s="84" t="s">
        <v>36</v>
      </c>
      <c r="B10" s="51" t="s">
        <v>0</v>
      </c>
      <c r="C10" s="65">
        <f>VLOOKUP($B$7&amp;$D$7&amp;$A10,MOTIVOS_DATOS!$A:$M,C$8,0)</f>
        <v>12.9902752182063</v>
      </c>
      <c r="D10" s="65">
        <f>VLOOKUP($B$7&amp;$D$7&amp;$A10,MOTIVOS_DATOS!$A:$M,D$8,0)</f>
        <v>14.7725013781771</v>
      </c>
      <c r="E10" s="65">
        <f>VLOOKUP($B$7&amp;$D$7&amp;$A10,MOTIVOS_DATOS!$A:$M,E$8,0)</f>
        <v>22.4086273404452</v>
      </c>
      <c r="F10" s="65">
        <f>VLOOKUP($B$7&amp;$D$7&amp;$A10,MOTIVOS_DATOS!$A:$M,F$8,0)</f>
        <v>13.6792394800305</v>
      </c>
      <c r="G10" s="65">
        <f>VLOOKUP($B$7&amp;$D$7&amp;$A10,MOTIVOS_DATOS!$A:$M,G$8,0)</f>
        <v>12.5056142556843</v>
      </c>
      <c r="H10" s="65">
        <f>VLOOKUP($B$7&amp;$D$7&amp;$A10,MOTIVOS_DATOS!$A:$M,H$8,0)</f>
        <v>14.059937332349699</v>
      </c>
      <c r="I10" s="65">
        <f>VLOOKUP($B$7&amp;$D$7&amp;$A10,MOTIVOS_DATOS!$A:$M,I$8,0)</f>
        <v>21.610219946852901</v>
      </c>
      <c r="J10" s="65">
        <f>VLOOKUP($B$7&amp;$D$7&amp;$A10,MOTIVOS_DATOS!$A:$M,J$8,0)</f>
        <v>12.9439925629685</v>
      </c>
      <c r="K10" s="65">
        <f>VLOOKUP($B$7&amp;$D$7&amp;$A10,MOTIVOS_DATOS!$A:$M,K$8,0)</f>
        <v>12.3061236018002</v>
      </c>
      <c r="O10" s="85"/>
    </row>
    <row r="11" spans="1:15" ht="15" customHeight="1" x14ac:dyDescent="0.35">
      <c r="A11" s="86" t="s">
        <v>23</v>
      </c>
      <c r="B11" s="53" t="s">
        <v>23</v>
      </c>
      <c r="C11" s="49">
        <f>VLOOKUP($B$7&amp;$D$7&amp;$A11,MOTIVOS_DATOS!$A:$M,C$8,0)</f>
        <v>1.21970771578146</v>
      </c>
      <c r="D11" s="49">
        <f>VLOOKUP($B$7&amp;$D$7&amp;$A11,MOTIVOS_DATOS!$A:$M,D$8,0)</f>
        <v>1.38919948381902</v>
      </c>
      <c r="E11" s="49">
        <f>VLOOKUP($B$7&amp;$D$7&amp;$A11,MOTIVOS_DATOS!$A:$M,E$8,0)</f>
        <v>2.2783199832883398</v>
      </c>
      <c r="F11" s="49">
        <f>VLOOKUP($B$7&amp;$D$7&amp;$A11,MOTIVOS_DATOS!$A:$M,F$8,0)</f>
        <v>1.30567754487995</v>
      </c>
      <c r="G11" s="49">
        <f>VLOOKUP($B$7&amp;$D$7&amp;$A11,MOTIVOS_DATOS!$A:$M,G$8,0)</f>
        <v>1.2548125442889599</v>
      </c>
      <c r="H11" s="49">
        <f>VLOOKUP($B$7&amp;$D$7&amp;$A11,MOTIVOS_DATOS!$A:$M,H$8,0)</f>
        <v>1.3799480885575599</v>
      </c>
      <c r="I11" s="49">
        <f>VLOOKUP($B$7&amp;$D$7&amp;$A11,MOTIVOS_DATOS!$A:$M,I$8,0)</f>
        <v>2.6389153714203202</v>
      </c>
      <c r="J11" s="49">
        <f>VLOOKUP($B$7&amp;$D$7&amp;$A11,MOTIVOS_DATOS!$A:$M,J$8,0)</f>
        <v>1.4372709853190899</v>
      </c>
      <c r="K11" s="49">
        <f>VLOOKUP($B$7&amp;$D$7&amp;$A11,MOTIVOS_DATOS!$A:$M,K$8,0)</f>
        <v>1.56812318135957</v>
      </c>
      <c r="O11" s="85"/>
    </row>
    <row r="12" spans="1:15" ht="15" customHeight="1" x14ac:dyDescent="0.35">
      <c r="A12" s="87" t="s">
        <v>24</v>
      </c>
      <c r="B12" s="14" t="s">
        <v>24</v>
      </c>
      <c r="C12" s="49">
        <f>VLOOKUP($B$7&amp;$D$7&amp;$A12,MOTIVOS_DATOS!$A:$M,C$8,0)</f>
        <v>2.2310435159839201</v>
      </c>
      <c r="D12" s="49">
        <f>VLOOKUP($B$7&amp;$D$7&amp;$A12,MOTIVOS_DATOS!$A:$M,D$8,0)</f>
        <v>2.5495299889021101</v>
      </c>
      <c r="E12" s="49">
        <f>VLOOKUP($B$7&amp;$D$7&amp;$A12,MOTIVOS_DATOS!$A:$M,E$8,0)</f>
        <v>3.7951845996318898</v>
      </c>
      <c r="F12" s="49">
        <f>VLOOKUP($B$7&amp;$D$7&amp;$A12,MOTIVOS_DATOS!$A:$M,F$8,0)</f>
        <v>2.5745080493339598</v>
      </c>
      <c r="G12" s="49">
        <f>VLOOKUP($B$7&amp;$D$7&amp;$A12,MOTIVOS_DATOS!$A:$M,G$8,0)</f>
        <v>2.21754179257319</v>
      </c>
      <c r="H12" s="49">
        <f>VLOOKUP($B$7&amp;$D$7&amp;$A12,MOTIVOS_DATOS!$A:$M,H$8,0)</f>
        <v>2.4479869930358502</v>
      </c>
      <c r="I12" s="49">
        <f>VLOOKUP($B$7&amp;$D$7&amp;$A12,MOTIVOS_DATOS!$A:$M,I$8,0)</f>
        <v>3.5799082189518199</v>
      </c>
      <c r="J12" s="49">
        <f>VLOOKUP($B$7&amp;$D$7&amp;$A12,MOTIVOS_DATOS!$A:$M,J$8,0)</f>
        <v>2.3316269338820899</v>
      </c>
      <c r="K12" s="49">
        <f>VLOOKUP($B$7&amp;$D$7&amp;$A12,MOTIVOS_DATOS!$A:$M,K$8,0)</f>
        <v>2.13922250317593</v>
      </c>
      <c r="O12" s="85"/>
    </row>
    <row r="13" spans="1:15" ht="15" customHeight="1" x14ac:dyDescent="0.35">
      <c r="A13" s="87" t="s">
        <v>25</v>
      </c>
      <c r="B13" s="14" t="s">
        <v>25</v>
      </c>
      <c r="C13" s="49">
        <f>VLOOKUP($B$7&amp;$D$7&amp;$A13,MOTIVOS_DATOS!$A:$M,C$8,0)</f>
        <v>0.72157235298259703</v>
      </c>
      <c r="D13" s="49">
        <f>VLOOKUP($B$7&amp;$D$7&amp;$A13,MOTIVOS_DATOS!$A:$M,D$8,0)</f>
        <v>0.72855433407319403</v>
      </c>
      <c r="E13" s="49">
        <f>VLOOKUP($B$7&amp;$D$7&amp;$A13,MOTIVOS_DATOS!$A:$M,E$8,0)</f>
        <v>1.17852532307765</v>
      </c>
      <c r="F13" s="49">
        <f>VLOOKUP($B$7&amp;$D$7&amp;$A13,MOTIVOS_DATOS!$A:$M,F$8,0)</f>
        <v>0.791267178045716</v>
      </c>
      <c r="G13" s="49">
        <f>VLOOKUP($B$7&amp;$D$7&amp;$A13,MOTIVOS_DATOS!$A:$M,G$8,0)</f>
        <v>0.72498541334813205</v>
      </c>
      <c r="H13" s="49">
        <f>VLOOKUP($B$7&amp;$D$7&amp;$A13,MOTIVOS_DATOS!$A:$M,H$8,0)</f>
        <v>0.78000822593668195</v>
      </c>
      <c r="I13" s="49">
        <f>VLOOKUP($B$7&amp;$D$7&amp;$A13,MOTIVOS_DATOS!$A:$M,I$8,0)</f>
        <v>1.1915409306375899</v>
      </c>
      <c r="J13" s="49">
        <f>VLOOKUP($B$7&amp;$D$7&amp;$A13,MOTIVOS_DATOS!$A:$M,J$8,0)</f>
        <v>0.81457817214561701</v>
      </c>
      <c r="K13" s="49">
        <f>VLOOKUP($B$7&amp;$D$7&amp;$A13,MOTIVOS_DATOS!$A:$M,K$8,0)</f>
        <v>0.80341241186392398</v>
      </c>
      <c r="O13" s="85"/>
    </row>
    <row r="14" spans="1:15" ht="15" customHeight="1" x14ac:dyDescent="0.35">
      <c r="A14" s="87" t="s">
        <v>26</v>
      </c>
      <c r="B14" s="14" t="s">
        <v>26</v>
      </c>
      <c r="C14" s="49">
        <f>VLOOKUP($B$7&amp;$D$7&amp;$A14,MOTIVOS_DATOS!$A:$M,C$8,0)</f>
        <v>6.87885550359589</v>
      </c>
      <c r="D14" s="49">
        <f>VLOOKUP($B$7&amp;$D$7&amp;$A14,MOTIVOS_DATOS!$A:$M,D$8,0)</f>
        <v>7.6664650449371496</v>
      </c>
      <c r="E14" s="49">
        <f>VLOOKUP($B$7&amp;$D$7&amp;$A14,MOTIVOS_DATOS!$A:$M,E$8,0)</f>
        <v>11.0337524809764</v>
      </c>
      <c r="F14" s="49">
        <f>VLOOKUP($B$7&amp;$D$7&amp;$A14,MOTIVOS_DATOS!$A:$M,F$8,0)</f>
        <v>7.0205043275229704</v>
      </c>
      <c r="G14" s="49">
        <f>VLOOKUP($B$7&amp;$D$7&amp;$A14,MOTIVOS_DATOS!$A:$M,G$8,0)</f>
        <v>6.4664110257542999</v>
      </c>
      <c r="H14" s="49">
        <f>VLOOKUP($B$7&amp;$D$7&amp;$A14,MOTIVOS_DATOS!$A:$M,H$8,0)</f>
        <v>7.2521562320854498</v>
      </c>
      <c r="I14" s="49">
        <f>VLOOKUP($B$7&amp;$D$7&amp;$A14,MOTIVOS_DATOS!$A:$M,I$8,0)</f>
        <v>10.4473136587825</v>
      </c>
      <c r="J14" s="49">
        <f>VLOOKUP($B$7&amp;$D$7&amp;$A14,MOTIVOS_DATOS!$A:$M,J$8,0)</f>
        <v>6.49282444541329</v>
      </c>
      <c r="K14" s="49">
        <f>VLOOKUP($B$7&amp;$D$7&amp;$A14,MOTIVOS_DATOS!$A:$M,K$8,0)</f>
        <v>6.0698177660571799</v>
      </c>
      <c r="O14" s="85"/>
    </row>
    <row r="15" spans="1:15" ht="15" customHeight="1" x14ac:dyDescent="0.35">
      <c r="A15" s="87" t="s">
        <v>27</v>
      </c>
      <c r="B15" s="14" t="s">
        <v>27</v>
      </c>
      <c r="C15" s="49">
        <f>VLOOKUP($B$7&amp;$D$7&amp;$A15,MOTIVOS_DATOS!$A:$M,C$8,0)</f>
        <v>0.14855192312490101</v>
      </c>
      <c r="D15" s="49">
        <f>VLOOKUP($B$7&amp;$D$7&amp;$A15,MOTIVOS_DATOS!$A:$M,D$8,0)</f>
        <v>0.14933359825968201</v>
      </c>
      <c r="E15" s="49">
        <f>VLOOKUP($B$7&amp;$D$7&amp;$A15,MOTIVOS_DATOS!$A:$M,E$8,0)</f>
        <v>0.161070517072995</v>
      </c>
      <c r="F15" s="49">
        <f>VLOOKUP($B$7&amp;$D$7&amp;$A15,MOTIVOS_DATOS!$A:$M,F$8,0)</f>
        <v>0.15233131069356301</v>
      </c>
      <c r="G15" s="49">
        <f>VLOOKUP($B$7&amp;$D$7&amp;$A15,MOTIVOS_DATOS!$A:$M,G$8,0)</f>
        <v>0.146507786875434</v>
      </c>
      <c r="H15" s="49">
        <f>VLOOKUP($B$7&amp;$D$7&amp;$A15,MOTIVOS_DATOS!$A:$M,H$8,0)</f>
        <v>0.14938051056589899</v>
      </c>
      <c r="I15" s="49">
        <f>VLOOKUP($B$7&amp;$D$7&amp;$A15,MOTIVOS_DATOS!$A:$M,I$8,0)</f>
        <v>0.22073586557795899</v>
      </c>
      <c r="J15" s="49">
        <f>VLOOKUP($B$7&amp;$D$7&amp;$A15,MOTIVOS_DATOS!$A:$M,J$8,0)</f>
        <v>0.15368925812327899</v>
      </c>
      <c r="K15" s="49">
        <f>VLOOKUP($B$7&amp;$D$7&amp;$A15,MOTIVOS_DATOS!$A:$M,K$8,0)</f>
        <v>0.15306639014998799</v>
      </c>
      <c r="O15" s="85"/>
    </row>
    <row r="16" spans="1:15" ht="15" customHeight="1" x14ac:dyDescent="0.35">
      <c r="A16" s="87" t="s">
        <v>203</v>
      </c>
      <c r="B16" s="14" t="s">
        <v>28</v>
      </c>
      <c r="C16" s="49">
        <f>VLOOKUP($B$7&amp;$D$7&amp;$A16,MOTIVOS_DATOS!$A:$M,C$8,0)</f>
        <v>0.24237168198025899</v>
      </c>
      <c r="D16" s="49">
        <f>VLOOKUP($B$7&amp;$D$7&amp;$A16,MOTIVOS_DATOS!$A:$M,D$8,0)</f>
        <v>0.305350931894186</v>
      </c>
      <c r="E16" s="49">
        <f>VLOOKUP($B$7&amp;$D$7&amp;$A16,MOTIVOS_DATOS!$A:$M,E$8,0)</f>
        <v>0.46763573275706799</v>
      </c>
      <c r="F16" s="49">
        <f>VLOOKUP($B$7&amp;$D$7&amp;$A16,MOTIVOS_DATOS!$A:$M,F$8,0)</f>
        <v>0.214144828248232</v>
      </c>
      <c r="G16" s="49">
        <f>VLOOKUP($B$7&amp;$D$7&amp;$A16,MOTIVOS_DATOS!$A:$M,G$8,0)</f>
        <v>0.20443276093415799</v>
      </c>
      <c r="H16" s="49">
        <f>VLOOKUP($B$7&amp;$D$7&amp;$A16,MOTIVOS_DATOS!$A:$M,H$8,0)</f>
        <v>0.19990525231419401</v>
      </c>
      <c r="I16" s="49">
        <f>VLOOKUP($B$7&amp;$D$7&amp;$A16,MOTIVOS_DATOS!$A:$M,I$8,0)</f>
        <v>0.33994454593655898</v>
      </c>
      <c r="J16" s="49">
        <f>VLOOKUP($B$7&amp;$D$7&amp;$A16,MOTIVOS_DATOS!$A:$M,J$8,0)</f>
        <v>0.18992913941258999</v>
      </c>
      <c r="K16" s="49">
        <f>VLOOKUP($B$7&amp;$D$7&amp;$A16,MOTIVOS_DATOS!$A:$M,K$8,0)</f>
        <v>0.167375935010704</v>
      </c>
      <c r="O16" s="85"/>
    </row>
    <row r="17" spans="1:15" ht="15" customHeight="1" x14ac:dyDescent="0.35">
      <c r="A17" s="87" t="s">
        <v>204</v>
      </c>
      <c r="B17" s="14" t="s">
        <v>29</v>
      </c>
      <c r="C17" s="49">
        <f>VLOOKUP($B$7&amp;$D$7&amp;$A17,MOTIVOS_DATOS!$A:$M,C$8,0)</f>
        <v>0.201131805895372</v>
      </c>
      <c r="D17" s="49">
        <f>VLOOKUP($B$7&amp;$D$7&amp;$A17,MOTIVOS_DATOS!$A:$M,D$8,0)</f>
        <v>0.21496437239503199</v>
      </c>
      <c r="E17" s="49">
        <f>VLOOKUP($B$7&amp;$D$7&amp;$A17,MOTIVOS_DATOS!$A:$M,E$8,0)</f>
        <v>0.409076419376037</v>
      </c>
      <c r="F17" s="49">
        <f>VLOOKUP($B$7&amp;$D$7&amp;$A17,MOTIVOS_DATOS!$A:$M,F$8,0)</f>
        <v>0.23274539063635799</v>
      </c>
      <c r="G17" s="49">
        <f>VLOOKUP($B$7&amp;$D$7&amp;$A17,MOTIVOS_DATOS!$A:$M,G$8,0)</f>
        <v>0.164743806590678</v>
      </c>
      <c r="H17" s="49">
        <f>VLOOKUP($B$7&amp;$D$7&amp;$A17,MOTIVOS_DATOS!$A:$M,H$8,0)</f>
        <v>0.209214309827465</v>
      </c>
      <c r="I17" s="49">
        <f>VLOOKUP($B$7&amp;$D$7&amp;$A17,MOTIVOS_DATOS!$A:$M,I$8,0)</f>
        <v>0.31838760715991199</v>
      </c>
      <c r="J17" s="49">
        <f>VLOOKUP($B$7&amp;$D$7&amp;$A17,MOTIVOS_DATOS!$A:$M,J$8,0)</f>
        <v>0.16494986291618599</v>
      </c>
      <c r="K17" s="49">
        <f>VLOOKUP($B$7&amp;$D$7&amp;$A17,MOTIVOS_DATOS!$A:$M,K$8,0)</f>
        <v>0.16395102083962201</v>
      </c>
      <c r="O17" s="85"/>
    </row>
    <row r="18" spans="1:15" ht="15" customHeight="1" x14ac:dyDescent="0.35">
      <c r="A18" s="87" t="s">
        <v>29</v>
      </c>
      <c r="B18" s="14" t="s">
        <v>30</v>
      </c>
      <c r="C18" s="49">
        <f>VLOOKUP($B$7&amp;$D$7&amp;$A18,MOTIVOS_DATOS!$A:$M,C$8,0)</f>
        <v>7.2064350218602594E-2</v>
      </c>
      <c r="D18" s="49">
        <f>VLOOKUP($B$7&amp;$D$7&amp;$A18,MOTIVOS_DATOS!$A:$M,D$8,0)</f>
        <v>9.4917482403758593E-2</v>
      </c>
      <c r="E18" s="49">
        <f>VLOOKUP($B$7&amp;$D$7&amp;$A18,MOTIVOS_DATOS!$A:$M,E$8,0)</f>
        <v>0.21307499067433799</v>
      </c>
      <c r="F18" s="49">
        <f>VLOOKUP($B$7&amp;$D$7&amp;$A18,MOTIVOS_DATOS!$A:$M,F$8,0)</f>
        <v>5.6215820703728901E-2</v>
      </c>
      <c r="G18" s="49">
        <f>VLOOKUP($B$7&amp;$D$7&amp;$A18,MOTIVOS_DATOS!$A:$M,G$8,0)</f>
        <v>4.6324095392326299E-2</v>
      </c>
      <c r="H18" s="49">
        <f>VLOOKUP($B$7&amp;$D$7&amp;$A18,MOTIVOS_DATOS!$A:$M,H$8,0)</f>
        <v>9.1477166494216999E-2</v>
      </c>
      <c r="I18" s="49">
        <f>VLOOKUP($B$7&amp;$D$7&amp;$A18,MOTIVOS_DATOS!$A:$M,I$8,0)</f>
        <v>0.17771837244375899</v>
      </c>
      <c r="J18" s="49">
        <f>VLOOKUP($B$7&amp;$D$7&amp;$A18,MOTIVOS_DATOS!$A:$M,J$8,0)</f>
        <v>9.4473556836759898E-2</v>
      </c>
      <c r="K18" s="49">
        <f>VLOOKUP($B$7&amp;$D$7&amp;$A18,MOTIVOS_DATOS!$A:$M,K$8,0)</f>
        <v>5.76464509384002E-2</v>
      </c>
      <c r="O18" s="85"/>
    </row>
    <row r="19" spans="1:15" ht="15" customHeight="1" x14ac:dyDescent="0.35">
      <c r="A19" s="87" t="s">
        <v>30</v>
      </c>
      <c r="B19" s="14" t="s">
        <v>31</v>
      </c>
      <c r="C19" s="49">
        <f>VLOOKUP($B$7&amp;$D$7&amp;$A19,MOTIVOS_DATOS!$A:$M,C$8,0)</f>
        <v>0.229871441392243</v>
      </c>
      <c r="D19" s="49">
        <f>VLOOKUP($B$7&amp;$D$7&amp;$A19,MOTIVOS_DATOS!$A:$M,D$8,0)</f>
        <v>0.27752668919106799</v>
      </c>
      <c r="E19" s="49">
        <f>VLOOKUP($B$7&amp;$D$7&amp;$A19,MOTIVOS_DATOS!$A:$M,E$8,0)</f>
        <v>0.47724393176874003</v>
      </c>
      <c r="F19" s="49">
        <f>VLOOKUP($B$7&amp;$D$7&amp;$A19,MOTIVOS_DATOS!$A:$M,F$8,0)</f>
        <v>0.238293197040612</v>
      </c>
      <c r="G19" s="49">
        <f>VLOOKUP($B$7&amp;$D$7&amp;$A19,MOTIVOS_DATOS!$A:$M,G$8,0)</f>
        <v>0.202476349808804</v>
      </c>
      <c r="H19" s="49">
        <f>VLOOKUP($B$7&amp;$D$7&amp;$A19,MOTIVOS_DATOS!$A:$M,H$8,0)</f>
        <v>0.25197842024521599</v>
      </c>
      <c r="I19" s="49">
        <f>VLOOKUP($B$7&amp;$D$7&amp;$A19,MOTIVOS_DATOS!$A:$M,I$8,0)</f>
        <v>0.44993703553792302</v>
      </c>
      <c r="J19" s="49">
        <f>VLOOKUP($B$7&amp;$D$7&amp;$A19,MOTIVOS_DATOS!$A:$M,J$8,0)</f>
        <v>0.221272091791892</v>
      </c>
      <c r="K19" s="49">
        <f>VLOOKUP($B$7&amp;$D$7&amp;$A19,MOTIVOS_DATOS!$A:$M,K$8,0)</f>
        <v>0.200428577306483</v>
      </c>
      <c r="O19" s="85"/>
    </row>
    <row r="20" spans="1:15" s="5" customFormat="1" ht="15" customHeight="1" x14ac:dyDescent="0.35">
      <c r="A20" s="87" t="s">
        <v>31</v>
      </c>
      <c r="B20" s="14" t="s">
        <v>32</v>
      </c>
      <c r="C20" s="49">
        <f>VLOOKUP($B$7&amp;$D$7&amp;$A20,MOTIVOS_DATOS!$A:$M,C$8,0)</f>
        <v>0.38263750264171797</v>
      </c>
      <c r="D20" s="49">
        <f>VLOOKUP($B$7&amp;$D$7&amp;$A20,MOTIVOS_DATOS!$A:$M,D$8,0)</f>
        <v>0.38305099674145099</v>
      </c>
      <c r="E20" s="49">
        <f>VLOOKUP($B$7&amp;$D$7&amp;$A20,MOTIVOS_DATOS!$A:$M,E$8,0)</f>
        <v>0.51454603763663398</v>
      </c>
      <c r="F20" s="49">
        <f>VLOOKUP($B$7&amp;$D$7&amp;$A20,MOTIVOS_DATOS!$A:$M,F$8,0)</f>
        <v>0.30337514099405799</v>
      </c>
      <c r="G20" s="49">
        <f>VLOOKUP($B$7&amp;$D$7&amp;$A20,MOTIVOS_DATOS!$A:$M,G$8,0)</f>
        <v>0.36015313430811502</v>
      </c>
      <c r="H20" s="49">
        <f>VLOOKUP($B$7&amp;$D$7&amp;$A20,MOTIVOS_DATOS!$A:$M,H$8,0)</f>
        <v>0.37329183497551599</v>
      </c>
      <c r="I20" s="49">
        <f>VLOOKUP($B$7&amp;$D$7&amp;$A20,MOTIVOS_DATOS!$A:$M,I$8,0)</f>
        <v>0.512926396056409</v>
      </c>
      <c r="J20" s="49">
        <f>VLOOKUP($B$7&amp;$D$7&amp;$A20,MOTIVOS_DATOS!$A:$M,J$8,0)</f>
        <v>0.37943581441845098</v>
      </c>
      <c r="K20" s="49">
        <f>VLOOKUP($B$7&amp;$D$7&amp;$A20,MOTIVOS_DATOS!$A:$M,K$8,0)</f>
        <v>0.36946327380284999</v>
      </c>
      <c r="L20" s="3"/>
      <c r="M20" s="3"/>
      <c r="N20" s="88"/>
      <c r="O20" s="85"/>
    </row>
    <row r="21" spans="1:15" ht="15" customHeight="1" x14ac:dyDescent="0.35">
      <c r="A21" s="87" t="s">
        <v>32</v>
      </c>
      <c r="B21" s="14" t="s">
        <v>33</v>
      </c>
      <c r="C21" s="49">
        <f>VLOOKUP($B$7&amp;$D$7&amp;$A21,MOTIVOS_DATOS!$A:$M,C$8,0)</f>
        <v>0.18479463286016401</v>
      </c>
      <c r="D21" s="49">
        <f>VLOOKUP($B$7&amp;$D$7&amp;$A21,MOTIVOS_DATOS!$A:$M,D$8,0)</f>
        <v>0.214654770543561</v>
      </c>
      <c r="E21" s="49">
        <f>VLOOKUP($B$7&amp;$D$7&amp;$A21,MOTIVOS_DATOS!$A:$M,E$8,0)</f>
        <v>0.264555662100875</v>
      </c>
      <c r="F21" s="49">
        <f>VLOOKUP($B$7&amp;$D$7&amp;$A21,MOTIVOS_DATOS!$A:$M,F$8,0)</f>
        <v>0.230545807027803</v>
      </c>
      <c r="G21" s="49">
        <f>VLOOKUP($B$7&amp;$D$7&amp;$A21,MOTIVOS_DATOS!$A:$M,G$8,0)</f>
        <v>0.215529881525901</v>
      </c>
      <c r="H21" s="49">
        <f>VLOOKUP($B$7&amp;$D$7&amp;$A21,MOTIVOS_DATOS!$A:$M,H$8,0)</f>
        <v>0.205692916211416</v>
      </c>
      <c r="I21" s="49">
        <f>VLOOKUP($B$7&amp;$D$7&amp;$A21,MOTIVOS_DATOS!$A:$M,I$8,0)</f>
        <v>0.22846830284921199</v>
      </c>
      <c r="J21" s="49">
        <f>VLOOKUP($B$7&amp;$D$7&amp;$A21,MOTIVOS_DATOS!$A:$M,J$8,0)</f>
        <v>0.15732811585925099</v>
      </c>
      <c r="K21" s="49">
        <f>VLOOKUP($B$7&amp;$D$7&amp;$A21,MOTIVOS_DATOS!$A:$M,K$8,0)</f>
        <v>0.115701489930773</v>
      </c>
      <c r="O21" s="85"/>
    </row>
    <row r="22" spans="1:15" ht="15" customHeight="1" x14ac:dyDescent="0.35">
      <c r="A22" s="89" t="s">
        <v>33</v>
      </c>
      <c r="B22" s="56" t="s">
        <v>46</v>
      </c>
      <c r="C22" s="73">
        <f>VLOOKUP($B$7&amp;$D$7&amp;$A22,MOTIVOS_DATOS!$A:$M,C$8,0)</f>
        <v>0.47767436502217497</v>
      </c>
      <c r="D22" s="73">
        <f>VLOOKUP($B$7&amp;$D$7&amp;$A22,MOTIVOS_DATOS!$A:$M,D$8,0)</f>
        <v>0.79895111584423895</v>
      </c>
      <c r="E22" s="73">
        <f>VLOOKUP($B$7&amp;$D$7&amp;$A22,MOTIVOS_DATOS!$A:$M,E$8,0)</f>
        <v>1.615646337846</v>
      </c>
      <c r="F22" s="73">
        <f>VLOOKUP($B$7&amp;$D$7&amp;$A22,MOTIVOS_DATOS!$A:$M,F$8,0)</f>
        <v>0.55962905089217696</v>
      </c>
      <c r="G22" s="73">
        <f>VLOOKUP($B$7&amp;$D$7&amp;$A22,MOTIVOS_DATOS!$A:$M,G$8,0)</f>
        <v>0.501694292042556</v>
      </c>
      <c r="H22" s="73">
        <f>VLOOKUP($B$7&amp;$D$7&amp;$A22,MOTIVOS_DATOS!$A:$M,H$8,0)</f>
        <v>0.71889690284876295</v>
      </c>
      <c r="I22" s="73">
        <f>VLOOKUP($B$7&amp;$D$7&amp;$A22,MOTIVOS_DATOS!$A:$M,I$8,0)</f>
        <v>1.50442385829609</v>
      </c>
      <c r="J22" s="73">
        <f>VLOOKUP($B$7&amp;$D$7&amp;$A22,MOTIVOS_DATOS!$A:$M,J$8,0)</f>
        <v>0.50661501076429505</v>
      </c>
      <c r="K22" s="73">
        <f>VLOOKUP($B$7&amp;$D$7&amp;$A22,MOTIVOS_DATOS!$A:$M,K$8,0)</f>
        <v>0.49791586649931602</v>
      </c>
      <c r="O22" s="85"/>
    </row>
    <row r="23" spans="1:15" ht="15" customHeight="1" x14ac:dyDescent="0.35">
      <c r="A23" s="87" t="s">
        <v>46</v>
      </c>
      <c r="B23" s="14" t="s">
        <v>47</v>
      </c>
      <c r="C23" s="49">
        <f>VLOOKUP($B$7&amp;$D$7&amp;$A23,MOTIVOS_DATOS!$A:$M,C$8,0)</f>
        <v>0.51947577235495401</v>
      </c>
      <c r="D23" s="49">
        <f>VLOOKUP($B$7&amp;$D$7&amp;$A23,MOTIVOS_DATOS!$A:$M,D$8,0)</f>
        <v>0.68587946568807101</v>
      </c>
      <c r="E23" s="49">
        <f>VLOOKUP($B$7&amp;$D$7&amp;$A23,MOTIVOS_DATOS!$A:$M,E$8,0)</f>
        <v>1.4980429450292001</v>
      </c>
      <c r="F23" s="49">
        <f>VLOOKUP($B$7&amp;$D$7&amp;$A23,MOTIVOS_DATOS!$A:$M,F$8,0)</f>
        <v>0.51825795628348803</v>
      </c>
      <c r="G23" s="49">
        <f>VLOOKUP($B$7&amp;$D$7&amp;$A23,MOTIVOS_DATOS!$A:$M,G$8,0)</f>
        <v>0.43176891405469903</v>
      </c>
      <c r="H23" s="49">
        <f>VLOOKUP($B$7&amp;$D$7&amp;$A23,MOTIVOS_DATOS!$A:$M,H$8,0)</f>
        <v>0.58596026957277103</v>
      </c>
      <c r="I23" s="49">
        <f>VLOOKUP($B$7&amp;$D$7&amp;$A23,MOTIVOS_DATOS!$A:$M,I$8,0)</f>
        <v>1.3583155578596899</v>
      </c>
      <c r="J23" s="49">
        <f>VLOOKUP($B$7&amp;$D$7&amp;$A23,MOTIVOS_DATOS!$A:$M,J$8,0)</f>
        <v>0.45946461864475502</v>
      </c>
      <c r="K23" s="49">
        <f>VLOOKUP($B$7&amp;$D$7&amp;$A23,MOTIVOS_DATOS!$A:$M,K$8,0)</f>
        <v>0.47765384138191802</v>
      </c>
      <c r="N23" s="90"/>
      <c r="O23" s="85"/>
    </row>
    <row r="24" spans="1:15" s="5" customFormat="1" ht="15" customHeight="1" x14ac:dyDescent="0.35">
      <c r="A24" s="87" t="s">
        <v>47</v>
      </c>
      <c r="B24" s="14" t="s">
        <v>48</v>
      </c>
      <c r="C24" s="49">
        <f>VLOOKUP($B$7&amp;$D$7&amp;$A24,MOTIVOS_DATOS!$A:$M,C$8,0)</f>
        <v>0.49713327123182099</v>
      </c>
      <c r="D24" s="49">
        <f>VLOOKUP($B$7&amp;$D$7&amp;$A24,MOTIVOS_DATOS!$A:$M,D$8,0)</f>
        <v>0.58449222321473604</v>
      </c>
      <c r="E24" s="49">
        <f>VLOOKUP($B$7&amp;$D$7&amp;$A24,MOTIVOS_DATOS!$A:$M,E$8,0)</f>
        <v>0.79703361347505397</v>
      </c>
      <c r="F24" s="49">
        <f>VLOOKUP($B$7&amp;$D$7&amp;$A24,MOTIVOS_DATOS!$A:$M,F$8,0)</f>
        <v>0.71258263168958003</v>
      </c>
      <c r="G24" s="49">
        <f>VLOOKUP($B$7&amp;$D$7&amp;$A24,MOTIVOS_DATOS!$A:$M,G$8,0)</f>
        <v>0.53190625644824496</v>
      </c>
      <c r="H24" s="49">
        <f>VLOOKUP($B$7&amp;$D$7&amp;$A24,MOTIVOS_DATOS!$A:$M,H$8,0)</f>
        <v>0.62552270209692395</v>
      </c>
      <c r="I24" s="49">
        <f>VLOOKUP($B$7&amp;$D$7&amp;$A24,MOTIVOS_DATOS!$A:$M,I$8,0)</f>
        <v>1.23031819126848</v>
      </c>
      <c r="J24" s="49">
        <f>VLOOKUP($B$7&amp;$D$7&amp;$A24,MOTIVOS_DATOS!$A:$M,J$8,0)</f>
        <v>0.84533554364222596</v>
      </c>
      <c r="K24" s="49">
        <f>VLOOKUP($B$7&amp;$D$7&amp;$A24,MOTIVOS_DATOS!$A:$M,K$8,0)</f>
        <v>0.89317214734675299</v>
      </c>
      <c r="L24" s="3"/>
      <c r="M24" s="3"/>
      <c r="N24" s="90"/>
      <c r="O24" s="85"/>
    </row>
    <row r="25" spans="1:15" ht="15" customHeight="1" x14ac:dyDescent="0.35">
      <c r="A25" s="87" t="s">
        <v>48</v>
      </c>
      <c r="B25" s="14" t="s">
        <v>49</v>
      </c>
      <c r="C25" s="49">
        <f>VLOOKUP($B$7&amp;$D$7&amp;$A25,MOTIVOS_DATOS!$A:$M,C$8,0)</f>
        <v>10.1498886206834</v>
      </c>
      <c r="D25" s="49">
        <f>VLOOKUP($B$7&amp;$D$7&amp;$A25,MOTIVOS_DATOS!$A:$M,D$8,0)</f>
        <v>11.5641693705716</v>
      </c>
      <c r="E25" s="49">
        <f>VLOOKUP($B$7&amp;$D$7&amp;$A25,MOTIVOS_DATOS!$A:$M,E$8,0)</f>
        <v>17.266262087113802</v>
      </c>
      <c r="F25" s="49">
        <f>VLOOKUP($B$7&amp;$D$7&amp;$A25,MOTIVOS_DATOS!$A:$M,F$8,0)</f>
        <v>10.718072914945299</v>
      </c>
      <c r="G25" s="49">
        <f>VLOOKUP($B$7&amp;$D$7&amp;$A25,MOTIVOS_DATOS!$A:$M,G$8,0)</f>
        <v>9.6869920550156401</v>
      </c>
      <c r="H25" s="49">
        <f>VLOOKUP($B$7&amp;$D$7&amp;$A25,MOTIVOS_DATOS!$A:$M,H$8,0)</f>
        <v>10.974036187127</v>
      </c>
      <c r="I25" s="49">
        <f>VLOOKUP($B$7&amp;$D$7&amp;$A25,MOTIVOS_DATOS!$A:$M,I$8,0)</f>
        <v>16.409219540371499</v>
      </c>
      <c r="J25" s="49">
        <f>VLOOKUP($B$7&amp;$D$7&amp;$A25,MOTIVOS_DATOS!$A:$M,J$8,0)</f>
        <v>9.9232308684084103</v>
      </c>
      <c r="K25" s="49">
        <f>VLOOKUP($B$7&amp;$D$7&amp;$A25,MOTIVOS_DATOS!$A:$M,K$8,0)</f>
        <v>9.2381403156023101</v>
      </c>
      <c r="O25" s="85"/>
    </row>
    <row r="26" spans="1:15" ht="15" customHeight="1" x14ac:dyDescent="0.35">
      <c r="A26" s="87" t="s">
        <v>49</v>
      </c>
      <c r="B26" s="14" t="s">
        <v>50</v>
      </c>
      <c r="C26" s="49">
        <f>VLOOKUP($B$7&amp;$D$7&amp;$A26,MOTIVOS_DATOS!$A:$M,C$8,0)</f>
        <v>1.1571793181735299</v>
      </c>
      <c r="D26" s="49">
        <f>VLOOKUP($B$7&amp;$D$7&amp;$A26,MOTIVOS_DATOS!$A:$M,D$8,0)</f>
        <v>1.16487621460059</v>
      </c>
      <c r="E26" s="49">
        <f>VLOOKUP($B$7&amp;$D$7&amp;$A26,MOTIVOS_DATOS!$A:$M,E$8,0)</f>
        <v>1.43567314447907</v>
      </c>
      <c r="F26" s="49">
        <f>VLOOKUP($B$7&amp;$D$7&amp;$A26,MOTIVOS_DATOS!$A:$M,F$8,0)</f>
        <v>1.0256700549907001</v>
      </c>
      <c r="G26" s="49">
        <f>VLOOKUP($B$7&amp;$D$7&amp;$A26,MOTIVOS_DATOS!$A:$M,G$8,0)</f>
        <v>1.1411919748919801</v>
      </c>
      <c r="H26" s="49">
        <f>VLOOKUP($B$7&amp;$D$7&amp;$A26,MOTIVOS_DATOS!$A:$M,H$8,0)</f>
        <v>1.1331621314943301</v>
      </c>
      <c r="I26" s="49">
        <f>VLOOKUP($B$7&amp;$D$7&amp;$A26,MOTIVOS_DATOS!$A:$M,I$8,0)</f>
        <v>1.3448438831705001</v>
      </c>
      <c r="J26" s="49">
        <f>VLOOKUP($B$7&amp;$D$7&amp;$A26,MOTIVOS_DATOS!$A:$M,J$8,0)</f>
        <v>0.91562915762872699</v>
      </c>
      <c r="K26" s="49">
        <f>VLOOKUP($B$7&amp;$D$7&amp;$A26,MOTIVOS_DATOS!$A:$M,K$8,0)</f>
        <v>0.87406784381499303</v>
      </c>
      <c r="O26" s="85"/>
    </row>
    <row r="27" spans="1:15" ht="15" customHeight="1" x14ac:dyDescent="0.35">
      <c r="A27" s="87" t="s">
        <v>50</v>
      </c>
      <c r="B27" s="14" t="s">
        <v>51</v>
      </c>
      <c r="C27" s="49">
        <f>VLOOKUP($B$7&amp;$D$7&amp;$A27,MOTIVOS_DATOS!$A:$M,C$8,0)</f>
        <v>2.43132179367886E-2</v>
      </c>
      <c r="D27" s="49">
        <f>VLOOKUP($B$7&amp;$D$7&amp;$A27,MOTIVOS_DATOS!$A:$M,D$8,0)</f>
        <v>2.3720188137019101E-2</v>
      </c>
      <c r="E27" s="49">
        <f>VLOOKUP($B$7&amp;$D$7&amp;$A27,MOTIVOS_DATOS!$A:$M,E$8,0)</f>
        <v>2.1568388980486301E-2</v>
      </c>
      <c r="F27" s="49">
        <f>VLOOKUP($B$7&amp;$D$7&amp;$A27,MOTIVOS_DATOS!$A:$M,F$8,0)</f>
        <v>2.6787758158396301E-2</v>
      </c>
      <c r="G27" s="49">
        <f>VLOOKUP($B$7&amp;$D$7&amp;$A27,MOTIVOS_DATOS!$A:$M,G$8,0)</f>
        <v>2.36907912641472E-2</v>
      </c>
      <c r="H27" s="49">
        <f>VLOOKUP($B$7&amp;$D$7&amp;$A27,MOTIVOS_DATOS!$A:$M,H$8,0)</f>
        <v>1.5668324198184699E-2</v>
      </c>
      <c r="I27" s="49">
        <f>VLOOKUP($B$7&amp;$D$7&amp;$A27,MOTIVOS_DATOS!$A:$M,I$8,0)</f>
        <v>2.5573095024603299E-2</v>
      </c>
      <c r="J27" s="49">
        <f>VLOOKUP($B$7&amp;$D$7&amp;$A27,MOTIVOS_DATOS!$A:$M,J$8,0)</f>
        <v>4.0989451971217797E-2</v>
      </c>
      <c r="K27" s="49">
        <f>VLOOKUP($B$7&amp;$D$7&amp;$A27,MOTIVOS_DATOS!$A:$M,K$8,0)</f>
        <v>1.5971831521726099E-2</v>
      </c>
      <c r="N27" s="88"/>
      <c r="O27" s="85"/>
    </row>
    <row r="28" spans="1:15" ht="15" customHeight="1" x14ac:dyDescent="0.35">
      <c r="A28" s="87" t="s">
        <v>51</v>
      </c>
      <c r="B28" s="14" t="s">
        <v>52</v>
      </c>
      <c r="C28" s="49">
        <f>VLOOKUP($B$7&amp;$D$7&amp;$A28,MOTIVOS_DATOS!$A:$M,C$8,0)</f>
        <v>0.32420858915304601</v>
      </c>
      <c r="D28" s="49">
        <f>VLOOKUP($B$7&amp;$D$7&amp;$A28,MOTIVOS_DATOS!$A:$M,D$8,0)</f>
        <v>0.34261112616397899</v>
      </c>
      <c r="E28" s="49">
        <f>VLOOKUP($B$7&amp;$D$7&amp;$A28,MOTIVOS_DATOS!$A:$M,E$8,0)</f>
        <v>0.51423973376295995</v>
      </c>
      <c r="F28" s="49">
        <f>VLOOKUP($B$7&amp;$D$7&amp;$A28,MOTIVOS_DATOS!$A:$M,F$8,0)</f>
        <v>0.31942939326347403</v>
      </c>
      <c r="G28" s="49">
        <f>VLOOKUP($B$7&amp;$D$7&amp;$A28,MOTIVOS_DATOS!$A:$M,G$8,0)</f>
        <v>0.36064526130899599</v>
      </c>
      <c r="H28" s="49">
        <f>VLOOKUP($B$7&amp;$D$7&amp;$A28,MOTIVOS_DATOS!$A:$M,H$8,0)</f>
        <v>0.355546907269152</v>
      </c>
      <c r="I28" s="49">
        <f>VLOOKUP($B$7&amp;$D$7&amp;$A28,MOTIVOS_DATOS!$A:$M,I$8,0)</f>
        <v>0.50457006617935496</v>
      </c>
      <c r="J28" s="49">
        <f>VLOOKUP($B$7&amp;$D$7&amp;$A28,MOTIVOS_DATOS!$A:$M,J$8,0)</f>
        <v>0.419110295284844</v>
      </c>
      <c r="K28" s="49">
        <f>VLOOKUP($B$7&amp;$D$7&amp;$A28,MOTIVOS_DATOS!$A:$M,K$8,0)</f>
        <v>0.42143748168648798</v>
      </c>
      <c r="N28" s="88"/>
      <c r="O28" s="85"/>
    </row>
    <row r="29" spans="1:15" ht="15" customHeight="1" x14ac:dyDescent="0.35">
      <c r="A29" s="87" t="s">
        <v>205</v>
      </c>
      <c r="B29" s="14" t="s">
        <v>53</v>
      </c>
      <c r="C29" s="49">
        <f>VLOOKUP($B$7&amp;$D$7&amp;$A29,MOTIVOS_DATOS!$A:$M,C$8,0)</f>
        <v>2.0626079077953899E-2</v>
      </c>
      <c r="D29" s="49">
        <f>VLOOKUP($B$7&amp;$D$7&amp;$A29,MOTIVOS_DATOS!$A:$M,D$8,0)</f>
        <v>8.0483454134741908E-3</v>
      </c>
      <c r="E29" s="49">
        <f>VLOOKUP($B$7&amp;$D$7&amp;$A29,MOTIVOS_DATOS!$A:$M,E$8,0)</f>
        <v>3.3427319305046499E-2</v>
      </c>
      <c r="F29" s="49">
        <f>VLOOKUP($B$7&amp;$D$7&amp;$A29,MOTIVOS_DATOS!$A:$M,F$8,0)</f>
        <v>1.33328818086338E-2</v>
      </c>
      <c r="G29" s="49">
        <f>VLOOKUP($B$7&amp;$D$7&amp;$A29,MOTIVOS_DATOS!$A:$M,G$8,0)</f>
        <v>1.6789770816637899E-2</v>
      </c>
      <c r="H29" s="49">
        <f>VLOOKUP($B$7&amp;$D$7&amp;$A29,MOTIVOS_DATOS!$A:$M,H$8,0)</f>
        <v>1.1359716623419501E-2</v>
      </c>
      <c r="I29" s="49">
        <f>VLOOKUP($B$7&amp;$D$7&amp;$A29,MOTIVOS_DATOS!$A:$M,I$8,0)</f>
        <v>3.1948179705884101E-2</v>
      </c>
      <c r="J29" s="49">
        <f>VLOOKUP($B$7&amp;$D$7&amp;$A29,MOTIVOS_DATOS!$A:$M,J$8,0)</f>
        <v>1.45778691538768E-2</v>
      </c>
      <c r="K29" s="49">
        <f>VLOOKUP($B$7&amp;$D$7&amp;$A29,MOTIVOS_DATOS!$A:$M,K$8,0)</f>
        <v>1.8466221366658701E-2</v>
      </c>
      <c r="N29" s="88"/>
      <c r="O29" s="85"/>
    </row>
    <row r="30" spans="1:15" ht="15" customHeight="1" x14ac:dyDescent="0.35">
      <c r="A30" s="89" t="s">
        <v>52</v>
      </c>
      <c r="B30" s="56" t="s">
        <v>54</v>
      </c>
      <c r="C30" s="73">
        <f>VLOOKUP($B$7&amp;$D$7&amp;$A30,MOTIVOS_DATOS!$A:$M,C$8,0)</f>
        <v>0.29745312009390701</v>
      </c>
      <c r="D30" s="73">
        <f>VLOOKUP($B$7&amp;$D$7&amp;$A30,MOTIVOS_DATOS!$A:$M,D$8,0)</f>
        <v>0.39870276435337298</v>
      </c>
      <c r="E30" s="73">
        <f>VLOOKUP($B$7&amp;$D$7&amp;$A30,MOTIVOS_DATOS!$A:$M,E$8,0)</f>
        <v>0.84237857635555002</v>
      </c>
      <c r="F30" s="73">
        <f>VLOOKUP($B$7&amp;$D$7&amp;$A30,MOTIVOS_DATOS!$A:$M,F$8,0)</f>
        <v>0.34510569192843299</v>
      </c>
      <c r="G30" s="73">
        <f>VLOOKUP($B$7&amp;$D$7&amp;$A30,MOTIVOS_DATOS!$A:$M,G$8,0)</f>
        <v>0.312629368349091</v>
      </c>
      <c r="H30" s="73">
        <f>VLOOKUP($B$7&amp;$D$7&amp;$A30,MOTIVOS_DATOS!$A:$M,H$8,0)</f>
        <v>0.35868012330516602</v>
      </c>
      <c r="I30" s="73">
        <f>VLOOKUP($B$7&amp;$D$7&amp;$A30,MOTIVOS_DATOS!$A:$M,I$8,0)</f>
        <v>0.70542667027472905</v>
      </c>
      <c r="J30" s="73">
        <f>VLOOKUP($B$7&amp;$D$7&amp;$A30,MOTIVOS_DATOS!$A:$M,J$8,0)</f>
        <v>0.32565579184044002</v>
      </c>
      <c r="K30" s="73">
        <f>VLOOKUP($B$7&amp;$D$7&amp;$A30,MOTIVOS_DATOS!$A:$M,K$8,0)</f>
        <v>0.367216032152199</v>
      </c>
      <c r="O30" s="85"/>
    </row>
    <row r="31" spans="1:15" ht="15" customHeight="1" x14ac:dyDescent="0.35">
      <c r="A31" s="87" t="s">
        <v>53</v>
      </c>
      <c r="B31" s="14" t="s">
        <v>55</v>
      </c>
      <c r="C31" s="49">
        <f>VLOOKUP($B$7&amp;$D$7&amp;$A31,MOTIVOS_DATOS!$A:$M,C$8,0)</f>
        <v>1.9025987609956401</v>
      </c>
      <c r="D31" s="49">
        <f>VLOOKUP($B$7&amp;$D$7&amp;$A31,MOTIVOS_DATOS!$A:$M,D$8,0)</f>
        <v>1.8549587305330899</v>
      </c>
      <c r="E31" s="49">
        <f>VLOOKUP($B$7&amp;$D$7&amp;$A31,MOTIVOS_DATOS!$A:$M,E$8,0)</f>
        <v>2.58309920856829</v>
      </c>
      <c r="F31" s="49">
        <f>VLOOKUP($B$7&amp;$D$7&amp;$A31,MOTIVOS_DATOS!$A:$M,F$8,0)</f>
        <v>1.8300769134742201</v>
      </c>
      <c r="G31" s="49">
        <f>VLOOKUP($B$7&amp;$D$7&amp;$A31,MOTIVOS_DATOS!$A:$M,G$8,0)</f>
        <v>1.7926121334968499</v>
      </c>
      <c r="H31" s="49">
        <f>VLOOKUP($B$7&amp;$D$7&amp;$A31,MOTIVOS_DATOS!$A:$M,H$8,0)</f>
        <v>1.7300315101557699</v>
      </c>
      <c r="I31" s="49">
        <f>VLOOKUP($B$7&amp;$D$7&amp;$A31,MOTIVOS_DATOS!$A:$M,I$8,0)</f>
        <v>2.31443243734976</v>
      </c>
      <c r="J31" s="49">
        <f>VLOOKUP($B$7&amp;$D$7&amp;$A31,MOTIVOS_DATOS!$A:$M,J$8,0)</f>
        <v>1.5898788887654101</v>
      </c>
      <c r="K31" s="49">
        <f>VLOOKUP($B$7&amp;$D$7&amp;$A31,MOTIVOS_DATOS!$A:$M,K$8,0)</f>
        <v>1.56781059764479</v>
      </c>
      <c r="N31" s="88"/>
      <c r="O31" s="85"/>
    </row>
    <row r="32" spans="1:15" ht="15" customHeight="1" x14ac:dyDescent="0.35">
      <c r="A32" s="87" t="s">
        <v>173</v>
      </c>
      <c r="B32" s="14" t="s">
        <v>56</v>
      </c>
      <c r="C32" s="49">
        <f>VLOOKUP($B$7&amp;$D$7&amp;$A32,MOTIVOS_DATOS!$A:$M,C$8,0)</f>
        <v>2.0724025860641899</v>
      </c>
      <c r="D32" s="49">
        <f>VLOOKUP($B$7&amp;$D$7&amp;$A32,MOTIVOS_DATOS!$A:$M,D$8,0)</f>
        <v>2.3165391954419698</v>
      </c>
      <c r="E32" s="49">
        <f>VLOOKUP($B$7&amp;$D$7&amp;$A32,MOTIVOS_DATOS!$A:$M,E$8,0)</f>
        <v>3.4021427847143002</v>
      </c>
      <c r="F32" s="49">
        <f>VLOOKUP($B$7&amp;$D$7&amp;$A32,MOTIVOS_DATOS!$A:$M,F$8,0)</f>
        <v>2.2548619047865901</v>
      </c>
      <c r="G32" s="49">
        <f>VLOOKUP($B$7&amp;$D$7&amp;$A32,MOTIVOS_DATOS!$A:$M,G$8,0)</f>
        <v>1.9758751486842701</v>
      </c>
      <c r="H32" s="49">
        <f>VLOOKUP($B$7&amp;$D$7&amp;$A32,MOTIVOS_DATOS!$A:$M,H$8,0)</f>
        <v>2.1679762332328698</v>
      </c>
      <c r="I32" s="49">
        <f>VLOOKUP($B$7&amp;$D$7&amp;$A32,MOTIVOS_DATOS!$A:$M,I$8,0)</f>
        <v>3.2602524759480902</v>
      </c>
      <c r="J32" s="49">
        <f>VLOOKUP($B$7&amp;$D$7&amp;$A32,MOTIVOS_DATOS!$A:$M,J$8,0)</f>
        <v>1.9452520456711799</v>
      </c>
      <c r="K32" s="49">
        <f>VLOOKUP($B$7&amp;$D$7&amp;$A32,MOTIVOS_DATOS!$A:$M,K$8,0)</f>
        <v>1.8432728358975401</v>
      </c>
      <c r="O32" s="85"/>
    </row>
    <row r="33" spans="1:15" ht="15" customHeight="1" x14ac:dyDescent="0.35">
      <c r="A33" s="87" t="s">
        <v>55</v>
      </c>
      <c r="B33" s="14" t="s">
        <v>57</v>
      </c>
      <c r="C33" s="49">
        <f>VLOOKUP($B$7&amp;$D$7&amp;$A33,MOTIVOS_DATOS!$A:$M,C$8,0)</f>
        <v>3.7954996586507002</v>
      </c>
      <c r="D33" s="49">
        <f>VLOOKUP($B$7&amp;$D$7&amp;$A33,MOTIVOS_DATOS!$A:$M,D$8,0)</f>
        <v>4.2743256377006</v>
      </c>
      <c r="E33" s="49">
        <f>VLOOKUP($B$7&amp;$D$7&amp;$A33,MOTIVOS_DATOS!$A:$M,E$8,0)</f>
        <v>5.9537912266597699</v>
      </c>
      <c r="F33" s="49">
        <f>VLOOKUP($B$7&amp;$D$7&amp;$A33,MOTIVOS_DATOS!$A:$M,F$8,0)</f>
        <v>4.1602188205813597</v>
      </c>
      <c r="G33" s="49">
        <f>VLOOKUP($B$7&amp;$D$7&amp;$A33,MOTIVOS_DATOS!$A:$M,G$8,0)</f>
        <v>3.6698328995775902</v>
      </c>
      <c r="H33" s="49">
        <f>VLOOKUP($B$7&amp;$D$7&amp;$A33,MOTIVOS_DATOS!$A:$M,H$8,0)</f>
        <v>4.0981007710185002</v>
      </c>
      <c r="I33" s="49">
        <f>VLOOKUP($B$7&amp;$D$7&amp;$A33,MOTIVOS_DATOS!$A:$M,I$8,0)</f>
        <v>5.9007713555520596</v>
      </c>
      <c r="J33" s="49">
        <f>VLOOKUP($B$7&amp;$D$7&amp;$A33,MOTIVOS_DATOS!$A:$M,J$8,0)</f>
        <v>4.1681658181202197</v>
      </c>
      <c r="K33" s="49">
        <f>VLOOKUP($B$7&amp;$D$7&amp;$A33,MOTIVOS_DATOS!$A:$M,K$8,0)</f>
        <v>3.8531166089351099</v>
      </c>
      <c r="O33" s="85"/>
    </row>
    <row r="34" spans="1:15" ht="15" customHeight="1" x14ac:dyDescent="0.35">
      <c r="A34" s="87" t="s">
        <v>174</v>
      </c>
      <c r="B34" s="14" t="s">
        <v>58</v>
      </c>
      <c r="C34" s="49">
        <f>VLOOKUP($B$7&amp;$D$7&amp;$A34,MOTIVOS_DATOS!$A:$M,C$8,0)</f>
        <v>1.5730632960864199</v>
      </c>
      <c r="D34" s="49">
        <f>VLOOKUP($B$7&amp;$D$7&amp;$A34,MOTIVOS_DATOS!$A:$M,D$8,0)</f>
        <v>1.85141064502318</v>
      </c>
      <c r="E34" s="49">
        <f>VLOOKUP($B$7&amp;$D$7&amp;$A34,MOTIVOS_DATOS!$A:$M,E$8,0)</f>
        <v>2.8374178001826098</v>
      </c>
      <c r="F34" s="49">
        <f>VLOOKUP($B$7&amp;$D$7&amp;$A34,MOTIVOS_DATOS!$A:$M,F$8,0)</f>
        <v>1.5560298744647501</v>
      </c>
      <c r="G34" s="49">
        <f>VLOOKUP($B$7&amp;$D$7&amp;$A34,MOTIVOS_DATOS!$A:$M,G$8,0)</f>
        <v>1.4172777854846701</v>
      </c>
      <c r="H34" s="49">
        <f>VLOOKUP($B$7&amp;$D$7&amp;$A34,MOTIVOS_DATOS!$A:$M,H$8,0)</f>
        <v>1.8411428774379399</v>
      </c>
      <c r="I34" s="49">
        <f>VLOOKUP($B$7&amp;$D$7&amp;$A34,MOTIVOS_DATOS!$A:$M,I$8,0)</f>
        <v>2.5420560027901402</v>
      </c>
      <c r="J34" s="49">
        <f>VLOOKUP($B$7&amp;$D$7&amp;$A34,MOTIVOS_DATOS!$A:$M,J$8,0)</f>
        <v>1.46675557680559</v>
      </c>
      <c r="K34" s="49">
        <f>VLOOKUP($B$7&amp;$D$7&amp;$A34,MOTIVOS_DATOS!$A:$M,K$8,0)</f>
        <v>1.4397034800736099</v>
      </c>
      <c r="O34" s="85"/>
    </row>
    <row r="35" spans="1:15" s="5" customFormat="1" ht="15" customHeight="1" x14ac:dyDescent="0.35">
      <c r="A35" s="87" t="s">
        <v>57</v>
      </c>
      <c r="B35" s="14" t="s">
        <v>59</v>
      </c>
      <c r="C35" s="49">
        <f>VLOOKUP($B$7&amp;$D$7&amp;$A35,MOTIVOS_DATOS!$A:$M,C$8,0)</f>
        <v>1.0387008507363</v>
      </c>
      <c r="D35" s="49">
        <f>VLOOKUP($B$7&amp;$D$7&amp;$A35,MOTIVOS_DATOS!$A:$M,D$8,0)</f>
        <v>1.22748617305934</v>
      </c>
      <c r="E35" s="49">
        <f>VLOOKUP($B$7&amp;$D$7&amp;$A35,MOTIVOS_DATOS!$A:$M,E$8,0)</f>
        <v>1.8826434344854299</v>
      </c>
      <c r="F35" s="49">
        <f>VLOOKUP($B$7&amp;$D$7&amp;$A35,MOTIVOS_DATOS!$A:$M,F$8,0)</f>
        <v>1.10191571955867</v>
      </c>
      <c r="G35" s="49">
        <f>VLOOKUP($B$7&amp;$D$7&amp;$A35,MOTIVOS_DATOS!$A:$M,G$8,0)</f>
        <v>1.01093644308736</v>
      </c>
      <c r="H35" s="49">
        <f>VLOOKUP($B$7&amp;$D$7&amp;$A35,MOTIVOS_DATOS!$A:$M,H$8,0)</f>
        <v>1.1415169007574899</v>
      </c>
      <c r="I35" s="49">
        <f>VLOOKUP($B$7&amp;$D$7&amp;$A35,MOTIVOS_DATOS!$A:$M,I$8,0)</f>
        <v>1.87658277165149</v>
      </c>
      <c r="J35" s="49">
        <f>VLOOKUP($B$7&amp;$D$7&amp;$A35,MOTIVOS_DATOS!$A:$M,J$8,0)</f>
        <v>1.0853436099268301</v>
      </c>
      <c r="K35" s="49">
        <f>VLOOKUP($B$7&amp;$D$7&amp;$A35,MOTIVOS_DATOS!$A:$M,K$8,0)</f>
        <v>1.0068687609450699</v>
      </c>
      <c r="L35" s="3"/>
      <c r="M35" s="3"/>
      <c r="N35" s="76"/>
      <c r="O35" s="85"/>
    </row>
    <row r="36" spans="1:15" s="5" customFormat="1" ht="15" customHeight="1" x14ac:dyDescent="0.35">
      <c r="A36" s="87" t="s">
        <v>58</v>
      </c>
      <c r="B36" s="14" t="s">
        <v>60</v>
      </c>
      <c r="C36" s="49">
        <f>VLOOKUP($B$7&amp;$D$7&amp;$A36,MOTIVOS_DATOS!$A:$M,C$8,0)</f>
        <v>1.58573650626636</v>
      </c>
      <c r="D36" s="49">
        <f>VLOOKUP($B$7&amp;$D$7&amp;$A36,MOTIVOS_DATOS!$A:$M,D$8,0)</f>
        <v>1.9322132570221</v>
      </c>
      <c r="E36" s="49">
        <f>VLOOKUP($B$7&amp;$D$7&amp;$A36,MOTIVOS_DATOS!$A:$M,E$8,0)</f>
        <v>3.6485477328907798</v>
      </c>
      <c r="F36" s="49">
        <f>VLOOKUP($B$7&amp;$D$7&amp;$A36,MOTIVOS_DATOS!$A:$M,F$8,0)</f>
        <v>1.7404178043799701</v>
      </c>
      <c r="G36" s="49">
        <f>VLOOKUP($B$7&amp;$D$7&amp;$A36,MOTIVOS_DATOS!$A:$M,G$8,0)</f>
        <v>1.56625999631827</v>
      </c>
      <c r="H36" s="49">
        <f>VLOOKUP($B$7&amp;$D$7&amp;$A36,MOTIVOS_DATOS!$A:$M,H$8,0)</f>
        <v>1.8691383866028799</v>
      </c>
      <c r="I36" s="49">
        <f>VLOOKUP($B$7&amp;$D$7&amp;$A36,MOTIVOS_DATOS!$A:$M,I$8,0)</f>
        <v>3.5406771934005001</v>
      </c>
      <c r="J36" s="49">
        <f>VLOOKUP($B$7&amp;$D$7&amp;$A36,MOTIVOS_DATOS!$A:$M,J$8,0)</f>
        <v>1.72656825931914</v>
      </c>
      <c r="K36" s="49">
        <f>VLOOKUP($B$7&amp;$D$7&amp;$A36,MOTIVOS_DATOS!$A:$M,K$8,0)</f>
        <v>1.6083271845012499</v>
      </c>
      <c r="L36" s="3"/>
      <c r="M36" s="3"/>
      <c r="N36" s="76"/>
      <c r="O36" s="85"/>
    </row>
    <row r="37" spans="1:15" s="5" customFormat="1" ht="15" customHeight="1" x14ac:dyDescent="0.35">
      <c r="A37" s="87" t="s">
        <v>59</v>
      </c>
      <c r="B37" s="14" t="s">
        <v>61</v>
      </c>
      <c r="C37" s="49">
        <f>VLOOKUP($B$7&amp;$D$7&amp;$A37,MOTIVOS_DATOS!$A:$M,C$8,0)</f>
        <v>0.23879112171384301</v>
      </c>
      <c r="D37" s="49">
        <f>VLOOKUP($B$7&amp;$D$7&amp;$A37,MOTIVOS_DATOS!$A:$M,D$8,0)</f>
        <v>0.30477812594922898</v>
      </c>
      <c r="E37" s="49">
        <f>VLOOKUP($B$7&amp;$D$7&amp;$A37,MOTIVOS_DATOS!$A:$M,E$8,0)</f>
        <v>0.65687254201241396</v>
      </c>
      <c r="F37" s="49">
        <f>VLOOKUP($B$7&amp;$D$7&amp;$A37,MOTIVOS_DATOS!$A:$M,F$8,0)</f>
        <v>0.24910935476871701</v>
      </c>
      <c r="G37" s="49">
        <f>VLOOKUP($B$7&amp;$D$7&amp;$A37,MOTIVOS_DATOS!$A:$M,G$8,0)</f>
        <v>0.23109962916239099</v>
      </c>
      <c r="H37" s="49">
        <f>VLOOKUP($B$7&amp;$D$7&amp;$A37,MOTIVOS_DATOS!$A:$M,H$8,0)</f>
        <v>0.28573170332465098</v>
      </c>
      <c r="I37" s="49">
        <f>VLOOKUP($B$7&amp;$D$7&amp;$A37,MOTIVOS_DATOS!$A:$M,I$8,0)</f>
        <v>0.665941762260848</v>
      </c>
      <c r="J37" s="49">
        <f>VLOOKUP($B$7&amp;$D$7&amp;$A37,MOTIVOS_DATOS!$A:$M,J$8,0)</f>
        <v>0.26844110717094599</v>
      </c>
      <c r="K37" s="49">
        <f>VLOOKUP($B$7&amp;$D$7&amp;$A37,MOTIVOS_DATOS!$A:$M,K$8,0)</f>
        <v>0.27541049470303097</v>
      </c>
      <c r="L37" s="3"/>
      <c r="M37" s="3"/>
      <c r="N37" s="76"/>
      <c r="O37" s="85"/>
    </row>
    <row r="38" spans="1:15" ht="15" customHeight="1" x14ac:dyDescent="0.35">
      <c r="A38" s="89" t="s">
        <v>60</v>
      </c>
      <c r="B38" s="56" t="s">
        <v>62</v>
      </c>
      <c r="C38" s="73">
        <f>VLOOKUP($B$7&amp;$D$7&amp;$A38,MOTIVOS_DATOS!$A:$M,C$8,0)</f>
        <v>0.78348416861168002</v>
      </c>
      <c r="D38" s="73">
        <f>VLOOKUP($B$7&amp;$D$7&amp;$A38,MOTIVOS_DATOS!$A:$M,D$8,0)</f>
        <v>1.0107896770382501</v>
      </c>
      <c r="E38" s="73">
        <f>VLOOKUP($B$7&amp;$D$7&amp;$A38,MOTIVOS_DATOS!$A:$M,E$8,0)</f>
        <v>1.44411458326527</v>
      </c>
      <c r="F38" s="73">
        <f>VLOOKUP($B$7&amp;$D$7&amp;$A38,MOTIVOS_DATOS!$A:$M,F$8,0)</f>
        <v>0.78660856626901998</v>
      </c>
      <c r="G38" s="73">
        <f>VLOOKUP($B$7&amp;$D$7&amp;$A38,MOTIVOS_DATOS!$A:$M,G$8,0)</f>
        <v>0.84171844181355704</v>
      </c>
      <c r="H38" s="73">
        <f>VLOOKUP($B$7&amp;$D$7&amp;$A38,MOTIVOS_DATOS!$A:$M,H$8,0)</f>
        <v>0.92629836941664701</v>
      </c>
      <c r="I38" s="73">
        <f>VLOOKUP($B$7&amp;$D$7&amp;$A38,MOTIVOS_DATOS!$A:$M,I$8,0)</f>
        <v>1.50950678555132</v>
      </c>
      <c r="J38" s="73">
        <f>VLOOKUP($B$7&amp;$D$7&amp;$A38,MOTIVOS_DATOS!$A:$M,J$8,0)</f>
        <v>0.69359034766497996</v>
      </c>
      <c r="K38" s="73">
        <f>VLOOKUP($B$7&amp;$D$7&amp;$A38,MOTIVOS_DATOS!$A:$M,K$8,0)</f>
        <v>0.71161299657507604</v>
      </c>
      <c r="O38" s="85"/>
    </row>
    <row r="39" spans="1:15" x14ac:dyDescent="0.35">
      <c r="A39" s="87" t="s">
        <v>61</v>
      </c>
      <c r="B39" s="14" t="s">
        <v>63</v>
      </c>
      <c r="C39" s="49">
        <f>VLOOKUP($B$7&amp;$D$7&amp;$A39,MOTIVOS_DATOS!$A:$M,C$8,0)</f>
        <v>4.0826858949991198</v>
      </c>
      <c r="D39" s="49">
        <f>VLOOKUP($B$7&amp;$D$7&amp;$A39,MOTIVOS_DATOS!$A:$M,D$8,0)</f>
        <v>4.3921585320666097</v>
      </c>
      <c r="E39" s="49">
        <f>VLOOKUP($B$7&amp;$D$7&amp;$A39,MOTIVOS_DATOS!$A:$M,E$8,0)</f>
        <v>6.4473617789270996</v>
      </c>
      <c r="F39" s="49">
        <f>VLOOKUP($B$7&amp;$D$7&amp;$A39,MOTIVOS_DATOS!$A:$M,F$8,0)</f>
        <v>4.4322879341928996</v>
      </c>
      <c r="G39" s="49">
        <f>VLOOKUP($B$7&amp;$D$7&amp;$A39,MOTIVOS_DATOS!$A:$M,G$8,0)</f>
        <v>3.84405917515774</v>
      </c>
      <c r="H39" s="49">
        <f>VLOOKUP($B$7&amp;$D$7&amp;$A39,MOTIVOS_DATOS!$A:$M,H$8,0)</f>
        <v>4.2750485141652996</v>
      </c>
      <c r="I39" s="49">
        <f>VLOOKUP($B$7&amp;$D$7&amp;$A39,MOTIVOS_DATOS!$A:$M,I$8,0)</f>
        <v>6.2826483888056304</v>
      </c>
      <c r="J39" s="49">
        <f>VLOOKUP($B$7&amp;$D$7&amp;$A39,MOTIVOS_DATOS!$A:$M,J$8,0)</f>
        <v>4.0223538114855701</v>
      </c>
      <c r="K39" s="49">
        <f>VLOOKUP($B$7&amp;$D$7&amp;$A39,MOTIVOS_DATOS!$A:$M,K$8,0)</f>
        <v>3.8823697516402902</v>
      </c>
      <c r="O39" s="85"/>
    </row>
    <row r="40" spans="1:15" ht="15" customHeight="1" x14ac:dyDescent="0.35">
      <c r="A40" s="87" t="s">
        <v>62</v>
      </c>
      <c r="B40" s="14" t="s">
        <v>64</v>
      </c>
      <c r="C40" s="49">
        <f>VLOOKUP($B$7&amp;$D$7&amp;$A40,MOTIVOS_DATOS!$A:$M,C$8,0)</f>
        <v>5.9234594097505901E-2</v>
      </c>
      <c r="D40" s="49">
        <f>VLOOKUP($B$7&amp;$D$7&amp;$A40,MOTIVOS_DATOS!$A:$M,D$8,0)</f>
        <v>5.8557429500173397E-2</v>
      </c>
      <c r="E40" s="49">
        <f>VLOOKUP($B$7&amp;$D$7&amp;$A40,MOTIVOS_DATOS!$A:$M,E$8,0)</f>
        <v>7.7045053866411806E-2</v>
      </c>
      <c r="F40" s="49">
        <f>VLOOKUP($B$7&amp;$D$7&amp;$A40,MOTIVOS_DATOS!$A:$M,F$8,0)</f>
        <v>0.10325183956360801</v>
      </c>
      <c r="G40" s="49">
        <f>VLOOKUP($B$7&amp;$D$7&amp;$A40,MOTIVOS_DATOS!$A:$M,G$8,0)</f>
        <v>6.7867794610324203E-2</v>
      </c>
      <c r="H40" s="49">
        <f>VLOOKUP($B$7&amp;$D$7&amp;$A40,MOTIVOS_DATOS!$A:$M,H$8,0)</f>
        <v>5.8185900786913401E-2</v>
      </c>
      <c r="I40" s="49">
        <f>VLOOKUP($B$7&amp;$D$7&amp;$A40,MOTIVOS_DATOS!$A:$M,I$8,0)</f>
        <v>9.3701750565693201E-2</v>
      </c>
      <c r="J40" s="49">
        <f>VLOOKUP($B$7&amp;$D$7&amp;$A40,MOTIVOS_DATOS!$A:$M,J$8,0)</f>
        <v>8.8748097334467202E-2</v>
      </c>
      <c r="K40" s="49">
        <f>VLOOKUP($B$7&amp;$D$7&amp;$A40,MOTIVOS_DATOS!$A:$M,K$8,0)</f>
        <v>7.2002877060663897E-2</v>
      </c>
      <c r="O40" s="85"/>
    </row>
    <row r="41" spans="1:15" x14ac:dyDescent="0.35">
      <c r="A41" s="87" t="s">
        <v>63</v>
      </c>
      <c r="B41" s="14" t="s">
        <v>65</v>
      </c>
      <c r="C41" s="49">
        <f>VLOOKUP($B$7&amp;$D$7&amp;$A41,MOTIVOS_DATOS!$A:$M,C$8,0)</f>
        <v>1.1056225297623199</v>
      </c>
      <c r="D41" s="49">
        <f>VLOOKUP($B$7&amp;$D$7&amp;$A41,MOTIVOS_DATOS!$A:$M,D$8,0)</f>
        <v>1.1152324610130999</v>
      </c>
      <c r="E41" s="49">
        <f>VLOOKUP($B$7&amp;$D$7&amp;$A41,MOTIVOS_DATOS!$A:$M,E$8,0)</f>
        <v>1.2010681610460401</v>
      </c>
      <c r="F41" s="49">
        <f>VLOOKUP($B$7&amp;$D$7&amp;$A41,MOTIVOS_DATOS!$A:$M,F$8,0)</f>
        <v>1.0664563364611499</v>
      </c>
      <c r="G41" s="49">
        <f>VLOOKUP($B$7&amp;$D$7&amp;$A41,MOTIVOS_DATOS!$A:$M,G$8,0)</f>
        <v>1.16498442257072</v>
      </c>
      <c r="H41" s="49">
        <f>VLOOKUP($B$7&amp;$D$7&amp;$A41,MOTIVOS_DATOS!$A:$M,H$8,0)</f>
        <v>1.15728414659879</v>
      </c>
      <c r="I41" s="49">
        <f>VLOOKUP($B$7&amp;$D$7&amp;$A41,MOTIVOS_DATOS!$A:$M,I$8,0)</f>
        <v>1.2410975686711601</v>
      </c>
      <c r="J41" s="49">
        <f>VLOOKUP($B$7&amp;$D$7&amp;$A41,MOTIVOS_DATOS!$A:$M,J$8,0)</f>
        <v>0.99976696442898705</v>
      </c>
      <c r="K41" s="49">
        <f>VLOOKUP($B$7&amp;$D$7&amp;$A41,MOTIVOS_DATOS!$A:$M,K$8,0)</f>
        <v>0.87703917599801695</v>
      </c>
      <c r="O41" s="85"/>
    </row>
    <row r="42" spans="1:15" x14ac:dyDescent="0.35">
      <c r="A42" s="87" t="s">
        <v>64</v>
      </c>
      <c r="B42" s="14" t="s">
        <v>66</v>
      </c>
      <c r="C42" s="49">
        <f>VLOOKUP($B$7&amp;$D$7&amp;$A42,MOTIVOS_DATOS!$A:$M,C$8,0)</f>
        <v>3.6420430840018198E-2</v>
      </c>
      <c r="D42" s="49">
        <f>VLOOKUP($B$7&amp;$D$7&amp;$A42,MOTIVOS_DATOS!$A:$M,D$8,0)</f>
        <v>4.7978539840573098E-2</v>
      </c>
      <c r="E42" s="49">
        <f>VLOOKUP($B$7&amp;$D$7&amp;$A42,MOTIVOS_DATOS!$A:$M,E$8,0)</f>
        <v>6.8014747130323003E-2</v>
      </c>
      <c r="F42" s="49">
        <f>VLOOKUP($B$7&amp;$D$7&amp;$A42,MOTIVOS_DATOS!$A:$M,F$8,0)</f>
        <v>3.7224330888010103E-2</v>
      </c>
      <c r="G42" s="49">
        <f>VLOOKUP($B$7&amp;$D$7&amp;$A42,MOTIVOS_DATOS!$A:$M,G$8,0)</f>
        <v>3.5031343344234099E-2</v>
      </c>
      <c r="H42" s="49">
        <f>VLOOKUP($B$7&amp;$D$7&amp;$A42,MOTIVOS_DATOS!$A:$M,H$8,0)</f>
        <v>4.8190486427514501E-2</v>
      </c>
      <c r="I42" s="49">
        <f>VLOOKUP($B$7&amp;$D$7&amp;$A42,MOTIVOS_DATOS!$A:$M,I$8,0)</f>
        <v>6.3686367691173099E-2</v>
      </c>
      <c r="J42" s="49">
        <f>VLOOKUP($B$7&amp;$D$7&amp;$A42,MOTIVOS_DATOS!$A:$M,J$8,0)</f>
        <v>4.3986149680455201E-2</v>
      </c>
      <c r="K42" s="49">
        <f>VLOOKUP($B$7&amp;$D$7&amp;$A42,MOTIVOS_DATOS!$A:$M,K$8,0)</f>
        <v>3.2436272029430203E-2</v>
      </c>
      <c r="O42" s="85"/>
    </row>
    <row r="43" spans="1:15" x14ac:dyDescent="0.35">
      <c r="A43" s="87" t="s">
        <v>65</v>
      </c>
      <c r="B43" s="14" t="s">
        <v>67</v>
      </c>
      <c r="C43" s="49">
        <f>VLOOKUP($B$7&amp;$D$7&amp;$A43,MOTIVOS_DATOS!$A:$M,C$8,0)</f>
        <v>3.30972112515584</v>
      </c>
      <c r="D43" s="49">
        <f>VLOOKUP($B$7&amp;$D$7&amp;$A43,MOTIVOS_DATOS!$A:$M,D$8,0)</f>
        <v>4.1347423376598202</v>
      </c>
      <c r="E43" s="49">
        <f>VLOOKUP($B$7&amp;$D$7&amp;$A43,MOTIVOS_DATOS!$A:$M,E$8,0)</f>
        <v>7.4115086870737397</v>
      </c>
      <c r="F43" s="49">
        <f>VLOOKUP($B$7&amp;$D$7&amp;$A43,MOTIVOS_DATOS!$A:$M,F$8,0)</f>
        <v>3.6800008626743099</v>
      </c>
      <c r="G43" s="49">
        <f>VLOOKUP($B$7&amp;$D$7&amp;$A43,MOTIVOS_DATOS!$A:$M,G$8,0)</f>
        <v>3.2500419231806101</v>
      </c>
      <c r="H43" s="49">
        <f>VLOOKUP($B$7&amp;$D$7&amp;$A43,MOTIVOS_DATOS!$A:$M,H$8,0)</f>
        <v>3.9752773554251801</v>
      </c>
      <c r="I43" s="49">
        <f>VLOOKUP($B$7&amp;$D$7&amp;$A43,MOTIVOS_DATOS!$A:$M,I$8,0)</f>
        <v>7.07435090039331</v>
      </c>
      <c r="J43" s="49">
        <f>VLOOKUP($B$7&amp;$D$7&amp;$A43,MOTIVOS_DATOS!$A:$M,J$8,0)</f>
        <v>3.5483467863621598</v>
      </c>
      <c r="K43" s="49">
        <f>VLOOKUP($B$7&amp;$D$7&amp;$A43,MOTIVOS_DATOS!$A:$M,K$8,0)</f>
        <v>3.4428202627624902</v>
      </c>
      <c r="O43" s="85"/>
    </row>
    <row r="44" spans="1:15" x14ac:dyDescent="0.35">
      <c r="A44" s="87" t="s">
        <v>66</v>
      </c>
      <c r="B44" s="14" t="s">
        <v>68</v>
      </c>
      <c r="C44" s="49">
        <f>VLOOKUP($B$7&amp;$D$7&amp;$A44,MOTIVOS_DATOS!$A:$M,C$8,0)</f>
        <v>2.09428721477357</v>
      </c>
      <c r="D44" s="49">
        <f>VLOOKUP($B$7&amp;$D$7&amp;$A44,MOTIVOS_DATOS!$A:$M,D$8,0)</f>
        <v>2.5234677717562302</v>
      </c>
      <c r="E44" s="49">
        <f>VLOOKUP($B$7&amp;$D$7&amp;$A44,MOTIVOS_DATOS!$A:$M,E$8,0)</f>
        <v>3.7742966805244502</v>
      </c>
      <c r="F44" s="49">
        <f>VLOOKUP($B$7&amp;$D$7&amp;$A44,MOTIVOS_DATOS!$A:$M,F$8,0)</f>
        <v>2.1438656534137599</v>
      </c>
      <c r="G44" s="49">
        <f>VLOOKUP($B$7&amp;$D$7&amp;$A44,MOTIVOS_DATOS!$A:$M,G$8,0)</f>
        <v>2.0371949240265299</v>
      </c>
      <c r="H44" s="49">
        <f>VLOOKUP($B$7&amp;$D$7&amp;$A44,MOTIVOS_DATOS!$A:$M,H$8,0)</f>
        <v>2.33272219575435</v>
      </c>
      <c r="I44" s="49">
        <f>VLOOKUP($B$7&amp;$D$7&amp;$A44,MOTIVOS_DATOS!$A:$M,I$8,0)</f>
        <v>3.7212247166952799</v>
      </c>
      <c r="J44" s="49">
        <f>VLOOKUP($B$7&amp;$D$7&amp;$A44,MOTIVOS_DATOS!$A:$M,J$8,0)</f>
        <v>2.0358127732786202</v>
      </c>
      <c r="K44" s="49">
        <f>VLOOKUP($B$7&amp;$D$7&amp;$A44,MOTIVOS_DATOS!$A:$M,K$8,0)</f>
        <v>1.8586717799739001</v>
      </c>
      <c r="O44" s="85"/>
    </row>
    <row r="45" spans="1:15" x14ac:dyDescent="0.35">
      <c r="A45" s="87" t="s">
        <v>67</v>
      </c>
      <c r="B45" s="14" t="s">
        <v>69</v>
      </c>
      <c r="C45" s="49">
        <f>VLOOKUP($B$7&amp;$D$7&amp;$A45,MOTIVOS_DATOS!$A:$M,C$8,0)</f>
        <v>2.2076897963836202</v>
      </c>
      <c r="D45" s="49">
        <f>VLOOKUP($B$7&amp;$D$7&amp;$A45,MOTIVOS_DATOS!$A:$M,D$8,0)</f>
        <v>2.4133641337123102</v>
      </c>
      <c r="E45" s="49">
        <f>VLOOKUP($B$7&amp;$D$7&amp;$A45,MOTIVOS_DATOS!$A:$M,E$8,0)</f>
        <v>3.3224106105643298</v>
      </c>
      <c r="F45" s="49">
        <f>VLOOKUP($B$7&amp;$D$7&amp;$A45,MOTIVOS_DATOS!$A:$M,F$8,0)</f>
        <v>2.1456470700551402</v>
      </c>
      <c r="G45" s="49">
        <f>VLOOKUP($B$7&amp;$D$7&amp;$A45,MOTIVOS_DATOS!$A:$M,G$8,0)</f>
        <v>2.0512344497720401</v>
      </c>
      <c r="H45" s="49">
        <f>VLOOKUP($B$7&amp;$D$7&amp;$A45,MOTIVOS_DATOS!$A:$M,H$8,0)</f>
        <v>2.1260774169982102</v>
      </c>
      <c r="I45" s="49">
        <f>VLOOKUP($B$7&amp;$D$7&amp;$A45,MOTIVOS_DATOS!$A:$M,I$8,0)</f>
        <v>3.02755133702945</v>
      </c>
      <c r="J45" s="49">
        <f>VLOOKUP($B$7&amp;$D$7&amp;$A45,MOTIVOS_DATOS!$A:$M,J$8,0)</f>
        <v>2.1366205621497101</v>
      </c>
      <c r="K45" s="49">
        <f>VLOOKUP($B$7&amp;$D$7&amp;$A45,MOTIVOS_DATOS!$A:$M,K$8,0)</f>
        <v>2.0701699193986798</v>
      </c>
      <c r="O45" s="85"/>
    </row>
    <row r="46" spans="1:15" x14ac:dyDescent="0.35">
      <c r="A46" s="89" t="s">
        <v>68</v>
      </c>
      <c r="B46" s="56" t="s">
        <v>70</v>
      </c>
      <c r="C46" s="73">
        <f>VLOOKUP($B$7&amp;$D$7&amp;$A46,MOTIVOS_DATOS!$A:$M,C$8,0)</f>
        <v>9.4613713552694004E-2</v>
      </c>
      <c r="D46" s="73">
        <f>VLOOKUP($B$7&amp;$D$7&amp;$A46,MOTIVOS_DATOS!$A:$M,D$8,0)</f>
        <v>8.6999485216787298E-2</v>
      </c>
      <c r="E46" s="73">
        <f>VLOOKUP($B$7&amp;$D$7&amp;$A46,MOTIVOS_DATOS!$A:$M,E$8,0)</f>
        <v>0.106926108987673</v>
      </c>
      <c r="F46" s="73">
        <f>VLOOKUP($B$7&amp;$D$7&amp;$A46,MOTIVOS_DATOS!$A:$M,F$8,0)</f>
        <v>7.0504431250519098E-2</v>
      </c>
      <c r="G46" s="73">
        <f>VLOOKUP($B$7&amp;$D$7&amp;$A46,MOTIVOS_DATOS!$A:$M,G$8,0)</f>
        <v>5.52007306510892E-2</v>
      </c>
      <c r="H46" s="73">
        <f>VLOOKUP($B$7&amp;$D$7&amp;$A46,MOTIVOS_DATOS!$A:$M,H$8,0)</f>
        <v>8.7150884256728497E-2</v>
      </c>
      <c r="I46" s="73">
        <f>VLOOKUP($B$7&amp;$D$7&amp;$A46,MOTIVOS_DATOS!$A:$M,I$8,0)</f>
        <v>0.105960653513947</v>
      </c>
      <c r="J46" s="73">
        <f>VLOOKUP($B$7&amp;$D$7&amp;$A46,MOTIVOS_DATOS!$A:$M,J$8,0)</f>
        <v>6.8360951234670106E-2</v>
      </c>
      <c r="K46" s="73">
        <f>VLOOKUP($B$7&amp;$D$7&amp;$A46,MOTIVOS_DATOS!$A:$M,K$8,0)</f>
        <v>7.0612934921426507E-2</v>
      </c>
      <c r="O46" s="85"/>
    </row>
    <row r="47" spans="1:15" ht="15" customHeight="1" x14ac:dyDescent="0.35">
      <c r="A47" s="87" t="s">
        <v>69</v>
      </c>
      <c r="B47" s="14" t="s">
        <v>71</v>
      </c>
      <c r="C47" s="49">
        <f>VLOOKUP($B$7&amp;$D$7&amp;$A47,MOTIVOS_DATOS!$A:$M,C$8,0)</f>
        <v>1.86625621473542</v>
      </c>
      <c r="D47" s="49">
        <f>VLOOKUP($B$7&amp;$D$7&amp;$A47,MOTIVOS_DATOS!$A:$M,D$8,0)</f>
        <v>1.9278841197362699</v>
      </c>
      <c r="E47" s="49">
        <f>VLOOKUP($B$7&amp;$D$7&amp;$A47,MOTIVOS_DATOS!$A:$M,E$8,0)</f>
        <v>2.25229674465798</v>
      </c>
      <c r="F47" s="49">
        <f>VLOOKUP($B$7&amp;$D$7&amp;$A47,MOTIVOS_DATOS!$A:$M,F$8,0)</f>
        <v>1.5891152383726901</v>
      </c>
      <c r="G47" s="49">
        <f>VLOOKUP($B$7&amp;$D$7&amp;$A47,MOTIVOS_DATOS!$A:$M,G$8,0)</f>
        <v>1.80296355153504</v>
      </c>
      <c r="H47" s="49">
        <f>VLOOKUP($B$7&amp;$D$7&amp;$A47,MOTIVOS_DATOS!$A:$M,H$8,0)</f>
        <v>1.69125952297224</v>
      </c>
      <c r="I47" s="49">
        <f>VLOOKUP($B$7&amp;$D$7&amp;$A47,MOTIVOS_DATOS!$A:$M,I$8,0)</f>
        <v>2.0024203941979701</v>
      </c>
      <c r="J47" s="49">
        <f>VLOOKUP($B$7&amp;$D$7&amp;$A47,MOTIVOS_DATOS!$A:$M,J$8,0)</f>
        <v>1.54260951983617</v>
      </c>
      <c r="K47" s="49">
        <f>VLOOKUP($B$7&amp;$D$7&amp;$A47,MOTIVOS_DATOS!$A:$M,K$8,0)</f>
        <v>1.48412353159931</v>
      </c>
      <c r="O47" s="85"/>
    </row>
    <row r="48" spans="1:15" x14ac:dyDescent="0.35">
      <c r="A48" s="87" t="s">
        <v>70</v>
      </c>
      <c r="B48" s="14" t="s">
        <v>72</v>
      </c>
      <c r="C48" s="49">
        <f>VLOOKUP($B$7&amp;$D$7&amp;$A48,MOTIVOS_DATOS!$A:$M,C$8,0)</f>
        <v>3.3459597245254498E-2</v>
      </c>
      <c r="D48" s="49">
        <f>VLOOKUP($B$7&amp;$D$7&amp;$A48,MOTIVOS_DATOS!$A:$M,D$8,0)</f>
        <v>3.7454302115927297E-2</v>
      </c>
      <c r="E48" s="49">
        <f>VLOOKUP($B$7&amp;$D$7&amp;$A48,MOTIVOS_DATOS!$A:$M,E$8,0)</f>
        <v>4.9394303778658999E-2</v>
      </c>
      <c r="F48" s="49">
        <f>VLOOKUP($B$7&amp;$D$7&amp;$A48,MOTIVOS_DATOS!$A:$M,F$8,0)</f>
        <v>2.8613249547754498E-2</v>
      </c>
      <c r="G48" s="49">
        <f>VLOOKUP($B$7&amp;$D$7&amp;$A48,MOTIVOS_DATOS!$A:$M,G$8,0)</f>
        <v>3.05668002817212E-2</v>
      </c>
      <c r="H48" s="49">
        <f>VLOOKUP($B$7&amp;$D$7&amp;$A48,MOTIVOS_DATOS!$A:$M,H$8,0)</f>
        <v>2.92280760532692E-2</v>
      </c>
      <c r="I48" s="49">
        <f>VLOOKUP($B$7&amp;$D$7&amp;$A48,MOTIVOS_DATOS!$A:$M,I$8,0)</f>
        <v>5.5933336031773098E-2</v>
      </c>
      <c r="J48" s="49">
        <f>VLOOKUP($B$7&amp;$D$7&amp;$A48,MOTIVOS_DATOS!$A:$M,J$8,0)</f>
        <v>5.6895152869971599E-2</v>
      </c>
      <c r="K48" s="49">
        <f>VLOOKUP($B$7&amp;$D$7&amp;$A48,MOTIVOS_DATOS!$A:$M,K$8,0)</f>
        <v>3.1553120598358797E-2</v>
      </c>
      <c r="O48" s="85"/>
    </row>
    <row r="49" spans="1:15" x14ac:dyDescent="0.35">
      <c r="A49" s="87" t="s">
        <v>71</v>
      </c>
      <c r="B49" s="14" t="s">
        <v>73</v>
      </c>
      <c r="C49" s="49">
        <f>VLOOKUP($B$7&amp;$D$7&amp;$A49,MOTIVOS_DATOS!$A:$M,C$8,0)</f>
        <v>1.99091033863364</v>
      </c>
      <c r="D49" s="49">
        <f>VLOOKUP($B$7&amp;$D$7&amp;$A49,MOTIVOS_DATOS!$A:$M,D$8,0)</f>
        <v>2.4187942357838002</v>
      </c>
      <c r="E49" s="49">
        <f>VLOOKUP($B$7&amp;$D$7&amp;$A49,MOTIVOS_DATOS!$A:$M,E$8,0)</f>
        <v>4.43625528273801</v>
      </c>
      <c r="F49" s="49">
        <f>VLOOKUP($B$7&amp;$D$7&amp;$A49,MOTIVOS_DATOS!$A:$M,F$8,0)</f>
        <v>2.0365840575523801</v>
      </c>
      <c r="G49" s="49">
        <f>VLOOKUP($B$7&amp;$D$7&amp;$A49,MOTIVOS_DATOS!$A:$M,G$8,0)</f>
        <v>1.8403159435870899</v>
      </c>
      <c r="H49" s="49">
        <f>VLOOKUP($B$7&amp;$D$7&amp;$A49,MOTIVOS_DATOS!$A:$M,H$8,0)</f>
        <v>2.2794085188288702</v>
      </c>
      <c r="I49" s="49">
        <f>VLOOKUP($B$7&amp;$D$7&amp;$A49,MOTIVOS_DATOS!$A:$M,I$8,0)</f>
        <v>4.3715834387706503</v>
      </c>
      <c r="J49" s="49">
        <f>VLOOKUP($B$7&amp;$D$7&amp;$A49,MOTIVOS_DATOS!$A:$M,J$8,0)</f>
        <v>2.0846668407230999</v>
      </c>
      <c r="K49" s="49">
        <f>VLOOKUP($B$7&amp;$D$7&amp;$A49,MOTIVOS_DATOS!$A:$M,K$8,0)</f>
        <v>1.88668151801116</v>
      </c>
      <c r="O49" s="85"/>
    </row>
    <row r="50" spans="1:15" x14ac:dyDescent="0.35">
      <c r="A50" s="87" t="s">
        <v>72</v>
      </c>
      <c r="B50" s="14" t="s">
        <v>74</v>
      </c>
      <c r="C50" s="49">
        <f>VLOOKUP($B$7&amp;$D$7&amp;$A50,MOTIVOS_DATOS!$A:$M,C$8,0)</f>
        <v>2.8848641838378</v>
      </c>
      <c r="D50" s="49">
        <f>VLOOKUP($B$7&amp;$D$7&amp;$A50,MOTIVOS_DATOS!$A:$M,D$8,0)</f>
        <v>3.3184538735842999</v>
      </c>
      <c r="E50" s="49">
        <f>VLOOKUP($B$7&amp;$D$7&amp;$A50,MOTIVOS_DATOS!$A:$M,E$8,0)</f>
        <v>5.2759233571668496</v>
      </c>
      <c r="F50" s="49">
        <f>VLOOKUP($B$7&amp;$D$7&amp;$A50,MOTIVOS_DATOS!$A:$M,F$8,0)</f>
        <v>3.14191925857858</v>
      </c>
      <c r="G50" s="49">
        <f>VLOOKUP($B$7&amp;$D$7&amp;$A50,MOTIVOS_DATOS!$A:$M,G$8,0)</f>
        <v>2.7139011322718298</v>
      </c>
      <c r="H50" s="49">
        <f>VLOOKUP($B$7&amp;$D$7&amp;$A50,MOTIVOS_DATOS!$A:$M,H$8,0)</f>
        <v>3.1456957809359398</v>
      </c>
      <c r="I50" s="49">
        <f>VLOOKUP($B$7&amp;$D$7&amp;$A50,MOTIVOS_DATOS!$A:$M,I$8,0)</f>
        <v>4.9262982064299603</v>
      </c>
      <c r="J50" s="49">
        <f>VLOOKUP($B$7&amp;$D$7&amp;$A50,MOTIVOS_DATOS!$A:$M,J$8,0)</f>
        <v>2.72820126865716</v>
      </c>
      <c r="K50" s="49">
        <f>VLOOKUP($B$7&amp;$D$7&amp;$A50,MOTIVOS_DATOS!$A:$M,K$8,0)</f>
        <v>2.66938253939579</v>
      </c>
      <c r="O50" s="85"/>
    </row>
    <row r="51" spans="1:15" x14ac:dyDescent="0.35">
      <c r="A51" s="87" t="s">
        <v>73</v>
      </c>
      <c r="B51" s="14" t="s">
        <v>75</v>
      </c>
      <c r="C51" s="49">
        <f>VLOOKUP($B$7&amp;$D$7&amp;$A51,MOTIVOS_DATOS!$A:$M,C$8,0)</f>
        <v>0.37891633924881002</v>
      </c>
      <c r="D51" s="49">
        <f>VLOOKUP($B$7&amp;$D$7&amp;$A51,MOTIVOS_DATOS!$A:$M,D$8,0)</f>
        <v>0.32308325573425101</v>
      </c>
      <c r="E51" s="49">
        <f>VLOOKUP($B$7&amp;$D$7&amp;$A51,MOTIVOS_DATOS!$A:$M,E$8,0)</f>
        <v>0.51556405028158603</v>
      </c>
      <c r="F51" s="49">
        <f>VLOOKUP($B$7&amp;$D$7&amp;$A51,MOTIVOS_DATOS!$A:$M,F$8,0)</f>
        <v>0.41383044642536199</v>
      </c>
      <c r="G51" s="49">
        <f>VLOOKUP($B$7&amp;$D$7&amp;$A51,MOTIVOS_DATOS!$A:$M,G$8,0)</f>
        <v>0.333515640054726</v>
      </c>
      <c r="H51" s="49">
        <f>VLOOKUP($B$7&amp;$D$7&amp;$A51,MOTIVOS_DATOS!$A:$M,H$8,0)</f>
        <v>0.30566632734182603</v>
      </c>
      <c r="I51" s="49">
        <f>VLOOKUP($B$7&amp;$D$7&amp;$A51,MOTIVOS_DATOS!$A:$M,I$8,0)</f>
        <v>0.50847028199579702</v>
      </c>
      <c r="J51" s="49">
        <f>VLOOKUP($B$7&amp;$D$7&amp;$A51,MOTIVOS_DATOS!$A:$M,J$8,0)</f>
        <v>0.35325717805254397</v>
      </c>
      <c r="K51" s="49">
        <f>VLOOKUP($B$7&amp;$D$7&amp;$A51,MOTIVOS_DATOS!$A:$M,K$8,0)</f>
        <v>0.31576174833946602</v>
      </c>
      <c r="O51" s="85"/>
    </row>
    <row r="52" spans="1:15" x14ac:dyDescent="0.35">
      <c r="A52" s="87" t="s">
        <v>74</v>
      </c>
      <c r="B52" s="14" t="s">
        <v>76</v>
      </c>
      <c r="C52" s="49">
        <f>VLOOKUP($B$7&amp;$D$7&amp;$A52,MOTIVOS_DATOS!$A:$M,C$8,0)</f>
        <v>0.38498389663984101</v>
      </c>
      <c r="D52" s="49">
        <f>VLOOKUP($B$7&amp;$D$7&amp;$A52,MOTIVOS_DATOS!$A:$M,D$8,0)</f>
        <v>0.41426497353870401</v>
      </c>
      <c r="E52" s="49">
        <f>VLOOKUP($B$7&amp;$D$7&amp;$A52,MOTIVOS_DATOS!$A:$M,E$8,0)</f>
        <v>0.66364233270246697</v>
      </c>
      <c r="F52" s="49">
        <f>VLOOKUP($B$7&amp;$D$7&amp;$A52,MOTIVOS_DATOS!$A:$M,F$8,0)</f>
        <v>0.47087489948918598</v>
      </c>
      <c r="G52" s="49">
        <f>VLOOKUP($B$7&amp;$D$7&amp;$A52,MOTIVOS_DATOS!$A:$M,G$8,0)</f>
        <v>0.39828874415541599</v>
      </c>
      <c r="H52" s="49">
        <f>VLOOKUP($B$7&amp;$D$7&amp;$A52,MOTIVOS_DATOS!$A:$M,H$8,0)</f>
        <v>0.492260950273473</v>
      </c>
      <c r="I52" s="49">
        <f>VLOOKUP($B$7&amp;$D$7&amp;$A52,MOTIVOS_DATOS!$A:$M,I$8,0)</f>
        <v>0.61170770651040296</v>
      </c>
      <c r="J52" s="49">
        <f>VLOOKUP($B$7&amp;$D$7&amp;$A52,MOTIVOS_DATOS!$A:$M,J$8,0)</f>
        <v>0.41722562419574499</v>
      </c>
      <c r="K52" s="49">
        <f>VLOOKUP($B$7&amp;$D$7&amp;$A52,MOTIVOS_DATOS!$A:$M,K$8,0)</f>
        <v>0.368558240214519</v>
      </c>
      <c r="O52" s="85"/>
    </row>
    <row r="53" spans="1:15" x14ac:dyDescent="0.35">
      <c r="A53" s="87" t="s">
        <v>75</v>
      </c>
      <c r="B53" s="14" t="s">
        <v>77</v>
      </c>
      <c r="C53" s="49">
        <f>VLOOKUP($B$7&amp;$D$7&amp;$A53,MOTIVOS_DATOS!$A:$M,C$8,0)</f>
        <v>4.4705718491726296</v>
      </c>
      <c r="D53" s="49">
        <f>VLOOKUP($B$7&amp;$D$7&amp;$A53,MOTIVOS_DATOS!$A:$M,D$8,0)</f>
        <v>5.2239608513105802</v>
      </c>
      <c r="E53" s="49">
        <f>VLOOKUP($B$7&amp;$D$7&amp;$A53,MOTIVOS_DATOS!$A:$M,E$8,0)</f>
        <v>7.6978068234107804</v>
      </c>
      <c r="F53" s="49">
        <f>VLOOKUP($B$7&amp;$D$7&amp;$A53,MOTIVOS_DATOS!$A:$M,F$8,0)</f>
        <v>5.0190115100542201</v>
      </c>
      <c r="G53" s="49">
        <f>VLOOKUP($B$7&amp;$D$7&amp;$A53,MOTIVOS_DATOS!$A:$M,G$8,0)</f>
        <v>4.4073240201771204</v>
      </c>
      <c r="H53" s="49">
        <f>VLOOKUP($B$7&amp;$D$7&amp;$A53,MOTIVOS_DATOS!$A:$M,H$8,0)</f>
        <v>5.0517420539220801</v>
      </c>
      <c r="I53" s="49">
        <f>VLOOKUP($B$7&amp;$D$7&amp;$A53,MOTIVOS_DATOS!$A:$M,I$8,0)</f>
        <v>7.3612112393653799</v>
      </c>
      <c r="J53" s="49">
        <f>VLOOKUP($B$7&amp;$D$7&amp;$A53,MOTIVOS_DATOS!$A:$M,J$8,0)</f>
        <v>4.7625280643416099</v>
      </c>
      <c r="K53" s="49">
        <f>VLOOKUP($B$7&amp;$D$7&amp;$A53,MOTIVOS_DATOS!$A:$M,K$8,0)</f>
        <v>4.5434171402450101</v>
      </c>
      <c r="O53" s="85"/>
    </row>
    <row r="54" spans="1:15" x14ac:dyDescent="0.35">
      <c r="A54" s="87" t="s">
        <v>76</v>
      </c>
      <c r="B54" s="14"/>
      <c r="C54" s="49">
        <f>VLOOKUP($B$7&amp;$D$7&amp;$A54,MOTIVOS_DATOS!$A:$M,C$8,0)</f>
        <v>0.24680753258732299</v>
      </c>
      <c r="D54" s="49">
        <f>VLOOKUP($B$7&amp;$D$7&amp;$A54,MOTIVOS_DATOS!$A:$M,D$8,0)</f>
        <v>0.237165415681137</v>
      </c>
      <c r="E54" s="49">
        <f>VLOOKUP($B$7&amp;$D$7&amp;$A54,MOTIVOS_DATOS!$A:$M,E$8,0)</f>
        <v>0.167076111165992</v>
      </c>
      <c r="F54" s="49">
        <f>VLOOKUP($B$7&amp;$D$7&amp;$A54,MOTIVOS_DATOS!$A:$M,F$8,0)</f>
        <v>0.172827385746948</v>
      </c>
      <c r="G54" s="49">
        <f>VLOOKUP($B$7&amp;$D$7&amp;$A54,MOTIVOS_DATOS!$A:$M,G$8,0)</f>
        <v>0.20714945211847099</v>
      </c>
      <c r="H54" s="49">
        <f>VLOOKUP($B$7&amp;$D$7&amp;$A54,MOTIVOS_DATOS!$A:$M,H$8,0)</f>
        <v>0.23603447905139099</v>
      </c>
      <c r="I54" s="49">
        <f>VLOOKUP($B$7&amp;$D$7&amp;$A54,MOTIVOS_DATOS!$A:$M,I$8,0)</f>
        <v>0.37761763596422798</v>
      </c>
      <c r="J54" s="49">
        <f>VLOOKUP($B$7&amp;$D$7&amp;$A54,MOTIVOS_DATOS!$A:$M,J$8,0)</f>
        <v>0.21086363555547299</v>
      </c>
      <c r="K54" s="49">
        <f>VLOOKUP($B$7&amp;$D$7&amp;$A54,MOTIVOS_DATOS!$A:$M,K$8,0)</f>
        <v>0.25102392712175098</v>
      </c>
      <c r="O54" s="85"/>
    </row>
    <row r="55" spans="1:15" x14ac:dyDescent="0.35">
      <c r="A55" s="89" t="s">
        <v>77</v>
      </c>
      <c r="B55" s="56"/>
      <c r="C55" s="73">
        <f>VLOOKUP($B$7&amp;$D$7&amp;$A55,MOTIVOS_DATOS!$A:$M,C$8,0)</f>
        <v>0.733507228254067</v>
      </c>
      <c r="D55" s="73">
        <f>VLOOKUP($B$7&amp;$D$7&amp;$A55,MOTIVOS_DATOS!$A:$M,D$8,0)</f>
        <v>0.87143667986708395</v>
      </c>
      <c r="E55" s="73">
        <f>VLOOKUP($B$7&amp;$D$7&amp;$A55,MOTIVOS_DATOS!$A:$M,E$8,0)</f>
        <v>1.3506734128394999</v>
      </c>
      <c r="F55" s="73">
        <f>VLOOKUP($B$7&amp;$D$7&amp;$A55,MOTIVOS_DATOS!$A:$M,F$8,0)</f>
        <v>0.80646335633824295</v>
      </c>
      <c r="G55" s="73">
        <f>VLOOKUP($B$7&amp;$D$7&amp;$A55,MOTIVOS_DATOS!$A:$M,G$8,0)</f>
        <v>0.77158775288714398</v>
      </c>
      <c r="H55" s="73">
        <f>VLOOKUP($B$7&amp;$D$7&amp;$A55,MOTIVOS_DATOS!$A:$M,H$8,0)</f>
        <v>0.82864031591925802</v>
      </c>
      <c r="I55" s="73">
        <f>VLOOKUP($B$7&amp;$D$7&amp;$A55,MOTIVOS_DATOS!$A:$M,I$8,0)</f>
        <v>1.3949757191219101</v>
      </c>
      <c r="J55" s="73">
        <f>VLOOKUP($B$7&amp;$D$7&amp;$A55,MOTIVOS_DATOS!$A:$M,J$8,0)</f>
        <v>0.78774587976509403</v>
      </c>
      <c r="K55" s="73">
        <f>VLOOKUP($B$7&amp;$D$7&amp;$A55,MOTIVOS_DATOS!$A:$M,K$8,0)</f>
        <v>0.75562302612954402</v>
      </c>
      <c r="O55" s="85"/>
    </row>
    <row r="56" spans="1:15" x14ac:dyDescent="0.35">
      <c r="B56" s="14"/>
      <c r="C56" s="10"/>
      <c r="D56" s="10"/>
      <c r="E56" s="10"/>
      <c r="F56" s="10"/>
      <c r="G56" s="10"/>
      <c r="H56" s="10"/>
      <c r="I56" s="10"/>
      <c r="J56" s="10"/>
      <c r="K56" s="10"/>
    </row>
    <row r="57" spans="1:15" x14ac:dyDescent="0.35">
      <c r="B57" s="14"/>
    </row>
    <row r="58" spans="1:15" x14ac:dyDescent="0.35">
      <c r="B58" s="14"/>
    </row>
    <row r="59" spans="1:15" x14ac:dyDescent="0.35">
      <c r="B59" s="14"/>
    </row>
    <row r="60" spans="1:15" x14ac:dyDescent="0.35">
      <c r="B60" s="14"/>
    </row>
    <row r="61" spans="1:15" x14ac:dyDescent="0.35">
      <c r="B61" s="14"/>
    </row>
    <row r="62" spans="1:15" x14ac:dyDescent="0.35">
      <c r="B62" s="14"/>
    </row>
    <row r="63" spans="1:15" x14ac:dyDescent="0.35">
      <c r="B63" s="14"/>
    </row>
    <row r="64" spans="1:15" x14ac:dyDescent="0.35">
      <c r="B64" s="14"/>
    </row>
    <row r="65" spans="2:2" x14ac:dyDescent="0.35">
      <c r="B65" s="14"/>
    </row>
    <row r="66" spans="2:2" x14ac:dyDescent="0.35">
      <c r="B66" s="14"/>
    </row>
    <row r="67" spans="2:2" x14ac:dyDescent="0.35">
      <c r="B67" s="14"/>
    </row>
    <row r="68" spans="2:2" x14ac:dyDescent="0.35">
      <c r="B68" s="14"/>
    </row>
    <row r="69" spans="2:2" x14ac:dyDescent="0.35">
      <c r="B69" s="14"/>
    </row>
    <row r="70" spans="2:2" x14ac:dyDescent="0.35">
      <c r="B70" s="14"/>
    </row>
    <row r="71" spans="2:2" x14ac:dyDescent="0.35">
      <c r="B71" s="14"/>
    </row>
    <row r="72" spans="2:2" x14ac:dyDescent="0.35">
      <c r="B72" s="14"/>
    </row>
    <row r="73" spans="2:2" x14ac:dyDescent="0.35">
      <c r="B73" s="14"/>
    </row>
    <row r="74" spans="2:2" x14ac:dyDescent="0.35">
      <c r="B74" s="14"/>
    </row>
    <row r="75" spans="2:2" x14ac:dyDescent="0.35">
      <c r="B75" s="14"/>
    </row>
    <row r="76" spans="2:2" x14ac:dyDescent="0.35">
      <c r="B76" s="14"/>
    </row>
    <row r="77" spans="2:2" x14ac:dyDescent="0.35">
      <c r="B77" s="14"/>
    </row>
    <row r="78" spans="2:2" x14ac:dyDescent="0.35">
      <c r="B78" s="14"/>
    </row>
    <row r="79" spans="2:2" x14ac:dyDescent="0.35">
      <c r="B79" s="14"/>
    </row>
    <row r="80" spans="2:2" x14ac:dyDescent="0.35">
      <c r="B80" s="14"/>
    </row>
    <row r="81" spans="2:2" x14ac:dyDescent="0.35">
      <c r="B81" s="14"/>
    </row>
    <row r="82" spans="2:2" x14ac:dyDescent="0.35">
      <c r="B82" s="14"/>
    </row>
    <row r="83" spans="2:2" x14ac:dyDescent="0.35">
      <c r="B83" s="14"/>
    </row>
    <row r="84" spans="2:2" x14ac:dyDescent="0.35">
      <c r="B84" s="14"/>
    </row>
    <row r="85" spans="2:2" x14ac:dyDescent="0.35">
      <c r="B85" s="14"/>
    </row>
    <row r="86" spans="2:2" x14ac:dyDescent="0.35">
      <c r="B86" s="14"/>
    </row>
    <row r="87" spans="2:2" x14ac:dyDescent="0.35">
      <c r="B87" s="14"/>
    </row>
    <row r="88" spans="2:2" x14ac:dyDescent="0.35">
      <c r="B88" s="14"/>
    </row>
    <row r="89" spans="2:2" x14ac:dyDescent="0.35">
      <c r="B89" s="14"/>
    </row>
    <row r="90" spans="2:2" x14ac:dyDescent="0.35">
      <c r="B90" s="14"/>
    </row>
    <row r="91" spans="2:2" x14ac:dyDescent="0.35">
      <c r="B91" s="14"/>
    </row>
    <row r="92" spans="2:2" x14ac:dyDescent="0.35">
      <c r="B92" s="14"/>
    </row>
    <row r="93" spans="2:2" x14ac:dyDescent="0.35">
      <c r="B93" s="14"/>
    </row>
    <row r="94" spans="2:2" x14ac:dyDescent="0.35">
      <c r="B94" s="14"/>
    </row>
    <row r="95" spans="2:2" x14ac:dyDescent="0.35">
      <c r="B95" s="14"/>
    </row>
    <row r="96" spans="2:2" x14ac:dyDescent="0.35">
      <c r="B96" s="14"/>
    </row>
    <row r="97" spans="2:2" x14ac:dyDescent="0.35">
      <c r="B97" s="14"/>
    </row>
    <row r="98" spans="2:2" x14ac:dyDescent="0.35">
      <c r="B98" s="14"/>
    </row>
    <row r="99" spans="2:2" x14ac:dyDescent="0.35">
      <c r="B99" s="14"/>
    </row>
    <row r="100" spans="2:2" x14ac:dyDescent="0.35">
      <c r="B100" s="14"/>
    </row>
    <row r="101" spans="2:2" x14ac:dyDescent="0.35">
      <c r="B101" s="14"/>
    </row>
    <row r="102" spans="2:2" x14ac:dyDescent="0.35">
      <c r="B102" s="14"/>
    </row>
    <row r="103" spans="2:2" x14ac:dyDescent="0.35">
      <c r="B103" s="14"/>
    </row>
    <row r="104" spans="2:2" x14ac:dyDescent="0.35">
      <c r="B104" s="14"/>
    </row>
    <row r="105" spans="2:2" x14ac:dyDescent="0.35">
      <c r="B105" s="14"/>
    </row>
    <row r="106" spans="2:2" x14ac:dyDescent="0.35">
      <c r="B106" s="14"/>
    </row>
    <row r="107" spans="2:2" x14ac:dyDescent="0.35">
      <c r="B107" s="14"/>
    </row>
    <row r="108" spans="2:2" x14ac:dyDescent="0.35">
      <c r="B108" s="14"/>
    </row>
    <row r="109" spans="2:2" x14ac:dyDescent="0.35">
      <c r="B109" s="14"/>
    </row>
    <row r="110" spans="2:2" x14ac:dyDescent="0.35">
      <c r="B110" s="14"/>
    </row>
    <row r="111" spans="2:2" x14ac:dyDescent="0.35">
      <c r="B111" s="14"/>
    </row>
    <row r="112" spans="2:2" x14ac:dyDescent="0.35">
      <c r="B112" s="14"/>
    </row>
    <row r="113" spans="2:2" x14ac:dyDescent="0.35">
      <c r="B113" s="14"/>
    </row>
    <row r="114" spans="2:2" x14ac:dyDescent="0.35">
      <c r="B114" s="14"/>
    </row>
    <row r="115" spans="2:2" x14ac:dyDescent="0.35">
      <c r="B115" s="14"/>
    </row>
    <row r="116" spans="2:2" x14ac:dyDescent="0.35">
      <c r="B116" s="14"/>
    </row>
    <row r="117" spans="2:2" x14ac:dyDescent="0.35">
      <c r="B117" s="14"/>
    </row>
    <row r="118" spans="2:2" x14ac:dyDescent="0.35">
      <c r="B118" s="14"/>
    </row>
    <row r="119" spans="2:2" x14ac:dyDescent="0.35">
      <c r="B119" s="14"/>
    </row>
    <row r="120" spans="2:2" x14ac:dyDescent="0.35">
      <c r="B120" s="14"/>
    </row>
    <row r="121" spans="2:2" x14ac:dyDescent="0.35">
      <c r="B121" s="14"/>
    </row>
    <row r="122" spans="2:2" x14ac:dyDescent="0.35">
      <c r="B122" s="14"/>
    </row>
    <row r="123" spans="2:2" x14ac:dyDescent="0.35">
      <c r="B123" s="14"/>
    </row>
    <row r="124" spans="2:2" x14ac:dyDescent="0.35">
      <c r="B124" s="14"/>
    </row>
    <row r="125" spans="2:2" x14ac:dyDescent="0.35">
      <c r="B125" s="14"/>
    </row>
    <row r="126" spans="2:2" x14ac:dyDescent="0.35">
      <c r="B126" s="14"/>
    </row>
    <row r="127" spans="2:2" x14ac:dyDescent="0.35">
      <c r="B127" s="14"/>
    </row>
    <row r="128" spans="2:2" x14ac:dyDescent="0.35">
      <c r="B128" s="14"/>
    </row>
    <row r="129" spans="2:2" x14ac:dyDescent="0.35">
      <c r="B129" s="14"/>
    </row>
    <row r="130" spans="2:2" x14ac:dyDescent="0.35">
      <c r="B130" s="14"/>
    </row>
    <row r="131" spans="2:2" x14ac:dyDescent="0.35">
      <c r="B131" s="14"/>
    </row>
    <row r="132" spans="2:2" x14ac:dyDescent="0.35">
      <c r="B132" s="14"/>
    </row>
    <row r="133" spans="2:2" x14ac:dyDescent="0.35">
      <c r="B133" s="14"/>
    </row>
    <row r="134" spans="2:2" x14ac:dyDescent="0.35">
      <c r="B134" s="14"/>
    </row>
    <row r="135" spans="2:2" x14ac:dyDescent="0.35">
      <c r="B135" s="14"/>
    </row>
    <row r="136" spans="2:2" x14ac:dyDescent="0.35">
      <c r="B136" s="14"/>
    </row>
    <row r="137" spans="2:2" x14ac:dyDescent="0.35">
      <c r="B137" s="14"/>
    </row>
    <row r="138" spans="2:2" x14ac:dyDescent="0.35">
      <c r="B138" s="14"/>
    </row>
    <row r="139" spans="2:2" x14ac:dyDescent="0.35">
      <c r="B139" s="14"/>
    </row>
    <row r="140" spans="2:2" x14ac:dyDescent="0.35">
      <c r="B140" s="14"/>
    </row>
    <row r="141" spans="2:2" x14ac:dyDescent="0.35">
      <c r="B141" s="14"/>
    </row>
    <row r="142" spans="2:2" x14ac:dyDescent="0.35">
      <c r="B142" s="14"/>
    </row>
    <row r="143" spans="2:2" x14ac:dyDescent="0.35">
      <c r="B143" s="14"/>
    </row>
    <row r="144" spans="2:2" x14ac:dyDescent="0.35">
      <c r="B144" s="14"/>
    </row>
    <row r="145" spans="2:2" x14ac:dyDescent="0.35">
      <c r="B145" s="14"/>
    </row>
    <row r="146" spans="2:2" x14ac:dyDescent="0.35">
      <c r="B146" s="14"/>
    </row>
    <row r="147" spans="2:2" x14ac:dyDescent="0.35">
      <c r="B147" s="14"/>
    </row>
    <row r="148" spans="2:2" x14ac:dyDescent="0.35">
      <c r="B148" s="14"/>
    </row>
    <row r="149" spans="2:2" x14ac:dyDescent="0.35">
      <c r="B149" s="14"/>
    </row>
    <row r="150" spans="2:2" x14ac:dyDescent="0.35">
      <c r="B150" s="14"/>
    </row>
    <row r="151" spans="2:2" x14ac:dyDescent="0.35">
      <c r="B151" s="14"/>
    </row>
    <row r="152" spans="2:2" x14ac:dyDescent="0.35">
      <c r="B152" s="14"/>
    </row>
    <row r="153" spans="2:2" x14ac:dyDescent="0.35">
      <c r="B153" s="14"/>
    </row>
    <row r="154" spans="2:2" x14ac:dyDescent="0.35">
      <c r="B154" s="14"/>
    </row>
    <row r="155" spans="2:2" x14ac:dyDescent="0.35">
      <c r="B155" s="14"/>
    </row>
    <row r="156" spans="2:2" x14ac:dyDescent="0.35">
      <c r="B156" s="14"/>
    </row>
    <row r="157" spans="2:2" x14ac:dyDescent="0.35">
      <c r="B157" s="14"/>
    </row>
    <row r="158" spans="2:2" x14ac:dyDescent="0.35">
      <c r="B158" s="14"/>
    </row>
    <row r="159" spans="2:2" x14ac:dyDescent="0.35">
      <c r="B159" s="14"/>
    </row>
    <row r="160" spans="2:2" x14ac:dyDescent="0.35">
      <c r="B160" s="14"/>
    </row>
    <row r="161" spans="2:2" x14ac:dyDescent="0.35">
      <c r="B161" s="14"/>
    </row>
    <row r="162" spans="2:2" x14ac:dyDescent="0.35">
      <c r="B162" s="14"/>
    </row>
    <row r="163" spans="2:2" x14ac:dyDescent="0.35">
      <c r="B163" s="14"/>
    </row>
    <row r="164" spans="2:2" x14ac:dyDescent="0.35">
      <c r="B164" s="14"/>
    </row>
    <row r="165" spans="2:2" x14ac:dyDescent="0.35">
      <c r="B165" s="14"/>
    </row>
    <row r="166" spans="2:2" x14ac:dyDescent="0.35">
      <c r="B166" s="14"/>
    </row>
    <row r="167" spans="2:2" x14ac:dyDescent="0.35">
      <c r="B167" s="14"/>
    </row>
    <row r="168" spans="2:2" x14ac:dyDescent="0.35">
      <c r="B168" s="14"/>
    </row>
    <row r="169" spans="2:2" x14ac:dyDescent="0.35">
      <c r="B169" s="14"/>
    </row>
    <row r="170" spans="2:2" x14ac:dyDescent="0.35">
      <c r="B170" s="14"/>
    </row>
    <row r="171" spans="2:2" x14ac:dyDescent="0.35">
      <c r="B171" s="14"/>
    </row>
    <row r="172" spans="2:2" x14ac:dyDescent="0.35">
      <c r="B172" s="14"/>
    </row>
    <row r="173" spans="2:2" x14ac:dyDescent="0.35">
      <c r="B173" s="14"/>
    </row>
    <row r="174" spans="2:2" x14ac:dyDescent="0.35">
      <c r="B174" s="14"/>
    </row>
    <row r="175" spans="2:2" x14ac:dyDescent="0.35">
      <c r="B175" s="14"/>
    </row>
    <row r="176" spans="2:2" x14ac:dyDescent="0.35">
      <c r="B176" s="14"/>
    </row>
    <row r="177" spans="2:2" x14ac:dyDescent="0.35">
      <c r="B177" s="14"/>
    </row>
    <row r="178" spans="2:2" x14ac:dyDescent="0.35">
      <c r="B178" s="14"/>
    </row>
    <row r="179" spans="2:2" x14ac:dyDescent="0.35">
      <c r="B179" s="14"/>
    </row>
    <row r="180" spans="2:2" x14ac:dyDescent="0.35">
      <c r="B180" s="14"/>
    </row>
    <row r="181" spans="2:2" x14ac:dyDescent="0.35">
      <c r="B181" s="14"/>
    </row>
    <row r="182" spans="2:2" x14ac:dyDescent="0.35">
      <c r="B182" s="14"/>
    </row>
    <row r="183" spans="2:2" x14ac:dyDescent="0.35">
      <c r="B183" s="14"/>
    </row>
    <row r="184" spans="2:2" x14ac:dyDescent="0.35">
      <c r="B184" s="14"/>
    </row>
    <row r="185" spans="2:2" x14ac:dyDescent="0.35">
      <c r="B185" s="14"/>
    </row>
    <row r="186" spans="2:2" x14ac:dyDescent="0.35">
      <c r="B186" s="14"/>
    </row>
    <row r="187" spans="2:2" x14ac:dyDescent="0.35">
      <c r="B187" s="14"/>
    </row>
    <row r="188" spans="2:2" x14ac:dyDescent="0.35">
      <c r="B188" s="14"/>
    </row>
    <row r="189" spans="2:2" x14ac:dyDescent="0.35">
      <c r="B189" s="14"/>
    </row>
    <row r="190" spans="2:2" x14ac:dyDescent="0.35">
      <c r="B190" s="14"/>
    </row>
    <row r="191" spans="2:2" x14ac:dyDescent="0.35">
      <c r="B191" s="14"/>
    </row>
    <row r="192" spans="2:2" x14ac:dyDescent="0.35">
      <c r="B192" s="14"/>
    </row>
    <row r="193" spans="2:2" x14ac:dyDescent="0.35">
      <c r="B193" s="14"/>
    </row>
    <row r="194" spans="2:2" x14ac:dyDescent="0.35">
      <c r="B194" s="14"/>
    </row>
    <row r="195" spans="2:2" x14ac:dyDescent="0.35">
      <c r="B195" s="14"/>
    </row>
    <row r="196" spans="2:2" x14ac:dyDescent="0.35">
      <c r="B196" s="14"/>
    </row>
    <row r="197" spans="2:2" x14ac:dyDescent="0.35">
      <c r="B197" s="14"/>
    </row>
    <row r="198" spans="2:2" x14ac:dyDescent="0.35">
      <c r="B198" s="14"/>
    </row>
    <row r="199" spans="2:2" x14ac:dyDescent="0.35">
      <c r="B199" s="14"/>
    </row>
    <row r="200" spans="2:2" x14ac:dyDescent="0.35">
      <c r="B200" s="14"/>
    </row>
    <row r="201" spans="2:2" x14ac:dyDescent="0.35">
      <c r="B201" s="14"/>
    </row>
    <row r="202" spans="2:2" x14ac:dyDescent="0.35">
      <c r="B202" s="14"/>
    </row>
    <row r="203" spans="2:2" x14ac:dyDescent="0.35">
      <c r="B203" s="14"/>
    </row>
    <row r="204" spans="2:2" x14ac:dyDescent="0.35">
      <c r="B204" s="14"/>
    </row>
    <row r="205" spans="2:2" x14ac:dyDescent="0.35">
      <c r="B205" s="14"/>
    </row>
    <row r="206" spans="2:2" x14ac:dyDescent="0.35">
      <c r="B206" s="14"/>
    </row>
    <row r="207" spans="2:2" x14ac:dyDescent="0.35">
      <c r="B207" s="14"/>
    </row>
    <row r="208" spans="2:2" x14ac:dyDescent="0.35">
      <c r="B208" s="14"/>
    </row>
    <row r="209" spans="2:2" x14ac:dyDescent="0.35">
      <c r="B209" s="14"/>
    </row>
    <row r="210" spans="2:2" x14ac:dyDescent="0.35">
      <c r="B210" s="14"/>
    </row>
    <row r="211" spans="2:2" x14ac:dyDescent="0.35">
      <c r="B211" s="14"/>
    </row>
    <row r="212" spans="2:2" x14ac:dyDescent="0.35">
      <c r="B212" s="14"/>
    </row>
    <row r="213" spans="2:2" x14ac:dyDescent="0.35">
      <c r="B213" s="14"/>
    </row>
    <row r="214" spans="2:2" x14ac:dyDescent="0.35">
      <c r="B214" s="14"/>
    </row>
    <row r="215" spans="2:2" x14ac:dyDescent="0.35">
      <c r="B215" s="14"/>
    </row>
    <row r="216" spans="2:2" x14ac:dyDescent="0.35">
      <c r="B216" s="14"/>
    </row>
    <row r="217" spans="2:2" x14ac:dyDescent="0.35">
      <c r="B217" s="14"/>
    </row>
    <row r="218" spans="2:2" x14ac:dyDescent="0.35">
      <c r="B218" s="14"/>
    </row>
    <row r="219" spans="2:2" x14ac:dyDescent="0.35">
      <c r="B219" s="14"/>
    </row>
    <row r="220" spans="2:2" x14ac:dyDescent="0.35">
      <c r="B220" s="14"/>
    </row>
    <row r="221" spans="2:2" x14ac:dyDescent="0.35">
      <c r="B221" s="14"/>
    </row>
    <row r="222" spans="2:2" x14ac:dyDescent="0.35">
      <c r="B222" s="14"/>
    </row>
    <row r="223" spans="2:2" x14ac:dyDescent="0.35">
      <c r="B223" s="14"/>
    </row>
    <row r="224" spans="2:2" x14ac:dyDescent="0.35">
      <c r="B224" s="14"/>
    </row>
    <row r="225" spans="2:2" x14ac:dyDescent="0.35">
      <c r="B225" s="14"/>
    </row>
    <row r="226" spans="2:2" x14ac:dyDescent="0.35">
      <c r="B226" s="14"/>
    </row>
    <row r="227" spans="2:2" x14ac:dyDescent="0.35">
      <c r="B227" s="14"/>
    </row>
    <row r="228" spans="2:2" x14ac:dyDescent="0.35">
      <c r="B228" s="14"/>
    </row>
    <row r="229" spans="2:2" x14ac:dyDescent="0.35">
      <c r="B229" s="14"/>
    </row>
    <row r="230" spans="2:2" x14ac:dyDescent="0.35">
      <c r="B230" s="14"/>
    </row>
    <row r="231" spans="2:2" x14ac:dyDescent="0.35">
      <c r="B231" s="14"/>
    </row>
    <row r="232" spans="2:2" x14ac:dyDescent="0.35">
      <c r="B232" s="14"/>
    </row>
    <row r="233" spans="2:2" x14ac:dyDescent="0.35">
      <c r="B233" s="14"/>
    </row>
    <row r="234" spans="2:2" x14ac:dyDescent="0.35">
      <c r="B234" s="14"/>
    </row>
    <row r="235" spans="2:2" x14ac:dyDescent="0.35">
      <c r="B235" s="14"/>
    </row>
    <row r="236" spans="2:2" x14ac:dyDescent="0.35">
      <c r="B236" s="14"/>
    </row>
    <row r="237" spans="2:2" x14ac:dyDescent="0.35">
      <c r="B237" s="14"/>
    </row>
    <row r="238" spans="2:2" x14ac:dyDescent="0.35">
      <c r="B238" s="14"/>
    </row>
    <row r="239" spans="2:2" x14ac:dyDescent="0.35">
      <c r="B239" s="14"/>
    </row>
    <row r="240" spans="2:2" x14ac:dyDescent="0.35">
      <c r="B240" s="14"/>
    </row>
    <row r="241" spans="2:2" x14ac:dyDescent="0.35">
      <c r="B241" s="14"/>
    </row>
    <row r="242" spans="2:2" x14ac:dyDescent="0.35">
      <c r="B242" s="14"/>
    </row>
    <row r="243" spans="2:2" x14ac:dyDescent="0.35">
      <c r="B243" s="14"/>
    </row>
    <row r="244" spans="2:2" x14ac:dyDescent="0.35">
      <c r="B244" s="14"/>
    </row>
    <row r="245" spans="2:2" x14ac:dyDescent="0.35">
      <c r="B245" s="14"/>
    </row>
    <row r="246" spans="2:2" x14ac:dyDescent="0.35">
      <c r="B246" s="14"/>
    </row>
    <row r="247" spans="2:2" x14ac:dyDescent="0.35">
      <c r="B247" s="14"/>
    </row>
    <row r="248" spans="2:2" x14ac:dyDescent="0.35">
      <c r="B248" s="14"/>
    </row>
    <row r="249" spans="2:2" x14ac:dyDescent="0.35">
      <c r="B249" s="14"/>
    </row>
    <row r="250" spans="2:2" x14ac:dyDescent="0.35">
      <c r="B250" s="14"/>
    </row>
    <row r="251" spans="2:2" x14ac:dyDescent="0.35">
      <c r="B251" s="14"/>
    </row>
    <row r="252" spans="2:2" x14ac:dyDescent="0.35">
      <c r="B252" s="14"/>
    </row>
    <row r="253" spans="2:2" x14ac:dyDescent="0.35">
      <c r="B253" s="14"/>
    </row>
    <row r="254" spans="2:2" x14ac:dyDescent="0.35">
      <c r="B254" s="14"/>
    </row>
    <row r="255" spans="2:2" x14ac:dyDescent="0.35">
      <c r="B255" s="14"/>
    </row>
    <row r="256" spans="2:2" x14ac:dyDescent="0.35">
      <c r="B256" s="14"/>
    </row>
    <row r="257" spans="2:2" x14ac:dyDescent="0.35">
      <c r="B257" s="14"/>
    </row>
    <row r="258" spans="2:2" x14ac:dyDescent="0.35">
      <c r="B258" s="14"/>
    </row>
    <row r="259" spans="2:2" x14ac:dyDescent="0.35">
      <c r="B259" s="14"/>
    </row>
    <row r="260" spans="2:2" x14ac:dyDescent="0.35">
      <c r="B260" s="14"/>
    </row>
    <row r="261" spans="2:2" x14ac:dyDescent="0.35">
      <c r="B261" s="14"/>
    </row>
    <row r="262" spans="2:2" x14ac:dyDescent="0.35">
      <c r="B262" s="14"/>
    </row>
    <row r="263" spans="2:2" x14ac:dyDescent="0.35">
      <c r="B263" s="14"/>
    </row>
    <row r="264" spans="2:2" x14ac:dyDescent="0.35">
      <c r="B264" s="14"/>
    </row>
    <row r="265" spans="2:2" x14ac:dyDescent="0.35">
      <c r="B265" s="14"/>
    </row>
    <row r="266" spans="2:2" x14ac:dyDescent="0.35">
      <c r="B266" s="14"/>
    </row>
    <row r="267" spans="2:2" x14ac:dyDescent="0.35">
      <c r="B267" s="14"/>
    </row>
    <row r="268" spans="2:2" x14ac:dyDescent="0.35">
      <c r="B268" s="14"/>
    </row>
    <row r="269" spans="2:2" x14ac:dyDescent="0.35">
      <c r="B269" s="14"/>
    </row>
    <row r="270" spans="2:2" x14ac:dyDescent="0.35">
      <c r="B270" s="14"/>
    </row>
    <row r="271" spans="2:2" x14ac:dyDescent="0.35">
      <c r="B271" s="14"/>
    </row>
    <row r="272" spans="2:2" x14ac:dyDescent="0.35">
      <c r="B272" s="14"/>
    </row>
    <row r="273" spans="2:2" x14ac:dyDescent="0.35">
      <c r="B273" s="14"/>
    </row>
    <row r="274" spans="2:2" x14ac:dyDescent="0.35">
      <c r="B274" s="14"/>
    </row>
    <row r="275" spans="2:2" x14ac:dyDescent="0.35">
      <c r="B275" s="14"/>
    </row>
    <row r="276" spans="2:2" x14ac:dyDescent="0.35">
      <c r="B276" s="14"/>
    </row>
    <row r="277" spans="2:2" x14ac:dyDescent="0.35">
      <c r="B277" s="14"/>
    </row>
    <row r="278" spans="2:2" x14ac:dyDescent="0.35">
      <c r="B278" s="14"/>
    </row>
    <row r="279" spans="2:2" x14ac:dyDescent="0.35">
      <c r="B279" s="14"/>
    </row>
    <row r="280" spans="2:2" x14ac:dyDescent="0.35">
      <c r="B280" s="14"/>
    </row>
    <row r="281" spans="2:2" x14ac:dyDescent="0.35">
      <c r="B281" s="14"/>
    </row>
    <row r="282" spans="2:2" x14ac:dyDescent="0.35">
      <c r="B282" s="14"/>
    </row>
    <row r="283" spans="2:2" x14ac:dyDescent="0.35">
      <c r="B283" s="14"/>
    </row>
    <row r="284" spans="2:2" x14ac:dyDescent="0.35">
      <c r="B284" s="14"/>
    </row>
    <row r="285" spans="2:2" x14ac:dyDescent="0.35">
      <c r="B285" s="14"/>
    </row>
    <row r="286" spans="2:2" x14ac:dyDescent="0.35">
      <c r="B286" s="14"/>
    </row>
    <row r="287" spans="2:2" x14ac:dyDescent="0.35">
      <c r="B287" s="14"/>
    </row>
    <row r="288" spans="2:2" x14ac:dyDescent="0.35">
      <c r="B288" s="14"/>
    </row>
    <row r="289" spans="2:2" x14ac:dyDescent="0.35">
      <c r="B289" s="14"/>
    </row>
    <row r="290" spans="2:2" x14ac:dyDescent="0.35">
      <c r="B290" s="14"/>
    </row>
    <row r="291" spans="2:2" x14ac:dyDescent="0.35">
      <c r="B291" s="14"/>
    </row>
    <row r="292" spans="2:2" x14ac:dyDescent="0.35">
      <c r="B292" s="14"/>
    </row>
    <row r="293" spans="2:2" x14ac:dyDescent="0.35">
      <c r="B293" s="14"/>
    </row>
    <row r="294" spans="2:2" x14ac:dyDescent="0.35">
      <c r="B294" s="14"/>
    </row>
    <row r="295" spans="2:2" x14ac:dyDescent="0.35">
      <c r="B295" s="14"/>
    </row>
    <row r="296" spans="2:2" x14ac:dyDescent="0.35">
      <c r="B296" s="14"/>
    </row>
    <row r="297" spans="2:2" x14ac:dyDescent="0.35">
      <c r="B297" s="14"/>
    </row>
    <row r="298" spans="2:2" x14ac:dyDescent="0.35">
      <c r="B298" s="14"/>
    </row>
    <row r="299" spans="2:2" x14ac:dyDescent="0.35">
      <c r="B299" s="14"/>
    </row>
    <row r="300" spans="2:2" x14ac:dyDescent="0.35">
      <c r="B300" s="14"/>
    </row>
    <row r="301" spans="2:2" x14ac:dyDescent="0.35">
      <c r="B301" s="14"/>
    </row>
    <row r="302" spans="2:2" x14ac:dyDescent="0.35">
      <c r="B302" s="14"/>
    </row>
    <row r="303" spans="2:2" x14ac:dyDescent="0.35">
      <c r="B303" s="14"/>
    </row>
    <row r="304" spans="2:2" x14ac:dyDescent="0.35">
      <c r="B304" s="14"/>
    </row>
    <row r="305" spans="2:2" x14ac:dyDescent="0.35">
      <c r="B305" s="14"/>
    </row>
    <row r="306" spans="2:2" x14ac:dyDescent="0.35">
      <c r="B306" s="14"/>
    </row>
    <row r="307" spans="2:2" x14ac:dyDescent="0.35">
      <c r="B307" s="14"/>
    </row>
    <row r="308" spans="2:2" x14ac:dyDescent="0.35">
      <c r="B308" s="14"/>
    </row>
    <row r="309" spans="2:2" x14ac:dyDescent="0.35">
      <c r="B309" s="14"/>
    </row>
    <row r="310" spans="2:2" x14ac:dyDescent="0.35">
      <c r="B310" s="14"/>
    </row>
    <row r="311" spans="2:2" x14ac:dyDescent="0.35">
      <c r="B311" s="14"/>
    </row>
    <row r="312" spans="2:2" x14ac:dyDescent="0.35">
      <c r="B312" s="14"/>
    </row>
    <row r="313" spans="2:2" x14ac:dyDescent="0.35">
      <c r="B313" s="14"/>
    </row>
    <row r="314" spans="2:2" x14ac:dyDescent="0.35">
      <c r="B314" s="14"/>
    </row>
    <row r="315" spans="2:2" x14ac:dyDescent="0.35">
      <c r="B315" s="14"/>
    </row>
    <row r="316" spans="2:2" x14ac:dyDescent="0.35">
      <c r="B316" s="14"/>
    </row>
    <row r="317" spans="2:2" x14ac:dyDescent="0.35">
      <c r="B317" s="14"/>
    </row>
    <row r="318" spans="2:2" x14ac:dyDescent="0.35">
      <c r="B318" s="14"/>
    </row>
    <row r="319" spans="2:2" x14ac:dyDescent="0.35">
      <c r="B319" s="14"/>
    </row>
    <row r="320" spans="2:2" x14ac:dyDescent="0.35">
      <c r="B320" s="14"/>
    </row>
    <row r="321" spans="2:2" x14ac:dyDescent="0.35">
      <c r="B321" s="14"/>
    </row>
    <row r="322" spans="2:2" x14ac:dyDescent="0.35">
      <c r="B322" s="14"/>
    </row>
    <row r="323" spans="2:2" x14ac:dyDescent="0.35">
      <c r="B323" s="14"/>
    </row>
    <row r="324" spans="2:2" x14ac:dyDescent="0.35">
      <c r="B324" s="14"/>
    </row>
    <row r="325" spans="2:2" x14ac:dyDescent="0.35">
      <c r="B325" s="14"/>
    </row>
    <row r="326" spans="2:2" x14ac:dyDescent="0.35">
      <c r="B326" s="14"/>
    </row>
    <row r="327" spans="2:2" x14ac:dyDescent="0.35">
      <c r="B327" s="14"/>
    </row>
    <row r="328" spans="2:2" x14ac:dyDescent="0.35">
      <c r="B328" s="14"/>
    </row>
    <row r="329" spans="2:2" x14ac:dyDescent="0.35">
      <c r="B329" s="14"/>
    </row>
    <row r="330" spans="2:2" x14ac:dyDescent="0.35">
      <c r="B330" s="14"/>
    </row>
    <row r="331" spans="2:2" x14ac:dyDescent="0.35">
      <c r="B331" s="14"/>
    </row>
    <row r="332" spans="2:2" x14ac:dyDescent="0.35">
      <c r="B332" s="14"/>
    </row>
    <row r="333" spans="2:2" x14ac:dyDescent="0.35">
      <c r="B333" s="14"/>
    </row>
    <row r="334" spans="2:2" x14ac:dyDescent="0.35">
      <c r="B334" s="14"/>
    </row>
    <row r="335" spans="2:2" x14ac:dyDescent="0.35">
      <c r="B335" s="14"/>
    </row>
    <row r="336" spans="2:2" x14ac:dyDescent="0.35">
      <c r="B336" s="14"/>
    </row>
    <row r="337" spans="2:2" x14ac:dyDescent="0.35">
      <c r="B337" s="14"/>
    </row>
    <row r="338" spans="2:2" x14ac:dyDescent="0.35">
      <c r="B338" s="14"/>
    </row>
    <row r="339" spans="2:2" x14ac:dyDescent="0.35">
      <c r="B339" s="14"/>
    </row>
    <row r="340" spans="2:2" x14ac:dyDescent="0.35">
      <c r="B340" s="14"/>
    </row>
    <row r="341" spans="2:2" x14ac:dyDescent="0.35">
      <c r="B341" s="14"/>
    </row>
    <row r="342" spans="2:2" x14ac:dyDescent="0.35">
      <c r="B342" s="14"/>
    </row>
    <row r="343" spans="2:2" x14ac:dyDescent="0.35">
      <c r="B343" s="14"/>
    </row>
    <row r="344" spans="2:2" x14ac:dyDescent="0.35">
      <c r="B344" s="14"/>
    </row>
    <row r="345" spans="2:2" x14ac:dyDescent="0.35">
      <c r="B345" s="14"/>
    </row>
    <row r="346" spans="2:2" x14ac:dyDescent="0.35">
      <c r="B346" s="14"/>
    </row>
    <row r="347" spans="2:2" x14ac:dyDescent="0.35">
      <c r="B347" s="14"/>
    </row>
    <row r="348" spans="2:2" x14ac:dyDescent="0.35">
      <c r="B348" s="14"/>
    </row>
    <row r="349" spans="2:2" x14ac:dyDescent="0.35">
      <c r="B349" s="14"/>
    </row>
    <row r="350" spans="2:2" x14ac:dyDescent="0.35">
      <c r="B350" s="14"/>
    </row>
    <row r="351" spans="2:2" x14ac:dyDescent="0.35">
      <c r="B351" s="14"/>
    </row>
    <row r="352" spans="2:2" x14ac:dyDescent="0.35">
      <c r="B352" s="14"/>
    </row>
    <row r="353" spans="2:2" x14ac:dyDescent="0.35">
      <c r="B353" s="14"/>
    </row>
    <row r="354" spans="2:2" x14ac:dyDescent="0.35">
      <c r="B354" s="14"/>
    </row>
    <row r="355" spans="2:2" x14ac:dyDescent="0.35">
      <c r="B355" s="14"/>
    </row>
    <row r="356" spans="2:2" x14ac:dyDescent="0.35">
      <c r="B356" s="14"/>
    </row>
    <row r="357" spans="2:2" x14ac:dyDescent="0.35">
      <c r="B357" s="14"/>
    </row>
    <row r="358" spans="2:2" x14ac:dyDescent="0.35">
      <c r="B358" s="14"/>
    </row>
    <row r="359" spans="2:2" x14ac:dyDescent="0.35">
      <c r="B359" s="14"/>
    </row>
    <row r="360" spans="2:2" x14ac:dyDescent="0.35">
      <c r="B360" s="14"/>
    </row>
    <row r="361" spans="2:2" x14ac:dyDescent="0.35">
      <c r="B361" s="14"/>
    </row>
    <row r="362" spans="2:2" x14ac:dyDescent="0.35">
      <c r="B362" s="14"/>
    </row>
    <row r="363" spans="2:2" x14ac:dyDescent="0.35">
      <c r="B363" s="14"/>
    </row>
    <row r="364" spans="2:2" x14ac:dyDescent="0.35">
      <c r="B364" s="14"/>
    </row>
    <row r="365" spans="2:2" x14ac:dyDescent="0.35">
      <c r="B365" s="14"/>
    </row>
    <row r="366" spans="2:2" x14ac:dyDescent="0.35">
      <c r="B366" s="14"/>
    </row>
    <row r="367" spans="2:2" x14ac:dyDescent="0.35">
      <c r="B367" s="14"/>
    </row>
    <row r="368" spans="2:2" x14ac:dyDescent="0.35">
      <c r="B368" s="14"/>
    </row>
    <row r="369" spans="2:2" x14ac:dyDescent="0.35">
      <c r="B369" s="14"/>
    </row>
    <row r="370" spans="2:2" x14ac:dyDescent="0.35">
      <c r="B370" s="14"/>
    </row>
    <row r="371" spans="2:2" x14ac:dyDescent="0.35">
      <c r="B371" s="14"/>
    </row>
    <row r="372" spans="2:2" x14ac:dyDescent="0.35">
      <c r="B372" s="14"/>
    </row>
    <row r="373" spans="2:2" x14ac:dyDescent="0.35">
      <c r="B373" s="14"/>
    </row>
    <row r="374" spans="2:2" x14ac:dyDescent="0.35">
      <c r="B374" s="14"/>
    </row>
    <row r="375" spans="2:2" x14ac:dyDescent="0.35">
      <c r="B375" s="14"/>
    </row>
    <row r="376" spans="2:2" x14ac:dyDescent="0.35">
      <c r="B376" s="14"/>
    </row>
    <row r="377" spans="2:2" x14ac:dyDescent="0.35">
      <c r="B377" s="14"/>
    </row>
    <row r="378" spans="2:2" x14ac:dyDescent="0.35">
      <c r="B378" s="14"/>
    </row>
    <row r="379" spans="2:2" x14ac:dyDescent="0.35">
      <c r="B379" s="14"/>
    </row>
    <row r="380" spans="2:2" x14ac:dyDescent="0.35">
      <c r="B380" s="14"/>
    </row>
    <row r="381" spans="2:2" x14ac:dyDescent="0.35">
      <c r="B381" s="14"/>
    </row>
    <row r="382" spans="2:2" x14ac:dyDescent="0.35">
      <c r="B382" s="14"/>
    </row>
    <row r="383" spans="2:2" x14ac:dyDescent="0.35">
      <c r="B383" s="14"/>
    </row>
    <row r="384" spans="2:2" x14ac:dyDescent="0.35">
      <c r="B384" s="14"/>
    </row>
    <row r="385" spans="2:2" x14ac:dyDescent="0.35">
      <c r="B385" s="14"/>
    </row>
    <row r="386" spans="2:2" x14ac:dyDescent="0.35">
      <c r="B386" s="14"/>
    </row>
    <row r="387" spans="2:2" x14ac:dyDescent="0.35">
      <c r="B387" s="14"/>
    </row>
    <row r="388" spans="2:2" x14ac:dyDescent="0.35">
      <c r="B388" s="14"/>
    </row>
    <row r="389" spans="2:2" x14ac:dyDescent="0.35">
      <c r="B389" s="14"/>
    </row>
    <row r="390" spans="2:2" x14ac:dyDescent="0.35">
      <c r="B390" s="14"/>
    </row>
    <row r="391" spans="2:2" x14ac:dyDescent="0.35">
      <c r="B391" s="14"/>
    </row>
    <row r="392" spans="2:2" x14ac:dyDescent="0.35">
      <c r="B392" s="14"/>
    </row>
    <row r="393" spans="2:2" x14ac:dyDescent="0.35">
      <c r="B393" s="14"/>
    </row>
    <row r="394" spans="2:2" x14ac:dyDescent="0.35">
      <c r="B394" s="14"/>
    </row>
    <row r="395" spans="2:2" x14ac:dyDescent="0.35">
      <c r="B395" s="14"/>
    </row>
    <row r="396" spans="2:2" x14ac:dyDescent="0.35">
      <c r="B396" s="14"/>
    </row>
    <row r="397" spans="2:2" x14ac:dyDescent="0.35">
      <c r="B397" s="14"/>
    </row>
    <row r="398" spans="2:2" x14ac:dyDescent="0.35">
      <c r="B398" s="14"/>
    </row>
    <row r="399" spans="2:2" x14ac:dyDescent="0.35">
      <c r="B399" s="14"/>
    </row>
    <row r="400" spans="2:2" x14ac:dyDescent="0.35">
      <c r="B400" s="14"/>
    </row>
    <row r="401" spans="2:2" x14ac:dyDescent="0.35">
      <c r="B401" s="14"/>
    </row>
    <row r="402" spans="2:2" x14ac:dyDescent="0.35">
      <c r="B402" s="14"/>
    </row>
    <row r="403" spans="2:2" x14ac:dyDescent="0.35">
      <c r="B403" s="14"/>
    </row>
    <row r="404" spans="2:2" x14ac:dyDescent="0.35">
      <c r="B404" s="14"/>
    </row>
    <row r="405" spans="2:2" x14ac:dyDescent="0.35">
      <c r="B405" s="14"/>
    </row>
    <row r="406" spans="2:2" x14ac:dyDescent="0.35">
      <c r="B406" s="14"/>
    </row>
    <row r="407" spans="2:2" x14ac:dyDescent="0.35">
      <c r="B407" s="14"/>
    </row>
    <row r="408" spans="2:2" x14ac:dyDescent="0.35">
      <c r="B408" s="14"/>
    </row>
    <row r="409" spans="2:2" x14ac:dyDescent="0.35">
      <c r="B409" s="14"/>
    </row>
    <row r="410" spans="2:2" x14ac:dyDescent="0.35">
      <c r="B410" s="14"/>
    </row>
    <row r="411" spans="2:2" x14ac:dyDescent="0.35">
      <c r="B411" s="14"/>
    </row>
    <row r="412" spans="2:2" x14ac:dyDescent="0.35">
      <c r="B412" s="14"/>
    </row>
    <row r="413" spans="2:2" x14ac:dyDescent="0.35">
      <c r="B413" s="14"/>
    </row>
    <row r="414" spans="2:2" x14ac:dyDescent="0.35">
      <c r="B414" s="14"/>
    </row>
    <row r="415" spans="2:2" x14ac:dyDescent="0.35">
      <c r="B415" s="14"/>
    </row>
    <row r="416" spans="2:2" x14ac:dyDescent="0.35">
      <c r="B416" s="14"/>
    </row>
    <row r="417" spans="2:2" x14ac:dyDescent="0.35">
      <c r="B417" s="14"/>
    </row>
    <row r="418" spans="2:2" x14ac:dyDescent="0.35">
      <c r="B418" s="14"/>
    </row>
    <row r="419" spans="2:2" x14ac:dyDescent="0.35">
      <c r="B419" s="14"/>
    </row>
    <row r="420" spans="2:2" x14ac:dyDescent="0.35">
      <c r="B420" s="14"/>
    </row>
    <row r="421" spans="2:2" x14ac:dyDescent="0.35">
      <c r="B421" s="14"/>
    </row>
    <row r="422" spans="2:2" x14ac:dyDescent="0.35">
      <c r="B422" s="14"/>
    </row>
    <row r="423" spans="2:2" x14ac:dyDescent="0.35">
      <c r="B423" s="14"/>
    </row>
    <row r="424" spans="2:2" x14ac:dyDescent="0.35">
      <c r="B424" s="14"/>
    </row>
    <row r="425" spans="2:2" x14ac:dyDescent="0.35">
      <c r="B425" s="14"/>
    </row>
    <row r="426" spans="2:2" x14ac:dyDescent="0.35">
      <c r="B426" s="14"/>
    </row>
    <row r="427" spans="2:2" x14ac:dyDescent="0.35">
      <c r="B427" s="14"/>
    </row>
    <row r="428" spans="2:2" x14ac:dyDescent="0.35">
      <c r="B428" s="14"/>
    </row>
    <row r="429" spans="2:2" x14ac:dyDescent="0.35">
      <c r="B429" s="14"/>
    </row>
    <row r="430" spans="2:2" x14ac:dyDescent="0.35">
      <c r="B430" s="14"/>
    </row>
    <row r="431" spans="2:2" x14ac:dyDescent="0.35">
      <c r="B431" s="14"/>
    </row>
    <row r="432" spans="2:2" x14ac:dyDescent="0.35">
      <c r="B432" s="14"/>
    </row>
    <row r="433" spans="2:2" x14ac:dyDescent="0.35">
      <c r="B433" s="14"/>
    </row>
    <row r="434" spans="2:2" x14ac:dyDescent="0.35">
      <c r="B434" s="14"/>
    </row>
    <row r="435" spans="2:2" x14ac:dyDescent="0.35">
      <c r="B435" s="14"/>
    </row>
    <row r="436" spans="2:2" x14ac:dyDescent="0.35">
      <c r="B436" s="14"/>
    </row>
    <row r="437" spans="2:2" x14ac:dyDescent="0.35">
      <c r="B437" s="14"/>
    </row>
    <row r="438" spans="2:2" x14ac:dyDescent="0.35">
      <c r="B438" s="14"/>
    </row>
    <row r="439" spans="2:2" x14ac:dyDescent="0.35">
      <c r="B439" s="14"/>
    </row>
    <row r="440" spans="2:2" x14ac:dyDescent="0.35">
      <c r="B440" s="14"/>
    </row>
    <row r="441" spans="2:2" x14ac:dyDescent="0.35">
      <c r="B441" s="14"/>
    </row>
    <row r="442" spans="2:2" x14ac:dyDescent="0.35">
      <c r="B442" s="14"/>
    </row>
    <row r="443" spans="2:2" x14ac:dyDescent="0.35">
      <c r="B443" s="14"/>
    </row>
    <row r="444" spans="2:2" x14ac:dyDescent="0.35">
      <c r="B444" s="14"/>
    </row>
    <row r="445" spans="2:2" x14ac:dyDescent="0.35">
      <c r="B445" s="14"/>
    </row>
    <row r="446" spans="2:2" x14ac:dyDescent="0.35">
      <c r="B446" s="14"/>
    </row>
    <row r="447" spans="2:2" x14ac:dyDescent="0.35">
      <c r="B447" s="14"/>
    </row>
    <row r="448" spans="2:2" x14ac:dyDescent="0.35">
      <c r="B448" s="14"/>
    </row>
    <row r="449" spans="2:2" x14ac:dyDescent="0.35">
      <c r="B449" s="14"/>
    </row>
    <row r="450" spans="2:2" x14ac:dyDescent="0.35">
      <c r="B450" s="14"/>
    </row>
    <row r="451" spans="2:2" x14ac:dyDescent="0.35">
      <c r="B451" s="14"/>
    </row>
    <row r="452" spans="2:2" x14ac:dyDescent="0.35">
      <c r="B452" s="14"/>
    </row>
    <row r="453" spans="2:2" x14ac:dyDescent="0.35">
      <c r="B453" s="14"/>
    </row>
    <row r="454" spans="2:2" x14ac:dyDescent="0.35">
      <c r="B454" s="14"/>
    </row>
    <row r="455" spans="2:2" x14ac:dyDescent="0.35">
      <c r="B455" s="14"/>
    </row>
    <row r="456" spans="2:2" x14ac:dyDescent="0.35">
      <c r="B456" s="14"/>
    </row>
    <row r="457" spans="2:2" x14ac:dyDescent="0.35">
      <c r="B457" s="14"/>
    </row>
    <row r="458" spans="2:2" x14ac:dyDescent="0.35">
      <c r="B458" s="14"/>
    </row>
    <row r="459" spans="2:2" x14ac:dyDescent="0.35">
      <c r="B459" s="14"/>
    </row>
    <row r="460" spans="2:2" x14ac:dyDescent="0.35">
      <c r="B460" s="14"/>
    </row>
    <row r="461" spans="2:2" x14ac:dyDescent="0.35">
      <c r="B461" s="14"/>
    </row>
    <row r="462" spans="2:2" x14ac:dyDescent="0.35">
      <c r="B462" s="14"/>
    </row>
    <row r="463" spans="2:2" x14ac:dyDescent="0.35">
      <c r="B463" s="14"/>
    </row>
    <row r="464" spans="2:2" x14ac:dyDescent="0.35">
      <c r="B464" s="14"/>
    </row>
    <row r="465" spans="2:2" x14ac:dyDescent="0.35">
      <c r="B465" s="14"/>
    </row>
    <row r="466" spans="2:2" x14ac:dyDescent="0.35">
      <c r="B466" s="14"/>
    </row>
    <row r="467" spans="2:2" x14ac:dyDescent="0.35">
      <c r="B467" s="14"/>
    </row>
    <row r="468" spans="2:2" x14ac:dyDescent="0.35">
      <c r="B468" s="14"/>
    </row>
    <row r="469" spans="2:2" x14ac:dyDescent="0.35">
      <c r="B469" s="14"/>
    </row>
    <row r="470" spans="2:2" x14ac:dyDescent="0.35">
      <c r="B470" s="14"/>
    </row>
    <row r="471" spans="2:2" x14ac:dyDescent="0.35">
      <c r="B471" s="14"/>
    </row>
    <row r="472" spans="2:2" x14ac:dyDescent="0.35">
      <c r="B472" s="14"/>
    </row>
    <row r="473" spans="2:2" x14ac:dyDescent="0.35">
      <c r="B473" s="14"/>
    </row>
    <row r="474" spans="2:2" x14ac:dyDescent="0.35">
      <c r="B474" s="14"/>
    </row>
    <row r="475" spans="2:2" x14ac:dyDescent="0.35">
      <c r="B475" s="14"/>
    </row>
    <row r="476" spans="2:2" x14ac:dyDescent="0.35">
      <c r="B476" s="14"/>
    </row>
    <row r="477" spans="2:2" x14ac:dyDescent="0.35">
      <c r="B477" s="14"/>
    </row>
    <row r="478" spans="2:2" x14ac:dyDescent="0.35">
      <c r="B478" s="14"/>
    </row>
    <row r="479" spans="2:2" x14ac:dyDescent="0.35">
      <c r="B479" s="14"/>
    </row>
    <row r="480" spans="2:2" x14ac:dyDescent="0.35">
      <c r="B480" s="14"/>
    </row>
    <row r="481" spans="2:2" x14ac:dyDescent="0.35">
      <c r="B481" s="14"/>
    </row>
    <row r="482" spans="2:2" x14ac:dyDescent="0.35">
      <c r="B482" s="14"/>
    </row>
    <row r="483" spans="2:2" x14ac:dyDescent="0.35">
      <c r="B483" s="14"/>
    </row>
    <row r="484" spans="2:2" x14ac:dyDescent="0.35">
      <c r="B484" s="14"/>
    </row>
    <row r="485" spans="2:2" x14ac:dyDescent="0.35">
      <c r="B485" s="14"/>
    </row>
    <row r="486" spans="2:2" x14ac:dyDescent="0.35">
      <c r="B486" s="14"/>
    </row>
    <row r="487" spans="2:2" x14ac:dyDescent="0.35">
      <c r="B487" s="14"/>
    </row>
    <row r="488" spans="2:2" x14ac:dyDescent="0.35">
      <c r="B488" s="14"/>
    </row>
    <row r="489" spans="2:2" x14ac:dyDescent="0.35">
      <c r="B489" s="14"/>
    </row>
    <row r="490" spans="2:2" x14ac:dyDescent="0.35">
      <c r="B490" s="14"/>
    </row>
    <row r="491" spans="2:2" x14ac:dyDescent="0.35">
      <c r="B491" s="14"/>
    </row>
    <row r="492" spans="2:2" x14ac:dyDescent="0.35">
      <c r="B492" s="14"/>
    </row>
    <row r="493" spans="2:2" x14ac:dyDescent="0.35">
      <c r="B493" s="14"/>
    </row>
    <row r="494" spans="2:2" x14ac:dyDescent="0.35">
      <c r="B494" s="14"/>
    </row>
    <row r="495" spans="2:2" x14ac:dyDescent="0.35">
      <c r="B495" s="14"/>
    </row>
    <row r="496" spans="2:2" x14ac:dyDescent="0.35">
      <c r="B496" s="14"/>
    </row>
    <row r="497" spans="2:2" x14ac:dyDescent="0.35">
      <c r="B497" s="14"/>
    </row>
    <row r="498" spans="2:2" x14ac:dyDescent="0.35">
      <c r="B498" s="14"/>
    </row>
    <row r="499" spans="2:2" x14ac:dyDescent="0.35">
      <c r="B499" s="14"/>
    </row>
    <row r="500" spans="2:2" x14ac:dyDescent="0.35">
      <c r="B500" s="14"/>
    </row>
    <row r="501" spans="2:2" x14ac:dyDescent="0.35">
      <c r="B501" s="14"/>
    </row>
    <row r="502" spans="2:2" x14ac:dyDescent="0.35">
      <c r="B502" s="14"/>
    </row>
    <row r="503" spans="2:2" x14ac:dyDescent="0.35">
      <c r="B503" s="14"/>
    </row>
  </sheetData>
  <sheetProtection sheet="1" objects="1" scenarios="1"/>
  <mergeCells count="1">
    <mergeCell ref="A1:M1"/>
  </mergeCells>
  <pageMargins left="0.70866141732283472" right="0.70866141732283472" top="0.74803149606299213" bottom="0.74803149606299213" header="0.31496062992125984" footer="0.31496062992125984"/>
  <pageSetup paperSize="9" scale="73" orientation="landscape" r:id="rId1"/>
  <ignoredErrors>
    <ignoredError sqref="C9:K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267" r:id="rId4" name="Drop Down 3">
              <controlPr defaultSize="0" autoLine="0" autoPict="0">
                <anchor moveWithCells="1">
                  <from>
                    <xdr:col>0</xdr:col>
                    <xdr:colOff>107950</xdr:colOff>
                    <xdr:row>5</xdr:row>
                    <xdr:rowOff>298450</xdr:rowOff>
                  </from>
                  <to>
                    <xdr:col>1</xdr:col>
                    <xdr:colOff>317500</xdr:colOff>
                    <xdr:row>6</xdr:row>
                    <xdr:rowOff>222250</xdr:rowOff>
                  </to>
                </anchor>
              </controlPr>
            </control>
          </mc:Choice>
        </mc:AlternateContent>
        <mc:AlternateContent xmlns:mc="http://schemas.openxmlformats.org/markup-compatibility/2006">
          <mc:Choice Requires="x14">
            <control shapeId="11268" r:id="rId5" name="Drop Down 4">
              <controlPr defaultSize="0" autoLine="0" autoPict="0">
                <anchor moveWithCells="1">
                  <from>
                    <xdr:col>2</xdr:col>
                    <xdr:colOff>31750</xdr:colOff>
                    <xdr:row>5</xdr:row>
                    <xdr:rowOff>285750</xdr:rowOff>
                  </from>
                  <to>
                    <xdr:col>5</xdr:col>
                    <xdr:colOff>546100</xdr:colOff>
                    <xdr:row>6</xdr:row>
                    <xdr:rowOff>260350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AC67B-7529-41FC-8B55-1ADF0CAA3B6F}">
  <sheetPr>
    <pageSetUpPr fitToPage="1"/>
  </sheetPr>
  <dimension ref="A1:G26"/>
  <sheetViews>
    <sheetView showGridLines="0" showRowColHeaders="0" zoomScale="60" zoomScaleNormal="60" zoomScaleSheetLayoutView="100" workbookViewId="0">
      <selection activeCell="N11" sqref="N11"/>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94" t="s">
        <v>208</v>
      </c>
      <c r="B1" s="94"/>
      <c r="C1" s="15"/>
      <c r="D1" s="15"/>
      <c r="E1" s="15"/>
      <c r="F1" s="15"/>
      <c r="G1" s="15"/>
    </row>
    <row r="2" spans="1:7" ht="15" thickBot="1" x14ac:dyDescent="0.4"/>
    <row r="3" spans="1:7" ht="18.75" customHeight="1" thickTop="1" thickBot="1" x14ac:dyDescent="0.4">
      <c r="A3" s="95" t="s">
        <v>207</v>
      </c>
      <c r="B3" s="96"/>
      <c r="C3" s="16"/>
      <c r="D3" s="16"/>
      <c r="E3" s="16"/>
      <c r="F3" s="16"/>
      <c r="G3" s="17"/>
    </row>
    <row r="4" spans="1:7" ht="3" customHeight="1" thickTop="1" x14ac:dyDescent="0.35"/>
    <row r="5" spans="1:7" s="18" customFormat="1" ht="18.75" customHeight="1" thickBot="1" x14ac:dyDescent="0.4">
      <c r="B5" s="31"/>
    </row>
    <row r="6" spans="1:7" ht="5.25" customHeight="1" thickTop="1" x14ac:dyDescent="0.35"/>
    <row r="7" spans="1:7" s="19" customFormat="1" ht="30" customHeight="1" x14ac:dyDescent="0.35">
      <c r="B7" s="91" t="s">
        <v>216</v>
      </c>
    </row>
    <row r="8" spans="1:7" s="19" customFormat="1" x14ac:dyDescent="0.35">
      <c r="B8" s="27"/>
    </row>
    <row r="9" spans="1:7" s="19" customFormat="1" ht="218" customHeight="1" x14ac:dyDescent="0.35">
      <c r="B9" s="92" t="s">
        <v>214</v>
      </c>
    </row>
    <row r="10" spans="1:7" s="19" customFormat="1" ht="9" customHeight="1" x14ac:dyDescent="0.35">
      <c r="B10" s="27"/>
    </row>
    <row r="11" spans="1:7" s="19" customFormat="1" ht="310.5" customHeight="1" x14ac:dyDescent="0.35">
      <c r="B11" s="92" t="s">
        <v>215</v>
      </c>
    </row>
    <row r="12" spans="1:7" s="19" customFormat="1" x14ac:dyDescent="0.35">
      <c r="B12" s="27"/>
    </row>
    <row r="13" spans="1:7" s="19" customFormat="1" ht="33" customHeight="1" x14ac:dyDescent="0.35">
      <c r="B13" s="27"/>
    </row>
    <row r="14" spans="1:7" x14ac:dyDescent="0.35">
      <c r="B14" s="27"/>
    </row>
    <row r="15" spans="1:7" x14ac:dyDescent="0.35">
      <c r="B15" s="27"/>
    </row>
    <row r="16" spans="1:7" x14ac:dyDescent="0.35">
      <c r="B16" s="27"/>
    </row>
    <row r="17" spans="2:2" x14ac:dyDescent="0.35">
      <c r="B17" s="27"/>
    </row>
    <row r="18" spans="2:2" x14ac:dyDescent="0.35">
      <c r="B18" s="27"/>
    </row>
    <row r="19" spans="2:2" x14ac:dyDescent="0.35">
      <c r="B19" s="27"/>
    </row>
    <row r="20" spans="2:2" x14ac:dyDescent="0.35">
      <c r="B20" s="27"/>
    </row>
    <row r="21" spans="2:2" x14ac:dyDescent="0.35">
      <c r="B21" s="27"/>
    </row>
    <row r="22" spans="2:2" x14ac:dyDescent="0.35">
      <c r="B22" s="27"/>
    </row>
    <row r="23" spans="2:2" x14ac:dyDescent="0.35">
      <c r="B23" s="27"/>
    </row>
    <row r="24" spans="2:2" x14ac:dyDescent="0.35">
      <c r="B24" s="27"/>
    </row>
    <row r="25" spans="2:2" s="18" customFormat="1" ht="18.75" customHeight="1" x14ac:dyDescent="0.35">
      <c r="B25" s="27"/>
    </row>
    <row r="26" spans="2:2" x14ac:dyDescent="0.35">
      <c r="B26" s="27"/>
    </row>
  </sheetData>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pageSetUpPr fitToPage="1"/>
  </sheetPr>
  <dimension ref="A1:G36"/>
  <sheetViews>
    <sheetView showGridLines="0" showRowColHeaders="0" zoomScale="85" zoomScaleNormal="85" zoomScaleSheetLayoutView="100" workbookViewId="0">
      <selection activeCell="B19" sqref="B19"/>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97" t="s">
        <v>208</v>
      </c>
      <c r="B1" s="97"/>
      <c r="C1" s="15"/>
      <c r="D1" s="15"/>
      <c r="E1" s="15"/>
      <c r="F1" s="15"/>
      <c r="G1" s="15"/>
    </row>
    <row r="2" spans="1:7" ht="15" thickBot="1" x14ac:dyDescent="0.4"/>
    <row r="3" spans="1:7" ht="18.75" customHeight="1" thickTop="1" thickBot="1" x14ac:dyDescent="0.4">
      <c r="A3" s="95" t="s">
        <v>84</v>
      </c>
      <c r="B3" s="96"/>
      <c r="C3" s="16"/>
      <c r="D3" s="16"/>
      <c r="E3" s="16"/>
      <c r="F3" s="16"/>
      <c r="G3" s="17"/>
    </row>
    <row r="4" spans="1:7" ht="3" customHeight="1" thickTop="1" x14ac:dyDescent="0.35"/>
    <row r="5" spans="1:7" s="18" customFormat="1" ht="18.75" customHeight="1" thickBot="1" x14ac:dyDescent="0.4">
      <c r="B5" s="31" t="s">
        <v>85</v>
      </c>
    </row>
    <row r="6" spans="1:7" ht="5.25" customHeight="1" thickTop="1" x14ac:dyDescent="0.35"/>
    <row r="7" spans="1:7" s="19" customFormat="1" x14ac:dyDescent="0.35">
      <c r="B7" s="20" t="s">
        <v>86</v>
      </c>
    </row>
    <row r="8" spans="1:7" s="19" customFormat="1" x14ac:dyDescent="0.35">
      <c r="B8" s="20" t="s">
        <v>87</v>
      </c>
    </row>
    <row r="9" spans="1:7" s="19" customFormat="1" x14ac:dyDescent="0.35">
      <c r="B9" s="20" t="s">
        <v>88</v>
      </c>
    </row>
    <row r="10" spans="1:7" s="19" customFormat="1" x14ac:dyDescent="0.35">
      <c r="B10" s="20" t="s">
        <v>89</v>
      </c>
    </row>
    <row r="11" spans="1:7" s="19" customFormat="1" x14ac:dyDescent="0.35">
      <c r="B11" s="20" t="s">
        <v>90</v>
      </c>
    </row>
    <row r="12" spans="1:7" s="19" customFormat="1" x14ac:dyDescent="0.35">
      <c r="B12" s="20"/>
    </row>
    <row r="13" spans="1:7" s="18" customFormat="1" ht="18.75" customHeight="1" thickBot="1" x14ac:dyDescent="0.4">
      <c r="B13" s="31" t="s">
        <v>91</v>
      </c>
    </row>
    <row r="14" spans="1:7" ht="5.25" customHeight="1" thickTop="1" x14ac:dyDescent="0.35"/>
    <row r="15" spans="1:7" s="21" customFormat="1" ht="32.25" customHeight="1" x14ac:dyDescent="0.35">
      <c r="B15" s="22" t="s">
        <v>92</v>
      </c>
    </row>
    <row r="16" spans="1:7" s="21" customFormat="1" ht="32.25" customHeight="1" x14ac:dyDescent="0.35">
      <c r="B16" s="22" t="s">
        <v>112</v>
      </c>
    </row>
    <row r="17" spans="2:2" s="21" customFormat="1" ht="32.25" customHeight="1" x14ac:dyDescent="0.35">
      <c r="B17" s="22" t="s">
        <v>93</v>
      </c>
    </row>
    <row r="18" spans="2:2" s="21" customFormat="1" ht="32.25" customHeight="1" x14ac:dyDescent="0.35">
      <c r="B18" s="22" t="s">
        <v>94</v>
      </c>
    </row>
    <row r="19" spans="2:2" s="21" customFormat="1" ht="32.25" customHeight="1" x14ac:dyDescent="0.35">
      <c r="B19" s="22" t="s">
        <v>95</v>
      </c>
    </row>
    <row r="20" spans="2:2" s="21" customFormat="1" ht="32.25" customHeight="1" x14ac:dyDescent="0.35">
      <c r="B20" s="22" t="s">
        <v>96</v>
      </c>
    </row>
    <row r="21" spans="2:2" s="21" customFormat="1" ht="32.25" customHeight="1" x14ac:dyDescent="0.35">
      <c r="B21" s="22" t="s">
        <v>113</v>
      </c>
    </row>
    <row r="22" spans="2:2" s="21" customFormat="1" ht="32.25" customHeight="1" x14ac:dyDescent="0.35">
      <c r="B22" s="22" t="s">
        <v>97</v>
      </c>
    </row>
    <row r="23" spans="2:2" s="21" customFormat="1" ht="32.25" customHeight="1" x14ac:dyDescent="0.35">
      <c r="B23" s="22" t="s">
        <v>114</v>
      </c>
    </row>
    <row r="24" spans="2:2" s="21" customFormat="1" ht="32.25" customHeight="1" x14ac:dyDescent="0.35">
      <c r="B24" s="22" t="s">
        <v>98</v>
      </c>
    </row>
    <row r="25" spans="2:2" s="21" customFormat="1" ht="32.25" customHeight="1" x14ac:dyDescent="0.35">
      <c r="B25" s="22" t="s">
        <v>115</v>
      </c>
    </row>
    <row r="26" spans="2:2" s="18" customFormat="1" ht="18.75" customHeight="1" thickBot="1" x14ac:dyDescent="0.4">
      <c r="B26" s="31" t="s">
        <v>99</v>
      </c>
    </row>
    <row r="27" spans="2:2" ht="5.25" customHeight="1" thickTop="1" x14ac:dyDescent="0.35"/>
    <row r="28" spans="2:2" s="19" customFormat="1" ht="25.5" customHeight="1" x14ac:dyDescent="0.35">
      <c r="B28" s="20" t="s">
        <v>100</v>
      </c>
    </row>
    <row r="29" spans="2:2" s="19" customFormat="1" ht="25.5" customHeight="1" x14ac:dyDescent="0.35">
      <c r="B29" s="20" t="s">
        <v>101</v>
      </c>
    </row>
    <row r="30" spans="2:2" s="19" customFormat="1" ht="25.5" customHeight="1" x14ac:dyDescent="0.35">
      <c r="B30" s="20" t="s">
        <v>102</v>
      </c>
    </row>
    <row r="31" spans="2:2" s="19" customFormat="1" ht="25.5" customHeight="1" x14ac:dyDescent="0.35">
      <c r="B31" s="20" t="s">
        <v>103</v>
      </c>
    </row>
    <row r="32" spans="2:2" s="19" customFormat="1" ht="25.5" customHeight="1" x14ac:dyDescent="0.35">
      <c r="B32" s="20" t="s">
        <v>104</v>
      </c>
    </row>
    <row r="33" spans="2:2" s="19" customFormat="1" ht="34.5" customHeight="1" x14ac:dyDescent="0.35">
      <c r="B33" s="20" t="s">
        <v>105</v>
      </c>
    </row>
    <row r="34" spans="2:2" s="19" customFormat="1" ht="25.5" customHeight="1" x14ac:dyDescent="0.35">
      <c r="B34" s="20" t="s">
        <v>106</v>
      </c>
    </row>
    <row r="35" spans="2:2" s="19" customFormat="1" ht="25.5" customHeight="1" x14ac:dyDescent="0.35">
      <c r="B35" s="20" t="s">
        <v>107</v>
      </c>
    </row>
    <row r="36" spans="2:2" ht="21" customHeight="1" x14ac:dyDescent="0.35">
      <c r="B36" s="23" t="s">
        <v>108</v>
      </c>
    </row>
  </sheetData>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L41"/>
  <sheetViews>
    <sheetView showGridLines="0" showRowColHeaders="0" zoomScale="70" zoomScaleNormal="70" zoomScaleSheetLayoutView="85" workbookViewId="0">
      <selection activeCell="N19" sqref="N19"/>
    </sheetView>
  </sheetViews>
  <sheetFormatPr baseColWidth="10" defaultRowHeight="14.5" x14ac:dyDescent="0.35"/>
  <cols>
    <col min="1" max="1" width="6.1796875" customWidth="1"/>
    <col min="9" max="9" width="40.26953125" customWidth="1"/>
  </cols>
  <sheetData>
    <row r="1" spans="1:12" ht="48.75" customHeight="1" x14ac:dyDescent="0.35">
      <c r="A1" s="97" t="s">
        <v>208</v>
      </c>
      <c r="B1" s="97"/>
      <c r="C1" s="97"/>
      <c r="D1" s="97"/>
      <c r="E1" s="97"/>
      <c r="F1" s="97"/>
      <c r="G1" s="97"/>
      <c r="H1" s="97"/>
      <c r="I1" s="97"/>
      <c r="J1" s="97"/>
      <c r="K1" s="15"/>
      <c r="L1" s="15"/>
    </row>
    <row r="2" spans="1:12" ht="15" thickBot="1" x14ac:dyDescent="0.4"/>
    <row r="3" spans="1:12" ht="18.75" customHeight="1" thickTop="1" thickBot="1" x14ac:dyDescent="0.4">
      <c r="A3" s="95" t="s">
        <v>109</v>
      </c>
      <c r="B3" s="96"/>
      <c r="C3" s="96"/>
      <c r="D3" s="96"/>
      <c r="E3" s="96"/>
      <c r="F3" s="96"/>
      <c r="G3" s="96"/>
      <c r="H3" s="96"/>
      <c r="I3" s="96"/>
      <c r="J3" s="96"/>
      <c r="K3" s="17"/>
      <c r="L3" s="17"/>
    </row>
    <row r="4" spans="1:12" ht="15" thickTop="1" x14ac:dyDescent="0.35"/>
    <row r="5" spans="1:12" ht="15" customHeight="1" x14ac:dyDescent="0.35">
      <c r="B5" s="98" t="s">
        <v>213</v>
      </c>
      <c r="C5" s="98"/>
      <c r="D5" s="98"/>
      <c r="E5" s="98"/>
      <c r="F5" s="98"/>
      <c r="G5" s="98"/>
      <c r="H5" s="98"/>
      <c r="I5" s="98"/>
    </row>
    <row r="6" spans="1:12" ht="14.5" customHeight="1" x14ac:dyDescent="0.35">
      <c r="B6" s="98"/>
      <c r="C6" s="98"/>
      <c r="D6" s="98"/>
      <c r="E6" s="98"/>
      <c r="F6" s="98"/>
      <c r="G6" s="98"/>
      <c r="H6" s="98"/>
      <c r="I6" s="98"/>
    </row>
    <row r="7" spans="1:12" ht="14.5" customHeight="1" x14ac:dyDescent="0.35">
      <c r="B7" s="98"/>
      <c r="C7" s="98"/>
      <c r="D7" s="98"/>
      <c r="E7" s="98"/>
      <c r="F7" s="98"/>
      <c r="G7" s="98"/>
      <c r="H7" s="98"/>
      <c r="I7" s="98"/>
    </row>
    <row r="8" spans="1:12" ht="14.5" customHeight="1" x14ac:dyDescent="0.35">
      <c r="B8" s="98"/>
      <c r="C8" s="98"/>
      <c r="D8" s="98"/>
      <c r="E8" s="98"/>
      <c r="F8" s="98"/>
      <c r="G8" s="98"/>
      <c r="H8" s="98"/>
      <c r="I8" s="98"/>
    </row>
    <row r="9" spans="1:12" ht="14.5" customHeight="1" x14ac:dyDescent="0.35">
      <c r="B9" s="98"/>
      <c r="C9" s="98"/>
      <c r="D9" s="98"/>
      <c r="E9" s="98"/>
      <c r="F9" s="98"/>
      <c r="G9" s="98"/>
      <c r="H9" s="98"/>
      <c r="I9" s="98"/>
    </row>
    <row r="10" spans="1:12" ht="14.5" customHeight="1" x14ac:dyDescent="0.35">
      <c r="B10" s="98"/>
      <c r="C10" s="98"/>
      <c r="D10" s="98"/>
      <c r="E10" s="98"/>
      <c r="F10" s="98"/>
      <c r="G10" s="98"/>
      <c r="H10" s="98"/>
      <c r="I10" s="98"/>
    </row>
    <row r="11" spans="1:12" ht="14.5" customHeight="1" x14ac:dyDescent="0.35">
      <c r="B11" s="98"/>
      <c r="C11" s="98"/>
      <c r="D11" s="98"/>
      <c r="E11" s="98"/>
      <c r="F11" s="98"/>
      <c r="G11" s="98"/>
      <c r="H11" s="98"/>
      <c r="I11" s="98"/>
    </row>
    <row r="12" spans="1:12" ht="14.5" customHeight="1" x14ac:dyDescent="0.35">
      <c r="B12" s="98"/>
      <c r="C12" s="98"/>
      <c r="D12" s="98"/>
      <c r="E12" s="98"/>
      <c r="F12" s="98"/>
      <c r="G12" s="98"/>
      <c r="H12" s="98"/>
      <c r="I12" s="98"/>
    </row>
    <row r="13" spans="1:12" ht="14.5" customHeight="1" x14ac:dyDescent="0.35">
      <c r="B13" s="98"/>
      <c r="C13" s="98"/>
      <c r="D13" s="98"/>
      <c r="E13" s="98"/>
      <c r="F13" s="98"/>
      <c r="G13" s="98"/>
      <c r="H13" s="98"/>
      <c r="I13" s="98"/>
    </row>
    <row r="14" spans="1:12" ht="14.5" customHeight="1" x14ac:dyDescent="0.35">
      <c r="B14" s="98"/>
      <c r="C14" s="98"/>
      <c r="D14" s="98"/>
      <c r="E14" s="98"/>
      <c r="F14" s="98"/>
      <c r="G14" s="98"/>
      <c r="H14" s="98"/>
      <c r="I14" s="98"/>
    </row>
    <row r="15" spans="1:12" ht="14.5" customHeight="1" x14ac:dyDescent="0.35">
      <c r="B15" s="98"/>
      <c r="C15" s="98"/>
      <c r="D15" s="98"/>
      <c r="E15" s="98"/>
      <c r="F15" s="98"/>
      <c r="G15" s="98"/>
      <c r="H15" s="98"/>
      <c r="I15" s="98"/>
    </row>
    <row r="16" spans="1:12" ht="14.5" customHeight="1" x14ac:dyDescent="0.35">
      <c r="B16" s="98"/>
      <c r="C16" s="98"/>
      <c r="D16" s="98"/>
      <c r="E16" s="98"/>
      <c r="F16" s="98"/>
      <c r="G16" s="98"/>
      <c r="H16" s="98"/>
      <c r="I16" s="98"/>
    </row>
    <row r="17" spans="2:9" ht="14.5" customHeight="1" x14ac:dyDescent="0.35">
      <c r="B17" s="98"/>
      <c r="C17" s="98"/>
      <c r="D17" s="98"/>
      <c r="E17" s="98"/>
      <c r="F17" s="98"/>
      <c r="G17" s="98"/>
      <c r="H17" s="98"/>
      <c r="I17" s="98"/>
    </row>
    <row r="18" spans="2:9" ht="14.5" customHeight="1" x14ac:dyDescent="0.35">
      <c r="B18" s="98"/>
      <c r="C18" s="98"/>
      <c r="D18" s="98"/>
      <c r="E18" s="98"/>
      <c r="F18" s="98"/>
      <c r="G18" s="98"/>
      <c r="H18" s="98"/>
      <c r="I18" s="98"/>
    </row>
    <row r="19" spans="2:9" ht="14.5" customHeight="1" x14ac:dyDescent="0.35">
      <c r="B19" s="98"/>
      <c r="C19" s="98"/>
      <c r="D19" s="98"/>
      <c r="E19" s="98"/>
      <c r="F19" s="98"/>
      <c r="G19" s="98"/>
      <c r="H19" s="98"/>
      <c r="I19" s="98"/>
    </row>
    <row r="20" spans="2:9" ht="14.5" customHeight="1" x14ac:dyDescent="0.35">
      <c r="B20" s="98"/>
      <c r="C20" s="98"/>
      <c r="D20" s="98"/>
      <c r="E20" s="98"/>
      <c r="F20" s="98"/>
      <c r="G20" s="98"/>
      <c r="H20" s="98"/>
      <c r="I20" s="98"/>
    </row>
    <row r="21" spans="2:9" ht="14.5" customHeight="1" x14ac:dyDescent="0.35">
      <c r="B21" s="98"/>
      <c r="C21" s="98"/>
      <c r="D21" s="98"/>
      <c r="E21" s="98"/>
      <c r="F21" s="98"/>
      <c r="G21" s="98"/>
      <c r="H21" s="98"/>
      <c r="I21" s="98"/>
    </row>
    <row r="22" spans="2:9" ht="14.5" customHeight="1" x14ac:dyDescent="0.35">
      <c r="B22" s="98"/>
      <c r="C22" s="98"/>
      <c r="D22" s="98"/>
      <c r="E22" s="98"/>
      <c r="F22" s="98"/>
      <c r="G22" s="98"/>
      <c r="H22" s="98"/>
      <c r="I22" s="98"/>
    </row>
    <row r="23" spans="2:9" ht="14.5" customHeight="1" x14ac:dyDescent="0.35">
      <c r="B23" s="98"/>
      <c r="C23" s="98"/>
      <c r="D23" s="98"/>
      <c r="E23" s="98"/>
      <c r="F23" s="98"/>
      <c r="G23" s="98"/>
      <c r="H23" s="98"/>
      <c r="I23" s="98"/>
    </row>
    <row r="24" spans="2:9" ht="14.5" customHeight="1" x14ac:dyDescent="0.35">
      <c r="B24" s="98"/>
      <c r="C24" s="98"/>
      <c r="D24" s="98"/>
      <c r="E24" s="98"/>
      <c r="F24" s="98"/>
      <c r="G24" s="98"/>
      <c r="H24" s="98"/>
      <c r="I24" s="98"/>
    </row>
    <row r="25" spans="2:9" ht="14.5" customHeight="1" x14ac:dyDescent="0.35">
      <c r="B25" s="98"/>
      <c r="C25" s="98"/>
      <c r="D25" s="98"/>
      <c r="E25" s="98"/>
      <c r="F25" s="98"/>
      <c r="G25" s="98"/>
      <c r="H25" s="98"/>
      <c r="I25" s="98"/>
    </row>
    <row r="26" spans="2:9" ht="14.5" customHeight="1" x14ac:dyDescent="0.35">
      <c r="B26" s="98"/>
      <c r="C26" s="98"/>
      <c r="D26" s="98"/>
      <c r="E26" s="98"/>
      <c r="F26" s="98"/>
      <c r="G26" s="98"/>
      <c r="H26" s="98"/>
      <c r="I26" s="98"/>
    </row>
    <row r="27" spans="2:9" ht="14.5" customHeight="1" x14ac:dyDescent="0.35">
      <c r="B27" s="98"/>
      <c r="C27" s="98"/>
      <c r="D27" s="98"/>
      <c r="E27" s="98"/>
      <c r="F27" s="98"/>
      <c r="G27" s="98"/>
      <c r="H27" s="98"/>
      <c r="I27" s="98"/>
    </row>
    <row r="28" spans="2:9" ht="14.5" customHeight="1" x14ac:dyDescent="0.35">
      <c r="B28" s="98"/>
      <c r="C28" s="98"/>
      <c r="D28" s="98"/>
      <c r="E28" s="98"/>
      <c r="F28" s="98"/>
      <c r="G28" s="98"/>
      <c r="H28" s="98"/>
      <c r="I28" s="98"/>
    </row>
    <row r="29" spans="2:9" ht="14.5" customHeight="1" x14ac:dyDescent="0.35">
      <c r="B29" s="98"/>
      <c r="C29" s="98"/>
      <c r="D29" s="98"/>
      <c r="E29" s="98"/>
      <c r="F29" s="98"/>
      <c r="G29" s="98"/>
      <c r="H29" s="98"/>
      <c r="I29" s="98"/>
    </row>
    <row r="30" spans="2:9" ht="14.5" customHeight="1" x14ac:dyDescent="0.35">
      <c r="B30" s="98"/>
      <c r="C30" s="98"/>
      <c r="D30" s="98"/>
      <c r="E30" s="98"/>
      <c r="F30" s="98"/>
      <c r="G30" s="98"/>
      <c r="H30" s="98"/>
      <c r="I30" s="98"/>
    </row>
    <row r="31" spans="2:9" ht="14.5" customHeight="1" x14ac:dyDescent="0.35">
      <c r="B31" s="98"/>
      <c r="C31" s="98"/>
      <c r="D31" s="98"/>
      <c r="E31" s="98"/>
      <c r="F31" s="98"/>
      <c r="G31" s="98"/>
      <c r="H31" s="98"/>
      <c r="I31" s="98"/>
    </row>
    <row r="32" spans="2:9" ht="14.5" customHeight="1" x14ac:dyDescent="0.35">
      <c r="B32" s="98"/>
      <c r="C32" s="98"/>
      <c r="D32" s="98"/>
      <c r="E32" s="98"/>
      <c r="F32" s="98"/>
      <c r="G32" s="98"/>
      <c r="H32" s="98"/>
      <c r="I32" s="98"/>
    </row>
    <row r="33" spans="2:9" ht="14.5" customHeight="1" x14ac:dyDescent="0.35">
      <c r="B33" s="98"/>
      <c r="C33" s="98"/>
      <c r="D33" s="98"/>
      <c r="E33" s="98"/>
      <c r="F33" s="98"/>
      <c r="G33" s="98"/>
      <c r="H33" s="98"/>
      <c r="I33" s="98"/>
    </row>
    <row r="34" spans="2:9" ht="14.5" customHeight="1" x14ac:dyDescent="0.35">
      <c r="B34" s="98"/>
      <c r="C34" s="98"/>
      <c r="D34" s="98"/>
      <c r="E34" s="98"/>
      <c r="F34" s="98"/>
      <c r="G34" s="98"/>
      <c r="H34" s="98"/>
      <c r="I34" s="98"/>
    </row>
    <row r="35" spans="2:9" ht="14.5" customHeight="1" x14ac:dyDescent="0.35">
      <c r="B35" s="98"/>
      <c r="C35" s="98"/>
      <c r="D35" s="98"/>
      <c r="E35" s="98"/>
      <c r="F35" s="98"/>
      <c r="G35" s="98"/>
      <c r="H35" s="98"/>
      <c r="I35" s="98"/>
    </row>
    <row r="36" spans="2:9" ht="29" customHeight="1" x14ac:dyDescent="0.35">
      <c r="B36" s="98"/>
      <c r="C36" s="98"/>
      <c r="D36" s="98"/>
      <c r="E36" s="98"/>
      <c r="F36" s="98"/>
      <c r="G36" s="98"/>
      <c r="H36" s="98"/>
      <c r="I36" s="98"/>
    </row>
    <row r="37" spans="2:9" ht="29" customHeight="1" x14ac:dyDescent="0.35">
      <c r="B37" s="98"/>
      <c r="C37" s="98"/>
      <c r="D37" s="98"/>
      <c r="E37" s="98"/>
      <c r="F37" s="98"/>
      <c r="G37" s="98"/>
      <c r="H37" s="98"/>
      <c r="I37" s="98"/>
    </row>
    <row r="38" spans="2:9" ht="29" customHeight="1" x14ac:dyDescent="0.35">
      <c r="B38" s="98"/>
      <c r="C38" s="98"/>
      <c r="D38" s="98"/>
      <c r="E38" s="98"/>
      <c r="F38" s="98"/>
      <c r="G38" s="98"/>
      <c r="H38" s="98"/>
      <c r="I38" s="98"/>
    </row>
    <row r="39" spans="2:9" ht="29" customHeight="1" x14ac:dyDescent="0.35">
      <c r="B39" s="98"/>
      <c r="C39" s="98"/>
      <c r="D39" s="98"/>
      <c r="E39" s="98"/>
      <c r="F39" s="98"/>
      <c r="G39" s="98"/>
      <c r="H39" s="98"/>
      <c r="I39" s="98"/>
    </row>
    <row r="40" spans="2:9" ht="29" customHeight="1" x14ac:dyDescent="0.35">
      <c r="B40" s="98"/>
      <c r="C40" s="98"/>
      <c r="D40" s="98"/>
      <c r="E40" s="98"/>
      <c r="F40" s="98"/>
      <c r="G40" s="98"/>
      <c r="H40" s="98"/>
      <c r="I40" s="98"/>
    </row>
    <row r="41" spans="2:9" ht="29" customHeight="1" x14ac:dyDescent="0.35"/>
  </sheetData>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tabColor rgb="FFFFFF00"/>
  </sheetPr>
  <dimension ref="A2:N629"/>
  <sheetViews>
    <sheetView zoomScale="60" zoomScaleNormal="60" workbookViewId="0">
      <selection activeCell="R30" sqref="R30"/>
    </sheetView>
  </sheetViews>
  <sheetFormatPr baseColWidth="10" defaultColWidth="11.453125" defaultRowHeight="14.5" x14ac:dyDescent="0.35"/>
  <cols>
    <col min="1" max="1" width="53.453125" style="11" customWidth="1"/>
    <col min="2" max="2" width="30.36328125" style="11" customWidth="1"/>
    <col min="3" max="3" width="31.26953125" style="11" customWidth="1"/>
    <col min="4" max="8" width="18.453125" style="11" bestFit="1" customWidth="1"/>
    <col min="9" max="12" width="16.26953125" style="11" customWidth="1"/>
    <col min="13" max="14" width="12" style="11" bestFit="1" customWidth="1"/>
    <col min="15" max="16384" width="11.453125" style="11"/>
  </cols>
  <sheetData>
    <row r="2" spans="1:14" x14ac:dyDescent="0.35">
      <c r="D2" s="11" t="str">
        <f>[1]kpi!C2</f>
        <v>TRIM 1 23</v>
      </c>
      <c r="E2" s="11" t="str">
        <f>[1]kpi!D2</f>
        <v>TRIM 2 23</v>
      </c>
      <c r="F2" s="11" t="str">
        <f>[1]kpi!E2</f>
        <v>TRIM 3 23</v>
      </c>
      <c r="G2" s="11" t="str">
        <f>[1]kpi!F2</f>
        <v>TRIM 4 23</v>
      </c>
      <c r="H2" s="11" t="str">
        <f>[1]kpi!G2</f>
        <v>TRIM 1 24</v>
      </c>
      <c r="I2" s="11" t="str">
        <f>[1]kpi!H2</f>
        <v>TRIM 2 24</v>
      </c>
      <c r="J2" s="11" t="str">
        <f>[1]kpi!I2</f>
        <v>TRIM 3 24</v>
      </c>
      <c r="K2" s="11" t="str">
        <f>[1]kpi!J2</f>
        <v>TRIM 4 24</v>
      </c>
      <c r="L2" s="11" t="str">
        <f>[1]kpi!K2</f>
        <v>TRIM 1 25</v>
      </c>
    </row>
    <row r="3" spans="1:14" x14ac:dyDescent="0.35">
      <c r="A3" s="11" t="str">
        <f>B3&amp;C3</f>
        <v>VOLUMEN (miles Consumiciones)TOTAL BEBIDAS</v>
      </c>
      <c r="B3" s="11" t="str">
        <f>[1]kpi!$A$3</f>
        <v>VOLUMEN (miles Consumiciones)</v>
      </c>
      <c r="C3" s="11" t="str">
        <f>[1]kpi!B3</f>
        <v>TOTAL BEBIDAS</v>
      </c>
      <c r="D3" s="12">
        <f>[1]kpi!C3</f>
        <v>1574847</v>
      </c>
      <c r="E3" s="12">
        <f>[1]kpi!D3</f>
        <v>1666405</v>
      </c>
      <c r="F3" s="12">
        <f>[1]kpi!E3</f>
        <v>2331992</v>
      </c>
      <c r="G3" s="12">
        <f>[1]kpi!F3</f>
        <v>1592737</v>
      </c>
      <c r="H3" s="12">
        <f>[1]kpi!G3</f>
        <v>1531146</v>
      </c>
      <c r="I3" s="12">
        <f>[1]kpi!H3</f>
        <v>1618014</v>
      </c>
      <c r="J3" s="12">
        <f>[1]kpi!I3</f>
        <v>2267297</v>
      </c>
      <c r="K3" s="12">
        <f>[1]kpi!J3</f>
        <v>1515358</v>
      </c>
      <c r="L3" s="12">
        <f>[1]kpi!K3</f>
        <v>1486302</v>
      </c>
      <c r="M3" s="12"/>
      <c r="N3" s="12"/>
    </row>
    <row r="4" spans="1:14" x14ac:dyDescent="0.35">
      <c r="A4" s="11" t="str">
        <f t="shared" ref="A4:A67" si="0">B4&amp;C4</f>
        <v>VOLUMEN (miles Consumiciones).Total Bebidas Caliente</v>
      </c>
      <c r="B4" s="11" t="str">
        <f>[1]kpi!$A$3</f>
        <v>VOLUMEN (miles Consumiciones)</v>
      </c>
      <c r="C4" s="11" t="str">
        <f>[1]kpi!B4</f>
        <v>.Total Bebidas Caliente</v>
      </c>
      <c r="D4" s="12">
        <f>[1]kpi!C4</f>
        <v>692893.9</v>
      </c>
      <c r="E4" s="12">
        <f>[1]kpi!D4</f>
        <v>649905.5</v>
      </c>
      <c r="F4" s="12">
        <f>[1]kpi!E4</f>
        <v>789707.6</v>
      </c>
      <c r="G4" s="12">
        <f>[1]kpi!F4</f>
        <v>663185.5</v>
      </c>
      <c r="H4" s="12">
        <f>[1]kpi!G4</f>
        <v>677507.5</v>
      </c>
      <c r="I4" s="12">
        <f>[1]kpi!H4</f>
        <v>633856.5</v>
      </c>
      <c r="J4" s="12">
        <f>[1]kpi!I4</f>
        <v>776264.6</v>
      </c>
      <c r="K4" s="12">
        <f>[1]kpi!J4</f>
        <v>625143.6</v>
      </c>
      <c r="L4" s="12">
        <f>[1]kpi!K4</f>
        <v>634139.5</v>
      </c>
      <c r="M4" s="12"/>
      <c r="N4" s="12"/>
    </row>
    <row r="5" spans="1:14" x14ac:dyDescent="0.35">
      <c r="A5" s="11" t="str">
        <f t="shared" si="0"/>
        <v>VOLUMEN (miles Consumiciones)Cafe</v>
      </c>
      <c r="B5" s="11" t="str">
        <f>[1]kpi!$A$3</f>
        <v>VOLUMEN (miles Consumiciones)</v>
      </c>
      <c r="C5" s="11" t="str">
        <f>[1]kpi!B5</f>
        <v>Cafe</v>
      </c>
      <c r="D5" s="12">
        <f>[1]kpi!C5</f>
        <v>282098.40000000002</v>
      </c>
      <c r="E5" s="12">
        <f>[1]kpi!D5</f>
        <v>274185.59999999998</v>
      </c>
      <c r="F5" s="12">
        <f>[1]kpi!E5</f>
        <v>339318.5</v>
      </c>
      <c r="G5" s="12">
        <f>[1]kpi!F5</f>
        <v>277619.40000000002</v>
      </c>
      <c r="H5" s="12">
        <f>[1]kpi!G5</f>
        <v>274965.90000000002</v>
      </c>
      <c r="I5" s="12">
        <f>[1]kpi!H5</f>
        <v>263958.40000000002</v>
      </c>
      <c r="J5" s="12">
        <f>[1]kpi!I5</f>
        <v>331646.3</v>
      </c>
      <c r="K5" s="12">
        <f>[1]kpi!J5</f>
        <v>248452</v>
      </c>
      <c r="L5" s="12">
        <f>[1]kpi!K5</f>
        <v>255828.3</v>
      </c>
      <c r="M5" s="12"/>
      <c r="N5" s="12"/>
    </row>
    <row r="6" spans="1:14" x14ac:dyDescent="0.35">
      <c r="A6" s="11" t="str">
        <f t="shared" si="0"/>
        <v>VOLUMEN (miles Consumiciones)Leche+bebidas vegetales</v>
      </c>
      <c r="B6" s="11" t="str">
        <f>[1]kpi!$A$3</f>
        <v>VOLUMEN (miles Consumiciones)</v>
      </c>
      <c r="C6" s="11" t="str">
        <f>[1]kpi!B6</f>
        <v>Leche+bebidas vegetales</v>
      </c>
      <c r="D6" s="12">
        <f>[1]kpi!C6</f>
        <v>357077.2</v>
      </c>
      <c r="E6" s="12">
        <f>[1]kpi!D6</f>
        <v>337544.6</v>
      </c>
      <c r="F6" s="12">
        <f>[1]kpi!E6</f>
        <v>409974.7</v>
      </c>
      <c r="G6" s="12">
        <f>[1]kpi!F6</f>
        <v>338245.5</v>
      </c>
      <c r="H6" s="12">
        <f>[1]kpi!G6</f>
        <v>350993.6</v>
      </c>
      <c r="I6" s="12">
        <f>[1]kpi!H6</f>
        <v>335529.5</v>
      </c>
      <c r="J6" s="12">
        <f>[1]kpi!I6</f>
        <v>405396.9</v>
      </c>
      <c r="K6" s="12">
        <f>[1]kpi!J6</f>
        <v>329086.5</v>
      </c>
      <c r="L6" s="12">
        <f>[1]kpi!K6</f>
        <v>328505.2</v>
      </c>
      <c r="M6" s="12"/>
      <c r="N6" s="12"/>
    </row>
    <row r="7" spans="1:14" x14ac:dyDescent="0.35">
      <c r="A7" s="11" t="str">
        <f t="shared" si="0"/>
        <v>VOLUMEN (miles Consumiciones)Leche</v>
      </c>
      <c r="B7" s="11" t="str">
        <f>[1]kpi!$A$3</f>
        <v>VOLUMEN (miles Consumiciones)</v>
      </c>
      <c r="C7" s="11" t="str">
        <f>[1]kpi!B7</f>
        <v>Leche</v>
      </c>
      <c r="D7" s="12">
        <f>[1]kpi!C7</f>
        <v>342112.2</v>
      </c>
      <c r="E7" s="12">
        <f>[1]kpi!D7</f>
        <v>322167</v>
      </c>
      <c r="F7" s="12">
        <f>[1]kpi!E7</f>
        <v>390371.7</v>
      </c>
      <c r="G7" s="12">
        <f>[1]kpi!F7</f>
        <v>322789.90000000002</v>
      </c>
      <c r="H7" s="12">
        <f>[1]kpi!G7</f>
        <v>335126.8</v>
      </c>
      <c r="I7" s="12">
        <f>[1]kpi!H7</f>
        <v>319338.2</v>
      </c>
      <c r="J7" s="12">
        <f>[1]kpi!I7</f>
        <v>386712.6</v>
      </c>
      <c r="K7" s="12">
        <f>[1]kpi!J7</f>
        <v>312074.3</v>
      </c>
      <c r="L7" s="12">
        <f>[1]kpi!K7</f>
        <v>310883.20000000001</v>
      </c>
      <c r="M7" s="12"/>
      <c r="N7" s="12"/>
    </row>
    <row r="8" spans="1:14" x14ac:dyDescent="0.35">
      <c r="A8" s="11" t="str">
        <f t="shared" si="0"/>
        <v>VOLUMEN (miles Consumiciones)Leche Sola</v>
      </c>
      <c r="B8" s="11" t="str">
        <f>[1]kpi!$A$3</f>
        <v>VOLUMEN (miles Consumiciones)</v>
      </c>
      <c r="C8" s="11" t="str">
        <f>[1]kpi!B8</f>
        <v>Leche Sola</v>
      </c>
      <c r="D8" s="12">
        <f>[1]kpi!C8</f>
        <v>2657.239</v>
      </c>
      <c r="E8" s="12">
        <f>[1]kpi!D8</f>
        <v>2185.2930000000001</v>
      </c>
      <c r="F8" s="12">
        <f>[1]kpi!E8</f>
        <v>3082.26</v>
      </c>
      <c r="G8" s="12">
        <f>[1]kpi!F8</f>
        <v>2345.9609999999998</v>
      </c>
      <c r="H8" s="12">
        <f>[1]kpi!G8</f>
        <v>2739.1640000000002</v>
      </c>
      <c r="I8" s="12">
        <f>[1]kpi!H8</f>
        <v>2010.2739999999999</v>
      </c>
      <c r="J8" s="12">
        <f>[1]kpi!I8</f>
        <v>4248.473</v>
      </c>
      <c r="K8" s="12">
        <f>[1]kpi!J8</f>
        <v>2741.5360000000001</v>
      </c>
      <c r="L8" s="12">
        <f>[1]kpi!K8</f>
        <v>2975.306</v>
      </c>
      <c r="M8" s="12"/>
      <c r="N8" s="12"/>
    </row>
    <row r="9" spans="1:14" x14ac:dyDescent="0.35">
      <c r="A9" s="11" t="str">
        <f t="shared" si="0"/>
        <v>VOLUMEN (miles Consumiciones)Leche Con Cacao</v>
      </c>
      <c r="B9" s="11" t="str">
        <f>[1]kpi!$A$3</f>
        <v>VOLUMEN (miles Consumiciones)</v>
      </c>
      <c r="C9" s="11" t="str">
        <f>[1]kpi!B9</f>
        <v>Leche Con Cacao</v>
      </c>
      <c r="D9" s="12">
        <f>[1]kpi!C9</f>
        <v>10879.38</v>
      </c>
      <c r="E9" s="12">
        <f>[1]kpi!D9</f>
        <v>9436.8860000000004</v>
      </c>
      <c r="F9" s="12">
        <f>[1]kpi!E9</f>
        <v>12175.93</v>
      </c>
      <c r="G9" s="12">
        <f>[1]kpi!F9</f>
        <v>9619.8179999999993</v>
      </c>
      <c r="H9" s="12">
        <f>[1]kpi!G9</f>
        <v>10586.4</v>
      </c>
      <c r="I9" s="12">
        <f>[1]kpi!H9</f>
        <v>8792.2739999999994</v>
      </c>
      <c r="J9" s="12">
        <f>[1]kpi!I9</f>
        <v>11297.53</v>
      </c>
      <c r="K9" s="12">
        <f>[1]kpi!J9</f>
        <v>8430.8220000000001</v>
      </c>
      <c r="L9" s="12">
        <f>[1]kpi!K9</f>
        <v>8425.8880000000008</v>
      </c>
      <c r="M9" s="12"/>
      <c r="N9" s="12"/>
    </row>
    <row r="10" spans="1:14" x14ac:dyDescent="0.35">
      <c r="A10" s="11" t="str">
        <f t="shared" si="0"/>
        <v>VOLUMEN (miles Consumiciones)Leche Con Cafe</v>
      </c>
      <c r="B10" s="11" t="str">
        <f>[1]kpi!$A$3</f>
        <v>VOLUMEN (miles Consumiciones)</v>
      </c>
      <c r="C10" s="11" t="str">
        <f>[1]kpi!B10</f>
        <v>Leche Con Cafe</v>
      </c>
      <c r="D10" s="12">
        <f>[1]kpi!C10</f>
        <v>328575.59999999998</v>
      </c>
      <c r="E10" s="12">
        <f>[1]kpi!D10</f>
        <v>310544.8</v>
      </c>
      <c r="F10" s="12">
        <f>[1]kpi!E10</f>
        <v>375113.5</v>
      </c>
      <c r="G10" s="12">
        <f>[1]kpi!F10</f>
        <v>310824.09999999998</v>
      </c>
      <c r="H10" s="12">
        <f>[1]kpi!G10</f>
        <v>321801.2</v>
      </c>
      <c r="I10" s="12">
        <f>[1]kpi!H10</f>
        <v>308535.59999999998</v>
      </c>
      <c r="J10" s="12">
        <f>[1]kpi!I10</f>
        <v>371166.6</v>
      </c>
      <c r="K10" s="12">
        <f>[1]kpi!J10</f>
        <v>300901.90000000002</v>
      </c>
      <c r="L10" s="12">
        <f>[1]kpi!K10</f>
        <v>299482</v>
      </c>
      <c r="M10" s="12"/>
      <c r="N10" s="12"/>
    </row>
    <row r="11" spans="1:14" x14ac:dyDescent="0.35">
      <c r="A11" s="11" t="str">
        <f t="shared" si="0"/>
        <v>VOLUMEN (miles Consumiciones)Bebidas Vegetales</v>
      </c>
      <c r="B11" s="11" t="str">
        <f>[1]kpi!$A$3</f>
        <v>VOLUMEN (miles Consumiciones)</v>
      </c>
      <c r="C11" s="11" t="str">
        <f>[1]kpi!B11</f>
        <v>Bebidas Vegetales</v>
      </c>
      <c r="D11" s="12">
        <f>[1]kpi!C11</f>
        <v>14965.08</v>
      </c>
      <c r="E11" s="12">
        <f>[1]kpi!D11</f>
        <v>15377.59</v>
      </c>
      <c r="F11" s="12">
        <f>[1]kpi!E11</f>
        <v>19603</v>
      </c>
      <c r="G11" s="12">
        <f>[1]kpi!F11</f>
        <v>15455.65</v>
      </c>
      <c r="H11" s="12">
        <f>[1]kpi!G11</f>
        <v>15866.82</v>
      </c>
      <c r="I11" s="12">
        <f>[1]kpi!H11</f>
        <v>16191.33</v>
      </c>
      <c r="J11" s="12">
        <f>[1]kpi!I11</f>
        <v>18684.29</v>
      </c>
      <c r="K11" s="12">
        <f>[1]kpi!J11</f>
        <v>17012.240000000002</v>
      </c>
      <c r="L11" s="12">
        <f>[1]kpi!K11</f>
        <v>17621.93</v>
      </c>
      <c r="M11" s="12"/>
      <c r="N11" s="12"/>
    </row>
    <row r="12" spans="1:14" x14ac:dyDescent="0.35">
      <c r="A12" s="11" t="str">
        <f t="shared" si="0"/>
        <v>VOLUMEN (miles Consumiciones)Infusiones</v>
      </c>
      <c r="B12" s="11" t="str">
        <f>[1]kpi!$A$3</f>
        <v>VOLUMEN (miles Consumiciones)</v>
      </c>
      <c r="C12" s="11" t="str">
        <f>[1]kpi!B12</f>
        <v>Infusiones</v>
      </c>
      <c r="D12" s="12">
        <f>[1]kpi!C12</f>
        <v>29457.4</v>
      </c>
      <c r="E12" s="12">
        <f>[1]kpi!D12</f>
        <v>24043.83</v>
      </c>
      <c r="F12" s="12">
        <f>[1]kpi!E12</f>
        <v>25748.69</v>
      </c>
      <c r="G12" s="12">
        <f>[1]kpi!F12</f>
        <v>25515.77</v>
      </c>
      <c r="H12" s="12">
        <f>[1]kpi!G12</f>
        <v>27601.040000000001</v>
      </c>
      <c r="I12" s="12">
        <f>[1]kpi!H12</f>
        <v>23205.119999999999</v>
      </c>
      <c r="J12" s="12">
        <f>[1]kpi!I12</f>
        <v>25458.28</v>
      </c>
      <c r="K12" s="12">
        <f>[1]kpi!J12</f>
        <v>26971.7</v>
      </c>
      <c r="L12" s="12">
        <f>[1]kpi!K12</f>
        <v>28913.87</v>
      </c>
      <c r="M12" s="12"/>
      <c r="N12" s="12"/>
    </row>
    <row r="13" spans="1:14" x14ac:dyDescent="0.35">
      <c r="A13" s="11" t="str">
        <f t="shared" si="0"/>
        <v>VOLUMEN (miles Consumiciones)Resto Bebidas Caliente</v>
      </c>
      <c r="B13" s="11" t="str">
        <f>[1]kpi!$A$3</f>
        <v>VOLUMEN (miles Consumiciones)</v>
      </c>
      <c r="C13" s="11" t="str">
        <f>[1]kpi!B13</f>
        <v>Resto Bebidas Caliente</v>
      </c>
      <c r="D13" s="12">
        <f>[1]kpi!C13</f>
        <v>24260.82</v>
      </c>
      <c r="E13" s="12">
        <f>[1]kpi!D13</f>
        <v>14131.56</v>
      </c>
      <c r="F13" s="12">
        <f>[1]kpi!E13</f>
        <v>14665.74</v>
      </c>
      <c r="G13" s="12">
        <f>[1]kpi!F13</f>
        <v>21804.83</v>
      </c>
      <c r="H13" s="12">
        <f>[1]kpi!G13</f>
        <v>23946.92</v>
      </c>
      <c r="I13" s="12">
        <f>[1]kpi!H13</f>
        <v>11163.45</v>
      </c>
      <c r="J13" s="12">
        <f>[1]kpi!I13</f>
        <v>13763.26</v>
      </c>
      <c r="K13" s="12">
        <f>[1]kpi!J13</f>
        <v>20633.43</v>
      </c>
      <c r="L13" s="12">
        <f>[1]kpi!K13</f>
        <v>20892.22</v>
      </c>
      <c r="M13" s="12"/>
      <c r="N13" s="12"/>
    </row>
    <row r="14" spans="1:14" x14ac:dyDescent="0.35">
      <c r="A14" s="11" t="str">
        <f t="shared" si="0"/>
        <v>VOLUMEN (miles Consumiciones).Total Bebidas Frias</v>
      </c>
      <c r="B14" s="11" t="str">
        <f>[1]kpi!$A$3</f>
        <v>VOLUMEN (miles Consumiciones)</v>
      </c>
      <c r="C14" s="11" t="str">
        <f>[1]kpi!B14</f>
        <v>.Total Bebidas Frias</v>
      </c>
      <c r="D14" s="12">
        <f>[1]kpi!C14</f>
        <v>881953.5</v>
      </c>
      <c r="E14" s="12">
        <f>[1]kpi!D14</f>
        <v>1016499</v>
      </c>
      <c r="F14" s="12">
        <f>[1]kpi!E14</f>
        <v>1542285</v>
      </c>
      <c r="G14" s="12">
        <f>[1]kpi!F14</f>
        <v>929551.4</v>
      </c>
      <c r="H14" s="12">
        <f>[1]kpi!G14</f>
        <v>853638.7</v>
      </c>
      <c r="I14" s="12">
        <f>[1]kpi!H14</f>
        <v>984158</v>
      </c>
      <c r="J14" s="12">
        <f>[1]kpi!I14</f>
        <v>1491032</v>
      </c>
      <c r="K14" s="12">
        <f>[1]kpi!J14</f>
        <v>890214.9</v>
      </c>
      <c r="L14" s="12">
        <f>[1]kpi!K14</f>
        <v>852162.9</v>
      </c>
      <c r="M14" s="12"/>
      <c r="N14" s="12"/>
    </row>
    <row r="15" spans="1:14" x14ac:dyDescent="0.35">
      <c r="A15" s="11" t="str">
        <f t="shared" si="0"/>
        <v>VOLUMEN (miles Consumiciones)Total bebidas de vino</v>
      </c>
      <c r="B15" s="11" t="str">
        <f>[1]kpi!$A$3</f>
        <v>VOLUMEN (miles Consumiciones)</v>
      </c>
      <c r="C15" s="11" t="str">
        <f>[1]kpi!B15</f>
        <v>Total bebidas de vino</v>
      </c>
      <c r="D15" s="12">
        <f>[1]kpi!C15</f>
        <v>73386.19</v>
      </c>
      <c r="E15" s="12">
        <f>[1]kpi!D15</f>
        <v>72873.429999999993</v>
      </c>
      <c r="F15" s="12">
        <f>[1]kpi!E15</f>
        <v>99265.93</v>
      </c>
      <c r="G15" s="12">
        <f>[1]kpi!F15</f>
        <v>80019.34</v>
      </c>
      <c r="H15" s="12">
        <f>[1]kpi!G15</f>
        <v>72105.429999999993</v>
      </c>
      <c r="I15" s="12">
        <f>[1]kpi!H15</f>
        <v>75431.92</v>
      </c>
      <c r="J15" s="12">
        <f>[1]kpi!I15</f>
        <v>101788.2</v>
      </c>
      <c r="K15" s="12">
        <f>[1]kpi!J15</f>
        <v>75507.070000000007</v>
      </c>
      <c r="L15" s="12">
        <f>[1]kpi!K15</f>
        <v>70643.78</v>
      </c>
      <c r="M15" s="12"/>
      <c r="N15" s="12"/>
    </row>
    <row r="16" spans="1:14" x14ac:dyDescent="0.35">
      <c r="A16" s="11" t="str">
        <f t="shared" si="0"/>
        <v>VOLUMEN (miles Consumiciones)Vino</v>
      </c>
      <c r="B16" s="11" t="str">
        <f>[1]kpi!$A$3</f>
        <v>VOLUMEN (miles Consumiciones)</v>
      </c>
      <c r="C16" s="11" t="str">
        <f>[1]kpi!B16</f>
        <v>Vino</v>
      </c>
      <c r="D16" s="12">
        <f>[1]kpi!C16</f>
        <v>62114.04</v>
      </c>
      <c r="E16" s="12">
        <f>[1]kpi!D16</f>
        <v>55413.06</v>
      </c>
      <c r="F16" s="12">
        <f>[1]kpi!E16</f>
        <v>62135.27</v>
      </c>
      <c r="G16" s="12">
        <f>[1]kpi!F16</f>
        <v>65030.18</v>
      </c>
      <c r="H16" s="12">
        <f>[1]kpi!G16</f>
        <v>60392.24</v>
      </c>
      <c r="I16" s="12">
        <f>[1]kpi!H16</f>
        <v>57023</v>
      </c>
      <c r="J16" s="12">
        <f>[1]kpi!I16</f>
        <v>65896.17</v>
      </c>
      <c r="K16" s="12">
        <f>[1]kpi!J16</f>
        <v>62251.32</v>
      </c>
      <c r="L16" s="12">
        <f>[1]kpi!K16</f>
        <v>58759.5</v>
      </c>
      <c r="M16" s="12"/>
      <c r="N16" s="12"/>
    </row>
    <row r="17" spans="1:14" x14ac:dyDescent="0.35">
      <c r="A17" s="11" t="str">
        <f t="shared" si="0"/>
        <v>VOLUMEN (miles Consumiciones)Tinto</v>
      </c>
      <c r="B17" s="11" t="str">
        <f>[1]kpi!$A$3</f>
        <v>VOLUMEN (miles Consumiciones)</v>
      </c>
      <c r="C17" s="11" t="str">
        <f>[1]kpi!B17</f>
        <v>Tinto</v>
      </c>
      <c r="D17" s="12">
        <f>[1]kpi!C17</f>
        <v>35033.629999999997</v>
      </c>
      <c r="E17" s="12">
        <f>[1]kpi!D17</f>
        <v>26882.3</v>
      </c>
      <c r="F17" s="12">
        <f>[1]kpi!E17</f>
        <v>27482.98</v>
      </c>
      <c r="G17" s="12">
        <f>[1]kpi!F17</f>
        <v>35694.519999999997</v>
      </c>
      <c r="H17" s="12">
        <f>[1]kpi!G17</f>
        <v>31388.37</v>
      </c>
      <c r="I17" s="12">
        <f>[1]kpi!H17</f>
        <v>28659.279999999999</v>
      </c>
      <c r="J17" s="12">
        <f>[1]kpi!I17</f>
        <v>32213.62</v>
      </c>
      <c r="K17" s="12">
        <f>[1]kpi!J17</f>
        <v>34221.35</v>
      </c>
      <c r="L17" s="12">
        <f>[1]kpi!K17</f>
        <v>34691.82</v>
      </c>
      <c r="M17" s="12"/>
      <c r="N17" s="12"/>
    </row>
    <row r="18" spans="1:14" x14ac:dyDescent="0.35">
      <c r="A18" s="11" t="str">
        <f t="shared" si="0"/>
        <v>VOLUMEN (miles Consumiciones)Blanco</v>
      </c>
      <c r="B18" s="11" t="str">
        <f>[1]kpi!$A$3</f>
        <v>VOLUMEN (miles Consumiciones)</v>
      </c>
      <c r="C18" s="11" t="str">
        <f>[1]kpi!B18</f>
        <v>Blanco</v>
      </c>
      <c r="D18" s="12">
        <f>[1]kpi!C18</f>
        <v>23673.15</v>
      </c>
      <c r="E18" s="12">
        <f>[1]kpi!D18</f>
        <v>25271.7</v>
      </c>
      <c r="F18" s="12">
        <f>[1]kpi!E18</f>
        <v>30271.06</v>
      </c>
      <c r="G18" s="12">
        <f>[1]kpi!F18</f>
        <v>25422.01</v>
      </c>
      <c r="H18" s="12">
        <f>[1]kpi!G18</f>
        <v>25754.23</v>
      </c>
      <c r="I18" s="12">
        <f>[1]kpi!H18</f>
        <v>25037.02</v>
      </c>
      <c r="J18" s="12">
        <f>[1]kpi!I18</f>
        <v>30256.52</v>
      </c>
      <c r="K18" s="12">
        <f>[1]kpi!J18</f>
        <v>25877.16</v>
      </c>
      <c r="L18" s="12">
        <f>[1]kpi!K18</f>
        <v>22025.18</v>
      </c>
      <c r="M18" s="12"/>
      <c r="N18" s="12"/>
    </row>
    <row r="19" spans="1:14" x14ac:dyDescent="0.35">
      <c r="A19" s="11" t="str">
        <f t="shared" si="0"/>
        <v>VOLUMEN (miles Consumiciones)Rosado</v>
      </c>
      <c r="B19" s="11" t="str">
        <f>[1]kpi!$A$3</f>
        <v>VOLUMEN (miles Consumiciones)</v>
      </c>
      <c r="C19" s="11" t="str">
        <f>[1]kpi!B19</f>
        <v>Rosado</v>
      </c>
      <c r="D19" s="12">
        <f>[1]kpi!C19</f>
        <v>2499.0079999999998</v>
      </c>
      <c r="E19" s="12">
        <f>[1]kpi!D19</f>
        <v>2529.299</v>
      </c>
      <c r="F19" s="12">
        <f>[1]kpi!E19</f>
        <v>3247.7570000000001</v>
      </c>
      <c r="G19" s="12">
        <f>[1]kpi!F19</f>
        <v>3001.6930000000002</v>
      </c>
      <c r="H19" s="12">
        <f>[1]kpi!G19</f>
        <v>2230.3960000000002</v>
      </c>
      <c r="I19" s="12">
        <f>[1]kpi!H19</f>
        <v>1868.2449999999999</v>
      </c>
      <c r="J19" s="12" t="str">
        <f>[1]kpi!I19</f>
        <v/>
      </c>
      <c r="K19" s="12" t="str">
        <f>[1]kpi!J19</f>
        <v/>
      </c>
      <c r="L19" s="12" t="str">
        <f>[1]kpi!K19</f>
        <v/>
      </c>
      <c r="M19" s="12"/>
      <c r="N19" s="12"/>
    </row>
    <row r="20" spans="1:14" x14ac:dyDescent="0.35">
      <c r="A20" s="11" t="str">
        <f t="shared" si="0"/>
        <v>VOLUMEN (miles Consumiciones)Resto vino</v>
      </c>
      <c r="B20" s="11" t="str">
        <f>[1]kpi!$A$3</f>
        <v>VOLUMEN (miles Consumiciones)</v>
      </c>
      <c r="C20" s="11" t="str">
        <f>[1]kpi!B20</f>
        <v>Resto vino</v>
      </c>
      <c r="D20" s="12">
        <f>[1]kpi!C20</f>
        <v>908.24639999999999</v>
      </c>
      <c r="E20" s="12">
        <f>[1]kpi!D20</f>
        <v>729.75750000000005</v>
      </c>
      <c r="F20" s="12">
        <f>[1]kpi!E20</f>
        <v>1133.473</v>
      </c>
      <c r="G20" s="12">
        <f>[1]kpi!F20</f>
        <v>911.96630000000005</v>
      </c>
      <c r="H20" s="12">
        <f>[1]kpi!G20</f>
        <v>1019.246</v>
      </c>
      <c r="I20" s="12">
        <f>[1]kpi!H20</f>
        <v>1458.4549999999999</v>
      </c>
      <c r="J20" s="12">
        <f>[1]kpi!I20</f>
        <v>3426.0309999999999</v>
      </c>
      <c r="K20" s="12">
        <f>[1]kpi!J20</f>
        <v>2152.8049999999998</v>
      </c>
      <c r="L20" s="12">
        <f>[1]kpi!K20</f>
        <v>2042.5050000000001</v>
      </c>
      <c r="M20" s="12"/>
      <c r="N20" s="12"/>
    </row>
    <row r="21" spans="1:14" x14ac:dyDescent="0.35">
      <c r="A21" s="11" t="str">
        <f t="shared" si="0"/>
        <v>VOLUMEN (miles Consumiciones)Cava</v>
      </c>
      <c r="B21" s="11" t="str">
        <f>[1]kpi!$A$3</f>
        <v>VOLUMEN (miles Consumiciones)</v>
      </c>
      <c r="C21" s="11" t="str">
        <f>[1]kpi!B21</f>
        <v>Cava</v>
      </c>
      <c r="D21" s="12">
        <f>[1]kpi!C21</f>
        <v>1137.6099999999999</v>
      </c>
      <c r="E21" s="12">
        <f>[1]kpi!D21</f>
        <v>1269.723</v>
      </c>
      <c r="F21" s="12">
        <f>[1]kpi!E21</f>
        <v>1584.4159999999999</v>
      </c>
      <c r="G21" s="12">
        <f>[1]kpi!F21</f>
        <v>2398.2130000000002</v>
      </c>
      <c r="H21" s="12">
        <f>[1]kpi!G21</f>
        <v>1250.502</v>
      </c>
      <c r="I21" s="12">
        <f>[1]kpi!H21</f>
        <v>1207.729</v>
      </c>
      <c r="J21" s="12">
        <f>[1]kpi!I21</f>
        <v>2128.6509999999998</v>
      </c>
      <c r="K21" s="12">
        <f>[1]kpi!J21</f>
        <v>1954.1479999999999</v>
      </c>
      <c r="L21" s="12">
        <f>[1]kpi!K21</f>
        <v>1881.2</v>
      </c>
      <c r="M21" s="12"/>
      <c r="N21" s="12"/>
    </row>
    <row r="22" spans="1:14" x14ac:dyDescent="0.35">
      <c r="A22" s="11" t="str">
        <f t="shared" si="0"/>
        <v>VOLUMEN (miles Consumiciones)Otr.Bebidas Deri.Vino</v>
      </c>
      <c r="B22" s="11" t="str">
        <f>[1]kpi!$A$3</f>
        <v>VOLUMEN (miles Consumiciones)</v>
      </c>
      <c r="C22" s="11" t="str">
        <f>[1]kpi!B22</f>
        <v>Otr.Bebidas Deri.Vino</v>
      </c>
      <c r="D22" s="12">
        <f>[1]kpi!C22</f>
        <v>10134.549999999999</v>
      </c>
      <c r="E22" s="12">
        <f>[1]kpi!D22</f>
        <v>16190.65</v>
      </c>
      <c r="F22" s="12">
        <f>[1]kpi!E22</f>
        <v>35546.239999999998</v>
      </c>
      <c r="G22" s="12">
        <f>[1]kpi!F22</f>
        <v>12590.95</v>
      </c>
      <c r="H22" s="12">
        <f>[1]kpi!G22</f>
        <v>10462.69</v>
      </c>
      <c r="I22" s="12">
        <f>[1]kpi!H22</f>
        <v>17201.18</v>
      </c>
      <c r="J22" s="12">
        <f>[1]kpi!I22</f>
        <v>33763.379999999997</v>
      </c>
      <c r="K22" s="12">
        <f>[1]kpi!J22</f>
        <v>11301.6</v>
      </c>
      <c r="L22" s="12">
        <f>[1]kpi!K22</f>
        <v>10003.08</v>
      </c>
      <c r="M22" s="12"/>
      <c r="N22" s="12"/>
    </row>
    <row r="23" spans="1:14" x14ac:dyDescent="0.35">
      <c r="A23" s="11" t="str">
        <f t="shared" si="0"/>
        <v>VOLUMEN (miles Consumiciones)Tinto de Verano</v>
      </c>
      <c r="B23" s="11" t="str">
        <f>[1]kpi!$A$3</f>
        <v>VOLUMEN (miles Consumiciones)</v>
      </c>
      <c r="C23" s="11" t="str">
        <f>[1]kpi!B23</f>
        <v>Tinto de Verano</v>
      </c>
      <c r="D23" s="12">
        <f>[1]kpi!C23</f>
        <v>6196.9790000000003</v>
      </c>
      <c r="E23" s="12">
        <f>[1]kpi!D23</f>
        <v>11666.86</v>
      </c>
      <c r="F23" s="12">
        <f>[1]kpi!E23</f>
        <v>27196.22</v>
      </c>
      <c r="G23" s="12">
        <f>[1]kpi!F23</f>
        <v>8247.7579999999998</v>
      </c>
      <c r="H23" s="12">
        <f>[1]kpi!G23</f>
        <v>6877.8860000000004</v>
      </c>
      <c r="I23" s="12">
        <f>[1]kpi!H23</f>
        <v>12443.8</v>
      </c>
      <c r="J23" s="12">
        <f>[1]kpi!I23</f>
        <v>26844.6</v>
      </c>
      <c r="K23" s="12">
        <f>[1]kpi!J23</f>
        <v>7598.067</v>
      </c>
      <c r="L23" s="12">
        <f>[1]kpi!K23</f>
        <v>6194.5429999999997</v>
      </c>
      <c r="M23" s="12"/>
      <c r="N23" s="12"/>
    </row>
    <row r="24" spans="1:14" x14ac:dyDescent="0.35">
      <c r="A24" s="11" t="str">
        <f t="shared" si="0"/>
        <v>VOLUMEN (miles Consumiciones)Sangria de Vino</v>
      </c>
      <c r="B24" s="11" t="str">
        <f>[1]kpi!$A$3</f>
        <v>VOLUMEN (miles Consumiciones)</v>
      </c>
      <c r="C24" s="11" t="str">
        <f>[1]kpi!B24</f>
        <v>Sangria de Vino</v>
      </c>
      <c r="D24" s="12">
        <f>[1]kpi!C24</f>
        <v>586.24630000000002</v>
      </c>
      <c r="E24" s="12">
        <f>[1]kpi!D24</f>
        <v>958.26009999999997</v>
      </c>
      <c r="F24" s="12">
        <f>[1]kpi!E24</f>
        <v>2160.6640000000002</v>
      </c>
      <c r="G24" s="12">
        <f>[1]kpi!F24</f>
        <v>788.9194</v>
      </c>
      <c r="H24" s="12">
        <f>[1]kpi!G24</f>
        <v>681.02260000000001</v>
      </c>
      <c r="I24" s="12">
        <f>[1]kpi!H24</f>
        <v>1104.7339999999999</v>
      </c>
      <c r="J24" s="12">
        <f>[1]kpi!I24</f>
        <v>2248.98</v>
      </c>
      <c r="K24" s="12">
        <f>[1]kpi!J24</f>
        <v>638.24440000000004</v>
      </c>
      <c r="L24" s="12">
        <f>[1]kpi!K24</f>
        <v>730.98559999999998</v>
      </c>
      <c r="M24" s="12"/>
      <c r="N24" s="12"/>
    </row>
    <row r="25" spans="1:14" x14ac:dyDescent="0.35">
      <c r="A25" s="11" t="str">
        <f t="shared" si="0"/>
        <v>VOLUMEN (miles Consumiciones)Sangria de Cava</v>
      </c>
      <c r="B25" s="11" t="str">
        <f>[1]kpi!$A$3</f>
        <v>VOLUMEN (miles Consumiciones)</v>
      </c>
      <c r="C25" s="11" t="str">
        <f>[1]kpi!B25</f>
        <v>Sangria de Cava</v>
      </c>
      <c r="D25" s="12">
        <f>[1]kpi!C25</f>
        <v>268.20260000000002</v>
      </c>
      <c r="E25" s="12">
        <f>[1]kpi!D25</f>
        <v>405.16579999999999</v>
      </c>
      <c r="F25" s="12">
        <f>[1]kpi!E25</f>
        <v>1244.9639999999999</v>
      </c>
      <c r="G25" s="12">
        <f>[1]kpi!F25</f>
        <v>701.28380000000004</v>
      </c>
      <c r="H25" s="12">
        <f>[1]kpi!G25</f>
        <v>633.60090000000002</v>
      </c>
      <c r="I25" s="12">
        <f>[1]kpi!H25</f>
        <v>546.92370000000005</v>
      </c>
      <c r="J25" s="12">
        <f>[1]kpi!I25</f>
        <v>950.97439999999995</v>
      </c>
      <c r="K25" s="12">
        <f>[1]kpi!J25</f>
        <v>390.8408</v>
      </c>
      <c r="L25" s="12">
        <f>[1]kpi!K25</f>
        <v>525.76610000000005</v>
      </c>
      <c r="M25" s="12"/>
      <c r="N25" s="12"/>
    </row>
    <row r="26" spans="1:14" x14ac:dyDescent="0.35">
      <c r="A26" s="11" t="str">
        <f t="shared" si="0"/>
        <v>VOLUMEN (miles Consumiciones)Calimocho</v>
      </c>
      <c r="B26" s="11" t="str">
        <f>[1]kpi!$A$3</f>
        <v>VOLUMEN (miles Consumiciones)</v>
      </c>
      <c r="C26" s="11" t="str">
        <f>[1]kpi!B26</f>
        <v>Calimocho</v>
      </c>
      <c r="D26" s="12">
        <f>[1]kpi!C26</f>
        <v>1570.61</v>
      </c>
      <c r="E26" s="12">
        <f>[1]kpi!D26</f>
        <v>1049.5160000000001</v>
      </c>
      <c r="F26" s="12">
        <f>[1]kpi!E26</f>
        <v>2945.8690000000001</v>
      </c>
      <c r="G26" s="12">
        <f>[1]kpi!F26</f>
        <v>736.73</v>
      </c>
      <c r="H26" s="12">
        <f>[1]kpi!G26</f>
        <v>712.99839999999995</v>
      </c>
      <c r="I26" s="12">
        <f>[1]kpi!H26</f>
        <v>1238.0419999999999</v>
      </c>
      <c r="J26" s="12">
        <f>[1]kpi!I26</f>
        <v>1833.789</v>
      </c>
      <c r="K26" s="12">
        <f>[1]kpi!J26</f>
        <v>956.04859999999996</v>
      </c>
      <c r="L26" s="12">
        <f>[1]kpi!K26</f>
        <v>1002.357</v>
      </c>
      <c r="M26" s="12"/>
      <c r="N26" s="12"/>
    </row>
    <row r="27" spans="1:14" x14ac:dyDescent="0.35">
      <c r="A27" s="11" t="str">
        <f t="shared" si="0"/>
        <v>VOLUMEN (miles Consumiciones)Rebujito</v>
      </c>
      <c r="B27" s="11" t="str">
        <f>[1]kpi!$A$3</f>
        <v>VOLUMEN (miles Consumiciones)</v>
      </c>
      <c r="C27" s="11" t="str">
        <f>[1]kpi!B27</f>
        <v>Rebujito</v>
      </c>
      <c r="D27" s="12">
        <f>[1]kpi!C27</f>
        <v>36.113950000000003</v>
      </c>
      <c r="E27" s="12">
        <f>[1]kpi!D27</f>
        <v>601.06169999999997</v>
      </c>
      <c r="F27" s="12">
        <f>[1]kpi!E27</f>
        <v>307.71379999999999</v>
      </c>
      <c r="G27" s="12">
        <f>[1]kpi!F27</f>
        <v>54.951129999999999</v>
      </c>
      <c r="H27" s="12">
        <f>[1]kpi!G27</f>
        <v>17.04326</v>
      </c>
      <c r="I27" s="12">
        <f>[1]kpi!H27</f>
        <v>600.06060000000002</v>
      </c>
      <c r="J27" s="12">
        <f>[1]kpi!I27</f>
        <v>234.82149999999999</v>
      </c>
      <c r="K27" s="12">
        <f>[1]kpi!J27</f>
        <v>34.178820000000002</v>
      </c>
      <c r="L27" s="12">
        <f>[1]kpi!K27</f>
        <v>41.195770000000003</v>
      </c>
      <c r="M27" s="12"/>
      <c r="N27" s="12"/>
    </row>
    <row r="28" spans="1:14" x14ac:dyDescent="0.35">
      <c r="A28" s="11" t="str">
        <f t="shared" si="0"/>
        <v>VOLUMEN (miles Consumiciones)Espum/Lambrusc/Mosca</v>
      </c>
      <c r="B28" s="11" t="str">
        <f>[1]kpi!$A$3</f>
        <v>VOLUMEN (miles Consumiciones)</v>
      </c>
      <c r="C28" s="11" t="str">
        <f>[1]kpi!B28</f>
        <v>Espum/Lambrusc/Mosca</v>
      </c>
      <c r="D28" s="12">
        <f>[1]kpi!C28</f>
        <v>1476.396</v>
      </c>
      <c r="E28" s="12">
        <f>[1]kpi!D28</f>
        <v>1509.7950000000001</v>
      </c>
      <c r="F28" s="12">
        <f>[1]kpi!E28</f>
        <v>1690.8140000000001</v>
      </c>
      <c r="G28" s="12">
        <f>[1]kpi!F28</f>
        <v>2061.3069999999998</v>
      </c>
      <c r="H28" s="12">
        <f>[1]kpi!G28</f>
        <v>1540.1420000000001</v>
      </c>
      <c r="I28" s="12">
        <f>[1]kpi!H28</f>
        <v>1267.6220000000001</v>
      </c>
      <c r="J28" s="12">
        <f>[1]kpi!I28</f>
        <v>1650.22</v>
      </c>
      <c r="K28" s="12">
        <f>[1]kpi!J28</f>
        <v>1684.2190000000001</v>
      </c>
      <c r="L28" s="12">
        <f>[1]kpi!K28</f>
        <v>1508.232</v>
      </c>
      <c r="M28" s="12"/>
      <c r="N28" s="12"/>
    </row>
    <row r="29" spans="1:14" x14ac:dyDescent="0.35">
      <c r="A29" s="11" t="str">
        <f t="shared" si="0"/>
        <v>VOLUMEN (miles Consumiciones)Sidra</v>
      </c>
      <c r="B29" s="11" t="str">
        <f>[1]kpi!$A$3</f>
        <v>VOLUMEN (miles Consumiciones)</v>
      </c>
      <c r="C29" s="11" t="str">
        <f>[1]kpi!B29</f>
        <v>Sidra</v>
      </c>
      <c r="D29" s="12">
        <f>[1]kpi!C29</f>
        <v>6837.5820000000003</v>
      </c>
      <c r="E29" s="12">
        <f>[1]kpi!D29</f>
        <v>8154.0940000000001</v>
      </c>
      <c r="F29" s="12">
        <f>[1]kpi!E29</f>
        <v>10157.61</v>
      </c>
      <c r="G29" s="12">
        <f>[1]kpi!F29</f>
        <v>8925.8389999999999</v>
      </c>
      <c r="H29" s="12">
        <f>[1]kpi!G29</f>
        <v>7576.9790000000003</v>
      </c>
      <c r="I29" s="12">
        <f>[1]kpi!H29</f>
        <v>6578.6450000000004</v>
      </c>
      <c r="J29" s="12">
        <f>[1]kpi!I29</f>
        <v>9033.7289999999994</v>
      </c>
      <c r="K29" s="12">
        <f>[1]kpi!J29</f>
        <v>5912.3209999999999</v>
      </c>
      <c r="L29" s="12">
        <f>[1]kpi!K29</f>
        <v>5702.4070000000002</v>
      </c>
      <c r="M29" s="12"/>
      <c r="N29" s="12"/>
    </row>
    <row r="30" spans="1:14" x14ac:dyDescent="0.35">
      <c r="A30" s="11" t="str">
        <f t="shared" si="0"/>
        <v>VOLUMEN (miles Consumiciones)Cerveza</v>
      </c>
      <c r="B30" s="11" t="str">
        <f>[1]kpi!$A$3</f>
        <v>VOLUMEN (miles Consumiciones)</v>
      </c>
      <c r="C30" s="11" t="str">
        <f>[1]kpi!B30</f>
        <v>Cerveza</v>
      </c>
      <c r="D30" s="12">
        <f>[1]kpi!C30</f>
        <v>370357.5</v>
      </c>
      <c r="E30" s="12">
        <f>[1]kpi!D30</f>
        <v>450571.3</v>
      </c>
      <c r="F30" s="12">
        <f>[1]kpi!E30</f>
        <v>657432.9</v>
      </c>
      <c r="G30" s="12">
        <f>[1]kpi!F30</f>
        <v>399049.2</v>
      </c>
      <c r="H30" s="12">
        <f>[1]kpi!G30</f>
        <v>362644.6</v>
      </c>
      <c r="I30" s="12">
        <f>[1]kpi!H30</f>
        <v>428028.4</v>
      </c>
      <c r="J30" s="12">
        <f>[1]kpi!I30</f>
        <v>627171.1</v>
      </c>
      <c r="K30" s="12">
        <f>[1]kpi!J30</f>
        <v>369965.3</v>
      </c>
      <c r="L30" s="12">
        <f>[1]kpi!K30</f>
        <v>354507.2</v>
      </c>
      <c r="M30" s="12"/>
      <c r="N30" s="12"/>
    </row>
    <row r="31" spans="1:14" x14ac:dyDescent="0.35">
      <c r="A31" s="11" t="str">
        <f t="shared" si="0"/>
        <v>VOLUMEN (miles Consumiciones)Con alcohol</v>
      </c>
      <c r="B31" s="11" t="str">
        <f>[1]kpi!$A$3</f>
        <v>VOLUMEN (miles Consumiciones)</v>
      </c>
      <c r="C31" s="11" t="str">
        <f>[1]kpi!B31</f>
        <v>Con alcohol</v>
      </c>
      <c r="D31" s="12">
        <f>[1]kpi!C31</f>
        <v>330697</v>
      </c>
      <c r="E31" s="12">
        <f>[1]kpi!D31</f>
        <v>394680.3</v>
      </c>
      <c r="F31" s="12">
        <f>[1]kpi!E31</f>
        <v>579134.19999999995</v>
      </c>
      <c r="G31" s="12">
        <f>[1]kpi!F31</f>
        <v>353681.4</v>
      </c>
      <c r="H31" s="12">
        <f>[1]kpi!G31</f>
        <v>319942.2</v>
      </c>
      <c r="I31" s="12">
        <f>[1]kpi!H31</f>
        <v>375117.1</v>
      </c>
      <c r="J31" s="12">
        <f>[1]kpi!I31</f>
        <v>549894.69999999995</v>
      </c>
      <c r="K31" s="12">
        <f>[1]kpi!J31</f>
        <v>326691.90000000002</v>
      </c>
      <c r="L31" s="12">
        <f>[1]kpi!K31</f>
        <v>312640.7</v>
      </c>
      <c r="M31" s="12"/>
      <c r="N31" s="12"/>
    </row>
    <row r="32" spans="1:14" x14ac:dyDescent="0.35">
      <c r="A32" s="11" t="str">
        <f t="shared" si="0"/>
        <v>VOLUMEN (miles Consumiciones)Sin alcohol</v>
      </c>
      <c r="B32" s="11" t="str">
        <f>[1]kpi!$A$3</f>
        <v>VOLUMEN (miles Consumiciones)</v>
      </c>
      <c r="C32" s="11" t="str">
        <f>[1]kpi!B32</f>
        <v>Sin alcohol</v>
      </c>
      <c r="D32" s="12">
        <f>[1]kpi!C32</f>
        <v>39241.81</v>
      </c>
      <c r="E32" s="12">
        <f>[1]kpi!D32</f>
        <v>55444.78</v>
      </c>
      <c r="F32" s="12">
        <f>[1]kpi!E32</f>
        <v>77721.69</v>
      </c>
      <c r="G32" s="12">
        <f>[1]kpi!F32</f>
        <v>45093.13</v>
      </c>
      <c r="H32" s="12">
        <f>[1]kpi!G32</f>
        <v>42345.05</v>
      </c>
      <c r="I32" s="12">
        <f>[1]kpi!H32</f>
        <v>52579.79</v>
      </c>
      <c r="J32" s="12">
        <f>[1]kpi!I32</f>
        <v>76354.34</v>
      </c>
      <c r="K32" s="12">
        <f>[1]kpi!J32</f>
        <v>42681.56</v>
      </c>
      <c r="L32" s="12">
        <f>[1]kpi!K32</f>
        <v>41447.46</v>
      </c>
      <c r="M32" s="12"/>
      <c r="N32" s="12"/>
    </row>
    <row r="33" spans="1:14" x14ac:dyDescent="0.35">
      <c r="A33" s="11" t="str">
        <f t="shared" si="0"/>
        <v>VOLUMEN (miles Consumiciones)Cerveza Envasada</v>
      </c>
      <c r="B33" s="11" t="str">
        <f>[1]kpi!$A$3</f>
        <v>VOLUMEN (miles Consumiciones)</v>
      </c>
      <c r="C33" s="11" t="str">
        <f>[1]kpi!B33</f>
        <v>Cerveza Envasada</v>
      </c>
      <c r="D33" s="12">
        <f>[1]kpi!C33</f>
        <v>190906.9</v>
      </c>
      <c r="E33" s="12">
        <f>[1]kpi!D33</f>
        <v>227173.3</v>
      </c>
      <c r="F33" s="12">
        <f>[1]kpi!E33</f>
        <v>323200.90000000002</v>
      </c>
      <c r="G33" s="12">
        <f>[1]kpi!F33</f>
        <v>196335</v>
      </c>
      <c r="H33" s="12">
        <f>[1]kpi!G33</f>
        <v>184249.60000000001</v>
      </c>
      <c r="I33" s="12">
        <f>[1]kpi!H33</f>
        <v>213976</v>
      </c>
      <c r="J33" s="12">
        <f>[1]kpi!I33</f>
        <v>302017.3</v>
      </c>
      <c r="K33" s="12">
        <f>[1]kpi!J33</f>
        <v>183852.4</v>
      </c>
      <c r="L33" s="12">
        <f>[1]kpi!K33</f>
        <v>187351.4</v>
      </c>
      <c r="M33" s="12"/>
      <c r="N33" s="12"/>
    </row>
    <row r="34" spans="1:14" x14ac:dyDescent="0.35">
      <c r="A34" s="11" t="str">
        <f t="shared" si="0"/>
        <v>VOLUMEN (miles Consumiciones)Cerveza Surtidor</v>
      </c>
      <c r="B34" s="11" t="str">
        <f>[1]kpi!$A$3</f>
        <v>VOLUMEN (miles Consumiciones)</v>
      </c>
      <c r="C34" s="11" t="str">
        <f>[1]kpi!B34</f>
        <v>Cerveza Surtidor</v>
      </c>
      <c r="D34" s="12">
        <f>[1]kpi!C34</f>
        <v>179450.6</v>
      </c>
      <c r="E34" s="12">
        <f>[1]kpi!D34</f>
        <v>223398</v>
      </c>
      <c r="F34" s="12">
        <f>[1]kpi!E34</f>
        <v>334232</v>
      </c>
      <c r="G34" s="12">
        <f>[1]kpi!F34</f>
        <v>202714.2</v>
      </c>
      <c r="H34" s="12">
        <f>[1]kpi!G34</f>
        <v>178395</v>
      </c>
      <c r="I34" s="12">
        <f>[1]kpi!H34</f>
        <v>214052.4</v>
      </c>
      <c r="J34" s="12">
        <f>[1]kpi!I34</f>
        <v>325153.7</v>
      </c>
      <c r="K34" s="12">
        <f>[1]kpi!J34</f>
        <v>186113</v>
      </c>
      <c r="L34" s="12">
        <f>[1]kpi!K34</f>
        <v>167155.79999999999</v>
      </c>
      <c r="M34" s="12"/>
      <c r="N34" s="12"/>
    </row>
    <row r="35" spans="1:14" x14ac:dyDescent="0.35">
      <c r="A35" s="11" t="str">
        <f t="shared" si="0"/>
        <v>VOLUMEN (miles Consumiciones)Otras Cervezas</v>
      </c>
      <c r="B35" s="11" t="str">
        <f>[1]kpi!$A$3</f>
        <v>VOLUMEN (miles Consumiciones)</v>
      </c>
      <c r="C35" s="11" t="str">
        <f>[1]kpi!B35</f>
        <v>Otras Cervezas</v>
      </c>
      <c r="D35" s="12">
        <f>[1]kpi!C35</f>
        <v>418.72710000000001</v>
      </c>
      <c r="E35" s="12">
        <f>[1]kpi!D35</f>
        <v>446.25479999999999</v>
      </c>
      <c r="F35" s="12">
        <f>[1]kpi!E35</f>
        <v>576.96360000000004</v>
      </c>
      <c r="G35" s="12">
        <f>[1]kpi!F35</f>
        <v>274.661</v>
      </c>
      <c r="H35" s="12">
        <f>[1]kpi!G35</f>
        <v>357.31439999999998</v>
      </c>
      <c r="I35" s="12">
        <f>[1]kpi!H35</f>
        <v>331.46769999999998</v>
      </c>
      <c r="J35" s="12">
        <f>[1]kpi!I35</f>
        <v>921.95809999999994</v>
      </c>
      <c r="K35" s="12">
        <f>[1]kpi!J35</f>
        <v>591.89589999999998</v>
      </c>
      <c r="L35" s="12">
        <f>[1]kpi!K35</f>
        <v>419.03129999999999</v>
      </c>
      <c r="M35" s="12"/>
      <c r="N35" s="12"/>
    </row>
    <row r="36" spans="1:14" x14ac:dyDescent="0.35">
      <c r="A36" s="11" t="str">
        <f t="shared" si="0"/>
        <v>VOLUMEN (miles Consumiciones)Espirituosas</v>
      </c>
      <c r="B36" s="11" t="str">
        <f>[1]kpi!$A$3</f>
        <v>VOLUMEN (miles Consumiciones)</v>
      </c>
      <c r="C36" s="11" t="str">
        <f>[1]kpi!B36</f>
        <v>Espirituosas</v>
      </c>
      <c r="D36" s="12">
        <f>[1]kpi!C36</f>
        <v>64081.919999999998</v>
      </c>
      <c r="E36" s="12">
        <f>[1]kpi!D36</f>
        <v>62315.56</v>
      </c>
      <c r="F36" s="12">
        <f>[1]kpi!E36</f>
        <v>89660.61</v>
      </c>
      <c r="G36" s="12">
        <f>[1]kpi!F36</f>
        <v>64992.52</v>
      </c>
      <c r="H36" s="12">
        <f>[1]kpi!G36</f>
        <v>57467.47</v>
      </c>
      <c r="I36" s="12">
        <f>[1]kpi!H36</f>
        <v>61185.1</v>
      </c>
      <c r="J36" s="12">
        <f>[1]kpi!I36</f>
        <v>89904.56</v>
      </c>
      <c r="K36" s="12">
        <f>[1]kpi!J36</f>
        <v>58821.52</v>
      </c>
      <c r="L36" s="12">
        <f>[1]kpi!K36</f>
        <v>52984.49</v>
      </c>
      <c r="M36" s="12"/>
      <c r="N36" s="12"/>
    </row>
    <row r="37" spans="1:14" x14ac:dyDescent="0.35">
      <c r="A37" s="11" t="str">
        <f t="shared" si="0"/>
        <v>VOLUMEN (miles Consumiciones)Whisky</v>
      </c>
      <c r="B37" s="11" t="str">
        <f>[1]kpi!$A$3</f>
        <v>VOLUMEN (miles Consumiciones)</v>
      </c>
      <c r="C37" s="11" t="str">
        <f>[1]kpi!B37</f>
        <v>Whisky</v>
      </c>
      <c r="D37" s="12">
        <f>[1]kpi!C37</f>
        <v>11239.12</v>
      </c>
      <c r="E37" s="12">
        <f>[1]kpi!D37</f>
        <v>8612.1010000000006</v>
      </c>
      <c r="F37" s="12">
        <f>[1]kpi!E37</f>
        <v>11054.34</v>
      </c>
      <c r="G37" s="12">
        <f>[1]kpi!F37</f>
        <v>9711.3240000000005</v>
      </c>
      <c r="H37" s="12">
        <f>[1]kpi!G37</f>
        <v>7252.9229999999998</v>
      </c>
      <c r="I37" s="12">
        <f>[1]kpi!H37</f>
        <v>8614.7829999999994</v>
      </c>
      <c r="J37" s="12">
        <f>[1]kpi!I37</f>
        <v>11843.46</v>
      </c>
      <c r="K37" s="12">
        <f>[1]kpi!J37</f>
        <v>9071.0249999999996</v>
      </c>
      <c r="L37" s="12">
        <f>[1]kpi!K37</f>
        <v>8642.8850000000002</v>
      </c>
      <c r="M37" s="12"/>
      <c r="N37" s="12"/>
    </row>
    <row r="38" spans="1:14" x14ac:dyDescent="0.35">
      <c r="A38" s="11" t="str">
        <f t="shared" si="0"/>
        <v>VOLUMEN (miles Consumiciones)Brandy</v>
      </c>
      <c r="B38" s="11" t="str">
        <f>[1]kpi!$A$3</f>
        <v>VOLUMEN (miles Consumiciones)</v>
      </c>
      <c r="C38" s="11" t="str">
        <f>[1]kpi!B38</f>
        <v>Brandy</v>
      </c>
      <c r="D38" s="12">
        <f>[1]kpi!C38</f>
        <v>1416.682</v>
      </c>
      <c r="E38" s="12">
        <f>[1]kpi!D38</f>
        <v>882.29459999999995</v>
      </c>
      <c r="F38" s="12">
        <f>[1]kpi!E38</f>
        <v>795.14779999999996</v>
      </c>
      <c r="G38" s="12">
        <f>[1]kpi!F38</f>
        <v>1207.8399999999999</v>
      </c>
      <c r="H38" s="12">
        <f>[1]kpi!G38</f>
        <v>836.89469999999994</v>
      </c>
      <c r="I38" s="12">
        <f>[1]kpi!H38</f>
        <v>1154.8530000000001</v>
      </c>
      <c r="J38" s="12">
        <f>[1]kpi!I38</f>
        <v>835.05460000000005</v>
      </c>
      <c r="K38" s="12">
        <f>[1]kpi!J38</f>
        <v>884.42859999999996</v>
      </c>
      <c r="L38" s="12">
        <f>[1]kpi!K38</f>
        <v>1315.8109999999999</v>
      </c>
      <c r="M38" s="12"/>
      <c r="N38" s="12"/>
    </row>
    <row r="39" spans="1:14" x14ac:dyDescent="0.35">
      <c r="A39" s="11" t="str">
        <f t="shared" si="0"/>
        <v>VOLUMEN (miles Consumiciones)Ginebra</v>
      </c>
      <c r="B39" s="11" t="str">
        <f>[1]kpi!$A$3</f>
        <v>VOLUMEN (miles Consumiciones)</v>
      </c>
      <c r="C39" s="11" t="str">
        <f>[1]kpi!B39</f>
        <v>Ginebra</v>
      </c>
      <c r="D39" s="12">
        <f>[1]kpi!C39</f>
        <v>13578.66</v>
      </c>
      <c r="E39" s="12">
        <f>[1]kpi!D39</f>
        <v>15153.97</v>
      </c>
      <c r="F39" s="12">
        <f>[1]kpi!E39</f>
        <v>21763.19</v>
      </c>
      <c r="G39" s="12">
        <f>[1]kpi!F39</f>
        <v>15888.43</v>
      </c>
      <c r="H39" s="12">
        <f>[1]kpi!G39</f>
        <v>14235.2</v>
      </c>
      <c r="I39" s="12">
        <f>[1]kpi!H39</f>
        <v>14046.35</v>
      </c>
      <c r="J39" s="12">
        <f>[1]kpi!I39</f>
        <v>23778.13</v>
      </c>
      <c r="K39" s="12">
        <f>[1]kpi!J39</f>
        <v>13904.39</v>
      </c>
      <c r="L39" s="12">
        <f>[1]kpi!K39</f>
        <v>11661</v>
      </c>
      <c r="M39" s="12"/>
      <c r="N39" s="12"/>
    </row>
    <row r="40" spans="1:14" x14ac:dyDescent="0.35">
      <c r="A40" s="11" t="str">
        <f t="shared" si="0"/>
        <v>VOLUMEN (miles Consumiciones)Ron</v>
      </c>
      <c r="B40" s="11" t="str">
        <f>[1]kpi!$A$3</f>
        <v>VOLUMEN (miles Consumiciones)</v>
      </c>
      <c r="C40" s="11" t="str">
        <f>[1]kpi!B40</f>
        <v>Ron</v>
      </c>
      <c r="D40" s="12">
        <f>[1]kpi!C40</f>
        <v>6945.4089999999997</v>
      </c>
      <c r="E40" s="12">
        <f>[1]kpi!D40</f>
        <v>6103.4579999999996</v>
      </c>
      <c r="F40" s="12">
        <f>[1]kpi!E40</f>
        <v>10527.84</v>
      </c>
      <c r="G40" s="12">
        <f>[1]kpi!F40</f>
        <v>6334.9440000000004</v>
      </c>
      <c r="H40" s="12">
        <f>[1]kpi!G40</f>
        <v>6060.6930000000002</v>
      </c>
      <c r="I40" s="12">
        <f>[1]kpi!H40</f>
        <v>5828.5860000000002</v>
      </c>
      <c r="J40" s="12">
        <f>[1]kpi!I40</f>
        <v>9731.3269999999993</v>
      </c>
      <c r="K40" s="12">
        <f>[1]kpi!J40</f>
        <v>7175.2629999999999</v>
      </c>
      <c r="L40" s="12">
        <f>[1]kpi!K40</f>
        <v>5771.2920000000004</v>
      </c>
      <c r="M40" s="12"/>
      <c r="N40" s="12"/>
    </row>
    <row r="41" spans="1:14" x14ac:dyDescent="0.35">
      <c r="A41" s="11" t="str">
        <f t="shared" si="0"/>
        <v>VOLUMEN (miles Consumiciones)Anis</v>
      </c>
      <c r="B41" s="11" t="str">
        <f>[1]kpi!$A$3</f>
        <v>VOLUMEN (miles Consumiciones)</v>
      </c>
      <c r="C41" s="11" t="str">
        <f>[1]kpi!B41</f>
        <v>Anis</v>
      </c>
      <c r="D41" s="12">
        <f>[1]kpi!C41</f>
        <v>1148.2170000000001</v>
      </c>
      <c r="E41" s="12">
        <f>[1]kpi!D41</f>
        <v>655.15970000000004</v>
      </c>
      <c r="F41" s="12">
        <f>[1]kpi!E41</f>
        <v>369.18020000000001</v>
      </c>
      <c r="G41" s="12">
        <f>[1]kpi!F41</f>
        <v>1153.732</v>
      </c>
      <c r="H41" s="12">
        <f>[1]kpi!G41</f>
        <v>885.76080000000002</v>
      </c>
      <c r="I41" s="12">
        <f>[1]kpi!H41</f>
        <v>816.59929999999997</v>
      </c>
      <c r="J41" s="12">
        <f>[1]kpi!I41</f>
        <v>1181.7049999999999</v>
      </c>
      <c r="K41" s="12">
        <f>[1]kpi!J41</f>
        <v>995.11379999999997</v>
      </c>
      <c r="L41" s="12">
        <f>[1]kpi!K41</f>
        <v>1229.442</v>
      </c>
      <c r="M41" s="12"/>
      <c r="N41" s="12"/>
    </row>
    <row r="42" spans="1:14" x14ac:dyDescent="0.35">
      <c r="A42" s="11" t="str">
        <f t="shared" si="0"/>
        <v>VOLUMEN (miles Consumiciones)Otras Espirituosas</v>
      </c>
      <c r="B42" s="11" t="str">
        <f>[1]kpi!$A$3</f>
        <v>VOLUMEN (miles Consumiciones)</v>
      </c>
      <c r="C42" s="11" t="str">
        <f>[1]kpi!B42</f>
        <v>Otras Espirituosas</v>
      </c>
      <c r="D42" s="12">
        <f>[1]kpi!C42</f>
        <v>29753.84</v>
      </c>
      <c r="E42" s="12">
        <f>[1]kpi!D42</f>
        <v>30908.58</v>
      </c>
      <c r="F42" s="12">
        <f>[1]kpi!E42</f>
        <v>45150.9</v>
      </c>
      <c r="G42" s="12">
        <f>[1]kpi!F42</f>
        <v>30696.25</v>
      </c>
      <c r="H42" s="12">
        <f>[1]kpi!G42</f>
        <v>28196</v>
      </c>
      <c r="I42" s="12">
        <f>[1]kpi!H42</f>
        <v>30723.93</v>
      </c>
      <c r="J42" s="12">
        <f>[1]kpi!I42</f>
        <v>42534.89</v>
      </c>
      <c r="K42" s="12">
        <f>[1]kpi!J42</f>
        <v>26791.3</v>
      </c>
      <c r="L42" s="12">
        <f>[1]kpi!K42</f>
        <v>24364.07</v>
      </c>
      <c r="M42" s="12"/>
      <c r="N42" s="12"/>
    </row>
    <row r="43" spans="1:14" x14ac:dyDescent="0.35">
      <c r="A43" s="11" t="str">
        <f t="shared" si="0"/>
        <v>VOLUMEN (miles Consumiciones)T.Zumo+Horchata+Mosto</v>
      </c>
      <c r="B43" s="11" t="str">
        <f>[1]kpi!$A$3</f>
        <v>VOLUMEN (miles Consumiciones)</v>
      </c>
      <c r="C43" s="11" t="str">
        <f>[1]kpi!B43</f>
        <v>T.Zumo+Horchata+Mosto</v>
      </c>
      <c r="D43" s="12">
        <f>[1]kpi!C43</f>
        <v>27173.47</v>
      </c>
      <c r="E43" s="12">
        <f>[1]kpi!D43</f>
        <v>30609.38</v>
      </c>
      <c r="F43" s="12">
        <f>[1]kpi!E43</f>
        <v>47526.05</v>
      </c>
      <c r="G43" s="12">
        <f>[1]kpi!F43</f>
        <v>24213.98</v>
      </c>
      <c r="H43" s="12">
        <f>[1]kpi!G43</f>
        <v>25183.360000000001</v>
      </c>
      <c r="I43" s="12">
        <f>[1]kpi!H43</f>
        <v>28905.69</v>
      </c>
      <c r="J43" s="12">
        <f>[1]kpi!I43</f>
        <v>44446.92</v>
      </c>
      <c r="K43" s="12">
        <f>[1]kpi!J43</f>
        <v>22717.77</v>
      </c>
      <c r="L43" s="12">
        <f>[1]kpi!K43</f>
        <v>24535.1</v>
      </c>
      <c r="M43" s="12"/>
      <c r="N43" s="12"/>
    </row>
    <row r="44" spans="1:14" x14ac:dyDescent="0.35">
      <c r="A44" s="11" t="str">
        <f t="shared" si="0"/>
        <v>VOLUMEN (miles Consumiciones)Agua Envasada</v>
      </c>
      <c r="B44" s="11" t="str">
        <f>[1]kpi!$A$3</f>
        <v>VOLUMEN (miles Consumiciones)</v>
      </c>
      <c r="C44" s="11" t="str">
        <f>[1]kpi!B44</f>
        <v>Agua Envasada</v>
      </c>
      <c r="D44" s="12">
        <f>[1]kpi!C44</f>
        <v>129869.4</v>
      </c>
      <c r="E44" s="12">
        <f>[1]kpi!D44</f>
        <v>151924</v>
      </c>
      <c r="F44" s="12">
        <f>[1]kpi!E44</f>
        <v>241008.1</v>
      </c>
      <c r="G44" s="12">
        <f>[1]kpi!F44</f>
        <v>132666.1</v>
      </c>
      <c r="H44" s="12">
        <f>[1]kpi!G44</f>
        <v>124465.5</v>
      </c>
      <c r="I44" s="12">
        <f>[1]kpi!H44</f>
        <v>142076.79999999999</v>
      </c>
      <c r="J44" s="12">
        <f>[1]kpi!I44</f>
        <v>235087.7</v>
      </c>
      <c r="K44" s="12">
        <f>[1]kpi!J44</f>
        <v>136368.70000000001</v>
      </c>
      <c r="L44" s="12">
        <f>[1]kpi!K44</f>
        <v>130552.1</v>
      </c>
      <c r="M44" s="12"/>
      <c r="N44" s="12"/>
    </row>
    <row r="45" spans="1:14" x14ac:dyDescent="0.35">
      <c r="A45" s="11" t="str">
        <f t="shared" si="0"/>
        <v>VOLUMEN (miles Consumiciones)Bebidas Refrescantes</v>
      </c>
      <c r="B45" s="11" t="str">
        <f>[1]kpi!$A$3</f>
        <v>VOLUMEN (miles Consumiciones)</v>
      </c>
      <c r="C45" s="11" t="str">
        <f>[1]kpi!B45</f>
        <v>Bebidas Refrescantes</v>
      </c>
      <c r="D45" s="12">
        <f>[1]kpi!C45</f>
        <v>210247.4</v>
      </c>
      <c r="E45" s="12">
        <f>[1]kpi!D45</f>
        <v>240051.6</v>
      </c>
      <c r="F45" s="12">
        <f>[1]kpi!E45</f>
        <v>397233.3</v>
      </c>
      <c r="G45" s="12">
        <f>[1]kpi!F45</f>
        <v>219684.4</v>
      </c>
      <c r="H45" s="12">
        <f>[1]kpi!G45</f>
        <v>204195.4</v>
      </c>
      <c r="I45" s="12">
        <f>[1]kpi!H45</f>
        <v>241951.5</v>
      </c>
      <c r="J45" s="12">
        <f>[1]kpi!I45</f>
        <v>383600.1</v>
      </c>
      <c r="K45" s="12">
        <f>[1]kpi!J45</f>
        <v>220922.2</v>
      </c>
      <c r="L45" s="12">
        <f>[1]kpi!K45</f>
        <v>213237.8</v>
      </c>
      <c r="M45" s="12"/>
      <c r="N45" s="12"/>
    </row>
    <row r="46" spans="1:14" x14ac:dyDescent="0.35">
      <c r="A46" s="11" t="str">
        <f t="shared" si="0"/>
        <v>VOLUMEN (miles Consumiciones)Colas</v>
      </c>
      <c r="B46" s="11" t="str">
        <f>[1]kpi!$A$3</f>
        <v>VOLUMEN (miles Consumiciones)</v>
      </c>
      <c r="C46" s="11" t="str">
        <f>[1]kpi!B46</f>
        <v>Colas</v>
      </c>
      <c r="D46" s="12">
        <f>[1]kpi!C46</f>
        <v>134880.79999999999</v>
      </c>
      <c r="E46" s="12">
        <f>[1]kpi!D46</f>
        <v>145097.60000000001</v>
      </c>
      <c r="F46" s="12">
        <f>[1]kpi!E46</f>
        <v>234073.9</v>
      </c>
      <c r="G46" s="12">
        <f>[1]kpi!F46</f>
        <v>134681.20000000001</v>
      </c>
      <c r="H46" s="12">
        <f>[1]kpi!G46</f>
        <v>125992.4</v>
      </c>
      <c r="I46" s="12">
        <f>[1]kpi!H46</f>
        <v>147570.29999999999</v>
      </c>
      <c r="J46" s="12">
        <f>[1]kpi!I46</f>
        <v>222383.7</v>
      </c>
      <c r="K46" s="12">
        <f>[1]kpi!J46</f>
        <v>135524.9</v>
      </c>
      <c r="L46" s="12">
        <f>[1]kpi!K46</f>
        <v>129270.8</v>
      </c>
      <c r="M46" s="12"/>
      <c r="N46" s="12"/>
    </row>
    <row r="47" spans="1:14" x14ac:dyDescent="0.35">
      <c r="A47" s="11" t="str">
        <f t="shared" si="0"/>
        <v>VOLUMEN (miles Consumiciones)Cola Regular</v>
      </c>
      <c r="B47" s="11" t="str">
        <f>[1]kpi!$A$3</f>
        <v>VOLUMEN (miles Consumiciones)</v>
      </c>
      <c r="C47" s="11" t="str">
        <f>[1]kpi!B47</f>
        <v>Cola Regular</v>
      </c>
      <c r="D47" s="12">
        <f>[1]kpi!C47</f>
        <v>61752.14</v>
      </c>
      <c r="E47" s="12">
        <f>[1]kpi!D47</f>
        <v>66796.33</v>
      </c>
      <c r="F47" s="12">
        <f>[1]kpi!E47</f>
        <v>112975.2</v>
      </c>
      <c r="G47" s="12">
        <f>[1]kpi!F47</f>
        <v>65682.09</v>
      </c>
      <c r="H47" s="12">
        <f>[1]kpi!G47</f>
        <v>61428.36</v>
      </c>
      <c r="I47" s="12">
        <f>[1]kpi!H47</f>
        <v>67724.37</v>
      </c>
      <c r="J47" s="12">
        <f>[1]kpi!I47</f>
        <v>104565.2</v>
      </c>
      <c r="K47" s="12">
        <f>[1]kpi!J47</f>
        <v>63176.71</v>
      </c>
      <c r="L47" s="12">
        <f>[1]kpi!K47</f>
        <v>60185.55</v>
      </c>
      <c r="M47" s="12"/>
      <c r="N47" s="12"/>
    </row>
    <row r="48" spans="1:14" x14ac:dyDescent="0.35">
      <c r="A48" s="11" t="str">
        <f t="shared" si="0"/>
        <v>VOLUMEN (miles Consumiciones)Light/Zero</v>
      </c>
      <c r="B48" s="11" t="str">
        <f>[1]kpi!$A$3</f>
        <v>VOLUMEN (miles Consumiciones)</v>
      </c>
      <c r="C48" s="11" t="str">
        <f>[1]kpi!B48</f>
        <v>Light/Zero</v>
      </c>
      <c r="D48" s="12">
        <f>[1]kpi!C48</f>
        <v>73128.7</v>
      </c>
      <c r="E48" s="12">
        <f>[1]kpi!D48</f>
        <v>78301.3</v>
      </c>
      <c r="F48" s="12">
        <f>[1]kpi!E48</f>
        <v>121098.8</v>
      </c>
      <c r="G48" s="12">
        <f>[1]kpi!F48</f>
        <v>68999.14</v>
      </c>
      <c r="H48" s="12">
        <f>[1]kpi!G48</f>
        <v>64564.02</v>
      </c>
      <c r="I48" s="12">
        <f>[1]kpi!H48</f>
        <v>79845.97</v>
      </c>
      <c r="J48" s="12">
        <f>[1]kpi!I48</f>
        <v>117818.5</v>
      </c>
      <c r="K48" s="12">
        <f>[1]kpi!J48</f>
        <v>72348.149999999994</v>
      </c>
      <c r="L48" s="12">
        <f>[1]kpi!K48</f>
        <v>69085.3</v>
      </c>
      <c r="M48" s="12"/>
      <c r="N48" s="12"/>
    </row>
    <row r="49" spans="1:14" x14ac:dyDescent="0.35">
      <c r="A49" s="11" t="str">
        <f t="shared" si="0"/>
        <v>VOLUMEN (miles Consumiciones)Otra Variedad Cola</v>
      </c>
      <c r="B49" s="11" t="str">
        <f>[1]kpi!$A$3</f>
        <v>VOLUMEN (miles Consumiciones)</v>
      </c>
      <c r="C49" s="11" t="str">
        <f>[1]kpi!B49</f>
        <v>Otra Variedad Cola</v>
      </c>
      <c r="D49" s="12" t="str">
        <f>[1]kpi!C49</f>
        <v/>
      </c>
      <c r="E49" s="12" t="str">
        <f>[1]kpi!D49</f>
        <v/>
      </c>
      <c r="F49" s="12" t="str">
        <f>[1]kpi!E49</f>
        <v/>
      </c>
      <c r="G49" s="12" t="str">
        <f>[1]kpi!F49</f>
        <v/>
      </c>
      <c r="H49" s="12" t="str">
        <f>[1]kpi!G49</f>
        <v/>
      </c>
      <c r="I49" s="12" t="str">
        <f>[1]kpi!H49</f>
        <v/>
      </c>
      <c r="J49" s="12" t="str">
        <f>[1]kpi!I49</f>
        <v/>
      </c>
      <c r="K49" s="12" t="str">
        <f>[1]kpi!J49</f>
        <v/>
      </c>
      <c r="L49" s="12" t="str">
        <f>[1]kpi!K49</f>
        <v/>
      </c>
      <c r="M49" s="12"/>
      <c r="N49" s="12"/>
    </row>
    <row r="50" spans="1:14" x14ac:dyDescent="0.35">
      <c r="A50" s="11" t="str">
        <f t="shared" si="0"/>
        <v>VOLUMEN (miles Consumiciones)Con Cafeina</v>
      </c>
      <c r="B50" s="11" t="str">
        <f>[1]kpi!$A$3</f>
        <v>VOLUMEN (miles Consumiciones)</v>
      </c>
      <c r="C50" s="11" t="str">
        <f>[1]kpi!B50</f>
        <v>Con Cafeina</v>
      </c>
      <c r="D50" s="12">
        <f>[1]kpi!C50</f>
        <v>107636.9</v>
      </c>
      <c r="E50" s="12">
        <f>[1]kpi!D50</f>
        <v>118132.6</v>
      </c>
      <c r="F50" s="12">
        <f>[1]kpi!E50</f>
        <v>187994.3</v>
      </c>
      <c r="G50" s="12">
        <f>[1]kpi!F50</f>
        <v>109652.7</v>
      </c>
      <c r="H50" s="12">
        <f>[1]kpi!G50</f>
        <v>102727.8</v>
      </c>
      <c r="I50" s="12">
        <f>[1]kpi!H50</f>
        <v>119848.7</v>
      </c>
      <c r="J50" s="12">
        <f>[1]kpi!I50</f>
        <v>183033.7</v>
      </c>
      <c r="K50" s="12">
        <f>[1]kpi!J50</f>
        <v>112545.3</v>
      </c>
      <c r="L50" s="12">
        <f>[1]kpi!K50</f>
        <v>108209.4</v>
      </c>
      <c r="M50" s="12"/>
      <c r="N50" s="12"/>
    </row>
    <row r="51" spans="1:14" x14ac:dyDescent="0.35">
      <c r="A51" s="11" t="str">
        <f t="shared" si="0"/>
        <v>VOLUMEN (miles Consumiciones)Sin Cafeina</v>
      </c>
      <c r="B51" s="11" t="str">
        <f>[1]kpi!$A$3</f>
        <v>VOLUMEN (miles Consumiciones)</v>
      </c>
      <c r="C51" s="11" t="str">
        <f>[1]kpi!B51</f>
        <v>Sin Cafeina</v>
      </c>
      <c r="D51" s="12">
        <f>[1]kpi!C51</f>
        <v>23449.11</v>
      </c>
      <c r="E51" s="12">
        <f>[1]kpi!D51</f>
        <v>23151.22</v>
      </c>
      <c r="F51" s="12">
        <f>[1]kpi!E51</f>
        <v>38765.4</v>
      </c>
      <c r="G51" s="12">
        <f>[1]kpi!F51</f>
        <v>20531.14</v>
      </c>
      <c r="H51" s="12">
        <f>[1]kpi!G51</f>
        <v>19057.47</v>
      </c>
      <c r="I51" s="12">
        <f>[1]kpi!H51</f>
        <v>22859.54</v>
      </c>
      <c r="J51" s="12">
        <f>[1]kpi!I51</f>
        <v>32712.63</v>
      </c>
      <c r="K51" s="12">
        <f>[1]kpi!J51</f>
        <v>19782.759999999998</v>
      </c>
      <c r="L51" s="12">
        <f>[1]kpi!K51</f>
        <v>18666.03</v>
      </c>
      <c r="M51" s="12"/>
      <c r="N51" s="12"/>
    </row>
    <row r="52" spans="1:14" x14ac:dyDescent="0.35">
      <c r="A52" s="11" t="str">
        <f t="shared" si="0"/>
        <v>VOLUMEN (miles Consumiciones)Frutas con gas</v>
      </c>
      <c r="B52" s="11" t="str">
        <f>[1]kpi!$A$3</f>
        <v>VOLUMEN (miles Consumiciones)</v>
      </c>
      <c r="C52" s="11" t="str">
        <f>[1]kpi!B52</f>
        <v>Frutas con gas</v>
      </c>
      <c r="D52" s="12">
        <f>[1]kpi!C52</f>
        <v>20824.919999999998</v>
      </c>
      <c r="E52" s="12">
        <f>[1]kpi!D52</f>
        <v>27626.12</v>
      </c>
      <c r="F52" s="12">
        <f>[1]kpi!E52</f>
        <v>50759.99</v>
      </c>
      <c r="G52" s="12">
        <f>[1]kpi!F52</f>
        <v>23622.560000000001</v>
      </c>
      <c r="H52" s="12">
        <f>[1]kpi!G52</f>
        <v>22133.34</v>
      </c>
      <c r="I52" s="12">
        <f>[1]kpi!H52</f>
        <v>28852.5</v>
      </c>
      <c r="J52" s="12">
        <f>[1]kpi!I52</f>
        <v>49297.82</v>
      </c>
      <c r="K52" s="12">
        <f>[1]kpi!J52</f>
        <v>27599.83</v>
      </c>
      <c r="L52" s="12">
        <f>[1]kpi!K52</f>
        <v>24907.9</v>
      </c>
      <c r="M52" s="12"/>
      <c r="N52" s="12"/>
    </row>
    <row r="53" spans="1:14" x14ac:dyDescent="0.35">
      <c r="A53" s="11" t="str">
        <f t="shared" si="0"/>
        <v>VOLUMEN (miles Consumiciones)Frutas sin gas</v>
      </c>
      <c r="B53" s="11" t="str">
        <f>[1]kpi!$A$3</f>
        <v>VOLUMEN (miles Consumiciones)</v>
      </c>
      <c r="C53" s="11" t="str">
        <f>[1]kpi!B53</f>
        <v>Frutas sin gas</v>
      </c>
      <c r="D53" s="12">
        <f>[1]kpi!C53</f>
        <v>4668.1000000000004</v>
      </c>
      <c r="E53" s="12">
        <f>[1]kpi!D53</f>
        <v>6432.2529999999997</v>
      </c>
      <c r="F53" s="12">
        <f>[1]kpi!E53</f>
        <v>12499.23</v>
      </c>
      <c r="G53" s="12">
        <f>[1]kpi!F53</f>
        <v>5321.5010000000002</v>
      </c>
      <c r="H53" s="12">
        <f>[1]kpi!G53</f>
        <v>5331.2929999999997</v>
      </c>
      <c r="I53" s="12">
        <f>[1]kpi!H53</f>
        <v>6481.134</v>
      </c>
      <c r="J53" s="12">
        <f>[1]kpi!I53</f>
        <v>21076.76</v>
      </c>
      <c r="K53" s="12">
        <f>[1]kpi!J53</f>
        <v>12413.96</v>
      </c>
      <c r="L53" s="12">
        <f>[1]kpi!K53</f>
        <v>15526.38</v>
      </c>
      <c r="M53" s="12"/>
      <c r="N53" s="12"/>
    </row>
    <row r="54" spans="1:14" x14ac:dyDescent="0.35">
      <c r="A54" s="11" t="str">
        <f t="shared" si="0"/>
        <v>VOLUMEN (miles Consumiciones)Mixers</v>
      </c>
      <c r="B54" s="11" t="str">
        <f>[1]kpi!$A$3</f>
        <v>VOLUMEN (miles Consumiciones)</v>
      </c>
      <c r="C54" s="11" t="str">
        <f>[1]kpi!B54</f>
        <v>Mixers</v>
      </c>
      <c r="D54" s="12">
        <f>[1]kpi!C54</f>
        <v>2158.989</v>
      </c>
      <c r="E54" s="12">
        <f>[1]kpi!D54</f>
        <v>4326.8270000000002</v>
      </c>
      <c r="F54" s="12">
        <f>[1]kpi!E54</f>
        <v>6758.134</v>
      </c>
      <c r="G54" s="12">
        <f>[1]kpi!F54</f>
        <v>2921.2979999999998</v>
      </c>
      <c r="H54" s="12">
        <f>[1]kpi!G54</f>
        <v>2858.962</v>
      </c>
      <c r="I54" s="12">
        <f>[1]kpi!H54</f>
        <v>3628.6790000000001</v>
      </c>
      <c r="J54" s="12">
        <f>[1]kpi!I54</f>
        <v>5378.4449999999997</v>
      </c>
      <c r="K54" s="12">
        <f>[1]kpi!J54</f>
        <v>2537.2510000000002</v>
      </c>
      <c r="L54" s="12">
        <f>[1]kpi!K54</f>
        <v>2172.0729999999999</v>
      </c>
      <c r="M54" s="12"/>
      <c r="N54" s="12"/>
    </row>
    <row r="55" spans="1:14" x14ac:dyDescent="0.35">
      <c r="A55" s="11" t="str">
        <f t="shared" si="0"/>
        <v>VOLUMEN (miles Consumiciones)Isotonicas</v>
      </c>
      <c r="B55" s="11" t="str">
        <f>[1]kpi!$A$3</f>
        <v>VOLUMEN (miles Consumiciones)</v>
      </c>
      <c r="C55" s="11" t="str">
        <f>[1]kpi!B55</f>
        <v>Isotonicas</v>
      </c>
      <c r="D55" s="12">
        <f>[1]kpi!C55</f>
        <v>20794.55</v>
      </c>
      <c r="E55" s="12">
        <f>[1]kpi!D55</f>
        <v>27343.7</v>
      </c>
      <c r="F55" s="12">
        <f>[1]kpi!E55</f>
        <v>43614.879999999997</v>
      </c>
      <c r="G55" s="12">
        <f>[1]kpi!F55</f>
        <v>21721.95</v>
      </c>
      <c r="H55" s="12">
        <f>[1]kpi!G55</f>
        <v>21751.119999999999</v>
      </c>
      <c r="I55" s="12">
        <f>[1]kpi!H55</f>
        <v>25048.240000000002</v>
      </c>
      <c r="J55" s="12">
        <f>[1]kpi!I55</f>
        <v>46413.38</v>
      </c>
      <c r="K55" s="12">
        <f>[1]kpi!J55</f>
        <v>23622.28</v>
      </c>
      <c r="L55" s="12">
        <f>[1]kpi!K55</f>
        <v>24006.98</v>
      </c>
      <c r="M55" s="12"/>
      <c r="N55" s="12"/>
    </row>
    <row r="56" spans="1:14" x14ac:dyDescent="0.35">
      <c r="A56" s="11" t="str">
        <f t="shared" si="0"/>
        <v>VOLUMEN (miles Consumiciones)Energeticas</v>
      </c>
      <c r="B56" s="11" t="str">
        <f>[1]kpi!$A$3</f>
        <v>VOLUMEN (miles Consumiciones)</v>
      </c>
      <c r="C56" s="11" t="str">
        <f>[1]kpi!B56</f>
        <v>Energeticas</v>
      </c>
      <c r="D56" s="12">
        <f>[1]kpi!C56</f>
        <v>9024.8770000000004</v>
      </c>
      <c r="E56" s="12">
        <f>[1]kpi!D56</f>
        <v>8578.5939999999991</v>
      </c>
      <c r="F56" s="12">
        <f>[1]kpi!E56</f>
        <v>12967.65</v>
      </c>
      <c r="G56" s="12">
        <f>[1]kpi!F56</f>
        <v>12071.9</v>
      </c>
      <c r="H56" s="12">
        <f>[1]kpi!G56</f>
        <v>7396.72</v>
      </c>
      <c r="I56" s="12">
        <f>[1]kpi!H56</f>
        <v>7097.9769999999999</v>
      </c>
      <c r="J56" s="12">
        <f>[1]kpi!I56</f>
        <v>10561.69</v>
      </c>
      <c r="K56" s="12">
        <f>[1]kpi!J56</f>
        <v>6115.9989999999998</v>
      </c>
      <c r="L56" s="12">
        <f>[1]kpi!K56</f>
        <v>6207.1149999999998</v>
      </c>
      <c r="M56" s="12"/>
      <c r="N56" s="12"/>
    </row>
    <row r="57" spans="1:14" x14ac:dyDescent="0.35">
      <c r="A57" s="11" t="str">
        <f t="shared" si="0"/>
        <v>VOLUMEN (miles Consumiciones)Gaseosas</v>
      </c>
      <c r="B57" s="11" t="str">
        <f>[1]kpi!$A$3</f>
        <v>VOLUMEN (miles Consumiciones)</v>
      </c>
      <c r="C57" s="11" t="str">
        <f>[1]kpi!B57</f>
        <v>Gaseosas</v>
      </c>
      <c r="D57" s="12">
        <f>[1]kpi!C57</f>
        <v>3209.83</v>
      </c>
      <c r="E57" s="12">
        <f>[1]kpi!D57</f>
        <v>3587.6660000000002</v>
      </c>
      <c r="F57" s="12">
        <f>[1]kpi!E57</f>
        <v>5351.0860000000002</v>
      </c>
      <c r="G57" s="12">
        <f>[1]kpi!F57</f>
        <v>4153.9380000000001</v>
      </c>
      <c r="H57" s="12">
        <f>[1]kpi!G57</f>
        <v>3009.0509999999999</v>
      </c>
      <c r="I57" s="12">
        <f>[1]kpi!H57</f>
        <v>3239.92</v>
      </c>
      <c r="J57" s="12">
        <f>[1]kpi!I57</f>
        <v>5440.79</v>
      </c>
      <c r="K57" s="12">
        <f>[1]kpi!J57</f>
        <v>3300.886</v>
      </c>
      <c r="L57" s="12">
        <f>[1]kpi!K57</f>
        <v>2267.2660000000001</v>
      </c>
      <c r="M57" s="12"/>
      <c r="N57" s="12"/>
    </row>
    <row r="58" spans="1:14" x14ac:dyDescent="0.35">
      <c r="A58" s="11" t="str">
        <f t="shared" si="0"/>
        <v>VOLUMEN (miles Consumiciones)Bebidas Zumo+Leche</v>
      </c>
      <c r="B58" s="11" t="str">
        <f>[1]kpi!$A$3</f>
        <v>VOLUMEN (miles Consumiciones)</v>
      </c>
      <c r="C58" s="11" t="str">
        <f>[1]kpi!B58</f>
        <v>Bebidas Zumo+Leche</v>
      </c>
      <c r="D58" s="12">
        <f>[1]kpi!C58</f>
        <v>1779.338</v>
      </c>
      <c r="E58" s="12">
        <f>[1]kpi!D58</f>
        <v>1367.0709999999999</v>
      </c>
      <c r="F58" s="12">
        <f>[1]kpi!E58</f>
        <v>2228.9270000000001</v>
      </c>
      <c r="G58" s="12">
        <f>[1]kpi!F58</f>
        <v>1438.096</v>
      </c>
      <c r="H58" s="12">
        <f>[1]kpi!G58</f>
        <v>1928.7929999999999</v>
      </c>
      <c r="I58" s="12">
        <f>[1]kpi!H58</f>
        <v>1298.1310000000001</v>
      </c>
      <c r="J58" s="12">
        <f>[1]kpi!I58</f>
        <v>2267.1590000000001</v>
      </c>
      <c r="K58" s="12">
        <f>[1]kpi!J58</f>
        <v>1417.4079999999999</v>
      </c>
      <c r="L58" s="12">
        <f>[1]kpi!K58</f>
        <v>1799.9670000000001</v>
      </c>
      <c r="M58" s="12"/>
      <c r="N58" s="12"/>
    </row>
    <row r="59" spans="1:14" x14ac:dyDescent="0.35">
      <c r="A59" s="11" t="str">
        <f t="shared" si="0"/>
        <v>VOLUMEN (miles Consumiciones)Resto</v>
      </c>
      <c r="B59" s="11" t="str">
        <f>[1]kpi!$A$3</f>
        <v>VOLUMEN (miles Consumiciones)</v>
      </c>
      <c r="C59" s="11" t="str">
        <f>[1]kpi!B59</f>
        <v>Resto</v>
      </c>
      <c r="D59" s="12">
        <f>[1]kpi!C59</f>
        <v>12905.93</v>
      </c>
      <c r="E59" s="12">
        <f>[1]kpi!D59</f>
        <v>15691.69</v>
      </c>
      <c r="F59" s="12">
        <f>[1]kpi!E59</f>
        <v>28979.49</v>
      </c>
      <c r="G59" s="12">
        <f>[1]kpi!F59</f>
        <v>13751.9</v>
      </c>
      <c r="H59" s="12">
        <f>[1]kpi!G59</f>
        <v>13793.79</v>
      </c>
      <c r="I59" s="12">
        <f>[1]kpi!H59</f>
        <v>18734.59</v>
      </c>
      <c r="J59" s="12">
        <f>[1]kpi!I59</f>
        <v>20780.349999999999</v>
      </c>
      <c r="K59" s="12">
        <f>[1]kpi!J59</f>
        <v>8389.7180000000008</v>
      </c>
      <c r="L59" s="12">
        <f>[1]kpi!K59</f>
        <v>7079.2809999999999</v>
      </c>
      <c r="M59" s="12"/>
      <c r="N59" s="12"/>
    </row>
    <row r="60" spans="1:14" x14ac:dyDescent="0.35">
      <c r="A60" s="11" t="str">
        <f t="shared" si="0"/>
        <v>VOLUMEN (Miles kg ó litros)TOTAL BEBIDAS</v>
      </c>
      <c r="B60" s="11" t="str">
        <f>[1]kpi!$A$60</f>
        <v>VOLUMEN (Miles kg ó litros)</v>
      </c>
      <c r="C60" s="11" t="str">
        <f>[1]kpi!B60</f>
        <v>TOTAL BEBIDAS</v>
      </c>
      <c r="D60" s="12">
        <f>[1]kpi!C60</f>
        <v>454490.39196179202</v>
      </c>
      <c r="E60" s="12">
        <f>[1]kpi!D60</f>
        <v>516847.91877450998</v>
      </c>
      <c r="F60" s="12">
        <f>[1]kpi!E60</f>
        <v>784011.58253349597</v>
      </c>
      <c r="G60" s="12">
        <f>[1]kpi!F60</f>
        <v>478596.12595712999</v>
      </c>
      <c r="H60" s="12">
        <f>[1]kpi!G60</f>
        <v>443938.90018659999</v>
      </c>
      <c r="I60" s="12">
        <f>[1]kpi!H60</f>
        <v>499115.49383925</v>
      </c>
      <c r="J60" s="12">
        <f>[1]kpi!I60</f>
        <v>767143.07991168997</v>
      </c>
      <c r="K60" s="12">
        <f>[1]kpi!J60</f>
        <v>459500.00067536999</v>
      </c>
      <c r="L60" s="12">
        <f>[1]kpi!K60</f>
        <v>442214.76659409399</v>
      </c>
      <c r="M60" s="12"/>
      <c r="N60" s="12"/>
    </row>
    <row r="61" spans="1:14" x14ac:dyDescent="0.35">
      <c r="A61" s="11" t="str">
        <f t="shared" si="0"/>
        <v>VOLUMEN (Miles kg ó litros).Total Bebidas Caliente</v>
      </c>
      <c r="B61" s="11" t="str">
        <f>[1]kpi!$A$60</f>
        <v>VOLUMEN (Miles kg ó litros)</v>
      </c>
      <c r="C61" s="11" t="str">
        <f>[1]kpi!B61</f>
        <v>.Total Bebidas Caliente</v>
      </c>
      <c r="D61" s="12">
        <f>[1]kpi!C61</f>
        <v>70234.760070000004</v>
      </c>
      <c r="E61" s="12">
        <f>[1]kpi!D61</f>
        <v>65552.043042499994</v>
      </c>
      <c r="F61" s="12">
        <f>[1]kpi!E61</f>
        <v>79749.815332500002</v>
      </c>
      <c r="G61" s="12">
        <f>[1]kpi!F61</f>
        <v>66942.810249999995</v>
      </c>
      <c r="H61" s="12">
        <f>[1]kpi!G61</f>
        <v>68938.310280000005</v>
      </c>
      <c r="I61" s="12">
        <f>[1]kpi!H61</f>
        <v>64039.979070000001</v>
      </c>
      <c r="J61" s="12">
        <f>[1]kpi!I61</f>
        <v>78469.285625000004</v>
      </c>
      <c r="K61" s="12">
        <f>[1]kpi!J61</f>
        <v>64204.336674999999</v>
      </c>
      <c r="L61" s="12">
        <f>[1]kpi!K61</f>
        <v>64900.056982499998</v>
      </c>
      <c r="M61" s="12"/>
      <c r="N61" s="12"/>
    </row>
    <row r="62" spans="1:14" x14ac:dyDescent="0.35">
      <c r="A62" s="11" t="str">
        <f t="shared" si="0"/>
        <v>VOLUMEN (Miles kg ó litros)Cafe</v>
      </c>
      <c r="B62" s="11" t="str">
        <f>[1]kpi!$A$60</f>
        <v>VOLUMEN (Miles kg ó litros)</v>
      </c>
      <c r="C62" s="11" t="str">
        <f>[1]kpi!B62</f>
        <v>Cafe</v>
      </c>
      <c r="D62" s="12">
        <f>[1]kpi!C62</f>
        <v>16653.707350000001</v>
      </c>
      <c r="E62" s="12">
        <f>[1]kpi!D62</f>
        <v>16455.17945</v>
      </c>
      <c r="F62" s="12">
        <f>[1]kpi!E62</f>
        <v>20675.4758</v>
      </c>
      <c r="G62" s="12">
        <f>[1]kpi!F62</f>
        <v>16594.9058</v>
      </c>
      <c r="H62" s="12">
        <f>[1]kpi!G62</f>
        <v>16355.693300000001</v>
      </c>
      <c r="I62" s="12">
        <f>[1]kpi!H62</f>
        <v>15714.7601</v>
      </c>
      <c r="J62" s="12">
        <f>[1]kpi!I62</f>
        <v>20197.988399999998</v>
      </c>
      <c r="K62" s="12">
        <f>[1]kpi!J62</f>
        <v>14913.80905</v>
      </c>
      <c r="L62" s="12">
        <f>[1]kpi!K62</f>
        <v>15351.698399999999</v>
      </c>
      <c r="M62" s="12"/>
      <c r="N62" s="12"/>
    </row>
    <row r="63" spans="1:14" x14ac:dyDescent="0.35">
      <c r="A63" s="11" t="str">
        <f t="shared" si="0"/>
        <v>VOLUMEN (Miles kg ó litros)Leche+bebidas vegetales</v>
      </c>
      <c r="B63" s="11" t="str">
        <f>[1]kpi!$A$60</f>
        <v>VOLUMEN (Miles kg ó litros)</v>
      </c>
      <c r="C63" s="11" t="str">
        <f>[1]kpi!B63</f>
        <v>Leche+bebidas vegetales</v>
      </c>
      <c r="D63" s="12">
        <f>[1]kpi!C63</f>
        <v>46772.290399999998</v>
      </c>
      <c r="E63" s="12">
        <f>[1]kpi!D63</f>
        <v>44218.054600000003</v>
      </c>
      <c r="F63" s="12">
        <f>[1]kpi!E63</f>
        <v>53861.4251</v>
      </c>
      <c r="G63" s="12">
        <f>[1]kpi!F63</f>
        <v>44337.298300000002</v>
      </c>
      <c r="H63" s="12">
        <f>[1]kpi!G63</f>
        <v>46063.626400000001</v>
      </c>
      <c r="I63" s="12">
        <f>[1]kpi!H63</f>
        <v>43965.724999999999</v>
      </c>
      <c r="J63" s="12">
        <f>[1]kpi!I63</f>
        <v>53241.884400000003</v>
      </c>
      <c r="K63" s="12">
        <f>[1]kpi!J63</f>
        <v>43249.656300000002</v>
      </c>
      <c r="L63" s="12">
        <f>[1]kpi!K63</f>
        <v>43239.875399999997</v>
      </c>
      <c r="M63" s="12"/>
      <c r="N63" s="12"/>
    </row>
    <row r="64" spans="1:14" x14ac:dyDescent="0.35">
      <c r="A64" s="11" t="str">
        <f t="shared" si="0"/>
        <v>VOLUMEN (Miles kg ó litros)Leche</v>
      </c>
      <c r="B64" s="11" t="str">
        <f>[1]kpi!$A$60</f>
        <v>VOLUMEN (Miles kg ó litros)</v>
      </c>
      <c r="C64" s="11" t="str">
        <f>[1]kpi!B64</f>
        <v>Leche</v>
      </c>
      <c r="D64" s="12">
        <f>[1]kpi!C64</f>
        <v>43779.273800000003</v>
      </c>
      <c r="E64" s="12">
        <f>[1]kpi!D64</f>
        <v>41142.535799999998</v>
      </c>
      <c r="F64" s="12">
        <f>[1]kpi!E64</f>
        <v>49940.825499999999</v>
      </c>
      <c r="G64" s="12">
        <f>[1]kpi!F64</f>
        <v>41246.168299999998</v>
      </c>
      <c r="H64" s="12">
        <f>[1]kpi!G64</f>
        <v>42890.262799999997</v>
      </c>
      <c r="I64" s="12">
        <f>[1]kpi!H64</f>
        <v>40727.459600000002</v>
      </c>
      <c r="J64" s="12">
        <f>[1]kpi!I64</f>
        <v>49505.025600000001</v>
      </c>
      <c r="K64" s="12">
        <f>[1]kpi!J64</f>
        <v>39847.2091</v>
      </c>
      <c r="L64" s="12">
        <f>[1]kpi!K64</f>
        <v>39715.488799999999</v>
      </c>
      <c r="M64" s="12"/>
      <c r="N64" s="12"/>
    </row>
    <row r="65" spans="1:14" x14ac:dyDescent="0.35">
      <c r="A65" s="11" t="str">
        <f t="shared" si="0"/>
        <v>VOLUMEN (Miles kg ó litros)Leche Sola</v>
      </c>
      <c r="B65" s="11" t="str">
        <f>[1]kpi!$A$60</f>
        <v>VOLUMEN (Miles kg ó litros)</v>
      </c>
      <c r="C65" s="11" t="str">
        <f>[1]kpi!B65</f>
        <v>Leche Sola</v>
      </c>
      <c r="D65" s="12">
        <f>[1]kpi!C65</f>
        <v>531.44780000000003</v>
      </c>
      <c r="E65" s="12">
        <f>[1]kpi!D65</f>
        <v>437.05860000000001</v>
      </c>
      <c r="F65" s="12">
        <f>[1]kpi!E65</f>
        <v>616.452</v>
      </c>
      <c r="G65" s="12">
        <f>[1]kpi!F65</f>
        <v>469.19220000000001</v>
      </c>
      <c r="H65" s="12">
        <f>[1]kpi!G65</f>
        <v>547.83280000000002</v>
      </c>
      <c r="I65" s="12">
        <f>[1]kpi!H65</f>
        <v>402.0548</v>
      </c>
      <c r="J65" s="12">
        <f>[1]kpi!I65</f>
        <v>849.69460000000004</v>
      </c>
      <c r="K65" s="12">
        <f>[1]kpi!J65</f>
        <v>548.30719999999997</v>
      </c>
      <c r="L65" s="12">
        <f>[1]kpi!K65</f>
        <v>595.06119999999999</v>
      </c>
      <c r="M65" s="12"/>
      <c r="N65" s="12"/>
    </row>
    <row r="66" spans="1:14" x14ac:dyDescent="0.35">
      <c r="A66" s="11" t="str">
        <f t="shared" si="0"/>
        <v>VOLUMEN (Miles kg ó litros)Leche Con Cacao</v>
      </c>
      <c r="B66" s="11" t="str">
        <f>[1]kpi!$A$60</f>
        <v>VOLUMEN (Miles kg ó litros)</v>
      </c>
      <c r="C66" s="11" t="str">
        <f>[1]kpi!B66</f>
        <v>Leche Con Cacao</v>
      </c>
      <c r="D66" s="12">
        <f>[1]kpi!C66</f>
        <v>2175.8760000000002</v>
      </c>
      <c r="E66" s="12">
        <f>[1]kpi!D66</f>
        <v>1887.3771999999999</v>
      </c>
      <c r="F66" s="12">
        <f>[1]kpi!E66</f>
        <v>2435.1860000000001</v>
      </c>
      <c r="G66" s="12">
        <f>[1]kpi!F66</f>
        <v>1923.9636</v>
      </c>
      <c r="H66" s="12">
        <f>[1]kpi!G66</f>
        <v>2117.2800000000002</v>
      </c>
      <c r="I66" s="12">
        <f>[1]kpi!H66</f>
        <v>1758.4548</v>
      </c>
      <c r="J66" s="12">
        <f>[1]kpi!I66</f>
        <v>2259.5059999999999</v>
      </c>
      <c r="K66" s="12">
        <f>[1]kpi!J66</f>
        <v>1686.1643999999999</v>
      </c>
      <c r="L66" s="12">
        <f>[1]kpi!K66</f>
        <v>1685.1776</v>
      </c>
      <c r="M66" s="12"/>
      <c r="N66" s="12"/>
    </row>
    <row r="67" spans="1:14" x14ac:dyDescent="0.35">
      <c r="A67" s="11" t="str">
        <f t="shared" si="0"/>
        <v>VOLUMEN (Miles kg ó litros)Leche Con Cafe</v>
      </c>
      <c r="B67" s="11" t="str">
        <f>[1]kpi!$A$60</f>
        <v>VOLUMEN (Miles kg ó litros)</v>
      </c>
      <c r="C67" s="11" t="str">
        <f>[1]kpi!B67</f>
        <v>Leche Con Cafe</v>
      </c>
      <c r="D67" s="12">
        <f>[1]kpi!C67</f>
        <v>41071.949999999997</v>
      </c>
      <c r="E67" s="12">
        <f>[1]kpi!D67</f>
        <v>38818.1</v>
      </c>
      <c r="F67" s="12">
        <f>[1]kpi!E67</f>
        <v>46889.1875</v>
      </c>
      <c r="G67" s="12">
        <f>[1]kpi!F67</f>
        <v>38853.012499999997</v>
      </c>
      <c r="H67" s="12">
        <f>[1]kpi!G67</f>
        <v>40225.15</v>
      </c>
      <c r="I67" s="12">
        <f>[1]kpi!H67</f>
        <v>38566.949999999997</v>
      </c>
      <c r="J67" s="12">
        <f>[1]kpi!I67</f>
        <v>46395.824999999997</v>
      </c>
      <c r="K67" s="12">
        <f>[1]kpi!J67</f>
        <v>37612.737500000003</v>
      </c>
      <c r="L67" s="12">
        <f>[1]kpi!K67</f>
        <v>37435.25</v>
      </c>
      <c r="M67" s="12"/>
      <c r="N67" s="12"/>
    </row>
    <row r="68" spans="1:14" x14ac:dyDescent="0.35">
      <c r="A68" s="11" t="str">
        <f t="shared" ref="A68:A131" si="1">B68&amp;C68</f>
        <v>VOLUMEN (Miles kg ó litros)Bebidas Vegetales</v>
      </c>
      <c r="B68" s="11" t="str">
        <f>[1]kpi!$A$60</f>
        <v>VOLUMEN (Miles kg ó litros)</v>
      </c>
      <c r="C68" s="11" t="str">
        <f>[1]kpi!B68</f>
        <v>Bebidas Vegetales</v>
      </c>
      <c r="D68" s="12">
        <f>[1]kpi!C68</f>
        <v>2993.0165999999999</v>
      </c>
      <c r="E68" s="12">
        <f>[1]kpi!D68</f>
        <v>3075.5187999999998</v>
      </c>
      <c r="F68" s="12">
        <f>[1]kpi!E68</f>
        <v>3920.5996</v>
      </c>
      <c r="G68" s="12">
        <f>[1]kpi!F68</f>
        <v>3091.13</v>
      </c>
      <c r="H68" s="12">
        <f>[1]kpi!G68</f>
        <v>3173.3636000000001</v>
      </c>
      <c r="I68" s="12">
        <f>[1]kpi!H68</f>
        <v>3238.2654000000002</v>
      </c>
      <c r="J68" s="12">
        <f>[1]kpi!I68</f>
        <v>3736.8588</v>
      </c>
      <c r="K68" s="12">
        <f>[1]kpi!J68</f>
        <v>3402.4472000000001</v>
      </c>
      <c r="L68" s="12">
        <f>[1]kpi!K68</f>
        <v>3524.3865999999998</v>
      </c>
      <c r="M68" s="12"/>
      <c r="N68" s="12"/>
    </row>
    <row r="69" spans="1:14" x14ac:dyDescent="0.35">
      <c r="A69" s="11" t="str">
        <f t="shared" si="1"/>
        <v>VOLUMEN (Miles kg ó litros)Infusiones</v>
      </c>
      <c r="B69" s="11" t="str">
        <f>[1]kpi!$A$60</f>
        <v>VOLUMEN (Miles kg ó litros)</v>
      </c>
      <c r="C69" s="11" t="str">
        <f>[1]kpi!B69</f>
        <v>Infusiones</v>
      </c>
      <c r="D69" s="12">
        <f>[1]kpi!C69</f>
        <v>3682.1750499999998</v>
      </c>
      <c r="E69" s="12">
        <f>[1]kpi!D69</f>
        <v>3005.4789125000002</v>
      </c>
      <c r="F69" s="12">
        <f>[1]kpi!E69</f>
        <v>3218.5864124999998</v>
      </c>
      <c r="G69" s="12">
        <f>[1]kpi!F69</f>
        <v>3189.4712</v>
      </c>
      <c r="H69" s="12">
        <f>[1]kpi!G69</f>
        <v>3450.12995</v>
      </c>
      <c r="I69" s="12">
        <f>[1]kpi!H69</f>
        <v>2900.63985</v>
      </c>
      <c r="J69" s="12">
        <f>[1]kpi!I69</f>
        <v>3182.2846249999998</v>
      </c>
      <c r="K69" s="12">
        <f>[1]kpi!J69</f>
        <v>3371.4631749999999</v>
      </c>
      <c r="L69" s="12">
        <f>[1]kpi!K69</f>
        <v>3614.2337625</v>
      </c>
      <c r="M69" s="12"/>
      <c r="N69" s="12"/>
    </row>
    <row r="70" spans="1:14" x14ac:dyDescent="0.35">
      <c r="A70" s="11" t="str">
        <f t="shared" si="1"/>
        <v>VOLUMEN (Miles kg ó litros)Resto Bebidas Caliente</v>
      </c>
      <c r="B70" s="11" t="str">
        <f>[1]kpi!$A$60</f>
        <v>VOLUMEN (Miles kg ó litros)</v>
      </c>
      <c r="C70" s="11" t="str">
        <f>[1]kpi!B70</f>
        <v>Resto Bebidas Caliente</v>
      </c>
      <c r="D70" s="12">
        <f>[1]kpi!C70</f>
        <v>3126.58727</v>
      </c>
      <c r="E70" s="12">
        <f>[1]kpi!D70</f>
        <v>1873.33008</v>
      </c>
      <c r="F70" s="12">
        <f>[1]kpi!E70</f>
        <v>1994.3280199999999</v>
      </c>
      <c r="G70" s="12">
        <f>[1]kpi!F70</f>
        <v>2821.1349500000001</v>
      </c>
      <c r="H70" s="12">
        <f>[1]kpi!G70</f>
        <v>3068.8606300000001</v>
      </c>
      <c r="I70" s="12">
        <f>[1]kpi!H70</f>
        <v>1458.85412</v>
      </c>
      <c r="J70" s="12">
        <f>[1]kpi!I70</f>
        <v>1847.1282000000001</v>
      </c>
      <c r="K70" s="12">
        <f>[1]kpi!J70</f>
        <v>2669.4081500000002</v>
      </c>
      <c r="L70" s="12">
        <f>[1]kpi!K70</f>
        <v>2694.2494200000001</v>
      </c>
      <c r="M70" s="12"/>
      <c r="N70" s="12"/>
    </row>
    <row r="71" spans="1:14" x14ac:dyDescent="0.35">
      <c r="A71" s="11" t="str">
        <f t="shared" si="1"/>
        <v>VOLUMEN (Miles kg ó litros).Total Bebidas Frias</v>
      </c>
      <c r="B71" s="11" t="str">
        <f>[1]kpi!$A$60</f>
        <v>VOLUMEN (Miles kg ó litros)</v>
      </c>
      <c r="C71" s="11" t="str">
        <f>[1]kpi!B71</f>
        <v>.Total Bebidas Frias</v>
      </c>
      <c r="D71" s="12">
        <f>[1]kpi!C71</f>
        <v>384255.631891792</v>
      </c>
      <c r="E71" s="12">
        <f>[1]kpi!D71</f>
        <v>451295.87573201</v>
      </c>
      <c r="F71" s="12">
        <f>[1]kpi!E71</f>
        <v>704261.76720099605</v>
      </c>
      <c r="G71" s="12">
        <f>[1]kpi!F71</f>
        <v>411653.31570713001</v>
      </c>
      <c r="H71" s="12">
        <f>[1]kpi!G71</f>
        <v>375000.58990660001</v>
      </c>
      <c r="I71" s="12">
        <f>[1]kpi!H71</f>
        <v>435075.51476925</v>
      </c>
      <c r="J71" s="12">
        <f>[1]kpi!I71</f>
        <v>688673.79428668995</v>
      </c>
      <c r="K71" s="12">
        <f>[1]kpi!J71</f>
        <v>395295.66400037002</v>
      </c>
      <c r="L71" s="12">
        <f>[1]kpi!K71</f>
        <v>377314.70961159398</v>
      </c>
      <c r="M71" s="12"/>
      <c r="N71" s="12"/>
    </row>
    <row r="72" spans="1:14" x14ac:dyDescent="0.35">
      <c r="A72" s="11" t="str">
        <f t="shared" si="1"/>
        <v>VOLUMEN (Miles kg ó litros)Total bebidas de vino</v>
      </c>
      <c r="B72" s="11" t="str">
        <f>[1]kpi!$A$60</f>
        <v>VOLUMEN (Miles kg ó litros)</v>
      </c>
      <c r="C72" s="11" t="str">
        <f>[1]kpi!B72</f>
        <v>Total bebidas de vino</v>
      </c>
      <c r="D72" s="12">
        <f>[1]kpi!C72</f>
        <v>29809.525642500001</v>
      </c>
      <c r="E72" s="12">
        <f>[1]kpi!D72</f>
        <v>31118.142363999999</v>
      </c>
      <c r="F72" s="12">
        <f>[1]kpi!E72</f>
        <v>45985.252939999998</v>
      </c>
      <c r="G72" s="12">
        <f>[1]kpi!F72</f>
        <v>32613.805608499999</v>
      </c>
      <c r="H72" s="12">
        <f>[1]kpi!G72</f>
        <v>28149.337778000001</v>
      </c>
      <c r="I72" s="12">
        <f>[1]kpi!H72</f>
        <v>30766.642485249999</v>
      </c>
      <c r="J72" s="12">
        <f>[1]kpi!I72</f>
        <v>45354.856879999999</v>
      </c>
      <c r="K72" s="12">
        <f>[1]kpi!J72</f>
        <v>30092.245035</v>
      </c>
      <c r="L72" s="12">
        <f>[1]kpi!K72</f>
        <v>26989.161395499999</v>
      </c>
      <c r="M72" s="12"/>
      <c r="N72" s="12"/>
    </row>
    <row r="73" spans="1:14" x14ac:dyDescent="0.35">
      <c r="A73" s="11" t="str">
        <f t="shared" si="1"/>
        <v>VOLUMEN (Miles kg ó litros)Vino</v>
      </c>
      <c r="B73" s="11" t="str">
        <f>[1]kpi!$A$60</f>
        <v>VOLUMEN (Miles kg ó litros)</v>
      </c>
      <c r="C73" s="11" t="str">
        <f>[1]kpi!B73</f>
        <v>Vino</v>
      </c>
      <c r="D73" s="12">
        <f>[1]kpi!C73</f>
        <v>23797.236349999999</v>
      </c>
      <c r="E73" s="12">
        <f>[1]kpi!D73</f>
        <v>21069.920320000001</v>
      </c>
      <c r="F73" s="12">
        <f>[1]kpi!E73</f>
        <v>24433.80759</v>
      </c>
      <c r="G73" s="12">
        <f>[1]kpi!F73</f>
        <v>24631.175996000002</v>
      </c>
      <c r="H73" s="12">
        <f>[1]kpi!G73</f>
        <v>21750.767808000001</v>
      </c>
      <c r="I73" s="12">
        <f>[1]kpi!H73</f>
        <v>21202.51986</v>
      </c>
      <c r="J73" s="12">
        <f>[1]kpi!I73</f>
        <v>25647.859885000002</v>
      </c>
      <c r="K73" s="12">
        <f>[1]kpi!J73</f>
        <v>23280.965219999998</v>
      </c>
      <c r="L73" s="12">
        <f>[1]kpi!K73</f>
        <v>20942.669549999999</v>
      </c>
      <c r="M73" s="12"/>
      <c r="N73" s="12"/>
    </row>
    <row r="74" spans="1:14" x14ac:dyDescent="0.35">
      <c r="A74" s="11" t="str">
        <f t="shared" si="1"/>
        <v>VOLUMEN (Miles kg ó litros)Tinto</v>
      </c>
      <c r="B74" s="11" t="str">
        <f>[1]kpi!$A$60</f>
        <v>VOLUMEN (Miles kg ó litros)</v>
      </c>
      <c r="C74" s="11" t="str">
        <f>[1]kpi!B74</f>
        <v>Tinto</v>
      </c>
      <c r="D74" s="12">
        <f>[1]kpi!C74</f>
        <v>14504.923500000001</v>
      </c>
      <c r="E74" s="12">
        <f>[1]kpi!D74</f>
        <v>11140.07101</v>
      </c>
      <c r="F74" s="12">
        <f>[1]kpi!E74</f>
        <v>11621.1253</v>
      </c>
      <c r="G74" s="12">
        <f>[1]kpi!F74</f>
        <v>14470.214099999999</v>
      </c>
      <c r="H74" s="12">
        <f>[1]kpi!G74</f>
        <v>12040.3652</v>
      </c>
      <c r="I74" s="12">
        <f>[1]kpi!H74</f>
        <v>11403.451429999999</v>
      </c>
      <c r="J74" s="12">
        <f>[1]kpi!I74</f>
        <v>13673.57468</v>
      </c>
      <c r="K74" s="12">
        <f>[1]kpi!J74</f>
        <v>13674.64327</v>
      </c>
      <c r="L74" s="12">
        <f>[1]kpi!K74</f>
        <v>12934.608130000001</v>
      </c>
      <c r="M74" s="12"/>
      <c r="N74" s="12"/>
    </row>
    <row r="75" spans="1:14" x14ac:dyDescent="0.35">
      <c r="A75" s="11" t="str">
        <f t="shared" si="1"/>
        <v>VOLUMEN (Miles kg ó litros)Blanco</v>
      </c>
      <c r="B75" s="11" t="str">
        <f>[1]kpi!$A$60</f>
        <v>VOLUMEN (Miles kg ó litros)</v>
      </c>
      <c r="C75" s="11" t="str">
        <f>[1]kpi!B75</f>
        <v>Blanco</v>
      </c>
      <c r="D75" s="12">
        <f>[1]kpi!C75</f>
        <v>7955.9278000000004</v>
      </c>
      <c r="E75" s="12">
        <f>[1]kpi!D75</f>
        <v>8668.0271499999999</v>
      </c>
      <c r="F75" s="12">
        <f>[1]kpi!E75</f>
        <v>11060.869699999999</v>
      </c>
      <c r="G75" s="12">
        <f>[1]kpi!F75</f>
        <v>8762.3352500000001</v>
      </c>
      <c r="H75" s="12">
        <f>[1]kpi!G75</f>
        <v>8552.6433300000008</v>
      </c>
      <c r="I75" s="12">
        <f>[1]kpi!H75</f>
        <v>8629.2795999999998</v>
      </c>
      <c r="J75" s="12">
        <f>[1]kpi!I75</f>
        <v>10769.09318</v>
      </c>
      <c r="K75" s="12">
        <f>[1]kpi!J75</f>
        <v>8824.8994999999995</v>
      </c>
      <c r="L75" s="12">
        <f>[1]kpi!K75</f>
        <v>7271.1459000000004</v>
      </c>
      <c r="M75" s="12"/>
      <c r="N75" s="12"/>
    </row>
    <row r="76" spans="1:14" x14ac:dyDescent="0.35">
      <c r="A76" s="11" t="str">
        <f t="shared" si="1"/>
        <v>VOLUMEN (Miles kg ó litros)Rosado</v>
      </c>
      <c r="B76" s="11" t="str">
        <f>[1]kpi!$A$60</f>
        <v>VOLUMEN (Miles kg ó litros)</v>
      </c>
      <c r="C76" s="11" t="str">
        <f>[1]kpi!B76</f>
        <v>Rosado</v>
      </c>
      <c r="D76" s="12">
        <f>[1]kpi!C76</f>
        <v>980.83730000000003</v>
      </c>
      <c r="E76" s="12">
        <f>[1]kpi!D76</f>
        <v>1060.801015</v>
      </c>
      <c r="F76" s="12">
        <f>[1]kpi!E76</f>
        <v>1386.38159</v>
      </c>
      <c r="G76" s="12">
        <f>[1]kpi!F76</f>
        <v>1109.3914749999999</v>
      </c>
      <c r="H76" s="12">
        <f>[1]kpi!G76</f>
        <v>858.49185299999999</v>
      </c>
      <c r="I76" s="12">
        <f>[1]kpi!H76</f>
        <v>666.02808000000005</v>
      </c>
      <c r="J76" s="12" t="str">
        <f>[1]kpi!I76</f>
        <v/>
      </c>
      <c r="K76" s="12" t="str">
        <f>[1]kpi!J76</f>
        <v/>
      </c>
      <c r="L76" s="12" t="str">
        <f>[1]kpi!K76</f>
        <v/>
      </c>
      <c r="M76" s="12"/>
      <c r="N76" s="12"/>
    </row>
    <row r="77" spans="1:14" x14ac:dyDescent="0.35">
      <c r="A77" s="11" t="str">
        <f t="shared" si="1"/>
        <v>VOLUMEN (Miles kg ó litros)Resto vino</v>
      </c>
      <c r="B77" s="11" t="str">
        <f>[1]kpi!$A$60</f>
        <v>VOLUMEN (Miles kg ó litros)</v>
      </c>
      <c r="C77" s="11" t="str">
        <f>[1]kpi!B77</f>
        <v>Resto vino</v>
      </c>
      <c r="D77" s="12">
        <f>[1]kpi!C77</f>
        <v>355.54775000000001</v>
      </c>
      <c r="E77" s="12">
        <f>[1]kpi!D77</f>
        <v>201.02114499999999</v>
      </c>
      <c r="F77" s="12">
        <f>[1]kpi!E77</f>
        <v>365.43099999999998</v>
      </c>
      <c r="G77" s="12">
        <f>[1]kpi!F77</f>
        <v>289.23517099999998</v>
      </c>
      <c r="H77" s="12">
        <f>[1]kpi!G77</f>
        <v>299.267425</v>
      </c>
      <c r="I77" s="12">
        <f>[1]kpi!H77</f>
        <v>503.76074999999997</v>
      </c>
      <c r="J77" s="12">
        <f>[1]kpi!I77</f>
        <v>1205.1920250000001</v>
      </c>
      <c r="K77" s="12">
        <f>[1]kpi!J77</f>
        <v>781.42245000000003</v>
      </c>
      <c r="L77" s="12">
        <f>[1]kpi!K77</f>
        <v>736.91552000000001</v>
      </c>
      <c r="M77" s="12"/>
      <c r="N77" s="12"/>
    </row>
    <row r="78" spans="1:14" x14ac:dyDescent="0.35">
      <c r="A78" s="11" t="str">
        <f t="shared" si="1"/>
        <v>VOLUMEN (Miles kg ó litros)Cava</v>
      </c>
      <c r="B78" s="11" t="str">
        <f>[1]kpi!$A$60</f>
        <v>VOLUMEN (Miles kg ó litros)</v>
      </c>
      <c r="C78" s="11" t="str">
        <f>[1]kpi!B78</f>
        <v>Cava</v>
      </c>
      <c r="D78" s="12">
        <f>[1]kpi!C78</f>
        <v>705.84900000000005</v>
      </c>
      <c r="E78" s="12">
        <f>[1]kpi!D78</f>
        <v>701.90705000000003</v>
      </c>
      <c r="F78" s="12">
        <f>[1]kpi!E78</f>
        <v>1046.6050749999999</v>
      </c>
      <c r="G78" s="12">
        <f>[1]kpi!F78</f>
        <v>1341.6222749999999</v>
      </c>
      <c r="H78" s="12">
        <f>[1]kpi!G78</f>
        <v>725.85127499999999</v>
      </c>
      <c r="I78" s="12">
        <f>[1]kpi!H78</f>
        <v>557.57730000000004</v>
      </c>
      <c r="J78" s="12">
        <f>[1]kpi!I78</f>
        <v>1044.5182500000001</v>
      </c>
      <c r="K78" s="12">
        <f>[1]kpi!J78</f>
        <v>1074.6482249999999</v>
      </c>
      <c r="L78" s="12">
        <f>[1]kpi!K78</f>
        <v>1044.391975</v>
      </c>
      <c r="M78" s="12"/>
      <c r="N78" s="12"/>
    </row>
    <row r="79" spans="1:14" x14ac:dyDescent="0.35">
      <c r="A79" s="11" t="str">
        <f t="shared" si="1"/>
        <v>VOLUMEN (Miles kg ó litros)Otr.Bebidas Deri.Vino</v>
      </c>
      <c r="B79" s="11" t="str">
        <f>[1]kpi!$A$60</f>
        <v>VOLUMEN (Miles kg ó litros)</v>
      </c>
      <c r="C79" s="11" t="str">
        <f>[1]kpi!B79</f>
        <v>Otr.Bebidas Deri.Vino</v>
      </c>
      <c r="D79" s="12">
        <f>[1]kpi!C79</f>
        <v>5306.4402925000004</v>
      </c>
      <c r="E79" s="12">
        <f>[1]kpi!D79</f>
        <v>9346.3149940000003</v>
      </c>
      <c r="F79" s="12">
        <f>[1]kpi!E79</f>
        <v>20504.840274999999</v>
      </c>
      <c r="G79" s="12">
        <f>[1]kpi!F79</f>
        <v>6641.0073375000002</v>
      </c>
      <c r="H79" s="12">
        <f>[1]kpi!G79</f>
        <v>5672.7186949999996</v>
      </c>
      <c r="I79" s="12">
        <f>[1]kpi!H79</f>
        <v>9006.5453252499992</v>
      </c>
      <c r="J79" s="12">
        <f>[1]kpi!I79</f>
        <v>18662.478745</v>
      </c>
      <c r="K79" s="12">
        <f>[1]kpi!J79</f>
        <v>5736.63159</v>
      </c>
      <c r="L79" s="12">
        <f>[1]kpi!K79</f>
        <v>5002.0998705000002</v>
      </c>
      <c r="M79" s="12"/>
      <c r="N79" s="12"/>
    </row>
    <row r="80" spans="1:14" x14ac:dyDescent="0.35">
      <c r="A80" s="11" t="str">
        <f t="shared" si="1"/>
        <v>VOLUMEN (Miles kg ó litros)Tinto de Verano</v>
      </c>
      <c r="B80" s="11" t="str">
        <f>[1]kpi!$A$60</f>
        <v>VOLUMEN (Miles kg ó litros)</v>
      </c>
      <c r="C80" s="11" t="str">
        <f>[1]kpi!B80</f>
        <v>Tinto de Verano</v>
      </c>
      <c r="D80" s="12">
        <f>[1]kpi!C80</f>
        <v>3343.3646749999998</v>
      </c>
      <c r="E80" s="12">
        <f>[1]kpi!D80</f>
        <v>6604.2370000000001</v>
      </c>
      <c r="F80" s="12">
        <f>[1]kpi!E80</f>
        <v>15573.52325</v>
      </c>
      <c r="G80" s="12">
        <f>[1]kpi!F80</f>
        <v>4292.0747499999998</v>
      </c>
      <c r="H80" s="12">
        <f>[1]kpi!G80</f>
        <v>3698.9347499999999</v>
      </c>
      <c r="I80" s="12">
        <f>[1]kpi!H80</f>
        <v>6360.9975000000004</v>
      </c>
      <c r="J80" s="12">
        <f>[1]kpi!I80</f>
        <v>14358.88625</v>
      </c>
      <c r="K80" s="12">
        <f>[1]kpi!J80</f>
        <v>3722.14</v>
      </c>
      <c r="L80" s="12">
        <f>[1]kpi!K80</f>
        <v>3037.7662999999998</v>
      </c>
      <c r="M80" s="12"/>
      <c r="N80" s="12"/>
    </row>
    <row r="81" spans="1:14" x14ac:dyDescent="0.35">
      <c r="A81" s="11" t="str">
        <f t="shared" si="1"/>
        <v>VOLUMEN (Miles kg ó litros)Sangria de Vino</v>
      </c>
      <c r="B81" s="11" t="str">
        <f>[1]kpi!$A$60</f>
        <v>VOLUMEN (Miles kg ó litros)</v>
      </c>
      <c r="C81" s="11" t="str">
        <f>[1]kpi!B81</f>
        <v>Sangria de Vino</v>
      </c>
      <c r="D81" s="12">
        <f>[1]kpi!C81</f>
        <v>467.44508500000001</v>
      </c>
      <c r="E81" s="12">
        <f>[1]kpi!D81</f>
        <v>626.48732399999994</v>
      </c>
      <c r="F81" s="12">
        <f>[1]kpi!E81</f>
        <v>1586.4825249999999</v>
      </c>
      <c r="G81" s="12">
        <f>[1]kpi!F81</f>
        <v>590.69980499999997</v>
      </c>
      <c r="H81" s="12">
        <f>[1]kpi!G81</f>
        <v>400.87929250000002</v>
      </c>
      <c r="I81" s="12">
        <f>[1]kpi!H81</f>
        <v>646.97451750000005</v>
      </c>
      <c r="J81" s="12">
        <f>[1]kpi!I81</f>
        <v>1873.5358225</v>
      </c>
      <c r="K81" s="12">
        <f>[1]kpi!J81</f>
        <v>570.36547499999995</v>
      </c>
      <c r="L81" s="12">
        <f>[1]kpi!K81</f>
        <v>474.92790000000002</v>
      </c>
      <c r="M81" s="12"/>
      <c r="N81" s="12"/>
    </row>
    <row r="82" spans="1:14" x14ac:dyDescent="0.35">
      <c r="A82" s="11" t="str">
        <f t="shared" si="1"/>
        <v>VOLUMEN (Miles kg ó litros)Sangria de Cava</v>
      </c>
      <c r="B82" s="11" t="str">
        <f>[1]kpi!$A$60</f>
        <v>VOLUMEN (Miles kg ó litros)</v>
      </c>
      <c r="C82" s="11" t="str">
        <f>[1]kpi!B82</f>
        <v>Sangria de Cava</v>
      </c>
      <c r="D82" s="12">
        <f>[1]kpi!C82</f>
        <v>229.72714500000001</v>
      </c>
      <c r="E82" s="12">
        <f>[1]kpi!D82</f>
        <v>339.60129999999998</v>
      </c>
      <c r="F82" s="12">
        <f>[1]kpi!E82</f>
        <v>1069.76675</v>
      </c>
      <c r="G82" s="12">
        <f>[1]kpi!F82</f>
        <v>625.86141250000003</v>
      </c>
      <c r="H82" s="12">
        <f>[1]kpi!G82</f>
        <v>590.99506250000002</v>
      </c>
      <c r="I82" s="12">
        <f>[1]kpi!H82</f>
        <v>389.18277024999998</v>
      </c>
      <c r="J82" s="12">
        <f>[1]kpi!I82</f>
        <v>784.10924499999999</v>
      </c>
      <c r="K82" s="12">
        <f>[1]kpi!J82</f>
        <v>310.81374</v>
      </c>
      <c r="L82" s="12">
        <f>[1]kpi!K82</f>
        <v>503.66529500000001</v>
      </c>
      <c r="M82" s="12"/>
      <c r="N82" s="12"/>
    </row>
    <row r="83" spans="1:14" x14ac:dyDescent="0.35">
      <c r="A83" s="11" t="str">
        <f t="shared" si="1"/>
        <v>VOLUMEN (Miles kg ó litros)Calimocho</v>
      </c>
      <c r="B83" s="11" t="str">
        <f>[1]kpi!$A$60</f>
        <v>VOLUMEN (Miles kg ó litros)</v>
      </c>
      <c r="C83" s="11" t="str">
        <f>[1]kpi!B83</f>
        <v>Calimocho</v>
      </c>
      <c r="D83" s="12">
        <f>[1]kpi!C83</f>
        <v>547.53980000000001</v>
      </c>
      <c r="E83" s="12">
        <f>[1]kpi!D83</f>
        <v>436.510875</v>
      </c>
      <c r="F83" s="12">
        <f>[1]kpi!E83</f>
        <v>1218.1356000000001</v>
      </c>
      <c r="G83" s="12">
        <f>[1]kpi!F83</f>
        <v>321.96727499999997</v>
      </c>
      <c r="H83" s="12">
        <f>[1]kpi!G83</f>
        <v>231.54130000000001</v>
      </c>
      <c r="I83" s="12">
        <f>[1]kpi!H83</f>
        <v>487.42110000000002</v>
      </c>
      <c r="J83" s="12">
        <f>[1]kpi!I83</f>
        <v>645.70050000000003</v>
      </c>
      <c r="K83" s="12">
        <f>[1]kpi!J83</f>
        <v>309.33292</v>
      </c>
      <c r="L83" s="12">
        <f>[1]kpi!K83</f>
        <v>348.28732500000001</v>
      </c>
      <c r="M83" s="12"/>
      <c r="N83" s="12"/>
    </row>
    <row r="84" spans="1:14" x14ac:dyDescent="0.35">
      <c r="A84" s="11" t="str">
        <f t="shared" si="1"/>
        <v>VOLUMEN (Miles kg ó litros)Rebujito</v>
      </c>
      <c r="B84" s="11" t="str">
        <f>[1]kpi!$A$60</f>
        <v>VOLUMEN (Miles kg ó litros)</v>
      </c>
      <c r="C84" s="11" t="str">
        <f>[1]kpi!B84</f>
        <v>Rebujito</v>
      </c>
      <c r="D84" s="12">
        <f>[1]kpi!C84</f>
        <v>9.0284875000000007</v>
      </c>
      <c r="E84" s="12">
        <f>[1]kpi!D84</f>
        <v>553.97047499999996</v>
      </c>
      <c r="F84" s="12">
        <f>[1]kpi!E84</f>
        <v>220.21910500000001</v>
      </c>
      <c r="G84" s="12">
        <f>[1]kpi!F84</f>
        <v>27.319870000000002</v>
      </c>
      <c r="H84" s="12">
        <f>[1]kpi!G84</f>
        <v>4.260815</v>
      </c>
      <c r="I84" s="12">
        <f>[1]kpi!H84</f>
        <v>533.5311375</v>
      </c>
      <c r="J84" s="12">
        <f>[1]kpi!I84</f>
        <v>177.1153525</v>
      </c>
      <c r="K84" s="12">
        <f>[1]kpi!J84</f>
        <v>8.5447050000000004</v>
      </c>
      <c r="L84" s="12">
        <f>[1]kpi!K84</f>
        <v>11.7579005</v>
      </c>
      <c r="M84" s="12"/>
      <c r="N84" s="12"/>
    </row>
    <row r="85" spans="1:14" x14ac:dyDescent="0.35">
      <c r="A85" s="11" t="str">
        <f t="shared" si="1"/>
        <v>VOLUMEN (Miles kg ó litros)Espum/Lambrusc/Mosca</v>
      </c>
      <c r="B85" s="11" t="str">
        <f>[1]kpi!$A$60</f>
        <v>VOLUMEN (Miles kg ó litros)</v>
      </c>
      <c r="C85" s="11" t="str">
        <f>[1]kpi!B85</f>
        <v>Espum/Lambrusc/Mosca</v>
      </c>
      <c r="D85" s="12">
        <f>[1]kpi!C85</f>
        <v>709.33510000000001</v>
      </c>
      <c r="E85" s="12">
        <f>[1]kpi!D85</f>
        <v>785.50801999999999</v>
      </c>
      <c r="F85" s="12">
        <f>[1]kpi!E85</f>
        <v>836.71304499999997</v>
      </c>
      <c r="G85" s="12">
        <f>[1]kpi!F85</f>
        <v>783.08422499999995</v>
      </c>
      <c r="H85" s="12">
        <f>[1]kpi!G85</f>
        <v>746.10747500000002</v>
      </c>
      <c r="I85" s="12">
        <f>[1]kpi!H85</f>
        <v>588.43830000000003</v>
      </c>
      <c r="J85" s="12">
        <f>[1]kpi!I85</f>
        <v>823.131575</v>
      </c>
      <c r="K85" s="12">
        <f>[1]kpi!J85</f>
        <v>815.43475000000001</v>
      </c>
      <c r="L85" s="12">
        <f>[1]kpi!K85</f>
        <v>625.69515000000001</v>
      </c>
      <c r="M85" s="12"/>
      <c r="N85" s="12"/>
    </row>
    <row r="86" spans="1:14" x14ac:dyDescent="0.35">
      <c r="A86" s="11" t="str">
        <f t="shared" si="1"/>
        <v>VOLUMEN (Miles kg ó litros)Sidra</v>
      </c>
      <c r="B86" s="11" t="str">
        <f>[1]kpi!$A$60</f>
        <v>VOLUMEN (Miles kg ó litros)</v>
      </c>
      <c r="C86" s="11" t="str">
        <f>[1]kpi!B86</f>
        <v>Sidra</v>
      </c>
      <c r="D86" s="12">
        <f>[1]kpi!C86</f>
        <v>4719.3057374999999</v>
      </c>
      <c r="E86" s="12">
        <f>[1]kpi!D86</f>
        <v>5729.4880700000003</v>
      </c>
      <c r="F86" s="12">
        <f>[1]kpi!E86</f>
        <v>6969.2020590000002</v>
      </c>
      <c r="G86" s="12">
        <f>[1]kpi!F86</f>
        <v>6366.6444561999997</v>
      </c>
      <c r="H86" s="12">
        <f>[1]kpi!G86</f>
        <v>5195.7131558000001</v>
      </c>
      <c r="I86" s="12">
        <f>[1]kpi!H86</f>
        <v>4606.5422580000004</v>
      </c>
      <c r="J86" s="12">
        <f>[1]kpi!I86</f>
        <v>6282.4506935999998</v>
      </c>
      <c r="K86" s="12">
        <f>[1]kpi!J86</f>
        <v>4069.563607</v>
      </c>
      <c r="L86" s="12">
        <f>[1]kpi!K86</f>
        <v>3872.4835557000001</v>
      </c>
      <c r="M86" s="12"/>
      <c r="N86" s="12"/>
    </row>
    <row r="87" spans="1:14" x14ac:dyDescent="0.35">
      <c r="A87" s="11" t="str">
        <f t="shared" si="1"/>
        <v>VOLUMEN (Miles kg ó litros)Cerveza</v>
      </c>
      <c r="B87" s="11" t="str">
        <f>[1]kpi!$A$60</f>
        <v>VOLUMEN (Miles kg ó litros)</v>
      </c>
      <c r="C87" s="11" t="str">
        <f>[1]kpi!B87</f>
        <v>Cerveza</v>
      </c>
      <c r="D87" s="12">
        <f>[1]kpi!C87</f>
        <v>144444.7614659</v>
      </c>
      <c r="E87" s="12">
        <f>[1]kpi!D87</f>
        <v>176688.65267541001</v>
      </c>
      <c r="F87" s="12">
        <f>[1]kpi!E87</f>
        <v>264898.46975565999</v>
      </c>
      <c r="G87" s="12">
        <f>[1]kpi!F87</f>
        <v>157909.79621699001</v>
      </c>
      <c r="H87" s="12">
        <f>[1]kpi!G87</f>
        <v>141148.74354696</v>
      </c>
      <c r="I87" s="12">
        <f>[1]kpi!H87</f>
        <v>168624.24906673</v>
      </c>
      <c r="J87" s="12">
        <f>[1]kpi!I87</f>
        <v>253091.29006922999</v>
      </c>
      <c r="K87" s="12">
        <f>[1]kpi!J87</f>
        <v>143880.36032770999</v>
      </c>
      <c r="L87" s="12">
        <f>[1]kpi!K87</f>
        <v>136955.29005839999</v>
      </c>
      <c r="M87" s="12"/>
      <c r="N87" s="12"/>
    </row>
    <row r="88" spans="1:14" x14ac:dyDescent="0.35">
      <c r="A88" s="11" t="str">
        <f t="shared" si="1"/>
        <v>VOLUMEN (Miles kg ó litros)Con alcohol</v>
      </c>
      <c r="B88" s="11" t="str">
        <f>[1]kpi!$A$60</f>
        <v>VOLUMEN (Miles kg ó litros)</v>
      </c>
      <c r="C88" s="11" t="str">
        <f>[1]kpi!B88</f>
        <v>Con alcohol</v>
      </c>
      <c r="D88" s="12">
        <f>[1]kpi!C88</f>
        <v>130431.67887</v>
      </c>
      <c r="E88" s="12">
        <f>[1]kpi!D88</f>
        <v>156895.16547000001</v>
      </c>
      <c r="F88" s="12">
        <f>[1]kpi!E88</f>
        <v>237233.38003999999</v>
      </c>
      <c r="G88" s="12">
        <f>[1]kpi!F88</f>
        <v>142258.88110999999</v>
      </c>
      <c r="H88" s="12">
        <f>[1]kpi!G88</f>
        <v>126451.16033499999</v>
      </c>
      <c r="I88" s="12">
        <f>[1]kpi!H88</f>
        <v>150037.51563000001</v>
      </c>
      <c r="J88" s="12">
        <f>[1]kpi!I88</f>
        <v>225775.69688999999</v>
      </c>
      <c r="K88" s="12">
        <f>[1]kpi!J88</f>
        <v>129026.17249</v>
      </c>
      <c r="L88" s="12">
        <f>[1]kpi!K88</f>
        <v>122356.814505</v>
      </c>
      <c r="M88" s="12"/>
      <c r="N88" s="12"/>
    </row>
    <row r="89" spans="1:14" x14ac:dyDescent="0.35">
      <c r="A89" s="11" t="str">
        <f t="shared" si="1"/>
        <v>VOLUMEN (Miles kg ó litros)Sin alcohol</v>
      </c>
      <c r="B89" s="11" t="str">
        <f>[1]kpi!$A$60</f>
        <v>VOLUMEN (Miles kg ó litros)</v>
      </c>
      <c r="C89" s="11" t="str">
        <f>[1]kpi!B89</f>
        <v>Sin alcohol</v>
      </c>
      <c r="D89" s="12">
        <f>[1]kpi!C89</f>
        <v>13811.335476</v>
      </c>
      <c r="E89" s="12">
        <f>[1]kpi!D89</f>
        <v>19593.767124999998</v>
      </c>
      <c r="F89" s="12">
        <f>[1]kpi!E89</f>
        <v>27382.425765</v>
      </c>
      <c r="G89" s="12">
        <f>[1]kpi!F89</f>
        <v>15556.037023000001</v>
      </c>
      <c r="H89" s="12">
        <f>[1]kpi!G89</f>
        <v>14579.993435</v>
      </c>
      <c r="I89" s="12">
        <f>[1]kpi!H89</f>
        <v>18480.768296999999</v>
      </c>
      <c r="J89" s="12">
        <f>[1]kpi!I89</f>
        <v>27007.00448</v>
      </c>
      <c r="K89" s="12">
        <f>[1]kpi!J89</f>
        <v>14615.36781</v>
      </c>
      <c r="L89" s="12">
        <f>[1]kpi!K89</f>
        <v>14439.78766</v>
      </c>
      <c r="M89" s="12"/>
      <c r="N89" s="12"/>
    </row>
    <row r="90" spans="1:14" x14ac:dyDescent="0.35">
      <c r="A90" s="11" t="str">
        <f t="shared" si="1"/>
        <v>VOLUMEN (Miles kg ó litros)Cerveza Envasada</v>
      </c>
      <c r="B90" s="11" t="str">
        <f>[1]kpi!$A$60</f>
        <v>VOLUMEN (Miles kg ó litros)</v>
      </c>
      <c r="C90" s="11" t="str">
        <f>[1]kpi!B90</f>
        <v>Cerveza Envasada</v>
      </c>
      <c r="D90" s="12">
        <f>[1]kpi!C90</f>
        <v>61381.581200000001</v>
      </c>
      <c r="E90" s="12">
        <f>[1]kpi!D90</f>
        <v>73449.243449999994</v>
      </c>
      <c r="F90" s="12">
        <f>[1]kpi!E90</f>
        <v>104520.0468</v>
      </c>
      <c r="G90" s="12">
        <f>[1]kpi!F90</f>
        <v>62746.544300000001</v>
      </c>
      <c r="H90" s="12">
        <f>[1]kpi!G90</f>
        <v>59274.572784999997</v>
      </c>
      <c r="I90" s="12">
        <f>[1]kpi!H90</f>
        <v>69162.157300000006</v>
      </c>
      <c r="J90" s="12">
        <f>[1]kpi!I90</f>
        <v>97686.818050000002</v>
      </c>
      <c r="K90" s="12">
        <f>[1]kpi!J90</f>
        <v>59277.6924</v>
      </c>
      <c r="L90" s="12">
        <f>[1]kpi!K90</f>
        <v>60101.986255000003</v>
      </c>
      <c r="M90" s="12"/>
      <c r="N90" s="12"/>
    </row>
    <row r="91" spans="1:14" x14ac:dyDescent="0.35">
      <c r="A91" s="11" t="str">
        <f t="shared" si="1"/>
        <v>VOLUMEN (Miles kg ó litros)Cerveza Surtidor</v>
      </c>
      <c r="B91" s="11" t="str">
        <f>[1]kpi!$A$60</f>
        <v>VOLUMEN (Miles kg ó litros)</v>
      </c>
      <c r="C91" s="11" t="str">
        <f>[1]kpi!B91</f>
        <v>Cerveza Surtidor</v>
      </c>
      <c r="D91" s="12">
        <f>[1]kpi!C91</f>
        <v>83063.191949999993</v>
      </c>
      <c r="E91" s="12">
        <f>[1]kpi!D91</f>
        <v>103239.40564</v>
      </c>
      <c r="F91" s="12">
        <f>[1]kpi!E91</f>
        <v>160378.48319999999</v>
      </c>
      <c r="G91" s="12">
        <f>[1]kpi!F91</f>
        <v>95163.227209999997</v>
      </c>
      <c r="H91" s="12">
        <f>[1]kpi!G91</f>
        <v>81874.180420000004</v>
      </c>
      <c r="I91" s="12">
        <f>[1]kpi!H91</f>
        <v>99462.103640000001</v>
      </c>
      <c r="J91" s="12">
        <f>[1]kpi!I91</f>
        <v>155404.46843000001</v>
      </c>
      <c r="K91" s="12">
        <f>[1]kpi!J91</f>
        <v>84602.681909999999</v>
      </c>
      <c r="L91" s="12">
        <f>[1]kpi!K91</f>
        <v>76853.309099999999</v>
      </c>
      <c r="M91" s="12"/>
      <c r="N91" s="12"/>
    </row>
    <row r="92" spans="1:14" x14ac:dyDescent="0.35">
      <c r="A92" s="11" t="str">
        <f t="shared" si="1"/>
        <v>VOLUMEN (Miles kg ó litros)Otras Cervezas</v>
      </c>
      <c r="B92" s="11" t="str">
        <f>[1]kpi!$A$60</f>
        <v>VOLUMEN (Miles kg ó litros)</v>
      </c>
      <c r="C92" s="11" t="str">
        <f>[1]kpi!B92</f>
        <v>Otras Cervezas</v>
      </c>
      <c r="D92" s="12">
        <f>[1]kpi!C92</f>
        <v>201.7471199</v>
      </c>
      <c r="E92" s="12">
        <f>[1]kpi!D92</f>
        <v>199.72008041000001</v>
      </c>
      <c r="F92" s="12">
        <f>[1]kpi!E92</f>
        <v>282.66395066000001</v>
      </c>
      <c r="G92" s="12">
        <f>[1]kpi!F92</f>
        <v>94.878083989999993</v>
      </c>
      <c r="H92" s="12">
        <f>[1]kpi!G92</f>
        <v>117.58977695999999</v>
      </c>
      <c r="I92" s="12">
        <f>[1]kpi!H92</f>
        <v>105.96513973</v>
      </c>
      <c r="J92" s="12">
        <f>[1]kpi!I92</f>
        <v>308.58869922999997</v>
      </c>
      <c r="K92" s="12">
        <f>[1]kpi!J92</f>
        <v>238.82002771000001</v>
      </c>
      <c r="L92" s="12">
        <f>[1]kpi!K92</f>
        <v>158.68789340000001</v>
      </c>
      <c r="M92" s="12"/>
      <c r="N92" s="12"/>
    </row>
    <row r="93" spans="1:14" x14ac:dyDescent="0.35">
      <c r="A93" s="11" t="str">
        <f t="shared" si="1"/>
        <v>VOLUMEN (Miles kg ó litros)Espirituosas</v>
      </c>
      <c r="B93" s="11" t="str">
        <f>[1]kpi!$A$60</f>
        <v>VOLUMEN (Miles kg ó litros)</v>
      </c>
      <c r="C93" s="11" t="str">
        <f>[1]kpi!B93</f>
        <v>Espirituosas</v>
      </c>
      <c r="D93" s="12">
        <f>[1]kpi!C93</f>
        <v>8286.4474078999992</v>
      </c>
      <c r="E93" s="12">
        <f>[1]kpi!D93</f>
        <v>9383.6414617999999</v>
      </c>
      <c r="F93" s="12">
        <f>[1]kpi!E93</f>
        <v>17386.356780900001</v>
      </c>
      <c r="G93" s="12">
        <f>[1]kpi!F93</f>
        <v>9619.9182063999997</v>
      </c>
      <c r="H93" s="12">
        <f>[1]kpi!G93</f>
        <v>9016.7764497000007</v>
      </c>
      <c r="I93" s="12">
        <f>[1]kpi!H93</f>
        <v>10203.9796398</v>
      </c>
      <c r="J93" s="12">
        <f>[1]kpi!I93</f>
        <v>18355.943447500002</v>
      </c>
      <c r="K93" s="12">
        <f>[1]kpi!J93</f>
        <v>9184.5248716999995</v>
      </c>
      <c r="L93" s="12">
        <f>[1]kpi!K93</f>
        <v>7706.1112808600001</v>
      </c>
      <c r="M93" s="12"/>
      <c r="N93" s="12"/>
    </row>
    <row r="94" spans="1:14" x14ac:dyDescent="0.35">
      <c r="A94" s="11" t="str">
        <f t="shared" si="1"/>
        <v>VOLUMEN (Miles kg ó litros)Whisky</v>
      </c>
      <c r="B94" s="11" t="str">
        <f>[1]kpi!$A$60</f>
        <v>VOLUMEN (Miles kg ó litros)</v>
      </c>
      <c r="C94" s="11" t="str">
        <f>[1]kpi!B94</f>
        <v>Whisky</v>
      </c>
      <c r="D94" s="12">
        <f>[1]kpi!C94</f>
        <v>890.03098499999999</v>
      </c>
      <c r="E94" s="12">
        <f>[1]kpi!D94</f>
        <v>715.53898500000003</v>
      </c>
      <c r="F94" s="12">
        <f>[1]kpi!E94</f>
        <v>1097.333292</v>
      </c>
      <c r="G94" s="12">
        <f>[1]kpi!F94</f>
        <v>1032.506406</v>
      </c>
      <c r="H94" s="12">
        <f>[1]kpi!G94</f>
        <v>619.36990000000003</v>
      </c>
      <c r="I94" s="12">
        <f>[1]kpi!H94</f>
        <v>795.10955000000001</v>
      </c>
      <c r="J94" s="12">
        <f>[1]kpi!I94</f>
        <v>1236.5777109999999</v>
      </c>
      <c r="K94" s="12">
        <f>[1]kpi!J94</f>
        <v>1025.8283374</v>
      </c>
      <c r="L94" s="12">
        <f>[1]kpi!K94</f>
        <v>884.82529799999998</v>
      </c>
      <c r="M94" s="12"/>
      <c r="N94" s="12"/>
    </row>
    <row r="95" spans="1:14" x14ac:dyDescent="0.35">
      <c r="A95" s="11" t="str">
        <f t="shared" si="1"/>
        <v>VOLUMEN (Miles kg ó litros)Brandy</v>
      </c>
      <c r="B95" s="11" t="str">
        <f>[1]kpi!$A$60</f>
        <v>VOLUMEN (Miles kg ó litros)</v>
      </c>
      <c r="C95" s="11" t="str">
        <f>[1]kpi!B95</f>
        <v>Brandy</v>
      </c>
      <c r="D95" s="12">
        <f>[1]kpi!C95</f>
        <v>93.559347000000002</v>
      </c>
      <c r="E95" s="12">
        <f>[1]kpi!D95</f>
        <v>50.042416500000002</v>
      </c>
      <c r="F95" s="12">
        <f>[1]kpi!E95</f>
        <v>44.099102500000001</v>
      </c>
      <c r="G95" s="12">
        <f>[1]kpi!F95</f>
        <v>69.273368500000004</v>
      </c>
      <c r="H95" s="12">
        <f>[1]kpi!G95</f>
        <v>49.313034500000001</v>
      </c>
      <c r="I95" s="12">
        <f>[1]kpi!H95</f>
        <v>104.2283255</v>
      </c>
      <c r="J95" s="12">
        <f>[1]kpi!I95</f>
        <v>97.6910065</v>
      </c>
      <c r="K95" s="12">
        <f>[1]kpi!J95</f>
        <v>95.100211999999999</v>
      </c>
      <c r="L95" s="12">
        <f>[1]kpi!K95</f>
        <v>243.23516799999999</v>
      </c>
      <c r="M95" s="12"/>
      <c r="N95" s="12"/>
    </row>
    <row r="96" spans="1:14" x14ac:dyDescent="0.35">
      <c r="A96" s="11" t="str">
        <f t="shared" si="1"/>
        <v>VOLUMEN (Miles kg ó litros)Ginebra</v>
      </c>
      <c r="B96" s="11" t="str">
        <f>[1]kpi!$A$60</f>
        <v>VOLUMEN (Miles kg ó litros)</v>
      </c>
      <c r="C96" s="11" t="str">
        <f>[1]kpi!B96</f>
        <v>Ginebra</v>
      </c>
      <c r="D96" s="12">
        <f>[1]kpi!C96</f>
        <v>1347.4239954</v>
      </c>
      <c r="E96" s="12">
        <f>[1]kpi!D96</f>
        <v>1315.7669817999999</v>
      </c>
      <c r="F96" s="12">
        <f>[1]kpi!E96</f>
        <v>2240.9274024000001</v>
      </c>
      <c r="G96" s="12">
        <f>[1]kpi!F96</f>
        <v>1481.5554331999999</v>
      </c>
      <c r="H96" s="12">
        <f>[1]kpi!G96</f>
        <v>1214.0081253999999</v>
      </c>
      <c r="I96" s="12">
        <f>[1]kpi!H96</f>
        <v>1494.9140954</v>
      </c>
      <c r="J96" s="12">
        <f>[1]kpi!I96</f>
        <v>2785.6250319999999</v>
      </c>
      <c r="K96" s="12">
        <f>[1]kpi!J96</f>
        <v>1882.4689578</v>
      </c>
      <c r="L96" s="12">
        <f>[1]kpi!K96</f>
        <v>1578.3407973599999</v>
      </c>
      <c r="M96" s="12"/>
      <c r="N96" s="12"/>
    </row>
    <row r="97" spans="1:14" x14ac:dyDescent="0.35">
      <c r="A97" s="11" t="str">
        <f t="shared" si="1"/>
        <v>VOLUMEN (Miles kg ó litros)Ron</v>
      </c>
      <c r="B97" s="11" t="str">
        <f>[1]kpi!$A$60</f>
        <v>VOLUMEN (Miles kg ó litros)</v>
      </c>
      <c r="C97" s="11" t="str">
        <f>[1]kpi!B97</f>
        <v>Ron</v>
      </c>
      <c r="D97" s="12">
        <f>[1]kpi!C97</f>
        <v>767.025396</v>
      </c>
      <c r="E97" s="12">
        <f>[1]kpi!D97</f>
        <v>714.26762299999996</v>
      </c>
      <c r="F97" s="12">
        <f>[1]kpi!E97</f>
        <v>1133.185508</v>
      </c>
      <c r="G97" s="12">
        <f>[1]kpi!F97</f>
        <v>648.09272799999997</v>
      </c>
      <c r="H97" s="12">
        <f>[1]kpi!G97</f>
        <v>603.5378657</v>
      </c>
      <c r="I97" s="12">
        <f>[1]kpi!H97</f>
        <v>614.66097649999995</v>
      </c>
      <c r="J97" s="12">
        <f>[1]kpi!I97</f>
        <v>1362.2903530000001</v>
      </c>
      <c r="K97" s="12">
        <f>[1]kpi!J97</f>
        <v>913.97233800000004</v>
      </c>
      <c r="L97" s="12">
        <f>[1]kpi!K97</f>
        <v>673.41752399999996</v>
      </c>
      <c r="M97" s="12"/>
      <c r="N97" s="12"/>
    </row>
    <row r="98" spans="1:14" x14ac:dyDescent="0.35">
      <c r="A98" s="11" t="str">
        <f t="shared" si="1"/>
        <v>VOLUMEN (Miles kg ó litros)Anis</v>
      </c>
      <c r="B98" s="11" t="str">
        <f>[1]kpi!$A$60</f>
        <v>VOLUMEN (Miles kg ó litros)</v>
      </c>
      <c r="C98" s="11" t="str">
        <f>[1]kpi!B98</f>
        <v>Anis</v>
      </c>
      <c r="D98" s="12">
        <f>[1]kpi!C98</f>
        <v>90.952173500000001</v>
      </c>
      <c r="E98" s="12">
        <f>[1]kpi!D98</f>
        <v>77.373720500000005</v>
      </c>
      <c r="F98" s="12">
        <f>[1]kpi!E98</f>
        <v>41.031081999999998</v>
      </c>
      <c r="G98" s="12">
        <f>[1]kpi!F98</f>
        <v>85.007021499999993</v>
      </c>
      <c r="H98" s="12">
        <f>[1]kpi!G98</f>
        <v>70.1242065</v>
      </c>
      <c r="I98" s="12">
        <f>[1]kpi!H98</f>
        <v>49.536092400000001</v>
      </c>
      <c r="J98" s="12">
        <f>[1]kpi!I98</f>
        <v>78.451994999999997</v>
      </c>
      <c r="K98" s="12">
        <f>[1]kpi!J98</f>
        <v>70.784951500000005</v>
      </c>
      <c r="L98" s="12">
        <f>[1]kpi!K98</f>
        <v>59.8040935</v>
      </c>
      <c r="M98" s="12"/>
      <c r="N98" s="12"/>
    </row>
    <row r="99" spans="1:14" x14ac:dyDescent="0.35">
      <c r="A99" s="11" t="str">
        <f t="shared" si="1"/>
        <v>VOLUMEN (Miles kg ó litros)Otras Espirituosas</v>
      </c>
      <c r="B99" s="11" t="str">
        <f>[1]kpi!$A$60</f>
        <v>VOLUMEN (Miles kg ó litros)</v>
      </c>
      <c r="C99" s="11" t="str">
        <f>[1]kpi!B99</f>
        <v>Otras Espirituosas</v>
      </c>
      <c r="D99" s="12">
        <f>[1]kpi!C99</f>
        <v>5097.4555110000001</v>
      </c>
      <c r="E99" s="12">
        <f>[1]kpi!D99</f>
        <v>6510.6517350000004</v>
      </c>
      <c r="F99" s="12">
        <f>[1]kpi!E99</f>
        <v>12829.780393999999</v>
      </c>
      <c r="G99" s="12">
        <f>[1]kpi!F99</f>
        <v>6303.4832491999996</v>
      </c>
      <c r="H99" s="12">
        <f>[1]kpi!G99</f>
        <v>6460.4233175999998</v>
      </c>
      <c r="I99" s="12">
        <f>[1]kpi!H99</f>
        <v>7145.5306</v>
      </c>
      <c r="J99" s="12">
        <f>[1]kpi!I99</f>
        <v>12795.307349999999</v>
      </c>
      <c r="K99" s="12">
        <f>[1]kpi!J99</f>
        <v>5196.3700749999998</v>
      </c>
      <c r="L99" s="12">
        <f>[1]kpi!K99</f>
        <v>4266.4884000000002</v>
      </c>
      <c r="M99" s="12"/>
      <c r="N99" s="12"/>
    </row>
    <row r="100" spans="1:14" x14ac:dyDescent="0.35">
      <c r="A100" s="11" t="str">
        <f t="shared" si="1"/>
        <v>VOLUMEN (Miles kg ó litros)T.Zumo+Horchata+Mosto</v>
      </c>
      <c r="B100" s="11" t="str">
        <f>[1]kpi!$A$60</f>
        <v>VOLUMEN (Miles kg ó litros)</v>
      </c>
      <c r="C100" s="11" t="str">
        <f>[1]kpi!B100</f>
        <v>T.Zumo+Horchata+Mosto</v>
      </c>
      <c r="D100" s="12">
        <f>[1]kpi!C100</f>
        <v>8659.2316725000001</v>
      </c>
      <c r="E100" s="12">
        <f>[1]kpi!D100</f>
        <v>10024.6585025</v>
      </c>
      <c r="F100" s="12">
        <f>[1]kpi!E100</f>
        <v>16607.743719999999</v>
      </c>
      <c r="G100" s="12">
        <f>[1]kpi!F100</f>
        <v>7977.0667224999997</v>
      </c>
      <c r="H100" s="12">
        <f>[1]kpi!G100</f>
        <v>7961.1146774999997</v>
      </c>
      <c r="I100" s="12">
        <f>[1]kpi!H100</f>
        <v>9733.2656774999996</v>
      </c>
      <c r="J100" s="12">
        <f>[1]kpi!I100</f>
        <v>15627.999260000001</v>
      </c>
      <c r="K100" s="12">
        <f>[1]kpi!J100</f>
        <v>7253.2621374999999</v>
      </c>
      <c r="L100" s="12">
        <f>[1]kpi!K100</f>
        <v>8004.9080590000003</v>
      </c>
      <c r="M100" s="12"/>
      <c r="N100" s="12"/>
    </row>
    <row r="101" spans="1:14" x14ac:dyDescent="0.35">
      <c r="A101" s="11" t="str">
        <f t="shared" si="1"/>
        <v>VOLUMEN (Miles kg ó litros)Agua Envasada</v>
      </c>
      <c r="B101" s="11" t="str">
        <f>[1]kpi!$A$60</f>
        <v>VOLUMEN (Miles kg ó litros)</v>
      </c>
      <c r="C101" s="11" t="str">
        <f>[1]kpi!B101</f>
        <v>Agua Envasada</v>
      </c>
      <c r="D101" s="12">
        <f>[1]kpi!C101</f>
        <v>120930.61569999999</v>
      </c>
      <c r="E101" s="12">
        <f>[1]kpi!D101</f>
        <v>142338.07045999999</v>
      </c>
      <c r="F101" s="12">
        <f>[1]kpi!E101</f>
        <v>226539.17769000001</v>
      </c>
      <c r="G101" s="12">
        <f>[1]kpi!F101</f>
        <v>124716.48224</v>
      </c>
      <c r="H101" s="12">
        <f>[1]kpi!G101</f>
        <v>118982.76834</v>
      </c>
      <c r="I101" s="12">
        <f>[1]kpi!H101</f>
        <v>134460.66904000001</v>
      </c>
      <c r="J101" s="12">
        <f>[1]kpi!I101</f>
        <v>228862.52166</v>
      </c>
      <c r="K101" s="12">
        <f>[1]kpi!J101</f>
        <v>130951.91567</v>
      </c>
      <c r="L101" s="12">
        <f>[1]kpi!K101</f>
        <v>126366.41063</v>
      </c>
      <c r="M101" s="12"/>
      <c r="N101" s="12"/>
    </row>
    <row r="102" spans="1:14" x14ac:dyDescent="0.35">
      <c r="A102" s="11" t="str">
        <f t="shared" si="1"/>
        <v>VOLUMEN (Miles kg ó litros)Bebidas Refrescantes</v>
      </c>
      <c r="B102" s="11" t="str">
        <f>[1]kpi!$A$60</f>
        <v>VOLUMEN (Miles kg ó litros)</v>
      </c>
      <c r="C102" s="11" t="str">
        <f>[1]kpi!B102</f>
        <v>Bebidas Refrescantes</v>
      </c>
      <c r="D102" s="12">
        <f>[1]kpi!C102</f>
        <v>67405.744265492001</v>
      </c>
      <c r="E102" s="12">
        <f>[1]kpi!D102</f>
        <v>76013.222198300005</v>
      </c>
      <c r="F102" s="12">
        <f>[1]kpi!E102</f>
        <v>125875.56425543599</v>
      </c>
      <c r="G102" s="12">
        <f>[1]kpi!F102</f>
        <v>72449.602256540005</v>
      </c>
      <c r="H102" s="12">
        <f>[1]kpi!G102</f>
        <v>64546.135958639999</v>
      </c>
      <c r="I102" s="12">
        <f>[1]kpi!H102</f>
        <v>76680.166601970006</v>
      </c>
      <c r="J102" s="12">
        <f>[1]kpi!I102</f>
        <v>121098.73227636</v>
      </c>
      <c r="K102" s="12">
        <f>[1]kpi!J102</f>
        <v>69863.792351459997</v>
      </c>
      <c r="L102" s="12">
        <f>[1]kpi!K102</f>
        <v>67420.344632134002</v>
      </c>
      <c r="M102" s="12"/>
      <c r="N102" s="12"/>
    </row>
    <row r="103" spans="1:14" x14ac:dyDescent="0.35">
      <c r="A103" s="11" t="str">
        <f t="shared" si="1"/>
        <v>VOLUMEN (Miles kg ó litros)Colas</v>
      </c>
      <c r="B103" s="11" t="str">
        <f>[1]kpi!$A$60</f>
        <v>VOLUMEN (Miles kg ó litros)</v>
      </c>
      <c r="C103" s="11" t="str">
        <f>[1]kpi!B103</f>
        <v>Colas</v>
      </c>
      <c r="D103" s="12">
        <f>[1]kpi!C103</f>
        <v>38481.2192602</v>
      </c>
      <c r="E103" s="12">
        <f>[1]kpi!D103</f>
        <v>41178.2680913</v>
      </c>
      <c r="F103" s="12">
        <f>[1]kpi!E103</f>
        <v>66154.224870699996</v>
      </c>
      <c r="G103" s="12">
        <f>[1]kpi!F103</f>
        <v>37646.769955600001</v>
      </c>
      <c r="H103" s="12">
        <f>[1]kpi!G103</f>
        <v>35798.022754600002</v>
      </c>
      <c r="I103" s="12">
        <f>[1]kpi!H103</f>
        <v>42118.136386099999</v>
      </c>
      <c r="J103" s="12">
        <f>[1]kpi!I103</f>
        <v>62972.952500649997</v>
      </c>
      <c r="K103" s="12">
        <f>[1]kpi!J103</f>
        <v>38279.395915599998</v>
      </c>
      <c r="L103" s="12">
        <f>[1]kpi!K103</f>
        <v>36903.823931799998</v>
      </c>
      <c r="M103" s="12"/>
      <c r="N103" s="12"/>
    </row>
    <row r="104" spans="1:14" x14ac:dyDescent="0.35">
      <c r="A104" s="11" t="str">
        <f t="shared" si="1"/>
        <v>VOLUMEN (Miles kg ó litros)Cola Regular</v>
      </c>
      <c r="B104" s="11" t="str">
        <f>[1]kpi!$A$60</f>
        <v>VOLUMEN (Miles kg ó litros)</v>
      </c>
      <c r="C104" s="11" t="str">
        <f>[1]kpi!B104</f>
        <v>Cola Regular</v>
      </c>
      <c r="D104" s="12">
        <f>[1]kpi!C104</f>
        <v>16038.9349814</v>
      </c>
      <c r="E104" s="12">
        <f>[1]kpi!D104</f>
        <v>17571.654289999999</v>
      </c>
      <c r="F104" s="12">
        <f>[1]kpi!E104</f>
        <v>29713.1883585</v>
      </c>
      <c r="G104" s="12">
        <f>[1]kpi!F104</f>
        <v>16864.332017000001</v>
      </c>
      <c r="H104" s="12">
        <f>[1]kpi!G104</f>
        <v>16142.945931</v>
      </c>
      <c r="I104" s="12">
        <f>[1]kpi!H104</f>
        <v>18039.726678999999</v>
      </c>
      <c r="J104" s="12">
        <f>[1]kpi!I104</f>
        <v>27337.227706500002</v>
      </c>
      <c r="K104" s="12">
        <f>[1]kpi!J104</f>
        <v>16604.601720999999</v>
      </c>
      <c r="L104" s="12">
        <f>[1]kpi!K104</f>
        <v>16457.6614916</v>
      </c>
      <c r="M104" s="12"/>
      <c r="N104" s="12"/>
    </row>
    <row r="105" spans="1:14" x14ac:dyDescent="0.35">
      <c r="A105" s="11" t="str">
        <f t="shared" si="1"/>
        <v>VOLUMEN (Miles kg ó litros)Light/Zero</v>
      </c>
      <c r="B105" s="11" t="str">
        <f>[1]kpi!$A$60</f>
        <v>VOLUMEN (Miles kg ó litros)</v>
      </c>
      <c r="C105" s="11" t="str">
        <f>[1]kpi!B105</f>
        <v>Light/Zero</v>
      </c>
      <c r="D105" s="12">
        <f>[1]kpi!C105</f>
        <v>22442.284278800002</v>
      </c>
      <c r="E105" s="12">
        <f>[1]kpi!D105</f>
        <v>23606.613801300002</v>
      </c>
      <c r="F105" s="12">
        <f>[1]kpi!E105</f>
        <v>36441.0365122</v>
      </c>
      <c r="G105" s="12">
        <f>[1]kpi!F105</f>
        <v>20782.4379386</v>
      </c>
      <c r="H105" s="12">
        <f>[1]kpi!G105</f>
        <v>19655.0768236</v>
      </c>
      <c r="I105" s="12">
        <f>[1]kpi!H105</f>
        <v>24078.4097071</v>
      </c>
      <c r="J105" s="12">
        <f>[1]kpi!I105</f>
        <v>35635.724794150003</v>
      </c>
      <c r="K105" s="12">
        <f>[1]kpi!J105</f>
        <v>21674.794194599999</v>
      </c>
      <c r="L105" s="12">
        <f>[1]kpi!K105</f>
        <v>20446.162440200002</v>
      </c>
      <c r="M105" s="12"/>
      <c r="N105" s="12"/>
    </row>
    <row r="106" spans="1:14" x14ac:dyDescent="0.35">
      <c r="A106" s="11" t="str">
        <f t="shared" si="1"/>
        <v>VOLUMEN (Miles kg ó litros)Otra Variedad Cola</v>
      </c>
      <c r="B106" s="11" t="str">
        <f>[1]kpi!$A$60</f>
        <v>VOLUMEN (Miles kg ó litros)</v>
      </c>
      <c r="C106" s="11" t="str">
        <f>[1]kpi!B106</f>
        <v>Otra Variedad Cola</v>
      </c>
      <c r="D106" s="12" t="str">
        <f>[1]kpi!C106</f>
        <v/>
      </c>
      <c r="E106" s="12" t="str">
        <f>[1]kpi!D106</f>
        <v/>
      </c>
      <c r="F106" s="12" t="str">
        <f>[1]kpi!E106</f>
        <v/>
      </c>
      <c r="G106" s="12" t="str">
        <f>[1]kpi!F106</f>
        <v/>
      </c>
      <c r="H106" s="12" t="str">
        <f>[1]kpi!G106</f>
        <v/>
      </c>
      <c r="I106" s="12" t="str">
        <f>[1]kpi!H106</f>
        <v/>
      </c>
      <c r="J106" s="12" t="str">
        <f>[1]kpi!I106</f>
        <v/>
      </c>
      <c r="K106" s="12" t="str">
        <f>[1]kpi!J106</f>
        <v/>
      </c>
      <c r="L106" s="12" t="str">
        <f>[1]kpi!K106</f>
        <v/>
      </c>
      <c r="M106" s="12"/>
      <c r="N106" s="12"/>
    </row>
    <row r="107" spans="1:14" x14ac:dyDescent="0.35">
      <c r="A107" s="11" t="str">
        <f t="shared" si="1"/>
        <v>VOLUMEN (Miles kg ó litros)Con Cafeina</v>
      </c>
      <c r="B107" s="11" t="str">
        <f>[1]kpi!$A$60</f>
        <v>VOLUMEN (Miles kg ó litros)</v>
      </c>
      <c r="C107" s="11" t="str">
        <f>[1]kpi!B107</f>
        <v>Con Cafeina</v>
      </c>
      <c r="D107" s="12">
        <f>[1]kpi!C107</f>
        <v>37943.788326900001</v>
      </c>
      <c r="E107" s="12">
        <f>[1]kpi!D107</f>
        <v>41834.6130491</v>
      </c>
      <c r="F107" s="12">
        <f>[1]kpi!E107</f>
        <v>65106.703716999997</v>
      </c>
      <c r="G107" s="12">
        <f>[1]kpi!F107</f>
        <v>38428.850461499998</v>
      </c>
      <c r="H107" s="12">
        <f>[1]kpi!G107</f>
        <v>35666.885546400001</v>
      </c>
      <c r="I107" s="12">
        <f>[1]kpi!H107</f>
        <v>41661.659296700003</v>
      </c>
      <c r="J107" s="12">
        <f>[1]kpi!I107</f>
        <v>65632.117041499994</v>
      </c>
      <c r="K107" s="12">
        <f>[1]kpi!J107</f>
        <v>39911.370389600001</v>
      </c>
      <c r="L107" s="12">
        <f>[1]kpi!K107</f>
        <v>37378.101495800001</v>
      </c>
      <c r="M107" s="12"/>
      <c r="N107" s="12"/>
    </row>
    <row r="108" spans="1:14" x14ac:dyDescent="0.35">
      <c r="A108" s="11" t="str">
        <f t="shared" si="1"/>
        <v>VOLUMEN (Miles kg ó litros)Sin Cafeina</v>
      </c>
      <c r="B108" s="11" t="str">
        <f>[1]kpi!$A$60</f>
        <v>VOLUMEN (Miles kg ó litros)</v>
      </c>
      <c r="C108" s="11" t="str">
        <f>[1]kpi!B108</f>
        <v>Sin Cafeina</v>
      </c>
      <c r="D108" s="12">
        <f>[1]kpi!C108</f>
        <v>8204.3081664000001</v>
      </c>
      <c r="E108" s="12">
        <f>[1]kpi!D108</f>
        <v>7671.9874490000002</v>
      </c>
      <c r="F108" s="12">
        <f>[1]kpi!E108</f>
        <v>12698.1900535</v>
      </c>
      <c r="G108" s="12">
        <f>[1]kpi!F108</f>
        <v>7489.6535486000002</v>
      </c>
      <c r="H108" s="12">
        <f>[1]kpi!G108</f>
        <v>6823.5824506999998</v>
      </c>
      <c r="I108" s="12">
        <f>[1]kpi!H108</f>
        <v>7885.4281855999998</v>
      </c>
      <c r="J108" s="12">
        <f>[1]kpi!I108</f>
        <v>10704.577718</v>
      </c>
      <c r="K108" s="12">
        <f>[1]kpi!J108</f>
        <v>7681.3385342000001</v>
      </c>
      <c r="L108" s="12">
        <f>[1]kpi!K108</f>
        <v>7514.5809644000001</v>
      </c>
      <c r="M108" s="12"/>
      <c r="N108" s="12"/>
    </row>
    <row r="109" spans="1:14" x14ac:dyDescent="0.35">
      <c r="A109" s="11" t="str">
        <f t="shared" si="1"/>
        <v>VOLUMEN (Miles kg ó litros)Frutas con gas</v>
      </c>
      <c r="B109" s="11" t="str">
        <f>[1]kpi!$A$60</f>
        <v>VOLUMEN (Miles kg ó litros)</v>
      </c>
      <c r="C109" s="11" t="str">
        <f>[1]kpi!B109</f>
        <v>Frutas con gas</v>
      </c>
      <c r="D109" s="12">
        <f>[1]kpi!C109</f>
        <v>8128.0972160000001</v>
      </c>
      <c r="E109" s="12">
        <f>[1]kpi!D109</f>
        <v>10468.585945999999</v>
      </c>
      <c r="F109" s="12">
        <f>[1]kpi!E109</f>
        <v>19252.271212299998</v>
      </c>
      <c r="G109" s="12">
        <f>[1]kpi!F109</f>
        <v>11467.4523768</v>
      </c>
      <c r="H109" s="12">
        <f>[1]kpi!G109</f>
        <v>9216.8963406000003</v>
      </c>
      <c r="I109" s="12">
        <f>[1]kpi!H109</f>
        <v>11621.5741292</v>
      </c>
      <c r="J109" s="12">
        <f>[1]kpi!I109</f>
        <v>18742.736646500001</v>
      </c>
      <c r="K109" s="12">
        <f>[1]kpi!J109</f>
        <v>11868.67484154</v>
      </c>
      <c r="L109" s="12">
        <f>[1]kpi!K109</f>
        <v>10038.979992099999</v>
      </c>
      <c r="M109" s="12"/>
      <c r="N109" s="12"/>
    </row>
    <row r="110" spans="1:14" x14ac:dyDescent="0.35">
      <c r="A110" s="11" t="str">
        <f t="shared" si="1"/>
        <v>VOLUMEN (Miles kg ó litros)Frutas sin gas</v>
      </c>
      <c r="B110" s="11" t="str">
        <f>[1]kpi!$A$60</f>
        <v>VOLUMEN (Miles kg ó litros)</v>
      </c>
      <c r="C110" s="11" t="str">
        <f>[1]kpi!B110</f>
        <v>Frutas sin gas</v>
      </c>
      <c r="D110" s="12">
        <f>[1]kpi!C110</f>
        <v>1982.7277273919999</v>
      </c>
      <c r="E110" s="12">
        <f>[1]kpi!D110</f>
        <v>2693.1082944099999</v>
      </c>
      <c r="F110" s="12">
        <f>[1]kpi!E110</f>
        <v>5221.8470436999996</v>
      </c>
      <c r="G110" s="12">
        <f>[1]kpi!F110</f>
        <v>2274.1337836399998</v>
      </c>
      <c r="H110" s="12">
        <f>[1]kpi!G110</f>
        <v>1893.75064604</v>
      </c>
      <c r="I110" s="12">
        <f>[1]kpi!H110</f>
        <v>2500.5059850900002</v>
      </c>
      <c r="J110" s="12">
        <f>[1]kpi!I110</f>
        <v>7369.4830018000002</v>
      </c>
      <c r="K110" s="12">
        <f>[1]kpi!J110</f>
        <v>3957.9435769199999</v>
      </c>
      <c r="L110" s="12">
        <f>[1]kpi!K110</f>
        <v>5204.2199989999999</v>
      </c>
      <c r="M110" s="12"/>
      <c r="N110" s="12"/>
    </row>
    <row r="111" spans="1:14" x14ac:dyDescent="0.35">
      <c r="A111" s="11" t="str">
        <f t="shared" si="1"/>
        <v>VOLUMEN (Miles kg ó litros)Mixers</v>
      </c>
      <c r="B111" s="11" t="str">
        <f>[1]kpi!$A$60</f>
        <v>VOLUMEN (Miles kg ó litros)</v>
      </c>
      <c r="C111" s="11" t="str">
        <f>[1]kpi!B111</f>
        <v>Mixers</v>
      </c>
      <c r="D111" s="12">
        <f>[1]kpi!C111</f>
        <v>684.60353120000002</v>
      </c>
      <c r="E111" s="12">
        <f>[1]kpi!D111</f>
        <v>1158.9856659899999</v>
      </c>
      <c r="F111" s="12">
        <f>[1]kpi!E111</f>
        <v>1729.4911543999999</v>
      </c>
      <c r="G111" s="12">
        <f>[1]kpi!F111</f>
        <v>837.33162200000004</v>
      </c>
      <c r="H111" s="12">
        <f>[1]kpi!G111</f>
        <v>733.53763128000003</v>
      </c>
      <c r="I111" s="12">
        <f>[1]kpi!H111</f>
        <v>890.95538759999999</v>
      </c>
      <c r="J111" s="12">
        <f>[1]kpi!I111</f>
        <v>1321.5765911999999</v>
      </c>
      <c r="K111" s="12">
        <f>[1]kpi!J111</f>
        <v>642.20085674999996</v>
      </c>
      <c r="L111" s="12">
        <f>[1]kpi!K111</f>
        <v>547.37700759999996</v>
      </c>
      <c r="M111" s="12"/>
      <c r="N111" s="12"/>
    </row>
    <row r="112" spans="1:14" x14ac:dyDescent="0.35">
      <c r="A112" s="11" t="str">
        <f t="shared" si="1"/>
        <v>VOLUMEN (Miles kg ó litros)Isotonicas</v>
      </c>
      <c r="B112" s="11" t="str">
        <f>[1]kpi!$A$60</f>
        <v>VOLUMEN (Miles kg ó litros)</v>
      </c>
      <c r="C112" s="11" t="str">
        <f>[1]kpi!B112</f>
        <v>Isotonicas</v>
      </c>
      <c r="D112" s="12">
        <f>[1]kpi!C112</f>
        <v>7583.9786716999997</v>
      </c>
      <c r="E112" s="12">
        <f>[1]kpi!D112</f>
        <v>9576.9987946000001</v>
      </c>
      <c r="F112" s="12">
        <f>[1]kpi!E112</f>
        <v>14723.776795199999</v>
      </c>
      <c r="G112" s="12">
        <f>[1]kpi!F112</f>
        <v>7244.7399367999997</v>
      </c>
      <c r="H112" s="12">
        <f>[1]kpi!G112</f>
        <v>7079.0724511999997</v>
      </c>
      <c r="I112" s="12">
        <f>[1]kpi!H112</f>
        <v>8212.1831882999995</v>
      </c>
      <c r="J112" s="12">
        <f>[1]kpi!I112</f>
        <v>15342.583858</v>
      </c>
      <c r="K112" s="12">
        <f>[1]kpi!J112</f>
        <v>8084.7497437000002</v>
      </c>
      <c r="L112" s="12">
        <f>[1]kpi!K112</f>
        <v>7822.7362400000002</v>
      </c>
      <c r="M112" s="12"/>
      <c r="N112" s="12"/>
    </row>
    <row r="113" spans="1:14" x14ac:dyDescent="0.35">
      <c r="A113" s="11" t="str">
        <f t="shared" si="1"/>
        <v>VOLUMEN (Miles kg ó litros)Energeticas</v>
      </c>
      <c r="B113" s="11" t="str">
        <f>[1]kpi!$A$60</f>
        <v>VOLUMEN (Miles kg ó litros)</v>
      </c>
      <c r="C113" s="11" t="str">
        <f>[1]kpi!B113</f>
        <v>Energeticas</v>
      </c>
      <c r="D113" s="12">
        <f>[1]kpi!C113</f>
        <v>4114.6316244</v>
      </c>
      <c r="E113" s="12">
        <f>[1]kpi!D113</f>
        <v>3766.2728108000001</v>
      </c>
      <c r="F113" s="12">
        <f>[1]kpi!E113</f>
        <v>5674.1471502599998</v>
      </c>
      <c r="G113" s="12">
        <f>[1]kpi!F113</f>
        <v>5514.8179656000002</v>
      </c>
      <c r="H113" s="12">
        <f>[1]kpi!G113</f>
        <v>3169.77667217</v>
      </c>
      <c r="I113" s="12">
        <f>[1]kpi!H113</f>
        <v>3025.3557039500001</v>
      </c>
      <c r="J113" s="12">
        <f>[1]kpi!I113</f>
        <v>4456.1598707499998</v>
      </c>
      <c r="K113" s="12">
        <f>[1]kpi!J113</f>
        <v>2449.93045347</v>
      </c>
      <c r="L113" s="12">
        <f>[1]kpi!K113</f>
        <v>2625.59037915</v>
      </c>
      <c r="M113" s="12"/>
      <c r="N113" s="12"/>
    </row>
    <row r="114" spans="1:14" x14ac:dyDescent="0.35">
      <c r="A114" s="11" t="str">
        <f t="shared" si="1"/>
        <v>VOLUMEN (Miles kg ó litros)Gaseosas</v>
      </c>
      <c r="B114" s="11" t="str">
        <f>[1]kpi!$A$60</f>
        <v>VOLUMEN (Miles kg ó litros)</v>
      </c>
      <c r="C114" s="11" t="str">
        <f>[1]kpi!B114</f>
        <v>Gaseosas</v>
      </c>
      <c r="D114" s="12">
        <f>[1]kpi!C114</f>
        <v>1718.5884464999999</v>
      </c>
      <c r="E114" s="12">
        <f>[1]kpi!D114</f>
        <v>1740.9280905000001</v>
      </c>
      <c r="F114" s="12">
        <f>[1]kpi!E114</f>
        <v>2834.516170076</v>
      </c>
      <c r="G114" s="12">
        <f>[1]kpi!F114</f>
        <v>1999.6432597</v>
      </c>
      <c r="H114" s="12">
        <f>[1]kpi!G114</f>
        <v>1375.1737175799999</v>
      </c>
      <c r="I114" s="12">
        <f>[1]kpi!H114</f>
        <v>1465.5806707300001</v>
      </c>
      <c r="J114" s="12">
        <f>[1]kpi!I114</f>
        <v>2663.1396184</v>
      </c>
      <c r="K114" s="12">
        <f>[1]kpi!J114</f>
        <v>1259.7589470999999</v>
      </c>
      <c r="L114" s="12">
        <f>[1]kpi!K114</f>
        <v>1000.72186199</v>
      </c>
      <c r="M114" s="12"/>
      <c r="N114" s="12"/>
    </row>
    <row r="115" spans="1:14" x14ac:dyDescent="0.35">
      <c r="A115" s="11" t="str">
        <f t="shared" si="1"/>
        <v>VOLUMEN (Miles kg ó litros)Bebidas Zumo+Leche</v>
      </c>
      <c r="B115" s="11" t="str">
        <f>[1]kpi!$A$60</f>
        <v>VOLUMEN (Miles kg ó litros)</v>
      </c>
      <c r="C115" s="11" t="str">
        <f>[1]kpi!B115</f>
        <v>Bebidas Zumo+Leche</v>
      </c>
      <c r="D115" s="12">
        <f>[1]kpi!C115</f>
        <v>616.64966300000003</v>
      </c>
      <c r="E115" s="12">
        <f>[1]kpi!D115</f>
        <v>519.27043300000003</v>
      </c>
      <c r="F115" s="12">
        <f>[1]kpi!E115</f>
        <v>831.10536300000001</v>
      </c>
      <c r="G115" s="12">
        <f>[1]kpi!F115</f>
        <v>631.82841599999995</v>
      </c>
      <c r="H115" s="12">
        <f>[1]kpi!G115</f>
        <v>750.71607700000004</v>
      </c>
      <c r="I115" s="12">
        <f>[1]kpi!H115</f>
        <v>496.214743</v>
      </c>
      <c r="J115" s="12">
        <f>[1]kpi!I115</f>
        <v>917.58547499999997</v>
      </c>
      <c r="K115" s="12">
        <f>[1]kpi!J115</f>
        <v>522.79967899999997</v>
      </c>
      <c r="L115" s="12">
        <f>[1]kpi!K115</f>
        <v>721.77874499999996</v>
      </c>
      <c r="M115" s="12"/>
      <c r="N115" s="12"/>
    </row>
    <row r="116" spans="1:14" x14ac:dyDescent="0.35">
      <c r="A116" s="11" t="str">
        <f t="shared" si="1"/>
        <v>VOLUMEN (Miles kg ó litros)Resto</v>
      </c>
      <c r="B116" s="11" t="str">
        <f>[1]kpi!$A$60</f>
        <v>VOLUMEN (Miles kg ó litros)</v>
      </c>
      <c r="C116" s="11" t="str">
        <f>[1]kpi!B116</f>
        <v>Resto</v>
      </c>
      <c r="D116" s="12">
        <f>[1]kpi!C116</f>
        <v>4095.2481250999999</v>
      </c>
      <c r="E116" s="12">
        <f>[1]kpi!D116</f>
        <v>4910.8040717000003</v>
      </c>
      <c r="F116" s="12">
        <f>[1]kpi!E116</f>
        <v>9454.1844958000001</v>
      </c>
      <c r="G116" s="12">
        <f>[1]kpi!F116</f>
        <v>4832.8849404000002</v>
      </c>
      <c r="H116" s="12">
        <f>[1]kpi!G116</f>
        <v>4529.18966817</v>
      </c>
      <c r="I116" s="12">
        <f>[1]kpi!H116</f>
        <v>6349.6604079999997</v>
      </c>
      <c r="J116" s="12">
        <f>[1]kpi!I116</f>
        <v>7312.5147140600002</v>
      </c>
      <c r="K116" s="12">
        <f>[1]kpi!J116</f>
        <v>2798.3383373800002</v>
      </c>
      <c r="L116" s="12">
        <f>[1]kpi!K116</f>
        <v>2555.116475494</v>
      </c>
      <c r="M116" s="12"/>
      <c r="N116" s="12"/>
    </row>
    <row r="117" spans="1:14" x14ac:dyDescent="0.35">
      <c r="A117" s="11" t="str">
        <f t="shared" si="1"/>
        <v>VALOR (Miles Euros)TOTAL BEBIDAS</v>
      </c>
      <c r="B117" s="11" t="str">
        <f>[1]kpi!$A$117</f>
        <v>VALOR (Miles Euros)</v>
      </c>
      <c r="C117" s="11" t="str">
        <f>[1]kpi!B117</f>
        <v>TOTAL BEBIDAS</v>
      </c>
      <c r="D117" s="12">
        <f>[1]kpi!C117</f>
        <v>2453111</v>
      </c>
      <c r="E117" s="12">
        <f>[1]kpi!D117</f>
        <v>2654140</v>
      </c>
      <c r="F117" s="12">
        <f>[1]kpi!E117</f>
        <v>3815291</v>
      </c>
      <c r="G117" s="12">
        <f>[1]kpi!F117</f>
        <v>2594657</v>
      </c>
      <c r="H117" s="12">
        <f>[1]kpi!G117</f>
        <v>2460402</v>
      </c>
      <c r="I117" s="12">
        <f>[1]kpi!H117</f>
        <v>2652668</v>
      </c>
      <c r="J117" s="12">
        <f>[1]kpi!I117</f>
        <v>3812512</v>
      </c>
      <c r="K117" s="12">
        <f>[1]kpi!J117</f>
        <v>2512798</v>
      </c>
      <c r="L117" s="12">
        <f>[1]kpi!K117</f>
        <v>2419150</v>
      </c>
      <c r="M117" s="12"/>
      <c r="N117" s="12"/>
    </row>
    <row r="118" spans="1:14" x14ac:dyDescent="0.35">
      <c r="A118" s="11" t="str">
        <f t="shared" si="1"/>
        <v>VALOR (Miles Euros).Total Bebidas Caliente</v>
      </c>
      <c r="B118" s="11" t="str">
        <f>[1]kpi!$A$117</f>
        <v>VALOR (Miles Euros)</v>
      </c>
      <c r="C118" s="11" t="str">
        <f>[1]kpi!B118</f>
        <v>.Total Bebidas Caliente</v>
      </c>
      <c r="D118" s="12">
        <f>[1]kpi!C118</f>
        <v>797188.3</v>
      </c>
      <c r="E118" s="12">
        <f>[1]kpi!D118</f>
        <v>745444.4</v>
      </c>
      <c r="F118" s="12">
        <f>[1]kpi!E118</f>
        <v>903304.6</v>
      </c>
      <c r="G118" s="12">
        <f>[1]kpi!F118</f>
        <v>774225.7</v>
      </c>
      <c r="H118" s="12">
        <f>[1]kpi!G118</f>
        <v>784354.7</v>
      </c>
      <c r="I118" s="12">
        <f>[1]kpi!H118</f>
        <v>732714.2</v>
      </c>
      <c r="J118" s="12">
        <f>[1]kpi!I118</f>
        <v>898338.7</v>
      </c>
      <c r="K118" s="12">
        <f>[1]kpi!J118</f>
        <v>735031.9</v>
      </c>
      <c r="L118" s="12">
        <f>[1]kpi!K118</f>
        <v>744901.2</v>
      </c>
      <c r="M118" s="12"/>
      <c r="N118" s="12"/>
    </row>
    <row r="119" spans="1:14" x14ac:dyDescent="0.35">
      <c r="A119" s="11" t="str">
        <f t="shared" si="1"/>
        <v>VALOR (Miles Euros)Cafe</v>
      </c>
      <c r="B119" s="11" t="str">
        <f>[1]kpi!$A$117</f>
        <v>VALOR (Miles Euros)</v>
      </c>
      <c r="C119" s="11" t="str">
        <f>[1]kpi!B119</f>
        <v>Cafe</v>
      </c>
      <c r="D119" s="12">
        <f>[1]kpi!C119</f>
        <v>319497.59999999998</v>
      </c>
      <c r="E119" s="12">
        <f>[1]kpi!D119</f>
        <v>315822.90000000002</v>
      </c>
      <c r="F119" s="12">
        <f>[1]kpi!E119</f>
        <v>392612.5</v>
      </c>
      <c r="G119" s="12">
        <f>[1]kpi!F119</f>
        <v>323680.09999999998</v>
      </c>
      <c r="H119" s="12">
        <f>[1]kpi!G119</f>
        <v>319567.8</v>
      </c>
      <c r="I119" s="12">
        <f>[1]kpi!H119</f>
        <v>312051.90000000002</v>
      </c>
      <c r="J119" s="12">
        <f>[1]kpi!I119</f>
        <v>389622.2</v>
      </c>
      <c r="K119" s="12">
        <f>[1]kpi!J119</f>
        <v>296751.3</v>
      </c>
      <c r="L119" s="12">
        <f>[1]kpi!K119</f>
        <v>304649.90000000002</v>
      </c>
      <c r="M119" s="12"/>
      <c r="N119" s="12"/>
    </row>
    <row r="120" spans="1:14" x14ac:dyDescent="0.35">
      <c r="A120" s="11" t="str">
        <f t="shared" si="1"/>
        <v>VALOR (Miles Euros)Leche+bebidas vegetales</v>
      </c>
      <c r="B120" s="11" t="str">
        <f>[1]kpi!$A$117</f>
        <v>VALOR (Miles Euros)</v>
      </c>
      <c r="C120" s="11" t="str">
        <f>[1]kpi!B120</f>
        <v>Leche+bebidas vegetales</v>
      </c>
      <c r="D120" s="12">
        <f>[1]kpi!C120</f>
        <v>400308.3</v>
      </c>
      <c r="E120" s="12">
        <f>[1]kpi!D120</f>
        <v>377841.3</v>
      </c>
      <c r="F120" s="12">
        <f>[1]kpi!E120</f>
        <v>455874.4</v>
      </c>
      <c r="G120" s="12">
        <f>[1]kpi!F120</f>
        <v>380389.9</v>
      </c>
      <c r="H120" s="12">
        <f>[1]kpi!G120</f>
        <v>390632.8</v>
      </c>
      <c r="I120" s="12">
        <f>[1]kpi!H120</f>
        <v>374278.40000000002</v>
      </c>
      <c r="J120" s="12">
        <f>[1]kpi!I120</f>
        <v>455201.1</v>
      </c>
      <c r="K120" s="12">
        <f>[1]kpi!J120</f>
        <v>369456.6</v>
      </c>
      <c r="L120" s="12">
        <f>[1]kpi!K120</f>
        <v>369941</v>
      </c>
      <c r="M120" s="12"/>
      <c r="N120" s="12"/>
    </row>
    <row r="121" spans="1:14" x14ac:dyDescent="0.35">
      <c r="A121" s="11" t="str">
        <f t="shared" si="1"/>
        <v>VALOR (Miles Euros)Leche</v>
      </c>
      <c r="B121" s="11" t="str">
        <f>[1]kpi!$A$117</f>
        <v>VALOR (Miles Euros)</v>
      </c>
      <c r="C121" s="11" t="str">
        <f>[1]kpi!B121</f>
        <v>Leche</v>
      </c>
      <c r="D121" s="12">
        <f>[1]kpi!C121</f>
        <v>380645.5</v>
      </c>
      <c r="E121" s="12">
        <f>[1]kpi!D121</f>
        <v>358038.9</v>
      </c>
      <c r="F121" s="12">
        <f>[1]kpi!E121</f>
        <v>431823.1</v>
      </c>
      <c r="G121" s="12">
        <f>[1]kpi!F121</f>
        <v>361517.8</v>
      </c>
      <c r="H121" s="12">
        <f>[1]kpi!G121</f>
        <v>371129.2</v>
      </c>
      <c r="I121" s="12">
        <f>[1]kpi!H121</f>
        <v>354433.7</v>
      </c>
      <c r="J121" s="12">
        <f>[1]kpi!I121</f>
        <v>431349.3</v>
      </c>
      <c r="K121" s="12">
        <f>[1]kpi!J121</f>
        <v>347355.4</v>
      </c>
      <c r="L121" s="12">
        <f>[1]kpi!K121</f>
        <v>345723.6</v>
      </c>
      <c r="M121" s="12"/>
      <c r="N121" s="12"/>
    </row>
    <row r="122" spans="1:14" x14ac:dyDescent="0.35">
      <c r="A122" s="11" t="str">
        <f t="shared" si="1"/>
        <v>VALOR (Miles Euros)Leche Sola</v>
      </c>
      <c r="B122" s="11" t="str">
        <f>[1]kpi!$A$117</f>
        <v>VALOR (Miles Euros)</v>
      </c>
      <c r="C122" s="11" t="str">
        <f>[1]kpi!B122</f>
        <v>Leche Sola</v>
      </c>
      <c r="D122" s="12">
        <f>[1]kpi!C122</f>
        <v>2514.2130000000002</v>
      </c>
      <c r="E122" s="12">
        <f>[1]kpi!D122</f>
        <v>2224.2759999999998</v>
      </c>
      <c r="F122" s="12">
        <f>[1]kpi!E122</f>
        <v>2947.7080000000001</v>
      </c>
      <c r="G122" s="12">
        <f>[1]kpi!F122</f>
        <v>2347.6439999999998</v>
      </c>
      <c r="H122" s="12">
        <f>[1]kpi!G122</f>
        <v>2606.0680000000002</v>
      </c>
      <c r="I122" s="12">
        <f>[1]kpi!H122</f>
        <v>1893.59</v>
      </c>
      <c r="J122" s="12">
        <f>[1]kpi!I122</f>
        <v>3920.9340000000002</v>
      </c>
      <c r="K122" s="12">
        <f>[1]kpi!J122</f>
        <v>2560.6179999999999</v>
      </c>
      <c r="L122" s="12">
        <f>[1]kpi!K122</f>
        <v>2813.4580000000001</v>
      </c>
      <c r="M122" s="12"/>
      <c r="N122" s="12"/>
    </row>
    <row r="123" spans="1:14" x14ac:dyDescent="0.35">
      <c r="A123" s="11" t="str">
        <f t="shared" si="1"/>
        <v>VALOR (Miles Euros)Leche Con Cacao</v>
      </c>
      <c r="B123" s="11" t="str">
        <f>[1]kpi!$A$117</f>
        <v>VALOR (Miles Euros)</v>
      </c>
      <c r="C123" s="11" t="str">
        <f>[1]kpi!B123</f>
        <v>Leche Con Cacao</v>
      </c>
      <c r="D123" s="12">
        <f>[1]kpi!C123</f>
        <v>12940.91</v>
      </c>
      <c r="E123" s="12">
        <f>[1]kpi!D123</f>
        <v>10844.75</v>
      </c>
      <c r="F123" s="12">
        <f>[1]kpi!E123</f>
        <v>14300.01</v>
      </c>
      <c r="G123" s="12">
        <f>[1]kpi!F123</f>
        <v>11473.98</v>
      </c>
      <c r="H123" s="12">
        <f>[1]kpi!G123</f>
        <v>12556.83</v>
      </c>
      <c r="I123" s="12">
        <f>[1]kpi!H123</f>
        <v>10528.08</v>
      </c>
      <c r="J123" s="12">
        <f>[1]kpi!I123</f>
        <v>13372.42</v>
      </c>
      <c r="K123" s="12">
        <f>[1]kpi!J123</f>
        <v>10003.57</v>
      </c>
      <c r="L123" s="12">
        <f>[1]kpi!K123</f>
        <v>10023.700000000001</v>
      </c>
      <c r="M123" s="12"/>
      <c r="N123" s="12"/>
    </row>
    <row r="124" spans="1:14" x14ac:dyDescent="0.35">
      <c r="A124" s="11" t="str">
        <f t="shared" si="1"/>
        <v>VALOR (Miles Euros)Leche Con Cafe</v>
      </c>
      <c r="B124" s="11" t="str">
        <f>[1]kpi!$A$117</f>
        <v>VALOR (Miles Euros)</v>
      </c>
      <c r="C124" s="11" t="str">
        <f>[1]kpi!B124</f>
        <v>Leche Con Cafe</v>
      </c>
      <c r="D124" s="12">
        <f>[1]kpi!C124</f>
        <v>365190.40000000002</v>
      </c>
      <c r="E124" s="12">
        <f>[1]kpi!D124</f>
        <v>344969.9</v>
      </c>
      <c r="F124" s="12">
        <f>[1]kpi!E124</f>
        <v>414575.3</v>
      </c>
      <c r="G124" s="12">
        <f>[1]kpi!F124</f>
        <v>347696.2</v>
      </c>
      <c r="H124" s="12">
        <f>[1]kpi!G124</f>
        <v>355966.3</v>
      </c>
      <c r="I124" s="12">
        <f>[1]kpi!H124</f>
        <v>342012</v>
      </c>
      <c r="J124" s="12">
        <f>[1]kpi!I124</f>
        <v>414055.9</v>
      </c>
      <c r="K124" s="12">
        <f>[1]kpi!J124</f>
        <v>334791.2</v>
      </c>
      <c r="L124" s="12">
        <f>[1]kpi!K124</f>
        <v>332886.5</v>
      </c>
      <c r="M124" s="12"/>
      <c r="N124" s="12"/>
    </row>
    <row r="125" spans="1:14" x14ac:dyDescent="0.35">
      <c r="A125" s="11" t="str">
        <f t="shared" si="1"/>
        <v>VALOR (Miles Euros)Bebidas Vegetales</v>
      </c>
      <c r="B125" s="11" t="str">
        <f>[1]kpi!$A$117</f>
        <v>VALOR (Miles Euros)</v>
      </c>
      <c r="C125" s="11" t="str">
        <f>[1]kpi!B125</f>
        <v>Bebidas Vegetales</v>
      </c>
      <c r="D125" s="12">
        <f>[1]kpi!C125</f>
        <v>19662.75</v>
      </c>
      <c r="E125" s="12">
        <f>[1]kpi!D125</f>
        <v>19802.400000000001</v>
      </c>
      <c r="F125" s="12">
        <f>[1]kpi!E125</f>
        <v>24051.31</v>
      </c>
      <c r="G125" s="12">
        <f>[1]kpi!F125</f>
        <v>18872.11</v>
      </c>
      <c r="H125" s="12">
        <f>[1]kpi!G125</f>
        <v>19503.62</v>
      </c>
      <c r="I125" s="12">
        <f>[1]kpi!H125</f>
        <v>19844.75</v>
      </c>
      <c r="J125" s="12">
        <f>[1]kpi!I125</f>
        <v>23851.81</v>
      </c>
      <c r="K125" s="12">
        <f>[1]kpi!J125</f>
        <v>22101.23</v>
      </c>
      <c r="L125" s="12">
        <f>[1]kpi!K125</f>
        <v>24217.37</v>
      </c>
      <c r="M125" s="12"/>
      <c r="N125" s="12"/>
    </row>
    <row r="126" spans="1:14" x14ac:dyDescent="0.35">
      <c r="A126" s="11" t="str">
        <f t="shared" si="1"/>
        <v>VALOR (Miles Euros)Infusiones</v>
      </c>
      <c r="B126" s="11" t="str">
        <f>[1]kpi!$A$117</f>
        <v>VALOR (Miles Euros)</v>
      </c>
      <c r="C126" s="11" t="str">
        <f>[1]kpi!B126</f>
        <v>Infusiones</v>
      </c>
      <c r="D126" s="12">
        <f>[1]kpi!C126</f>
        <v>33677.910000000003</v>
      </c>
      <c r="E126" s="12">
        <f>[1]kpi!D126</f>
        <v>26979.95</v>
      </c>
      <c r="F126" s="12">
        <f>[1]kpi!E126</f>
        <v>28838.58</v>
      </c>
      <c r="G126" s="12">
        <f>[1]kpi!F126</f>
        <v>29352.83</v>
      </c>
      <c r="H126" s="12">
        <f>[1]kpi!G126</f>
        <v>30884.98</v>
      </c>
      <c r="I126" s="12">
        <f>[1]kpi!H126</f>
        <v>26277.41</v>
      </c>
      <c r="J126" s="12">
        <f>[1]kpi!I126</f>
        <v>28723.68</v>
      </c>
      <c r="K126" s="12">
        <f>[1]kpi!J126</f>
        <v>30791.61</v>
      </c>
      <c r="L126" s="12">
        <f>[1]kpi!K126</f>
        <v>32099.55</v>
      </c>
      <c r="M126" s="12"/>
      <c r="N126" s="12"/>
    </row>
    <row r="127" spans="1:14" x14ac:dyDescent="0.35">
      <c r="A127" s="11" t="str">
        <f t="shared" si="1"/>
        <v>VALOR (Miles Euros)Resto Bebidas Caliente</v>
      </c>
      <c r="B127" s="11" t="str">
        <f>[1]kpi!$A$117</f>
        <v>VALOR (Miles Euros)</v>
      </c>
      <c r="C127" s="11" t="str">
        <f>[1]kpi!B127</f>
        <v>Resto Bebidas Caliente</v>
      </c>
      <c r="D127" s="12">
        <f>[1]kpi!C127</f>
        <v>43704.52</v>
      </c>
      <c r="E127" s="12">
        <f>[1]kpi!D127</f>
        <v>24800.2</v>
      </c>
      <c r="F127" s="12">
        <f>[1]kpi!E127</f>
        <v>25979.15</v>
      </c>
      <c r="G127" s="12">
        <f>[1]kpi!F127</f>
        <v>40802.78</v>
      </c>
      <c r="H127" s="12">
        <f>[1]kpi!G127</f>
        <v>43269.120000000003</v>
      </c>
      <c r="I127" s="12">
        <f>[1]kpi!H127</f>
        <v>20106.43</v>
      </c>
      <c r="J127" s="12">
        <f>[1]kpi!I127</f>
        <v>24791.68</v>
      </c>
      <c r="K127" s="12">
        <f>[1]kpi!J127</f>
        <v>38032.379999999997</v>
      </c>
      <c r="L127" s="12">
        <f>[1]kpi!K127</f>
        <v>38210.78</v>
      </c>
      <c r="M127" s="12"/>
      <c r="N127" s="12"/>
    </row>
    <row r="128" spans="1:14" x14ac:dyDescent="0.35">
      <c r="A128" s="11" t="str">
        <f t="shared" si="1"/>
        <v>VALOR (Miles Euros).Total Bebidas Frias</v>
      </c>
      <c r="B128" s="11" t="str">
        <f>[1]kpi!$A$117</f>
        <v>VALOR (Miles Euros)</v>
      </c>
      <c r="C128" s="11" t="str">
        <f>[1]kpi!B128</f>
        <v>.Total Bebidas Frias</v>
      </c>
      <c r="D128" s="12">
        <f>[1]kpi!C128</f>
        <v>1655922</v>
      </c>
      <c r="E128" s="12">
        <f>[1]kpi!D128</f>
        <v>1908695</v>
      </c>
      <c r="F128" s="12">
        <f>[1]kpi!E128</f>
        <v>2911986</v>
      </c>
      <c r="G128" s="12">
        <f>[1]kpi!F128</f>
        <v>1820432</v>
      </c>
      <c r="H128" s="12">
        <f>[1]kpi!G128</f>
        <v>1676047</v>
      </c>
      <c r="I128" s="12">
        <f>[1]kpi!H128</f>
        <v>1919954</v>
      </c>
      <c r="J128" s="12">
        <f>[1]kpi!I128</f>
        <v>2914173</v>
      </c>
      <c r="K128" s="12">
        <f>[1]kpi!J128</f>
        <v>1777767</v>
      </c>
      <c r="L128" s="12">
        <f>[1]kpi!K128</f>
        <v>1674249</v>
      </c>
      <c r="M128" s="12"/>
      <c r="N128" s="12"/>
    </row>
    <row r="129" spans="1:14" x14ac:dyDescent="0.35">
      <c r="A129" s="11" t="str">
        <f t="shared" si="1"/>
        <v>VALOR (Miles Euros)Total bebidas de vino</v>
      </c>
      <c r="B129" s="11" t="str">
        <f>[1]kpi!$A$117</f>
        <v>VALOR (Miles Euros)</v>
      </c>
      <c r="C129" s="11" t="str">
        <f>[1]kpi!B129</f>
        <v>Total bebidas de vino</v>
      </c>
      <c r="D129" s="12">
        <f>[1]kpi!C129</f>
        <v>239131.1</v>
      </c>
      <c r="E129" s="12">
        <f>[1]kpi!D129</f>
        <v>238939.2</v>
      </c>
      <c r="F129" s="12">
        <f>[1]kpi!E129</f>
        <v>330129.7</v>
      </c>
      <c r="G129" s="12">
        <f>[1]kpi!F129</f>
        <v>276361</v>
      </c>
      <c r="H129" s="12">
        <f>[1]kpi!G129</f>
        <v>239487.3</v>
      </c>
      <c r="I129" s="12">
        <f>[1]kpi!H129</f>
        <v>246537</v>
      </c>
      <c r="J129" s="12">
        <f>[1]kpi!I129</f>
        <v>346620.9</v>
      </c>
      <c r="K129" s="12">
        <f>[1]kpi!J129</f>
        <v>264966.40000000002</v>
      </c>
      <c r="L129" s="12">
        <f>[1]kpi!K129</f>
        <v>243724.5</v>
      </c>
      <c r="M129" s="12"/>
      <c r="N129" s="12"/>
    </row>
    <row r="130" spans="1:14" x14ac:dyDescent="0.35">
      <c r="A130" s="11" t="str">
        <f t="shared" si="1"/>
        <v>VALOR (Miles Euros)Vino</v>
      </c>
      <c r="B130" s="11" t="str">
        <f>[1]kpi!$A$117</f>
        <v>VALOR (Miles Euros)</v>
      </c>
      <c r="C130" s="11" t="str">
        <f>[1]kpi!B130</f>
        <v>Vino</v>
      </c>
      <c r="D130" s="12">
        <f>[1]kpi!C130</f>
        <v>202787.1</v>
      </c>
      <c r="E130" s="12">
        <f>[1]kpi!D130</f>
        <v>183984.6</v>
      </c>
      <c r="F130" s="12">
        <f>[1]kpi!E130</f>
        <v>212937.7</v>
      </c>
      <c r="G130" s="12">
        <f>[1]kpi!F130</f>
        <v>218552.5</v>
      </c>
      <c r="H130" s="12">
        <f>[1]kpi!G130</f>
        <v>193518.9</v>
      </c>
      <c r="I130" s="12">
        <f>[1]kpi!H130</f>
        <v>186584.5</v>
      </c>
      <c r="J130" s="12">
        <f>[1]kpi!I130</f>
        <v>231311.5</v>
      </c>
      <c r="K130" s="12">
        <f>[1]kpi!J130</f>
        <v>208482.8</v>
      </c>
      <c r="L130" s="12">
        <f>[1]kpi!K130</f>
        <v>191505.7</v>
      </c>
      <c r="M130" s="12"/>
      <c r="N130" s="12"/>
    </row>
    <row r="131" spans="1:14" x14ac:dyDescent="0.35">
      <c r="A131" s="11" t="str">
        <f t="shared" si="1"/>
        <v>VALOR (Miles Euros)Tinto</v>
      </c>
      <c r="B131" s="11" t="str">
        <f>[1]kpi!$A$117</f>
        <v>VALOR (Miles Euros)</v>
      </c>
      <c r="C131" s="11" t="str">
        <f>[1]kpi!B131</f>
        <v>Tinto</v>
      </c>
      <c r="D131" s="12">
        <f>[1]kpi!C131</f>
        <v>122575.4</v>
      </c>
      <c r="E131" s="12">
        <f>[1]kpi!D131</f>
        <v>95293.92</v>
      </c>
      <c r="F131" s="12">
        <f>[1]kpi!E131</f>
        <v>94879.19</v>
      </c>
      <c r="G131" s="12">
        <f>[1]kpi!F131</f>
        <v>126870.8</v>
      </c>
      <c r="H131" s="12">
        <f>[1]kpi!G131</f>
        <v>108124.4</v>
      </c>
      <c r="I131" s="12">
        <f>[1]kpi!H131</f>
        <v>99007.95</v>
      </c>
      <c r="J131" s="12">
        <f>[1]kpi!I131</f>
        <v>117390.7</v>
      </c>
      <c r="K131" s="12">
        <f>[1]kpi!J131</f>
        <v>119561.4</v>
      </c>
      <c r="L131" s="12">
        <f>[1]kpi!K131</f>
        <v>119177.9</v>
      </c>
      <c r="M131" s="12"/>
      <c r="N131" s="12"/>
    </row>
    <row r="132" spans="1:14" x14ac:dyDescent="0.35">
      <c r="A132" s="11" t="str">
        <f t="shared" ref="A132:A195" si="2">B132&amp;C132</f>
        <v>VALOR (Miles Euros)Blanco</v>
      </c>
      <c r="B132" s="11" t="str">
        <f>[1]kpi!$A$117</f>
        <v>VALOR (Miles Euros)</v>
      </c>
      <c r="C132" s="11" t="str">
        <f>[1]kpi!B132</f>
        <v>Blanco</v>
      </c>
      <c r="D132" s="12">
        <f>[1]kpi!C132</f>
        <v>68706.259999999995</v>
      </c>
      <c r="E132" s="12">
        <f>[1]kpi!D132</f>
        <v>77829.89</v>
      </c>
      <c r="F132" s="12">
        <f>[1]kpi!E132</f>
        <v>103384.9</v>
      </c>
      <c r="G132" s="12">
        <f>[1]kpi!F132</f>
        <v>80283.199999999997</v>
      </c>
      <c r="H132" s="12">
        <f>[1]kpi!G132</f>
        <v>76745.13</v>
      </c>
      <c r="I132" s="12">
        <f>[1]kpi!H132</f>
        <v>78337.100000000006</v>
      </c>
      <c r="J132" s="12">
        <f>[1]kpi!I132</f>
        <v>103945.7</v>
      </c>
      <c r="K132" s="12">
        <f>[1]kpi!J132</f>
        <v>82100.5</v>
      </c>
      <c r="L132" s="12">
        <f>[1]kpi!K132</f>
        <v>65720.289999999994</v>
      </c>
      <c r="M132" s="12"/>
      <c r="N132" s="12"/>
    </row>
    <row r="133" spans="1:14" x14ac:dyDescent="0.35">
      <c r="A133" s="11" t="str">
        <f t="shared" si="2"/>
        <v>VALOR (Miles Euros)Rosado</v>
      </c>
      <c r="B133" s="11" t="str">
        <f>[1]kpi!$A$117</f>
        <v>VALOR (Miles Euros)</v>
      </c>
      <c r="C133" s="11" t="str">
        <f>[1]kpi!B133</f>
        <v>Rosado</v>
      </c>
      <c r="D133" s="12">
        <f>[1]kpi!C133</f>
        <v>8713.1779999999999</v>
      </c>
      <c r="E133" s="12">
        <f>[1]kpi!D133</f>
        <v>9362.2659999999996</v>
      </c>
      <c r="F133" s="12">
        <f>[1]kpi!E133</f>
        <v>11685.33</v>
      </c>
      <c r="G133" s="12">
        <f>[1]kpi!F133</f>
        <v>8962.1039999999994</v>
      </c>
      <c r="H133" s="12">
        <f>[1]kpi!G133</f>
        <v>6324.9160000000002</v>
      </c>
      <c r="I133" s="12">
        <f>[1]kpi!H133</f>
        <v>4970.9380000000001</v>
      </c>
      <c r="J133" s="12" t="str">
        <f>[1]kpi!I133</f>
        <v/>
      </c>
      <c r="K133" s="12" t="str">
        <f>[1]kpi!J133</f>
        <v/>
      </c>
      <c r="L133" s="12" t="str">
        <f>[1]kpi!K133</f>
        <v/>
      </c>
      <c r="M133" s="12"/>
      <c r="N133" s="12"/>
    </row>
    <row r="134" spans="1:14" x14ac:dyDescent="0.35">
      <c r="A134" s="11" t="str">
        <f t="shared" si="2"/>
        <v>VALOR (Miles Euros)Resto vino</v>
      </c>
      <c r="B134" s="11" t="str">
        <f>[1]kpi!$A$117</f>
        <v>VALOR (Miles Euros)</v>
      </c>
      <c r="C134" s="11" t="str">
        <f>[1]kpi!B134</f>
        <v>Resto vino</v>
      </c>
      <c r="D134" s="12">
        <f>[1]kpi!C134</f>
        <v>2792.3009999999999</v>
      </c>
      <c r="E134" s="12">
        <f>[1]kpi!D134</f>
        <v>1498.5070000000001</v>
      </c>
      <c r="F134" s="12">
        <f>[1]kpi!E134</f>
        <v>2988.328</v>
      </c>
      <c r="G134" s="12">
        <f>[1]kpi!F134</f>
        <v>2436.37</v>
      </c>
      <c r="H134" s="12">
        <f>[1]kpi!G134</f>
        <v>2324.4659999999999</v>
      </c>
      <c r="I134" s="12">
        <f>[1]kpi!H134</f>
        <v>4268.5020000000004</v>
      </c>
      <c r="J134" s="12">
        <f>[1]kpi!I134</f>
        <v>9975.1260000000002</v>
      </c>
      <c r="K134" s="12">
        <f>[1]kpi!J134</f>
        <v>6820.9570000000003</v>
      </c>
      <c r="L134" s="12">
        <f>[1]kpi!K134</f>
        <v>6607.4359999999997</v>
      </c>
      <c r="M134" s="12"/>
      <c r="N134" s="12"/>
    </row>
    <row r="135" spans="1:14" x14ac:dyDescent="0.35">
      <c r="A135" s="11" t="str">
        <f t="shared" si="2"/>
        <v>VALOR (Miles Euros)Cava</v>
      </c>
      <c r="B135" s="11" t="str">
        <f>[1]kpi!$A$117</f>
        <v>VALOR (Miles Euros)</v>
      </c>
      <c r="C135" s="11" t="str">
        <f>[1]kpi!B135</f>
        <v>Cava</v>
      </c>
      <c r="D135" s="12">
        <f>[1]kpi!C135</f>
        <v>8057.6040000000003</v>
      </c>
      <c r="E135" s="12">
        <f>[1]kpi!D135</f>
        <v>11140.61</v>
      </c>
      <c r="F135" s="12">
        <f>[1]kpi!E135</f>
        <v>16669.22</v>
      </c>
      <c r="G135" s="12">
        <f>[1]kpi!F135</f>
        <v>18671.52</v>
      </c>
      <c r="H135" s="12">
        <f>[1]kpi!G135</f>
        <v>11270.6</v>
      </c>
      <c r="I135" s="12">
        <f>[1]kpi!H135</f>
        <v>10255.18</v>
      </c>
      <c r="J135" s="12">
        <f>[1]kpi!I135</f>
        <v>20318</v>
      </c>
      <c r="K135" s="12">
        <f>[1]kpi!J135</f>
        <v>22605.94</v>
      </c>
      <c r="L135" s="12">
        <f>[1]kpi!K135</f>
        <v>20570.3</v>
      </c>
      <c r="M135" s="12"/>
      <c r="N135" s="12"/>
    </row>
    <row r="136" spans="1:14" x14ac:dyDescent="0.35">
      <c r="A136" s="11" t="str">
        <f t="shared" si="2"/>
        <v>VALOR (Miles Euros)Otr.Bebidas Deri.Vino</v>
      </c>
      <c r="B136" s="11" t="str">
        <f>[1]kpi!$A$117</f>
        <v>VALOR (Miles Euros)</v>
      </c>
      <c r="C136" s="11" t="str">
        <f>[1]kpi!B136</f>
        <v>Otr.Bebidas Deri.Vino</v>
      </c>
      <c r="D136" s="12">
        <f>[1]kpi!C136</f>
        <v>28286.32</v>
      </c>
      <c r="E136" s="12">
        <f>[1]kpi!D136</f>
        <v>43814.04</v>
      </c>
      <c r="F136" s="12">
        <f>[1]kpi!E136</f>
        <v>100522.7</v>
      </c>
      <c r="G136" s="12">
        <f>[1]kpi!F136</f>
        <v>39137</v>
      </c>
      <c r="H136" s="12">
        <f>[1]kpi!G136</f>
        <v>34697.800000000003</v>
      </c>
      <c r="I136" s="12">
        <f>[1]kpi!H136</f>
        <v>49697.38</v>
      </c>
      <c r="J136" s="12">
        <f>[1]kpi!I136</f>
        <v>94991.39</v>
      </c>
      <c r="K136" s="12">
        <f>[1]kpi!J136</f>
        <v>33877.660000000003</v>
      </c>
      <c r="L136" s="12">
        <f>[1]kpi!K136</f>
        <v>31648.560000000001</v>
      </c>
      <c r="M136" s="12"/>
      <c r="N136" s="12"/>
    </row>
    <row r="137" spans="1:14" x14ac:dyDescent="0.35">
      <c r="A137" s="11" t="str">
        <f t="shared" si="2"/>
        <v>VALOR (Miles Euros)Tinto de Verano</v>
      </c>
      <c r="B137" s="11" t="str">
        <f>[1]kpi!$A$117</f>
        <v>VALOR (Miles Euros)</v>
      </c>
      <c r="C137" s="11" t="str">
        <f>[1]kpi!B137</f>
        <v>Tinto de Verano</v>
      </c>
      <c r="D137" s="12">
        <f>[1]kpi!C137</f>
        <v>14458.94</v>
      </c>
      <c r="E137" s="12">
        <f>[1]kpi!D137</f>
        <v>27817.69</v>
      </c>
      <c r="F137" s="12">
        <f>[1]kpi!E137</f>
        <v>65314.69</v>
      </c>
      <c r="G137" s="12">
        <f>[1]kpi!F137</f>
        <v>20402.45</v>
      </c>
      <c r="H137" s="12">
        <f>[1]kpi!G137</f>
        <v>17229.349999999999</v>
      </c>
      <c r="I137" s="12">
        <f>[1]kpi!H137</f>
        <v>29828.48</v>
      </c>
      <c r="J137" s="12">
        <f>[1]kpi!I137</f>
        <v>64781.29</v>
      </c>
      <c r="K137" s="12">
        <f>[1]kpi!J137</f>
        <v>17781.09</v>
      </c>
      <c r="L137" s="12">
        <f>[1]kpi!K137</f>
        <v>14299.87</v>
      </c>
      <c r="M137" s="12"/>
      <c r="N137" s="12"/>
    </row>
    <row r="138" spans="1:14" x14ac:dyDescent="0.35">
      <c r="A138" s="11" t="str">
        <f t="shared" si="2"/>
        <v>VALOR (Miles Euros)Sangria de Vino</v>
      </c>
      <c r="B138" s="11" t="str">
        <f>[1]kpi!$A$117</f>
        <v>VALOR (Miles Euros)</v>
      </c>
      <c r="C138" s="11" t="str">
        <f>[1]kpi!B138</f>
        <v>Sangria de Vino</v>
      </c>
      <c r="D138" s="12">
        <f>[1]kpi!C138</f>
        <v>1256.425</v>
      </c>
      <c r="E138" s="12">
        <f>[1]kpi!D138</f>
        <v>1889.548</v>
      </c>
      <c r="F138" s="12">
        <f>[1]kpi!E138</f>
        <v>4782.2349999999997</v>
      </c>
      <c r="G138" s="12">
        <f>[1]kpi!F138</f>
        <v>1617.6320000000001</v>
      </c>
      <c r="H138" s="12">
        <f>[1]kpi!G138</f>
        <v>1511.1980000000001</v>
      </c>
      <c r="I138" s="12">
        <f>[1]kpi!H138</f>
        <v>2593.7159999999999</v>
      </c>
      <c r="J138" s="12">
        <f>[1]kpi!I138</f>
        <v>4329.37</v>
      </c>
      <c r="K138" s="12">
        <f>[1]kpi!J138</f>
        <v>1180.5050000000001</v>
      </c>
      <c r="L138" s="12">
        <f>[1]kpi!K138</f>
        <v>1564.2909999999999</v>
      </c>
      <c r="M138" s="12"/>
      <c r="N138" s="12"/>
    </row>
    <row r="139" spans="1:14" x14ac:dyDescent="0.35">
      <c r="A139" s="11" t="str">
        <f t="shared" si="2"/>
        <v>VALOR (Miles Euros)Sangria de Cava</v>
      </c>
      <c r="B139" s="11" t="str">
        <f>[1]kpi!$A$117</f>
        <v>VALOR (Miles Euros)</v>
      </c>
      <c r="C139" s="11" t="str">
        <f>[1]kpi!B139</f>
        <v>Sangria de Cava</v>
      </c>
      <c r="D139" s="12">
        <f>[1]kpi!C139</f>
        <v>2693.6460000000002</v>
      </c>
      <c r="E139" s="12">
        <f>[1]kpi!D139</f>
        <v>4474.5690000000004</v>
      </c>
      <c r="F139" s="12">
        <f>[1]kpi!E139</f>
        <v>15637.04</v>
      </c>
      <c r="G139" s="12">
        <f>[1]kpi!F139</f>
        <v>9025.5969999999998</v>
      </c>
      <c r="H139" s="12">
        <f>[1]kpi!G139</f>
        <v>8469.5419999999995</v>
      </c>
      <c r="I139" s="12">
        <f>[1]kpi!H139</f>
        <v>7681.7569999999996</v>
      </c>
      <c r="J139" s="12">
        <f>[1]kpi!I139</f>
        <v>13410.69</v>
      </c>
      <c r="K139" s="12">
        <f>[1]kpi!J139</f>
        <v>5547.826</v>
      </c>
      <c r="L139" s="12">
        <f>[1]kpi!K139</f>
        <v>7439.2190000000001</v>
      </c>
      <c r="M139" s="12"/>
      <c r="N139" s="12"/>
    </row>
    <row r="140" spans="1:14" x14ac:dyDescent="0.35">
      <c r="A140" s="11" t="str">
        <f t="shared" si="2"/>
        <v>VALOR (Miles Euros)Calimocho</v>
      </c>
      <c r="B140" s="11" t="str">
        <f>[1]kpi!$A$117</f>
        <v>VALOR (Miles Euros)</v>
      </c>
      <c r="C140" s="11" t="str">
        <f>[1]kpi!B140</f>
        <v>Calimocho</v>
      </c>
      <c r="D140" s="12">
        <f>[1]kpi!C140</f>
        <v>4590.1130000000003</v>
      </c>
      <c r="E140" s="12">
        <f>[1]kpi!D140</f>
        <v>3230.6990000000001</v>
      </c>
      <c r="F140" s="12">
        <f>[1]kpi!E140</f>
        <v>8694.6229999999996</v>
      </c>
      <c r="G140" s="12">
        <f>[1]kpi!F140</f>
        <v>2268.6590000000001</v>
      </c>
      <c r="H140" s="12">
        <f>[1]kpi!G140</f>
        <v>2279.7330000000002</v>
      </c>
      <c r="I140" s="12">
        <f>[1]kpi!H140</f>
        <v>4074.8760000000002</v>
      </c>
      <c r="J140" s="12">
        <f>[1]kpi!I140</f>
        <v>6006.6890000000003</v>
      </c>
      <c r="K140" s="12">
        <f>[1]kpi!J140</f>
        <v>3317.0630000000001</v>
      </c>
      <c r="L140" s="12">
        <f>[1]kpi!K140</f>
        <v>3613.3209999999999</v>
      </c>
      <c r="M140" s="12"/>
      <c r="N140" s="12"/>
    </row>
    <row r="141" spans="1:14" x14ac:dyDescent="0.35">
      <c r="A141" s="11" t="str">
        <f t="shared" si="2"/>
        <v>VALOR (Miles Euros)Rebujito</v>
      </c>
      <c r="B141" s="11" t="str">
        <f>[1]kpi!$A$117</f>
        <v>VALOR (Miles Euros)</v>
      </c>
      <c r="C141" s="11" t="str">
        <f>[1]kpi!B141</f>
        <v>Rebujito</v>
      </c>
      <c r="D141" s="12">
        <f>[1]kpi!C141</f>
        <v>75.392139999999998</v>
      </c>
      <c r="E141" s="12">
        <f>[1]kpi!D141</f>
        <v>946.72659999999996</v>
      </c>
      <c r="F141" s="12">
        <f>[1]kpi!E141</f>
        <v>594.07190000000003</v>
      </c>
      <c r="G141" s="12">
        <f>[1]kpi!F141</f>
        <v>110.2777</v>
      </c>
      <c r="H141" s="12">
        <f>[1]kpi!G141</f>
        <v>38.729140000000001</v>
      </c>
      <c r="I141" s="12">
        <f>[1]kpi!H141</f>
        <v>1274.308</v>
      </c>
      <c r="J141" s="12">
        <f>[1]kpi!I141</f>
        <v>495.05450000000002</v>
      </c>
      <c r="K141" s="12">
        <f>[1]kpi!J141</f>
        <v>98.512249999999995</v>
      </c>
      <c r="L141" s="12">
        <f>[1]kpi!K141</f>
        <v>130.46340000000001</v>
      </c>
      <c r="M141" s="12"/>
      <c r="N141" s="12"/>
    </row>
    <row r="142" spans="1:14" x14ac:dyDescent="0.35">
      <c r="A142" s="11" t="str">
        <f t="shared" si="2"/>
        <v>VALOR (Miles Euros)Espum/Lambrusc/Mosca</v>
      </c>
      <c r="B142" s="11" t="str">
        <f>[1]kpi!$A$117</f>
        <v>VALOR (Miles Euros)</v>
      </c>
      <c r="C142" s="11" t="str">
        <f>[1]kpi!B142</f>
        <v>Espum/Lambrusc/Mosca</v>
      </c>
      <c r="D142" s="12">
        <f>[1]kpi!C142</f>
        <v>5211.808</v>
      </c>
      <c r="E142" s="12">
        <f>[1]kpi!D142</f>
        <v>5454.8119999999999</v>
      </c>
      <c r="F142" s="12">
        <f>[1]kpi!E142</f>
        <v>5500.0739999999996</v>
      </c>
      <c r="G142" s="12">
        <f>[1]kpi!F142</f>
        <v>5712.3869999999997</v>
      </c>
      <c r="H142" s="12">
        <f>[1]kpi!G142</f>
        <v>5169.2470000000003</v>
      </c>
      <c r="I142" s="12">
        <f>[1]kpi!H142</f>
        <v>4244.2430000000004</v>
      </c>
      <c r="J142" s="12">
        <f>[1]kpi!I142</f>
        <v>5968.2939999999999</v>
      </c>
      <c r="K142" s="12">
        <f>[1]kpi!J142</f>
        <v>5952.665</v>
      </c>
      <c r="L142" s="12">
        <f>[1]kpi!K142</f>
        <v>4601.4009999999998</v>
      </c>
      <c r="M142" s="12"/>
      <c r="N142" s="12"/>
    </row>
    <row r="143" spans="1:14" x14ac:dyDescent="0.35">
      <c r="A143" s="11" t="str">
        <f t="shared" si="2"/>
        <v>VALOR (Miles Euros)Sidra</v>
      </c>
      <c r="B143" s="11" t="str">
        <f>[1]kpi!$A$117</f>
        <v>VALOR (Miles Euros)</v>
      </c>
      <c r="C143" s="11" t="str">
        <f>[1]kpi!B143</f>
        <v>Sidra</v>
      </c>
      <c r="D143" s="12">
        <f>[1]kpi!C143</f>
        <v>17959.330000000002</v>
      </c>
      <c r="E143" s="12">
        <f>[1]kpi!D143</f>
        <v>22348.86</v>
      </c>
      <c r="F143" s="12">
        <f>[1]kpi!E143</f>
        <v>27848.73</v>
      </c>
      <c r="G143" s="12">
        <f>[1]kpi!F143</f>
        <v>25016.42</v>
      </c>
      <c r="H143" s="12">
        <f>[1]kpi!G143</f>
        <v>21262.52</v>
      </c>
      <c r="I143" s="12">
        <f>[1]kpi!H143</f>
        <v>18687.759999999998</v>
      </c>
      <c r="J143" s="12">
        <f>[1]kpi!I143</f>
        <v>25483.94</v>
      </c>
      <c r="K143" s="12">
        <f>[1]kpi!J143</f>
        <v>16267.65</v>
      </c>
      <c r="L143" s="12">
        <f>[1]kpi!K143</f>
        <v>15713.56</v>
      </c>
      <c r="M143" s="12"/>
      <c r="N143" s="12"/>
    </row>
    <row r="144" spans="1:14" x14ac:dyDescent="0.35">
      <c r="A144" s="11" t="str">
        <f t="shared" si="2"/>
        <v>VALOR (Miles Euros)Cerveza</v>
      </c>
      <c r="B144" s="11" t="str">
        <f>[1]kpi!$A$117</f>
        <v>VALOR (Miles Euros)</v>
      </c>
      <c r="C144" s="11" t="str">
        <f>[1]kpi!B144</f>
        <v>Cerveza</v>
      </c>
      <c r="D144" s="12">
        <f>[1]kpi!C144</f>
        <v>651845.4</v>
      </c>
      <c r="E144" s="12">
        <f>[1]kpi!D144</f>
        <v>805174.5</v>
      </c>
      <c r="F144" s="12">
        <f>[1]kpi!E144</f>
        <v>1171094</v>
      </c>
      <c r="G144" s="12">
        <f>[1]kpi!F144</f>
        <v>714254.7</v>
      </c>
      <c r="H144" s="12">
        <f>[1]kpi!G144</f>
        <v>657112.19999999995</v>
      </c>
      <c r="I144" s="12">
        <f>[1]kpi!H144</f>
        <v>783966.7</v>
      </c>
      <c r="J144" s="12">
        <f>[1]kpi!I144</f>
        <v>1161361</v>
      </c>
      <c r="K144" s="12">
        <f>[1]kpi!J144</f>
        <v>684874</v>
      </c>
      <c r="L144" s="12">
        <f>[1]kpi!K144</f>
        <v>658536.4</v>
      </c>
      <c r="M144" s="12"/>
      <c r="N144" s="12"/>
    </row>
    <row r="145" spans="1:14" x14ac:dyDescent="0.35">
      <c r="A145" s="11" t="str">
        <f t="shared" si="2"/>
        <v>VALOR (Miles Euros)Con alcohol</v>
      </c>
      <c r="B145" s="11" t="str">
        <f>[1]kpi!$A$117</f>
        <v>VALOR (Miles Euros)</v>
      </c>
      <c r="C145" s="11" t="str">
        <f>[1]kpi!B145</f>
        <v>Con alcohol</v>
      </c>
      <c r="D145" s="12">
        <f>[1]kpi!C145</f>
        <v>580950.9</v>
      </c>
      <c r="E145" s="12">
        <f>[1]kpi!D145</f>
        <v>705937.1</v>
      </c>
      <c r="F145" s="12">
        <f>[1]kpi!E145</f>
        <v>1034027</v>
      </c>
      <c r="G145" s="12">
        <f>[1]kpi!F145</f>
        <v>631105</v>
      </c>
      <c r="H145" s="12">
        <f>[1]kpi!G145</f>
        <v>577672.6</v>
      </c>
      <c r="I145" s="12">
        <f>[1]kpi!H145</f>
        <v>683807.9</v>
      </c>
      <c r="J145" s="12">
        <f>[1]kpi!I145</f>
        <v>1016989</v>
      </c>
      <c r="K145" s="12">
        <f>[1]kpi!J145</f>
        <v>601134.5</v>
      </c>
      <c r="L145" s="12">
        <f>[1]kpi!K145</f>
        <v>578975.19999999995</v>
      </c>
      <c r="M145" s="12"/>
      <c r="N145" s="12"/>
    </row>
    <row r="146" spans="1:14" x14ac:dyDescent="0.35">
      <c r="A146" s="11" t="str">
        <f t="shared" si="2"/>
        <v>VALOR (Miles Euros)Sin alcohol</v>
      </c>
      <c r="B146" s="11" t="str">
        <f>[1]kpi!$A$117</f>
        <v>VALOR (Miles Euros)</v>
      </c>
      <c r="C146" s="11" t="str">
        <f>[1]kpi!B146</f>
        <v>Sin alcohol</v>
      </c>
      <c r="D146" s="12">
        <f>[1]kpi!C146</f>
        <v>70215.63</v>
      </c>
      <c r="E146" s="12">
        <f>[1]kpi!D146</f>
        <v>98516.09</v>
      </c>
      <c r="F146" s="12">
        <f>[1]kpi!E146</f>
        <v>135996.79999999999</v>
      </c>
      <c r="G146" s="12">
        <f>[1]kpi!F146</f>
        <v>82686.539999999994</v>
      </c>
      <c r="H146" s="12">
        <f>[1]kpi!G146</f>
        <v>78712.98</v>
      </c>
      <c r="I146" s="12">
        <f>[1]kpi!H146</f>
        <v>99677.13</v>
      </c>
      <c r="J146" s="12">
        <f>[1]kpi!I146</f>
        <v>142770.9</v>
      </c>
      <c r="K146" s="12">
        <f>[1]kpi!J146</f>
        <v>82815.05</v>
      </c>
      <c r="L146" s="12">
        <f>[1]kpi!K146</f>
        <v>78899.149999999994</v>
      </c>
      <c r="M146" s="12"/>
      <c r="N146" s="12"/>
    </row>
    <row r="147" spans="1:14" x14ac:dyDescent="0.35">
      <c r="A147" s="11" t="str">
        <f t="shared" si="2"/>
        <v>VALOR (Miles Euros)Cerveza Envasada</v>
      </c>
      <c r="B147" s="11" t="str">
        <f>[1]kpi!$A$117</f>
        <v>VALOR (Miles Euros)</v>
      </c>
      <c r="C147" s="11" t="str">
        <f>[1]kpi!B147</f>
        <v>Cerveza Envasada</v>
      </c>
      <c r="D147" s="12">
        <f>[1]kpi!C147</f>
        <v>346404.9</v>
      </c>
      <c r="E147" s="12">
        <f>[1]kpi!D147</f>
        <v>421608.4</v>
      </c>
      <c r="F147" s="12">
        <f>[1]kpi!E147</f>
        <v>588568.30000000005</v>
      </c>
      <c r="G147" s="12">
        <f>[1]kpi!F147</f>
        <v>362016.1</v>
      </c>
      <c r="H147" s="12">
        <f>[1]kpi!G147</f>
        <v>344075.4</v>
      </c>
      <c r="I147" s="12">
        <f>[1]kpi!H147</f>
        <v>408753.3</v>
      </c>
      <c r="J147" s="12">
        <f>[1]kpi!I147</f>
        <v>575611.4</v>
      </c>
      <c r="K147" s="12">
        <f>[1]kpi!J147</f>
        <v>353198</v>
      </c>
      <c r="L147" s="12">
        <f>[1]kpi!K147</f>
        <v>357422.7</v>
      </c>
      <c r="M147" s="12"/>
      <c r="N147" s="12"/>
    </row>
    <row r="148" spans="1:14" x14ac:dyDescent="0.35">
      <c r="A148" s="11" t="str">
        <f t="shared" si="2"/>
        <v>VALOR (Miles Euros)Cerveza Surtidor</v>
      </c>
      <c r="B148" s="11" t="str">
        <f>[1]kpi!$A$117</f>
        <v>VALOR (Miles Euros)</v>
      </c>
      <c r="C148" s="11" t="str">
        <f>[1]kpi!B148</f>
        <v>Cerveza Surtidor</v>
      </c>
      <c r="D148" s="12">
        <f>[1]kpi!C148</f>
        <v>305440.5</v>
      </c>
      <c r="E148" s="12">
        <f>[1]kpi!D148</f>
        <v>383566.1</v>
      </c>
      <c r="F148" s="12">
        <f>[1]kpi!E148</f>
        <v>582525.19999999995</v>
      </c>
      <c r="G148" s="12">
        <f>[1]kpi!F148</f>
        <v>352238.6</v>
      </c>
      <c r="H148" s="12">
        <f>[1]kpi!G148</f>
        <v>313036.79999999999</v>
      </c>
      <c r="I148" s="12">
        <f>[1]kpi!H148</f>
        <v>375213.4</v>
      </c>
      <c r="J148" s="12">
        <f>[1]kpi!I148</f>
        <v>585749.80000000005</v>
      </c>
      <c r="K148" s="12">
        <f>[1]kpi!J148</f>
        <v>331676</v>
      </c>
      <c r="L148" s="12">
        <f>[1]kpi!K148</f>
        <v>301113.7</v>
      </c>
      <c r="M148" s="12"/>
      <c r="N148" s="12"/>
    </row>
    <row r="149" spans="1:14" x14ac:dyDescent="0.35">
      <c r="A149" s="11" t="str">
        <f t="shared" si="2"/>
        <v>VALOR (Miles Euros)Otras Cervezas</v>
      </c>
      <c r="B149" s="11" t="str">
        <f>[1]kpi!$A$117</f>
        <v>VALOR (Miles Euros)</v>
      </c>
      <c r="C149" s="11" t="str">
        <f>[1]kpi!B149</f>
        <v>Otras Cervezas</v>
      </c>
      <c r="D149" s="12">
        <f>[1]kpi!C149</f>
        <v>678.89779999999996</v>
      </c>
      <c r="E149" s="12">
        <f>[1]kpi!D149</f>
        <v>721.37890000000004</v>
      </c>
      <c r="F149" s="12">
        <f>[1]kpi!E149</f>
        <v>1069.508</v>
      </c>
      <c r="G149" s="12">
        <f>[1]kpi!F149</f>
        <v>463.05099999999999</v>
      </c>
      <c r="H149" s="12">
        <f>[1]kpi!G149</f>
        <v>726.66160000000002</v>
      </c>
      <c r="I149" s="12">
        <f>[1]kpi!H149</f>
        <v>481.67619999999999</v>
      </c>
      <c r="J149" s="12">
        <f>[1]kpi!I149</f>
        <v>1600.9559999999999</v>
      </c>
      <c r="K149" s="12">
        <f>[1]kpi!J149</f>
        <v>924.44820000000004</v>
      </c>
      <c r="L149" s="12">
        <f>[1]kpi!K149</f>
        <v>662.05640000000005</v>
      </c>
      <c r="M149" s="12"/>
      <c r="N149" s="12"/>
    </row>
    <row r="150" spans="1:14" x14ac:dyDescent="0.35">
      <c r="A150" s="11" t="str">
        <f t="shared" si="2"/>
        <v>VALOR (Miles Euros)Espirituosas</v>
      </c>
      <c r="B150" s="11" t="str">
        <f>[1]kpi!$A$117</f>
        <v>VALOR (Miles Euros)</v>
      </c>
      <c r="C150" s="11" t="str">
        <f>[1]kpi!B150</f>
        <v>Espirituosas</v>
      </c>
      <c r="D150" s="12">
        <f>[1]kpi!C150</f>
        <v>232799.2</v>
      </c>
      <c r="E150" s="12">
        <f>[1]kpi!D150</f>
        <v>242400.9</v>
      </c>
      <c r="F150" s="12">
        <f>[1]kpi!E150</f>
        <v>391561.4</v>
      </c>
      <c r="G150" s="12">
        <f>[1]kpi!F150</f>
        <v>271251.90000000002</v>
      </c>
      <c r="H150" s="12">
        <f>[1]kpi!G150</f>
        <v>249485.7</v>
      </c>
      <c r="I150" s="12">
        <f>[1]kpi!H150</f>
        <v>270408.7</v>
      </c>
      <c r="J150" s="12">
        <f>[1]kpi!I150</f>
        <v>419067.3</v>
      </c>
      <c r="K150" s="12">
        <f>[1]kpi!J150</f>
        <v>265564.79999999999</v>
      </c>
      <c r="L150" s="12">
        <f>[1]kpi!K150</f>
        <v>225420.1</v>
      </c>
      <c r="M150" s="12"/>
      <c r="N150" s="12"/>
    </row>
    <row r="151" spans="1:14" x14ac:dyDescent="0.35">
      <c r="A151" s="11" t="str">
        <f t="shared" si="2"/>
        <v>VALOR (Miles Euros)Whisky</v>
      </c>
      <c r="B151" s="11" t="str">
        <f>[1]kpi!$A$117</f>
        <v>VALOR (Miles Euros)</v>
      </c>
      <c r="C151" s="11" t="str">
        <f>[1]kpi!B151</f>
        <v>Whisky</v>
      </c>
      <c r="D151" s="12">
        <f>[1]kpi!C151</f>
        <v>40672.76</v>
      </c>
      <c r="E151" s="12">
        <f>[1]kpi!D151</f>
        <v>34830.080000000002</v>
      </c>
      <c r="F151" s="12">
        <f>[1]kpi!E151</f>
        <v>49850.6</v>
      </c>
      <c r="G151" s="12">
        <f>[1]kpi!F151</f>
        <v>42978.36</v>
      </c>
      <c r="H151" s="12">
        <f>[1]kpi!G151</f>
        <v>34634.519999999997</v>
      </c>
      <c r="I151" s="12">
        <f>[1]kpi!H151</f>
        <v>42997.52</v>
      </c>
      <c r="J151" s="12">
        <f>[1]kpi!I151</f>
        <v>54396.72</v>
      </c>
      <c r="K151" s="12">
        <f>[1]kpi!J151</f>
        <v>44275.01</v>
      </c>
      <c r="L151" s="12">
        <f>[1]kpi!K151</f>
        <v>41905.660000000003</v>
      </c>
      <c r="M151" s="12"/>
      <c r="N151" s="12"/>
    </row>
    <row r="152" spans="1:14" x14ac:dyDescent="0.35">
      <c r="A152" s="11" t="str">
        <f t="shared" si="2"/>
        <v>VALOR (Miles Euros)Brandy</v>
      </c>
      <c r="B152" s="11" t="str">
        <f>[1]kpi!$A$117</f>
        <v>VALOR (Miles Euros)</v>
      </c>
      <c r="C152" s="11" t="str">
        <f>[1]kpi!B152</f>
        <v>Brandy</v>
      </c>
      <c r="D152" s="12">
        <f>[1]kpi!C152</f>
        <v>4173.3249999999998</v>
      </c>
      <c r="E152" s="12">
        <f>[1]kpi!D152</f>
        <v>2317.8939999999998</v>
      </c>
      <c r="F152" s="12">
        <f>[1]kpi!E152</f>
        <v>2044.3330000000001</v>
      </c>
      <c r="G152" s="12">
        <f>[1]kpi!F152</f>
        <v>2900.1840000000002</v>
      </c>
      <c r="H152" s="12">
        <f>[1]kpi!G152</f>
        <v>2276.8809999999999</v>
      </c>
      <c r="I152" s="12">
        <f>[1]kpi!H152</f>
        <v>2940.326</v>
      </c>
      <c r="J152" s="12">
        <f>[1]kpi!I152</f>
        <v>2313.62</v>
      </c>
      <c r="K152" s="12">
        <f>[1]kpi!J152</f>
        <v>2125.047</v>
      </c>
      <c r="L152" s="12">
        <f>[1]kpi!K152</f>
        <v>3691.6320000000001</v>
      </c>
      <c r="M152" s="12"/>
      <c r="N152" s="12"/>
    </row>
    <row r="153" spans="1:14" x14ac:dyDescent="0.35">
      <c r="A153" s="11" t="str">
        <f t="shared" si="2"/>
        <v>VALOR (Miles Euros)Ginebra</v>
      </c>
      <c r="B153" s="11" t="str">
        <f>[1]kpi!$A$117</f>
        <v>VALOR (Miles Euros)</v>
      </c>
      <c r="C153" s="11" t="str">
        <f>[1]kpi!B153</f>
        <v>Ginebra</v>
      </c>
      <c r="D153" s="12">
        <f>[1]kpi!C153</f>
        <v>68275.899999999994</v>
      </c>
      <c r="E153" s="12">
        <f>[1]kpi!D153</f>
        <v>77017.36</v>
      </c>
      <c r="F153" s="12">
        <f>[1]kpi!E153</f>
        <v>118611.9</v>
      </c>
      <c r="G153" s="12">
        <f>[1]kpi!F153</f>
        <v>92532.79</v>
      </c>
      <c r="H153" s="12">
        <f>[1]kpi!G153</f>
        <v>86046.55</v>
      </c>
      <c r="I153" s="12">
        <f>[1]kpi!H153</f>
        <v>84635.6</v>
      </c>
      <c r="J153" s="12">
        <f>[1]kpi!I153</f>
        <v>138879.4</v>
      </c>
      <c r="K153" s="12">
        <f>[1]kpi!J153</f>
        <v>83605.97</v>
      </c>
      <c r="L153" s="12">
        <f>[1]kpi!K153</f>
        <v>66906.720000000001</v>
      </c>
      <c r="M153" s="12"/>
      <c r="N153" s="12"/>
    </row>
    <row r="154" spans="1:14" x14ac:dyDescent="0.35">
      <c r="A154" s="11" t="str">
        <f t="shared" si="2"/>
        <v>VALOR (Miles Euros)Ron</v>
      </c>
      <c r="B154" s="11" t="str">
        <f>[1]kpi!$A$117</f>
        <v>VALOR (Miles Euros)</v>
      </c>
      <c r="C154" s="11" t="str">
        <f>[1]kpi!B154</f>
        <v>Ron</v>
      </c>
      <c r="D154" s="12">
        <f>[1]kpi!C154</f>
        <v>35786.559999999998</v>
      </c>
      <c r="E154" s="12">
        <f>[1]kpi!D154</f>
        <v>32799.050000000003</v>
      </c>
      <c r="F154" s="12">
        <f>[1]kpi!E154</f>
        <v>57713.14</v>
      </c>
      <c r="G154" s="12">
        <f>[1]kpi!F154</f>
        <v>35494.25</v>
      </c>
      <c r="H154" s="12">
        <f>[1]kpi!G154</f>
        <v>34774.230000000003</v>
      </c>
      <c r="I154" s="12">
        <f>[1]kpi!H154</f>
        <v>32570.18</v>
      </c>
      <c r="J154" s="12">
        <f>[1]kpi!I154</f>
        <v>54719.06</v>
      </c>
      <c r="K154" s="12">
        <f>[1]kpi!J154</f>
        <v>37660.6</v>
      </c>
      <c r="L154" s="12">
        <f>[1]kpi!K154</f>
        <v>30493.82</v>
      </c>
      <c r="M154" s="12"/>
      <c r="N154" s="12"/>
    </row>
    <row r="155" spans="1:14" x14ac:dyDescent="0.35">
      <c r="A155" s="11" t="str">
        <f t="shared" si="2"/>
        <v>VALOR (Miles Euros)Anis</v>
      </c>
      <c r="B155" s="11" t="str">
        <f>[1]kpi!$A$117</f>
        <v>VALOR (Miles Euros)</v>
      </c>
      <c r="C155" s="11" t="str">
        <f>[1]kpi!B155</f>
        <v>Anis</v>
      </c>
      <c r="D155" s="12">
        <f>[1]kpi!C155</f>
        <v>2111.7109999999998</v>
      </c>
      <c r="E155" s="12">
        <f>[1]kpi!D155</f>
        <v>1540.31</v>
      </c>
      <c r="F155" s="12">
        <f>[1]kpi!E155</f>
        <v>928.5607</v>
      </c>
      <c r="G155" s="12">
        <f>[1]kpi!F155</f>
        <v>2446.335</v>
      </c>
      <c r="H155" s="12">
        <f>[1]kpi!G155</f>
        <v>1842.8309999999999</v>
      </c>
      <c r="I155" s="12">
        <f>[1]kpi!H155</f>
        <v>1305.942</v>
      </c>
      <c r="J155" s="12">
        <f>[1]kpi!I155</f>
        <v>3098.4409999999998</v>
      </c>
      <c r="K155" s="12">
        <f>[1]kpi!J155</f>
        <v>2268.9850000000001</v>
      </c>
      <c r="L155" s="12">
        <f>[1]kpi!K155</f>
        <v>2615.627</v>
      </c>
      <c r="M155" s="12"/>
      <c r="N155" s="12"/>
    </row>
    <row r="156" spans="1:14" x14ac:dyDescent="0.35">
      <c r="A156" s="11" t="str">
        <f t="shared" si="2"/>
        <v>VALOR (Miles Euros)Otras Espirituosas</v>
      </c>
      <c r="B156" s="11" t="str">
        <f>[1]kpi!$A$117</f>
        <v>VALOR (Miles Euros)</v>
      </c>
      <c r="C156" s="11" t="str">
        <f>[1]kpi!B156</f>
        <v>Otras Espirituosas</v>
      </c>
      <c r="D156" s="12">
        <f>[1]kpi!C156</f>
        <v>81778.990000000005</v>
      </c>
      <c r="E156" s="12">
        <f>[1]kpi!D156</f>
        <v>93896.23</v>
      </c>
      <c r="F156" s="12">
        <f>[1]kpi!E156</f>
        <v>162412.9</v>
      </c>
      <c r="G156" s="12">
        <f>[1]kpi!F156</f>
        <v>94900</v>
      </c>
      <c r="H156" s="12">
        <f>[1]kpi!G156</f>
        <v>89910.71</v>
      </c>
      <c r="I156" s="12">
        <f>[1]kpi!H156</f>
        <v>105959.2</v>
      </c>
      <c r="J156" s="12">
        <f>[1]kpi!I156</f>
        <v>165660.1</v>
      </c>
      <c r="K156" s="12">
        <f>[1]kpi!J156</f>
        <v>95629.22</v>
      </c>
      <c r="L156" s="12">
        <f>[1]kpi!K156</f>
        <v>79806.679999999993</v>
      </c>
      <c r="M156" s="12"/>
      <c r="N156" s="12"/>
    </row>
    <row r="157" spans="1:14" x14ac:dyDescent="0.35">
      <c r="A157" s="11" t="str">
        <f t="shared" si="2"/>
        <v>VALOR (Miles Euros)T.Zumo+Horchata+Mosto</v>
      </c>
      <c r="B157" s="11" t="str">
        <f>[1]kpi!$A$117</f>
        <v>VALOR (Miles Euros)</v>
      </c>
      <c r="C157" s="11" t="str">
        <f>[1]kpi!B157</f>
        <v>T.Zumo+Horchata+Mosto</v>
      </c>
      <c r="D157" s="12">
        <f>[1]kpi!C157</f>
        <v>45220.62</v>
      </c>
      <c r="E157" s="12">
        <f>[1]kpi!D157</f>
        <v>52990.64</v>
      </c>
      <c r="F157" s="12">
        <f>[1]kpi!E157</f>
        <v>87134.29</v>
      </c>
      <c r="G157" s="12">
        <f>[1]kpi!F157</f>
        <v>40724.33</v>
      </c>
      <c r="H157" s="12">
        <f>[1]kpi!G157</f>
        <v>43717.120000000003</v>
      </c>
      <c r="I157" s="12">
        <f>[1]kpi!H157</f>
        <v>51977.79</v>
      </c>
      <c r="J157" s="12">
        <f>[1]kpi!I157</f>
        <v>84706.74</v>
      </c>
      <c r="K157" s="12">
        <f>[1]kpi!J157</f>
        <v>40085.21</v>
      </c>
      <c r="L157" s="12">
        <f>[1]kpi!K157</f>
        <v>40782.239999999998</v>
      </c>
      <c r="M157" s="12"/>
      <c r="N157" s="12"/>
    </row>
    <row r="158" spans="1:14" x14ac:dyDescent="0.35">
      <c r="A158" s="11" t="str">
        <f t="shared" si="2"/>
        <v>VALOR (Miles Euros)Agua Envasada</v>
      </c>
      <c r="B158" s="11" t="str">
        <f>[1]kpi!$A$117</f>
        <v>VALOR (Miles Euros)</v>
      </c>
      <c r="C158" s="11" t="str">
        <f>[1]kpi!B158</f>
        <v>Agua Envasada</v>
      </c>
      <c r="D158" s="12">
        <f>[1]kpi!C158</f>
        <v>128842.3</v>
      </c>
      <c r="E158" s="12">
        <f>[1]kpi!D158</f>
        <v>151582.70000000001</v>
      </c>
      <c r="F158" s="12">
        <f>[1]kpi!E158</f>
        <v>240945.8</v>
      </c>
      <c r="G158" s="12">
        <f>[1]kpi!F158</f>
        <v>131616.6</v>
      </c>
      <c r="H158" s="12">
        <f>[1]kpi!G158</f>
        <v>121804.5</v>
      </c>
      <c r="I158" s="12">
        <f>[1]kpi!H158</f>
        <v>138861.79999999999</v>
      </c>
      <c r="J158" s="12">
        <f>[1]kpi!I158</f>
        <v>229984.3</v>
      </c>
      <c r="K158" s="12">
        <f>[1]kpi!J158</f>
        <v>136854.70000000001</v>
      </c>
      <c r="L158" s="12">
        <f>[1]kpi!K158</f>
        <v>129783.7</v>
      </c>
      <c r="M158" s="12"/>
      <c r="N158" s="12"/>
    </row>
    <row r="159" spans="1:14" x14ac:dyDescent="0.35">
      <c r="A159" s="11" t="str">
        <f t="shared" si="2"/>
        <v>VALOR (Miles Euros)Bebidas Refrescantes</v>
      </c>
      <c r="B159" s="11" t="str">
        <f>[1]kpi!$A$117</f>
        <v>VALOR (Miles Euros)</v>
      </c>
      <c r="C159" s="11" t="str">
        <f>[1]kpi!B159</f>
        <v>Bebidas Refrescantes</v>
      </c>
      <c r="D159" s="12">
        <f>[1]kpi!C159</f>
        <v>340124.1</v>
      </c>
      <c r="E159" s="12">
        <f>[1]kpi!D159</f>
        <v>395258.5</v>
      </c>
      <c r="F159" s="12">
        <f>[1]kpi!E159</f>
        <v>663272.69999999995</v>
      </c>
      <c r="G159" s="12">
        <f>[1]kpi!F159</f>
        <v>361206.8</v>
      </c>
      <c r="H159" s="12">
        <f>[1]kpi!G159</f>
        <v>343177.5</v>
      </c>
      <c r="I159" s="12">
        <f>[1]kpi!H159</f>
        <v>409513.7</v>
      </c>
      <c r="J159" s="12">
        <f>[1]kpi!I159</f>
        <v>646948.69999999995</v>
      </c>
      <c r="K159" s="12">
        <f>[1]kpi!J159</f>
        <v>369153.6</v>
      </c>
      <c r="L159" s="12">
        <f>[1]kpi!K159</f>
        <v>360288.5</v>
      </c>
      <c r="M159" s="12"/>
      <c r="N159" s="12"/>
    </row>
    <row r="160" spans="1:14" x14ac:dyDescent="0.35">
      <c r="A160" s="11" t="str">
        <f t="shared" si="2"/>
        <v>VALOR (Miles Euros)Colas</v>
      </c>
      <c r="B160" s="11" t="str">
        <f>[1]kpi!$A$117</f>
        <v>VALOR (Miles Euros)</v>
      </c>
      <c r="C160" s="11" t="str">
        <f>[1]kpi!B160</f>
        <v>Colas</v>
      </c>
      <c r="D160" s="12">
        <f>[1]kpi!C160</f>
        <v>215008.9</v>
      </c>
      <c r="E160" s="12">
        <f>[1]kpi!D160</f>
        <v>234162.2</v>
      </c>
      <c r="F160" s="12">
        <f>[1]kpi!E160</f>
        <v>384247.7</v>
      </c>
      <c r="G160" s="12">
        <f>[1]kpi!F160</f>
        <v>218611.4</v>
      </c>
      <c r="H160" s="12">
        <f>[1]kpi!G160</f>
        <v>207148</v>
      </c>
      <c r="I160" s="12">
        <f>[1]kpi!H160</f>
        <v>243321.1</v>
      </c>
      <c r="J160" s="12">
        <f>[1]kpi!I160</f>
        <v>358946.6</v>
      </c>
      <c r="K160" s="12">
        <f>[1]kpi!J160</f>
        <v>219821.7</v>
      </c>
      <c r="L160" s="12">
        <f>[1]kpi!K160</f>
        <v>211136</v>
      </c>
      <c r="M160" s="12"/>
      <c r="N160" s="12"/>
    </row>
    <row r="161" spans="1:14" x14ac:dyDescent="0.35">
      <c r="A161" s="11" t="str">
        <f t="shared" si="2"/>
        <v>VALOR (Miles Euros)Cola Regular</v>
      </c>
      <c r="B161" s="11" t="str">
        <f>[1]kpi!$A$117</f>
        <v>VALOR (Miles Euros)</v>
      </c>
      <c r="C161" s="11" t="str">
        <f>[1]kpi!B161</f>
        <v>Cola Regular</v>
      </c>
      <c r="D161" s="12">
        <f>[1]kpi!C161</f>
        <v>97517.5</v>
      </c>
      <c r="E161" s="12">
        <f>[1]kpi!D161</f>
        <v>106342.1</v>
      </c>
      <c r="F161" s="12">
        <f>[1]kpi!E161</f>
        <v>182782.8</v>
      </c>
      <c r="G161" s="12">
        <f>[1]kpi!F161</f>
        <v>106463.4</v>
      </c>
      <c r="H161" s="12">
        <f>[1]kpi!G161</f>
        <v>99654.96</v>
      </c>
      <c r="I161" s="12">
        <f>[1]kpi!H161</f>
        <v>110639.8</v>
      </c>
      <c r="J161" s="12">
        <f>[1]kpi!I161</f>
        <v>168591.9</v>
      </c>
      <c r="K161" s="12">
        <f>[1]kpi!J161</f>
        <v>103372.6</v>
      </c>
      <c r="L161" s="12">
        <f>[1]kpi!K161</f>
        <v>98006.14</v>
      </c>
      <c r="M161" s="12"/>
      <c r="N161" s="12"/>
    </row>
    <row r="162" spans="1:14" x14ac:dyDescent="0.35">
      <c r="A162" s="11" t="str">
        <f t="shared" si="2"/>
        <v>VALOR (Miles Euros)Light/Zero</v>
      </c>
      <c r="B162" s="11" t="str">
        <f>[1]kpi!$A$117</f>
        <v>VALOR (Miles Euros)</v>
      </c>
      <c r="C162" s="11" t="str">
        <f>[1]kpi!B162</f>
        <v>Light/Zero</v>
      </c>
      <c r="D162" s="12">
        <f>[1]kpi!C162</f>
        <v>117491.4</v>
      </c>
      <c r="E162" s="12">
        <f>[1]kpi!D162</f>
        <v>127820.1</v>
      </c>
      <c r="F162" s="12">
        <f>[1]kpi!E162</f>
        <v>201464.9</v>
      </c>
      <c r="G162" s="12">
        <f>[1]kpi!F162</f>
        <v>112148</v>
      </c>
      <c r="H162" s="12">
        <f>[1]kpi!G162</f>
        <v>107493.1</v>
      </c>
      <c r="I162" s="12">
        <f>[1]kpi!H162</f>
        <v>132681.29999999999</v>
      </c>
      <c r="J162" s="12">
        <f>[1]kpi!I162</f>
        <v>190354.7</v>
      </c>
      <c r="K162" s="12">
        <f>[1]kpi!J162</f>
        <v>116449.1</v>
      </c>
      <c r="L162" s="12">
        <f>[1]kpi!K162</f>
        <v>113129.8</v>
      </c>
      <c r="M162" s="12"/>
      <c r="N162" s="12"/>
    </row>
    <row r="163" spans="1:14" x14ac:dyDescent="0.35">
      <c r="A163" s="11" t="str">
        <f t="shared" si="2"/>
        <v>VALOR (Miles Euros)Otra Variedad Cola</v>
      </c>
      <c r="B163" s="11" t="str">
        <f>[1]kpi!$A$117</f>
        <v>VALOR (Miles Euros)</v>
      </c>
      <c r="C163" s="11" t="str">
        <f>[1]kpi!B163</f>
        <v>Otra Variedad Cola</v>
      </c>
      <c r="D163" s="12" t="str">
        <f>[1]kpi!C163</f>
        <v/>
      </c>
      <c r="E163" s="12" t="str">
        <f>[1]kpi!D163</f>
        <v/>
      </c>
      <c r="F163" s="12" t="str">
        <f>[1]kpi!E163</f>
        <v/>
      </c>
      <c r="G163" s="12" t="str">
        <f>[1]kpi!F163</f>
        <v/>
      </c>
      <c r="H163" s="12" t="str">
        <f>[1]kpi!G163</f>
        <v/>
      </c>
      <c r="I163" s="12" t="str">
        <f>[1]kpi!H163</f>
        <v/>
      </c>
      <c r="J163" s="12" t="str">
        <f>[1]kpi!I163</f>
        <v/>
      </c>
      <c r="K163" s="12" t="str">
        <f>[1]kpi!J163</f>
        <v/>
      </c>
      <c r="L163" s="12" t="str">
        <f>[1]kpi!K163</f>
        <v/>
      </c>
      <c r="M163" s="12"/>
      <c r="N163" s="12"/>
    </row>
    <row r="164" spans="1:14" x14ac:dyDescent="0.35">
      <c r="A164" s="11" t="str">
        <f t="shared" si="2"/>
        <v>VALOR (Miles Euros)Con Cafeina</v>
      </c>
      <c r="B164" s="11" t="str">
        <f>[1]kpi!$A$117</f>
        <v>VALOR (Miles Euros)</v>
      </c>
      <c r="C164" s="11" t="str">
        <f>[1]kpi!B164</f>
        <v>Con Cafeina</v>
      </c>
      <c r="D164" s="12">
        <f>[1]kpi!C164</f>
        <v>172226.5</v>
      </c>
      <c r="E164" s="12">
        <f>[1]kpi!D164</f>
        <v>190219.6</v>
      </c>
      <c r="F164" s="12">
        <f>[1]kpi!E164</f>
        <v>305522.5</v>
      </c>
      <c r="G164" s="12">
        <f>[1]kpi!F164</f>
        <v>177618.2</v>
      </c>
      <c r="H164" s="12">
        <f>[1]kpi!G164</f>
        <v>169043.7</v>
      </c>
      <c r="I164" s="12">
        <f>[1]kpi!H164</f>
        <v>196535.5</v>
      </c>
      <c r="J164" s="12">
        <f>[1]kpi!I164</f>
        <v>296056.40000000002</v>
      </c>
      <c r="K164" s="12">
        <f>[1]kpi!J164</f>
        <v>180196</v>
      </c>
      <c r="L164" s="12">
        <f>[1]kpi!K164</f>
        <v>174518.6</v>
      </c>
      <c r="M164" s="12"/>
      <c r="N164" s="12"/>
    </row>
    <row r="165" spans="1:14" x14ac:dyDescent="0.35">
      <c r="A165" s="11" t="str">
        <f t="shared" si="2"/>
        <v>VALOR (Miles Euros)Sin Cafeina</v>
      </c>
      <c r="B165" s="11" t="str">
        <f>[1]kpi!$A$117</f>
        <v>VALOR (Miles Euros)</v>
      </c>
      <c r="C165" s="11" t="str">
        <f>[1]kpi!B165</f>
        <v>Sin Cafeina</v>
      </c>
      <c r="D165" s="12">
        <f>[1]kpi!C165</f>
        <v>36454.76</v>
      </c>
      <c r="E165" s="12">
        <f>[1]kpi!D165</f>
        <v>37717.360000000001</v>
      </c>
      <c r="F165" s="12">
        <f>[1]kpi!E165</f>
        <v>65841.289999999994</v>
      </c>
      <c r="G165" s="12">
        <f>[1]kpi!F165</f>
        <v>34269.72</v>
      </c>
      <c r="H165" s="12">
        <f>[1]kpi!G165</f>
        <v>31670.92</v>
      </c>
      <c r="I165" s="12">
        <f>[1]kpi!H165</f>
        <v>38983.760000000002</v>
      </c>
      <c r="J165" s="12">
        <f>[1]kpi!I165</f>
        <v>52817.32</v>
      </c>
      <c r="K165" s="12">
        <f>[1]kpi!J165</f>
        <v>33325.49</v>
      </c>
      <c r="L165" s="12">
        <f>[1]kpi!K165</f>
        <v>31934.57</v>
      </c>
      <c r="M165" s="12"/>
      <c r="N165" s="12"/>
    </row>
    <row r="166" spans="1:14" x14ac:dyDescent="0.35">
      <c r="A166" s="11" t="str">
        <f t="shared" si="2"/>
        <v>VALOR (Miles Euros)Frutas con gas</v>
      </c>
      <c r="B166" s="11" t="str">
        <f>[1]kpi!$A$117</f>
        <v>VALOR (Miles Euros)</v>
      </c>
      <c r="C166" s="11" t="str">
        <f>[1]kpi!B166</f>
        <v>Frutas con gas</v>
      </c>
      <c r="D166" s="12">
        <f>[1]kpi!C166</f>
        <v>31283.68</v>
      </c>
      <c r="E166" s="12">
        <f>[1]kpi!D166</f>
        <v>41642.17</v>
      </c>
      <c r="F166" s="12">
        <f>[1]kpi!E166</f>
        <v>77053.899999999994</v>
      </c>
      <c r="G166" s="12">
        <f>[1]kpi!F166</f>
        <v>35445.519999999997</v>
      </c>
      <c r="H166" s="12">
        <f>[1]kpi!G166</f>
        <v>34862.32</v>
      </c>
      <c r="I166" s="12">
        <f>[1]kpi!H166</f>
        <v>45326.92</v>
      </c>
      <c r="J166" s="12">
        <f>[1]kpi!I166</f>
        <v>77256.62</v>
      </c>
      <c r="K166" s="12">
        <f>[1]kpi!J166</f>
        <v>42584.98</v>
      </c>
      <c r="L166" s="12">
        <f>[1]kpi!K166</f>
        <v>38379.120000000003</v>
      </c>
      <c r="M166" s="12"/>
      <c r="N166" s="12"/>
    </row>
    <row r="167" spans="1:14" x14ac:dyDescent="0.35">
      <c r="A167" s="11" t="str">
        <f t="shared" si="2"/>
        <v>VALOR (Miles Euros)Frutas sin gas</v>
      </c>
      <c r="B167" s="11" t="str">
        <f>[1]kpi!$A$117</f>
        <v>VALOR (Miles Euros)</v>
      </c>
      <c r="C167" s="11" t="str">
        <f>[1]kpi!B167</f>
        <v>Frutas sin gas</v>
      </c>
      <c r="D167" s="12">
        <f>[1]kpi!C167</f>
        <v>8061.59</v>
      </c>
      <c r="E167" s="12">
        <f>[1]kpi!D167</f>
        <v>11425.42</v>
      </c>
      <c r="F167" s="12">
        <f>[1]kpi!E167</f>
        <v>22589.59</v>
      </c>
      <c r="G167" s="12">
        <f>[1]kpi!F167</f>
        <v>9841.3019999999997</v>
      </c>
      <c r="H167" s="12">
        <f>[1]kpi!G167</f>
        <v>9882.2549999999992</v>
      </c>
      <c r="I167" s="12">
        <f>[1]kpi!H167</f>
        <v>12099.12</v>
      </c>
      <c r="J167" s="12">
        <f>[1]kpi!I167</f>
        <v>42318.53</v>
      </c>
      <c r="K167" s="12">
        <f>[1]kpi!J167</f>
        <v>25480.06</v>
      </c>
      <c r="L167" s="12">
        <f>[1]kpi!K167</f>
        <v>32583.91</v>
      </c>
      <c r="M167" s="12"/>
      <c r="N167" s="12"/>
    </row>
    <row r="168" spans="1:14" x14ac:dyDescent="0.35">
      <c r="A168" s="11" t="str">
        <f t="shared" si="2"/>
        <v>VALOR (Miles Euros)Mixers</v>
      </c>
      <c r="B168" s="11" t="str">
        <f>[1]kpi!$A$117</f>
        <v>VALOR (Miles Euros)</v>
      </c>
      <c r="C168" s="11" t="str">
        <f>[1]kpi!B168</f>
        <v>Mixers</v>
      </c>
      <c r="D168" s="12">
        <f>[1]kpi!C168</f>
        <v>4036.0619999999999</v>
      </c>
      <c r="E168" s="12">
        <f>[1]kpi!D168</f>
        <v>7889.1019999999999</v>
      </c>
      <c r="F168" s="12">
        <f>[1]kpi!E168</f>
        <v>12209.92</v>
      </c>
      <c r="G168" s="12">
        <f>[1]kpi!F168</f>
        <v>5720.0039999999999</v>
      </c>
      <c r="H168" s="12">
        <f>[1]kpi!G168</f>
        <v>5619.3280000000004</v>
      </c>
      <c r="I168" s="12">
        <f>[1]kpi!H168</f>
        <v>7326.1450000000004</v>
      </c>
      <c r="J168" s="12">
        <f>[1]kpi!I168</f>
        <v>10872.51</v>
      </c>
      <c r="K168" s="12">
        <f>[1]kpi!J168</f>
        <v>4879.2340000000004</v>
      </c>
      <c r="L168" s="12">
        <f>[1]kpi!K168</f>
        <v>4447.3069999999998</v>
      </c>
      <c r="M168" s="12"/>
      <c r="N168" s="12"/>
    </row>
    <row r="169" spans="1:14" x14ac:dyDescent="0.35">
      <c r="A169" s="11" t="str">
        <f t="shared" si="2"/>
        <v>VALOR (Miles Euros)Isotonicas</v>
      </c>
      <c r="B169" s="11" t="str">
        <f>[1]kpi!$A$117</f>
        <v>VALOR (Miles Euros)</v>
      </c>
      <c r="C169" s="11" t="str">
        <f>[1]kpi!B169</f>
        <v>Isotonicas</v>
      </c>
      <c r="D169" s="12">
        <f>[1]kpi!C169</f>
        <v>37766.769999999997</v>
      </c>
      <c r="E169" s="12">
        <f>[1]kpi!D169</f>
        <v>50494.69</v>
      </c>
      <c r="F169" s="12">
        <f>[1]kpi!E169</f>
        <v>81439.83</v>
      </c>
      <c r="G169" s="12">
        <f>[1]kpi!F169</f>
        <v>40247.269999999997</v>
      </c>
      <c r="H169" s="12">
        <f>[1]kpi!G169</f>
        <v>40408.1</v>
      </c>
      <c r="I169" s="12">
        <f>[1]kpi!H169</f>
        <v>47937.279999999999</v>
      </c>
      <c r="J169" s="12">
        <f>[1]kpi!I169</f>
        <v>89454.83</v>
      </c>
      <c r="K169" s="12">
        <f>[1]kpi!J169</f>
        <v>45190.78</v>
      </c>
      <c r="L169" s="12">
        <f>[1]kpi!K169</f>
        <v>45242.34</v>
      </c>
      <c r="M169" s="12"/>
      <c r="N169" s="12"/>
    </row>
    <row r="170" spans="1:14" x14ac:dyDescent="0.35">
      <c r="A170" s="11" t="str">
        <f t="shared" si="2"/>
        <v>VALOR (Miles Euros)Energeticas</v>
      </c>
      <c r="B170" s="11" t="str">
        <f>[1]kpi!$A$117</f>
        <v>VALOR (Miles Euros)</v>
      </c>
      <c r="C170" s="11" t="str">
        <f>[1]kpi!B170</f>
        <v>Energeticas</v>
      </c>
      <c r="D170" s="12">
        <f>[1]kpi!C170</f>
        <v>11389.64</v>
      </c>
      <c r="E170" s="12">
        <f>[1]kpi!D170</f>
        <v>11840.9</v>
      </c>
      <c r="F170" s="12">
        <f>[1]kpi!E170</f>
        <v>17698.96</v>
      </c>
      <c r="G170" s="12">
        <f>[1]kpi!F170</f>
        <v>16494.46</v>
      </c>
      <c r="H170" s="12">
        <f>[1]kpi!G170</f>
        <v>10791.22</v>
      </c>
      <c r="I170" s="12">
        <f>[1]kpi!H170</f>
        <v>9449.9660000000003</v>
      </c>
      <c r="J170" s="12">
        <f>[1]kpi!I170</f>
        <v>14097.1</v>
      </c>
      <c r="K170" s="12">
        <f>[1]kpi!J170</f>
        <v>8445.2579999999998</v>
      </c>
      <c r="L170" s="12">
        <f>[1]kpi!K170</f>
        <v>8533.2469999999994</v>
      </c>
      <c r="M170" s="12"/>
      <c r="N170" s="12"/>
    </row>
    <row r="171" spans="1:14" x14ac:dyDescent="0.35">
      <c r="A171" s="11" t="str">
        <f t="shared" si="2"/>
        <v>VALOR (Miles Euros)Gaseosas</v>
      </c>
      <c r="B171" s="11" t="str">
        <f>[1]kpi!$A$117</f>
        <v>VALOR (Miles Euros)</v>
      </c>
      <c r="C171" s="11" t="str">
        <f>[1]kpi!B171</f>
        <v>Gaseosas</v>
      </c>
      <c r="D171" s="12">
        <f>[1]kpi!C171</f>
        <v>4042.223</v>
      </c>
      <c r="E171" s="12">
        <f>[1]kpi!D171</f>
        <v>3840.5790000000002</v>
      </c>
      <c r="F171" s="12">
        <f>[1]kpi!E171</f>
        <v>5608.402</v>
      </c>
      <c r="G171" s="12">
        <f>[1]kpi!F171</f>
        <v>4922.9650000000001</v>
      </c>
      <c r="H171" s="12">
        <f>[1]kpi!G171</f>
        <v>3356.7089999999998</v>
      </c>
      <c r="I171" s="12">
        <f>[1]kpi!H171</f>
        <v>3853.7919999999999</v>
      </c>
      <c r="J171" s="12">
        <f>[1]kpi!I171</f>
        <v>6712.6279999999997</v>
      </c>
      <c r="K171" s="12">
        <f>[1]kpi!J171</f>
        <v>4032.3589999999999</v>
      </c>
      <c r="L171" s="12">
        <f>[1]kpi!K171</f>
        <v>2939.971</v>
      </c>
      <c r="M171" s="12"/>
      <c r="N171" s="12"/>
    </row>
    <row r="172" spans="1:14" x14ac:dyDescent="0.35">
      <c r="A172" s="11" t="str">
        <f t="shared" si="2"/>
        <v>VALOR (Miles Euros)Bebidas Zumo+Leche</v>
      </c>
      <c r="B172" s="11" t="str">
        <f>[1]kpi!$A$117</f>
        <v>VALOR (Miles Euros)</v>
      </c>
      <c r="C172" s="11" t="str">
        <f>[1]kpi!B172</f>
        <v>Bebidas Zumo+Leche</v>
      </c>
      <c r="D172" s="12">
        <f>[1]kpi!C172</f>
        <v>2378.7040000000002</v>
      </c>
      <c r="E172" s="12">
        <f>[1]kpi!D172</f>
        <v>1913.0250000000001</v>
      </c>
      <c r="F172" s="12">
        <f>[1]kpi!E172</f>
        <v>3146.835</v>
      </c>
      <c r="G172" s="12">
        <f>[1]kpi!F172</f>
        <v>1997.223</v>
      </c>
      <c r="H172" s="12">
        <f>[1]kpi!G172</f>
        <v>2860.0459999999998</v>
      </c>
      <c r="I172" s="12">
        <f>[1]kpi!H172</f>
        <v>1896.5719999999999</v>
      </c>
      <c r="J172" s="12">
        <f>[1]kpi!I172</f>
        <v>3206.5459999999998</v>
      </c>
      <c r="K172" s="12">
        <f>[1]kpi!J172</f>
        <v>2038.6410000000001</v>
      </c>
      <c r="L172" s="12">
        <f>[1]kpi!K172</f>
        <v>2724.3020000000001</v>
      </c>
      <c r="M172" s="12"/>
      <c r="N172" s="12"/>
    </row>
    <row r="173" spans="1:14" x14ac:dyDescent="0.35">
      <c r="A173" s="11" t="str">
        <f t="shared" si="2"/>
        <v>VALOR (Miles Euros)Resto</v>
      </c>
      <c r="B173" s="11" t="str">
        <f>[1]kpi!$A$117</f>
        <v>VALOR (Miles Euros)</v>
      </c>
      <c r="C173" s="11" t="str">
        <f>[1]kpi!B173</f>
        <v>Resto</v>
      </c>
      <c r="D173" s="12">
        <f>[1]kpi!C173</f>
        <v>26156.57</v>
      </c>
      <c r="E173" s="12">
        <f>[1]kpi!D173</f>
        <v>32050.400000000001</v>
      </c>
      <c r="F173" s="12">
        <f>[1]kpi!E173</f>
        <v>59277.56</v>
      </c>
      <c r="G173" s="12">
        <f>[1]kpi!F173</f>
        <v>27926.7</v>
      </c>
      <c r="H173" s="12">
        <f>[1]kpi!G173</f>
        <v>28249.46</v>
      </c>
      <c r="I173" s="12">
        <f>[1]kpi!H173</f>
        <v>38302.83</v>
      </c>
      <c r="J173" s="12">
        <f>[1]kpi!I173</f>
        <v>44083.4</v>
      </c>
      <c r="K173" s="12">
        <f>[1]kpi!J173</f>
        <v>16680.599999999999</v>
      </c>
      <c r="L173" s="12">
        <f>[1]kpi!K173</f>
        <v>14302.33</v>
      </c>
      <c r="M173" s="12"/>
      <c r="N173" s="12"/>
    </row>
    <row r="174" spans="1:14" x14ac:dyDescent="0.35">
      <c r="A174" s="11" t="str">
        <f t="shared" si="2"/>
        <v>PENETRACION (%)TOTAL BEBIDAS</v>
      </c>
      <c r="B174" s="11" t="str">
        <f>[1]kpi!$A$174</f>
        <v>PENETRACION (%)</v>
      </c>
      <c r="C174" s="11" t="str">
        <f>[1]kpi!B174</f>
        <v>TOTAL BEBIDAS</v>
      </c>
      <c r="D174" s="12">
        <f>[1]kpi!C174</f>
        <v>88.143010000000004</v>
      </c>
      <c r="E174" s="12">
        <f>[1]kpi!D174</f>
        <v>88.317419999999998</v>
      </c>
      <c r="F174" s="12">
        <f>[1]kpi!E174</f>
        <v>89.526660000000007</v>
      </c>
      <c r="G174" s="12">
        <f>[1]kpi!F174</f>
        <v>86.977029999999999</v>
      </c>
      <c r="H174" s="12">
        <f>[1]kpi!G174</f>
        <v>86.654510000000002</v>
      </c>
      <c r="I174" s="12">
        <f>[1]kpi!H174</f>
        <v>86.04392</v>
      </c>
      <c r="J174" s="12">
        <f>[1]kpi!I174</f>
        <v>88.393090000000001</v>
      </c>
      <c r="K174" s="12">
        <f>[1]kpi!J174</f>
        <v>86.877430000000004</v>
      </c>
      <c r="L174" s="12">
        <f>[1]kpi!K174</f>
        <v>85.961079999999995</v>
      </c>
      <c r="M174" s="12"/>
      <c r="N174" s="12"/>
    </row>
    <row r="175" spans="1:14" x14ac:dyDescent="0.35">
      <c r="A175" s="11" t="str">
        <f t="shared" si="2"/>
        <v>PENETRACION (%).Total Bebidas Caliente</v>
      </c>
      <c r="B175" s="11" t="str">
        <f>[1]kpi!$A$174</f>
        <v>PENETRACION (%)</v>
      </c>
      <c r="C175" s="11" t="str">
        <f>[1]kpi!B175</f>
        <v>.Total Bebidas Caliente</v>
      </c>
      <c r="D175" s="12">
        <f>[1]kpi!C175</f>
        <v>71.183890000000005</v>
      </c>
      <c r="E175" s="12">
        <f>[1]kpi!D175</f>
        <v>68.942729999999997</v>
      </c>
      <c r="F175" s="12">
        <f>[1]kpi!E175</f>
        <v>70.006029999999996</v>
      </c>
      <c r="G175" s="12">
        <f>[1]kpi!F175</f>
        <v>70.173720000000003</v>
      </c>
      <c r="H175" s="12">
        <f>[1]kpi!G175</f>
        <v>68.848920000000007</v>
      </c>
      <c r="I175" s="12">
        <f>[1]kpi!H175</f>
        <v>67.109870000000001</v>
      </c>
      <c r="J175" s="12">
        <f>[1]kpi!I175</f>
        <v>68.23751</v>
      </c>
      <c r="K175" s="12">
        <f>[1]kpi!J175</f>
        <v>69.444149999999993</v>
      </c>
      <c r="L175" s="12">
        <f>[1]kpi!K175</f>
        <v>67.688879999999997</v>
      </c>
      <c r="M175" s="12"/>
      <c r="N175" s="12"/>
    </row>
    <row r="176" spans="1:14" x14ac:dyDescent="0.35">
      <c r="A176" s="11" t="str">
        <f t="shared" si="2"/>
        <v>PENETRACION (%)Cafe</v>
      </c>
      <c r="B176" s="11" t="str">
        <f>[1]kpi!$A$174</f>
        <v>PENETRACION (%)</v>
      </c>
      <c r="C176" s="11" t="str">
        <f>[1]kpi!B176</f>
        <v>Cafe</v>
      </c>
      <c r="D176" s="12">
        <f>[1]kpi!C176</f>
        <v>45.304900000000004</v>
      </c>
      <c r="E176" s="12">
        <f>[1]kpi!D176</f>
        <v>44.779380000000003</v>
      </c>
      <c r="F176" s="12">
        <f>[1]kpi!E176</f>
        <v>49.387680000000003</v>
      </c>
      <c r="G176" s="12">
        <f>[1]kpi!F176</f>
        <v>45.24944</v>
      </c>
      <c r="H176" s="12">
        <f>[1]kpi!G176</f>
        <v>43.926639999999999</v>
      </c>
      <c r="I176" s="12">
        <f>[1]kpi!H176</f>
        <v>43.576830000000001</v>
      </c>
      <c r="J176" s="12">
        <f>[1]kpi!I176</f>
        <v>47.411659999999998</v>
      </c>
      <c r="K176" s="12">
        <f>[1]kpi!J176</f>
        <v>43.986730000000001</v>
      </c>
      <c r="L176" s="12">
        <f>[1]kpi!K176</f>
        <v>43.400649999999999</v>
      </c>
      <c r="M176" s="12"/>
      <c r="N176" s="12"/>
    </row>
    <row r="177" spans="1:14" x14ac:dyDescent="0.35">
      <c r="A177" s="11" t="str">
        <f t="shared" si="2"/>
        <v>PENETRACION (%)Leche+bebidas vegetales</v>
      </c>
      <c r="B177" s="11" t="str">
        <f>[1]kpi!$A$174</f>
        <v>PENETRACION (%)</v>
      </c>
      <c r="C177" s="11" t="str">
        <f>[1]kpi!B177</f>
        <v>Leche+bebidas vegetales</v>
      </c>
      <c r="D177" s="12">
        <f>[1]kpi!C177</f>
        <v>54.94632</v>
      </c>
      <c r="E177" s="12">
        <f>[1]kpi!D177</f>
        <v>53.378900000000002</v>
      </c>
      <c r="F177" s="12">
        <f>[1]kpi!E177</f>
        <v>54.787399999999998</v>
      </c>
      <c r="G177" s="12">
        <f>[1]kpi!F177</f>
        <v>54.211680000000001</v>
      </c>
      <c r="H177" s="12">
        <f>[1]kpi!G177</f>
        <v>53.457590000000003</v>
      </c>
      <c r="I177" s="12">
        <f>[1]kpi!H177</f>
        <v>52.266910000000003</v>
      </c>
      <c r="J177" s="12">
        <f>[1]kpi!I177</f>
        <v>52.539920000000002</v>
      </c>
      <c r="K177" s="12">
        <f>[1]kpi!J177</f>
        <v>53.987110000000001</v>
      </c>
      <c r="L177" s="12">
        <f>[1]kpi!K177</f>
        <v>52.53687</v>
      </c>
      <c r="M177" s="12"/>
      <c r="N177" s="12"/>
    </row>
    <row r="178" spans="1:14" x14ac:dyDescent="0.35">
      <c r="A178" s="11" t="str">
        <f t="shared" si="2"/>
        <v>PENETRACION (%)Leche</v>
      </c>
      <c r="B178" s="11" t="str">
        <f>[1]kpi!$A$174</f>
        <v>PENETRACION (%)</v>
      </c>
      <c r="C178" s="11" t="str">
        <f>[1]kpi!B178</f>
        <v>Leche</v>
      </c>
      <c r="D178" s="12">
        <f>[1]kpi!C178</f>
        <v>53.670740000000002</v>
      </c>
      <c r="E178" s="12">
        <f>[1]kpi!D178</f>
        <v>51.816940000000002</v>
      </c>
      <c r="F178" s="12">
        <f>[1]kpi!E178</f>
        <v>53.287590000000002</v>
      </c>
      <c r="G178" s="12">
        <f>[1]kpi!F178</f>
        <v>52.557310000000001</v>
      </c>
      <c r="H178" s="12">
        <f>[1]kpi!G178</f>
        <v>51.880209999999998</v>
      </c>
      <c r="I178" s="12">
        <f>[1]kpi!H178</f>
        <v>50.955840000000002</v>
      </c>
      <c r="J178" s="12">
        <f>[1]kpi!I178</f>
        <v>51.244450000000001</v>
      </c>
      <c r="K178" s="12">
        <f>[1]kpi!J178</f>
        <v>52.146259999999998</v>
      </c>
      <c r="L178" s="12">
        <f>[1]kpi!K178</f>
        <v>51.009140000000002</v>
      </c>
      <c r="M178" s="12"/>
      <c r="N178" s="12"/>
    </row>
    <row r="179" spans="1:14" x14ac:dyDescent="0.35">
      <c r="A179" s="11" t="str">
        <f t="shared" si="2"/>
        <v>PENETRACION (%)Leche Sola</v>
      </c>
      <c r="B179" s="11" t="str">
        <f>[1]kpi!$A$174</f>
        <v>PENETRACION (%)</v>
      </c>
      <c r="C179" s="11" t="str">
        <f>[1]kpi!B179</f>
        <v>Leche Sola</v>
      </c>
      <c r="D179" s="12">
        <f>[1]kpi!C179</f>
        <v>2.397723</v>
      </c>
      <c r="E179" s="12">
        <f>[1]kpi!D179</f>
        <v>2.1980529999999998</v>
      </c>
      <c r="F179" s="12">
        <f>[1]kpi!E179</f>
        <v>2.7807010000000001</v>
      </c>
      <c r="G179" s="12">
        <f>[1]kpi!F179</f>
        <v>2.1847639999999999</v>
      </c>
      <c r="H179" s="12">
        <f>[1]kpi!G179</f>
        <v>2.3659910000000002</v>
      </c>
      <c r="I179" s="12">
        <f>[1]kpi!H179</f>
        <v>2.1443439999999998</v>
      </c>
      <c r="J179" s="12">
        <f>[1]kpi!I179</f>
        <v>2.9350960000000001</v>
      </c>
      <c r="K179" s="12">
        <f>[1]kpi!J179</f>
        <v>2.813275</v>
      </c>
      <c r="L179" s="12">
        <f>[1]kpi!K179</f>
        <v>2.4243519999999998</v>
      </c>
      <c r="M179" s="12"/>
      <c r="N179" s="12"/>
    </row>
    <row r="180" spans="1:14" x14ac:dyDescent="0.35">
      <c r="A180" s="11" t="str">
        <f t="shared" si="2"/>
        <v>PENETRACION (%)Leche Con Cacao</v>
      </c>
      <c r="B180" s="11" t="str">
        <f>[1]kpi!$A$174</f>
        <v>PENETRACION (%)</v>
      </c>
      <c r="C180" s="11" t="str">
        <f>[1]kpi!B180</f>
        <v>Leche Con Cacao</v>
      </c>
      <c r="D180" s="12">
        <f>[1]kpi!C180</f>
        <v>7.2821259999999999</v>
      </c>
      <c r="E180" s="12">
        <f>[1]kpi!D180</f>
        <v>6.1242700000000001</v>
      </c>
      <c r="F180" s="12">
        <f>[1]kpi!E180</f>
        <v>7.4688220000000003</v>
      </c>
      <c r="G180" s="12">
        <f>[1]kpi!F180</f>
        <v>6.5252489999999996</v>
      </c>
      <c r="H180" s="12">
        <f>[1]kpi!G180</f>
        <v>6.713114</v>
      </c>
      <c r="I180" s="12">
        <f>[1]kpi!H180</f>
        <v>6.3290139999999999</v>
      </c>
      <c r="J180" s="12">
        <f>[1]kpi!I180</f>
        <v>7.65069</v>
      </c>
      <c r="K180" s="12">
        <f>[1]kpi!J180</f>
        <v>7.3073980000000001</v>
      </c>
      <c r="L180" s="12">
        <f>[1]kpi!K180</f>
        <v>6.4021720000000002</v>
      </c>
      <c r="M180" s="12"/>
      <c r="N180" s="12"/>
    </row>
    <row r="181" spans="1:14" x14ac:dyDescent="0.35">
      <c r="A181" s="11" t="str">
        <f t="shared" si="2"/>
        <v>PENETRACION (%)Leche Con Cafe</v>
      </c>
      <c r="B181" s="11" t="str">
        <f>[1]kpi!$A$174</f>
        <v>PENETRACION (%)</v>
      </c>
      <c r="C181" s="11" t="str">
        <f>[1]kpi!B181</f>
        <v>Leche Con Cafe</v>
      </c>
      <c r="D181" s="12">
        <f>[1]kpi!C181</f>
        <v>51.847670000000001</v>
      </c>
      <c r="E181" s="12">
        <f>[1]kpi!D181</f>
        <v>49.982999999999997</v>
      </c>
      <c r="F181" s="12">
        <f>[1]kpi!E181</f>
        <v>51.046709999999997</v>
      </c>
      <c r="G181" s="12">
        <f>[1]kpi!F181</f>
        <v>50.855980000000002</v>
      </c>
      <c r="H181" s="12">
        <f>[1]kpi!G181</f>
        <v>49.889110000000002</v>
      </c>
      <c r="I181" s="12">
        <f>[1]kpi!H181</f>
        <v>49.320369999999997</v>
      </c>
      <c r="J181" s="12">
        <f>[1]kpi!I181</f>
        <v>49.359389999999998</v>
      </c>
      <c r="K181" s="12">
        <f>[1]kpi!J181</f>
        <v>50.07761</v>
      </c>
      <c r="L181" s="12">
        <f>[1]kpi!K181</f>
        <v>49.272410000000001</v>
      </c>
      <c r="M181" s="12"/>
      <c r="N181" s="12"/>
    </row>
    <row r="182" spans="1:14" x14ac:dyDescent="0.35">
      <c r="A182" s="11" t="str">
        <f t="shared" si="2"/>
        <v>PENETRACION (%)Bebidas Vegetales</v>
      </c>
      <c r="B182" s="11" t="str">
        <f>[1]kpi!$A$174</f>
        <v>PENETRACION (%)</v>
      </c>
      <c r="C182" s="11" t="str">
        <f>[1]kpi!B182</f>
        <v>Bebidas Vegetales</v>
      </c>
      <c r="D182" s="12">
        <f>[1]kpi!C182</f>
        <v>5.5684189999999996</v>
      </c>
      <c r="E182" s="12">
        <f>[1]kpi!D182</f>
        <v>5.4615809999999998</v>
      </c>
      <c r="F182" s="12">
        <f>[1]kpi!E182</f>
        <v>6.3048599999999997</v>
      </c>
      <c r="G182" s="12">
        <f>[1]kpi!F182</f>
        <v>5.8503949999999998</v>
      </c>
      <c r="H182" s="12">
        <f>[1]kpi!G182</f>
        <v>5.7326860000000002</v>
      </c>
      <c r="I182" s="12">
        <f>[1]kpi!H182</f>
        <v>5.5593529999999998</v>
      </c>
      <c r="J182" s="12">
        <f>[1]kpi!I182</f>
        <v>5.9404170000000001</v>
      </c>
      <c r="K182" s="12">
        <f>[1]kpi!J182</f>
        <v>6.4501220000000004</v>
      </c>
      <c r="L182" s="12">
        <f>[1]kpi!K182</f>
        <v>6.1275029999999999</v>
      </c>
      <c r="M182" s="12"/>
      <c r="N182" s="12"/>
    </row>
    <row r="183" spans="1:14" x14ac:dyDescent="0.35">
      <c r="A183" s="11" t="str">
        <f t="shared" si="2"/>
        <v>PENETRACION (%)Infusiones</v>
      </c>
      <c r="B183" s="11" t="str">
        <f>[1]kpi!$A$174</f>
        <v>PENETRACION (%)</v>
      </c>
      <c r="C183" s="11" t="str">
        <f>[1]kpi!B183</f>
        <v>Infusiones</v>
      </c>
      <c r="D183" s="12">
        <f>[1]kpi!C183</f>
        <v>18.94173</v>
      </c>
      <c r="E183" s="12">
        <f>[1]kpi!D183</f>
        <v>15.22964</v>
      </c>
      <c r="F183" s="12">
        <f>[1]kpi!E183</f>
        <v>14.94946</v>
      </c>
      <c r="G183" s="12">
        <f>[1]kpi!F183</f>
        <v>17.676279999999998</v>
      </c>
      <c r="H183" s="12">
        <f>[1]kpi!G183</f>
        <v>17.377790000000001</v>
      </c>
      <c r="I183" s="12">
        <f>[1]kpi!H183</f>
        <v>15.67995</v>
      </c>
      <c r="J183" s="12">
        <f>[1]kpi!I183</f>
        <v>15.399990000000001</v>
      </c>
      <c r="K183" s="12">
        <f>[1]kpi!J183</f>
        <v>17.795970000000001</v>
      </c>
      <c r="L183" s="12">
        <f>[1]kpi!K183</f>
        <v>17.038730000000001</v>
      </c>
      <c r="M183" s="12"/>
      <c r="N183" s="12"/>
    </row>
    <row r="184" spans="1:14" x14ac:dyDescent="0.35">
      <c r="A184" s="11" t="str">
        <f t="shared" si="2"/>
        <v>PENETRACION (%)Resto Bebidas Caliente</v>
      </c>
      <c r="B184" s="11" t="str">
        <f>[1]kpi!$A$174</f>
        <v>PENETRACION (%)</v>
      </c>
      <c r="C184" s="11" t="str">
        <f>[1]kpi!B184</f>
        <v>Resto Bebidas Caliente</v>
      </c>
      <c r="D184" s="12">
        <f>[1]kpi!C184</f>
        <v>15.738049999999999</v>
      </c>
      <c r="E184" s="12">
        <f>[1]kpi!D184</f>
        <v>9.8113949999999992</v>
      </c>
      <c r="F184" s="12">
        <f>[1]kpi!E184</f>
        <v>9.9515039999999999</v>
      </c>
      <c r="G184" s="12">
        <f>[1]kpi!F184</f>
        <v>15.080970000000001</v>
      </c>
      <c r="H184" s="12">
        <f>[1]kpi!G184</f>
        <v>14.64404</v>
      </c>
      <c r="I184" s="12">
        <f>[1]kpi!H184</f>
        <v>9.2876130000000003</v>
      </c>
      <c r="J184" s="12">
        <f>[1]kpi!I184</f>
        <v>9.0635879999999993</v>
      </c>
      <c r="K184" s="12">
        <f>[1]kpi!J184</f>
        <v>14.66455</v>
      </c>
      <c r="L184" s="12">
        <f>[1]kpi!K184</f>
        <v>14.088850000000001</v>
      </c>
      <c r="M184" s="12"/>
      <c r="N184" s="12"/>
    </row>
    <row r="185" spans="1:14" x14ac:dyDescent="0.35">
      <c r="A185" s="11" t="str">
        <f t="shared" si="2"/>
        <v>PENETRACION (%).Total Bebidas Frias</v>
      </c>
      <c r="B185" s="11" t="str">
        <f>[1]kpi!$A$174</f>
        <v>PENETRACION (%)</v>
      </c>
      <c r="C185" s="11" t="str">
        <f>[1]kpi!B185</f>
        <v>.Total Bebidas Frias</v>
      </c>
      <c r="D185" s="12">
        <f>[1]kpi!C185</f>
        <v>81.600309999999993</v>
      </c>
      <c r="E185" s="12">
        <f>[1]kpi!D185</f>
        <v>83.534739999999999</v>
      </c>
      <c r="F185" s="12">
        <f>[1]kpi!E185</f>
        <v>86.141109999999998</v>
      </c>
      <c r="G185" s="12">
        <f>[1]kpi!F185</f>
        <v>81.019000000000005</v>
      </c>
      <c r="H185" s="12">
        <f>[1]kpi!G185</f>
        <v>79.791240000000002</v>
      </c>
      <c r="I185" s="12">
        <f>[1]kpi!H185</f>
        <v>80.759159999999994</v>
      </c>
      <c r="J185" s="12">
        <f>[1]kpi!I185</f>
        <v>84.921570000000003</v>
      </c>
      <c r="K185" s="12">
        <f>[1]kpi!J185</f>
        <v>80.110249999999994</v>
      </c>
      <c r="L185" s="12">
        <f>[1]kpi!K185</f>
        <v>79.191900000000004</v>
      </c>
      <c r="M185" s="12"/>
      <c r="N185" s="12"/>
    </row>
    <row r="186" spans="1:14" x14ac:dyDescent="0.35">
      <c r="A186" s="11" t="str">
        <f t="shared" si="2"/>
        <v>PENETRACION (%)Total bebidas de vino</v>
      </c>
      <c r="B186" s="11" t="str">
        <f>[1]kpi!$A$174</f>
        <v>PENETRACION (%)</v>
      </c>
      <c r="C186" s="11" t="str">
        <f>[1]kpi!B186</f>
        <v>Total bebidas de vino</v>
      </c>
      <c r="D186" s="12">
        <f>[1]kpi!C186</f>
        <v>27.434629999999999</v>
      </c>
      <c r="E186" s="12">
        <f>[1]kpi!D186</f>
        <v>28.597539999999999</v>
      </c>
      <c r="F186" s="12">
        <f>[1]kpi!E186</f>
        <v>33.414149999999999</v>
      </c>
      <c r="G186" s="12">
        <f>[1]kpi!F186</f>
        <v>30.152650000000001</v>
      </c>
      <c r="H186" s="12">
        <f>[1]kpi!G186</f>
        <v>26.542200000000001</v>
      </c>
      <c r="I186" s="12">
        <f>[1]kpi!H186</f>
        <v>28.340070000000001</v>
      </c>
      <c r="J186" s="12">
        <f>[1]kpi!I186</f>
        <v>32.965519999999998</v>
      </c>
      <c r="K186" s="12">
        <f>[1]kpi!J186</f>
        <v>27.084869999999999</v>
      </c>
      <c r="L186" s="12">
        <f>[1]kpi!K186</f>
        <v>25.557950000000002</v>
      </c>
      <c r="M186" s="12"/>
      <c r="N186" s="12"/>
    </row>
    <row r="187" spans="1:14" x14ac:dyDescent="0.35">
      <c r="A187" s="11" t="str">
        <f t="shared" si="2"/>
        <v>PENETRACION (%)Vino</v>
      </c>
      <c r="B187" s="11" t="str">
        <f>[1]kpi!$A$174</f>
        <v>PENETRACION (%)</v>
      </c>
      <c r="C187" s="11" t="str">
        <f>[1]kpi!B187</f>
        <v>Vino</v>
      </c>
      <c r="D187" s="12">
        <f>[1]kpi!C187</f>
        <v>23.178979999999999</v>
      </c>
      <c r="E187" s="12">
        <f>[1]kpi!D187</f>
        <v>21.780889999999999</v>
      </c>
      <c r="F187" s="12">
        <f>[1]kpi!E187</f>
        <v>22.626059999999999</v>
      </c>
      <c r="G187" s="12">
        <f>[1]kpi!F187</f>
        <v>24.897500000000001</v>
      </c>
      <c r="H187" s="12">
        <f>[1]kpi!G187</f>
        <v>22.017489999999999</v>
      </c>
      <c r="I187" s="12">
        <f>[1]kpi!H187</f>
        <v>21.649819999999998</v>
      </c>
      <c r="J187" s="12">
        <f>[1]kpi!I187</f>
        <v>22.846589999999999</v>
      </c>
      <c r="K187" s="12">
        <f>[1]kpi!J187</f>
        <v>22.587160000000001</v>
      </c>
      <c r="L187" s="12">
        <f>[1]kpi!K187</f>
        <v>21.418769999999999</v>
      </c>
      <c r="M187" s="12"/>
      <c r="N187" s="12"/>
    </row>
    <row r="188" spans="1:14" x14ac:dyDescent="0.35">
      <c r="A188" s="11" t="str">
        <f t="shared" si="2"/>
        <v>PENETRACION (%)Tinto</v>
      </c>
      <c r="B188" s="11" t="str">
        <f>[1]kpi!$A$174</f>
        <v>PENETRACION (%)</v>
      </c>
      <c r="C188" s="11" t="str">
        <f>[1]kpi!B188</f>
        <v>Tinto</v>
      </c>
      <c r="D188" s="12">
        <f>[1]kpi!C188</f>
        <v>17.472819999999999</v>
      </c>
      <c r="E188" s="12">
        <f>[1]kpi!D188</f>
        <v>15.03708</v>
      </c>
      <c r="F188" s="12">
        <f>[1]kpi!E188</f>
        <v>14.55153</v>
      </c>
      <c r="G188" s="12">
        <f>[1]kpi!F188</f>
        <v>17.968499999999999</v>
      </c>
      <c r="H188" s="12">
        <f>[1]kpi!G188</f>
        <v>16.081489999999999</v>
      </c>
      <c r="I188" s="12">
        <f>[1]kpi!H188</f>
        <v>14.96041</v>
      </c>
      <c r="J188" s="12">
        <f>[1]kpi!I188</f>
        <v>15.03009</v>
      </c>
      <c r="K188" s="12">
        <f>[1]kpi!J188</f>
        <v>16.568650000000002</v>
      </c>
      <c r="L188" s="12">
        <f>[1]kpi!K188</f>
        <v>15.853</v>
      </c>
      <c r="M188" s="12"/>
      <c r="N188" s="12"/>
    </row>
    <row r="189" spans="1:14" x14ac:dyDescent="0.35">
      <c r="A189" s="11" t="str">
        <f t="shared" si="2"/>
        <v>PENETRACION (%)Blanco</v>
      </c>
      <c r="B189" s="11" t="str">
        <f>[1]kpi!$A$174</f>
        <v>PENETRACION (%)</v>
      </c>
      <c r="C189" s="11" t="str">
        <f>[1]kpi!B189</f>
        <v>Blanco</v>
      </c>
      <c r="D189" s="12">
        <f>[1]kpi!C189</f>
        <v>11.49094</v>
      </c>
      <c r="E189" s="12">
        <f>[1]kpi!D189</f>
        <v>12.416869999999999</v>
      </c>
      <c r="F189" s="12">
        <f>[1]kpi!E189</f>
        <v>14.16831</v>
      </c>
      <c r="G189" s="12">
        <f>[1]kpi!F189</f>
        <v>13.13552</v>
      </c>
      <c r="H189" s="12">
        <f>[1]kpi!G189</f>
        <v>11.841530000000001</v>
      </c>
      <c r="I189" s="12">
        <f>[1]kpi!H189</f>
        <v>12.566409999999999</v>
      </c>
      <c r="J189" s="12">
        <f>[1]kpi!I189</f>
        <v>14.29171</v>
      </c>
      <c r="K189" s="12">
        <f>[1]kpi!J189</f>
        <v>12.14467</v>
      </c>
      <c r="L189" s="12">
        <f>[1]kpi!K189</f>
        <v>11.07192</v>
      </c>
      <c r="M189" s="12"/>
      <c r="N189" s="12"/>
    </row>
    <row r="190" spans="1:14" x14ac:dyDescent="0.35">
      <c r="A190" s="11" t="str">
        <f t="shared" si="2"/>
        <v>PENETRACION (%)Rosado</v>
      </c>
      <c r="B190" s="11" t="str">
        <f>[1]kpi!$A$174</f>
        <v>PENETRACION (%)</v>
      </c>
      <c r="C190" s="11" t="str">
        <f>[1]kpi!B190</f>
        <v>Rosado</v>
      </c>
      <c r="D190" s="12">
        <f>[1]kpi!C190</f>
        <v>1.981806</v>
      </c>
      <c r="E190" s="12">
        <f>[1]kpi!D190</f>
        <v>1.9865900000000001</v>
      </c>
      <c r="F190" s="12">
        <f>[1]kpi!E190</f>
        <v>2.658093</v>
      </c>
      <c r="G190" s="12">
        <f>[1]kpi!F190</f>
        <v>2.451022</v>
      </c>
      <c r="H190" s="12">
        <f>[1]kpi!G190</f>
        <v>1.755098</v>
      </c>
      <c r="I190" s="12">
        <f>[1]kpi!H190</f>
        <v>1.708259</v>
      </c>
      <c r="J190" s="12">
        <f>[1]kpi!I190</f>
        <v>0</v>
      </c>
      <c r="K190" s="12">
        <f>[1]kpi!J190</f>
        <v>0</v>
      </c>
      <c r="L190" s="12">
        <f>[1]kpi!K190</f>
        <v>0</v>
      </c>
      <c r="M190" s="12"/>
      <c r="N190" s="12"/>
    </row>
    <row r="191" spans="1:14" x14ac:dyDescent="0.35">
      <c r="A191" s="11" t="str">
        <f t="shared" si="2"/>
        <v>PENETRACION (%)Resto vino</v>
      </c>
      <c r="B191" s="11" t="str">
        <f>[1]kpi!$A$174</f>
        <v>PENETRACION (%)</v>
      </c>
      <c r="C191" s="11" t="str">
        <f>[1]kpi!B191</f>
        <v>Resto vino</v>
      </c>
      <c r="D191" s="12">
        <f>[1]kpi!C191</f>
        <v>1.117213</v>
      </c>
      <c r="E191" s="12">
        <f>[1]kpi!D191</f>
        <v>0.75074909999999995</v>
      </c>
      <c r="F191" s="12">
        <f>[1]kpi!E191</f>
        <v>1.0290349999999999</v>
      </c>
      <c r="G191" s="12">
        <f>[1]kpi!F191</f>
        <v>1.085747</v>
      </c>
      <c r="H191" s="12">
        <f>[1]kpi!G191</f>
        <v>0.99831590000000003</v>
      </c>
      <c r="I191" s="12">
        <f>[1]kpi!H191</f>
        <v>1.394992</v>
      </c>
      <c r="J191" s="12">
        <f>[1]kpi!I191</f>
        <v>2.4794459999999998</v>
      </c>
      <c r="K191" s="12">
        <f>[1]kpi!J191</f>
        <v>2.339515</v>
      </c>
      <c r="L191" s="12">
        <f>[1]kpi!K191</f>
        <v>1.8736930000000001</v>
      </c>
      <c r="M191" s="12"/>
      <c r="N191" s="12"/>
    </row>
    <row r="192" spans="1:14" x14ac:dyDescent="0.35">
      <c r="A192" s="11" t="str">
        <f t="shared" si="2"/>
        <v>PENETRACION (%)Cava</v>
      </c>
      <c r="B192" s="11" t="str">
        <f>[1]kpi!$A$174</f>
        <v>PENETRACION (%)</v>
      </c>
      <c r="C192" s="11" t="str">
        <f>[1]kpi!B192</f>
        <v>Cava</v>
      </c>
      <c r="D192" s="12">
        <f>[1]kpi!C192</f>
        <v>1.771919</v>
      </c>
      <c r="E192" s="12">
        <f>[1]kpi!D192</f>
        <v>1.320476</v>
      </c>
      <c r="F192" s="12">
        <f>[1]kpi!E192</f>
        <v>1.8492839999999999</v>
      </c>
      <c r="G192" s="12">
        <f>[1]kpi!F192</f>
        <v>2.8127040000000001</v>
      </c>
      <c r="H192" s="12">
        <f>[1]kpi!G192</f>
        <v>1.881642</v>
      </c>
      <c r="I192" s="12">
        <f>[1]kpi!H192</f>
        <v>1.1216219999999999</v>
      </c>
      <c r="J192" s="12">
        <f>[1]kpi!I192</f>
        <v>1.978194</v>
      </c>
      <c r="K192" s="12">
        <f>[1]kpi!J192</f>
        <v>1.800162</v>
      </c>
      <c r="L192" s="12">
        <f>[1]kpi!K192</f>
        <v>1.9848220000000001</v>
      </c>
      <c r="M192" s="12"/>
      <c r="N192" s="12"/>
    </row>
    <row r="193" spans="1:14" x14ac:dyDescent="0.35">
      <c r="A193" s="11" t="str">
        <f t="shared" si="2"/>
        <v>PENETRACION (%)Otr.Bebidas Deri.Vino</v>
      </c>
      <c r="B193" s="11" t="str">
        <f>[1]kpi!$A$174</f>
        <v>PENETRACION (%)</v>
      </c>
      <c r="C193" s="11" t="str">
        <f>[1]kpi!B193</f>
        <v>Otr.Bebidas Deri.Vino</v>
      </c>
      <c r="D193" s="12">
        <f>[1]kpi!C193</f>
        <v>8.0836299999999994</v>
      </c>
      <c r="E193" s="12">
        <f>[1]kpi!D193</f>
        <v>12.32198</v>
      </c>
      <c r="F193" s="12">
        <f>[1]kpi!E193</f>
        <v>19.16873</v>
      </c>
      <c r="G193" s="12">
        <f>[1]kpi!F193</f>
        <v>10.28688</v>
      </c>
      <c r="H193" s="12">
        <f>[1]kpi!G193</f>
        <v>8.3099129999999999</v>
      </c>
      <c r="I193" s="12">
        <f>[1]kpi!H193</f>
        <v>12.13865</v>
      </c>
      <c r="J193" s="12">
        <f>[1]kpi!I193</f>
        <v>19.22654</v>
      </c>
      <c r="K193" s="12">
        <f>[1]kpi!J193</f>
        <v>8.7259440000000001</v>
      </c>
      <c r="L193" s="12">
        <f>[1]kpi!K193</f>
        <v>7.9305099999999999</v>
      </c>
      <c r="M193" s="12"/>
      <c r="N193" s="12"/>
    </row>
    <row r="194" spans="1:14" x14ac:dyDescent="0.35">
      <c r="A194" s="11" t="str">
        <f t="shared" si="2"/>
        <v>PENETRACION (%)Tinto de Verano</v>
      </c>
      <c r="B194" s="11" t="str">
        <f>[1]kpi!$A$174</f>
        <v>PENETRACION (%)</v>
      </c>
      <c r="C194" s="11" t="str">
        <f>[1]kpi!B194</f>
        <v>Tinto de Verano</v>
      </c>
      <c r="D194" s="12">
        <f>[1]kpi!C194</f>
        <v>4.7986180000000003</v>
      </c>
      <c r="E194" s="12">
        <f>[1]kpi!D194</f>
        <v>8.2898610000000001</v>
      </c>
      <c r="F194" s="12">
        <f>[1]kpi!E194</f>
        <v>14.804449999999999</v>
      </c>
      <c r="G194" s="12">
        <f>[1]kpi!F194</f>
        <v>6.6584320000000004</v>
      </c>
      <c r="H194" s="12">
        <f>[1]kpi!G194</f>
        <v>5.1939760000000001</v>
      </c>
      <c r="I194" s="12">
        <f>[1]kpi!H194</f>
        <v>8.5806360000000002</v>
      </c>
      <c r="J194" s="12">
        <f>[1]kpi!I194</f>
        <v>15.165469999999999</v>
      </c>
      <c r="K194" s="12">
        <f>[1]kpi!J194</f>
        <v>5.6050709999999997</v>
      </c>
      <c r="L194" s="12">
        <f>[1]kpi!K194</f>
        <v>4.9125439999999996</v>
      </c>
      <c r="M194" s="12"/>
      <c r="N194" s="12"/>
    </row>
    <row r="195" spans="1:14" x14ac:dyDescent="0.35">
      <c r="A195" s="11" t="str">
        <f t="shared" si="2"/>
        <v>PENETRACION (%)Sangria de Vino</v>
      </c>
      <c r="B195" s="11" t="str">
        <f>[1]kpi!$A$174</f>
        <v>PENETRACION (%)</v>
      </c>
      <c r="C195" s="11" t="str">
        <f>[1]kpi!B195</f>
        <v>Sangria de Vino</v>
      </c>
      <c r="D195" s="12">
        <f>[1]kpi!C195</f>
        <v>0.95217779999999996</v>
      </c>
      <c r="E195" s="12">
        <f>[1]kpi!D195</f>
        <v>1.62819</v>
      </c>
      <c r="F195" s="12">
        <f>[1]kpi!E195</f>
        <v>2.9796610000000001</v>
      </c>
      <c r="G195" s="12">
        <f>[1]kpi!F195</f>
        <v>1.1856329999999999</v>
      </c>
      <c r="H195" s="12">
        <f>[1]kpi!G195</f>
        <v>0.89137429999999995</v>
      </c>
      <c r="I195" s="12">
        <f>[1]kpi!H195</f>
        <v>1.3707009999999999</v>
      </c>
      <c r="J195" s="12">
        <f>[1]kpi!I195</f>
        <v>3.1094560000000002</v>
      </c>
      <c r="K195" s="12">
        <f>[1]kpi!J195</f>
        <v>1.0600290000000001</v>
      </c>
      <c r="L195" s="12">
        <f>[1]kpi!K195</f>
        <v>0.85787310000000006</v>
      </c>
      <c r="M195" s="12"/>
      <c r="N195" s="12"/>
    </row>
    <row r="196" spans="1:14" x14ac:dyDescent="0.35">
      <c r="A196" s="11" t="str">
        <f t="shared" ref="A196:A259" si="3">B196&amp;C196</f>
        <v>PENETRACION (%)Sangria de Cava</v>
      </c>
      <c r="B196" s="11" t="str">
        <f>[1]kpi!$A$174</f>
        <v>PENETRACION (%)</v>
      </c>
      <c r="C196" s="11" t="str">
        <f>[1]kpi!B196</f>
        <v>Sangria de Cava</v>
      </c>
      <c r="D196" s="12">
        <f>[1]kpi!C196</f>
        <v>0.57589009999999996</v>
      </c>
      <c r="E196" s="12">
        <f>[1]kpi!D196</f>
        <v>0.65266630000000003</v>
      </c>
      <c r="F196" s="12">
        <f>[1]kpi!E196</f>
        <v>1.3812850000000001</v>
      </c>
      <c r="G196" s="12">
        <f>[1]kpi!F196</f>
        <v>0.48323939999999999</v>
      </c>
      <c r="H196" s="12">
        <f>[1]kpi!G196</f>
        <v>0.66805519999999996</v>
      </c>
      <c r="I196" s="12">
        <f>[1]kpi!H196</f>
        <v>0.72006930000000002</v>
      </c>
      <c r="J196" s="12">
        <f>[1]kpi!I196</f>
        <v>1.0795889999999999</v>
      </c>
      <c r="K196" s="12">
        <f>[1]kpi!J196</f>
        <v>0.46231889999999998</v>
      </c>
      <c r="L196" s="12">
        <f>[1]kpi!K196</f>
        <v>0.65787070000000003</v>
      </c>
      <c r="M196" s="12"/>
      <c r="N196" s="12"/>
    </row>
    <row r="197" spans="1:14" x14ac:dyDescent="0.35">
      <c r="A197" s="11" t="str">
        <f t="shared" si="3"/>
        <v>PENETRACION (%)Calimocho</v>
      </c>
      <c r="B197" s="11" t="str">
        <f>[1]kpi!$A$174</f>
        <v>PENETRACION (%)</v>
      </c>
      <c r="C197" s="11" t="str">
        <f>[1]kpi!B197</f>
        <v>Calimocho</v>
      </c>
      <c r="D197" s="12">
        <f>[1]kpi!C197</f>
        <v>0.86581430000000004</v>
      </c>
      <c r="E197" s="12">
        <f>[1]kpi!D197</f>
        <v>0.80326140000000001</v>
      </c>
      <c r="F197" s="12">
        <f>[1]kpi!E197</f>
        <v>1.5174019999999999</v>
      </c>
      <c r="G197" s="12">
        <f>[1]kpi!F197</f>
        <v>0.49530550000000001</v>
      </c>
      <c r="H197" s="12">
        <f>[1]kpi!G197</f>
        <v>0.51062149999999995</v>
      </c>
      <c r="I197" s="12">
        <f>[1]kpi!H197</f>
        <v>1.0603899999999999</v>
      </c>
      <c r="J197" s="12">
        <f>[1]kpi!I197</f>
        <v>1.312851</v>
      </c>
      <c r="K197" s="12">
        <f>[1]kpi!J197</f>
        <v>0.74137529999999996</v>
      </c>
      <c r="L197" s="12">
        <f>[1]kpi!K197</f>
        <v>0.62178710000000004</v>
      </c>
      <c r="M197" s="12"/>
      <c r="N197" s="12"/>
    </row>
    <row r="198" spans="1:14" x14ac:dyDescent="0.35">
      <c r="A198" s="11" t="str">
        <f t="shared" si="3"/>
        <v>PENETRACION (%)Rebujito</v>
      </c>
      <c r="B198" s="11" t="str">
        <f>[1]kpi!$A$174</f>
        <v>PENETRACION (%)</v>
      </c>
      <c r="C198" s="11" t="str">
        <f>[1]kpi!B198</f>
        <v>Rebujito</v>
      </c>
      <c r="D198" s="12">
        <f>[1]kpi!C198</f>
        <v>3.686859E-2</v>
      </c>
      <c r="E198" s="12">
        <f>[1]kpi!D198</f>
        <v>0.45688659999999998</v>
      </c>
      <c r="F198" s="12">
        <f>[1]kpi!E198</f>
        <v>0.35313509999999998</v>
      </c>
      <c r="G198" s="12">
        <f>[1]kpi!F198</f>
        <v>6.4619309999999999E-2</v>
      </c>
      <c r="H198" s="12">
        <f>[1]kpi!G198</f>
        <v>3.5135649999999997E-2</v>
      </c>
      <c r="I198" s="12">
        <f>[1]kpi!H198</f>
        <v>0.63176350000000003</v>
      </c>
      <c r="J198" s="12">
        <f>[1]kpi!I198</f>
        <v>0.20543239999999999</v>
      </c>
      <c r="K198" s="12">
        <f>[1]kpi!J198</f>
        <v>6.079507E-2</v>
      </c>
      <c r="L198" s="12">
        <f>[1]kpi!K198</f>
        <v>0.1104271</v>
      </c>
      <c r="M198" s="12"/>
      <c r="N198" s="12"/>
    </row>
    <row r="199" spans="1:14" x14ac:dyDescent="0.35">
      <c r="A199" s="11" t="str">
        <f t="shared" si="3"/>
        <v>PENETRACION (%)Espum/Lambrusc/Mosca</v>
      </c>
      <c r="B199" s="11" t="str">
        <f>[1]kpi!$A$174</f>
        <v>PENETRACION (%)</v>
      </c>
      <c r="C199" s="11" t="str">
        <f>[1]kpi!B199</f>
        <v>Espum/Lambrusc/Mosca</v>
      </c>
      <c r="D199" s="12">
        <f>[1]kpi!C199</f>
        <v>1.7531600000000001</v>
      </c>
      <c r="E199" s="12">
        <f>[1]kpi!D199</f>
        <v>1.930199</v>
      </c>
      <c r="F199" s="12">
        <f>[1]kpi!E199</f>
        <v>1.6385369999999999</v>
      </c>
      <c r="G199" s="12">
        <f>[1]kpi!F199</f>
        <v>2.3081830000000001</v>
      </c>
      <c r="H199" s="12">
        <f>[1]kpi!G199</f>
        <v>1.6672560000000001</v>
      </c>
      <c r="I199" s="12">
        <f>[1]kpi!H199</f>
        <v>1.3027139999999999</v>
      </c>
      <c r="J199" s="12">
        <f>[1]kpi!I199</f>
        <v>1.733053</v>
      </c>
      <c r="K199" s="12">
        <f>[1]kpi!J199</f>
        <v>1.578613</v>
      </c>
      <c r="L199" s="12">
        <f>[1]kpi!K199</f>
        <v>1.5857650000000001</v>
      </c>
      <c r="M199" s="12"/>
      <c r="N199" s="12"/>
    </row>
    <row r="200" spans="1:14" x14ac:dyDescent="0.35">
      <c r="A200" s="11" t="str">
        <f t="shared" si="3"/>
        <v>PENETRACION (%)Sidra</v>
      </c>
      <c r="B200" s="11" t="str">
        <f>[1]kpi!$A$174</f>
        <v>PENETRACION (%)</v>
      </c>
      <c r="C200" s="11" t="str">
        <f>[1]kpi!B200</f>
        <v>Sidra</v>
      </c>
      <c r="D200" s="12">
        <f>[1]kpi!C200</f>
        <v>2.7750270000000001</v>
      </c>
      <c r="E200" s="12">
        <f>[1]kpi!D200</f>
        <v>2.3832840000000002</v>
      </c>
      <c r="F200" s="12">
        <f>[1]kpi!E200</f>
        <v>4.4552550000000002</v>
      </c>
      <c r="G200" s="12">
        <f>[1]kpi!F200</f>
        <v>2.9103119999999998</v>
      </c>
      <c r="H200" s="12">
        <f>[1]kpi!G200</f>
        <v>2.4985200000000001</v>
      </c>
      <c r="I200" s="12">
        <f>[1]kpi!H200</f>
        <v>2.6693880000000001</v>
      </c>
      <c r="J200" s="12">
        <f>[1]kpi!I200</f>
        <v>3.7723339999999999</v>
      </c>
      <c r="K200" s="12">
        <f>[1]kpi!J200</f>
        <v>2.666757</v>
      </c>
      <c r="L200" s="12">
        <f>[1]kpi!K200</f>
        <v>2.5386060000000001</v>
      </c>
      <c r="M200" s="12"/>
      <c r="N200" s="12"/>
    </row>
    <row r="201" spans="1:14" x14ac:dyDescent="0.35">
      <c r="A201" s="11" t="str">
        <f t="shared" si="3"/>
        <v>PENETRACION (%)Cerveza</v>
      </c>
      <c r="B201" s="11" t="str">
        <f>[1]kpi!$A$174</f>
        <v>PENETRACION (%)</v>
      </c>
      <c r="C201" s="11" t="str">
        <f>[1]kpi!B201</f>
        <v>Cerveza</v>
      </c>
      <c r="D201" s="12">
        <f>[1]kpi!C201</f>
        <v>54.307040000000001</v>
      </c>
      <c r="E201" s="12">
        <f>[1]kpi!D201</f>
        <v>57.999110000000002</v>
      </c>
      <c r="F201" s="12">
        <f>[1]kpi!E201</f>
        <v>63.088839999999998</v>
      </c>
      <c r="G201" s="12">
        <f>[1]kpi!F201</f>
        <v>54.590389999999999</v>
      </c>
      <c r="H201" s="12">
        <f>[1]kpi!G201</f>
        <v>53.209060000000001</v>
      </c>
      <c r="I201" s="12">
        <f>[1]kpi!H201</f>
        <v>56.313960000000002</v>
      </c>
      <c r="J201" s="12">
        <f>[1]kpi!I201</f>
        <v>59.836019999999998</v>
      </c>
      <c r="K201" s="12">
        <f>[1]kpi!J201</f>
        <v>52.927950000000003</v>
      </c>
      <c r="L201" s="12">
        <f>[1]kpi!K201</f>
        <v>50.380969999999998</v>
      </c>
      <c r="M201" s="12"/>
      <c r="N201" s="12"/>
    </row>
    <row r="202" spans="1:14" x14ac:dyDescent="0.35">
      <c r="A202" s="11" t="str">
        <f t="shared" si="3"/>
        <v>PENETRACION (%)Con alcohol</v>
      </c>
      <c r="B202" s="11" t="str">
        <f>[1]kpi!$A$174</f>
        <v>PENETRACION (%)</v>
      </c>
      <c r="C202" s="11" t="str">
        <f>[1]kpi!B202</f>
        <v>Con alcohol</v>
      </c>
      <c r="D202" s="12">
        <f>[1]kpi!C202</f>
        <v>50.83954</v>
      </c>
      <c r="E202" s="12">
        <f>[1]kpi!D202</f>
        <v>54.820979999999999</v>
      </c>
      <c r="F202" s="12">
        <f>[1]kpi!E202</f>
        <v>59.53875</v>
      </c>
      <c r="G202" s="12">
        <f>[1]kpi!F202</f>
        <v>51.478850000000001</v>
      </c>
      <c r="H202" s="12">
        <f>[1]kpi!G202</f>
        <v>49.504390000000001</v>
      </c>
      <c r="I202" s="12">
        <f>[1]kpi!H202</f>
        <v>52.631030000000003</v>
      </c>
      <c r="J202" s="12">
        <f>[1]kpi!I202</f>
        <v>56.677349999999997</v>
      </c>
      <c r="K202" s="12">
        <f>[1]kpi!J202</f>
        <v>49.852080000000001</v>
      </c>
      <c r="L202" s="12">
        <f>[1]kpi!K202</f>
        <v>46.896790000000003</v>
      </c>
      <c r="M202" s="12"/>
      <c r="N202" s="12"/>
    </row>
    <row r="203" spans="1:14" x14ac:dyDescent="0.35">
      <c r="A203" s="11" t="str">
        <f t="shared" si="3"/>
        <v>PENETRACION (%)Sin alcohol</v>
      </c>
      <c r="B203" s="11" t="str">
        <f>[1]kpi!$A$174</f>
        <v>PENETRACION (%)</v>
      </c>
      <c r="C203" s="11" t="str">
        <f>[1]kpi!B203</f>
        <v>Sin alcohol</v>
      </c>
      <c r="D203" s="12">
        <f>[1]kpi!C203</f>
        <v>16.95364</v>
      </c>
      <c r="E203" s="12">
        <f>[1]kpi!D203</f>
        <v>20.071290000000001</v>
      </c>
      <c r="F203" s="12">
        <f>[1]kpi!E203</f>
        <v>23.89997</v>
      </c>
      <c r="G203" s="12">
        <f>[1]kpi!F203</f>
        <v>17.186</v>
      </c>
      <c r="H203" s="12">
        <f>[1]kpi!G203</f>
        <v>16.738910000000001</v>
      </c>
      <c r="I203" s="12">
        <f>[1]kpi!H203</f>
        <v>19.343810000000001</v>
      </c>
      <c r="J203" s="12">
        <f>[1]kpi!I203</f>
        <v>22.289709999999999</v>
      </c>
      <c r="K203" s="12">
        <f>[1]kpi!J203</f>
        <v>16.450500000000002</v>
      </c>
      <c r="L203" s="12">
        <f>[1]kpi!K203</f>
        <v>17.019729999999999</v>
      </c>
      <c r="M203" s="12"/>
      <c r="N203" s="12"/>
    </row>
    <row r="204" spans="1:14" x14ac:dyDescent="0.35">
      <c r="A204" s="11" t="str">
        <f t="shared" si="3"/>
        <v>PENETRACION (%)Cerveza Envasada</v>
      </c>
      <c r="B204" s="11" t="str">
        <f>[1]kpi!$A$174</f>
        <v>PENETRACION (%)</v>
      </c>
      <c r="C204" s="11" t="str">
        <f>[1]kpi!B204</f>
        <v>Cerveza Envasada</v>
      </c>
      <c r="D204" s="12">
        <f>[1]kpi!C204</f>
        <v>39.474580000000003</v>
      </c>
      <c r="E204" s="12">
        <f>[1]kpi!D204</f>
        <v>43.382510000000003</v>
      </c>
      <c r="F204" s="12">
        <f>[1]kpi!E204</f>
        <v>48.383580000000002</v>
      </c>
      <c r="G204" s="12">
        <f>[1]kpi!F204</f>
        <v>39.235790000000001</v>
      </c>
      <c r="H204" s="12">
        <f>[1]kpi!G204</f>
        <v>39.038910000000001</v>
      </c>
      <c r="I204" s="12">
        <f>[1]kpi!H204</f>
        <v>41.410530000000001</v>
      </c>
      <c r="J204" s="12">
        <f>[1]kpi!I204</f>
        <v>46.231580000000001</v>
      </c>
      <c r="K204" s="12">
        <f>[1]kpi!J204</f>
        <v>38.251040000000003</v>
      </c>
      <c r="L204" s="12">
        <f>[1]kpi!K204</f>
        <v>36.331530000000001</v>
      </c>
      <c r="M204" s="12"/>
      <c r="N204" s="12"/>
    </row>
    <row r="205" spans="1:14" x14ac:dyDescent="0.35">
      <c r="A205" s="11" t="str">
        <f t="shared" si="3"/>
        <v>PENETRACION (%)Cerveza Surtidor</v>
      </c>
      <c r="B205" s="11" t="str">
        <f>[1]kpi!$A$174</f>
        <v>PENETRACION (%)</v>
      </c>
      <c r="C205" s="11" t="str">
        <f>[1]kpi!B205</f>
        <v>Cerveza Surtidor</v>
      </c>
      <c r="D205" s="12">
        <f>[1]kpi!C205</f>
        <v>41.795929999999998</v>
      </c>
      <c r="E205" s="12">
        <f>[1]kpi!D205</f>
        <v>45.724260000000001</v>
      </c>
      <c r="F205" s="12">
        <f>[1]kpi!E205</f>
        <v>52.480530000000002</v>
      </c>
      <c r="G205" s="12">
        <f>[1]kpi!F205</f>
        <v>42.086320000000001</v>
      </c>
      <c r="H205" s="12">
        <f>[1]kpi!G205</f>
        <v>40.44538</v>
      </c>
      <c r="I205" s="12">
        <f>[1]kpi!H205</f>
        <v>44.229129999999998</v>
      </c>
      <c r="J205" s="12">
        <f>[1]kpi!I205</f>
        <v>48.33681</v>
      </c>
      <c r="K205" s="12">
        <f>[1]kpi!J205</f>
        <v>40.926380000000002</v>
      </c>
      <c r="L205" s="12">
        <f>[1]kpi!K205</f>
        <v>37.571449999999999</v>
      </c>
      <c r="M205" s="12"/>
      <c r="N205" s="12"/>
    </row>
    <row r="206" spans="1:14" x14ac:dyDescent="0.35">
      <c r="A206" s="11" t="str">
        <f t="shared" si="3"/>
        <v>PENETRACION (%)Otras Cervezas</v>
      </c>
      <c r="B206" s="11" t="str">
        <f>[1]kpi!$A$174</f>
        <v>PENETRACION (%)</v>
      </c>
      <c r="C206" s="11" t="str">
        <f>[1]kpi!B206</f>
        <v>Otras Cervezas</v>
      </c>
      <c r="D206" s="12">
        <f>[1]kpi!C206</f>
        <v>0.41655510000000001</v>
      </c>
      <c r="E206" s="12">
        <f>[1]kpi!D206</f>
        <v>0.53700000000000003</v>
      </c>
      <c r="F206" s="12">
        <f>[1]kpi!E206</f>
        <v>0.63862699999999994</v>
      </c>
      <c r="G206" s="12">
        <f>[1]kpi!F206</f>
        <v>0.31850879999999998</v>
      </c>
      <c r="H206" s="12">
        <f>[1]kpi!G206</f>
        <v>0.27751710000000002</v>
      </c>
      <c r="I206" s="12">
        <f>[1]kpi!H206</f>
        <v>0.42270429999999998</v>
      </c>
      <c r="J206" s="12">
        <f>[1]kpi!I206</f>
        <v>0.49539070000000002</v>
      </c>
      <c r="K206" s="12">
        <f>[1]kpi!J206</f>
        <v>0.52307590000000004</v>
      </c>
      <c r="L206" s="12">
        <f>[1]kpi!K206</f>
        <v>0.39024989999999998</v>
      </c>
      <c r="M206" s="12"/>
      <c r="N206" s="12"/>
    </row>
    <row r="207" spans="1:14" x14ac:dyDescent="0.35">
      <c r="A207" s="11" t="str">
        <f t="shared" si="3"/>
        <v>PENETRACION (%)Espirituosas</v>
      </c>
      <c r="B207" s="11" t="str">
        <f>[1]kpi!$A$174</f>
        <v>PENETRACION (%)</v>
      </c>
      <c r="C207" s="11" t="str">
        <f>[1]kpi!B207</f>
        <v>Espirituosas</v>
      </c>
      <c r="D207" s="12">
        <f>[1]kpi!C207</f>
        <v>22.640650000000001</v>
      </c>
      <c r="E207" s="12">
        <f>[1]kpi!D207</f>
        <v>23.665859999999999</v>
      </c>
      <c r="F207" s="12">
        <f>[1]kpi!E207</f>
        <v>29.45459</v>
      </c>
      <c r="G207" s="12">
        <f>[1]kpi!F207</f>
        <v>24.744720000000001</v>
      </c>
      <c r="H207" s="12">
        <f>[1]kpi!G207</f>
        <v>20.79429</v>
      </c>
      <c r="I207" s="12">
        <f>[1]kpi!H207</f>
        <v>22.725460000000002</v>
      </c>
      <c r="J207" s="12">
        <f>[1]kpi!I207</f>
        <v>28.20926</v>
      </c>
      <c r="K207" s="12">
        <f>[1]kpi!J207</f>
        <v>23.163650000000001</v>
      </c>
      <c r="L207" s="12">
        <f>[1]kpi!K207</f>
        <v>19.035340000000001</v>
      </c>
      <c r="M207" s="12"/>
      <c r="N207" s="12"/>
    </row>
    <row r="208" spans="1:14" x14ac:dyDescent="0.35">
      <c r="A208" s="11" t="str">
        <f t="shared" si="3"/>
        <v>PENETRACION (%)Whisky</v>
      </c>
      <c r="B208" s="11" t="str">
        <f>[1]kpi!$A$174</f>
        <v>PENETRACION (%)</v>
      </c>
      <c r="C208" s="11" t="str">
        <f>[1]kpi!B208</f>
        <v>Whisky</v>
      </c>
      <c r="D208" s="12">
        <f>[1]kpi!C208</f>
        <v>3.07159</v>
      </c>
      <c r="E208" s="12">
        <f>[1]kpi!D208</f>
        <v>2.963514</v>
      </c>
      <c r="F208" s="12">
        <f>[1]kpi!E208</f>
        <v>4.3004899999999999</v>
      </c>
      <c r="G208" s="12">
        <f>[1]kpi!F208</f>
        <v>3.6560839999999999</v>
      </c>
      <c r="H208" s="12">
        <f>[1]kpi!G208</f>
        <v>2.7246990000000002</v>
      </c>
      <c r="I208" s="12">
        <f>[1]kpi!H208</f>
        <v>3.4404880000000002</v>
      </c>
      <c r="J208" s="12">
        <f>[1]kpi!I208</f>
        <v>4.0591869999999997</v>
      </c>
      <c r="K208" s="12">
        <f>[1]kpi!J208</f>
        <v>3.6261540000000001</v>
      </c>
      <c r="L208" s="12">
        <f>[1]kpi!K208</f>
        <v>2.9234529999999999</v>
      </c>
      <c r="M208" s="12"/>
      <c r="N208" s="12"/>
    </row>
    <row r="209" spans="1:14" x14ac:dyDescent="0.35">
      <c r="A209" s="11" t="str">
        <f t="shared" si="3"/>
        <v>PENETRACION (%)Brandy</v>
      </c>
      <c r="B209" s="11" t="str">
        <f>[1]kpi!$A$174</f>
        <v>PENETRACION (%)</v>
      </c>
      <c r="C209" s="11" t="str">
        <f>[1]kpi!B209</f>
        <v>Brandy</v>
      </c>
      <c r="D209" s="12">
        <f>[1]kpi!C209</f>
        <v>0.82322589999999995</v>
      </c>
      <c r="E209" s="12">
        <f>[1]kpi!D209</f>
        <v>0.58475069999999996</v>
      </c>
      <c r="F209" s="12">
        <f>[1]kpi!E209</f>
        <v>0.52373510000000001</v>
      </c>
      <c r="G209" s="12">
        <f>[1]kpi!F209</f>
        <v>0.75608359999999997</v>
      </c>
      <c r="H209" s="12">
        <f>[1]kpi!G209</f>
        <v>0.50557759999999996</v>
      </c>
      <c r="I209" s="12">
        <f>[1]kpi!H209</f>
        <v>0.44939449999999997</v>
      </c>
      <c r="J209" s="12">
        <f>[1]kpi!I209</f>
        <v>0.78929910000000003</v>
      </c>
      <c r="K209" s="12">
        <f>[1]kpi!J209</f>
        <v>0.65504759999999995</v>
      </c>
      <c r="L209" s="12">
        <f>[1]kpi!K209</f>
        <v>0.67506219999999995</v>
      </c>
      <c r="M209" s="12"/>
      <c r="N209" s="12"/>
    </row>
    <row r="210" spans="1:14" x14ac:dyDescent="0.35">
      <c r="A210" s="11" t="str">
        <f t="shared" si="3"/>
        <v>PENETRACION (%)Ginebra</v>
      </c>
      <c r="B210" s="11" t="str">
        <f>[1]kpi!$A$174</f>
        <v>PENETRACION (%)</v>
      </c>
      <c r="C210" s="11" t="str">
        <f>[1]kpi!B210</f>
        <v>Ginebra</v>
      </c>
      <c r="D210" s="12">
        <f>[1]kpi!C210</f>
        <v>8.0090479999999999</v>
      </c>
      <c r="E210" s="12">
        <f>[1]kpi!D210</f>
        <v>8.1028339999999996</v>
      </c>
      <c r="F210" s="12">
        <f>[1]kpi!E210</f>
        <v>11.226900000000001</v>
      </c>
      <c r="G210" s="12">
        <f>[1]kpi!F210</f>
        <v>8.2426539999999999</v>
      </c>
      <c r="H210" s="12">
        <f>[1]kpi!G210</f>
        <v>6.752319</v>
      </c>
      <c r="I210" s="12">
        <f>[1]kpi!H210</f>
        <v>7.6679310000000003</v>
      </c>
      <c r="J210" s="12">
        <f>[1]kpi!I210</f>
        <v>10.59041</v>
      </c>
      <c r="K210" s="12">
        <f>[1]kpi!J210</f>
        <v>7.8559349999999997</v>
      </c>
      <c r="L210" s="12">
        <f>[1]kpi!K210</f>
        <v>6.5179239999999998</v>
      </c>
      <c r="M210" s="12"/>
      <c r="N210" s="12"/>
    </row>
    <row r="211" spans="1:14" x14ac:dyDescent="0.35">
      <c r="A211" s="11" t="str">
        <f t="shared" si="3"/>
        <v>PENETRACION (%)Ron</v>
      </c>
      <c r="B211" s="11" t="str">
        <f>[1]kpi!$A$174</f>
        <v>PENETRACION (%)</v>
      </c>
      <c r="C211" s="11" t="str">
        <f>[1]kpi!B211</f>
        <v>Ron</v>
      </c>
      <c r="D211" s="12">
        <f>[1]kpi!C211</f>
        <v>4.1268729999999998</v>
      </c>
      <c r="E211" s="12">
        <f>[1]kpi!D211</f>
        <v>3.822273</v>
      </c>
      <c r="F211" s="12">
        <f>[1]kpi!E211</f>
        <v>5.501023</v>
      </c>
      <c r="G211" s="12">
        <f>[1]kpi!F211</f>
        <v>4.4170179999999997</v>
      </c>
      <c r="H211" s="12">
        <f>[1]kpi!G211</f>
        <v>3.5666910000000001</v>
      </c>
      <c r="I211" s="12">
        <f>[1]kpi!H211</f>
        <v>4.1756489999999999</v>
      </c>
      <c r="J211" s="12">
        <f>[1]kpi!I211</f>
        <v>5.4163009999999998</v>
      </c>
      <c r="K211" s="12">
        <f>[1]kpi!J211</f>
        <v>4.1525600000000003</v>
      </c>
      <c r="L211" s="12">
        <f>[1]kpi!K211</f>
        <v>3.3452820000000001</v>
      </c>
      <c r="M211" s="12"/>
      <c r="N211" s="12"/>
    </row>
    <row r="212" spans="1:14" x14ac:dyDescent="0.35">
      <c r="A212" s="11" t="str">
        <f t="shared" si="3"/>
        <v>PENETRACION (%)Anis</v>
      </c>
      <c r="B212" s="11" t="str">
        <f>[1]kpi!$A$174</f>
        <v>PENETRACION (%)</v>
      </c>
      <c r="C212" s="11" t="str">
        <f>[1]kpi!B212</f>
        <v>Anis</v>
      </c>
      <c r="D212" s="12">
        <f>[1]kpi!C212</f>
        <v>0.80382220000000004</v>
      </c>
      <c r="E212" s="12">
        <f>[1]kpi!D212</f>
        <v>0.80122559999999998</v>
      </c>
      <c r="F212" s="12">
        <f>[1]kpi!E212</f>
        <v>0.40952569999999999</v>
      </c>
      <c r="G212" s="12">
        <f>[1]kpi!F212</f>
        <v>1.2096389999999999</v>
      </c>
      <c r="H212" s="12">
        <f>[1]kpi!G212</f>
        <v>0.92152590000000001</v>
      </c>
      <c r="I212" s="12">
        <f>[1]kpi!H212</f>
        <v>0.53462330000000002</v>
      </c>
      <c r="J212" s="12">
        <f>[1]kpi!I212</f>
        <v>0.66059270000000003</v>
      </c>
      <c r="K212" s="12">
        <f>[1]kpi!J212</f>
        <v>0.81803760000000003</v>
      </c>
      <c r="L212" s="12">
        <f>[1]kpi!K212</f>
        <v>0.69148419999999999</v>
      </c>
      <c r="M212" s="12"/>
      <c r="N212" s="12"/>
    </row>
    <row r="213" spans="1:14" x14ac:dyDescent="0.35">
      <c r="A213" s="11" t="str">
        <f t="shared" si="3"/>
        <v>PENETRACION (%)Otras Espirituosas</v>
      </c>
      <c r="B213" s="11" t="str">
        <f>[1]kpi!$A$174</f>
        <v>PENETRACION (%)</v>
      </c>
      <c r="C213" s="11" t="str">
        <f>[1]kpi!B213</f>
        <v>Otras Espirituosas</v>
      </c>
      <c r="D213" s="12">
        <f>[1]kpi!C213</f>
        <v>15.25792</v>
      </c>
      <c r="E213" s="12">
        <f>[1]kpi!D213</f>
        <v>15.718019999999999</v>
      </c>
      <c r="F213" s="12">
        <f>[1]kpi!E213</f>
        <v>21.312259999999998</v>
      </c>
      <c r="G213" s="12">
        <f>[1]kpi!F213</f>
        <v>15.98414</v>
      </c>
      <c r="H213" s="12">
        <f>[1]kpi!G213</f>
        <v>13.93135</v>
      </c>
      <c r="I213" s="12">
        <f>[1]kpi!H213</f>
        <v>15.968360000000001</v>
      </c>
      <c r="J213" s="12">
        <f>[1]kpi!I213</f>
        <v>20.510370000000002</v>
      </c>
      <c r="K213" s="12">
        <f>[1]kpi!J213</f>
        <v>15.24633</v>
      </c>
      <c r="L213" s="12">
        <f>[1]kpi!K213</f>
        <v>12.69383</v>
      </c>
      <c r="M213" s="12"/>
      <c r="N213" s="12"/>
    </row>
    <row r="214" spans="1:14" x14ac:dyDescent="0.35">
      <c r="A214" s="11" t="str">
        <f t="shared" si="3"/>
        <v>PENETRACION (%)T.Zumo+Horchata+Mosto</v>
      </c>
      <c r="B214" s="11" t="str">
        <f>[1]kpi!$A$174</f>
        <v>PENETRACION (%)</v>
      </c>
      <c r="C214" s="11" t="str">
        <f>[1]kpi!B214</f>
        <v>T.Zumo+Horchata+Mosto</v>
      </c>
      <c r="D214" s="12">
        <f>[1]kpi!C214</f>
        <v>17.475169999999999</v>
      </c>
      <c r="E214" s="12">
        <f>[1]kpi!D214</f>
        <v>20.87707</v>
      </c>
      <c r="F214" s="12">
        <f>[1]kpi!E214</f>
        <v>26.786909999999999</v>
      </c>
      <c r="G214" s="12">
        <f>[1]kpi!F214</f>
        <v>16.906359999999999</v>
      </c>
      <c r="H214" s="12">
        <f>[1]kpi!G214</f>
        <v>17.0258</v>
      </c>
      <c r="I214" s="12">
        <f>[1]kpi!H214</f>
        <v>18.94491</v>
      </c>
      <c r="J214" s="12">
        <f>[1]kpi!I214</f>
        <v>25.807120000000001</v>
      </c>
      <c r="K214" s="12">
        <f>[1]kpi!J214</f>
        <v>16.76641</v>
      </c>
      <c r="L214" s="12">
        <f>[1]kpi!K214</f>
        <v>16.025929999999999</v>
      </c>
      <c r="M214" s="12"/>
      <c r="N214" s="12"/>
    </row>
    <row r="215" spans="1:14" x14ac:dyDescent="0.35">
      <c r="A215" s="11" t="str">
        <f t="shared" si="3"/>
        <v>PENETRACION (%)Agua Envasada</v>
      </c>
      <c r="B215" s="11" t="str">
        <f>[1]kpi!$A$174</f>
        <v>PENETRACION (%)</v>
      </c>
      <c r="C215" s="11" t="str">
        <f>[1]kpi!B215</f>
        <v>Agua Envasada</v>
      </c>
      <c r="D215" s="12">
        <f>[1]kpi!C215</f>
        <v>48.27901</v>
      </c>
      <c r="E215" s="12">
        <f>[1]kpi!D215</f>
        <v>51.809660000000001</v>
      </c>
      <c r="F215" s="12">
        <f>[1]kpi!E215</f>
        <v>59.852290000000004</v>
      </c>
      <c r="G215" s="12">
        <f>[1]kpi!F215</f>
        <v>49.434950000000001</v>
      </c>
      <c r="H215" s="12">
        <f>[1]kpi!G215</f>
        <v>46.508159999999997</v>
      </c>
      <c r="I215" s="12">
        <f>[1]kpi!H215</f>
        <v>50.6447</v>
      </c>
      <c r="J215" s="12">
        <f>[1]kpi!I215</f>
        <v>59.9422</v>
      </c>
      <c r="K215" s="12">
        <f>[1]kpi!J215</f>
        <v>48.132869999999997</v>
      </c>
      <c r="L215" s="12">
        <f>[1]kpi!K215</f>
        <v>47.783630000000002</v>
      </c>
      <c r="M215" s="12"/>
      <c r="N215" s="12"/>
    </row>
    <row r="216" spans="1:14" x14ac:dyDescent="0.35">
      <c r="A216" s="11" t="str">
        <f t="shared" si="3"/>
        <v>PENETRACION (%)Bebidas Refrescantes</v>
      </c>
      <c r="B216" s="11" t="str">
        <f>[1]kpi!$A$174</f>
        <v>PENETRACION (%)</v>
      </c>
      <c r="C216" s="11" t="str">
        <f>[1]kpi!B216</f>
        <v>Bebidas Refrescantes</v>
      </c>
      <c r="D216" s="12">
        <f>[1]kpi!C216</f>
        <v>59.929659999999998</v>
      </c>
      <c r="E216" s="12">
        <f>[1]kpi!D216</f>
        <v>63.374459999999999</v>
      </c>
      <c r="F216" s="12">
        <f>[1]kpi!E216</f>
        <v>69.481120000000004</v>
      </c>
      <c r="G216" s="12">
        <f>[1]kpi!F216</f>
        <v>59.479950000000002</v>
      </c>
      <c r="H216" s="12">
        <f>[1]kpi!G216</f>
        <v>58.269880000000001</v>
      </c>
      <c r="I216" s="12">
        <f>[1]kpi!H216</f>
        <v>60.693420000000003</v>
      </c>
      <c r="J216" s="12">
        <f>[1]kpi!I216</f>
        <v>67.320580000000007</v>
      </c>
      <c r="K216" s="12">
        <f>[1]kpi!J216</f>
        <v>58.422400000000003</v>
      </c>
      <c r="L216" s="12">
        <f>[1]kpi!K216</f>
        <v>56.969470000000001</v>
      </c>
      <c r="M216" s="12"/>
      <c r="N216" s="12"/>
    </row>
    <row r="217" spans="1:14" x14ac:dyDescent="0.35">
      <c r="A217" s="11" t="str">
        <f t="shared" si="3"/>
        <v>PENETRACION (%)Colas</v>
      </c>
      <c r="B217" s="11" t="str">
        <f>[1]kpi!$A$174</f>
        <v>PENETRACION (%)</v>
      </c>
      <c r="C217" s="11" t="str">
        <f>[1]kpi!B217</f>
        <v>Colas</v>
      </c>
      <c r="D217" s="12">
        <f>[1]kpi!C217</f>
        <v>46.379440000000002</v>
      </c>
      <c r="E217" s="12">
        <f>[1]kpi!D217</f>
        <v>49.349829999999997</v>
      </c>
      <c r="F217" s="12">
        <f>[1]kpi!E217</f>
        <v>55.265909999999998</v>
      </c>
      <c r="G217" s="12">
        <f>[1]kpi!F217</f>
        <v>44.903080000000003</v>
      </c>
      <c r="H217" s="12">
        <f>[1]kpi!G217</f>
        <v>45.82085</v>
      </c>
      <c r="I217" s="12">
        <f>[1]kpi!H217</f>
        <v>47.645699999999998</v>
      </c>
      <c r="J217" s="12">
        <f>[1]kpi!I217</f>
        <v>53.565069999999999</v>
      </c>
      <c r="K217" s="12">
        <f>[1]kpi!J217</f>
        <v>45.275869999999998</v>
      </c>
      <c r="L217" s="12">
        <f>[1]kpi!K217</f>
        <v>43.845889999999997</v>
      </c>
      <c r="M217" s="12"/>
      <c r="N217" s="12"/>
    </row>
    <row r="218" spans="1:14" x14ac:dyDescent="0.35">
      <c r="A218" s="11" t="str">
        <f t="shared" si="3"/>
        <v>PENETRACION (%)Cola Regular</v>
      </c>
      <c r="B218" s="11" t="str">
        <f>[1]kpi!$A$174</f>
        <v>PENETRACION (%)</v>
      </c>
      <c r="C218" s="11" t="str">
        <f>[1]kpi!B218</f>
        <v>Cola Regular</v>
      </c>
      <c r="D218" s="12">
        <f>[1]kpi!C218</f>
        <v>28.765999999999998</v>
      </c>
      <c r="E218" s="12">
        <f>[1]kpi!D218</f>
        <v>30.760950000000001</v>
      </c>
      <c r="F218" s="12">
        <f>[1]kpi!E218</f>
        <v>36.912700000000001</v>
      </c>
      <c r="G218" s="12">
        <f>[1]kpi!F218</f>
        <v>27.571429999999999</v>
      </c>
      <c r="H218" s="12">
        <f>[1]kpi!G218</f>
        <v>27.548380000000002</v>
      </c>
      <c r="I218" s="12">
        <f>[1]kpi!H218</f>
        <v>29.05772</v>
      </c>
      <c r="J218" s="12">
        <f>[1]kpi!I218</f>
        <v>35.037170000000003</v>
      </c>
      <c r="K218" s="12">
        <f>[1]kpi!J218</f>
        <v>28.096060000000001</v>
      </c>
      <c r="L218" s="12">
        <f>[1]kpi!K218</f>
        <v>26.651759999999999</v>
      </c>
      <c r="M218" s="12"/>
      <c r="N218" s="12"/>
    </row>
    <row r="219" spans="1:14" x14ac:dyDescent="0.35">
      <c r="A219" s="11" t="str">
        <f t="shared" si="3"/>
        <v>PENETRACION (%)Light/Zero</v>
      </c>
      <c r="B219" s="11" t="str">
        <f>[1]kpi!$A$174</f>
        <v>PENETRACION (%)</v>
      </c>
      <c r="C219" s="11" t="str">
        <f>[1]kpi!B219</f>
        <v>Light/Zero</v>
      </c>
      <c r="D219" s="12">
        <f>[1]kpi!C219</f>
        <v>28.534369999999999</v>
      </c>
      <c r="E219" s="12">
        <f>[1]kpi!D219</f>
        <v>30.77983</v>
      </c>
      <c r="F219" s="12">
        <f>[1]kpi!E219</f>
        <v>34.156660000000002</v>
      </c>
      <c r="G219" s="12">
        <f>[1]kpi!F219</f>
        <v>27.869039999999998</v>
      </c>
      <c r="H219" s="12">
        <f>[1]kpi!G219</f>
        <v>28.113119999999999</v>
      </c>
      <c r="I219" s="12">
        <f>[1]kpi!H219</f>
        <v>30.409120000000001</v>
      </c>
      <c r="J219" s="12">
        <f>[1]kpi!I219</f>
        <v>34.312049999999999</v>
      </c>
      <c r="K219" s="12">
        <f>[1]kpi!J219</f>
        <v>27.683260000000001</v>
      </c>
      <c r="L219" s="12">
        <f>[1]kpi!K219</f>
        <v>27.636700000000001</v>
      </c>
      <c r="M219" s="12"/>
      <c r="N219" s="12"/>
    </row>
    <row r="220" spans="1:14" x14ac:dyDescent="0.35">
      <c r="A220" s="11" t="str">
        <f t="shared" si="3"/>
        <v>PENETRACION (%)Otra Variedad Cola</v>
      </c>
      <c r="B220" s="11" t="str">
        <f>[1]kpi!$A$174</f>
        <v>PENETRACION (%)</v>
      </c>
      <c r="C220" s="11" t="str">
        <f>[1]kpi!B220</f>
        <v>Otra Variedad Cola</v>
      </c>
      <c r="D220" s="12">
        <f>[1]kpi!C220</f>
        <v>0</v>
      </c>
      <c r="E220" s="12">
        <f>[1]kpi!D220</f>
        <v>0</v>
      </c>
      <c r="F220" s="12">
        <f>[1]kpi!E220</f>
        <v>0</v>
      </c>
      <c r="G220" s="12">
        <f>[1]kpi!F220</f>
        <v>0</v>
      </c>
      <c r="H220" s="12">
        <f>[1]kpi!G220</f>
        <v>0</v>
      </c>
      <c r="I220" s="12">
        <f>[1]kpi!H220</f>
        <v>0</v>
      </c>
      <c r="J220" s="12">
        <f>[1]kpi!I220</f>
        <v>0</v>
      </c>
      <c r="K220" s="12">
        <f>[1]kpi!J220</f>
        <v>0</v>
      </c>
      <c r="L220" s="12">
        <f>[1]kpi!K220</f>
        <v>0</v>
      </c>
      <c r="M220" s="12"/>
      <c r="N220" s="12"/>
    </row>
    <row r="221" spans="1:14" x14ac:dyDescent="0.35">
      <c r="A221" s="11" t="str">
        <f t="shared" si="3"/>
        <v>PENETRACION (%)Con Cafeina</v>
      </c>
      <c r="B221" s="11" t="str">
        <f>[1]kpi!$A$174</f>
        <v>PENETRACION (%)</v>
      </c>
      <c r="C221" s="11" t="str">
        <f>[1]kpi!B221</f>
        <v>Con Cafeina</v>
      </c>
      <c r="D221" s="12">
        <f>[1]kpi!C221</f>
        <v>40.57047</v>
      </c>
      <c r="E221" s="12">
        <f>[1]kpi!D221</f>
        <v>43.709449999999997</v>
      </c>
      <c r="F221" s="12">
        <f>[1]kpi!E221</f>
        <v>49.232700000000001</v>
      </c>
      <c r="G221" s="12">
        <f>[1]kpi!F221</f>
        <v>40.03933</v>
      </c>
      <c r="H221" s="12">
        <f>[1]kpi!G221</f>
        <v>39.3461</v>
      </c>
      <c r="I221" s="12">
        <f>[1]kpi!H221</f>
        <v>41.816699999999997</v>
      </c>
      <c r="J221" s="12">
        <f>[1]kpi!I221</f>
        <v>48.147640000000003</v>
      </c>
      <c r="K221" s="12">
        <f>[1]kpi!J221</f>
        <v>40.648110000000003</v>
      </c>
      <c r="L221" s="12">
        <f>[1]kpi!K221</f>
        <v>39.362369999999999</v>
      </c>
      <c r="M221" s="12"/>
      <c r="N221" s="12"/>
    </row>
    <row r="222" spans="1:14" x14ac:dyDescent="0.35">
      <c r="A222" s="11" t="str">
        <f t="shared" si="3"/>
        <v>PENETRACION (%)Sin Cafeina</v>
      </c>
      <c r="B222" s="11" t="str">
        <f>[1]kpi!$A$174</f>
        <v>PENETRACION (%)</v>
      </c>
      <c r="C222" s="11" t="str">
        <f>[1]kpi!B222</f>
        <v>Sin Cafeina</v>
      </c>
      <c r="D222" s="12">
        <f>[1]kpi!C222</f>
        <v>12.213469999999999</v>
      </c>
      <c r="E222" s="12">
        <f>[1]kpi!D222</f>
        <v>12.712540000000001</v>
      </c>
      <c r="F222" s="12">
        <f>[1]kpi!E222</f>
        <v>16.005410000000001</v>
      </c>
      <c r="G222" s="12">
        <f>[1]kpi!F222</f>
        <v>10.32747</v>
      </c>
      <c r="H222" s="12">
        <f>[1]kpi!G222</f>
        <v>12.011839999999999</v>
      </c>
      <c r="I222" s="12">
        <f>[1]kpi!H222</f>
        <v>13.54208</v>
      </c>
      <c r="J222" s="12">
        <f>[1]kpi!I222</f>
        <v>15.7136</v>
      </c>
      <c r="K222" s="12">
        <f>[1]kpi!J222</f>
        <v>10.949669999999999</v>
      </c>
      <c r="L222" s="12">
        <f>[1]kpi!K222</f>
        <v>12.261240000000001</v>
      </c>
      <c r="M222" s="12"/>
      <c r="N222" s="12"/>
    </row>
    <row r="223" spans="1:14" x14ac:dyDescent="0.35">
      <c r="A223" s="11" t="str">
        <f t="shared" si="3"/>
        <v>PENETRACION (%)Frutas con gas</v>
      </c>
      <c r="B223" s="11" t="str">
        <f>[1]kpi!$A$174</f>
        <v>PENETRACION (%)</v>
      </c>
      <c r="C223" s="11" t="str">
        <f>[1]kpi!B223</f>
        <v>Frutas con gas</v>
      </c>
      <c r="D223" s="12">
        <f>[1]kpi!C223</f>
        <v>16.519300000000001</v>
      </c>
      <c r="E223" s="12">
        <f>[1]kpi!D223</f>
        <v>19.09216</v>
      </c>
      <c r="F223" s="12">
        <f>[1]kpi!E223</f>
        <v>25.143270000000001</v>
      </c>
      <c r="G223" s="12">
        <f>[1]kpi!F223</f>
        <v>17.248000000000001</v>
      </c>
      <c r="H223" s="12">
        <f>[1]kpi!G223</f>
        <v>15.342930000000001</v>
      </c>
      <c r="I223" s="12">
        <f>[1]kpi!H223</f>
        <v>18.128229999999999</v>
      </c>
      <c r="J223" s="12">
        <f>[1]kpi!I223</f>
        <v>23.009180000000001</v>
      </c>
      <c r="K223" s="12">
        <f>[1]kpi!J223</f>
        <v>16.711790000000001</v>
      </c>
      <c r="L223" s="12">
        <f>[1]kpi!K223</f>
        <v>15.6892</v>
      </c>
      <c r="M223" s="12"/>
      <c r="N223" s="12"/>
    </row>
    <row r="224" spans="1:14" x14ac:dyDescent="0.35">
      <c r="A224" s="11" t="str">
        <f t="shared" si="3"/>
        <v>PENETRACION (%)Frutas sin gas</v>
      </c>
      <c r="B224" s="11" t="str">
        <f>[1]kpi!$A$174</f>
        <v>PENETRACION (%)</v>
      </c>
      <c r="C224" s="11" t="str">
        <f>[1]kpi!B224</f>
        <v>Frutas sin gas</v>
      </c>
      <c r="D224" s="12">
        <f>[1]kpi!C224</f>
        <v>5.603313</v>
      </c>
      <c r="E224" s="12">
        <f>[1]kpi!D224</f>
        <v>6.4123710000000003</v>
      </c>
      <c r="F224" s="12">
        <f>[1]kpi!E224</f>
        <v>10.42615</v>
      </c>
      <c r="G224" s="12">
        <f>[1]kpi!F224</f>
        <v>5.6212660000000003</v>
      </c>
      <c r="H224" s="12">
        <f>[1]kpi!G224</f>
        <v>5.291353</v>
      </c>
      <c r="I224" s="12">
        <f>[1]kpi!H224</f>
        <v>7.3832979999999999</v>
      </c>
      <c r="J224" s="12">
        <f>[1]kpi!I224</f>
        <v>15.39668</v>
      </c>
      <c r="K224" s="12">
        <f>[1]kpi!J224</f>
        <v>11.035780000000001</v>
      </c>
      <c r="L224" s="12">
        <f>[1]kpi!K224</f>
        <v>12.382849999999999</v>
      </c>
      <c r="M224" s="12"/>
      <c r="N224" s="12"/>
    </row>
    <row r="225" spans="1:14" x14ac:dyDescent="0.35">
      <c r="A225" s="11" t="str">
        <f t="shared" si="3"/>
        <v>PENETRACION (%)Mixers</v>
      </c>
      <c r="B225" s="11" t="str">
        <f>[1]kpi!$A$174</f>
        <v>PENETRACION (%)</v>
      </c>
      <c r="C225" s="11" t="str">
        <f>[1]kpi!B225</f>
        <v>Mixers</v>
      </c>
      <c r="D225" s="12">
        <f>[1]kpi!C225</f>
        <v>2.8441670000000001</v>
      </c>
      <c r="E225" s="12">
        <f>[1]kpi!D225</f>
        <v>4.3091049999999997</v>
      </c>
      <c r="F225" s="12">
        <f>[1]kpi!E225</f>
        <v>5.7890030000000001</v>
      </c>
      <c r="G225" s="12">
        <f>[1]kpi!F225</f>
        <v>3.5829900000000001</v>
      </c>
      <c r="H225" s="12">
        <f>[1]kpi!G225</f>
        <v>3.4650620000000001</v>
      </c>
      <c r="I225" s="12">
        <f>[1]kpi!H225</f>
        <v>3.9774159999999998</v>
      </c>
      <c r="J225" s="12">
        <f>[1]kpi!I225</f>
        <v>4.882708</v>
      </c>
      <c r="K225" s="12">
        <f>[1]kpi!J225</f>
        <v>2.9154010000000001</v>
      </c>
      <c r="L225" s="12">
        <f>[1]kpi!K225</f>
        <v>2.6730870000000002</v>
      </c>
      <c r="M225" s="12"/>
      <c r="N225" s="12"/>
    </row>
    <row r="226" spans="1:14" x14ac:dyDescent="0.35">
      <c r="A226" s="11" t="str">
        <f t="shared" si="3"/>
        <v>PENETRACION (%)Isotonicas</v>
      </c>
      <c r="B226" s="11" t="str">
        <f>[1]kpi!$A$174</f>
        <v>PENETRACION (%)</v>
      </c>
      <c r="C226" s="11" t="str">
        <f>[1]kpi!B226</f>
        <v>Isotonicas</v>
      </c>
      <c r="D226" s="12">
        <f>[1]kpi!C226</f>
        <v>16.358260000000001</v>
      </c>
      <c r="E226" s="12">
        <f>[1]kpi!D226</f>
        <v>19.508209999999998</v>
      </c>
      <c r="F226" s="12">
        <f>[1]kpi!E226</f>
        <v>24.710840000000001</v>
      </c>
      <c r="G226" s="12">
        <f>[1]kpi!F226</f>
        <v>16.201440000000002</v>
      </c>
      <c r="H226" s="12">
        <f>[1]kpi!G226</f>
        <v>14.89096</v>
      </c>
      <c r="I226" s="12">
        <f>[1]kpi!H226</f>
        <v>18.164429999999999</v>
      </c>
      <c r="J226" s="12">
        <f>[1]kpi!I226</f>
        <v>25.857009999999999</v>
      </c>
      <c r="K226" s="12">
        <f>[1]kpi!J226</f>
        <v>15.65178</v>
      </c>
      <c r="L226" s="12">
        <f>[1]kpi!K226</f>
        <v>15.636469999999999</v>
      </c>
      <c r="M226" s="12"/>
      <c r="N226" s="12"/>
    </row>
    <row r="227" spans="1:14" x14ac:dyDescent="0.35">
      <c r="A227" s="11" t="str">
        <f t="shared" si="3"/>
        <v>PENETRACION (%)Energeticas</v>
      </c>
      <c r="B227" s="11" t="str">
        <f>[1]kpi!$A$174</f>
        <v>PENETRACION (%)</v>
      </c>
      <c r="C227" s="11" t="str">
        <f>[1]kpi!B227</f>
        <v>Energeticas</v>
      </c>
      <c r="D227" s="12">
        <f>[1]kpi!C227</f>
        <v>3.7713939999999999</v>
      </c>
      <c r="E227" s="12">
        <f>[1]kpi!D227</f>
        <v>4.348751</v>
      </c>
      <c r="F227" s="12">
        <f>[1]kpi!E227</f>
        <v>5.626582</v>
      </c>
      <c r="G227" s="12">
        <f>[1]kpi!F227</f>
        <v>4.3859250000000003</v>
      </c>
      <c r="H227" s="12">
        <f>[1]kpi!G227</f>
        <v>4.0777749999999999</v>
      </c>
      <c r="I227" s="12">
        <f>[1]kpi!H227</f>
        <v>3.4366940000000001</v>
      </c>
      <c r="J227" s="12">
        <f>[1]kpi!I227</f>
        <v>4.2394400000000001</v>
      </c>
      <c r="K227" s="12">
        <f>[1]kpi!J227</f>
        <v>3.1851829999999999</v>
      </c>
      <c r="L227" s="12">
        <f>[1]kpi!K227</f>
        <v>3.363213</v>
      </c>
      <c r="M227" s="12"/>
      <c r="N227" s="12"/>
    </row>
    <row r="228" spans="1:14" x14ac:dyDescent="0.35">
      <c r="A228" s="11" t="str">
        <f t="shared" si="3"/>
        <v>PENETRACION (%)Gaseosas</v>
      </c>
      <c r="B228" s="11" t="str">
        <f>[1]kpi!$A$174</f>
        <v>PENETRACION (%)</v>
      </c>
      <c r="C228" s="11" t="str">
        <f>[1]kpi!B228</f>
        <v>Gaseosas</v>
      </c>
      <c r="D228" s="12">
        <f>[1]kpi!C228</f>
        <v>2.3440720000000002</v>
      </c>
      <c r="E228" s="12">
        <f>[1]kpi!D228</f>
        <v>2.3656359999999999</v>
      </c>
      <c r="F228" s="12">
        <f>[1]kpi!E228</f>
        <v>3.9871660000000002</v>
      </c>
      <c r="G228" s="12">
        <f>[1]kpi!F228</f>
        <v>2.7328239999999999</v>
      </c>
      <c r="H228" s="12">
        <f>[1]kpi!G228</f>
        <v>1.9297740000000001</v>
      </c>
      <c r="I228" s="12">
        <f>[1]kpi!H228</f>
        <v>2.4803350000000002</v>
      </c>
      <c r="J228" s="12">
        <f>[1]kpi!I228</f>
        <v>3.898523</v>
      </c>
      <c r="K228" s="12">
        <f>[1]kpi!J228</f>
        <v>2.7741169999999999</v>
      </c>
      <c r="L228" s="12">
        <f>[1]kpi!K228</f>
        <v>2.3308490000000002</v>
      </c>
      <c r="M228" s="12"/>
      <c r="N228" s="12"/>
    </row>
    <row r="229" spans="1:14" x14ac:dyDescent="0.35">
      <c r="A229" s="11" t="str">
        <f t="shared" si="3"/>
        <v>PENETRACION (%)Bebidas Zumo+Leche</v>
      </c>
      <c r="B229" s="11" t="str">
        <f>[1]kpi!$A$174</f>
        <v>PENETRACION (%)</v>
      </c>
      <c r="C229" s="11" t="str">
        <f>[1]kpi!B229</f>
        <v>Bebidas Zumo+Leche</v>
      </c>
      <c r="D229" s="12">
        <f>[1]kpi!C229</f>
        <v>1.7378260000000001</v>
      </c>
      <c r="E229" s="12">
        <f>[1]kpi!D229</f>
        <v>1.506405</v>
      </c>
      <c r="F229" s="12">
        <f>[1]kpi!E229</f>
        <v>2.303817</v>
      </c>
      <c r="G229" s="12">
        <f>[1]kpi!F229</f>
        <v>1.608457</v>
      </c>
      <c r="H229" s="12">
        <f>[1]kpi!G229</f>
        <v>1.996372</v>
      </c>
      <c r="I229" s="12">
        <f>[1]kpi!H229</f>
        <v>1.1841520000000001</v>
      </c>
      <c r="J229" s="12">
        <f>[1]kpi!I229</f>
        <v>2.140625</v>
      </c>
      <c r="K229" s="12">
        <f>[1]kpi!J229</f>
        <v>1.069151</v>
      </c>
      <c r="L229" s="12">
        <f>[1]kpi!K229</f>
        <v>1.905816</v>
      </c>
      <c r="M229" s="12"/>
      <c r="N229" s="12"/>
    </row>
    <row r="230" spans="1:14" x14ac:dyDescent="0.35">
      <c r="A230" s="11" t="str">
        <f t="shared" si="3"/>
        <v>PENETRACION (%)Resto</v>
      </c>
      <c r="B230" s="11" t="str">
        <f>[1]kpi!$A$174</f>
        <v>PENETRACION (%)</v>
      </c>
      <c r="C230" s="11" t="str">
        <f>[1]kpi!B230</f>
        <v>Resto</v>
      </c>
      <c r="D230" s="12">
        <f>[1]kpi!C230</f>
        <v>10.570650000000001</v>
      </c>
      <c r="E230" s="12">
        <f>[1]kpi!D230</f>
        <v>12.88181</v>
      </c>
      <c r="F230" s="12">
        <f>[1]kpi!E230</f>
        <v>17.76136</v>
      </c>
      <c r="G230" s="12">
        <f>[1]kpi!F230</f>
        <v>11.94975</v>
      </c>
      <c r="H230" s="12">
        <f>[1]kpi!G230</f>
        <v>10.880940000000001</v>
      </c>
      <c r="I230" s="12">
        <f>[1]kpi!H230</f>
        <v>13.5435</v>
      </c>
      <c r="J230" s="12">
        <f>[1]kpi!I230</f>
        <v>14.31635</v>
      </c>
      <c r="K230" s="12">
        <f>[1]kpi!J230</f>
        <v>7.0147570000000004</v>
      </c>
      <c r="L230" s="12">
        <f>[1]kpi!K230</f>
        <v>5.6422840000000001</v>
      </c>
      <c r="M230" s="12"/>
      <c r="N230" s="12"/>
    </row>
    <row r="231" spans="1:14" x14ac:dyDescent="0.35">
      <c r="A231" s="11" t="str">
        <f t="shared" si="3"/>
        <v>FRECUENCIA COMPRA (Actos)TOTAL BEBIDAS</v>
      </c>
      <c r="B231" s="11" t="str">
        <f>[1]kpi!$A$231</f>
        <v>FRECUENCIA COMPRA (Actos)</v>
      </c>
      <c r="C231" s="11" t="str">
        <f>[1]kpi!B231</f>
        <v>TOTAL BEBIDAS</v>
      </c>
      <c r="D231" s="12">
        <f>[1]kpi!C231</f>
        <v>22.9552116067639</v>
      </c>
      <c r="E231" s="12">
        <f>[1]kpi!D231</f>
        <v>23.803479379775101</v>
      </c>
      <c r="F231" s="12">
        <f>[1]kpi!E231</f>
        <v>31.667689885268601</v>
      </c>
      <c r="G231" s="12">
        <f>[1]kpi!F231</f>
        <v>22.688407656875299</v>
      </c>
      <c r="H231" s="12">
        <f>[1]kpi!G231</f>
        <v>22.6708662707405</v>
      </c>
      <c r="I231" s="12">
        <f>[1]kpi!H231</f>
        <v>23.247697483437499</v>
      </c>
      <c r="J231" s="12">
        <f>[1]kpi!I231</f>
        <v>30.9061708660067</v>
      </c>
      <c r="K231" s="12">
        <f>[1]kpi!J231</f>
        <v>22.294202141974701</v>
      </c>
      <c r="L231" s="12">
        <f>[1]kpi!K231</f>
        <v>22.003583070219801</v>
      </c>
      <c r="M231" s="12"/>
      <c r="N231" s="12"/>
    </row>
    <row r="232" spans="1:14" x14ac:dyDescent="0.35">
      <c r="A232" s="11" t="str">
        <f t="shared" si="3"/>
        <v>FRECUENCIA COMPRA (Actos).Total Bebidas Caliente</v>
      </c>
      <c r="B232" s="11" t="str">
        <f>[1]kpi!$A$231</f>
        <v>FRECUENCIA COMPRA (Actos)</v>
      </c>
      <c r="C232" s="11" t="str">
        <f>[1]kpi!B232</f>
        <v>.Total Bebidas Caliente</v>
      </c>
      <c r="D232" s="12">
        <f>[1]kpi!C232</f>
        <v>16.6279864879027</v>
      </c>
      <c r="E232" s="12">
        <f>[1]kpi!D232</f>
        <v>16.530740086173498</v>
      </c>
      <c r="F232" s="12">
        <f>[1]kpi!E232</f>
        <v>19.664051501977699</v>
      </c>
      <c r="G232" s="12">
        <f>[1]kpi!F232</f>
        <v>15.8572865189431</v>
      </c>
      <c r="H232" s="12">
        <f>[1]kpi!G232</f>
        <v>16.6918267814474</v>
      </c>
      <c r="I232" s="12">
        <f>[1]kpi!H232</f>
        <v>16.082980529243901</v>
      </c>
      <c r="J232" s="12">
        <f>[1]kpi!I232</f>
        <v>19.537147313229301</v>
      </c>
      <c r="K232" s="12">
        <f>[1]kpi!J232</f>
        <v>15.465592299866501</v>
      </c>
      <c r="L232" s="12">
        <f>[1]kpi!K232</f>
        <v>15.998294665938699</v>
      </c>
      <c r="M232" s="12"/>
      <c r="N232" s="12"/>
    </row>
    <row r="233" spans="1:14" x14ac:dyDescent="0.35">
      <c r="A233" s="11" t="str">
        <f t="shared" si="3"/>
        <v>FRECUENCIA COMPRA (Actos)Cafe</v>
      </c>
      <c r="B233" s="11" t="str">
        <f>[1]kpi!$A$231</f>
        <v>FRECUENCIA COMPRA (Actos)</v>
      </c>
      <c r="C233" s="11" t="str">
        <f>[1]kpi!B233</f>
        <v>Cafe</v>
      </c>
      <c r="D233" s="12">
        <f>[1]kpi!C233</f>
        <v>11.3421333042286</v>
      </c>
      <c r="E233" s="12">
        <f>[1]kpi!D233</f>
        <v>11.581683585412399</v>
      </c>
      <c r="F233" s="12">
        <f>[1]kpi!E233</f>
        <v>12.810491634783601</v>
      </c>
      <c r="G233" s="12">
        <f>[1]kpi!F233</f>
        <v>10.8725738151425</v>
      </c>
      <c r="H233" s="12">
        <f>[1]kpi!G233</f>
        <v>11.467718466369799</v>
      </c>
      <c r="I233" s="12">
        <f>[1]kpi!H233</f>
        <v>11.236487023728801</v>
      </c>
      <c r="J233" s="12">
        <f>[1]kpi!I233</f>
        <v>13.1158816235322</v>
      </c>
      <c r="K233" s="12">
        <f>[1]kpi!J233</f>
        <v>10.791193533864201</v>
      </c>
      <c r="L233" s="12">
        <f>[1]kpi!K233</f>
        <v>11.061124070424</v>
      </c>
      <c r="M233" s="12"/>
      <c r="N233" s="12"/>
    </row>
    <row r="234" spans="1:14" x14ac:dyDescent="0.35">
      <c r="A234" s="11" t="str">
        <f t="shared" si="3"/>
        <v>FRECUENCIA COMPRA (Actos)Leche+bebidas vegetales</v>
      </c>
      <c r="B234" s="11" t="str">
        <f>[1]kpi!$A$231</f>
        <v>FRECUENCIA COMPRA (Actos)</v>
      </c>
      <c r="C234" s="11" t="str">
        <f>[1]kpi!B234</f>
        <v>Leche+bebidas vegetales</v>
      </c>
      <c r="D234" s="12">
        <f>[1]kpi!C234</f>
        <v>11.727664045817599</v>
      </c>
      <c r="E234" s="12">
        <f>[1]kpi!D234</f>
        <v>11.422238547594</v>
      </c>
      <c r="F234" s="12">
        <f>[1]kpi!E234</f>
        <v>13.562059400610099</v>
      </c>
      <c r="G234" s="12">
        <f>[1]kpi!F234</f>
        <v>11.1379096180431</v>
      </c>
      <c r="H234" s="12">
        <f>[1]kpi!G234</f>
        <v>11.745723770880501</v>
      </c>
      <c r="I234" s="12">
        <f>[1]kpi!H234</f>
        <v>11.432234037392901</v>
      </c>
      <c r="J234" s="12">
        <f>[1]kpi!I234</f>
        <v>13.735316620548099</v>
      </c>
      <c r="K234" s="12">
        <f>[1]kpi!J234</f>
        <v>10.9275431739119</v>
      </c>
      <c r="L234" s="12">
        <f>[1]kpi!K234</f>
        <v>11.2283408761537</v>
      </c>
      <c r="M234" s="12"/>
      <c r="N234" s="12"/>
    </row>
    <row r="235" spans="1:14" x14ac:dyDescent="0.35">
      <c r="A235" s="11" t="str">
        <f t="shared" si="3"/>
        <v>FRECUENCIA COMPRA (Actos)Leche</v>
      </c>
      <c r="B235" s="11" t="str">
        <f>[1]kpi!$A$231</f>
        <v>FRECUENCIA COMPRA (Actos)</v>
      </c>
      <c r="C235" s="11" t="str">
        <f>[1]kpi!B235</f>
        <v>Leche</v>
      </c>
      <c r="D235" s="12">
        <f>[1]kpi!C235</f>
        <v>11.484239076312001</v>
      </c>
      <c r="E235" s="12">
        <f>[1]kpi!D235</f>
        <v>11.227599772302</v>
      </c>
      <c r="F235" s="12">
        <f>[1]kpi!E235</f>
        <v>13.2763794837412</v>
      </c>
      <c r="G235" s="12">
        <f>[1]kpi!F235</f>
        <v>10.9432382091825</v>
      </c>
      <c r="H235" s="12">
        <f>[1]kpi!G235</f>
        <v>11.5047966448463</v>
      </c>
      <c r="I235" s="12">
        <f>[1]kpi!H235</f>
        <v>11.0955128233478</v>
      </c>
      <c r="J235" s="12">
        <f>[1]kpi!I235</f>
        <v>13.3795202214684</v>
      </c>
      <c r="K235" s="12">
        <f>[1]kpi!J235</f>
        <v>10.657133827982101</v>
      </c>
      <c r="L235" s="12">
        <f>[1]kpi!K235</f>
        <v>10.9066611965484</v>
      </c>
      <c r="M235" s="12"/>
      <c r="N235" s="12"/>
    </row>
    <row r="236" spans="1:14" x14ac:dyDescent="0.35">
      <c r="A236" s="11" t="str">
        <f t="shared" si="3"/>
        <v>FRECUENCIA COMPRA (Actos)Leche Sola</v>
      </c>
      <c r="B236" s="11" t="str">
        <f>[1]kpi!$A$231</f>
        <v>FRECUENCIA COMPRA (Actos)</v>
      </c>
      <c r="C236" s="11" t="str">
        <f>[1]kpi!B236</f>
        <v>Leche Sola</v>
      </c>
      <c r="D236" s="12">
        <f>[1]kpi!C236</f>
        <v>1.9942192707584001</v>
      </c>
      <c r="E236" s="12">
        <f>[1]kpi!D236</f>
        <v>1.90931014448731</v>
      </c>
      <c r="F236" s="12">
        <f>[1]kpi!E236</f>
        <v>1.73299190212698</v>
      </c>
      <c r="G236" s="12">
        <f>[1]kpi!F236</f>
        <v>1.7907589153780401</v>
      </c>
      <c r="H236" s="12">
        <f>[1]kpi!G236</f>
        <v>2.02382739710142</v>
      </c>
      <c r="I236" s="12">
        <f>[1]kpi!H236</f>
        <v>1.73569391906582</v>
      </c>
      <c r="J236" s="12">
        <f>[1]kpi!I236</f>
        <v>2.0486951163799598</v>
      </c>
      <c r="K236" s="12">
        <f>[1]kpi!J236</f>
        <v>1.5687175692967299</v>
      </c>
      <c r="L236" s="12">
        <f>[1]kpi!K236</f>
        <v>2.0412385784145002</v>
      </c>
      <c r="M236" s="12"/>
      <c r="N236" s="12"/>
    </row>
    <row r="237" spans="1:14" x14ac:dyDescent="0.35">
      <c r="A237" s="11" t="str">
        <f t="shared" si="3"/>
        <v>FRECUENCIA COMPRA (Actos)Leche Con Cacao</v>
      </c>
      <c r="B237" s="11" t="str">
        <f>[1]kpi!$A$231</f>
        <v>FRECUENCIA COMPRA (Actos)</v>
      </c>
      <c r="C237" s="11" t="str">
        <f>[1]kpi!B237</f>
        <v>Leche Con Cacao</v>
      </c>
      <c r="D237" s="12">
        <f>[1]kpi!C237</f>
        <v>3.47190845417312</v>
      </c>
      <c r="E237" s="12">
        <f>[1]kpi!D237</f>
        <v>3.6278337375723901</v>
      </c>
      <c r="F237" s="12">
        <f>[1]kpi!E237</f>
        <v>3.5974103753367599</v>
      </c>
      <c r="G237" s="12">
        <f>[1]kpi!F237</f>
        <v>3.4115082313034799</v>
      </c>
      <c r="H237" s="12">
        <f>[1]kpi!G237</f>
        <v>3.5146577986656</v>
      </c>
      <c r="I237" s="12">
        <f>[1]kpi!H237</f>
        <v>3.0852767002930901</v>
      </c>
      <c r="J237" s="12">
        <f>[1]kpi!I237</f>
        <v>3.34239494831411</v>
      </c>
      <c r="K237" s="12">
        <f>[1]kpi!J237</f>
        <v>2.77899971473289</v>
      </c>
      <c r="L237" s="12">
        <f>[1]kpi!K237</f>
        <v>2.9659239586366999</v>
      </c>
      <c r="M237" s="12"/>
      <c r="N237" s="12"/>
    </row>
    <row r="238" spans="1:14" x14ac:dyDescent="0.35">
      <c r="A238" s="11" t="str">
        <f t="shared" si="3"/>
        <v>FRECUENCIA COMPRA (Actos)Leche Con Cafe</v>
      </c>
      <c r="B238" s="11" t="str">
        <f>[1]kpi!$A$231</f>
        <v>FRECUENCIA COMPRA (Actos)</v>
      </c>
      <c r="C238" s="11" t="str">
        <f>[1]kpi!B238</f>
        <v>Leche Con Cafe</v>
      </c>
      <c r="D238" s="12">
        <f>[1]kpi!C238</f>
        <v>11.498693765632</v>
      </c>
      <c r="E238" s="12">
        <f>[1]kpi!D238</f>
        <v>11.3035378129925</v>
      </c>
      <c r="F238" s="12">
        <f>[1]kpi!E238</f>
        <v>13.437498775177501</v>
      </c>
      <c r="G238" s="12">
        <f>[1]kpi!F238</f>
        <v>10.956387343337299</v>
      </c>
      <c r="H238" s="12">
        <f>[1]kpi!G238</f>
        <v>11.5908441566508</v>
      </c>
      <c r="I238" s="12">
        <f>[1]kpi!H238</f>
        <v>11.1515052860643</v>
      </c>
      <c r="J238" s="12">
        <f>[1]kpi!I238</f>
        <v>13.4829840892631</v>
      </c>
      <c r="K238" s="12">
        <f>[1]kpi!J238</f>
        <v>10.776291282769</v>
      </c>
      <c r="L238" s="12">
        <f>[1]kpi!K238</f>
        <v>10.9821013554308</v>
      </c>
      <c r="M238" s="12"/>
      <c r="N238" s="12"/>
    </row>
    <row r="239" spans="1:14" x14ac:dyDescent="0.35">
      <c r="A239" s="11" t="str">
        <f t="shared" si="3"/>
        <v>FRECUENCIA COMPRA (Actos)Bebidas Vegetales</v>
      </c>
      <c r="B239" s="11" t="str">
        <f>[1]kpi!$A$231</f>
        <v>FRECUENCIA COMPRA (Actos)</v>
      </c>
      <c r="C239" s="11" t="str">
        <f>[1]kpi!B239</f>
        <v>Bebidas Vegetales</v>
      </c>
      <c r="D239" s="12">
        <f>[1]kpi!C239</f>
        <v>5.95225079700917</v>
      </c>
      <c r="E239" s="12">
        <f>[1]kpi!D239</f>
        <v>5.9970735567171101</v>
      </c>
      <c r="F239" s="12">
        <f>[1]kpi!E239</f>
        <v>6.22582148471996</v>
      </c>
      <c r="G239" s="12">
        <f>[1]kpi!F239</f>
        <v>5.48647697959822</v>
      </c>
      <c r="H239" s="12">
        <f>[1]kpi!G239</f>
        <v>6.0785993112720202</v>
      </c>
      <c r="I239" s="12">
        <f>[1]kpi!H239</f>
        <v>6.4344304243884798</v>
      </c>
      <c r="J239" s="12">
        <f>[1]kpi!I239</f>
        <v>6.7095268670149899</v>
      </c>
      <c r="K239" s="12">
        <f>[1]kpi!J239</f>
        <v>5.8766145427309304</v>
      </c>
      <c r="L239" s="12">
        <f>[1]kpi!K239</f>
        <v>6.1375363891929204</v>
      </c>
      <c r="M239" s="12"/>
      <c r="N239" s="12"/>
    </row>
    <row r="240" spans="1:14" x14ac:dyDescent="0.35">
      <c r="A240" s="11" t="str">
        <f t="shared" si="3"/>
        <v>FRECUENCIA COMPRA (Actos)Infusiones</v>
      </c>
      <c r="B240" s="11" t="str">
        <f>[1]kpi!$A$231</f>
        <v>FRECUENCIA COMPRA (Actos)</v>
      </c>
      <c r="C240" s="11" t="str">
        <f>[1]kpi!B240</f>
        <v>Infusiones</v>
      </c>
      <c r="D240" s="12">
        <f>[1]kpi!C240</f>
        <v>3.4749445310915599</v>
      </c>
      <c r="E240" s="12">
        <f>[1]kpi!D240</f>
        <v>3.7010272092016798</v>
      </c>
      <c r="F240" s="12">
        <f>[1]kpi!E240</f>
        <v>3.8638551904147498</v>
      </c>
      <c r="G240" s="12">
        <f>[1]kpi!F240</f>
        <v>3.1939084862946401</v>
      </c>
      <c r="H240" s="12">
        <f>[1]kpi!G240</f>
        <v>3.5449693166107199</v>
      </c>
      <c r="I240" s="12">
        <f>[1]kpi!H240</f>
        <v>3.2874532112761798</v>
      </c>
      <c r="J240" s="12">
        <f>[1]kpi!I240</f>
        <v>3.6510162330963198</v>
      </c>
      <c r="K240" s="12">
        <f>[1]kpi!J240</f>
        <v>3.2914305993850599</v>
      </c>
      <c r="L240" s="12">
        <f>[1]kpi!K240</f>
        <v>3.7203590913159199</v>
      </c>
      <c r="M240" s="12"/>
      <c r="N240" s="12"/>
    </row>
    <row r="241" spans="1:14" x14ac:dyDescent="0.35">
      <c r="A241" s="11" t="str">
        <f t="shared" si="3"/>
        <v>FRECUENCIA COMPRA (Actos)Resto Bebidas Caliente</v>
      </c>
      <c r="B241" s="11" t="str">
        <f>[1]kpi!$A$231</f>
        <v>FRECUENCIA COMPRA (Actos)</v>
      </c>
      <c r="C241" s="11" t="str">
        <f>[1]kpi!B241</f>
        <v>Resto Bebidas Caliente</v>
      </c>
      <c r="D241" s="12">
        <f>[1]kpi!C241</f>
        <v>2.3519404983340801</v>
      </c>
      <c r="E241" s="12">
        <f>[1]kpi!D241</f>
        <v>2.2007734953735101</v>
      </c>
      <c r="F241" s="12">
        <f>[1]kpi!E241</f>
        <v>2.42265455432159</v>
      </c>
      <c r="G241" s="12">
        <f>[1]kpi!F241</f>
        <v>2.1970288369783502</v>
      </c>
      <c r="H241" s="12">
        <f>[1]kpi!G241</f>
        <v>2.3665098782112999</v>
      </c>
      <c r="I241" s="12">
        <f>[1]kpi!H241</f>
        <v>1.9883804233032101</v>
      </c>
      <c r="J241" s="12">
        <f>[1]kpi!I241</f>
        <v>2.5014982170890301</v>
      </c>
      <c r="K241" s="12">
        <f>[1]kpi!J241</f>
        <v>2.2463069895385499</v>
      </c>
      <c r="L241" s="12">
        <f>[1]kpi!K241</f>
        <v>2.2892054355321099</v>
      </c>
      <c r="M241" s="12"/>
      <c r="N241" s="12"/>
    </row>
    <row r="242" spans="1:14" x14ac:dyDescent="0.35">
      <c r="A242" s="11" t="str">
        <f t="shared" si="3"/>
        <v>FRECUENCIA COMPRA (Actos).Total Bebidas Frias</v>
      </c>
      <c r="B242" s="11" t="str">
        <f>[1]kpi!$A$231</f>
        <v>FRECUENCIA COMPRA (Actos)</v>
      </c>
      <c r="C242" s="11" t="str">
        <f>[1]kpi!B242</f>
        <v>.Total Bebidas Frias</v>
      </c>
      <c r="D242" s="12">
        <f>[1]kpi!C242</f>
        <v>12.649901154066599</v>
      </c>
      <c r="E242" s="12">
        <f>[1]kpi!D242</f>
        <v>13.989466387284899</v>
      </c>
      <c r="F242" s="12">
        <f>[1]kpi!E242</f>
        <v>20.0009788235669</v>
      </c>
      <c r="G242" s="12">
        <f>[1]kpi!F242</f>
        <v>12.874901882619</v>
      </c>
      <c r="H242" s="12">
        <f>[1]kpi!G242</f>
        <v>12.426211543560299</v>
      </c>
      <c r="I242" s="12">
        <f>[1]kpi!H242</f>
        <v>13.704605703761599</v>
      </c>
      <c r="J242" s="12">
        <f>[1]kpi!I242</f>
        <v>19.481702280671801</v>
      </c>
      <c r="K242" s="12">
        <f>[1]kpi!J242</f>
        <v>12.9181413447517</v>
      </c>
      <c r="L242" s="12">
        <f>[1]kpi!K242</f>
        <v>12.4427843318607</v>
      </c>
      <c r="M242" s="12"/>
      <c r="N242" s="12"/>
    </row>
    <row r="243" spans="1:14" x14ac:dyDescent="0.35">
      <c r="A243" s="11" t="str">
        <f t="shared" si="3"/>
        <v>FRECUENCIA COMPRA (Actos)Total bebidas de vino</v>
      </c>
      <c r="B243" s="11" t="str">
        <f>[1]kpi!$A$231</f>
        <v>FRECUENCIA COMPRA (Actos)</v>
      </c>
      <c r="C243" s="11" t="str">
        <f>[1]kpi!B243</f>
        <v>Total bebidas de vino</v>
      </c>
      <c r="D243" s="12">
        <f>[1]kpi!C243</f>
        <v>4.1120351169927396</v>
      </c>
      <c r="E243" s="12">
        <f>[1]kpi!D243</f>
        <v>3.9720562852119898</v>
      </c>
      <c r="F243" s="12">
        <f>[1]kpi!E243</f>
        <v>4.6248881581986199</v>
      </c>
      <c r="G243" s="12">
        <f>[1]kpi!F243</f>
        <v>3.9547960475926902</v>
      </c>
      <c r="H243" s="12">
        <f>[1]kpi!G243</f>
        <v>4.0319367081850102</v>
      </c>
      <c r="I243" s="12">
        <f>[1]kpi!H243</f>
        <v>4.0195000636152596</v>
      </c>
      <c r="J243" s="12">
        <f>[1]kpi!I243</f>
        <v>4.7791669443860503</v>
      </c>
      <c r="K243" s="12">
        <f>[1]kpi!J243</f>
        <v>4.18694461085318</v>
      </c>
      <c r="L243" s="12">
        <f>[1]kpi!K243</f>
        <v>4.0788201036810303</v>
      </c>
      <c r="M243" s="12"/>
      <c r="N243" s="12"/>
    </row>
    <row r="244" spans="1:14" x14ac:dyDescent="0.35">
      <c r="A244" s="11" t="str">
        <f t="shared" si="3"/>
        <v>FRECUENCIA COMPRA (Actos)Vino</v>
      </c>
      <c r="B244" s="11" t="str">
        <f>[1]kpi!$A$231</f>
        <v>FRECUENCIA COMPRA (Actos)</v>
      </c>
      <c r="C244" s="11" t="str">
        <f>[1]kpi!B244</f>
        <v>Vino</v>
      </c>
      <c r="D244" s="12">
        <f>[1]kpi!C244</f>
        <v>4.1321136792812299</v>
      </c>
      <c r="E244" s="12">
        <f>[1]kpi!D244</f>
        <v>4.0985736269599604</v>
      </c>
      <c r="F244" s="12">
        <f>[1]kpi!E244</f>
        <v>4.5355424092218097</v>
      </c>
      <c r="G244" s="12">
        <f>[1]kpi!F244</f>
        <v>3.96288878597821</v>
      </c>
      <c r="H244" s="12">
        <f>[1]kpi!G244</f>
        <v>4.0916869796269904</v>
      </c>
      <c r="I244" s="12">
        <f>[1]kpi!H244</f>
        <v>4.0910290925807198</v>
      </c>
      <c r="J244" s="12">
        <f>[1]kpi!I244</f>
        <v>4.6965167393887199</v>
      </c>
      <c r="K244" s="12">
        <f>[1]kpi!J244</f>
        <v>4.2180114883095303</v>
      </c>
      <c r="L244" s="12">
        <f>[1]kpi!K244</f>
        <v>4.1073777666446301</v>
      </c>
      <c r="M244" s="12"/>
      <c r="N244" s="12"/>
    </row>
    <row r="245" spans="1:14" x14ac:dyDescent="0.35">
      <c r="A245" s="11" t="str">
        <f t="shared" si="3"/>
        <v>FRECUENCIA COMPRA (Actos)Tinto</v>
      </c>
      <c r="B245" s="11" t="str">
        <f>[1]kpi!$A$231</f>
        <v>FRECUENCIA COMPRA (Actos)</v>
      </c>
      <c r="C245" s="11" t="str">
        <f>[1]kpi!B245</f>
        <v>Tinto</v>
      </c>
      <c r="D245" s="12">
        <f>[1]kpi!C245</f>
        <v>3.4059481997267902</v>
      </c>
      <c r="E245" s="12">
        <f>[1]kpi!D245</f>
        <v>3.24103553473166</v>
      </c>
      <c r="F245" s="12">
        <f>[1]kpi!E245</f>
        <v>3.4121832175081801</v>
      </c>
      <c r="G245" s="12">
        <f>[1]kpi!F245</f>
        <v>3.26391847099391</v>
      </c>
      <c r="H245" s="12">
        <f>[1]kpi!G245</f>
        <v>3.2343778328000901</v>
      </c>
      <c r="I245" s="12">
        <f>[1]kpi!H245</f>
        <v>3.31780464621633</v>
      </c>
      <c r="J245" s="12">
        <f>[1]kpi!I245</f>
        <v>3.7593003602630399</v>
      </c>
      <c r="K245" s="12">
        <f>[1]kpi!J245</f>
        <v>3.4531571467457098</v>
      </c>
      <c r="L245" s="12">
        <f>[1]kpi!K245</f>
        <v>3.5350664296640399</v>
      </c>
      <c r="M245" s="12"/>
      <c r="N245" s="12"/>
    </row>
    <row r="246" spans="1:14" x14ac:dyDescent="0.35">
      <c r="A246" s="11" t="str">
        <f t="shared" si="3"/>
        <v>FRECUENCIA COMPRA (Actos)Blanco</v>
      </c>
      <c r="B246" s="11" t="str">
        <f>[1]kpi!$A$231</f>
        <v>FRECUENCIA COMPRA (Actos)</v>
      </c>
      <c r="C246" s="11" t="str">
        <f>[1]kpi!B246</f>
        <v>Blanco</v>
      </c>
      <c r="D246" s="12">
        <f>[1]kpi!C246</f>
        <v>2.9842326376193</v>
      </c>
      <c r="E246" s="12">
        <f>[1]kpi!D246</f>
        <v>2.99092997715863</v>
      </c>
      <c r="F246" s="12">
        <f>[1]kpi!E246</f>
        <v>3.4684567825522801</v>
      </c>
      <c r="G246" s="12">
        <f>[1]kpi!F246</f>
        <v>2.8951374428001602</v>
      </c>
      <c r="H246" s="12">
        <f>[1]kpi!G246</f>
        <v>3.08801839546831</v>
      </c>
      <c r="I246" s="12">
        <f>[1]kpi!H246</f>
        <v>2.92964665964876</v>
      </c>
      <c r="J246" s="12">
        <f>[1]kpi!I246</f>
        <v>3.3556068993193602</v>
      </c>
      <c r="K246" s="12">
        <f>[1]kpi!J246</f>
        <v>3.1163915607750798</v>
      </c>
      <c r="L246" s="12">
        <f>[1]kpi!K246</f>
        <v>2.9120420766789499</v>
      </c>
      <c r="M246" s="12"/>
      <c r="N246" s="12"/>
    </row>
    <row r="247" spans="1:14" x14ac:dyDescent="0.35">
      <c r="A247" s="11" t="str">
        <f t="shared" si="3"/>
        <v>FRECUENCIA COMPRA (Actos)Rosado</v>
      </c>
      <c r="B247" s="11" t="str">
        <f>[1]kpi!$A$231</f>
        <v>FRECUENCIA COMPRA (Actos)</v>
      </c>
      <c r="C247" s="11" t="str">
        <f>[1]kpi!B247</f>
        <v>Rosado</v>
      </c>
      <c r="D247" s="12">
        <f>[1]kpi!C247</f>
        <v>2.0715885243412</v>
      </c>
      <c r="E247" s="12">
        <f>[1]kpi!D247</f>
        <v>2.5066556209639699</v>
      </c>
      <c r="F247" s="12">
        <f>[1]kpi!E247</f>
        <v>2.2727070867450698</v>
      </c>
      <c r="G247" s="12">
        <f>[1]kpi!F247</f>
        <v>2.0340662865949399</v>
      </c>
      <c r="H247" s="12">
        <f>[1]kpi!G247</f>
        <v>2.3273091057744901</v>
      </c>
      <c r="I247" s="12">
        <f>[1]kpi!H247</f>
        <v>2.0193991923049701</v>
      </c>
      <c r="J247" s="12" t="str">
        <f>[1]kpi!I247</f>
        <v/>
      </c>
      <c r="K247" s="12" t="str">
        <f>[1]kpi!J247</f>
        <v/>
      </c>
      <c r="L247" s="12" t="str">
        <f>[1]kpi!K247</f>
        <v/>
      </c>
      <c r="M247" s="12"/>
      <c r="N247" s="12"/>
    </row>
    <row r="248" spans="1:14" x14ac:dyDescent="0.35">
      <c r="A248" s="11" t="str">
        <f t="shared" si="3"/>
        <v>FRECUENCIA COMPRA (Actos)Resto vino</v>
      </c>
      <c r="B248" s="11" t="str">
        <f>[1]kpi!$A$231</f>
        <v>FRECUENCIA COMPRA (Actos)</v>
      </c>
      <c r="C248" s="11" t="str">
        <f>[1]kpi!B248</f>
        <v>Resto vino</v>
      </c>
      <c r="D248" s="12">
        <f>[1]kpi!C248</f>
        <v>1.2245710309328499</v>
      </c>
      <c r="E248" s="12">
        <f>[1]kpi!D248</f>
        <v>1.4799292484975199</v>
      </c>
      <c r="F248" s="12">
        <f>[1]kpi!E248</f>
        <v>1.18467734543606</v>
      </c>
      <c r="G248" s="12">
        <f>[1]kpi!F248</f>
        <v>1.1877275609832501</v>
      </c>
      <c r="H248" s="12">
        <f>[1]kpi!G248</f>
        <v>1.55553354614738</v>
      </c>
      <c r="I248" s="12">
        <f>[1]kpi!H248</f>
        <v>1.5129610696393601</v>
      </c>
      <c r="J248" s="12">
        <f>[1]kpi!I248</f>
        <v>2.6938419924633701</v>
      </c>
      <c r="K248" s="12">
        <f>[1]kpi!J248</f>
        <v>1.6855049676908</v>
      </c>
      <c r="L248" s="12">
        <f>[1]kpi!K248</f>
        <v>1.9406840429001599</v>
      </c>
      <c r="M248" s="12"/>
      <c r="N248" s="12"/>
    </row>
    <row r="249" spans="1:14" x14ac:dyDescent="0.35">
      <c r="A249" s="11" t="str">
        <f t="shared" si="3"/>
        <v>FRECUENCIA COMPRA (Actos)Cava</v>
      </c>
      <c r="B249" s="11" t="str">
        <f>[1]kpi!$A$231</f>
        <v>FRECUENCIA COMPRA (Actos)</v>
      </c>
      <c r="C249" s="11" t="str">
        <f>[1]kpi!B249</f>
        <v>Cava</v>
      </c>
      <c r="D249" s="12">
        <f>[1]kpi!C249</f>
        <v>1.0762103413745301</v>
      </c>
      <c r="E249" s="12">
        <f>[1]kpi!D249</f>
        <v>1.43116612636746</v>
      </c>
      <c r="F249" s="12">
        <f>[1]kpi!E249</f>
        <v>1.5528254913064701</v>
      </c>
      <c r="G249" s="12">
        <f>[1]kpi!F249</f>
        <v>1.2937541072546901</v>
      </c>
      <c r="H249" s="12">
        <f>[1]kpi!G249</f>
        <v>1.2289981174233799</v>
      </c>
      <c r="I249" s="12">
        <f>[1]kpi!H249</f>
        <v>1.6072616428169</v>
      </c>
      <c r="J249" s="12">
        <f>[1]kpi!I249</f>
        <v>1.4579058921099399</v>
      </c>
      <c r="K249" s="12">
        <f>[1]kpi!J249</f>
        <v>1.54431475534203</v>
      </c>
      <c r="L249" s="12">
        <f>[1]kpi!K249</f>
        <v>1.3552817333381</v>
      </c>
      <c r="M249" s="12"/>
      <c r="N249" s="12"/>
    </row>
    <row r="250" spans="1:14" x14ac:dyDescent="0.35">
      <c r="A250" s="11" t="str">
        <f t="shared" si="3"/>
        <v>FRECUENCIA COMPRA (Actos)Otr.Bebidas Deri.Vino</v>
      </c>
      <c r="B250" s="11" t="str">
        <f>[1]kpi!$A$231</f>
        <v>FRECUENCIA COMPRA (Actos)</v>
      </c>
      <c r="C250" s="11" t="str">
        <f>[1]kpi!B250</f>
        <v>Otr.Bebidas Deri.Vino</v>
      </c>
      <c r="D250" s="12">
        <f>[1]kpi!C250</f>
        <v>2.1422323676012098</v>
      </c>
      <c r="E250" s="12">
        <f>[1]kpi!D250</f>
        <v>2.0434020170661298</v>
      </c>
      <c r="F250" s="12">
        <f>[1]kpi!E250</f>
        <v>2.7242978976442802</v>
      </c>
      <c r="G250" s="12">
        <f>[1]kpi!F250</f>
        <v>1.8737708643945601</v>
      </c>
      <c r="H250" s="12">
        <f>[1]kpi!G250</f>
        <v>1.9811030695435501</v>
      </c>
      <c r="I250" s="12">
        <f>[1]kpi!H250</f>
        <v>2.1142357007247701</v>
      </c>
      <c r="J250" s="12">
        <f>[1]kpi!I250</f>
        <v>2.6605048374813198</v>
      </c>
      <c r="K250" s="12">
        <f>[1]kpi!J250</f>
        <v>2.0044075632015401</v>
      </c>
      <c r="L250" s="12">
        <f>[1]kpi!K250</f>
        <v>1.9700290301990599</v>
      </c>
      <c r="M250" s="12"/>
      <c r="N250" s="12"/>
    </row>
    <row r="251" spans="1:14" x14ac:dyDescent="0.35">
      <c r="A251" s="11" t="str">
        <f t="shared" si="3"/>
        <v>FRECUENCIA COMPRA (Actos)Tinto de Verano</v>
      </c>
      <c r="B251" s="11" t="str">
        <f>[1]kpi!$A$231</f>
        <v>FRECUENCIA COMPRA (Actos)</v>
      </c>
      <c r="C251" s="11" t="str">
        <f>[1]kpi!B251</f>
        <v>Tinto de Verano</v>
      </c>
      <c r="D251" s="12">
        <f>[1]kpi!C251</f>
        <v>2.0950978949794798</v>
      </c>
      <c r="E251" s="12">
        <f>[1]kpi!D251</f>
        <v>2.1361097204925699</v>
      </c>
      <c r="F251" s="12">
        <f>[1]kpi!E251</f>
        <v>2.6352835332185198</v>
      </c>
      <c r="G251" s="12">
        <f>[1]kpi!F251</f>
        <v>1.9317166812329001</v>
      </c>
      <c r="H251" s="12">
        <f>[1]kpi!G251</f>
        <v>2.1268161354232702</v>
      </c>
      <c r="I251" s="12">
        <f>[1]kpi!H251</f>
        <v>2.12609539367529</v>
      </c>
      <c r="J251" s="12">
        <f>[1]kpi!I251</f>
        <v>2.6059968771837099</v>
      </c>
      <c r="K251" s="12">
        <f>[1]kpi!J251</f>
        <v>2.1204855486797598</v>
      </c>
      <c r="L251" s="12">
        <f>[1]kpi!K251</f>
        <v>1.9802600124624701</v>
      </c>
      <c r="M251" s="12"/>
      <c r="N251" s="12"/>
    </row>
    <row r="252" spans="1:14" x14ac:dyDescent="0.35">
      <c r="A252" s="11" t="str">
        <f t="shared" si="3"/>
        <v>FRECUENCIA COMPRA (Actos)Sangria de Vino</v>
      </c>
      <c r="B252" s="11" t="str">
        <f>[1]kpi!$A$231</f>
        <v>FRECUENCIA COMPRA (Actos)</v>
      </c>
      <c r="C252" s="11" t="str">
        <f>[1]kpi!B252</f>
        <v>Sangria de Vino</v>
      </c>
      <c r="D252" s="12">
        <f>[1]kpi!C252</f>
        <v>1.25148729610933</v>
      </c>
      <c r="E252" s="12">
        <f>[1]kpi!D252</f>
        <v>1.11583379208844</v>
      </c>
      <c r="F252" s="12">
        <f>[1]kpi!E252</f>
        <v>1.40948973376371</v>
      </c>
      <c r="G252" s="12">
        <f>[1]kpi!F252</f>
        <v>1.1283442686537899</v>
      </c>
      <c r="H252" s="12">
        <f>[1]kpi!G252</f>
        <v>1.19300383496534</v>
      </c>
      <c r="I252" s="12">
        <f>[1]kpi!H252</f>
        <v>1.29142153231006</v>
      </c>
      <c r="J252" s="12">
        <f>[1]kpi!I252</f>
        <v>1.3844240225832301</v>
      </c>
      <c r="K252" s="12">
        <f>[1]kpi!J252</f>
        <v>1.1003394893177101</v>
      </c>
      <c r="L252" s="12">
        <f>[1]kpi!K252</f>
        <v>1.24737002250605</v>
      </c>
      <c r="M252" s="12"/>
      <c r="N252" s="12"/>
    </row>
    <row r="253" spans="1:14" x14ac:dyDescent="0.35">
      <c r="A253" s="11" t="str">
        <f t="shared" si="3"/>
        <v>FRECUENCIA COMPRA (Actos)Sangria de Cava</v>
      </c>
      <c r="B253" s="11" t="str">
        <f>[1]kpi!$A$231</f>
        <v>FRECUENCIA COMPRA (Actos)</v>
      </c>
      <c r="C253" s="11" t="str">
        <f>[1]kpi!B253</f>
        <v>Sangria de Cava</v>
      </c>
      <c r="D253" s="12">
        <f>[1]kpi!C253</f>
        <v>1.1082365319760901</v>
      </c>
      <c r="E253" s="12">
        <f>[1]kpi!D253</f>
        <v>1.1685709843901599</v>
      </c>
      <c r="F253" s="12">
        <f>[1]kpi!E253</f>
        <v>1.57678158912146</v>
      </c>
      <c r="G253" s="12">
        <f>[1]kpi!F253</f>
        <v>1.53463720292824</v>
      </c>
      <c r="H253" s="12">
        <f>[1]kpi!G253</f>
        <v>1.3408357688102399</v>
      </c>
      <c r="I253" s="12">
        <f>[1]kpi!H253</f>
        <v>1.2717876615250201</v>
      </c>
      <c r="J253" s="12">
        <f>[1]kpi!I253</f>
        <v>1.41776548738376</v>
      </c>
      <c r="K253" s="12">
        <f>[1]kpi!J253</f>
        <v>1.2838208860643801</v>
      </c>
      <c r="L253" s="12">
        <f>[1]kpi!K253</f>
        <v>1.3111089678755801</v>
      </c>
      <c r="M253" s="12"/>
      <c r="N253" s="12"/>
    </row>
    <row r="254" spans="1:14" x14ac:dyDescent="0.35">
      <c r="A254" s="11" t="str">
        <f t="shared" si="3"/>
        <v>FRECUENCIA COMPRA (Actos)Calimocho</v>
      </c>
      <c r="B254" s="11" t="str">
        <f>[1]kpi!$A$231</f>
        <v>FRECUENCIA COMPRA (Actos)</v>
      </c>
      <c r="C254" s="11" t="str">
        <f>[1]kpi!B254</f>
        <v>Calimocho</v>
      </c>
      <c r="D254" s="12">
        <f>[1]kpi!C254</f>
        <v>2.9435036454904902</v>
      </c>
      <c r="E254" s="12">
        <f>[1]kpi!D254</f>
        <v>2.0778651600635398</v>
      </c>
      <c r="F254" s="12">
        <f>[1]kpi!E254</f>
        <v>2.4637583156870102</v>
      </c>
      <c r="G254" s="12">
        <f>[1]kpi!F254</f>
        <v>2.4444148862503199</v>
      </c>
      <c r="H254" s="12">
        <f>[1]kpi!G254</f>
        <v>2.0436401892463198</v>
      </c>
      <c r="I254" s="12">
        <f>[1]kpi!H254</f>
        <v>1.85823579620396</v>
      </c>
      <c r="J254" s="12">
        <f>[1]kpi!I254</f>
        <v>2.2401068039680698</v>
      </c>
      <c r="K254" s="12">
        <f>[1]kpi!J254</f>
        <v>2.0361795946903598</v>
      </c>
      <c r="L254" s="12">
        <f>[1]kpi!K254</f>
        <v>2.3672814130917899</v>
      </c>
      <c r="M254" s="12"/>
      <c r="N254" s="12"/>
    </row>
    <row r="255" spans="1:14" x14ac:dyDescent="0.35">
      <c r="A255" s="11" t="str">
        <f t="shared" si="3"/>
        <v>FRECUENCIA COMPRA (Actos)Rebujito</v>
      </c>
      <c r="B255" s="11" t="str">
        <f>[1]kpi!$A$231</f>
        <v>FRECUENCIA COMPRA (Actos)</v>
      </c>
      <c r="C255" s="11" t="str">
        <f>[1]kpi!B255</f>
        <v>Rebujito</v>
      </c>
      <c r="D255" s="12">
        <f>[1]kpi!C255</f>
        <v>1.3805941453733599</v>
      </c>
      <c r="E255" s="12">
        <f>[1]kpi!D255</f>
        <v>1.4171203684414999</v>
      </c>
      <c r="F255" s="12">
        <f>[1]kpi!E255</f>
        <v>1.2931708639716999</v>
      </c>
      <c r="G255" s="12">
        <f>[1]kpi!F255</f>
        <v>1.1789150748527799</v>
      </c>
      <c r="H255" s="12">
        <f>[1]kpi!G255</f>
        <v>0.80687764724558197</v>
      </c>
      <c r="I255" s="12">
        <f>[1]kpi!H255</f>
        <v>1.4451405780073601</v>
      </c>
      <c r="J255" s="12">
        <f>[1]kpi!I255</f>
        <v>1.58739681238527</v>
      </c>
      <c r="K255" s="12">
        <f>[1]kpi!J255</f>
        <v>0.97311379548413701</v>
      </c>
      <c r="L255" s="12">
        <f>[1]kpi!K255</f>
        <v>0.92659344525290999</v>
      </c>
      <c r="M255" s="12"/>
      <c r="N255" s="12"/>
    </row>
    <row r="256" spans="1:14" x14ac:dyDescent="0.35">
      <c r="A256" s="11" t="str">
        <f t="shared" si="3"/>
        <v>FRECUENCIA COMPRA (Actos)Espum/Lambrusc/Mosca</v>
      </c>
      <c r="B256" s="11" t="str">
        <f>[1]kpi!$A$231</f>
        <v>FRECUENCIA COMPRA (Actos)</v>
      </c>
      <c r="C256" s="11" t="str">
        <f>[1]kpi!B256</f>
        <v>Espum/Lambrusc/Mosca</v>
      </c>
      <c r="D256" s="12">
        <f>[1]kpi!C256</f>
        <v>1.7064893489717701</v>
      </c>
      <c r="E256" s="12">
        <f>[1]kpi!D256</f>
        <v>1.3869782691779999</v>
      </c>
      <c r="F256" s="12">
        <f>[1]kpi!E256</f>
        <v>1.7166407774272601</v>
      </c>
      <c r="G256" s="12">
        <f>[1]kpi!F256</f>
        <v>1.3318855239993701</v>
      </c>
      <c r="H256" s="12">
        <f>[1]kpi!G256</f>
        <v>1.4776839946866001</v>
      </c>
      <c r="I256" s="12">
        <f>[1]kpi!H256</f>
        <v>1.51749273059848</v>
      </c>
      <c r="J256" s="12">
        <f>[1]kpi!I256</f>
        <v>1.59432516696112</v>
      </c>
      <c r="K256" s="12">
        <f>[1]kpi!J256</f>
        <v>1.5338818411575701</v>
      </c>
      <c r="L256" s="12">
        <f>[1]kpi!K256</f>
        <v>1.58877297081114</v>
      </c>
      <c r="M256" s="12"/>
      <c r="N256" s="12"/>
    </row>
    <row r="257" spans="1:14" x14ac:dyDescent="0.35">
      <c r="A257" s="11" t="str">
        <f t="shared" si="3"/>
        <v>FRECUENCIA COMPRA (Actos)Sidra</v>
      </c>
      <c r="B257" s="11" t="str">
        <f>[1]kpi!$A$231</f>
        <v>FRECUENCIA COMPRA (Actos)</v>
      </c>
      <c r="C257" s="11" t="str">
        <f>[1]kpi!B257</f>
        <v>Sidra</v>
      </c>
      <c r="D257" s="12">
        <f>[1]kpi!C257</f>
        <v>2.6268836177986201</v>
      </c>
      <c r="E257" s="12">
        <f>[1]kpi!D257</f>
        <v>3.8723077085439002</v>
      </c>
      <c r="F257" s="12">
        <f>[1]kpi!E257</f>
        <v>3.1137434707800198</v>
      </c>
      <c r="G257" s="12">
        <f>[1]kpi!F257</f>
        <v>4.0140773419024303</v>
      </c>
      <c r="H257" s="12">
        <f>[1]kpi!G257</f>
        <v>4.1804172889275604</v>
      </c>
      <c r="I257" s="12">
        <f>[1]kpi!H257</f>
        <v>3.6945256780851499</v>
      </c>
      <c r="J257" s="12">
        <f>[1]kpi!I257</f>
        <v>3.6012109227984399</v>
      </c>
      <c r="K257" s="12">
        <f>[1]kpi!J257</f>
        <v>3.1956428942879298</v>
      </c>
      <c r="L257" s="12">
        <f>[1]kpi!K257</f>
        <v>3.26104612610705</v>
      </c>
      <c r="M257" s="12"/>
      <c r="N257" s="12"/>
    </row>
    <row r="258" spans="1:14" x14ac:dyDescent="0.35">
      <c r="A258" s="11" t="str">
        <f t="shared" si="3"/>
        <v>FRECUENCIA COMPRA (Actos)Cerveza</v>
      </c>
      <c r="B258" s="11" t="str">
        <f>[1]kpi!$A$231</f>
        <v>FRECUENCIA COMPRA (Actos)</v>
      </c>
      <c r="C258" s="11" t="str">
        <f>[1]kpi!B258</f>
        <v>Cerveza</v>
      </c>
      <c r="D258" s="12">
        <f>[1]kpi!C258</f>
        <v>7.0180085777186703</v>
      </c>
      <c r="E258" s="12">
        <f>[1]kpi!D258</f>
        <v>7.9155441116682503</v>
      </c>
      <c r="F258" s="12">
        <f>[1]kpi!E258</f>
        <v>10.672357803136199</v>
      </c>
      <c r="G258" s="12">
        <f>[1]kpi!F258</f>
        <v>7.3988981945133796</v>
      </c>
      <c r="H258" s="12">
        <f>[1]kpi!G258</f>
        <v>7.0121453117381396</v>
      </c>
      <c r="I258" s="12">
        <f>[1]kpi!H258</f>
        <v>7.6588279608243104</v>
      </c>
      <c r="J258" s="12">
        <f>[1]kpi!I258</f>
        <v>10.594579224188401</v>
      </c>
      <c r="K258" s="12">
        <f>[1]kpi!J258</f>
        <v>7.1617664434502402</v>
      </c>
      <c r="L258" s="12">
        <f>[1]kpi!K258</f>
        <v>7.1377312519712302</v>
      </c>
      <c r="M258" s="12"/>
      <c r="N258" s="12"/>
    </row>
    <row r="259" spans="1:14" x14ac:dyDescent="0.35">
      <c r="A259" s="11" t="str">
        <f t="shared" si="3"/>
        <v>FRECUENCIA COMPRA (Actos)Con alcohol</v>
      </c>
      <c r="B259" s="11" t="str">
        <f>[1]kpi!$A$231</f>
        <v>FRECUENCIA COMPRA (Actos)</v>
      </c>
      <c r="C259" s="11" t="str">
        <f>[1]kpi!B259</f>
        <v>Con alcohol</v>
      </c>
      <c r="D259" s="12">
        <f>[1]kpi!C259</f>
        <v>6.7437332780126802</v>
      </c>
      <c r="E259" s="12">
        <f>[1]kpi!D259</f>
        <v>7.3825970487442598</v>
      </c>
      <c r="F259" s="12">
        <f>[1]kpi!E259</f>
        <v>10.068523367985501</v>
      </c>
      <c r="G259" s="12">
        <f>[1]kpi!F259</f>
        <v>6.9161947772824597</v>
      </c>
      <c r="H259" s="12">
        <f>[1]kpi!G259</f>
        <v>6.6349733834462397</v>
      </c>
      <c r="I259" s="12">
        <f>[1]kpi!H259</f>
        <v>7.19804469811963</v>
      </c>
      <c r="J259" s="12">
        <f>[1]kpi!I259</f>
        <v>9.8968237479833405</v>
      </c>
      <c r="K259" s="12">
        <f>[1]kpi!J259</f>
        <v>6.7090127552476302</v>
      </c>
      <c r="L259" s="12">
        <f>[1]kpi!K259</f>
        <v>6.7052671055426796</v>
      </c>
      <c r="M259" s="12"/>
      <c r="N259" s="12"/>
    </row>
    <row r="260" spans="1:14" x14ac:dyDescent="0.35">
      <c r="A260" s="11" t="str">
        <f t="shared" ref="A260:A323" si="4">B260&amp;C260</f>
        <v>FRECUENCIA COMPRA (Actos)Sin alcohol</v>
      </c>
      <c r="B260" s="11" t="str">
        <f>[1]kpi!$A$231</f>
        <v>FRECUENCIA COMPRA (Actos)</v>
      </c>
      <c r="C260" s="11" t="str">
        <f>[1]kpi!B260</f>
        <v>Sin alcohol</v>
      </c>
      <c r="D260" s="12">
        <f>[1]kpi!C260</f>
        <v>3.41167523439012</v>
      </c>
      <c r="E260" s="12">
        <f>[1]kpi!D260</f>
        <v>3.9536854828500401</v>
      </c>
      <c r="F260" s="12">
        <f>[1]kpi!E260</f>
        <v>4.6114778808432302</v>
      </c>
      <c r="G260" s="12">
        <f>[1]kpi!F260</f>
        <v>3.9688202399018802</v>
      </c>
      <c r="H260" s="12">
        <f>[1]kpi!G260</f>
        <v>3.7618107046025102</v>
      </c>
      <c r="I260" s="12">
        <f>[1]kpi!H260</f>
        <v>3.9177737436000801</v>
      </c>
      <c r="J260" s="12">
        <f>[1]kpi!I260</f>
        <v>4.9109280145893104</v>
      </c>
      <c r="K260" s="12">
        <f>[1]kpi!J260</f>
        <v>3.9743527833944299</v>
      </c>
      <c r="L260" s="12">
        <f>[1]kpi!K260</f>
        <v>3.8011540622969999</v>
      </c>
      <c r="M260" s="12"/>
      <c r="N260" s="12"/>
    </row>
    <row r="261" spans="1:14" x14ac:dyDescent="0.35">
      <c r="A261" s="11" t="str">
        <f t="shared" si="4"/>
        <v>FRECUENCIA COMPRA (Actos)Cerveza Envasada</v>
      </c>
      <c r="B261" s="11" t="str">
        <f>[1]kpi!$A$231</f>
        <v>FRECUENCIA COMPRA (Actos)</v>
      </c>
      <c r="C261" s="11" t="str">
        <f>[1]kpi!B261</f>
        <v>Cerveza Envasada</v>
      </c>
      <c r="D261" s="12">
        <f>[1]kpi!C261</f>
        <v>5.13154262991132</v>
      </c>
      <c r="E261" s="12">
        <f>[1]kpi!D261</f>
        <v>5.4937717044914702</v>
      </c>
      <c r="F261" s="12">
        <f>[1]kpi!E261</f>
        <v>6.9026192138695803</v>
      </c>
      <c r="G261" s="12">
        <f>[1]kpi!F261</f>
        <v>5.1884816105552103</v>
      </c>
      <c r="H261" s="12">
        <f>[1]kpi!G261</f>
        <v>4.9944820828243204</v>
      </c>
      <c r="I261" s="12">
        <f>[1]kpi!H261</f>
        <v>5.3433788786412304</v>
      </c>
      <c r="J261" s="12">
        <f>[1]kpi!I261</f>
        <v>6.7865723361071497</v>
      </c>
      <c r="K261" s="12">
        <f>[1]kpi!J261</f>
        <v>5.0892105838746797</v>
      </c>
      <c r="L261" s="12">
        <f>[1]kpi!K261</f>
        <v>5.3337260140507201</v>
      </c>
      <c r="M261" s="12"/>
      <c r="N261" s="12"/>
    </row>
    <row r="262" spans="1:14" x14ac:dyDescent="0.35">
      <c r="A262" s="11" t="str">
        <f t="shared" si="4"/>
        <v>FRECUENCIA COMPRA (Actos)Cerveza Surtidor</v>
      </c>
      <c r="B262" s="11" t="str">
        <f>[1]kpi!$A$231</f>
        <v>FRECUENCIA COMPRA (Actos)</v>
      </c>
      <c r="C262" s="11" t="str">
        <f>[1]kpi!B262</f>
        <v>Cerveza Surtidor</v>
      </c>
      <c r="D262" s="12">
        <f>[1]kpi!C262</f>
        <v>4.7089959536706596</v>
      </c>
      <c r="E262" s="12">
        <f>[1]kpi!D262</f>
        <v>5.3214094837797896</v>
      </c>
      <c r="F262" s="12">
        <f>[1]kpi!E262</f>
        <v>7.0675624599022502</v>
      </c>
      <c r="G262" s="12">
        <f>[1]kpi!F262</f>
        <v>5.16982144360927</v>
      </c>
      <c r="H262" s="12">
        <f>[1]kpi!G262</f>
        <v>4.8255286162126803</v>
      </c>
      <c r="I262" s="12">
        <f>[1]kpi!H262</f>
        <v>5.2350849884338304</v>
      </c>
      <c r="J262" s="12">
        <f>[1]kpi!I262</f>
        <v>7.3165247888441902</v>
      </c>
      <c r="K262" s="12">
        <f>[1]kpi!J262</f>
        <v>4.9793343974494304</v>
      </c>
      <c r="L262" s="12">
        <f>[1]kpi!K262</f>
        <v>4.8712537395018103</v>
      </c>
      <c r="M262" s="12"/>
      <c r="N262" s="12"/>
    </row>
    <row r="263" spans="1:14" x14ac:dyDescent="0.35">
      <c r="A263" s="11" t="str">
        <f t="shared" si="4"/>
        <v>FRECUENCIA COMPRA (Actos)Otras Cervezas</v>
      </c>
      <c r="B263" s="11" t="str">
        <f>[1]kpi!$A$231</f>
        <v>FRECUENCIA COMPRA (Actos)</v>
      </c>
      <c r="C263" s="11" t="str">
        <f>[1]kpi!B263</f>
        <v>Otras Cervezas</v>
      </c>
      <c r="D263" s="12">
        <f>[1]kpi!C263</f>
        <v>1.0976286537669799</v>
      </c>
      <c r="E263" s="12">
        <f>[1]kpi!D263</f>
        <v>1.1837385452821001</v>
      </c>
      <c r="F263" s="12">
        <f>[1]kpi!E263</f>
        <v>1.27838936038708</v>
      </c>
      <c r="G263" s="12">
        <f>[1]kpi!F263</f>
        <v>1.38084097892258</v>
      </c>
      <c r="H263" s="12">
        <f>[1]kpi!G263</f>
        <v>1.1257023839818501</v>
      </c>
      <c r="I263" s="12">
        <f>[1]kpi!H263</f>
        <v>1.09402137730972</v>
      </c>
      <c r="J263" s="12">
        <f>[1]kpi!I263</f>
        <v>2.7285584149137501</v>
      </c>
      <c r="K263" s="12">
        <f>[1]kpi!J263</f>
        <v>1.8690949079958099</v>
      </c>
      <c r="L263" s="12">
        <f>[1]kpi!K263</f>
        <v>1.4291383361440999</v>
      </c>
      <c r="M263" s="12"/>
      <c r="N263" s="12"/>
    </row>
    <row r="264" spans="1:14" x14ac:dyDescent="0.35">
      <c r="A264" s="11" t="str">
        <f t="shared" si="4"/>
        <v>FRECUENCIA COMPRA (Actos)Espirituosas</v>
      </c>
      <c r="B264" s="11" t="str">
        <f>[1]kpi!$A$231</f>
        <v>FRECUENCIA COMPRA (Actos)</v>
      </c>
      <c r="C264" s="11" t="str">
        <f>[1]kpi!B264</f>
        <v>Espirituosas</v>
      </c>
      <c r="D264" s="12">
        <f>[1]kpi!C264</f>
        <v>3.70375256413833</v>
      </c>
      <c r="E264" s="12">
        <f>[1]kpi!D264</f>
        <v>3.32542392737211</v>
      </c>
      <c r="F264" s="12">
        <f>[1]kpi!E264</f>
        <v>3.9552637528880799</v>
      </c>
      <c r="G264" s="12">
        <f>[1]kpi!F264</f>
        <v>3.4307793385669001</v>
      </c>
      <c r="H264" s="12">
        <f>[1]kpi!G264</f>
        <v>3.53509617299407</v>
      </c>
      <c r="I264" s="12">
        <f>[1]kpi!H264</f>
        <v>3.50655191097042</v>
      </c>
      <c r="J264" s="12">
        <f>[1]kpi!I264</f>
        <v>4.0512810526830902</v>
      </c>
      <c r="K264" s="12">
        <f>[1]kpi!J264</f>
        <v>3.19698499979022</v>
      </c>
      <c r="L264" s="12">
        <f>[1]kpi!K264</f>
        <v>3.5519711894034498</v>
      </c>
      <c r="M264" s="12"/>
      <c r="N264" s="12"/>
    </row>
    <row r="265" spans="1:14" x14ac:dyDescent="0.35">
      <c r="A265" s="11" t="str">
        <f t="shared" si="4"/>
        <v>FRECUENCIA COMPRA (Actos)Whisky</v>
      </c>
      <c r="B265" s="11" t="str">
        <f>[1]kpi!$A$231</f>
        <v>FRECUENCIA COMPRA (Actos)</v>
      </c>
      <c r="C265" s="11" t="str">
        <f>[1]kpi!B265</f>
        <v>Whisky</v>
      </c>
      <c r="D265" s="12">
        <f>[1]kpi!C265</f>
        <v>5.2365510451716597</v>
      </c>
      <c r="E265" s="12">
        <f>[1]kpi!D265</f>
        <v>4.3425133818777999</v>
      </c>
      <c r="F265" s="12">
        <f>[1]kpi!E265</f>
        <v>4.0087218382920797</v>
      </c>
      <c r="G265" s="12">
        <f>[1]kpi!F265</f>
        <v>3.91331237159502</v>
      </c>
      <c r="H265" s="12">
        <f>[1]kpi!G265</f>
        <v>3.8700962950778699</v>
      </c>
      <c r="I265" s="12">
        <f>[1]kpi!H265</f>
        <v>3.4712738354417998</v>
      </c>
      <c r="J265" s="12">
        <f>[1]kpi!I265</f>
        <v>4.1762410867641702</v>
      </c>
      <c r="K265" s="12">
        <f>[1]kpi!J265</f>
        <v>3.4554966704266099</v>
      </c>
      <c r="L265" s="12">
        <f>[1]kpi!K265</f>
        <v>4.3183767416225498</v>
      </c>
      <c r="M265" s="12"/>
      <c r="N265" s="12"/>
    </row>
    <row r="266" spans="1:14" x14ac:dyDescent="0.35">
      <c r="A266" s="11" t="str">
        <f t="shared" si="4"/>
        <v>FRECUENCIA COMPRA (Actos)Brandy</v>
      </c>
      <c r="B266" s="11" t="str">
        <f>[1]kpi!$A$231</f>
        <v>FRECUENCIA COMPRA (Actos)</v>
      </c>
      <c r="C266" s="11" t="str">
        <f>[1]kpi!B266</f>
        <v>Brandy</v>
      </c>
      <c r="D266" s="12">
        <f>[1]kpi!C266</f>
        <v>3.6491959983584601</v>
      </c>
      <c r="E266" s="12">
        <f>[1]kpi!D266</f>
        <v>3.3575166053482199</v>
      </c>
      <c r="F266" s="12">
        <f>[1]kpi!E266</f>
        <v>3.2021628536220899</v>
      </c>
      <c r="G266" s="12">
        <f>[1]kpi!F266</f>
        <v>3.2058614613847198</v>
      </c>
      <c r="H266" s="12">
        <f>[1]kpi!G266</f>
        <v>3.0721662351324102</v>
      </c>
      <c r="I266" s="12">
        <f>[1]kpi!H266</f>
        <v>5.2586950130726899</v>
      </c>
      <c r="J266" s="12">
        <f>[1]kpi!I266</f>
        <v>2.3950866185571398</v>
      </c>
      <c r="K266" s="12">
        <f>[1]kpi!J266</f>
        <v>2.71812309411149</v>
      </c>
      <c r="L266" s="12">
        <f>[1]kpi!K266</f>
        <v>3.3542491479113701</v>
      </c>
      <c r="M266" s="12"/>
      <c r="N266" s="12"/>
    </row>
    <row r="267" spans="1:14" x14ac:dyDescent="0.35">
      <c r="A267" s="11" t="str">
        <f t="shared" si="4"/>
        <v>FRECUENCIA COMPRA (Actos)Ginebra</v>
      </c>
      <c r="B267" s="11" t="str">
        <f>[1]kpi!$A$231</f>
        <v>FRECUENCIA COMPRA (Actos)</v>
      </c>
      <c r="C267" s="11" t="str">
        <f>[1]kpi!B267</f>
        <v>Ginebra</v>
      </c>
      <c r="D267" s="12">
        <f>[1]kpi!C267</f>
        <v>2.19628260429681</v>
      </c>
      <c r="E267" s="12">
        <f>[1]kpi!D267</f>
        <v>2.2481202503605</v>
      </c>
      <c r="F267" s="12">
        <f>[1]kpi!E267</f>
        <v>2.38292004426724</v>
      </c>
      <c r="G267" s="12">
        <f>[1]kpi!F267</f>
        <v>2.2780043837064299</v>
      </c>
      <c r="H267" s="12">
        <f>[1]kpi!G267</f>
        <v>2.4326122843517601</v>
      </c>
      <c r="I267" s="12">
        <f>[1]kpi!H267</f>
        <v>2.3579810649991999</v>
      </c>
      <c r="J267" s="12">
        <f>[1]kpi!I267</f>
        <v>2.7711917920956499</v>
      </c>
      <c r="K267" s="12">
        <f>[1]kpi!J267</f>
        <v>2.2379692231563202</v>
      </c>
      <c r="L267" s="12">
        <f>[1]kpi!K267</f>
        <v>2.2302038481161799</v>
      </c>
      <c r="M267" s="12"/>
      <c r="N267" s="12"/>
    </row>
    <row r="268" spans="1:14" x14ac:dyDescent="0.35">
      <c r="A268" s="11" t="str">
        <f t="shared" si="4"/>
        <v>FRECUENCIA COMPRA (Actos)Ron</v>
      </c>
      <c r="B268" s="11" t="str">
        <f>[1]kpi!$A$231</f>
        <v>FRECUENCIA COMPRA (Actos)</v>
      </c>
      <c r="C268" s="11" t="str">
        <f>[1]kpi!B268</f>
        <v>Ron</v>
      </c>
      <c r="D268" s="12">
        <f>[1]kpi!C268</f>
        <v>2.2416599024287498</v>
      </c>
      <c r="E268" s="12">
        <f>[1]kpi!D268</f>
        <v>1.97209910977675</v>
      </c>
      <c r="F268" s="12">
        <f>[1]kpi!E268</f>
        <v>2.5283789997635902</v>
      </c>
      <c r="G268" s="12">
        <f>[1]kpi!F268</f>
        <v>1.9768232361665401</v>
      </c>
      <c r="H268" s="12">
        <f>[1]kpi!G268</f>
        <v>2.2319179620675702</v>
      </c>
      <c r="I268" s="12">
        <f>[1]kpi!H268</f>
        <v>1.9411145644088801</v>
      </c>
      <c r="J268" s="12">
        <f>[1]kpi!I268</f>
        <v>2.4155974448936899</v>
      </c>
      <c r="K268" s="12">
        <f>[1]kpi!J268</f>
        <v>2.15717027299659</v>
      </c>
      <c r="L268" s="12">
        <f>[1]kpi!K268</f>
        <v>2.2487099776975699</v>
      </c>
      <c r="M268" s="12"/>
      <c r="N268" s="12"/>
    </row>
    <row r="269" spans="1:14" x14ac:dyDescent="0.35">
      <c r="A269" s="11" t="str">
        <f t="shared" si="4"/>
        <v>FRECUENCIA COMPRA (Actos)Anis</v>
      </c>
      <c r="B269" s="11" t="str">
        <f>[1]kpi!$A$231</f>
        <v>FRECUENCIA COMPRA (Actos)</v>
      </c>
      <c r="C269" s="11" t="str">
        <f>[1]kpi!B269</f>
        <v>Anis</v>
      </c>
      <c r="D269" s="12">
        <f>[1]kpi!C269</f>
        <v>1.81637645653248</v>
      </c>
      <c r="E269" s="12">
        <f>[1]kpi!D269</f>
        <v>1.4077610298288199</v>
      </c>
      <c r="F269" s="12">
        <f>[1]kpi!E269</f>
        <v>1.9765376962316701</v>
      </c>
      <c r="G269" s="12">
        <f>[1]kpi!F269</f>
        <v>1.5951458932760001</v>
      </c>
      <c r="H269" s="12">
        <f>[1]kpi!G269</f>
        <v>1.9782691562879</v>
      </c>
      <c r="I269" s="12">
        <f>[1]kpi!H269</f>
        <v>3.45109349132131</v>
      </c>
      <c r="J269" s="12">
        <f>[1]kpi!I269</f>
        <v>2.9280972979611501</v>
      </c>
      <c r="K269" s="12">
        <f>[1]kpi!J269</f>
        <v>1.92838294204567</v>
      </c>
      <c r="L269" s="12">
        <f>[1]kpi!K269</f>
        <v>2.7063899298781098</v>
      </c>
      <c r="M269" s="12"/>
      <c r="N269" s="12"/>
    </row>
    <row r="270" spans="1:14" x14ac:dyDescent="0.35">
      <c r="A270" s="11" t="str">
        <f t="shared" si="4"/>
        <v>FRECUENCIA COMPRA (Actos)Otras Espirituosas</v>
      </c>
      <c r="B270" s="11" t="str">
        <f>[1]kpi!$A$231</f>
        <v>FRECUENCIA COMPRA (Actos)</v>
      </c>
      <c r="C270" s="11" t="str">
        <f>[1]kpi!B270</f>
        <v>Otras Espirituosas</v>
      </c>
      <c r="D270" s="12">
        <f>[1]kpi!C270</f>
        <v>2.8899136876194702</v>
      </c>
      <c r="E270" s="12">
        <f>[1]kpi!D270</f>
        <v>2.7544010226774698</v>
      </c>
      <c r="F270" s="12">
        <f>[1]kpi!E270</f>
        <v>3.1305736396349602</v>
      </c>
      <c r="G270" s="12">
        <f>[1]kpi!F270</f>
        <v>2.8066240884689999</v>
      </c>
      <c r="H270" s="12">
        <f>[1]kpi!G270</f>
        <v>2.8906930383157401</v>
      </c>
      <c r="I270" s="12">
        <f>[1]kpi!H270</f>
        <v>2.7630583626231999</v>
      </c>
      <c r="J270" s="12">
        <f>[1]kpi!I270</f>
        <v>2.9996536187229399</v>
      </c>
      <c r="K270" s="12">
        <f>[1]kpi!J270</f>
        <v>2.4839389192076502</v>
      </c>
      <c r="L270" s="12">
        <f>[1]kpi!K270</f>
        <v>2.7128870107415</v>
      </c>
      <c r="M270" s="12"/>
      <c r="N270" s="12"/>
    </row>
    <row r="271" spans="1:14" x14ac:dyDescent="0.35">
      <c r="A271" s="11" t="str">
        <f t="shared" si="4"/>
        <v>FRECUENCIA COMPRA (Actos)T.Zumo+Horchata+Mosto</v>
      </c>
      <c r="B271" s="11" t="str">
        <f>[1]kpi!$A$231</f>
        <v>FRECUENCIA COMPRA (Actos)</v>
      </c>
      <c r="C271" s="11" t="str">
        <f>[1]kpi!B271</f>
        <v>T.Zumo+Horchata+Mosto</v>
      </c>
      <c r="D271" s="12">
        <f>[1]kpi!C271</f>
        <v>2.9585594320475499</v>
      </c>
      <c r="E271" s="12">
        <f>[1]kpi!D271</f>
        <v>2.7991800989445101</v>
      </c>
      <c r="F271" s="12">
        <f>[1]kpi!E271</f>
        <v>3.2116314784964102</v>
      </c>
      <c r="G271" s="12">
        <f>[1]kpi!F271</f>
        <v>2.7643002559241401</v>
      </c>
      <c r="H271" s="12">
        <f>[1]kpi!G271</f>
        <v>2.7347888002300502</v>
      </c>
      <c r="I271" s="12">
        <f>[1]kpi!H271</f>
        <v>2.7977184593057798</v>
      </c>
      <c r="J271" s="12">
        <f>[1]kpi!I271</f>
        <v>3.14205026976544</v>
      </c>
      <c r="K271" s="12">
        <f>[1]kpi!J271</f>
        <v>2.6046220692035198</v>
      </c>
      <c r="L271" s="12">
        <f>[1]kpi!K271</f>
        <v>2.7387688811797801</v>
      </c>
      <c r="M271" s="12"/>
      <c r="N271" s="12"/>
    </row>
    <row r="272" spans="1:14" x14ac:dyDescent="0.35">
      <c r="A272" s="11" t="str">
        <f t="shared" si="4"/>
        <v>FRECUENCIA COMPRA (Actos)Agua Envasada</v>
      </c>
      <c r="B272" s="11" t="str">
        <f>[1]kpi!$A$231</f>
        <v>FRECUENCIA COMPRA (Actos)</v>
      </c>
      <c r="C272" s="11" t="str">
        <f>[1]kpi!B272</f>
        <v>Agua Envasada</v>
      </c>
      <c r="D272" s="12">
        <f>[1]kpi!C272</f>
        <v>5.4502627378730901</v>
      </c>
      <c r="E272" s="12">
        <f>[1]kpi!D272</f>
        <v>5.89470356760431</v>
      </c>
      <c r="F272" s="12">
        <f>[1]kpi!E272</f>
        <v>7.8050422768467298</v>
      </c>
      <c r="G272" s="12">
        <f>[1]kpi!F272</f>
        <v>5.3659280878685802</v>
      </c>
      <c r="H272" s="12">
        <f>[1]kpi!G272</f>
        <v>5.45087010849781</v>
      </c>
      <c r="I272" s="12">
        <f>[1]kpi!H272</f>
        <v>5.6102451660128301</v>
      </c>
      <c r="J272" s="12">
        <f>[1]kpi!I272</f>
        <v>7.5554139444916002</v>
      </c>
      <c r="K272" s="12">
        <f>[1]kpi!J272</f>
        <v>5.6772910908055598</v>
      </c>
      <c r="L272" s="12">
        <f>[1]kpi!K272</f>
        <v>5.3290902822346302</v>
      </c>
      <c r="M272" s="12"/>
      <c r="N272" s="12"/>
    </row>
    <row r="273" spans="1:14" x14ac:dyDescent="0.35">
      <c r="A273" s="11" t="str">
        <f t="shared" si="4"/>
        <v>FRECUENCIA COMPRA (Actos)Bebidas Refrescantes</v>
      </c>
      <c r="B273" s="11" t="str">
        <f>[1]kpi!$A$231</f>
        <v>FRECUENCIA COMPRA (Actos)</v>
      </c>
      <c r="C273" s="11" t="str">
        <f>[1]kpi!B273</f>
        <v>Bebidas Refrescantes</v>
      </c>
      <c r="D273" s="12">
        <f>[1]kpi!C273</f>
        <v>5.7433074028130102</v>
      </c>
      <c r="E273" s="12">
        <f>[1]kpi!D273</f>
        <v>6.2033885463039802</v>
      </c>
      <c r="F273" s="12">
        <f>[1]kpi!E273</f>
        <v>8.9655643354275902</v>
      </c>
      <c r="G273" s="12">
        <f>[1]kpi!F273</f>
        <v>5.6995704524737096</v>
      </c>
      <c r="H273" s="12">
        <f>[1]kpi!G273</f>
        <v>5.6070509873422401</v>
      </c>
      <c r="I273" s="12">
        <f>[1]kpi!H273</f>
        <v>6.3192443200778996</v>
      </c>
      <c r="J273" s="12">
        <f>[1]kpi!I273</f>
        <v>8.8434563454387103</v>
      </c>
      <c r="K273" s="12">
        <f>[1]kpi!J273</f>
        <v>6.13580804091918</v>
      </c>
      <c r="L273" s="12">
        <f>[1]kpi!K273</f>
        <v>6.0673925138642604</v>
      </c>
      <c r="M273" s="12"/>
      <c r="N273" s="12"/>
    </row>
    <row r="274" spans="1:14" x14ac:dyDescent="0.35">
      <c r="A274" s="11" t="str">
        <f t="shared" si="4"/>
        <v>FRECUENCIA COMPRA (Actos)Colas</v>
      </c>
      <c r="B274" s="11" t="str">
        <f>[1]kpi!$A$231</f>
        <v>FRECUENCIA COMPRA (Actos)</v>
      </c>
      <c r="C274" s="11" t="str">
        <f>[1]kpi!B274</f>
        <v>Colas</v>
      </c>
      <c r="D274" s="12">
        <f>[1]kpi!C274</f>
        <v>4.9236039726969496</v>
      </c>
      <c r="E274" s="12">
        <f>[1]kpi!D274</f>
        <v>5.0120484579329103</v>
      </c>
      <c r="F274" s="12">
        <f>[1]kpi!E274</f>
        <v>6.9158162196659001</v>
      </c>
      <c r="G274" s="12">
        <f>[1]kpi!F274</f>
        <v>4.8614656918472399</v>
      </c>
      <c r="H274" s="12">
        <f>[1]kpi!G274</f>
        <v>4.5897509040318401</v>
      </c>
      <c r="I274" s="12">
        <f>[1]kpi!H274</f>
        <v>5.1714711233010204</v>
      </c>
      <c r="J274" s="12">
        <f>[1]kpi!I274</f>
        <v>6.84396251191815</v>
      </c>
      <c r="K274" s="12">
        <f>[1]kpi!J274</f>
        <v>5.11315898191447</v>
      </c>
      <c r="L274" s="12">
        <f>[1]kpi!K274</f>
        <v>5.0689211986427898</v>
      </c>
      <c r="M274" s="12"/>
      <c r="N274" s="12"/>
    </row>
    <row r="275" spans="1:14" x14ac:dyDescent="0.35">
      <c r="A275" s="11" t="str">
        <f t="shared" si="4"/>
        <v>FRECUENCIA COMPRA (Actos)Cola Regular</v>
      </c>
      <c r="B275" s="11" t="str">
        <f>[1]kpi!$A$231</f>
        <v>FRECUENCIA COMPRA (Actos)</v>
      </c>
      <c r="C275" s="11" t="str">
        <f>[1]kpi!B275</f>
        <v>Cola Regular</v>
      </c>
      <c r="D275" s="12">
        <f>[1]kpi!C275</f>
        <v>3.80050773273982</v>
      </c>
      <c r="E275" s="12">
        <f>[1]kpi!D275</f>
        <v>3.8720784807821298</v>
      </c>
      <c r="F275" s="12">
        <f>[1]kpi!E275</f>
        <v>5.1715105159562897</v>
      </c>
      <c r="G275" s="12">
        <f>[1]kpi!F275</f>
        <v>3.98121646296774</v>
      </c>
      <c r="H275" s="12">
        <f>[1]kpi!G275</f>
        <v>3.8145118211171001</v>
      </c>
      <c r="I275" s="12">
        <f>[1]kpi!H275</f>
        <v>4.1003098328298702</v>
      </c>
      <c r="J275" s="12">
        <f>[1]kpi!I275</f>
        <v>5.1428675947991103</v>
      </c>
      <c r="K275" s="12">
        <f>[1]kpi!J275</f>
        <v>4.0368740403651699</v>
      </c>
      <c r="L275" s="12">
        <f>[1]kpi!K275</f>
        <v>4.1048161964936698</v>
      </c>
      <c r="M275" s="12"/>
      <c r="N275" s="12"/>
    </row>
    <row r="276" spans="1:14" x14ac:dyDescent="0.35">
      <c r="A276" s="11" t="str">
        <f t="shared" si="4"/>
        <v>FRECUENCIA COMPRA (Actos)Light/Zero</v>
      </c>
      <c r="B276" s="11" t="str">
        <f>[1]kpi!$A$231</f>
        <v>FRECUENCIA COMPRA (Actos)</v>
      </c>
      <c r="C276" s="11" t="str">
        <f>[1]kpi!B276</f>
        <v>Light/Zero</v>
      </c>
      <c r="D276" s="12">
        <f>[1]kpi!C276</f>
        <v>4.3127780265262698</v>
      </c>
      <c r="E276" s="12">
        <f>[1]kpi!D276</f>
        <v>4.3470474018454803</v>
      </c>
      <c r="F276" s="12">
        <f>[1]kpi!E276</f>
        <v>5.7796182554558797</v>
      </c>
      <c r="G276" s="12">
        <f>[1]kpi!F276</f>
        <v>4.0430812576643103</v>
      </c>
      <c r="H276" s="12">
        <f>[1]kpi!G276</f>
        <v>3.8784980849054498</v>
      </c>
      <c r="I276" s="12">
        <f>[1]kpi!H276</f>
        <v>4.3595693179323298</v>
      </c>
      <c r="J276" s="12">
        <f>[1]kpi!I276</f>
        <v>5.6386970289323797</v>
      </c>
      <c r="K276" s="12">
        <f>[1]kpi!J276</f>
        <v>4.4307381901001204</v>
      </c>
      <c r="L276" s="12">
        <f>[1]kpi!K276</f>
        <v>4.24952155437082</v>
      </c>
      <c r="M276" s="12"/>
      <c r="N276" s="12"/>
    </row>
    <row r="277" spans="1:14" x14ac:dyDescent="0.35">
      <c r="A277" s="11" t="str">
        <f t="shared" si="4"/>
        <v>FRECUENCIA COMPRA (Actos)Otra Variedad Cola</v>
      </c>
      <c r="B277" s="11" t="str">
        <f>[1]kpi!$A$231</f>
        <v>FRECUENCIA COMPRA (Actos)</v>
      </c>
      <c r="C277" s="11" t="str">
        <f>[1]kpi!B277</f>
        <v>Otra Variedad Cola</v>
      </c>
      <c r="D277" s="12" t="str">
        <f>[1]kpi!C277</f>
        <v/>
      </c>
      <c r="E277" s="12" t="str">
        <f>[1]kpi!D277</f>
        <v/>
      </c>
      <c r="F277" s="12" t="str">
        <f>[1]kpi!E277</f>
        <v/>
      </c>
      <c r="G277" s="12" t="str">
        <f>[1]kpi!F277</f>
        <v/>
      </c>
      <c r="H277" s="12" t="str">
        <f>[1]kpi!G277</f>
        <v/>
      </c>
      <c r="I277" s="12" t="str">
        <f>[1]kpi!H277</f>
        <v/>
      </c>
      <c r="J277" s="12" t="str">
        <f>[1]kpi!I277</f>
        <v/>
      </c>
      <c r="K277" s="12" t="str">
        <f>[1]kpi!J277</f>
        <v/>
      </c>
      <c r="L277" s="12" t="str">
        <f>[1]kpi!K277</f>
        <v/>
      </c>
      <c r="M277" s="12"/>
      <c r="N277" s="12"/>
    </row>
    <row r="278" spans="1:14" x14ac:dyDescent="0.35">
      <c r="A278" s="11" t="str">
        <f t="shared" si="4"/>
        <v>FRECUENCIA COMPRA (Actos)Con Cafeina</v>
      </c>
      <c r="B278" s="11" t="str">
        <f>[1]kpi!$A$231</f>
        <v>FRECUENCIA COMPRA (Actos)</v>
      </c>
      <c r="C278" s="11" t="str">
        <f>[1]kpi!B278</f>
        <v>Con Cafeina</v>
      </c>
      <c r="D278" s="12">
        <f>[1]kpi!C278</f>
        <v>4.6562787525767204</v>
      </c>
      <c r="E278" s="12">
        <f>[1]kpi!D278</f>
        <v>4.7489024174933103</v>
      </c>
      <c r="F278" s="12">
        <f>[1]kpi!E278</f>
        <v>6.5175680084713798</v>
      </c>
      <c r="G278" s="12">
        <f>[1]kpi!F278</f>
        <v>4.5878575844232596</v>
      </c>
      <c r="H278" s="12">
        <f>[1]kpi!G278</f>
        <v>4.52269547823024</v>
      </c>
      <c r="I278" s="12">
        <f>[1]kpi!H278</f>
        <v>4.9440138340240498</v>
      </c>
      <c r="J278" s="12">
        <f>[1]kpi!I278</f>
        <v>6.4431894041470903</v>
      </c>
      <c r="K278" s="12">
        <f>[1]kpi!J278</f>
        <v>4.9170925819022004</v>
      </c>
      <c r="L278" s="12">
        <f>[1]kpi!K278</f>
        <v>4.8706658616525802</v>
      </c>
      <c r="M278" s="12"/>
      <c r="N278" s="12"/>
    </row>
    <row r="279" spans="1:14" x14ac:dyDescent="0.35">
      <c r="A279" s="11" t="str">
        <f t="shared" si="4"/>
        <v>FRECUENCIA COMPRA (Actos)Sin Cafeina</v>
      </c>
      <c r="B279" s="11" t="str">
        <f>[1]kpi!$A$231</f>
        <v>FRECUENCIA COMPRA (Actos)</v>
      </c>
      <c r="C279" s="11" t="str">
        <f>[1]kpi!B279</f>
        <v>Sin Cafeina</v>
      </c>
      <c r="D279" s="12">
        <f>[1]kpi!C279</f>
        <v>2.87122723328413</v>
      </c>
      <c r="E279" s="12">
        <f>[1]kpi!D279</f>
        <v>2.7922225085087802</v>
      </c>
      <c r="F279" s="12">
        <f>[1]kpi!E279</f>
        <v>3.4155073885397398</v>
      </c>
      <c r="G279" s="12">
        <f>[1]kpi!F279</f>
        <v>2.8893447386803599</v>
      </c>
      <c r="H279" s="12">
        <f>[1]kpi!G279</f>
        <v>2.3781625350044302</v>
      </c>
      <c r="I279" s="12">
        <f>[1]kpi!H279</f>
        <v>2.5328363691884999</v>
      </c>
      <c r="J279" s="12">
        <f>[1]kpi!I279</f>
        <v>3.2065931839836801</v>
      </c>
      <c r="K279" s="12">
        <f>[1]kpi!J279</f>
        <v>2.6243210758234001</v>
      </c>
      <c r="L279" s="12">
        <f>[1]kpi!K279</f>
        <v>2.3539571663218002</v>
      </c>
      <c r="M279" s="12"/>
      <c r="N279" s="12"/>
    </row>
    <row r="280" spans="1:14" x14ac:dyDescent="0.35">
      <c r="A280" s="11" t="str">
        <f t="shared" si="4"/>
        <v>FRECUENCIA COMPRA (Actos)Frutas con gas</v>
      </c>
      <c r="B280" s="11" t="str">
        <f>[1]kpi!$A$231</f>
        <v>FRECUENCIA COMPRA (Actos)</v>
      </c>
      <c r="C280" s="11" t="str">
        <f>[1]kpi!B280</f>
        <v>Frutas con gas</v>
      </c>
      <c r="D280" s="12">
        <f>[1]kpi!C280</f>
        <v>2.3844782445302499</v>
      </c>
      <c r="E280" s="12">
        <f>[1]kpi!D280</f>
        <v>2.76953743410174</v>
      </c>
      <c r="F280" s="12">
        <f>[1]kpi!E280</f>
        <v>3.5951112240298699</v>
      </c>
      <c r="G280" s="12">
        <f>[1]kpi!F280</f>
        <v>2.5290257044211102</v>
      </c>
      <c r="H280" s="12">
        <f>[1]kpi!G280</f>
        <v>2.57918725667226</v>
      </c>
      <c r="I280" s="12">
        <f>[1]kpi!H280</f>
        <v>2.8506488289782599</v>
      </c>
      <c r="J280" s="12">
        <f>[1]kpi!I280</f>
        <v>3.7079123790760802</v>
      </c>
      <c r="K280" s="12">
        <f>[1]kpi!J280</f>
        <v>3.0163361868071599</v>
      </c>
      <c r="L280" s="12">
        <f>[1]kpi!K280</f>
        <v>2.8333072299510502</v>
      </c>
      <c r="M280" s="12"/>
      <c r="N280" s="12"/>
    </row>
    <row r="281" spans="1:14" x14ac:dyDescent="0.35">
      <c r="A281" s="11" t="str">
        <f t="shared" si="4"/>
        <v>FRECUENCIA COMPRA (Actos)Frutas sin gas</v>
      </c>
      <c r="B281" s="11" t="str">
        <f>[1]kpi!$A$231</f>
        <v>FRECUENCIA COMPRA (Actos)</v>
      </c>
      <c r="C281" s="11" t="str">
        <f>[1]kpi!B281</f>
        <v>Frutas sin gas</v>
      </c>
      <c r="D281" s="12">
        <f>[1]kpi!C281</f>
        <v>1.6696819930739699</v>
      </c>
      <c r="E281" s="12">
        <f>[1]kpi!D281</f>
        <v>2.0048861001993799</v>
      </c>
      <c r="F281" s="12">
        <f>[1]kpi!E281</f>
        <v>2.3193875760732499</v>
      </c>
      <c r="G281" s="12">
        <f>[1]kpi!F281</f>
        <v>1.70472132464541</v>
      </c>
      <c r="H281" s="12">
        <f>[1]kpi!G281</f>
        <v>1.96469628713161</v>
      </c>
      <c r="I281" s="12">
        <f>[1]kpi!H281</f>
        <v>1.74756191036499</v>
      </c>
      <c r="J281" s="12">
        <f>[1]kpi!I281</f>
        <v>2.6296914768017099</v>
      </c>
      <c r="K281" s="12">
        <f>[1]kpi!J281</f>
        <v>2.17482101929216</v>
      </c>
      <c r="L281" s="12">
        <f>[1]kpi!K281</f>
        <v>2.4068896051390198</v>
      </c>
      <c r="M281" s="12"/>
      <c r="N281" s="12"/>
    </row>
    <row r="282" spans="1:14" x14ac:dyDescent="0.35">
      <c r="A282" s="11" t="str">
        <f t="shared" si="4"/>
        <v>FRECUENCIA COMPRA (Actos)Mixers</v>
      </c>
      <c r="B282" s="11" t="str">
        <f>[1]kpi!$A$231</f>
        <v>FRECUENCIA COMPRA (Actos)</v>
      </c>
      <c r="C282" s="11" t="str">
        <f>[1]kpi!B282</f>
        <v>Mixers</v>
      </c>
      <c r="D282" s="12">
        <f>[1]kpi!C282</f>
        <v>1.54186796381184</v>
      </c>
      <c r="E282" s="12">
        <f>[1]kpi!D282</f>
        <v>1.6692711891612999</v>
      </c>
      <c r="F282" s="12">
        <f>[1]kpi!E282</f>
        <v>2.2539566238981799</v>
      </c>
      <c r="G282" s="12">
        <f>[1]kpi!F282</f>
        <v>1.53333168472425</v>
      </c>
      <c r="H282" s="12">
        <f>[1]kpi!G282</f>
        <v>1.6031886042072501</v>
      </c>
      <c r="I282" s="12">
        <f>[1]kpi!H282</f>
        <v>1.86948881970158</v>
      </c>
      <c r="J282" s="12">
        <f>[1]kpi!I282</f>
        <v>2.08528676520221</v>
      </c>
      <c r="K282" s="12">
        <f>[1]kpi!J282</f>
        <v>1.5476205889997601</v>
      </c>
      <c r="L282" s="12">
        <f>[1]kpi!K282</f>
        <v>1.50423715800335</v>
      </c>
      <c r="M282" s="12"/>
      <c r="N282" s="12"/>
    </row>
    <row r="283" spans="1:14" x14ac:dyDescent="0.35">
      <c r="A283" s="11" t="str">
        <f t="shared" si="4"/>
        <v>FRECUENCIA COMPRA (Actos)Isotonicas</v>
      </c>
      <c r="B283" s="11" t="str">
        <f>[1]kpi!$A$231</f>
        <v>FRECUENCIA COMPRA (Actos)</v>
      </c>
      <c r="C283" s="11" t="str">
        <f>[1]kpi!B283</f>
        <v>Isotonicas</v>
      </c>
      <c r="D283" s="12">
        <f>[1]kpi!C283</f>
        <v>2.62985256654424</v>
      </c>
      <c r="E283" s="12">
        <f>[1]kpi!D283</f>
        <v>2.7861585212462501</v>
      </c>
      <c r="F283" s="12">
        <f>[1]kpi!E283</f>
        <v>3.42930864992341</v>
      </c>
      <c r="G283" s="12">
        <f>[1]kpi!F283</f>
        <v>2.66954942888706</v>
      </c>
      <c r="H283" s="12">
        <f>[1]kpi!G283</f>
        <v>2.8275175566719701</v>
      </c>
      <c r="I283" s="12">
        <f>[1]kpi!H283</f>
        <v>2.78990809240881</v>
      </c>
      <c r="J283" s="12">
        <f>[1]kpi!I283</f>
        <v>3.4520375962441201</v>
      </c>
      <c r="K283" s="12">
        <f>[1]kpi!J283</f>
        <v>2.9924036744999598</v>
      </c>
      <c r="L283" s="12">
        <f>[1]kpi!K283</f>
        <v>2.9385330773398</v>
      </c>
      <c r="M283" s="12"/>
      <c r="N283" s="12"/>
    </row>
    <row r="284" spans="1:14" x14ac:dyDescent="0.35">
      <c r="A284" s="11" t="str">
        <f t="shared" si="4"/>
        <v>FRECUENCIA COMPRA (Actos)Energeticas</v>
      </c>
      <c r="B284" s="11" t="str">
        <f>[1]kpi!$A$231</f>
        <v>FRECUENCIA COMPRA (Actos)</v>
      </c>
      <c r="C284" s="11" t="str">
        <f>[1]kpi!B284</f>
        <v>Energeticas</v>
      </c>
      <c r="D284" s="12">
        <f>[1]kpi!C284</f>
        <v>4.6273208654509999</v>
      </c>
      <c r="E284" s="12">
        <f>[1]kpi!D284</f>
        <v>3.9660152283429899</v>
      </c>
      <c r="F284" s="12">
        <f>[1]kpi!E284</f>
        <v>4.6636260562214096</v>
      </c>
      <c r="G284" s="12">
        <f>[1]kpi!F284</f>
        <v>3.5741441051023002</v>
      </c>
      <c r="H284" s="12">
        <f>[1]kpi!G284</f>
        <v>3.48696510580446</v>
      </c>
      <c r="I284" s="12">
        <f>[1]kpi!H284</f>
        <v>4.0588690454722798</v>
      </c>
      <c r="J284" s="12">
        <f>[1]kpi!I284</f>
        <v>4.8558349939500198</v>
      </c>
      <c r="K284" s="12">
        <f>[1]kpi!J284</f>
        <v>4.0089050164011804</v>
      </c>
      <c r="L284" s="12">
        <f>[1]kpi!K284</f>
        <v>3.6427245760432898</v>
      </c>
      <c r="M284" s="12"/>
      <c r="N284" s="12"/>
    </row>
    <row r="285" spans="1:14" x14ac:dyDescent="0.35">
      <c r="A285" s="11" t="str">
        <f t="shared" si="4"/>
        <v>FRECUENCIA COMPRA (Actos)Gaseosas</v>
      </c>
      <c r="B285" s="11" t="str">
        <f>[1]kpi!$A$231</f>
        <v>FRECUENCIA COMPRA (Actos)</v>
      </c>
      <c r="C285" s="11" t="str">
        <f>[1]kpi!B285</f>
        <v>Gaseosas</v>
      </c>
      <c r="D285" s="12">
        <f>[1]kpi!C285</f>
        <v>2.8832550764547</v>
      </c>
      <c r="E285" s="12">
        <f>[1]kpi!D285</f>
        <v>3.0043523442767999</v>
      </c>
      <c r="F285" s="12">
        <f>[1]kpi!E285</f>
        <v>2.53963645643592</v>
      </c>
      <c r="G285" s="12">
        <f>[1]kpi!F285</f>
        <v>3.2854341995088099</v>
      </c>
      <c r="H285" s="12">
        <f>[1]kpi!G285</f>
        <v>3.2160262449460202</v>
      </c>
      <c r="I285" s="12">
        <f>[1]kpi!H285</f>
        <v>2.7178827878557299</v>
      </c>
      <c r="J285" s="12">
        <f>[1]kpi!I285</f>
        <v>3.1223629637123</v>
      </c>
      <c r="K285" s="12">
        <f>[1]kpi!J285</f>
        <v>2.7999562544597199</v>
      </c>
      <c r="L285" s="12">
        <f>[1]kpi!K285</f>
        <v>2.3049668718014198</v>
      </c>
      <c r="M285" s="12"/>
      <c r="N285" s="12"/>
    </row>
    <row r="286" spans="1:14" x14ac:dyDescent="0.35">
      <c r="A286" s="11" t="str">
        <f t="shared" si="4"/>
        <v>FRECUENCIA COMPRA (Actos)Bebidas Zumo+Leche</v>
      </c>
      <c r="B286" s="11" t="str">
        <f>[1]kpi!$A$231</f>
        <v>FRECUENCIA COMPRA (Actos)</v>
      </c>
      <c r="C286" s="11" t="str">
        <f>[1]kpi!B286</f>
        <v>Bebidas Zumo+Leche</v>
      </c>
      <c r="D286" s="12">
        <f>[1]kpi!C286</f>
        <v>1.7837892779818301</v>
      </c>
      <c r="E286" s="12">
        <f>[1]kpi!D286</f>
        <v>1.9129950873582</v>
      </c>
      <c r="F286" s="12">
        <f>[1]kpi!E286</f>
        <v>1.7561008955663799</v>
      </c>
      <c r="G286" s="12">
        <f>[1]kpi!F286</f>
        <v>1.65199026568565</v>
      </c>
      <c r="H286" s="12">
        <f>[1]kpi!G286</f>
        <v>1.6594830444786299</v>
      </c>
      <c r="I286" s="12">
        <f>[1]kpi!H286</f>
        <v>2.1856923829019399</v>
      </c>
      <c r="J286" s="12">
        <f>[1]kpi!I286</f>
        <v>1.8038571279304101</v>
      </c>
      <c r="K286" s="12">
        <f>[1]kpi!J286</f>
        <v>2.7438313322214598</v>
      </c>
      <c r="L286" s="12">
        <f>[1]kpi!K286</f>
        <v>1.7048428836785401</v>
      </c>
      <c r="M286" s="12"/>
      <c r="N286" s="12"/>
    </row>
    <row r="287" spans="1:14" x14ac:dyDescent="0.35">
      <c r="A287" s="11" t="str">
        <f t="shared" si="4"/>
        <v>FRECUENCIA COMPRA (Actos)Resto</v>
      </c>
      <c r="B287" s="11" t="str">
        <f>[1]kpi!$A$231</f>
        <v>FRECUENCIA COMPRA (Actos)</v>
      </c>
      <c r="C287" s="11" t="str">
        <f>[1]kpi!B287</f>
        <v>Resto</v>
      </c>
      <c r="D287" s="12">
        <f>[1]kpi!C287</f>
        <v>2.3987106686196098</v>
      </c>
      <c r="E287" s="12">
        <f>[1]kpi!D287</f>
        <v>2.5658783854994698</v>
      </c>
      <c r="F287" s="12">
        <f>[1]kpi!E287</f>
        <v>3.3824844005841501</v>
      </c>
      <c r="G287" s="12">
        <f>[1]kpi!F287</f>
        <v>2.2964714948871801</v>
      </c>
      <c r="H287" s="12">
        <f>[1]kpi!G287</f>
        <v>2.5178685987466598</v>
      </c>
      <c r="I287" s="12">
        <f>[1]kpi!H287</f>
        <v>2.66616248847712</v>
      </c>
      <c r="J287" s="12">
        <f>[1]kpi!I287</f>
        <v>2.6379921812957101</v>
      </c>
      <c r="K287" s="12">
        <f>[1]kpi!J287</f>
        <v>2.1998767154918801</v>
      </c>
      <c r="L287" s="12">
        <f>[1]kpi!K287</f>
        <v>2.22445115431205</v>
      </c>
      <c r="M287" s="12"/>
      <c r="N287" s="12"/>
    </row>
    <row r="288" spans="1:14" x14ac:dyDescent="0.35">
      <c r="A288" s="11" t="str">
        <f t="shared" si="4"/>
        <v>COMPRA MEDIA (Consumiciones)TOTAL BEBIDAS</v>
      </c>
      <c r="B288" s="11" t="str">
        <f>[1]kpi!$A$288</f>
        <v>COMPRA MEDIA (Consumiciones)</v>
      </c>
      <c r="C288" s="11" t="str">
        <f>[1]kpi!B288</f>
        <v>TOTAL BEBIDAS</v>
      </c>
      <c r="D288" s="12">
        <f>[1]kpi!C288</f>
        <v>51.067445734351502</v>
      </c>
      <c r="E288" s="12">
        <f>[1]kpi!D288</f>
        <v>53.929383270290799</v>
      </c>
      <c r="F288" s="12">
        <f>[1]kpi!E288</f>
        <v>74.450470951925297</v>
      </c>
      <c r="G288" s="12">
        <f>[1]kpi!F288</f>
        <v>52.339825353943702</v>
      </c>
      <c r="H288" s="12">
        <f>[1]kpi!G288</f>
        <v>49.774540555880797</v>
      </c>
      <c r="I288" s="12">
        <f>[1]kpi!H288</f>
        <v>52.971762169976998</v>
      </c>
      <c r="J288" s="12">
        <f>[1]kpi!I288</f>
        <v>72.255833089537703</v>
      </c>
      <c r="K288" s="12">
        <f>[1]kpi!J288</f>
        <v>49.135006663272897</v>
      </c>
      <c r="L288" s="12">
        <f>[1]kpi!K288</f>
        <v>48.116411581720897</v>
      </c>
      <c r="M288" s="12"/>
      <c r="N288" s="12"/>
    </row>
    <row r="289" spans="1:14" x14ac:dyDescent="0.35">
      <c r="A289" s="11" t="str">
        <f t="shared" si="4"/>
        <v>COMPRA MEDIA (Consumiciones).Total Bebidas Caliente</v>
      </c>
      <c r="B289" s="11" t="str">
        <f>[1]kpi!$A$288</f>
        <v>COMPRA MEDIA (Consumiciones)</v>
      </c>
      <c r="C289" s="11" t="str">
        <f>[1]kpi!B289</f>
        <v>.Total Bebidas Caliente</v>
      </c>
      <c r="D289" s="12">
        <f>[1]kpi!C289</f>
        <v>27.8213770759311</v>
      </c>
      <c r="E289" s="12">
        <f>[1]kpi!D289</f>
        <v>26.943432536894001</v>
      </c>
      <c r="F289" s="12">
        <f>[1]kpi!E289</f>
        <v>32.242122660151601</v>
      </c>
      <c r="G289" s="12">
        <f>[1]kpi!F289</f>
        <v>27.011784515213002</v>
      </c>
      <c r="H289" s="12">
        <f>[1]kpi!G289</f>
        <v>27.720348761088001</v>
      </c>
      <c r="I289" s="12">
        <f>[1]kpi!H289</f>
        <v>26.606444414781802</v>
      </c>
      <c r="J289" s="12">
        <f>[1]kpi!I289</f>
        <v>32.0456792503537</v>
      </c>
      <c r="K289" s="12">
        <f>[1]kpi!J289</f>
        <v>25.358696481102601</v>
      </c>
      <c r="L289" s="12">
        <f>[1]kpi!K289</f>
        <v>26.070870032824001</v>
      </c>
      <c r="M289" s="12"/>
      <c r="N289" s="12"/>
    </row>
    <row r="290" spans="1:14" x14ac:dyDescent="0.35">
      <c r="A290" s="11" t="str">
        <f t="shared" si="4"/>
        <v>COMPRA MEDIA (Consumiciones)Cafe</v>
      </c>
      <c r="B290" s="11" t="str">
        <f>[1]kpi!$A$288</f>
        <v>COMPRA MEDIA (Consumiciones)</v>
      </c>
      <c r="C290" s="11" t="str">
        <f>[1]kpi!B290</f>
        <v>Cafe</v>
      </c>
      <c r="D290" s="12">
        <f>[1]kpi!C290</f>
        <v>17.797096804516599</v>
      </c>
      <c r="E290" s="12">
        <f>[1]kpi!D290</f>
        <v>17.500791470501099</v>
      </c>
      <c r="F290" s="12">
        <f>[1]kpi!E290</f>
        <v>19.6372941249322</v>
      </c>
      <c r="G290" s="12">
        <f>[1]kpi!F290</f>
        <v>17.5359537729985</v>
      </c>
      <c r="H290" s="12">
        <f>[1]kpi!G290</f>
        <v>17.6332646940185</v>
      </c>
      <c r="I290" s="12">
        <f>[1]kpi!H290</f>
        <v>17.063271402427599</v>
      </c>
      <c r="J290" s="12">
        <f>[1]kpi!I290</f>
        <v>19.7048312281538</v>
      </c>
      <c r="K290" s="12">
        <f>[1]kpi!J290</f>
        <v>15.9112231978579</v>
      </c>
      <c r="L290" s="12">
        <f>[1]kpi!K290</f>
        <v>16.403645335737401</v>
      </c>
      <c r="M290" s="12"/>
      <c r="N290" s="12"/>
    </row>
    <row r="291" spans="1:14" x14ac:dyDescent="0.35">
      <c r="A291" s="11" t="str">
        <f t="shared" si="4"/>
        <v>COMPRA MEDIA (Consumiciones)Leche+bebidas vegetales</v>
      </c>
      <c r="B291" s="11" t="str">
        <f>[1]kpi!$A$288</f>
        <v>COMPRA MEDIA (Consumiciones)</v>
      </c>
      <c r="C291" s="11" t="str">
        <f>[1]kpi!B291</f>
        <v>Leche+bebidas vegetales</v>
      </c>
      <c r="D291" s="12">
        <f>[1]kpi!C291</f>
        <v>18.5745043318135</v>
      </c>
      <c r="E291" s="12">
        <f>[1]kpi!D291</f>
        <v>18.073932159156001</v>
      </c>
      <c r="F291" s="12">
        <f>[1]kpi!E291</f>
        <v>21.387949702871701</v>
      </c>
      <c r="G291" s="12">
        <f>[1]kpi!F291</f>
        <v>17.833312068396499</v>
      </c>
      <c r="H291" s="12">
        <f>[1]kpi!G291</f>
        <v>18.495736944722601</v>
      </c>
      <c r="I291" s="12">
        <f>[1]kpi!H291</f>
        <v>18.083651768053802</v>
      </c>
      <c r="J291" s="12">
        <f>[1]kpi!I291</f>
        <v>21.735712305756401</v>
      </c>
      <c r="K291" s="12">
        <f>[1]kpi!J291</f>
        <v>17.171286302637199</v>
      </c>
      <c r="L291" s="12">
        <f>[1]kpi!K291</f>
        <v>17.400672073767101</v>
      </c>
      <c r="M291" s="12"/>
      <c r="N291" s="12"/>
    </row>
    <row r="292" spans="1:14" x14ac:dyDescent="0.35">
      <c r="A292" s="11" t="str">
        <f t="shared" si="4"/>
        <v>COMPRA MEDIA (Consumiciones)Leche</v>
      </c>
      <c r="B292" s="11" t="str">
        <f>[1]kpi!$A$288</f>
        <v>COMPRA MEDIA (Consumiciones)</v>
      </c>
      <c r="C292" s="11" t="str">
        <f>[1]kpi!B292</f>
        <v>Leche</v>
      </c>
      <c r="D292" s="12">
        <f>[1]kpi!C292</f>
        <v>18.219000445739798</v>
      </c>
      <c r="E292" s="12">
        <f>[1]kpi!D292</f>
        <v>17.770534737176501</v>
      </c>
      <c r="F292" s="12">
        <f>[1]kpi!E292</f>
        <v>20.938475360375499</v>
      </c>
      <c r="G292" s="12">
        <f>[1]kpi!F292</f>
        <v>17.554139192147201</v>
      </c>
      <c r="H292" s="12">
        <f>[1]kpi!G292</f>
        <v>18.196561445270198</v>
      </c>
      <c r="I292" s="12">
        <f>[1]kpi!H292</f>
        <v>17.6538403704375</v>
      </c>
      <c r="J292" s="12">
        <f>[1]kpi!I292</f>
        <v>21.258095211394899</v>
      </c>
      <c r="K292" s="12">
        <f>[1]kpi!J292</f>
        <v>16.858447069246299</v>
      </c>
      <c r="L292" s="12">
        <f>[1]kpi!K292</f>
        <v>16.960450935602999</v>
      </c>
      <c r="M292" s="12"/>
      <c r="N292" s="12"/>
    </row>
    <row r="293" spans="1:14" x14ac:dyDescent="0.35">
      <c r="A293" s="11" t="str">
        <f t="shared" si="4"/>
        <v>COMPRA MEDIA (Consumiciones)Leche Sola</v>
      </c>
      <c r="B293" s="11" t="str">
        <f>[1]kpi!$A$288</f>
        <v>COMPRA MEDIA (Consumiciones)</v>
      </c>
      <c r="C293" s="11" t="str">
        <f>[1]kpi!B293</f>
        <v>Leche Sola</v>
      </c>
      <c r="D293" s="12">
        <f>[1]kpi!C293</f>
        <v>3.1675628302948202</v>
      </c>
      <c r="E293" s="12">
        <f>[1]kpi!D293</f>
        <v>2.8415989152139001</v>
      </c>
      <c r="F293" s="12">
        <f>[1]kpi!E293</f>
        <v>3.1681644625865899</v>
      </c>
      <c r="G293" s="12">
        <f>[1]kpi!F293</f>
        <v>3.0690857988579801</v>
      </c>
      <c r="H293" s="12">
        <f>[1]kpi!G293</f>
        <v>3.2612702047643101</v>
      </c>
      <c r="I293" s="12">
        <f>[1]kpi!H293</f>
        <v>2.64084595391498</v>
      </c>
      <c r="J293" s="12">
        <f>[1]kpi!I293</f>
        <v>4.0774954603563396</v>
      </c>
      <c r="K293" s="12">
        <f>[1]kpi!J293</f>
        <v>2.74514009442998</v>
      </c>
      <c r="L293" s="12">
        <f>[1]kpi!K293</f>
        <v>3.4152621147837099</v>
      </c>
      <c r="M293" s="12"/>
      <c r="N293" s="12"/>
    </row>
    <row r="294" spans="1:14" x14ac:dyDescent="0.35">
      <c r="A294" s="11" t="str">
        <f t="shared" si="4"/>
        <v>COMPRA MEDIA (Consumiciones)Leche Con Cacao</v>
      </c>
      <c r="B294" s="11" t="str">
        <f>[1]kpi!$A$288</f>
        <v>COMPRA MEDIA (Consumiciones)</v>
      </c>
      <c r="C294" s="11" t="str">
        <f>[1]kpi!B294</f>
        <v>Leche Con Cacao</v>
      </c>
      <c r="D294" s="12">
        <f>[1]kpi!C294</f>
        <v>4.2701159237693798</v>
      </c>
      <c r="E294" s="12">
        <f>[1]kpi!D294</f>
        <v>4.4041846092959904</v>
      </c>
      <c r="F294" s="12">
        <f>[1]kpi!E294</f>
        <v>4.6595372581435202</v>
      </c>
      <c r="G294" s="12">
        <f>[1]kpi!F294</f>
        <v>4.2136888784542403</v>
      </c>
      <c r="H294" s="12">
        <f>[1]kpi!G294</f>
        <v>4.4422810624816398</v>
      </c>
      <c r="I294" s="12">
        <f>[1]kpi!H294</f>
        <v>3.9133386298845698</v>
      </c>
      <c r="J294" s="12">
        <f>[1]kpi!I294</f>
        <v>4.1597356333477498</v>
      </c>
      <c r="K294" s="12">
        <f>[1]kpi!J294</f>
        <v>3.2500489580040601</v>
      </c>
      <c r="L294" s="12">
        <f>[1]kpi!K294</f>
        <v>3.66249005689845</v>
      </c>
      <c r="M294" s="12"/>
      <c r="N294" s="12"/>
    </row>
    <row r="295" spans="1:14" x14ac:dyDescent="0.35">
      <c r="A295" s="11" t="str">
        <f t="shared" si="4"/>
        <v>COMPRA MEDIA (Consumiciones)Leche Con Cafe</v>
      </c>
      <c r="B295" s="11" t="str">
        <f>[1]kpi!$A$288</f>
        <v>COMPRA MEDIA (Consumiciones)</v>
      </c>
      <c r="C295" s="11" t="str">
        <f>[1]kpi!B295</f>
        <v>Leche Con Cafe</v>
      </c>
      <c r="D295" s="12">
        <f>[1]kpi!C295</f>
        <v>18.113388530165199</v>
      </c>
      <c r="E295" s="12">
        <f>[1]kpi!D295</f>
        <v>17.757959335850899</v>
      </c>
      <c r="F295" s="12">
        <f>[1]kpi!E295</f>
        <v>21.003313040006802</v>
      </c>
      <c r="G295" s="12">
        <f>[1]kpi!F295</f>
        <v>17.4688978811892</v>
      </c>
      <c r="H295" s="12">
        <f>[1]kpi!G295</f>
        <v>18.170367166528699</v>
      </c>
      <c r="I295" s="12">
        <f>[1]kpi!H295</f>
        <v>17.6222477339319</v>
      </c>
      <c r="J295" s="12">
        <f>[1]kpi!I295</f>
        <v>21.1827329211688</v>
      </c>
      <c r="K295" s="12">
        <f>[1]kpi!J295</f>
        <v>16.926386714585998</v>
      </c>
      <c r="L295" s="12">
        <f>[1]kpi!K295</f>
        <v>16.914334899109399</v>
      </c>
      <c r="M295" s="12"/>
      <c r="N295" s="12"/>
    </row>
    <row r="296" spans="1:14" x14ac:dyDescent="0.35">
      <c r="A296" s="11" t="str">
        <f t="shared" si="4"/>
        <v>COMPRA MEDIA (Consumiciones)Bebidas Vegetales</v>
      </c>
      <c r="B296" s="11" t="str">
        <f>[1]kpi!$A$288</f>
        <v>COMPRA MEDIA (Consumiciones)</v>
      </c>
      <c r="C296" s="11" t="str">
        <f>[1]kpi!B296</f>
        <v>Bebidas Vegetales</v>
      </c>
      <c r="D296" s="12">
        <f>[1]kpi!C296</f>
        <v>7.6814078074304701</v>
      </c>
      <c r="E296" s="12">
        <f>[1]kpi!D296</f>
        <v>8.0475044639773294</v>
      </c>
      <c r="F296" s="12">
        <f>[1]kpi!E296</f>
        <v>8.8866866979406005</v>
      </c>
      <c r="G296" s="12">
        <f>[1]kpi!F296</f>
        <v>7.5508334636129097</v>
      </c>
      <c r="H296" s="12">
        <f>[1]kpi!G296</f>
        <v>7.7967485907021699</v>
      </c>
      <c r="I296" s="12">
        <f>[1]kpi!H296</f>
        <v>8.2042814825474508</v>
      </c>
      <c r="J296" s="12">
        <f>[1]kpi!I296</f>
        <v>8.8601779026305998</v>
      </c>
      <c r="K296" s="12">
        <f>[1]kpi!J296</f>
        <v>7.4297855428685002</v>
      </c>
      <c r="L296" s="12">
        <f>[1]kpi!K296</f>
        <v>8.0030927975512007</v>
      </c>
      <c r="M296" s="12"/>
      <c r="N296" s="12"/>
    </row>
    <row r="297" spans="1:14" x14ac:dyDescent="0.35">
      <c r="A297" s="11" t="str">
        <f t="shared" si="4"/>
        <v>COMPRA MEDIA (Consumiciones)Infusiones</v>
      </c>
      <c r="B297" s="11" t="str">
        <f>[1]kpi!$A$288</f>
        <v>COMPRA MEDIA (Consumiciones)</v>
      </c>
      <c r="C297" s="11" t="str">
        <f>[1]kpi!B297</f>
        <v>Infusiones</v>
      </c>
      <c r="D297" s="12">
        <f>[1]kpi!C297</f>
        <v>4.4449668755854699</v>
      </c>
      <c r="E297" s="12">
        <f>[1]kpi!D297</f>
        <v>4.5123768443091397</v>
      </c>
      <c r="F297" s="12">
        <f>[1]kpi!E297</f>
        <v>4.9229175286193803</v>
      </c>
      <c r="G297" s="12">
        <f>[1]kpi!F297</f>
        <v>4.1258232195908198</v>
      </c>
      <c r="H297" s="12">
        <f>[1]kpi!G297</f>
        <v>4.4741709843761699</v>
      </c>
      <c r="I297" s="12">
        <f>[1]kpi!H297</f>
        <v>4.1689002190884503</v>
      </c>
      <c r="J297" s="12">
        <f>[1]kpi!I297</f>
        <v>4.6568411533063996</v>
      </c>
      <c r="K297" s="12">
        <f>[1]kpi!J297</f>
        <v>4.2694250553391502</v>
      </c>
      <c r="L297" s="12">
        <f>[1]kpi!K297</f>
        <v>4.7223372751106201</v>
      </c>
      <c r="M297" s="12"/>
      <c r="N297" s="12"/>
    </row>
    <row r="298" spans="1:14" x14ac:dyDescent="0.35">
      <c r="A298" s="11" t="str">
        <f t="shared" si="4"/>
        <v>COMPRA MEDIA (Consumiciones)Resto Bebidas Caliente</v>
      </c>
      <c r="B298" s="11" t="str">
        <f>[1]kpi!$A$288</f>
        <v>COMPRA MEDIA (Consumiciones)</v>
      </c>
      <c r="C298" s="11" t="str">
        <f>[1]kpi!B298</f>
        <v>Resto Bebidas Caliente</v>
      </c>
      <c r="D298" s="12">
        <f>[1]kpi!C298</f>
        <v>4.4060385023171804</v>
      </c>
      <c r="E298" s="12">
        <f>[1]kpi!D298</f>
        <v>4.1167129709336203</v>
      </c>
      <c r="F298" s="12">
        <f>[1]kpi!E298</f>
        <v>4.2121906393274404</v>
      </c>
      <c r="G298" s="12">
        <f>[1]kpi!F298</f>
        <v>4.1325320271360004</v>
      </c>
      <c r="H298" s="12">
        <f>[1]kpi!G298</f>
        <v>4.6064950893640297</v>
      </c>
      <c r="I298" s="12">
        <f>[1]kpi!H298</f>
        <v>3.3859191719072501</v>
      </c>
      <c r="J298" s="12">
        <f>[1]kpi!I298</f>
        <v>4.2776374510449298</v>
      </c>
      <c r="K298" s="12">
        <f>[1]kpi!J298</f>
        <v>3.96356165646647</v>
      </c>
      <c r="L298" s="12">
        <f>[1]kpi!K298</f>
        <v>4.1266455201025698</v>
      </c>
      <c r="M298" s="12"/>
      <c r="N298" s="12"/>
    </row>
    <row r="299" spans="1:14" x14ac:dyDescent="0.35">
      <c r="A299" s="11" t="str">
        <f t="shared" si="4"/>
        <v>COMPRA MEDIA (Consumiciones).Total Bebidas Frias</v>
      </c>
      <c r="B299" s="11" t="str">
        <f>[1]kpi!$A$288</f>
        <v>COMPRA MEDIA (Consumiciones)</v>
      </c>
      <c r="C299" s="11" t="str">
        <f>[1]kpi!B299</f>
        <v>.Total Bebidas Frias</v>
      </c>
      <c r="D299" s="12">
        <f>[1]kpi!C299</f>
        <v>30.892103814150001</v>
      </c>
      <c r="E299" s="12">
        <f>[1]kpi!D299</f>
        <v>34.780116907840998</v>
      </c>
      <c r="F299" s="12">
        <f>[1]kpi!E299</f>
        <v>51.173725588306098</v>
      </c>
      <c r="G299" s="12">
        <f>[1]kpi!F299</f>
        <v>32.792862522776502</v>
      </c>
      <c r="H299" s="12">
        <f>[1]kpi!G299</f>
        <v>30.137043900437899</v>
      </c>
      <c r="I299" s="12">
        <f>[1]kpi!H299</f>
        <v>34.328538341332703</v>
      </c>
      <c r="J299" s="12">
        <f>[1]kpi!I299</f>
        <v>49.459736127521801</v>
      </c>
      <c r="K299" s="12">
        <f>[1]kpi!J299</f>
        <v>31.3032585155077</v>
      </c>
      <c r="L299" s="12">
        <f>[1]kpi!K299</f>
        <v>29.945381210546099</v>
      </c>
      <c r="M299" s="12"/>
      <c r="N299" s="12"/>
    </row>
    <row r="300" spans="1:14" x14ac:dyDescent="0.35">
      <c r="A300" s="11" t="str">
        <f t="shared" si="4"/>
        <v>COMPRA MEDIA (Consumiciones)Total bebidas de vino</v>
      </c>
      <c r="B300" s="11" t="str">
        <f>[1]kpi!$A$288</f>
        <v>COMPRA MEDIA (Consumiciones)</v>
      </c>
      <c r="C300" s="11" t="str">
        <f>[1]kpi!B300</f>
        <v>Total bebidas de vino</v>
      </c>
      <c r="D300" s="12">
        <f>[1]kpi!C300</f>
        <v>7.64555436741239</v>
      </c>
      <c r="E300" s="12">
        <f>[1]kpi!D300</f>
        <v>7.2833590026255601</v>
      </c>
      <c r="F300" s="12">
        <f>[1]kpi!E300</f>
        <v>8.4910748959422193</v>
      </c>
      <c r="G300" s="12">
        <f>[1]kpi!F300</f>
        <v>7.5851166688152603</v>
      </c>
      <c r="H300" s="12">
        <f>[1]kpi!G300</f>
        <v>7.65266744362102</v>
      </c>
      <c r="I300" s="12">
        <f>[1]kpi!H300</f>
        <v>7.4978450332389697</v>
      </c>
      <c r="J300" s="12">
        <f>[1]kpi!I300</f>
        <v>8.6980173399439096</v>
      </c>
      <c r="K300" s="12">
        <f>[1]kpi!J300</f>
        <v>7.8531474131762504</v>
      </c>
      <c r="L300" s="12">
        <f>[1]kpi!K300</f>
        <v>7.6919411737356898</v>
      </c>
      <c r="M300" s="12"/>
      <c r="N300" s="12"/>
    </row>
    <row r="301" spans="1:14" x14ac:dyDescent="0.35">
      <c r="A301" s="11" t="str">
        <f t="shared" si="4"/>
        <v>COMPRA MEDIA (Consumiciones)Vino</v>
      </c>
      <c r="B301" s="11" t="str">
        <f>[1]kpi!$A$288</f>
        <v>COMPRA MEDIA (Consumiciones)</v>
      </c>
      <c r="C301" s="11" t="str">
        <f>[1]kpi!B301</f>
        <v>Vino</v>
      </c>
      <c r="D301" s="12">
        <f>[1]kpi!C301</f>
        <v>7.65930150628476</v>
      </c>
      <c r="E301" s="12">
        <f>[1]kpi!D301</f>
        <v>7.2715617588675396</v>
      </c>
      <c r="F301" s="12">
        <f>[1]kpi!E301</f>
        <v>7.8491372934281101</v>
      </c>
      <c r="G301" s="12">
        <f>[1]kpi!F301</f>
        <v>7.4653818699289101</v>
      </c>
      <c r="H301" s="12">
        <f>[1]kpi!G301</f>
        <v>7.7267174580234403</v>
      </c>
      <c r="I301" s="12">
        <f>[1]kpi!H301</f>
        <v>7.4195572727288104</v>
      </c>
      <c r="J301" s="12">
        <f>[1]kpi!I301</f>
        <v>8.1249657843846599</v>
      </c>
      <c r="K301" s="12">
        <f>[1]kpi!J301</f>
        <v>7.7637156692031297</v>
      </c>
      <c r="L301" s="12">
        <f>[1]kpi!K301</f>
        <v>7.6343430387932099</v>
      </c>
      <c r="M301" s="12"/>
      <c r="N301" s="12"/>
    </row>
    <row r="302" spans="1:14" x14ac:dyDescent="0.35">
      <c r="A302" s="11" t="str">
        <f t="shared" si="4"/>
        <v>COMPRA MEDIA (Consumiciones)Tinto</v>
      </c>
      <c r="B302" s="11" t="str">
        <f>[1]kpi!$A$288</f>
        <v>COMPRA MEDIA (Consumiciones)</v>
      </c>
      <c r="C302" s="11" t="str">
        <f>[1]kpi!B302</f>
        <v>Tinto</v>
      </c>
      <c r="D302" s="12">
        <f>[1]kpi!C302</f>
        <v>5.7308066088345404</v>
      </c>
      <c r="E302" s="12">
        <f>[1]kpi!D302</f>
        <v>5.1096834282129997</v>
      </c>
      <c r="F302" s="12">
        <f>[1]kpi!E302</f>
        <v>5.3981859897693099</v>
      </c>
      <c r="G302" s="12">
        <f>[1]kpi!F302</f>
        <v>5.6778320268072999</v>
      </c>
      <c r="H302" s="12">
        <f>[1]kpi!G302</f>
        <v>5.4982478789306697</v>
      </c>
      <c r="I302" s="12">
        <f>[1]kpi!H302</f>
        <v>5.3963985948675299</v>
      </c>
      <c r="J302" s="12">
        <f>[1]kpi!I302</f>
        <v>6.0375489218910303</v>
      </c>
      <c r="K302" s="12">
        <f>[1]kpi!J302</f>
        <v>5.8182565335066201</v>
      </c>
      <c r="L302" s="12">
        <f>[1]kpi!K302</f>
        <v>6.0898077519238303</v>
      </c>
      <c r="M302" s="12"/>
      <c r="N302" s="12"/>
    </row>
    <row r="303" spans="1:14" x14ac:dyDescent="0.35">
      <c r="A303" s="11" t="str">
        <f t="shared" si="4"/>
        <v>COMPRA MEDIA (Consumiciones)Blanco</v>
      </c>
      <c r="B303" s="11" t="str">
        <f>[1]kpi!$A$288</f>
        <v>COMPRA MEDIA (Consumiciones)</v>
      </c>
      <c r="C303" s="11" t="str">
        <f>[1]kpi!B303</f>
        <v>Blanco</v>
      </c>
      <c r="D303" s="12">
        <f>[1]kpi!C303</f>
        <v>5.8883599107536</v>
      </c>
      <c r="E303" s="12">
        <f>[1]kpi!D303</f>
        <v>5.8171940268548896</v>
      </c>
      <c r="F303" s="12">
        <f>[1]kpi!E303</f>
        <v>6.1066411785021497</v>
      </c>
      <c r="G303" s="12">
        <f>[1]kpi!F303</f>
        <v>5.5316587353913302</v>
      </c>
      <c r="H303" s="12">
        <f>[1]kpi!G303</f>
        <v>6.1266439308371501</v>
      </c>
      <c r="I303" s="12">
        <f>[1]kpi!H303</f>
        <v>5.61246348326193</v>
      </c>
      <c r="J303" s="12">
        <f>[1]kpi!I303</f>
        <v>5.96372314734732</v>
      </c>
      <c r="K303" s="12">
        <f>[1]kpi!J303</f>
        <v>6.0022420416914004</v>
      </c>
      <c r="L303" s="12">
        <f>[1]kpi!K303</f>
        <v>5.5358550821750399</v>
      </c>
      <c r="M303" s="12"/>
      <c r="N303" s="12"/>
    </row>
    <row r="304" spans="1:14" x14ac:dyDescent="0.35">
      <c r="A304" s="11" t="str">
        <f t="shared" si="4"/>
        <v>COMPRA MEDIA (Consumiciones)Rosado</v>
      </c>
      <c r="B304" s="11" t="str">
        <f>[1]kpi!$A$288</f>
        <v>COMPRA MEDIA (Consumiciones)</v>
      </c>
      <c r="C304" s="11" t="str">
        <f>[1]kpi!B304</f>
        <v>Rosado</v>
      </c>
      <c r="D304" s="12">
        <f>[1]kpi!C304</f>
        <v>3.6041286250112998</v>
      </c>
      <c r="E304" s="12">
        <f>[1]kpi!D304</f>
        <v>3.6390089599103099</v>
      </c>
      <c r="F304" s="12">
        <f>[1]kpi!E304</f>
        <v>3.4922557627875501</v>
      </c>
      <c r="G304" s="12">
        <f>[1]kpi!F304</f>
        <v>3.5003537444730002</v>
      </c>
      <c r="H304" s="12">
        <f>[1]kpi!G304</f>
        <v>3.5798295886350502</v>
      </c>
      <c r="I304" s="12">
        <f>[1]kpi!H304</f>
        <v>3.0807925899174999</v>
      </c>
      <c r="J304" s="12" t="str">
        <f>[1]kpi!I304</f>
        <v/>
      </c>
      <c r="K304" s="12" t="str">
        <f>[1]kpi!J304</f>
        <v/>
      </c>
      <c r="L304" s="12" t="str">
        <f>[1]kpi!K304</f>
        <v/>
      </c>
      <c r="M304" s="12"/>
      <c r="N304" s="12"/>
    </row>
    <row r="305" spans="1:14" x14ac:dyDescent="0.35">
      <c r="A305" s="11" t="str">
        <f t="shared" si="4"/>
        <v>COMPRA MEDIA (Consumiciones)Resto vino</v>
      </c>
      <c r="B305" s="11" t="str">
        <f>[1]kpi!$A$288</f>
        <v>COMPRA MEDIA (Consumiciones)</v>
      </c>
      <c r="C305" s="11" t="str">
        <f>[1]kpi!B305</f>
        <v>Resto vino</v>
      </c>
      <c r="D305" s="12">
        <f>[1]kpi!C305</f>
        <v>2.3235998864098599</v>
      </c>
      <c r="E305" s="12">
        <f>[1]kpi!D305</f>
        <v>2.77827376080175</v>
      </c>
      <c r="F305" s="12">
        <f>[1]kpi!E305</f>
        <v>3.1482824994653198</v>
      </c>
      <c r="G305" s="12">
        <f>[1]kpi!F305</f>
        <v>2.4007281951463999</v>
      </c>
      <c r="H305" s="12">
        <f>[1]kpi!G305</f>
        <v>2.8760258006698201</v>
      </c>
      <c r="I305" s="12">
        <f>[1]kpi!H305</f>
        <v>2.9451248854273699</v>
      </c>
      <c r="J305" s="12">
        <f>[1]kpi!I305</f>
        <v>3.8924173306211598</v>
      </c>
      <c r="K305" s="12">
        <f>[1]kpi!J305</f>
        <v>2.5921588100564201</v>
      </c>
      <c r="L305" s="12">
        <f>[1]kpi!K305</f>
        <v>3.0335608287979801</v>
      </c>
      <c r="M305" s="12"/>
      <c r="N305" s="12"/>
    </row>
    <row r="306" spans="1:14" x14ac:dyDescent="0.35">
      <c r="A306" s="11" t="str">
        <f t="shared" si="4"/>
        <v>COMPRA MEDIA (Consumiciones)Cava</v>
      </c>
      <c r="B306" s="11" t="str">
        <f>[1]kpi!$A$288</f>
        <v>COMPRA MEDIA (Consumiciones)</v>
      </c>
      <c r="C306" s="11" t="str">
        <f>[1]kpi!B306</f>
        <v>Cava</v>
      </c>
      <c r="D306" s="12">
        <f>[1]kpi!C306</f>
        <v>1.8350300544826199</v>
      </c>
      <c r="E306" s="12">
        <f>[1]kpi!D306</f>
        <v>2.7483354332743599</v>
      </c>
      <c r="F306" s="12">
        <f>[1]kpi!E306</f>
        <v>2.4488291982066399</v>
      </c>
      <c r="G306" s="12">
        <f>[1]kpi!F306</f>
        <v>2.4370054972050599</v>
      </c>
      <c r="H306" s="12">
        <f>[1]kpi!G306</f>
        <v>1.8721000647486601</v>
      </c>
      <c r="I306" s="12">
        <f>[1]kpi!H306</f>
        <v>3.0332290971029399</v>
      </c>
      <c r="J306" s="12">
        <f>[1]kpi!I306</f>
        <v>3.0312266105871402</v>
      </c>
      <c r="K306" s="12">
        <f>[1]kpi!J306</f>
        <v>3.0579379010207601</v>
      </c>
      <c r="L306" s="12">
        <f>[1]kpi!K306</f>
        <v>2.6375543035164402</v>
      </c>
      <c r="M306" s="12"/>
      <c r="N306" s="12"/>
    </row>
    <row r="307" spans="1:14" x14ac:dyDescent="0.35">
      <c r="A307" s="11" t="str">
        <f t="shared" si="4"/>
        <v>COMPRA MEDIA (Consumiciones)Otr.Bebidas Deri.Vino</v>
      </c>
      <c r="B307" s="11" t="str">
        <f>[1]kpi!$A$288</f>
        <v>COMPRA MEDIA (Consumiciones)</v>
      </c>
      <c r="C307" s="11" t="str">
        <f>[1]kpi!B307</f>
        <v>Otr.Bebidas Deri.Vino</v>
      </c>
      <c r="D307" s="12">
        <f>[1]kpi!C307</f>
        <v>3.58337072438218</v>
      </c>
      <c r="E307" s="12">
        <f>[1]kpi!D307</f>
        <v>3.7555614988519199</v>
      </c>
      <c r="F307" s="12">
        <f>[1]kpi!E307</f>
        <v>5.3002100029642598</v>
      </c>
      <c r="G307" s="12">
        <f>[1]kpi!F307</f>
        <v>3.4983859737254601</v>
      </c>
      <c r="H307" s="12">
        <f>[1]kpi!G307</f>
        <v>3.54673469041848</v>
      </c>
      <c r="I307" s="12">
        <f>[1]kpi!H307</f>
        <v>3.99181085127185</v>
      </c>
      <c r="J307" s="12">
        <f>[1]kpi!I307</f>
        <v>4.9468370810370796</v>
      </c>
      <c r="K307" s="12">
        <f>[1]kpi!J307</f>
        <v>3.6484667310169399</v>
      </c>
      <c r="L307" s="12">
        <f>[1]kpi!K307</f>
        <v>3.5101100396485201</v>
      </c>
      <c r="M307" s="12"/>
      <c r="N307" s="12"/>
    </row>
    <row r="308" spans="1:14" x14ac:dyDescent="0.35">
      <c r="A308" s="11" t="str">
        <f t="shared" si="4"/>
        <v>COMPRA MEDIA (Consumiciones)Tinto de Verano</v>
      </c>
      <c r="B308" s="11" t="str">
        <f>[1]kpi!$A$288</f>
        <v>COMPRA MEDIA (Consumiciones)</v>
      </c>
      <c r="C308" s="11" t="str">
        <f>[1]kpi!B308</f>
        <v>Tinto de Verano</v>
      </c>
      <c r="D308" s="12">
        <f>[1]kpi!C308</f>
        <v>3.6911145512126802</v>
      </c>
      <c r="E308" s="12">
        <f>[1]kpi!D308</f>
        <v>4.0225169873823798</v>
      </c>
      <c r="F308" s="12">
        <f>[1]kpi!E308</f>
        <v>5.2506004278289602</v>
      </c>
      <c r="G308" s="12">
        <f>[1]kpi!F308</f>
        <v>3.5404363346651899</v>
      </c>
      <c r="H308" s="12">
        <f>[1]kpi!G308</f>
        <v>3.7302392479956001</v>
      </c>
      <c r="I308" s="12">
        <f>[1]kpi!H308</f>
        <v>4.0852237864697596</v>
      </c>
      <c r="J308" s="12">
        <f>[1]kpi!I308</f>
        <v>4.98636414801837</v>
      </c>
      <c r="K308" s="12">
        <f>[1]kpi!J308</f>
        <v>3.8186057638425801</v>
      </c>
      <c r="L308" s="12">
        <f>[1]kpi!K308</f>
        <v>3.5090596499178601</v>
      </c>
      <c r="M308" s="12"/>
      <c r="N308" s="12"/>
    </row>
    <row r="309" spans="1:14" x14ac:dyDescent="0.35">
      <c r="A309" s="11" t="str">
        <f t="shared" si="4"/>
        <v>COMPRA MEDIA (Consumiciones)Sangria de Vino</v>
      </c>
      <c r="B309" s="11" t="str">
        <f>[1]kpi!$A$288</f>
        <v>COMPRA MEDIA (Consumiciones)</v>
      </c>
      <c r="C309" s="11" t="str">
        <f>[1]kpi!B309</f>
        <v>Sangria de Vino</v>
      </c>
      <c r="D309" s="12">
        <f>[1]kpi!C309</f>
        <v>1.7597695970529901</v>
      </c>
      <c r="E309" s="12">
        <f>[1]kpi!D309</f>
        <v>1.6821685517756599</v>
      </c>
      <c r="F309" s="12">
        <f>[1]kpi!E309</f>
        <v>2.0725893169751402</v>
      </c>
      <c r="G309" s="12">
        <f>[1]kpi!F309</f>
        <v>1.9018451228840401</v>
      </c>
      <c r="H309" s="12">
        <f>[1]kpi!G309</f>
        <v>2.1522027743849002</v>
      </c>
      <c r="I309" s="12">
        <f>[1]kpi!H309</f>
        <v>2.2703734934088899</v>
      </c>
      <c r="J309" s="12">
        <f>[1]kpi!I309</f>
        <v>2.0374369919951301</v>
      </c>
      <c r="K309" s="12">
        <f>[1]kpi!J309</f>
        <v>1.6961029815267299</v>
      </c>
      <c r="L309" s="12">
        <f>[1]kpi!K309</f>
        <v>2.37123117656256</v>
      </c>
      <c r="M309" s="12"/>
      <c r="N309" s="12"/>
    </row>
    <row r="310" spans="1:14" x14ac:dyDescent="0.35">
      <c r="A310" s="11" t="str">
        <f t="shared" si="4"/>
        <v>COMPRA MEDIA (Consumiciones)Sangria de Cava</v>
      </c>
      <c r="B310" s="11" t="str">
        <f>[1]kpi!$A$288</f>
        <v>COMPRA MEDIA (Consumiciones)</v>
      </c>
      <c r="C310" s="11" t="str">
        <f>[1]kpi!B310</f>
        <v>Sangria de Cava</v>
      </c>
      <c r="D310" s="12">
        <f>[1]kpi!C310</f>
        <v>1.3311194546532901</v>
      </c>
      <c r="E310" s="12">
        <f>[1]kpi!D310</f>
        <v>1.7743231318658499</v>
      </c>
      <c r="F310" s="12">
        <f>[1]kpi!E310</f>
        <v>2.5761208829501001</v>
      </c>
      <c r="G310" s="12">
        <f>[1]kpi!F310</f>
        <v>4.1478632362361196</v>
      </c>
      <c r="H310" s="12">
        <f>[1]kpi!G310</f>
        <v>2.6716843605065201</v>
      </c>
      <c r="I310" s="12">
        <f>[1]kpi!H310</f>
        <v>2.1396108964029601</v>
      </c>
      <c r="J310" s="12">
        <f>[1]kpi!I310</f>
        <v>2.4813797573453198</v>
      </c>
      <c r="K310" s="12">
        <f>[1]kpi!J310</f>
        <v>2.381447608138</v>
      </c>
      <c r="L310" s="12">
        <f>[1]kpi!K310</f>
        <v>2.2240274751515101</v>
      </c>
      <c r="M310" s="12"/>
      <c r="N310" s="12"/>
    </row>
    <row r="311" spans="1:14" x14ac:dyDescent="0.35">
      <c r="A311" s="11" t="str">
        <f t="shared" si="4"/>
        <v>COMPRA MEDIA (Consumiciones)Calimocho</v>
      </c>
      <c r="B311" s="11" t="str">
        <f>[1]kpi!$A$288</f>
        <v>COMPRA MEDIA (Consumiciones)</v>
      </c>
      <c r="C311" s="11" t="str">
        <f>[1]kpi!B311</f>
        <v>Calimocho</v>
      </c>
      <c r="D311" s="12">
        <f>[1]kpi!C311</f>
        <v>5.18486264790101</v>
      </c>
      <c r="E311" s="12">
        <f>[1]kpi!D311</f>
        <v>3.7344220576262899</v>
      </c>
      <c r="F311" s="12">
        <f>[1]kpi!E311</f>
        <v>5.5488814908883901</v>
      </c>
      <c r="G311" s="12">
        <f>[1]kpi!F311</f>
        <v>4.2513595486944604</v>
      </c>
      <c r="H311" s="12">
        <f>[1]kpi!G311</f>
        <v>3.9334283684124598</v>
      </c>
      <c r="I311" s="12">
        <f>[1]kpi!H311</f>
        <v>3.28890976340046</v>
      </c>
      <c r="J311" s="12">
        <f>[1]kpi!I311</f>
        <v>3.93474650042989</v>
      </c>
      <c r="K311" s="12">
        <f>[1]kpi!J311</f>
        <v>3.6326588305028999</v>
      </c>
      <c r="L311" s="12">
        <f>[1]kpi!K311</f>
        <v>4.48609737987963</v>
      </c>
      <c r="M311" s="12"/>
      <c r="N311" s="12"/>
    </row>
    <row r="312" spans="1:14" x14ac:dyDescent="0.35">
      <c r="A312" s="11" t="str">
        <f t="shared" si="4"/>
        <v>COMPRA MEDIA (Consumiciones)Rebujito</v>
      </c>
      <c r="B312" s="11" t="str">
        <f>[1]kpi!$A$288</f>
        <v>COMPRA MEDIA (Consumiciones)</v>
      </c>
      <c r="C312" s="11" t="str">
        <f>[1]kpi!B312</f>
        <v>Rebujito</v>
      </c>
      <c r="D312" s="12">
        <f>[1]kpi!C312</f>
        <v>2.79970463284545</v>
      </c>
      <c r="E312" s="12">
        <f>[1]kpi!D312</f>
        <v>3.7601207869544102</v>
      </c>
      <c r="F312" s="12">
        <f>[1]kpi!E312</f>
        <v>2.4905711383512101</v>
      </c>
      <c r="G312" s="12">
        <f>[1]kpi!F312</f>
        <v>2.4305646844223201</v>
      </c>
      <c r="H312" s="12">
        <f>[1]kpi!G312</f>
        <v>1.36642649205836</v>
      </c>
      <c r="I312" s="12">
        <f>[1]kpi!H312</f>
        <v>2.6756109251996998</v>
      </c>
      <c r="J312" s="12">
        <f>[1]kpi!I312</f>
        <v>3.2199691662702601</v>
      </c>
      <c r="K312" s="12">
        <f>[1]kpi!J312</f>
        <v>1.5836945189674601</v>
      </c>
      <c r="L312" s="12">
        <f>[1]kpi!K312</f>
        <v>1.03816138867839</v>
      </c>
      <c r="M312" s="12"/>
      <c r="N312" s="12"/>
    </row>
    <row r="313" spans="1:14" x14ac:dyDescent="0.35">
      <c r="A313" s="11" t="str">
        <f t="shared" si="4"/>
        <v>COMPRA MEDIA (Consumiciones)Espum/Lambrusc/Mosca</v>
      </c>
      <c r="B313" s="11" t="str">
        <f>[1]kpi!$A$288</f>
        <v>COMPRA MEDIA (Consumiciones)</v>
      </c>
      <c r="C313" s="11" t="str">
        <f>[1]kpi!B313</f>
        <v>Espum/Lambrusc/Mosca</v>
      </c>
      <c r="D313" s="12">
        <f>[1]kpi!C313</f>
        <v>2.4069944539854302</v>
      </c>
      <c r="E313" s="12">
        <f>[1]kpi!D313</f>
        <v>2.2356671685014202</v>
      </c>
      <c r="F313" s="12">
        <f>[1]kpi!E313</f>
        <v>2.9493916973601699</v>
      </c>
      <c r="G313" s="12">
        <f>[1]kpi!F313</f>
        <v>2.5524970191250298</v>
      </c>
      <c r="H313" s="12">
        <f>[1]kpi!G313</f>
        <v>2.6021969302989798</v>
      </c>
      <c r="I313" s="12">
        <f>[1]kpi!H313</f>
        <v>2.7410882121629498</v>
      </c>
      <c r="J313" s="12">
        <f>[1]kpi!I313</f>
        <v>2.6823333058633998</v>
      </c>
      <c r="K313" s="12">
        <f>[1]kpi!J313</f>
        <v>3.00542422809988</v>
      </c>
      <c r="L313" s="12">
        <f>[1]kpi!K313</f>
        <v>2.6467765448137599</v>
      </c>
      <c r="M313" s="12"/>
      <c r="N313" s="12"/>
    </row>
    <row r="314" spans="1:14" x14ac:dyDescent="0.35">
      <c r="A314" s="11" t="str">
        <f t="shared" si="4"/>
        <v>COMPRA MEDIA (Consumiciones)Sidra</v>
      </c>
      <c r="B314" s="11" t="str">
        <f>[1]kpi!$A$288</f>
        <v>COMPRA MEDIA (Consumiciones)</v>
      </c>
      <c r="C314" s="11" t="str">
        <f>[1]kpi!B314</f>
        <v>Sidra</v>
      </c>
      <c r="D314" s="12">
        <f>[1]kpi!C314</f>
        <v>7.0425367206593199</v>
      </c>
      <c r="E314" s="12">
        <f>[1]kpi!D314</f>
        <v>9.7789249686631905</v>
      </c>
      <c r="F314" s="12">
        <f>[1]kpi!E314</f>
        <v>6.5164598572456898</v>
      </c>
      <c r="G314" s="12">
        <f>[1]kpi!F314</f>
        <v>8.7660169784489206</v>
      </c>
      <c r="H314" s="12">
        <f>[1]kpi!G314</f>
        <v>8.5426986163202603</v>
      </c>
      <c r="I314" s="12">
        <f>[1]kpi!H314</f>
        <v>6.9423579077290896</v>
      </c>
      <c r="J314" s="12">
        <f>[1]kpi!I314</f>
        <v>6.7458981259670399</v>
      </c>
      <c r="K314" s="12">
        <f>[1]kpi!J314</f>
        <v>6.2453591483364397</v>
      </c>
      <c r="L314" s="12">
        <f>[1]kpi!K314</f>
        <v>6.2510209802045802</v>
      </c>
      <c r="M314" s="12"/>
      <c r="N314" s="12"/>
    </row>
    <row r="315" spans="1:14" x14ac:dyDescent="0.35">
      <c r="A315" s="11" t="str">
        <f t="shared" si="4"/>
        <v>COMPRA MEDIA (Consumiciones)Cerveza</v>
      </c>
      <c r="B315" s="11" t="str">
        <f>[1]kpi!$A$288</f>
        <v>COMPRA MEDIA (Consumiciones)</v>
      </c>
      <c r="C315" s="11" t="str">
        <f>[1]kpi!B315</f>
        <v>Cerveza</v>
      </c>
      <c r="D315" s="12">
        <f>[1]kpi!C315</f>
        <v>19.492099899002099</v>
      </c>
      <c r="E315" s="12">
        <f>[1]kpi!D315</f>
        <v>22.2041074794564</v>
      </c>
      <c r="F315" s="12">
        <f>[1]kpi!E315</f>
        <v>29.7845912548045</v>
      </c>
      <c r="G315" s="12">
        <f>[1]kpi!F315</f>
        <v>20.8931095794877</v>
      </c>
      <c r="H315" s="12">
        <f>[1]kpi!G315</f>
        <v>19.198952605172298</v>
      </c>
      <c r="I315" s="12">
        <f>[1]kpi!H315</f>
        <v>21.411087105828301</v>
      </c>
      <c r="J315" s="12">
        <f>[1]kpi!I315</f>
        <v>29.526105820564101</v>
      </c>
      <c r="K315" s="12">
        <f>[1]kpi!J315</f>
        <v>19.690589250910399</v>
      </c>
      <c r="L315" s="12">
        <f>[1]kpi!K315</f>
        <v>19.581521826187</v>
      </c>
      <c r="M315" s="12"/>
      <c r="N315" s="12"/>
    </row>
    <row r="316" spans="1:14" x14ac:dyDescent="0.35">
      <c r="A316" s="11" t="str">
        <f t="shared" si="4"/>
        <v>COMPRA MEDIA (Consumiciones)Con alcohol</v>
      </c>
      <c r="B316" s="11" t="str">
        <f>[1]kpi!$A$288</f>
        <v>COMPRA MEDIA (Consumiciones)</v>
      </c>
      <c r="C316" s="11" t="str">
        <f>[1]kpi!B316</f>
        <v>Con alcohol</v>
      </c>
      <c r="D316" s="12">
        <f>[1]kpi!C316</f>
        <v>18.591842115767498</v>
      </c>
      <c r="E316" s="12">
        <f>[1]kpi!D316</f>
        <v>20.5773681447276</v>
      </c>
      <c r="F316" s="12">
        <f>[1]kpi!E316</f>
        <v>27.8017555692639</v>
      </c>
      <c r="G316" s="12">
        <f>[1]kpi!F316</f>
        <v>19.637042618010302</v>
      </c>
      <c r="H316" s="12">
        <f>[1]kpi!G316</f>
        <v>18.205791056496501</v>
      </c>
      <c r="I316" s="12">
        <f>[1]kpi!H316</f>
        <v>20.077388891624501</v>
      </c>
      <c r="J316" s="12">
        <f>[1]kpi!I316</f>
        <v>27.330832000493</v>
      </c>
      <c r="K316" s="12">
        <f>[1]kpi!J316</f>
        <v>18.460267061761201</v>
      </c>
      <c r="L316" s="12">
        <f>[1]kpi!K316</f>
        <v>18.551988056116301</v>
      </c>
      <c r="M316" s="12"/>
      <c r="N316" s="12"/>
    </row>
    <row r="317" spans="1:14" x14ac:dyDescent="0.35">
      <c r="A317" s="11" t="str">
        <f t="shared" si="4"/>
        <v>COMPRA MEDIA (Consumiciones)Sin alcohol</v>
      </c>
      <c r="B317" s="11" t="str">
        <f>[1]kpi!$A$288</f>
        <v>COMPRA MEDIA (Consumiciones)</v>
      </c>
      <c r="C317" s="11" t="str">
        <f>[1]kpi!B317</f>
        <v>Sin alcohol</v>
      </c>
      <c r="D317" s="12">
        <f>[1]kpi!C317</f>
        <v>6.6157610370553197</v>
      </c>
      <c r="E317" s="12">
        <f>[1]kpi!D317</f>
        <v>7.8954433804963804</v>
      </c>
      <c r="F317" s="12">
        <f>[1]kpi!E317</f>
        <v>9.2947493222825592</v>
      </c>
      <c r="G317" s="12">
        <f>[1]kpi!F317</f>
        <v>7.4994291416335797</v>
      </c>
      <c r="H317" s="12">
        <f>[1]kpi!G317</f>
        <v>7.1261893586740097</v>
      </c>
      <c r="I317" s="12">
        <f>[1]kpi!H317</f>
        <v>7.6570108529606298</v>
      </c>
      <c r="J317" s="12">
        <f>[1]kpi!I317</f>
        <v>9.6496607645104806</v>
      </c>
      <c r="K317" s="12">
        <f>[1]kpi!J317</f>
        <v>7.3087666376244602</v>
      </c>
      <c r="L317" s="12">
        <f>[1]kpi!K317</f>
        <v>6.7769333388489601</v>
      </c>
      <c r="M317" s="12"/>
      <c r="N317" s="12"/>
    </row>
    <row r="318" spans="1:14" x14ac:dyDescent="0.35">
      <c r="A318" s="11" t="str">
        <f t="shared" si="4"/>
        <v>COMPRA MEDIA (Consumiciones)Cerveza Envasada</v>
      </c>
      <c r="B318" s="11" t="str">
        <f>[1]kpi!$A$288</f>
        <v>COMPRA MEDIA (Consumiciones)</v>
      </c>
      <c r="C318" s="11" t="str">
        <f>[1]kpi!B318</f>
        <v>Cerveza Envasada</v>
      </c>
      <c r="D318" s="12">
        <f>[1]kpi!C318</f>
        <v>13.822855181681801</v>
      </c>
      <c r="E318" s="12">
        <f>[1]kpi!D318</f>
        <v>14.966969313447899</v>
      </c>
      <c r="F318" s="12">
        <f>[1]kpi!E318</f>
        <v>19.092703323137201</v>
      </c>
      <c r="G318" s="12">
        <f>[1]kpi!F318</f>
        <v>14.302375388273401</v>
      </c>
      <c r="H318" s="12">
        <f>[1]kpi!G318</f>
        <v>13.295070386456199</v>
      </c>
      <c r="I318" s="12">
        <f>[1]kpi!H318</f>
        <v>14.555814203442401</v>
      </c>
      <c r="J318" s="12">
        <f>[1]kpi!I318</f>
        <v>18.4024594514066</v>
      </c>
      <c r="K318" s="12">
        <f>[1]kpi!J318</f>
        <v>13.539694685159301</v>
      </c>
      <c r="L318" s="12">
        <f>[1]kpi!K318</f>
        <v>14.3503151147863</v>
      </c>
      <c r="M318" s="12"/>
      <c r="N318" s="12"/>
    </row>
    <row r="319" spans="1:14" x14ac:dyDescent="0.35">
      <c r="A319" s="11" t="str">
        <f t="shared" si="4"/>
        <v>COMPRA MEDIA (Consumiciones)Cerveza Surtidor</v>
      </c>
      <c r="B319" s="11" t="str">
        <f>[1]kpi!$A$288</f>
        <v>COMPRA MEDIA (Consumiciones)</v>
      </c>
      <c r="C319" s="11" t="str">
        <f>[1]kpi!B319</f>
        <v>Cerveza Surtidor</v>
      </c>
      <c r="D319" s="12">
        <f>[1]kpi!C319</f>
        <v>12.271695594582001</v>
      </c>
      <c r="E319" s="12">
        <f>[1]kpi!D319</f>
        <v>13.9644434831909</v>
      </c>
      <c r="F319" s="12">
        <f>[1]kpi!E319</f>
        <v>18.2029890999478</v>
      </c>
      <c r="G319" s="12">
        <f>[1]kpi!F319</f>
        <v>13.766893314390201</v>
      </c>
      <c r="H319" s="12">
        <f>[1]kpi!G319</f>
        <v>12.424979645167699</v>
      </c>
      <c r="I319" s="12">
        <f>[1]kpi!H319</f>
        <v>13.633077213113101</v>
      </c>
      <c r="J319" s="12">
        <f>[1]kpi!I319</f>
        <v>18.949311532694299</v>
      </c>
      <c r="K319" s="12">
        <f>[1]kpi!J319</f>
        <v>12.8102094574178</v>
      </c>
      <c r="L319" s="12">
        <f>[1]kpi!K319</f>
        <v>12.380874786036401</v>
      </c>
      <c r="M319" s="12"/>
      <c r="N319" s="12"/>
    </row>
    <row r="320" spans="1:14" x14ac:dyDescent="0.35">
      <c r="A320" s="11" t="str">
        <f t="shared" si="4"/>
        <v>COMPRA MEDIA (Consumiciones)Otras Cervezas</v>
      </c>
      <c r="B320" s="11" t="str">
        <f>[1]kpi!$A$288</f>
        <v>COMPRA MEDIA (Consumiciones)</v>
      </c>
      <c r="C320" s="11" t="str">
        <f>[1]kpi!B320</f>
        <v>Otras Cervezas</v>
      </c>
      <c r="D320" s="12">
        <f>[1]kpi!C320</f>
        <v>2.8731103334705601</v>
      </c>
      <c r="E320" s="12">
        <f>[1]kpi!D320</f>
        <v>2.3751979310319098</v>
      </c>
      <c r="F320" s="12">
        <f>[1]kpi!E320</f>
        <v>2.58222395873194</v>
      </c>
      <c r="G320" s="12">
        <f>[1]kpi!F320</f>
        <v>2.4647243998391901</v>
      </c>
      <c r="H320" s="12">
        <f>[1]kpi!G320</f>
        <v>3.62695826790844</v>
      </c>
      <c r="I320" s="12">
        <f>[1]kpi!H320</f>
        <v>2.20895557200864</v>
      </c>
      <c r="J320" s="12">
        <f>[1]kpi!I320</f>
        <v>5.24259236935002</v>
      </c>
      <c r="K320" s="12">
        <f>[1]kpi!J320</f>
        <v>3.1875966679448</v>
      </c>
      <c r="L320" s="12">
        <f>[1]kpi!K320</f>
        <v>2.9880756875091401</v>
      </c>
      <c r="M320" s="12"/>
      <c r="N320" s="12"/>
    </row>
    <row r="321" spans="1:14" x14ac:dyDescent="0.35">
      <c r="A321" s="11" t="str">
        <f t="shared" si="4"/>
        <v>COMPRA MEDIA (Consumiciones)Espirituosas</v>
      </c>
      <c r="B321" s="11" t="str">
        <f>[1]kpi!$A$288</f>
        <v>COMPRA MEDIA (Consumiciones)</v>
      </c>
      <c r="C321" s="11" t="str">
        <f>[1]kpi!B321</f>
        <v>Espirituosas</v>
      </c>
      <c r="D321" s="12">
        <f>[1]kpi!C321</f>
        <v>8.0898471294464294</v>
      </c>
      <c r="E321" s="12">
        <f>[1]kpi!D321</f>
        <v>7.5260201823305897</v>
      </c>
      <c r="F321" s="12">
        <f>[1]kpi!E321</f>
        <v>8.7004451112001693</v>
      </c>
      <c r="G321" s="12">
        <f>[1]kpi!F321</f>
        <v>7.5071256597212797</v>
      </c>
      <c r="H321" s="12">
        <f>[1]kpi!G321</f>
        <v>7.7850191592784501</v>
      </c>
      <c r="I321" s="12">
        <f>[1]kpi!H321</f>
        <v>7.5842957425501201</v>
      </c>
      <c r="J321" s="12">
        <f>[1]kpi!I321</f>
        <v>8.9778600623325495</v>
      </c>
      <c r="K321" s="12">
        <f>[1]kpi!J321</f>
        <v>7.1533920272507796</v>
      </c>
      <c r="L321" s="12">
        <f>[1]kpi!K321</f>
        <v>7.74597489774147</v>
      </c>
      <c r="M321" s="12"/>
      <c r="N321" s="12"/>
    </row>
    <row r="322" spans="1:14" x14ac:dyDescent="0.35">
      <c r="A322" s="11" t="str">
        <f t="shared" si="4"/>
        <v>COMPRA MEDIA (Consumiciones)Whisky</v>
      </c>
      <c r="B322" s="11" t="str">
        <f>[1]kpi!$A$288</f>
        <v>COMPRA MEDIA (Consumiciones)</v>
      </c>
      <c r="C322" s="11" t="str">
        <f>[1]kpi!B322</f>
        <v>Whisky</v>
      </c>
      <c r="D322" s="12">
        <f>[1]kpi!C322</f>
        <v>10.4583420182831</v>
      </c>
      <c r="E322" s="12">
        <f>[1]kpi!D322</f>
        <v>8.3060240150455709</v>
      </c>
      <c r="F322" s="12">
        <f>[1]kpi!E322</f>
        <v>7.3469607487368904</v>
      </c>
      <c r="G322" s="12">
        <f>[1]kpi!F322</f>
        <v>7.5919778353852099</v>
      </c>
      <c r="H322" s="12">
        <f>[1]kpi!G322</f>
        <v>7.4985321723322196</v>
      </c>
      <c r="I322" s="12">
        <f>[1]kpi!H322</f>
        <v>7.0535328732387201</v>
      </c>
      <c r="J322" s="12">
        <f>[1]kpi!I322</f>
        <v>8.2190600114505799</v>
      </c>
      <c r="K322" s="12">
        <f>[1]kpi!J322</f>
        <v>7.0468136775083696</v>
      </c>
      <c r="L322" s="12">
        <f>[1]kpi!K322</f>
        <v>8.2271741189438803</v>
      </c>
      <c r="M322" s="12"/>
      <c r="N322" s="12"/>
    </row>
    <row r="323" spans="1:14" x14ac:dyDescent="0.35">
      <c r="A323" s="11" t="str">
        <f t="shared" si="4"/>
        <v>COMPRA MEDIA (Consumiciones)Brandy</v>
      </c>
      <c r="B323" s="11" t="str">
        <f>[1]kpi!$A$288</f>
        <v>COMPRA MEDIA (Consumiciones)</v>
      </c>
      <c r="C323" s="11" t="str">
        <f>[1]kpi!B323</f>
        <v>Brandy</v>
      </c>
      <c r="D323" s="12">
        <f>[1]kpi!C323</f>
        <v>4.9186624068039304</v>
      </c>
      <c r="E323" s="12">
        <f>[1]kpi!D323</f>
        <v>4.3125495814264498</v>
      </c>
      <c r="F323" s="12">
        <f>[1]kpi!E323</f>
        <v>4.3393931654436804</v>
      </c>
      <c r="G323" s="12">
        <f>[1]kpi!F323</f>
        <v>4.5659625155888897</v>
      </c>
      <c r="H323" s="12">
        <f>[1]kpi!G323</f>
        <v>4.6629920786022003</v>
      </c>
      <c r="I323" s="12">
        <f>[1]kpi!H323</f>
        <v>7.2390461797104102</v>
      </c>
      <c r="J323" s="12">
        <f>[1]kpi!I323</f>
        <v>2.9802729537391901</v>
      </c>
      <c r="K323" s="12">
        <f>[1]kpi!J323</f>
        <v>3.8034066997827001</v>
      </c>
      <c r="L323" s="12">
        <f>[1]kpi!K323</f>
        <v>5.4242263595904703</v>
      </c>
      <c r="M323" s="12"/>
      <c r="N323" s="12"/>
    </row>
    <row r="324" spans="1:14" x14ac:dyDescent="0.35">
      <c r="A324" s="11" t="str">
        <f t="shared" ref="A324:A387" si="5">B324&amp;C324</f>
        <v>COMPRA MEDIA (Consumiciones)Ginebra</v>
      </c>
      <c r="B324" s="11" t="str">
        <f>[1]kpi!$A$288</f>
        <v>COMPRA MEDIA (Consumiciones)</v>
      </c>
      <c r="C324" s="11" t="str">
        <f>[1]kpi!B324</f>
        <v>Ginebra</v>
      </c>
      <c r="D324" s="12">
        <f>[1]kpi!C324</f>
        <v>4.8458472379692097</v>
      </c>
      <c r="E324" s="12">
        <f>[1]kpi!D324</f>
        <v>5.3454062008810004</v>
      </c>
      <c r="F324" s="12">
        <f>[1]kpi!E324</f>
        <v>5.5405819966135104</v>
      </c>
      <c r="G324" s="12">
        <f>[1]kpi!F324</f>
        <v>5.5094298927722196</v>
      </c>
      <c r="H324" s="12">
        <f>[1]kpi!G324</f>
        <v>5.9387146607637797</v>
      </c>
      <c r="I324" s="12">
        <f>[1]kpi!H324</f>
        <v>5.1602120314513096</v>
      </c>
      <c r="J324" s="12">
        <f>[1]kpi!I324</f>
        <v>6.3248151747919499</v>
      </c>
      <c r="K324" s="12">
        <f>[1]kpi!J324</f>
        <v>4.9858235754997304</v>
      </c>
      <c r="L324" s="12">
        <f>[1]kpi!K324</f>
        <v>4.9786844335524298</v>
      </c>
      <c r="M324" s="12"/>
      <c r="N324" s="12"/>
    </row>
    <row r="325" spans="1:14" x14ac:dyDescent="0.35">
      <c r="A325" s="11" t="str">
        <f t="shared" si="5"/>
        <v>COMPRA MEDIA (Consumiciones)Ron</v>
      </c>
      <c r="B325" s="11" t="str">
        <f>[1]kpi!$A$288</f>
        <v>COMPRA MEDIA (Consumiciones)</v>
      </c>
      <c r="C325" s="11" t="str">
        <f>[1]kpi!B325</f>
        <v>Ron</v>
      </c>
      <c r="D325" s="12">
        <f>[1]kpi!C325</f>
        <v>4.8102797485642697</v>
      </c>
      <c r="E325" s="12">
        <f>[1]kpi!D325</f>
        <v>4.5639984894993999</v>
      </c>
      <c r="F325" s="12">
        <f>[1]kpi!E325</f>
        <v>5.4700165485063499</v>
      </c>
      <c r="G325" s="12">
        <f>[1]kpi!F325</f>
        <v>4.0992685313164898</v>
      </c>
      <c r="H325" s="12">
        <f>[1]kpi!G325</f>
        <v>4.7867252275803898</v>
      </c>
      <c r="I325" s="12">
        <f>[1]kpi!H325</f>
        <v>3.9320726510285602</v>
      </c>
      <c r="J325" s="12">
        <f>[1]kpi!I325</f>
        <v>5.06118202271968</v>
      </c>
      <c r="K325" s="12">
        <f>[1]kpi!J325</f>
        <v>4.8674857762693797</v>
      </c>
      <c r="L325" s="12">
        <f>[1]kpi!K325</f>
        <v>4.8009643036291996</v>
      </c>
      <c r="M325" s="12"/>
      <c r="N325" s="12"/>
    </row>
    <row r="326" spans="1:14" x14ac:dyDescent="0.35">
      <c r="A326" s="11" t="str">
        <f t="shared" si="5"/>
        <v>COMPRA MEDIA (Consumiciones)Anis</v>
      </c>
      <c r="B326" s="11" t="str">
        <f>[1]kpi!$A$288</f>
        <v>COMPRA MEDIA (Consumiciones)</v>
      </c>
      <c r="C326" s="11" t="str">
        <f>[1]kpi!B326</f>
        <v>Anis</v>
      </c>
      <c r="D326" s="12">
        <f>[1]kpi!C326</f>
        <v>4.0827961156763299</v>
      </c>
      <c r="E326" s="12">
        <f>[1]kpi!D326</f>
        <v>2.3371333111211099</v>
      </c>
      <c r="F326" s="12">
        <f>[1]kpi!E326</f>
        <v>2.5766183769085802</v>
      </c>
      <c r="G326" s="12">
        <f>[1]kpi!F326</f>
        <v>2.7261009661948798</v>
      </c>
      <c r="H326" s="12">
        <f>[1]kpi!G326</f>
        <v>2.7076382437660902</v>
      </c>
      <c r="I326" s="12">
        <f>[1]kpi!H326</f>
        <v>4.3027236907136803</v>
      </c>
      <c r="J326" s="12">
        <f>[1]kpi!I326</f>
        <v>5.0391591799556803</v>
      </c>
      <c r="K326" s="12">
        <f>[1]kpi!J326</f>
        <v>3.4267487936296601</v>
      </c>
      <c r="L326" s="12">
        <f>[1]kpi!K326</f>
        <v>4.9478190739274099</v>
      </c>
      <c r="M326" s="12"/>
      <c r="N326" s="12"/>
    </row>
    <row r="327" spans="1:14" x14ac:dyDescent="0.35">
      <c r="A327" s="11" t="str">
        <f t="shared" si="5"/>
        <v>COMPRA MEDIA (Consumiciones)Otras Espirituosas</v>
      </c>
      <c r="B327" s="11" t="str">
        <f>[1]kpi!$A$288</f>
        <v>COMPRA MEDIA (Consumiciones)</v>
      </c>
      <c r="C327" s="11" t="str">
        <f>[1]kpi!B327</f>
        <v>Otras Espirituosas</v>
      </c>
      <c r="D327" s="12">
        <f>[1]kpi!C327</f>
        <v>5.5736712396717696</v>
      </c>
      <c r="E327" s="12">
        <f>[1]kpi!D327</f>
        <v>5.6204673694240501</v>
      </c>
      <c r="F327" s="12">
        <f>[1]kpi!E327</f>
        <v>6.0552176562603899</v>
      </c>
      <c r="G327" s="12">
        <f>[1]kpi!F327</f>
        <v>5.4889450407223999</v>
      </c>
      <c r="H327" s="12">
        <f>[1]kpi!G327</f>
        <v>5.7013296699452596</v>
      </c>
      <c r="I327" s="12">
        <f>[1]kpi!H327</f>
        <v>5.4199940444142696</v>
      </c>
      <c r="J327" s="12">
        <f>[1]kpi!I327</f>
        <v>5.84190702533198</v>
      </c>
      <c r="K327" s="12">
        <f>[1]kpi!J327</f>
        <v>4.9500702750232</v>
      </c>
      <c r="L327" s="12">
        <f>[1]kpi!K327</f>
        <v>5.3412771192789004</v>
      </c>
      <c r="M327" s="12"/>
      <c r="N327" s="12"/>
    </row>
    <row r="328" spans="1:14" x14ac:dyDescent="0.35">
      <c r="A328" s="11" t="str">
        <f t="shared" si="5"/>
        <v>COMPRA MEDIA (Consumiciones)T.Zumo+Horchata+Mosto</v>
      </c>
      <c r="B328" s="11" t="str">
        <f>[1]kpi!$A$288</f>
        <v>COMPRA MEDIA (Consumiciones)</v>
      </c>
      <c r="C328" s="11" t="str">
        <f>[1]kpi!B328</f>
        <v>T.Zumo+Horchata+Mosto</v>
      </c>
      <c r="D328" s="12">
        <f>[1]kpi!C328</f>
        <v>4.4444428088628198</v>
      </c>
      <c r="E328" s="12">
        <f>[1]kpi!D328</f>
        <v>4.1905996142544097</v>
      </c>
      <c r="F328" s="12">
        <f>[1]kpi!E328</f>
        <v>5.0710967528945696</v>
      </c>
      <c r="G328" s="12">
        <f>[1]kpi!F328</f>
        <v>4.0936332741282602</v>
      </c>
      <c r="H328" s="12">
        <f>[1]kpi!G328</f>
        <v>4.1666593591646102</v>
      </c>
      <c r="I328" s="12">
        <f>[1]kpi!H328</f>
        <v>4.2980649132824196</v>
      </c>
      <c r="J328" s="12">
        <f>[1]kpi!I328</f>
        <v>4.85159953421417</v>
      </c>
      <c r="K328" s="12">
        <f>[1]kpi!J328</f>
        <v>3.8168790154039298</v>
      </c>
      <c r="L328" s="12">
        <f>[1]kpi!K328</f>
        <v>4.2604217548559697</v>
      </c>
      <c r="M328" s="12"/>
      <c r="N328" s="12"/>
    </row>
    <row r="329" spans="1:14" x14ac:dyDescent="0.35">
      <c r="A329" s="11" t="str">
        <f t="shared" si="5"/>
        <v>COMPRA MEDIA (Consumiciones)Agua Envasada</v>
      </c>
      <c r="B329" s="11" t="str">
        <f>[1]kpi!$A$288</f>
        <v>COMPRA MEDIA (Consumiciones)</v>
      </c>
      <c r="C329" s="11" t="str">
        <f>[1]kpi!B329</f>
        <v>Agua Envasada</v>
      </c>
      <c r="D329" s="12">
        <f>[1]kpi!C329</f>
        <v>7.6885105758210104</v>
      </c>
      <c r="E329" s="12">
        <f>[1]kpi!D329</f>
        <v>8.3812138206946294</v>
      </c>
      <c r="F329" s="12">
        <f>[1]kpi!E329</f>
        <v>11.509163565027499</v>
      </c>
      <c r="G329" s="12">
        <f>[1]kpi!F329</f>
        <v>7.6704095727120301</v>
      </c>
      <c r="H329" s="12">
        <f>[1]kpi!G329</f>
        <v>7.5387901037007303</v>
      </c>
      <c r="I329" s="12">
        <f>[1]kpi!H329</f>
        <v>7.9026255351551802</v>
      </c>
      <c r="J329" s="12">
        <f>[1]kpi!I329</f>
        <v>11.0479046418666</v>
      </c>
      <c r="K329" s="12">
        <f>[1]kpi!J329</f>
        <v>7.9809711981169</v>
      </c>
      <c r="L329" s="12">
        <f>[1]kpi!K329</f>
        <v>7.6031371827320999</v>
      </c>
      <c r="M329" s="12"/>
      <c r="N329" s="12"/>
    </row>
    <row r="330" spans="1:14" x14ac:dyDescent="0.35">
      <c r="A330" s="11" t="str">
        <f t="shared" si="5"/>
        <v>COMPRA MEDIA (Consumiciones)Bebidas Refrescantes</v>
      </c>
      <c r="B330" s="11" t="str">
        <f>[1]kpi!$A$288</f>
        <v>COMPRA MEDIA (Consumiciones)</v>
      </c>
      <c r="C330" s="11" t="str">
        <f>[1]kpi!B330</f>
        <v>Bebidas Refrescantes</v>
      </c>
      <c r="D330" s="12">
        <f>[1]kpi!C330</f>
        <v>10.027265915888201</v>
      </c>
      <c r="E330" s="12">
        <f>[1]kpi!D330</f>
        <v>10.8263364381703</v>
      </c>
      <c r="F330" s="12">
        <f>[1]kpi!E330</f>
        <v>16.340734999932099</v>
      </c>
      <c r="G330" s="12">
        <f>[1]kpi!F330</f>
        <v>10.5565377095059</v>
      </c>
      <c r="H330" s="12">
        <f>[1]kpi!G330</f>
        <v>9.8715079720748893</v>
      </c>
      <c r="I330" s="12">
        <f>[1]kpi!H330</f>
        <v>11.229725006880701</v>
      </c>
      <c r="J330" s="12">
        <f>[1]kpi!I330</f>
        <v>16.051428999434702</v>
      </c>
      <c r="K330" s="12">
        <f>[1]kpi!J330</f>
        <v>10.6522843936812</v>
      </c>
      <c r="L330" s="12">
        <f>[1]kpi!K330</f>
        <v>10.416218283670499</v>
      </c>
      <c r="M330" s="12"/>
      <c r="N330" s="12"/>
    </row>
    <row r="331" spans="1:14" x14ac:dyDescent="0.35">
      <c r="A331" s="11" t="str">
        <f t="shared" si="5"/>
        <v>COMPRA MEDIA (Consumiciones)Colas</v>
      </c>
      <c r="B331" s="11" t="str">
        <f>[1]kpi!$A$288</f>
        <v>COMPRA MEDIA (Consumiciones)</v>
      </c>
      <c r="C331" s="11" t="str">
        <f>[1]kpi!B331</f>
        <v>Colas</v>
      </c>
      <c r="D331" s="12">
        <f>[1]kpi!C331</f>
        <v>8.3122447118217107</v>
      </c>
      <c r="E331" s="12">
        <f>[1]kpi!D331</f>
        <v>8.4036068344288299</v>
      </c>
      <c r="F331" s="12">
        <f>[1]kpi!E331</f>
        <v>12.1056572977429</v>
      </c>
      <c r="G331" s="12">
        <f>[1]kpi!F331</f>
        <v>8.5728180182886895</v>
      </c>
      <c r="H331" s="12">
        <f>[1]kpi!G331</f>
        <v>7.7457423512328196</v>
      </c>
      <c r="I331" s="12">
        <f>[1]kpi!H331</f>
        <v>8.7248408253374006</v>
      </c>
      <c r="J331" s="12">
        <f>[1]kpi!I331</f>
        <v>11.6951045773598</v>
      </c>
      <c r="K331" s="12">
        <f>[1]kpi!J331</f>
        <v>8.4320878119921492</v>
      </c>
      <c r="L331" s="12">
        <f>[1]kpi!K331</f>
        <v>8.2046380321684307</v>
      </c>
      <c r="M331" s="12"/>
      <c r="N331" s="12"/>
    </row>
    <row r="332" spans="1:14" x14ac:dyDescent="0.35">
      <c r="A332" s="11" t="str">
        <f t="shared" si="5"/>
        <v>COMPRA MEDIA (Consumiciones)Cola Regular</v>
      </c>
      <c r="B332" s="11" t="str">
        <f>[1]kpi!$A$288</f>
        <v>COMPRA MEDIA (Consumiciones)</v>
      </c>
      <c r="C332" s="11" t="str">
        <f>[1]kpi!B332</f>
        <v>Cola Regular</v>
      </c>
      <c r="D332" s="12">
        <f>[1]kpi!C332</f>
        <v>6.1357305737578702</v>
      </c>
      <c r="E332" s="12">
        <f>[1]kpi!D332</f>
        <v>6.2064645552377797</v>
      </c>
      <c r="F332" s="12">
        <f>[1]kpi!E332</f>
        <v>8.7478261138891806</v>
      </c>
      <c r="G332" s="12">
        <f>[1]kpi!F332</f>
        <v>6.8089559801733799</v>
      </c>
      <c r="H332" s="12">
        <f>[1]kpi!G332</f>
        <v>6.2813729363865898</v>
      </c>
      <c r="I332" s="12">
        <f>[1]kpi!H332</f>
        <v>6.5654672116208603</v>
      </c>
      <c r="J332" s="12">
        <f>[1]kpi!I332</f>
        <v>8.4069954043615205</v>
      </c>
      <c r="K332" s="12">
        <f>[1]kpi!J332</f>
        <v>6.3342375649273102</v>
      </c>
      <c r="L332" s="12">
        <f>[1]kpi!K332</f>
        <v>6.2842637251200397</v>
      </c>
      <c r="M332" s="12"/>
      <c r="N332" s="12"/>
    </row>
    <row r="333" spans="1:14" x14ac:dyDescent="0.35">
      <c r="A333" s="11" t="str">
        <f t="shared" si="5"/>
        <v>COMPRA MEDIA (Consumiciones)Light/Zero</v>
      </c>
      <c r="B333" s="11" t="str">
        <f>[1]kpi!$A$288</f>
        <v>COMPRA MEDIA (Consumiciones)</v>
      </c>
      <c r="C333" s="11" t="str">
        <f>[1]kpi!B333</f>
        <v>Light/Zero</v>
      </c>
      <c r="D333" s="12">
        <f>[1]kpi!C333</f>
        <v>7.3250955845305796</v>
      </c>
      <c r="E333" s="12">
        <f>[1]kpi!D333</f>
        <v>7.2709975587311302</v>
      </c>
      <c r="F333" s="12">
        <f>[1]kpi!E333</f>
        <v>10.133451599946399</v>
      </c>
      <c r="G333" s="12">
        <f>[1]kpi!F333</f>
        <v>7.0764349624959699</v>
      </c>
      <c r="H333" s="12">
        <f>[1]kpi!G333</f>
        <v>6.4693892990177799</v>
      </c>
      <c r="I333" s="12">
        <f>[1]kpi!H333</f>
        <v>7.3965902637987897</v>
      </c>
      <c r="J333" s="12">
        <f>[1]kpi!I333</f>
        <v>9.6727384082880192</v>
      </c>
      <c r="K333" s="12">
        <f>[1]kpi!J333</f>
        <v>7.3619514849746199</v>
      </c>
      <c r="L333" s="12">
        <f>[1]kpi!K333</f>
        <v>6.9564474009874804</v>
      </c>
      <c r="M333" s="12"/>
      <c r="N333" s="12"/>
    </row>
    <row r="334" spans="1:14" x14ac:dyDescent="0.35">
      <c r="A334" s="11" t="str">
        <f t="shared" si="5"/>
        <v>COMPRA MEDIA (Consumiciones)Otra Variedad Cola</v>
      </c>
      <c r="B334" s="11" t="str">
        <f>[1]kpi!$A$288</f>
        <v>COMPRA MEDIA (Consumiciones)</v>
      </c>
      <c r="C334" s="11" t="str">
        <f>[1]kpi!B334</f>
        <v>Otra Variedad Cola</v>
      </c>
      <c r="D334" s="12" t="str">
        <f>[1]kpi!C334</f>
        <v/>
      </c>
      <c r="E334" s="12" t="str">
        <f>[1]kpi!D334</f>
        <v/>
      </c>
      <c r="F334" s="12" t="str">
        <f>[1]kpi!E334</f>
        <v/>
      </c>
      <c r="G334" s="12" t="str">
        <f>[1]kpi!F334</f>
        <v/>
      </c>
      <c r="H334" s="12" t="str">
        <f>[1]kpi!G334</f>
        <v/>
      </c>
      <c r="I334" s="12" t="str">
        <f>[1]kpi!H334</f>
        <v/>
      </c>
      <c r="J334" s="12" t="str">
        <f>[1]kpi!I334</f>
        <v/>
      </c>
      <c r="K334" s="12" t="str">
        <f>[1]kpi!J334</f>
        <v/>
      </c>
      <c r="L334" s="12" t="str">
        <f>[1]kpi!K334</f>
        <v/>
      </c>
      <c r="M334" s="12"/>
      <c r="N334" s="12"/>
    </row>
    <row r="335" spans="1:14" x14ac:dyDescent="0.35">
      <c r="A335" s="11" t="str">
        <f t="shared" si="5"/>
        <v>COMPRA MEDIA (Consumiciones)Con Cafeina</v>
      </c>
      <c r="B335" s="11" t="str">
        <f>[1]kpi!$A$288</f>
        <v>COMPRA MEDIA (Consumiciones)</v>
      </c>
      <c r="C335" s="11" t="str">
        <f>[1]kpi!B335</f>
        <v>Con Cafeina</v>
      </c>
      <c r="D335" s="12">
        <f>[1]kpi!C335</f>
        <v>7.5830645649898099</v>
      </c>
      <c r="E335" s="12">
        <f>[1]kpi!D335</f>
        <v>7.7247706422018396</v>
      </c>
      <c r="F335" s="12">
        <f>[1]kpi!E335</f>
        <v>10.913999719014001</v>
      </c>
      <c r="G335" s="12">
        <f>[1]kpi!F335</f>
        <v>7.8275385513735198</v>
      </c>
      <c r="H335" s="12">
        <f>[1]kpi!G335</f>
        <v>7.3547525190548901</v>
      </c>
      <c r="I335" s="12">
        <f>[1]kpi!H335</f>
        <v>8.0735771218547399</v>
      </c>
      <c r="J335" s="12">
        <f>[1]kpi!I335</f>
        <v>10.7087538768205</v>
      </c>
      <c r="K335" s="12">
        <f>[1]kpi!J335</f>
        <v>7.7995538371873003</v>
      </c>
      <c r="L335" s="12">
        <f>[1]kpi!K335</f>
        <v>7.65018367329625</v>
      </c>
      <c r="M335" s="12"/>
      <c r="N335" s="12"/>
    </row>
    <row r="336" spans="1:14" x14ac:dyDescent="0.35">
      <c r="A336" s="11" t="str">
        <f t="shared" si="5"/>
        <v>COMPRA MEDIA (Consumiciones)Sin Cafeina</v>
      </c>
      <c r="B336" s="11" t="str">
        <f>[1]kpi!$A$288</f>
        <v>COMPRA MEDIA (Consumiciones)</v>
      </c>
      <c r="C336" s="11" t="str">
        <f>[1]kpi!B336</f>
        <v>Sin Cafeina</v>
      </c>
      <c r="D336" s="12">
        <f>[1]kpi!C336</f>
        <v>5.4875800468228899</v>
      </c>
      <c r="E336" s="12">
        <f>[1]kpi!D336</f>
        <v>5.20514380503616</v>
      </c>
      <c r="F336" s="12">
        <f>[1]kpi!E336</f>
        <v>6.92261413355891</v>
      </c>
      <c r="G336" s="12">
        <f>[1]kpi!F336</f>
        <v>5.6821399749147297</v>
      </c>
      <c r="H336" s="12">
        <f>[1]kpi!G336</f>
        <v>4.4692799400014502</v>
      </c>
      <c r="I336" s="12">
        <f>[1]kpi!H336</f>
        <v>4.7551505807183299</v>
      </c>
      <c r="J336" s="12">
        <f>[1]kpi!I336</f>
        <v>5.8643859965203697</v>
      </c>
      <c r="K336" s="12">
        <f>[1]kpi!J336</f>
        <v>5.0894255565686102</v>
      </c>
      <c r="L336" s="12">
        <f>[1]kpi!K336</f>
        <v>4.2364842275986501</v>
      </c>
      <c r="M336" s="12"/>
      <c r="N336" s="12"/>
    </row>
    <row r="337" spans="1:14" x14ac:dyDescent="0.35">
      <c r="A337" s="11" t="str">
        <f t="shared" si="5"/>
        <v>COMPRA MEDIA (Consumiciones)Frutas con gas</v>
      </c>
      <c r="B337" s="11" t="str">
        <f>[1]kpi!$A$288</f>
        <v>COMPRA MEDIA (Consumiciones)</v>
      </c>
      <c r="C337" s="11" t="str">
        <f>[1]kpi!B337</f>
        <v>Frutas con gas</v>
      </c>
      <c r="D337" s="12">
        <f>[1]kpi!C337</f>
        <v>3.60317419670967</v>
      </c>
      <c r="E337" s="12">
        <f>[1]kpi!D337</f>
        <v>4.1357674363248602</v>
      </c>
      <c r="F337" s="12">
        <f>[1]kpi!E337</f>
        <v>5.77022320969298</v>
      </c>
      <c r="G337" s="12">
        <f>[1]kpi!F337</f>
        <v>3.9145423075234098</v>
      </c>
      <c r="H337" s="12">
        <f>[1]kpi!G337</f>
        <v>4.0636872626392702</v>
      </c>
      <c r="I337" s="12">
        <f>[1]kpi!H337</f>
        <v>4.48343007224301</v>
      </c>
      <c r="J337" s="12">
        <f>[1]kpi!I337</f>
        <v>6.0354461634595999</v>
      </c>
      <c r="K337" s="12">
        <f>[1]kpi!J337</f>
        <v>4.6522827088251502</v>
      </c>
      <c r="L337" s="12">
        <f>[1]kpi!K337</f>
        <v>4.4179871046335304</v>
      </c>
      <c r="M337" s="12"/>
      <c r="N337" s="12"/>
    </row>
    <row r="338" spans="1:14" x14ac:dyDescent="0.35">
      <c r="A338" s="11" t="str">
        <f t="shared" si="5"/>
        <v>COMPRA MEDIA (Consumiciones)Frutas sin gas</v>
      </c>
      <c r="B338" s="11" t="str">
        <f>[1]kpi!$A$288</f>
        <v>COMPRA MEDIA (Consumiciones)</v>
      </c>
      <c r="C338" s="11" t="str">
        <f>[1]kpi!B338</f>
        <v>Frutas sin gas</v>
      </c>
      <c r="D338" s="12">
        <f>[1]kpi!C338</f>
        <v>2.3811624904549</v>
      </c>
      <c r="E338" s="12">
        <f>[1]kpi!D338</f>
        <v>2.86705278833541</v>
      </c>
      <c r="F338" s="12">
        <f>[1]kpi!E338</f>
        <v>3.4265118701683202</v>
      </c>
      <c r="G338" s="12">
        <f>[1]kpi!F338</f>
        <v>2.7057814680825598</v>
      </c>
      <c r="H338" s="12">
        <f>[1]kpi!G338</f>
        <v>2.8382308002721501</v>
      </c>
      <c r="I338" s="12">
        <f>[1]kpi!H338</f>
        <v>2.4727648571713101</v>
      </c>
      <c r="J338" s="12">
        <f>[1]kpi!I338</f>
        <v>3.8561987586912698</v>
      </c>
      <c r="K338" s="12">
        <f>[1]kpi!J338</f>
        <v>3.1687657829370601</v>
      </c>
      <c r="L338" s="12">
        <f>[1]kpi!K338</f>
        <v>3.4892952766894401</v>
      </c>
      <c r="M338" s="12"/>
      <c r="N338" s="12"/>
    </row>
    <row r="339" spans="1:14" x14ac:dyDescent="0.35">
      <c r="A339" s="11" t="str">
        <f t="shared" si="5"/>
        <v>COMPRA MEDIA (Consumiciones)Mixers</v>
      </c>
      <c r="B339" s="11" t="str">
        <f>[1]kpi!$A$288</f>
        <v>COMPRA MEDIA (Consumiciones)</v>
      </c>
      <c r="C339" s="11" t="str">
        <f>[1]kpi!B339</f>
        <v>Mixers</v>
      </c>
      <c r="D339" s="12">
        <f>[1]kpi!C339</f>
        <v>2.1696467387098899</v>
      </c>
      <c r="E339" s="12">
        <f>[1]kpi!D339</f>
        <v>2.8699452254327</v>
      </c>
      <c r="F339" s="12">
        <f>[1]kpi!E339</f>
        <v>3.3366893765728398</v>
      </c>
      <c r="G339" s="12">
        <f>[1]kpi!F339</f>
        <v>2.33036051889705</v>
      </c>
      <c r="H339" s="12">
        <f>[1]kpi!G339</f>
        <v>2.3242308555299398</v>
      </c>
      <c r="I339" s="12">
        <f>[1]kpi!H339</f>
        <v>2.5699806225158399</v>
      </c>
      <c r="J339" s="12">
        <f>[1]kpi!I339</f>
        <v>3.1029782780645401</v>
      </c>
      <c r="K339" s="12">
        <f>[1]kpi!J339</f>
        <v>2.4515899940189798</v>
      </c>
      <c r="L339" s="12">
        <f>[1]kpi!K339</f>
        <v>2.2612539147683801</v>
      </c>
      <c r="M339" s="12"/>
      <c r="N339" s="12"/>
    </row>
    <row r="340" spans="1:14" x14ac:dyDescent="0.35">
      <c r="A340" s="11" t="str">
        <f t="shared" si="5"/>
        <v>COMPRA MEDIA (Consumiciones)Isotonicas</v>
      </c>
      <c r="B340" s="11" t="str">
        <f>[1]kpi!$A$288</f>
        <v>COMPRA MEDIA (Consumiciones)</v>
      </c>
      <c r="C340" s="11" t="str">
        <f>[1]kpi!B340</f>
        <v>Isotonicas</v>
      </c>
      <c r="D340" s="12">
        <f>[1]kpi!C340</f>
        <v>3.63334008938961</v>
      </c>
      <c r="E340" s="12">
        <f>[1]kpi!D340</f>
        <v>4.0061863321968403</v>
      </c>
      <c r="F340" s="12">
        <f>[1]kpi!E340</f>
        <v>5.04475402549114</v>
      </c>
      <c r="G340" s="12">
        <f>[1]kpi!F340</f>
        <v>3.8321090620537799</v>
      </c>
      <c r="H340" s="12">
        <f>[1]kpi!G340</f>
        <v>4.1147243361778001</v>
      </c>
      <c r="I340" s="12">
        <f>[1]kpi!H340</f>
        <v>3.8845224787755299</v>
      </c>
      <c r="J340" s="12">
        <f>[1]kpi!I340</f>
        <v>5.0564734597508503</v>
      </c>
      <c r="K340" s="12">
        <f>[1]kpi!J340</f>
        <v>4.2514873820222601</v>
      </c>
      <c r="L340" s="12">
        <f>[1]kpi!K340</f>
        <v>4.2725469718940996</v>
      </c>
      <c r="M340" s="12"/>
      <c r="N340" s="12"/>
    </row>
    <row r="341" spans="1:14" x14ac:dyDescent="0.35">
      <c r="A341" s="11" t="str">
        <f t="shared" si="5"/>
        <v>COMPRA MEDIA (Consumiciones)Energeticas</v>
      </c>
      <c r="B341" s="11" t="str">
        <f>[1]kpi!$A$288</f>
        <v>COMPRA MEDIA (Consumiciones)</v>
      </c>
      <c r="C341" s="11" t="str">
        <f>[1]kpi!B341</f>
        <v>Energeticas</v>
      </c>
      <c r="D341" s="12">
        <f>[1]kpi!C341</f>
        <v>6.8396343455119597</v>
      </c>
      <c r="E341" s="12">
        <f>[1]kpi!D341</f>
        <v>5.6382292532722502</v>
      </c>
      <c r="F341" s="12">
        <f>[1]kpi!E341</f>
        <v>6.5873317436885799</v>
      </c>
      <c r="G341" s="12">
        <f>[1]kpi!F341</f>
        <v>7.8669668720532</v>
      </c>
      <c r="H341" s="12">
        <f>[1]kpi!G341</f>
        <v>5.1097282629720304</v>
      </c>
      <c r="I341" s="12">
        <f>[1]kpi!H341</f>
        <v>5.8180330099442896</v>
      </c>
      <c r="J341" s="12">
        <f>[1]kpi!I341</f>
        <v>7.0179067525248104</v>
      </c>
      <c r="K341" s="12">
        <f>[1]kpi!J341</f>
        <v>5.4089851429764098</v>
      </c>
      <c r="L341" s="12">
        <f>[1]kpi!K341</f>
        <v>5.1359805718399203</v>
      </c>
      <c r="M341" s="12"/>
      <c r="N341" s="12"/>
    </row>
    <row r="342" spans="1:14" x14ac:dyDescent="0.35">
      <c r="A342" s="11" t="str">
        <f t="shared" si="5"/>
        <v>COMPRA MEDIA (Consumiciones)Gaseosas</v>
      </c>
      <c r="B342" s="11" t="str">
        <f>[1]kpi!$A$288</f>
        <v>COMPRA MEDIA (Consumiciones)</v>
      </c>
      <c r="C342" s="11" t="str">
        <f>[1]kpi!B342</f>
        <v>Gaseosas</v>
      </c>
      <c r="D342" s="12">
        <f>[1]kpi!C342</f>
        <v>3.9138559790547598</v>
      </c>
      <c r="E342" s="12">
        <f>[1]kpi!D342</f>
        <v>4.3346632934981599</v>
      </c>
      <c r="F342" s="12">
        <f>[1]kpi!E342</f>
        <v>3.8359286905793701</v>
      </c>
      <c r="G342" s="12">
        <f>[1]kpi!F342</f>
        <v>4.3445135630542202</v>
      </c>
      <c r="H342" s="12">
        <f>[1]kpi!G342</f>
        <v>4.3924302003725799</v>
      </c>
      <c r="I342" s="12">
        <f>[1]kpi!H342</f>
        <v>3.6796470177371301</v>
      </c>
      <c r="J342" s="12">
        <f>[1]kpi!I342</f>
        <v>3.93137708282151</v>
      </c>
      <c r="K342" s="12">
        <f>[1]kpi!J342</f>
        <v>3.35188118516295</v>
      </c>
      <c r="L342" s="12">
        <f>[1]kpi!K342</f>
        <v>2.7069263275903999</v>
      </c>
      <c r="M342" s="12"/>
      <c r="N342" s="12"/>
    </row>
    <row r="343" spans="1:14" x14ac:dyDescent="0.35">
      <c r="A343" s="11" t="str">
        <f t="shared" si="5"/>
        <v>COMPRA MEDIA (Consumiciones)Bebidas Zumo+Leche</v>
      </c>
      <c r="B343" s="11" t="str">
        <f>[1]kpi!$A$288</f>
        <v>COMPRA MEDIA (Consumiciones)</v>
      </c>
      <c r="C343" s="11" t="str">
        <f>[1]kpi!B343</f>
        <v>Bebidas Zumo+Leche</v>
      </c>
      <c r="D343" s="12">
        <f>[1]kpi!C343</f>
        <v>2.9264830783056399</v>
      </c>
      <c r="E343" s="12">
        <f>[1]kpi!D343</f>
        <v>2.5938244001879101</v>
      </c>
      <c r="F343" s="12">
        <f>[1]kpi!E343</f>
        <v>2.7652897992078298</v>
      </c>
      <c r="G343" s="12">
        <f>[1]kpi!F343</f>
        <v>2.5554725309483901</v>
      </c>
      <c r="H343" s="12">
        <f>[1]kpi!G343</f>
        <v>2.7216107230271298</v>
      </c>
      <c r="I343" s="12">
        <f>[1]kpi!H343</f>
        <v>3.0881154048817301</v>
      </c>
      <c r="J343" s="12">
        <f>[1]kpi!I343</f>
        <v>2.9834878751502498</v>
      </c>
      <c r="K343" s="12">
        <f>[1]kpi!J343</f>
        <v>3.7345516534532699</v>
      </c>
      <c r="L343" s="12">
        <f>[1]kpi!K343</f>
        <v>2.6282795506902898</v>
      </c>
      <c r="M343" s="12"/>
      <c r="N343" s="12"/>
    </row>
    <row r="344" spans="1:14" x14ac:dyDescent="0.35">
      <c r="A344" s="11" t="str">
        <f t="shared" si="5"/>
        <v>COMPRA MEDIA (Consumiciones)Resto</v>
      </c>
      <c r="B344" s="11" t="str">
        <f>[1]kpi!$A$288</f>
        <v>COMPRA MEDIA (Consumiciones)</v>
      </c>
      <c r="C344" s="11" t="str">
        <f>[1]kpi!B344</f>
        <v>Resto</v>
      </c>
      <c r="D344" s="12">
        <f>[1]kpi!C344</f>
        <v>3.4896444388323302</v>
      </c>
      <c r="E344" s="12">
        <f>[1]kpi!D344</f>
        <v>3.4816425814276002</v>
      </c>
      <c r="F344" s="12">
        <f>[1]kpi!E344</f>
        <v>4.6634492913379502</v>
      </c>
      <c r="G344" s="12">
        <f>[1]kpi!F344</f>
        <v>3.2892483467532099</v>
      </c>
      <c r="H344" s="12">
        <f>[1]kpi!G344</f>
        <v>3.5710764808128701</v>
      </c>
      <c r="I344" s="12">
        <f>[1]kpi!H344</f>
        <v>3.8966879819228</v>
      </c>
      <c r="J344" s="12">
        <f>[1]kpi!I344</f>
        <v>4.0888718445577998</v>
      </c>
      <c r="K344" s="12">
        <f>[1]kpi!J344</f>
        <v>3.3691278725390799</v>
      </c>
      <c r="L344" s="12">
        <f>[1]kpi!K344</f>
        <v>3.4915823603915701</v>
      </c>
      <c r="M344" s="12"/>
      <c r="N344" s="12"/>
    </row>
    <row r="345" spans="1:14" x14ac:dyDescent="0.35">
      <c r="A345" s="11" t="str">
        <f t="shared" si="5"/>
        <v>CONSUMO MEDIO (kg ó litros por consumidor)TOTAL BEBIDAS</v>
      </c>
      <c r="B345" s="11" t="str">
        <f>[1]kpi!$A$345</f>
        <v>CONSUMO MEDIO (kg ó litros por consumidor)</v>
      </c>
      <c r="C345" s="11" t="str">
        <f>[1]kpi!B345</f>
        <v>TOTAL BEBIDAS</v>
      </c>
      <c r="D345" s="12">
        <f>[1]kpi!C345</f>
        <v>14.737725904988199</v>
      </c>
      <c r="E345" s="12">
        <f>[1]kpi!D345</f>
        <v>16.726599778590799</v>
      </c>
      <c r="F345" s="12">
        <f>[1]kpi!E345</f>
        <v>25.030116549020299</v>
      </c>
      <c r="G345" s="12">
        <f>[1]kpi!F345</f>
        <v>15.727416169568601</v>
      </c>
      <c r="H345" s="12">
        <f>[1]kpi!G345</f>
        <v>14.4315792169206</v>
      </c>
      <c r="I345" s="12">
        <f>[1]kpi!H345</f>
        <v>16.340419325792801</v>
      </c>
      <c r="J345" s="12">
        <f>[1]kpi!I345</f>
        <v>24.447861192377101</v>
      </c>
      <c r="K345" s="12">
        <f>[1]kpi!J345</f>
        <v>14.8991430374593</v>
      </c>
      <c r="L345" s="12">
        <f>[1]kpi!K345</f>
        <v>14.3159248369148</v>
      </c>
      <c r="M345" s="12"/>
      <c r="N345" s="12"/>
    </row>
    <row r="346" spans="1:14" x14ac:dyDescent="0.35">
      <c r="A346" s="11" t="str">
        <f t="shared" si="5"/>
        <v>CONSUMO MEDIO (kg ó litros por consumidor).Total Bebidas Caliente</v>
      </c>
      <c r="B346" s="11" t="str">
        <f>[1]kpi!$A$345</f>
        <v>CONSUMO MEDIO (kg ó litros por consumidor)</v>
      </c>
      <c r="C346" s="11" t="str">
        <f>[1]kpi!B346</f>
        <v>.Total Bebidas Caliente</v>
      </c>
      <c r="D346" s="12">
        <f>[1]kpi!C346</f>
        <v>2.8200966175990501</v>
      </c>
      <c r="E346" s="12">
        <f>[1]kpi!D346</f>
        <v>2.71762133013365</v>
      </c>
      <c r="F346" s="12">
        <f>[1]kpi!E346</f>
        <v>3.25601947869681</v>
      </c>
      <c r="G346" s="12">
        <f>[1]kpi!F346</f>
        <v>2.7266047965701801</v>
      </c>
      <c r="H346" s="12">
        <f>[1]kpi!G346</f>
        <v>2.8206241317796499</v>
      </c>
      <c r="I346" s="12">
        <f>[1]kpi!H346</f>
        <v>2.6881102322840298</v>
      </c>
      <c r="J346" s="12">
        <f>[1]kpi!I346</f>
        <v>3.23936137000597</v>
      </c>
      <c r="K346" s="12">
        <f>[1]kpi!J346</f>
        <v>2.6044228662212099</v>
      </c>
      <c r="L346" s="12">
        <f>[1]kpi!K346</f>
        <v>2.6681841309579801</v>
      </c>
      <c r="M346" s="12"/>
      <c r="N346" s="12"/>
    </row>
    <row r="347" spans="1:14" x14ac:dyDescent="0.35">
      <c r="A347" s="11" t="str">
        <f t="shared" si="5"/>
        <v>CONSUMO MEDIO (kg ó litros por consumidor)Cafe</v>
      </c>
      <c r="B347" s="11" t="str">
        <f>[1]kpi!$A$345</f>
        <v>CONSUMO MEDIO (kg ó litros por consumidor)</v>
      </c>
      <c r="C347" s="11" t="str">
        <f>[1]kpi!B347</f>
        <v>Cafe</v>
      </c>
      <c r="D347" s="12">
        <f>[1]kpi!C347</f>
        <v>1.0506533956308901</v>
      </c>
      <c r="E347" s="12">
        <f>[1]kpi!D347</f>
        <v>1.05030557463312</v>
      </c>
      <c r="F347" s="12">
        <f>[1]kpi!E347</f>
        <v>1.19654660579225</v>
      </c>
      <c r="G347" s="12">
        <f>[1]kpi!F347</f>
        <v>1.04822465928557</v>
      </c>
      <c r="H347" s="12">
        <f>[1]kpi!G347</f>
        <v>1.0488728573728101</v>
      </c>
      <c r="I347" s="12">
        <f>[1]kpi!H347</f>
        <v>1.0158616532390701</v>
      </c>
      <c r="J347" s="12">
        <f>[1]kpi!I347</f>
        <v>1.20006751943323</v>
      </c>
      <c r="K347" s="12">
        <f>[1]kpi!J347</f>
        <v>0.95510176824812698</v>
      </c>
      <c r="L347" s="12">
        <f>[1]kpi!K347</f>
        <v>0.98434698528195397</v>
      </c>
      <c r="M347" s="12"/>
      <c r="N347" s="12"/>
    </row>
    <row r="348" spans="1:14" x14ac:dyDescent="0.35">
      <c r="A348" s="11" t="str">
        <f t="shared" si="5"/>
        <v>CONSUMO MEDIO (kg ó litros por consumidor)Leche+bebidas vegetales</v>
      </c>
      <c r="B348" s="11" t="str">
        <f>[1]kpi!$A$345</f>
        <v>CONSUMO MEDIO (kg ó litros por consumidor)</v>
      </c>
      <c r="C348" s="11" t="str">
        <f>[1]kpi!B348</f>
        <v>Leche+bebidas vegetales</v>
      </c>
      <c r="D348" s="12">
        <f>[1]kpi!C348</f>
        <v>2.4330091942124601</v>
      </c>
      <c r="E348" s="12">
        <f>[1]kpi!D348</f>
        <v>2.36766969179852</v>
      </c>
      <c r="F348" s="12">
        <f>[1]kpi!E348</f>
        <v>2.8098940031270101</v>
      </c>
      <c r="G348" s="12">
        <f>[1]kpi!F348</f>
        <v>2.3375946667538399</v>
      </c>
      <c r="H348" s="12">
        <f>[1]kpi!G348</f>
        <v>2.4273397481161401</v>
      </c>
      <c r="I348" s="12">
        <f>[1]kpi!H348</f>
        <v>2.36957066556</v>
      </c>
      <c r="J348" s="12">
        <f>[1]kpi!I348</f>
        <v>2.8546105851690999</v>
      </c>
      <c r="K348" s="12">
        <f>[1]kpi!J348</f>
        <v>2.2567082843506299</v>
      </c>
      <c r="L348" s="12">
        <f>[1]kpi!K348</f>
        <v>2.2903835079199601</v>
      </c>
      <c r="M348" s="12"/>
      <c r="N348" s="12"/>
    </row>
    <row r="349" spans="1:14" x14ac:dyDescent="0.35">
      <c r="A349" s="11" t="str">
        <f t="shared" si="5"/>
        <v>CONSUMO MEDIO (kg ó litros por consumidor)Leche</v>
      </c>
      <c r="B349" s="11" t="str">
        <f>[1]kpi!$A$345</f>
        <v>CONSUMO MEDIO (kg ó litros por consumidor)</v>
      </c>
      <c r="C349" s="11" t="str">
        <f>[1]kpi!B349</f>
        <v>Leche</v>
      </c>
      <c r="D349" s="12">
        <f>[1]kpi!C349</f>
        <v>2.3314415822539098</v>
      </c>
      <c r="E349" s="12">
        <f>[1]kpi!D349</f>
        <v>2.2693971189148199</v>
      </c>
      <c r="F349" s="12">
        <f>[1]kpi!E349</f>
        <v>2.6786899363057302</v>
      </c>
      <c r="G349" s="12">
        <f>[1]kpi!F349</f>
        <v>2.2430719780294499</v>
      </c>
      <c r="H349" s="12">
        <f>[1]kpi!G349</f>
        <v>2.3288358389838999</v>
      </c>
      <c r="I349" s="12">
        <f>[1]kpi!H349</f>
        <v>2.2515191432526498</v>
      </c>
      <c r="J349" s="12">
        <f>[1]kpi!I349</f>
        <v>2.7213557242441602</v>
      </c>
      <c r="K349" s="12">
        <f>[1]kpi!J349</f>
        <v>2.1525709277231102</v>
      </c>
      <c r="L349" s="12">
        <f>[1]kpi!K349</f>
        <v>2.1667063359354599</v>
      </c>
      <c r="M349" s="12"/>
      <c r="N349" s="12"/>
    </row>
    <row r="350" spans="1:14" x14ac:dyDescent="0.35">
      <c r="A350" s="11" t="str">
        <f t="shared" si="5"/>
        <v>CONSUMO MEDIO (kg ó litros por consumidor)Leche Sola</v>
      </c>
      <c r="B350" s="11" t="str">
        <f>[1]kpi!$A$345</f>
        <v>CONSUMO MEDIO (kg ó litros por consumidor)</v>
      </c>
      <c r="C350" s="11" t="str">
        <f>[1]kpi!B350</f>
        <v>Leche Sola</v>
      </c>
      <c r="D350" s="12">
        <f>[1]kpi!C350</f>
        <v>0.633512566058963</v>
      </c>
      <c r="E350" s="12">
        <f>[1]kpi!D350</f>
        <v>0.56831978304277897</v>
      </c>
      <c r="F350" s="12">
        <f>[1]kpi!E350</f>
        <v>0.63363289251731802</v>
      </c>
      <c r="G350" s="12">
        <f>[1]kpi!F350</f>
        <v>0.61381715977159701</v>
      </c>
      <c r="H350" s="12">
        <f>[1]kpi!G350</f>
        <v>0.65225404095286299</v>
      </c>
      <c r="I350" s="12">
        <f>[1]kpi!H350</f>
        <v>0.52816919078299596</v>
      </c>
      <c r="J350" s="12">
        <f>[1]kpi!I350</f>
        <v>0.81549909207126703</v>
      </c>
      <c r="K350" s="12">
        <f>[1]kpi!J350</f>
        <v>0.54902801888599495</v>
      </c>
      <c r="L350" s="12">
        <f>[1]kpi!K350</f>
        <v>0.68305242295674096</v>
      </c>
      <c r="M350" s="12"/>
      <c r="N350" s="12"/>
    </row>
    <row r="351" spans="1:14" x14ac:dyDescent="0.35">
      <c r="A351" s="11" t="str">
        <f t="shared" si="5"/>
        <v>CONSUMO MEDIO (kg ó litros por consumidor)Leche Con Cacao</v>
      </c>
      <c r="B351" s="11" t="str">
        <f>[1]kpi!$A$345</f>
        <v>CONSUMO MEDIO (kg ó litros por consumidor)</v>
      </c>
      <c r="C351" s="11" t="str">
        <f>[1]kpi!B351</f>
        <v>Leche Con Cacao</v>
      </c>
      <c r="D351" s="12">
        <f>[1]kpi!C351</f>
        <v>0.85402318475387595</v>
      </c>
      <c r="E351" s="12">
        <f>[1]kpi!D351</f>
        <v>0.88083692185919804</v>
      </c>
      <c r="F351" s="12">
        <f>[1]kpi!E351</f>
        <v>0.93190745162870403</v>
      </c>
      <c r="G351" s="12">
        <f>[1]kpi!F351</f>
        <v>0.84273777569084796</v>
      </c>
      <c r="H351" s="12">
        <f>[1]kpi!G351</f>
        <v>0.888456212496328</v>
      </c>
      <c r="I351" s="12">
        <f>[1]kpi!H351</f>
        <v>0.78266772597691303</v>
      </c>
      <c r="J351" s="12">
        <f>[1]kpi!I351</f>
        <v>0.83194712666955095</v>
      </c>
      <c r="K351" s="12">
        <f>[1]kpi!J351</f>
        <v>0.65000979160081096</v>
      </c>
      <c r="L351" s="12">
        <f>[1]kpi!K351</f>
        <v>0.73249801137968995</v>
      </c>
      <c r="M351" s="12"/>
      <c r="N351" s="12"/>
    </row>
    <row r="352" spans="1:14" x14ac:dyDescent="0.35">
      <c r="A352" s="11" t="str">
        <f t="shared" si="5"/>
        <v>CONSUMO MEDIO (kg ó litros por consumidor)Leche Con Cafe</v>
      </c>
      <c r="B352" s="11" t="str">
        <f>[1]kpi!$A$345</f>
        <v>CONSUMO MEDIO (kg ó litros por consumidor)</v>
      </c>
      <c r="C352" s="11" t="str">
        <f>[1]kpi!B352</f>
        <v>Leche Con Cafe</v>
      </c>
      <c r="D352" s="12">
        <f>[1]kpi!C352</f>
        <v>2.2641735662706499</v>
      </c>
      <c r="E352" s="12">
        <f>[1]kpi!D352</f>
        <v>2.2197449169813699</v>
      </c>
      <c r="F352" s="12">
        <f>[1]kpi!E352</f>
        <v>2.6254141300008502</v>
      </c>
      <c r="G352" s="12">
        <f>[1]kpi!F352</f>
        <v>2.18361223514865</v>
      </c>
      <c r="H352" s="12">
        <f>[1]kpi!G352</f>
        <v>2.27129589581609</v>
      </c>
      <c r="I352" s="12">
        <f>[1]kpi!H352</f>
        <v>2.2027809667414902</v>
      </c>
      <c r="J352" s="12">
        <f>[1]kpi!I352</f>
        <v>2.6478416151460999</v>
      </c>
      <c r="K352" s="12">
        <f>[1]kpi!J352</f>
        <v>2.1157983393232498</v>
      </c>
      <c r="L352" s="12">
        <f>[1]kpi!K352</f>
        <v>2.11429186238867</v>
      </c>
      <c r="M352" s="12"/>
      <c r="N352" s="12"/>
    </row>
    <row r="353" spans="1:14" x14ac:dyDescent="0.35">
      <c r="A353" s="11" t="str">
        <f t="shared" si="5"/>
        <v>CONSUMO MEDIO (kg ó litros por consumidor)Bebidas Vegetales</v>
      </c>
      <c r="B353" s="11" t="str">
        <f>[1]kpi!$A$345</f>
        <v>CONSUMO MEDIO (kg ó litros por consumidor)</v>
      </c>
      <c r="C353" s="11" t="str">
        <f>[1]kpi!B353</f>
        <v>Bebidas Vegetales</v>
      </c>
      <c r="D353" s="12">
        <f>[1]kpi!C353</f>
        <v>1.5362818694593701</v>
      </c>
      <c r="E353" s="12">
        <f>[1]kpi!D353</f>
        <v>1.6095013114568799</v>
      </c>
      <c r="F353" s="12">
        <f>[1]kpi!E353</f>
        <v>1.77733715825492</v>
      </c>
      <c r="G353" s="12">
        <f>[1]kpi!F353</f>
        <v>1.5101666927225801</v>
      </c>
      <c r="H353" s="12">
        <f>[1]kpi!G353</f>
        <v>1.5593495215856501</v>
      </c>
      <c r="I353" s="12">
        <f>[1]kpi!H353</f>
        <v>1.6408559924845001</v>
      </c>
      <c r="J353" s="12">
        <f>[1]kpi!I353</f>
        <v>1.7720359598898701</v>
      </c>
      <c r="K353" s="12">
        <f>[1]kpi!J353</f>
        <v>1.4859567591882901</v>
      </c>
      <c r="L353" s="12">
        <f>[1]kpi!K353</f>
        <v>1.60061883200342</v>
      </c>
      <c r="M353" s="12"/>
      <c r="N353" s="12"/>
    </row>
    <row r="354" spans="1:14" x14ac:dyDescent="0.35">
      <c r="A354" s="11" t="str">
        <f t="shared" si="5"/>
        <v>CONSUMO MEDIO (kg ó litros por consumidor)Infusiones</v>
      </c>
      <c r="B354" s="11" t="str">
        <f>[1]kpi!$A$345</f>
        <v>CONSUMO MEDIO (kg ó litros por consumidor)</v>
      </c>
      <c r="C354" s="11" t="str">
        <f>[1]kpi!B354</f>
        <v>Infusiones</v>
      </c>
      <c r="D354" s="12">
        <f>[1]kpi!C354</f>
        <v>0.55562086699292101</v>
      </c>
      <c r="E354" s="12">
        <f>[1]kpi!D354</f>
        <v>0.56404713603549905</v>
      </c>
      <c r="F354" s="12">
        <f>[1]kpi!E354</f>
        <v>0.61536472214595805</v>
      </c>
      <c r="G354" s="12">
        <f>[1]kpi!F354</f>
        <v>0.51572789436400301</v>
      </c>
      <c r="H354" s="12">
        <f>[1]kpi!G354</f>
        <v>0.55927136494194396</v>
      </c>
      <c r="I354" s="12">
        <f>[1]kpi!H354</f>
        <v>0.52111250043790702</v>
      </c>
      <c r="J354" s="12">
        <f>[1]kpi!I354</f>
        <v>0.58210507556811397</v>
      </c>
      <c r="K354" s="12">
        <f>[1]kpi!J354</f>
        <v>0.53367823876501197</v>
      </c>
      <c r="L354" s="12">
        <f>[1]kpi!K354</f>
        <v>0.59029216143038099</v>
      </c>
      <c r="M354" s="12"/>
      <c r="N354" s="12"/>
    </row>
    <row r="355" spans="1:14" x14ac:dyDescent="0.35">
      <c r="A355" s="11" t="str">
        <f t="shared" si="5"/>
        <v>CONSUMO MEDIO (kg ó litros por consumidor)Resto Bebidas Caliente</v>
      </c>
      <c r="B355" s="11" t="str">
        <f>[1]kpi!$A$345</f>
        <v>CONSUMO MEDIO (kg ó litros por consumidor)</v>
      </c>
      <c r="C355" s="11" t="str">
        <f>[1]kpi!B355</f>
        <v>Resto Bebidas Caliente</v>
      </c>
      <c r="D355" s="12">
        <f>[1]kpi!C355</f>
        <v>0.56782350689196603</v>
      </c>
      <c r="E355" s="12">
        <f>[1]kpi!D355</f>
        <v>0.54572617879244201</v>
      </c>
      <c r="F355" s="12">
        <f>[1]kpi!E355</f>
        <v>0.57279685972834804</v>
      </c>
      <c r="G355" s="12">
        <f>[1]kpi!F355</f>
        <v>0.53467192973977495</v>
      </c>
      <c r="H355" s="12">
        <f>[1]kpi!G355</f>
        <v>0.59033443223753301</v>
      </c>
      <c r="I355" s="12">
        <f>[1]kpi!H355</f>
        <v>0.44247630740710903</v>
      </c>
      <c r="J355" s="12">
        <f>[1]kpi!I355</f>
        <v>0.57408962449312195</v>
      </c>
      <c r="K355" s="12">
        <f>[1]kpi!J355</f>
        <v>0.51277774896365202</v>
      </c>
      <c r="L355" s="12">
        <f>[1]kpi!K355</f>
        <v>0.53216997997732896</v>
      </c>
      <c r="M355" s="12"/>
      <c r="N355" s="12"/>
    </row>
    <row r="356" spans="1:14" x14ac:dyDescent="0.35">
      <c r="A356" s="11" t="str">
        <f t="shared" si="5"/>
        <v>CONSUMO MEDIO (kg ó litros por consumidor).Total Bebidas Frias</v>
      </c>
      <c r="B356" s="11" t="str">
        <f>[1]kpi!$A$345</f>
        <v>CONSUMO MEDIO (kg ó litros por consumidor)</v>
      </c>
      <c r="C356" s="11" t="str">
        <f>[1]kpi!B356</f>
        <v>.Total Bebidas Frias</v>
      </c>
      <c r="D356" s="12">
        <f>[1]kpi!C356</f>
        <v>13.459286540132901</v>
      </c>
      <c r="E356" s="12">
        <f>[1]kpi!D356</f>
        <v>15.4413563790872</v>
      </c>
      <c r="F356" s="12">
        <f>[1]kpi!E356</f>
        <v>23.3677293218045</v>
      </c>
      <c r="G356" s="12">
        <f>[1]kpi!F356</f>
        <v>14.522371316991199</v>
      </c>
      <c r="H356" s="12">
        <f>[1]kpi!G356</f>
        <v>13.239101320857801</v>
      </c>
      <c r="I356" s="12">
        <f>[1]kpi!H356</f>
        <v>15.175923469738899</v>
      </c>
      <c r="J356" s="12">
        <f>[1]kpi!I356</f>
        <v>22.8443280515501</v>
      </c>
      <c r="K356" s="12">
        <f>[1]kpi!J356</f>
        <v>13.900062063961</v>
      </c>
      <c r="L356" s="12">
        <f>[1]kpi!K356</f>
        <v>13.259005778901701</v>
      </c>
      <c r="M356" s="12"/>
      <c r="N356" s="12"/>
    </row>
    <row r="357" spans="1:14" x14ac:dyDescent="0.35">
      <c r="A357" s="11" t="str">
        <f t="shared" si="5"/>
        <v>CONSUMO MEDIO (kg ó litros por consumidor)Total bebidas de vino</v>
      </c>
      <c r="B357" s="11" t="str">
        <f>[1]kpi!$A$345</f>
        <v>CONSUMO MEDIO (kg ó litros por consumidor)</v>
      </c>
      <c r="C357" s="11" t="str">
        <f>[1]kpi!B357</f>
        <v>Total bebidas de vino</v>
      </c>
      <c r="D357" s="12">
        <f>[1]kpi!C357</f>
        <v>3.1056299416348998</v>
      </c>
      <c r="E357" s="12">
        <f>[1]kpi!D357</f>
        <v>3.11011300458649</v>
      </c>
      <c r="F357" s="12">
        <f>[1]kpi!E357</f>
        <v>3.93351703673543</v>
      </c>
      <c r="G357" s="12">
        <f>[1]kpi!F357</f>
        <v>3.0914966376195299</v>
      </c>
      <c r="H357" s="12">
        <f>[1]kpi!G357</f>
        <v>2.9875353461340102</v>
      </c>
      <c r="I357" s="12">
        <f>[1]kpi!H357</f>
        <v>3.05816844576501</v>
      </c>
      <c r="J357" s="12">
        <f>[1]kpi!I357</f>
        <v>3.8756686098478399</v>
      </c>
      <c r="K357" s="12">
        <f>[1]kpi!J357</f>
        <v>3.1297577333258499</v>
      </c>
      <c r="L357" s="12">
        <f>[1]kpi!K357</f>
        <v>2.9386740316365301</v>
      </c>
      <c r="M357" s="12"/>
      <c r="N357" s="12"/>
    </row>
    <row r="358" spans="1:14" x14ac:dyDescent="0.35">
      <c r="A358" s="11" t="str">
        <f t="shared" si="5"/>
        <v>CONSUMO MEDIO (kg ó litros por consumidor)Vino</v>
      </c>
      <c r="B358" s="11" t="str">
        <f>[1]kpi!$A$345</f>
        <v>CONSUMO MEDIO (kg ó litros por consumidor)</v>
      </c>
      <c r="C358" s="11" t="str">
        <f>[1]kpi!B358</f>
        <v>Vino</v>
      </c>
      <c r="D358" s="12">
        <f>[1]kpi!C358</f>
        <v>2.9344445832370498</v>
      </c>
      <c r="E358" s="12">
        <f>[1]kpi!D358</f>
        <v>2.7648938149472002</v>
      </c>
      <c r="F358" s="12">
        <f>[1]kpi!E358</f>
        <v>3.0865611491688401</v>
      </c>
      <c r="G358" s="12">
        <f>[1]kpi!F358</f>
        <v>2.8276276448191702</v>
      </c>
      <c r="H358" s="12">
        <f>[1]kpi!G358</f>
        <v>2.7828415926862098</v>
      </c>
      <c r="I358" s="12">
        <f>[1]kpi!H358</f>
        <v>2.75876945140452</v>
      </c>
      <c r="J358" s="12">
        <f>[1]kpi!I358</f>
        <v>3.1623686780023301</v>
      </c>
      <c r="K358" s="12">
        <f>[1]kpi!J358</f>
        <v>2.9035013951943101</v>
      </c>
      <c r="L358" s="12">
        <f>[1]kpi!K358</f>
        <v>2.7209816879447399</v>
      </c>
      <c r="M358" s="12"/>
      <c r="N358" s="12"/>
    </row>
    <row r="359" spans="1:14" x14ac:dyDescent="0.35">
      <c r="A359" s="11" t="str">
        <f t="shared" si="5"/>
        <v>CONSUMO MEDIO (kg ó litros por consumidor)Tinto</v>
      </c>
      <c r="B359" s="11" t="str">
        <f>[1]kpi!$A$345</f>
        <v>CONSUMO MEDIO (kg ó litros por consumidor)</v>
      </c>
      <c r="C359" s="11" t="str">
        <f>[1]kpi!B359</f>
        <v>Tinto</v>
      </c>
      <c r="D359" s="12">
        <f>[1]kpi!C359</f>
        <v>2.37271762744653</v>
      </c>
      <c r="E359" s="12">
        <f>[1]kpi!D359</f>
        <v>2.1174615352448698</v>
      </c>
      <c r="F359" s="12">
        <f>[1]kpi!E359</f>
        <v>2.2826125762131202</v>
      </c>
      <c r="G359" s="12">
        <f>[1]kpi!F359</f>
        <v>2.30173833551309</v>
      </c>
      <c r="H359" s="12">
        <f>[1]kpi!G359</f>
        <v>2.1090904823172001</v>
      </c>
      <c r="I359" s="12">
        <f>[1]kpi!H359</f>
        <v>2.1472126750390101</v>
      </c>
      <c r="J359" s="12">
        <f>[1]kpi!I359</f>
        <v>2.5627320390452999</v>
      </c>
      <c r="K359" s="12">
        <f>[1]kpi!J359</f>
        <v>2.3249399146746001</v>
      </c>
      <c r="L359" s="12">
        <f>[1]kpi!K359</f>
        <v>2.2705432248343</v>
      </c>
      <c r="M359" s="12"/>
      <c r="N359" s="12"/>
    </row>
    <row r="360" spans="1:14" x14ac:dyDescent="0.35">
      <c r="A360" s="11" t="str">
        <f t="shared" si="5"/>
        <v>CONSUMO MEDIO (kg ó litros por consumidor)Blanco</v>
      </c>
      <c r="B360" s="11" t="str">
        <f>[1]kpi!$A$345</f>
        <v>CONSUMO MEDIO (kg ó litros por consumidor)</v>
      </c>
      <c r="C360" s="11" t="str">
        <f>[1]kpi!B360</f>
        <v>Blanco</v>
      </c>
      <c r="D360" s="12">
        <f>[1]kpi!C360</f>
        <v>1.97892406842224</v>
      </c>
      <c r="E360" s="12">
        <f>[1]kpi!D360</f>
        <v>1.99525935182817</v>
      </c>
      <c r="F360" s="12">
        <f>[1]kpi!E360</f>
        <v>2.2313312576456399</v>
      </c>
      <c r="G360" s="12">
        <f>[1]kpi!F360</f>
        <v>1.90662533482167</v>
      </c>
      <c r="H360" s="12">
        <f>[1]kpi!G360</f>
        <v>2.0345784110167302</v>
      </c>
      <c r="I360" s="12">
        <f>[1]kpi!H360</f>
        <v>1.9343962117639</v>
      </c>
      <c r="J360" s="12">
        <f>[1]kpi!I360</f>
        <v>2.1226463014750601</v>
      </c>
      <c r="K360" s="12">
        <f>[1]kpi!J360</f>
        <v>2.0469472999587799</v>
      </c>
      <c r="L360" s="12">
        <f>[1]kpi!K360</f>
        <v>1.8275451089957599</v>
      </c>
      <c r="M360" s="12"/>
      <c r="N360" s="12"/>
    </row>
    <row r="361" spans="1:14" x14ac:dyDescent="0.35">
      <c r="A361" s="11" t="str">
        <f t="shared" si="5"/>
        <v>CONSUMO MEDIO (kg ó litros por consumidor)Rosado</v>
      </c>
      <c r="B361" s="11" t="str">
        <f>[1]kpi!$A$345</f>
        <v>CONSUMO MEDIO (kg ó litros por consumidor)</v>
      </c>
      <c r="C361" s="11" t="str">
        <f>[1]kpi!B361</f>
        <v>Rosado</v>
      </c>
      <c r="D361" s="12">
        <f>[1]kpi!C361</f>
        <v>1.4145868238152099</v>
      </c>
      <c r="E361" s="12">
        <f>[1]kpi!D361</f>
        <v>1.5262190821516</v>
      </c>
      <c r="F361" s="12">
        <f>[1]kpi!E361</f>
        <v>1.4907516470906099</v>
      </c>
      <c r="G361" s="12">
        <f>[1]kpi!F361</f>
        <v>1.2936907950289001</v>
      </c>
      <c r="H361" s="12">
        <f>[1]kpi!G361</f>
        <v>1.37789636323394</v>
      </c>
      <c r="I361" s="12">
        <f>[1]kpi!H361</f>
        <v>1.0983004764048501</v>
      </c>
      <c r="J361" s="12" t="str">
        <f>[1]kpi!I361</f>
        <v/>
      </c>
      <c r="K361" s="12" t="str">
        <f>[1]kpi!J361</f>
        <v/>
      </c>
      <c r="L361" s="12" t="str">
        <f>[1]kpi!K361</f>
        <v/>
      </c>
      <c r="M361" s="12"/>
      <c r="N361" s="12"/>
    </row>
    <row r="362" spans="1:14" x14ac:dyDescent="0.35">
      <c r="A362" s="11" t="str">
        <f t="shared" si="5"/>
        <v>CONSUMO MEDIO (kg ó litros por consumidor)Resto vino</v>
      </c>
      <c r="B362" s="11" t="str">
        <f>[1]kpi!$A$345</f>
        <v>CONSUMO MEDIO (kg ó litros por consumidor)</v>
      </c>
      <c r="C362" s="11" t="str">
        <f>[1]kpi!B362</f>
        <v>Resto vino</v>
      </c>
      <c r="D362" s="12">
        <f>[1]kpi!C362</f>
        <v>0.90961077468986595</v>
      </c>
      <c r="E362" s="12">
        <f>[1]kpi!D362</f>
        <v>0.76531145280428603</v>
      </c>
      <c r="F362" s="12">
        <f>[1]kpi!E362</f>
        <v>1.01500434687206</v>
      </c>
      <c r="G362" s="12">
        <f>[1]kpi!F362</f>
        <v>0.76140426466163302</v>
      </c>
      <c r="H362" s="12">
        <f>[1]kpi!G362</f>
        <v>0.84444857826277497</v>
      </c>
      <c r="I362" s="12">
        <f>[1]kpi!H362</f>
        <v>1.0172671224868499</v>
      </c>
      <c r="J362" s="12">
        <f>[1]kpi!I362</f>
        <v>1.3692550723669501</v>
      </c>
      <c r="K362" s="12">
        <f>[1]kpi!J362</f>
        <v>0.94089854313018095</v>
      </c>
      <c r="L362" s="12">
        <f>[1]kpi!K362</f>
        <v>1.0944786209117201</v>
      </c>
      <c r="M362" s="12"/>
      <c r="N362" s="12"/>
    </row>
    <row r="363" spans="1:14" x14ac:dyDescent="0.35">
      <c r="A363" s="11" t="str">
        <f t="shared" si="5"/>
        <v>CONSUMO MEDIO (kg ó litros por consumidor)Cava</v>
      </c>
      <c r="B363" s="11" t="str">
        <f>[1]kpi!$A$345</f>
        <v>CONSUMO MEDIO (kg ó litros por consumidor)</v>
      </c>
      <c r="C363" s="11" t="str">
        <f>[1]kpi!B363</f>
        <v>Cava</v>
      </c>
      <c r="D363" s="12">
        <f>[1]kpi!C363</f>
        <v>1.1385748445657999</v>
      </c>
      <c r="E363" s="12">
        <f>[1]kpi!D363</f>
        <v>1.5192888656660399</v>
      </c>
      <c r="F363" s="12">
        <f>[1]kpi!E363</f>
        <v>1.6176036259740201</v>
      </c>
      <c r="G363" s="12">
        <f>[1]kpi!F363</f>
        <v>1.363323799574</v>
      </c>
      <c r="H363" s="12">
        <f>[1]kpi!G363</f>
        <v>1.08665657386026</v>
      </c>
      <c r="I363" s="12">
        <f>[1]kpi!H363</f>
        <v>1.40036356686318</v>
      </c>
      <c r="J363" s="12">
        <f>[1]kpi!I363</f>
        <v>1.4874075245984</v>
      </c>
      <c r="K363" s="12">
        <f>[1]kpi!J363</f>
        <v>1.68165744738484</v>
      </c>
      <c r="L363" s="12">
        <f>[1]kpi!K363</f>
        <v>1.4642996747923001</v>
      </c>
      <c r="M363" s="12"/>
      <c r="N363" s="12"/>
    </row>
    <row r="364" spans="1:14" x14ac:dyDescent="0.35">
      <c r="A364" s="11" t="str">
        <f t="shared" si="5"/>
        <v>CONSUMO MEDIO (kg ó litros por consumidor)Otr.Bebidas Deri.Vino</v>
      </c>
      <c r="B364" s="11" t="str">
        <f>[1]kpi!$A$345</f>
        <v>CONSUMO MEDIO (kg ó litros por consumidor)</v>
      </c>
      <c r="C364" s="11" t="str">
        <f>[1]kpi!B364</f>
        <v>Otr.Bebidas Deri.Vino</v>
      </c>
      <c r="D364" s="12">
        <f>[1]kpi!C364</f>
        <v>1.8762493445517101</v>
      </c>
      <c r="E364" s="12">
        <f>[1]kpi!D364</f>
        <v>2.16795871367788</v>
      </c>
      <c r="F364" s="12">
        <f>[1]kpi!E364</f>
        <v>3.05742490724024</v>
      </c>
      <c r="G364" s="12">
        <f>[1]kpi!F364</f>
        <v>1.84519888657471</v>
      </c>
      <c r="H364" s="12">
        <f>[1]kpi!G364</f>
        <v>1.9229880828488599</v>
      </c>
      <c r="I364" s="12">
        <f>[1]kpi!H364</f>
        <v>2.0901138969422299</v>
      </c>
      <c r="J364" s="12">
        <f>[1]kpi!I364</f>
        <v>2.7343305640558602</v>
      </c>
      <c r="K364" s="12">
        <f>[1]kpi!J364</f>
        <v>1.8519421590054299</v>
      </c>
      <c r="L364" s="12">
        <f>[1]kpi!K364</f>
        <v>1.7552514800208201</v>
      </c>
      <c r="M364" s="12"/>
      <c r="N364" s="12"/>
    </row>
    <row r="365" spans="1:14" x14ac:dyDescent="0.35">
      <c r="A365" s="11" t="str">
        <f t="shared" si="5"/>
        <v>CONSUMO MEDIO (kg ó litros por consumidor)Tinto de Verano</v>
      </c>
      <c r="B365" s="11" t="str">
        <f>[1]kpi!$A$345</f>
        <v>CONSUMO MEDIO (kg ó litros por consumidor)</v>
      </c>
      <c r="C365" s="11" t="str">
        <f>[1]kpi!B365</f>
        <v>Tinto de Verano</v>
      </c>
      <c r="D365" s="12">
        <f>[1]kpi!C365</f>
        <v>1.9914125902158</v>
      </c>
      <c r="E365" s="12">
        <f>[1]kpi!D365</f>
        <v>2.2770184540826999</v>
      </c>
      <c r="F365" s="12">
        <f>[1]kpi!E365</f>
        <v>3.0066806283834402</v>
      </c>
      <c r="G365" s="12">
        <f>[1]kpi!F365</f>
        <v>1.84241795115703</v>
      </c>
      <c r="H365" s="12">
        <f>[1]kpi!G365</f>
        <v>2.0061268215589498</v>
      </c>
      <c r="I365" s="12">
        <f>[1]kpi!H365</f>
        <v>2.08827675570764</v>
      </c>
      <c r="J365" s="12">
        <f>[1]kpi!I365</f>
        <v>2.66715226162707</v>
      </c>
      <c r="K365" s="12">
        <f>[1]kpi!J365</f>
        <v>1.87065805787564</v>
      </c>
      <c r="L365" s="12">
        <f>[1]kpi!K365</f>
        <v>1.7208215600747701</v>
      </c>
      <c r="M365" s="12"/>
      <c r="N365" s="12"/>
    </row>
    <row r="366" spans="1:14" x14ac:dyDescent="0.35">
      <c r="A366" s="11" t="str">
        <f t="shared" si="5"/>
        <v>CONSUMO MEDIO (kg ó litros por consumidor)Sangria de Vino</v>
      </c>
      <c r="B366" s="11" t="str">
        <f>[1]kpi!$A$345</f>
        <v>CONSUMO MEDIO (kg ó litros por consumidor)</v>
      </c>
      <c r="C366" s="11" t="str">
        <f>[1]kpi!B366</f>
        <v>Sangria de Vino</v>
      </c>
      <c r="D366" s="12">
        <f>[1]kpi!C366</f>
        <v>1.4031570841041601</v>
      </c>
      <c r="E366" s="12">
        <f>[1]kpi!D366</f>
        <v>1.09976119690144</v>
      </c>
      <c r="F366" s="12">
        <f>[1]kpi!E366</f>
        <v>1.52181307824018</v>
      </c>
      <c r="G366" s="12">
        <f>[1]kpi!F366</f>
        <v>1.4239978674980001</v>
      </c>
      <c r="H366" s="12">
        <f>[1]kpi!G366</f>
        <v>1.26687943324047</v>
      </c>
      <c r="I366" s="12">
        <f>[1]kpi!H366</f>
        <v>1.3296176232857899</v>
      </c>
      <c r="J366" s="12">
        <f>[1]kpi!I366</f>
        <v>1.69730775311009</v>
      </c>
      <c r="K366" s="12">
        <f>[1]kpi!J366</f>
        <v>1.51571808966504</v>
      </c>
      <c r="L366" s="12">
        <f>[1]kpi!K366</f>
        <v>1.5406101612663601</v>
      </c>
      <c r="M366" s="12"/>
      <c r="N366" s="12"/>
    </row>
    <row r="367" spans="1:14" x14ac:dyDescent="0.35">
      <c r="A367" s="11" t="str">
        <f t="shared" si="5"/>
        <v>CONSUMO MEDIO (kg ó litros por consumidor)Sangria de Cava</v>
      </c>
      <c r="B367" s="11" t="str">
        <f>[1]kpi!$A$345</f>
        <v>CONSUMO MEDIO (kg ó litros por consumidor)</v>
      </c>
      <c r="C367" s="11" t="str">
        <f>[1]kpi!B367</f>
        <v>Sangria de Cava</v>
      </c>
      <c r="D367" s="12">
        <f>[1]kpi!C367</f>
        <v>1.14016147483826</v>
      </c>
      <c r="E367" s="12">
        <f>[1]kpi!D367</f>
        <v>1.48719966542515</v>
      </c>
      <c r="F367" s="12">
        <f>[1]kpi!E367</f>
        <v>2.2135969108830902</v>
      </c>
      <c r="G367" s="12">
        <f>[1]kpi!F367</f>
        <v>3.7017645978526201</v>
      </c>
      <c r="H367" s="12">
        <f>[1]kpi!G367</f>
        <v>2.4920297076879598</v>
      </c>
      <c r="I367" s="12">
        <f>[1]kpi!H367</f>
        <v>1.5225152903763199</v>
      </c>
      <c r="J367" s="12">
        <f>[1]kpi!I367</f>
        <v>2.0459781126498502</v>
      </c>
      <c r="K367" s="12">
        <f>[1]kpi!J367</f>
        <v>1.8938315490589099</v>
      </c>
      <c r="L367" s="12">
        <f>[1]kpi!K367</f>
        <v>2.1305395200646999</v>
      </c>
      <c r="M367" s="12"/>
      <c r="N367" s="12"/>
    </row>
    <row r="368" spans="1:14" x14ac:dyDescent="0.35">
      <c r="A368" s="11" t="str">
        <f t="shared" si="5"/>
        <v>CONSUMO MEDIO (kg ó litros por consumidor)Calimocho</v>
      </c>
      <c r="B368" s="11" t="str">
        <f>[1]kpi!$A$345</f>
        <v>CONSUMO MEDIO (kg ó litros por consumidor)</v>
      </c>
      <c r="C368" s="11" t="str">
        <f>[1]kpi!B368</f>
        <v>Calimocho</v>
      </c>
      <c r="D368" s="12">
        <f>[1]kpi!C368</f>
        <v>1.80752615688121</v>
      </c>
      <c r="E368" s="12">
        <f>[1]kpi!D368</f>
        <v>1.5532072307556499</v>
      </c>
      <c r="F368" s="12">
        <f>[1]kpi!E368</f>
        <v>2.29449784910063</v>
      </c>
      <c r="G368" s="12">
        <f>[1]kpi!F368</f>
        <v>1.8579379812663901</v>
      </c>
      <c r="H368" s="12">
        <f>[1]kpi!G368</f>
        <v>1.2773536628961599</v>
      </c>
      <c r="I368" s="12">
        <f>[1]kpi!H368</f>
        <v>1.2948543059745901</v>
      </c>
      <c r="J368" s="12">
        <f>[1]kpi!I368</f>
        <v>1.38547443719034</v>
      </c>
      <c r="K368" s="12">
        <f>[1]kpi!J368</f>
        <v>1.17535966623794</v>
      </c>
      <c r="L368" s="12">
        <f>[1]kpi!K368</f>
        <v>1.55877681916501</v>
      </c>
      <c r="M368" s="12"/>
      <c r="N368" s="12"/>
    </row>
    <row r="369" spans="1:14" x14ac:dyDescent="0.35">
      <c r="A369" s="11" t="str">
        <f t="shared" si="5"/>
        <v>CONSUMO MEDIO (kg ó litros por consumidor)Rebujito</v>
      </c>
      <c r="B369" s="11" t="str">
        <f>[1]kpi!$A$345</f>
        <v>CONSUMO MEDIO (kg ó litros por consumidor)</v>
      </c>
      <c r="C369" s="11" t="str">
        <f>[1]kpi!B369</f>
        <v>Rebujito</v>
      </c>
      <c r="D369" s="12">
        <f>[1]kpi!C369</f>
        <v>0.69992615821136195</v>
      </c>
      <c r="E369" s="12">
        <f>[1]kpi!D369</f>
        <v>3.46552757962536</v>
      </c>
      <c r="F369" s="12">
        <f>[1]kpi!E369</f>
        <v>1.78240737668098</v>
      </c>
      <c r="G369" s="12">
        <f>[1]kpi!F369</f>
        <v>1.2083957364481701</v>
      </c>
      <c r="H369" s="12">
        <f>[1]kpi!G369</f>
        <v>0.34160662301459099</v>
      </c>
      <c r="I369" s="12">
        <f>[1]kpi!H369</f>
        <v>2.3789626254902001</v>
      </c>
      <c r="J369" s="12">
        <f>[1]kpi!I369</f>
        <v>2.4286786939146898</v>
      </c>
      <c r="K369" s="12">
        <f>[1]kpi!J369</f>
        <v>0.39592362974186501</v>
      </c>
      <c r="L369" s="12">
        <f>[1]kpi!K369</f>
        <v>0.29630707985364502</v>
      </c>
      <c r="M369" s="12"/>
      <c r="N369" s="12"/>
    </row>
    <row r="370" spans="1:14" x14ac:dyDescent="0.35">
      <c r="A370" s="11" t="str">
        <f t="shared" si="5"/>
        <v>CONSUMO MEDIO (kg ó litros por consumidor)Espum/Lambrusc/Mosca</v>
      </c>
      <c r="B370" s="11" t="str">
        <f>[1]kpi!$A$345</f>
        <v>CONSUMO MEDIO (kg ó litros por consumidor)</v>
      </c>
      <c r="C370" s="11" t="str">
        <f>[1]kpi!B370</f>
        <v>Espum/Lambrusc/Mosca</v>
      </c>
      <c r="D370" s="12">
        <f>[1]kpi!C370</f>
        <v>1.15644153175516</v>
      </c>
      <c r="E370" s="12">
        <f>[1]kpi!D370</f>
        <v>1.16316088668234</v>
      </c>
      <c r="F370" s="12">
        <f>[1]kpi!E370</f>
        <v>1.45953044391396</v>
      </c>
      <c r="G370" s="12">
        <f>[1]kpi!F370</f>
        <v>0.96968581101036</v>
      </c>
      <c r="H370" s="12">
        <f>[1]kpi!G370</f>
        <v>1.26061011330002</v>
      </c>
      <c r="I370" s="12">
        <f>[1]kpi!H370</f>
        <v>1.2724308095908701</v>
      </c>
      <c r="J370" s="12">
        <f>[1]kpi!I370</f>
        <v>1.3379508421485</v>
      </c>
      <c r="K370" s="12">
        <f>[1]kpi!J370</f>
        <v>1.45511204545523</v>
      </c>
      <c r="L370" s="12">
        <f>[1]kpi!K370</f>
        <v>1.09802420796252</v>
      </c>
      <c r="M370" s="12"/>
      <c r="N370" s="12"/>
    </row>
    <row r="371" spans="1:14" x14ac:dyDescent="0.35">
      <c r="A371" s="11" t="str">
        <f t="shared" si="5"/>
        <v>CONSUMO MEDIO (kg ó litros por consumidor)Sidra</v>
      </c>
      <c r="B371" s="11" t="str">
        <f>[1]kpi!$A$345</f>
        <v>CONSUMO MEDIO (kg ó litros por consumidor)</v>
      </c>
      <c r="C371" s="11" t="str">
        <f>[1]kpi!B371</f>
        <v>Sidra</v>
      </c>
      <c r="D371" s="12">
        <f>[1]kpi!C371</f>
        <v>4.8607656847642797</v>
      </c>
      <c r="E371" s="12">
        <f>[1]kpi!D371</f>
        <v>6.8711783240886</v>
      </c>
      <c r="F371" s="12">
        <f>[1]kpi!E371</f>
        <v>4.4709853454215596</v>
      </c>
      <c r="G371" s="12">
        <f>[1]kpi!F371</f>
        <v>6.2526462104903402</v>
      </c>
      <c r="H371" s="12">
        <f>[1]kpi!G371</f>
        <v>5.8579298671475302</v>
      </c>
      <c r="I371" s="12">
        <f>[1]kpi!H371</f>
        <v>4.8612237128032501</v>
      </c>
      <c r="J371" s="12">
        <f>[1]kpi!I371</f>
        <v>4.6913929298118804</v>
      </c>
      <c r="K371" s="12">
        <f>[1]kpi!J371</f>
        <v>4.2988001332665302</v>
      </c>
      <c r="L371" s="12">
        <f>[1]kpi!K371</f>
        <v>4.2450452856448004</v>
      </c>
      <c r="M371" s="12"/>
      <c r="N371" s="12"/>
    </row>
    <row r="372" spans="1:14" x14ac:dyDescent="0.35">
      <c r="A372" s="11" t="str">
        <f t="shared" si="5"/>
        <v>CONSUMO MEDIO (kg ó litros por consumidor)Cerveza</v>
      </c>
      <c r="B372" s="11" t="str">
        <f>[1]kpi!$A$345</f>
        <v>CONSUMO MEDIO (kg ó litros por consumidor)</v>
      </c>
      <c r="C372" s="11" t="str">
        <f>[1]kpi!B372</f>
        <v>Cerveza</v>
      </c>
      <c r="D372" s="12">
        <f>[1]kpi!C372</f>
        <v>7.6021998214720901</v>
      </c>
      <c r="E372" s="12">
        <f>[1]kpi!D372</f>
        <v>8.7071986928709197</v>
      </c>
      <c r="F372" s="12">
        <f>[1]kpi!E372</f>
        <v>12.001061470601099</v>
      </c>
      <c r="G372" s="12">
        <f>[1]kpi!F372</f>
        <v>8.2677190582919202</v>
      </c>
      <c r="H372" s="12">
        <f>[1]kpi!G372</f>
        <v>7.4726275743185004</v>
      </c>
      <c r="I372" s="12">
        <f>[1]kpi!H372</f>
        <v>8.4350208652571599</v>
      </c>
      <c r="J372" s="12">
        <f>[1]kpi!I372</f>
        <v>11.9150901769026</v>
      </c>
      <c r="K372" s="12">
        <f>[1]kpi!J372</f>
        <v>7.657715673567</v>
      </c>
      <c r="L372" s="12">
        <f>[1]kpi!K372</f>
        <v>7.5648477703424097</v>
      </c>
      <c r="M372" s="12"/>
      <c r="N372" s="12"/>
    </row>
    <row r="373" spans="1:14" x14ac:dyDescent="0.35">
      <c r="A373" s="11" t="str">
        <f t="shared" si="5"/>
        <v>CONSUMO MEDIO (kg ó litros por consumidor)Con alcohol</v>
      </c>
      <c r="B373" s="11" t="str">
        <f>[1]kpi!$A$345</f>
        <v>CONSUMO MEDIO (kg ó litros por consumidor)</v>
      </c>
      <c r="C373" s="11" t="str">
        <f>[1]kpi!B373</f>
        <v>Con alcohol</v>
      </c>
      <c r="D373" s="12">
        <f>[1]kpi!C373</f>
        <v>7.3328913792550896</v>
      </c>
      <c r="E373" s="12">
        <f>[1]kpi!D373</f>
        <v>8.1800119742590205</v>
      </c>
      <c r="F373" s="12">
        <f>[1]kpi!E373</f>
        <v>11.388559758243201</v>
      </c>
      <c r="G373" s="12">
        <f>[1]kpi!F373</f>
        <v>7.8984750432098698</v>
      </c>
      <c r="H373" s="12">
        <f>[1]kpi!G373</f>
        <v>7.1954978240149297</v>
      </c>
      <c r="I373" s="12">
        <f>[1]kpi!H373</f>
        <v>8.0304564884850596</v>
      </c>
      <c r="J373" s="12">
        <f>[1]kpi!I373</f>
        <v>11.2214895715395</v>
      </c>
      <c r="K373" s="12">
        <f>[1]kpi!J373</f>
        <v>7.2908376428135098</v>
      </c>
      <c r="L373" s="12">
        <f>[1]kpi!K373</f>
        <v>7.2606098990988697</v>
      </c>
      <c r="M373" s="12"/>
      <c r="N373" s="12"/>
    </row>
    <row r="374" spans="1:14" x14ac:dyDescent="0.35">
      <c r="A374" s="11" t="str">
        <f t="shared" si="5"/>
        <v>CONSUMO MEDIO (kg ó litros por consumidor)Sin alcohol</v>
      </c>
      <c r="B374" s="11" t="str">
        <f>[1]kpi!$A$345</f>
        <v>CONSUMO MEDIO (kg ó litros por consumidor)</v>
      </c>
      <c r="C374" s="11" t="str">
        <f>[1]kpi!B374</f>
        <v>Sin alcohol</v>
      </c>
      <c r="D374" s="12">
        <f>[1]kpi!C374</f>
        <v>2.3284475183948099</v>
      </c>
      <c r="E374" s="12">
        <f>[1]kpi!D374</f>
        <v>2.7901901485779002</v>
      </c>
      <c r="F374" s="12">
        <f>[1]kpi!E374</f>
        <v>3.2746686712767898</v>
      </c>
      <c r="G374" s="12">
        <f>[1]kpi!F374</f>
        <v>2.5871213060308098</v>
      </c>
      <c r="H374" s="12">
        <f>[1]kpi!G374</f>
        <v>2.4536467442129299</v>
      </c>
      <c r="I374" s="12">
        <f>[1]kpi!H374</f>
        <v>2.6912896270825701</v>
      </c>
      <c r="J374" s="12">
        <f>[1]kpi!I374</f>
        <v>3.4131449698552099</v>
      </c>
      <c r="K374" s="12">
        <f>[1]kpi!J374</f>
        <v>2.50272746934129</v>
      </c>
      <c r="L374" s="12">
        <f>[1]kpi!K374</f>
        <v>2.3610006113511801</v>
      </c>
      <c r="M374" s="12"/>
      <c r="N374" s="12"/>
    </row>
    <row r="375" spans="1:14" x14ac:dyDescent="0.35">
      <c r="A375" s="11" t="str">
        <f t="shared" si="5"/>
        <v>CONSUMO MEDIO (kg ó litros por consumidor)Cerveza Envasada</v>
      </c>
      <c r="B375" s="11" t="str">
        <f>[1]kpi!$A$345</f>
        <v>CONSUMO MEDIO (kg ó litros por consumidor)</v>
      </c>
      <c r="C375" s="11" t="str">
        <f>[1]kpi!B375</f>
        <v>Cerveza Envasada</v>
      </c>
      <c r="D375" s="12">
        <f>[1]kpi!C375</f>
        <v>4.4444109026454397</v>
      </c>
      <c r="E375" s="12">
        <f>[1]kpi!D375</f>
        <v>4.8390923264843098</v>
      </c>
      <c r="F375" s="12">
        <f>[1]kpi!E375</f>
        <v>6.17439569281155</v>
      </c>
      <c r="G375" s="12">
        <f>[1]kpi!F375</f>
        <v>4.5708846150484002</v>
      </c>
      <c r="H375" s="12">
        <f>[1]kpi!G375</f>
        <v>4.2771306819862804</v>
      </c>
      <c r="I375" s="12">
        <f>[1]kpi!H375</f>
        <v>4.7047870395187097</v>
      </c>
      <c r="J375" s="12">
        <f>[1]kpi!I375</f>
        <v>5.9522342200332803</v>
      </c>
      <c r="K375" s="12">
        <f>[1]kpi!J375</f>
        <v>4.3654684776308903</v>
      </c>
      <c r="L375" s="12">
        <f>[1]kpi!K375</f>
        <v>4.6035548268323998</v>
      </c>
      <c r="M375" s="12"/>
      <c r="N375" s="12"/>
    </row>
    <row r="376" spans="1:14" x14ac:dyDescent="0.35">
      <c r="A376" s="11" t="str">
        <f t="shared" si="5"/>
        <v>CONSUMO MEDIO (kg ó litros por consumidor)Cerveza Surtidor</v>
      </c>
      <c r="B376" s="11" t="str">
        <f>[1]kpi!$A$345</f>
        <v>CONSUMO MEDIO (kg ó litros por consumidor)</v>
      </c>
      <c r="C376" s="11" t="str">
        <f>[1]kpi!B376</f>
        <v>Cerveza Surtidor</v>
      </c>
      <c r="D376" s="12">
        <f>[1]kpi!C376</f>
        <v>5.6802607889008696</v>
      </c>
      <c r="E376" s="12">
        <f>[1]kpi!D376</f>
        <v>6.4534187651545896</v>
      </c>
      <c r="F376" s="12">
        <f>[1]kpi!E376</f>
        <v>8.7345549844292698</v>
      </c>
      <c r="G376" s="12">
        <f>[1]kpi!F376</f>
        <v>6.4628032789668604</v>
      </c>
      <c r="H376" s="12">
        <f>[1]kpi!G376</f>
        <v>5.7024301420067296</v>
      </c>
      <c r="I376" s="12">
        <f>[1]kpi!H376</f>
        <v>6.3347784874300697</v>
      </c>
      <c r="J376" s="12">
        <f>[1]kpi!I376</f>
        <v>9.0566636204749305</v>
      </c>
      <c r="K376" s="12">
        <f>[1]kpi!J376</f>
        <v>5.8232260826830604</v>
      </c>
      <c r="L376" s="12">
        <f>[1]kpi!K376</f>
        <v>5.6923612393925502</v>
      </c>
      <c r="M376" s="12"/>
      <c r="N376" s="12"/>
    </row>
    <row r="377" spans="1:14" x14ac:dyDescent="0.35">
      <c r="A377" s="11" t="str">
        <f t="shared" si="5"/>
        <v>CONSUMO MEDIO (kg ó litros por consumidor)Otras Cervezas</v>
      </c>
      <c r="B377" s="11" t="str">
        <f>[1]kpi!$A$345</f>
        <v>CONSUMO MEDIO (kg ó litros por consumidor)</v>
      </c>
      <c r="C377" s="11" t="str">
        <f>[1]kpi!B377</f>
        <v>Otras Cervezas</v>
      </c>
      <c r="D377" s="12">
        <f>[1]kpi!C377</f>
        <v>1.3842947708247599</v>
      </c>
      <c r="E377" s="12">
        <f>[1]kpi!D377</f>
        <v>1.0630131525204001</v>
      </c>
      <c r="F377" s="12">
        <f>[1]kpi!E377</f>
        <v>1.2650739590228499</v>
      </c>
      <c r="G377" s="12">
        <f>[1]kpi!F377</f>
        <v>0.85140711138510805</v>
      </c>
      <c r="H377" s="12">
        <f>[1]kpi!G377</f>
        <v>1.19360768490321</v>
      </c>
      <c r="I377" s="12">
        <f>[1]kpi!H377</f>
        <v>0.70616921602091998</v>
      </c>
      <c r="J377" s="12">
        <f>[1]kpi!I377</f>
        <v>1.7547486809333801</v>
      </c>
      <c r="K377" s="12">
        <f>[1]kpi!J377</f>
        <v>1.2861415741634299</v>
      </c>
      <c r="L377" s="12">
        <f>[1]kpi!K377</f>
        <v>1.13158954037701</v>
      </c>
      <c r="M377" s="12"/>
      <c r="N377" s="12"/>
    </row>
    <row r="378" spans="1:14" x14ac:dyDescent="0.35">
      <c r="A378" s="11" t="str">
        <f t="shared" si="5"/>
        <v>CONSUMO MEDIO (kg ó litros por consumidor)Espirituosas</v>
      </c>
      <c r="B378" s="11" t="str">
        <f>[1]kpi!$A$345</f>
        <v>CONSUMO MEDIO (kg ó litros por consumidor)</v>
      </c>
      <c r="C378" s="11" t="str">
        <f>[1]kpi!B378</f>
        <v>Espirituosas</v>
      </c>
      <c r="D378" s="12">
        <f>[1]kpi!C378</f>
        <v>1.0460999417013199</v>
      </c>
      <c r="E378" s="12">
        <f>[1]kpi!D378</f>
        <v>1.13328797856043</v>
      </c>
      <c r="F378" s="12">
        <f>[1]kpi!E378</f>
        <v>1.68712930746248</v>
      </c>
      <c r="G378" s="12">
        <f>[1]kpi!F378</f>
        <v>1.1111730213213</v>
      </c>
      <c r="H378" s="12">
        <f>[1]kpi!G378</f>
        <v>1.2214871720617799</v>
      </c>
      <c r="I378" s="12">
        <f>[1]kpi!H378</f>
        <v>1.2648504184712199</v>
      </c>
      <c r="J378" s="12">
        <f>[1]kpi!I378</f>
        <v>1.8330226140225301</v>
      </c>
      <c r="K378" s="12">
        <f>[1]kpi!J378</f>
        <v>1.11694677375398</v>
      </c>
      <c r="L378" s="12">
        <f>[1]kpi!K378</f>
        <v>1.1265814682890001</v>
      </c>
      <c r="M378" s="12"/>
      <c r="N378" s="12"/>
    </row>
    <row r="379" spans="1:14" x14ac:dyDescent="0.35">
      <c r="A379" s="11" t="str">
        <f t="shared" si="5"/>
        <v>CONSUMO MEDIO (kg ó litros por consumidor)Whisky</v>
      </c>
      <c r="B379" s="11" t="str">
        <f>[1]kpi!$A$345</f>
        <v>CONSUMO MEDIO (kg ó litros por consumidor)</v>
      </c>
      <c r="C379" s="11" t="str">
        <f>[1]kpi!B379</f>
        <v>Whisky</v>
      </c>
      <c r="D379" s="12">
        <f>[1]kpi!C379</f>
        <v>0.82820082426376396</v>
      </c>
      <c r="E379" s="12">
        <f>[1]kpi!D379</f>
        <v>0.69010848724502105</v>
      </c>
      <c r="F379" s="12">
        <f>[1]kpi!E379</f>
        <v>0.72931216378420005</v>
      </c>
      <c r="G379" s="12">
        <f>[1]kpi!F379</f>
        <v>0.80717786259064594</v>
      </c>
      <c r="H379" s="12">
        <f>[1]kpi!G379</f>
        <v>0.64034391675248603</v>
      </c>
      <c r="I379" s="12">
        <f>[1]kpi!H379</f>
        <v>0.65101249198628097</v>
      </c>
      <c r="J379" s="12">
        <f>[1]kpi!I379</f>
        <v>0.85815348010895398</v>
      </c>
      <c r="K379" s="12">
        <f>[1]kpi!J379</f>
        <v>0.79691337624645397</v>
      </c>
      <c r="L379" s="12">
        <f>[1]kpi!K379</f>
        <v>0.84226641815694803</v>
      </c>
      <c r="M379" s="12"/>
      <c r="N379" s="12"/>
    </row>
    <row r="380" spans="1:14" x14ac:dyDescent="0.35">
      <c r="A380" s="11" t="str">
        <f t="shared" si="5"/>
        <v>CONSUMO MEDIO (kg ó litros por consumidor)Brandy</v>
      </c>
      <c r="B380" s="11" t="str">
        <f>[1]kpi!$A$345</f>
        <v>CONSUMO MEDIO (kg ó litros por consumidor)</v>
      </c>
      <c r="C380" s="11" t="str">
        <f>[1]kpi!B380</f>
        <v>Brandy</v>
      </c>
      <c r="D380" s="12">
        <f>[1]kpi!C380</f>
        <v>0.32483425560148599</v>
      </c>
      <c r="E380" s="12">
        <f>[1]kpi!D380</f>
        <v>0.24460129567906599</v>
      </c>
      <c r="F380" s="12">
        <f>[1]kpi!E380</f>
        <v>0.24066386650469301</v>
      </c>
      <c r="G380" s="12">
        <f>[1]kpi!F380</f>
        <v>0.261872105493754</v>
      </c>
      <c r="H380" s="12">
        <f>[1]kpi!G380</f>
        <v>0.27476131614328198</v>
      </c>
      <c r="I380" s="12">
        <f>[1]kpi!H380</f>
        <v>0.65334173399418705</v>
      </c>
      <c r="J380" s="12">
        <f>[1]kpi!I380</f>
        <v>0.34865488375911002</v>
      </c>
      <c r="K380" s="12">
        <f>[1]kpi!J380</f>
        <v>0.40897002140314698</v>
      </c>
      <c r="L380" s="12">
        <f>[1]kpi!K380</f>
        <v>1.0026991793236399</v>
      </c>
      <c r="M380" s="12"/>
      <c r="N380" s="12"/>
    </row>
    <row r="381" spans="1:14" x14ac:dyDescent="0.35">
      <c r="A381" s="11" t="str">
        <f t="shared" si="5"/>
        <v>CONSUMO MEDIO (kg ó litros por consumidor)Ginebra</v>
      </c>
      <c r="B381" s="11" t="str">
        <f>[1]kpi!$A$345</f>
        <v>CONSUMO MEDIO (kg ó litros por consumidor)</v>
      </c>
      <c r="C381" s="11" t="str">
        <f>[1]kpi!B381</f>
        <v>Ginebra</v>
      </c>
      <c r="D381" s="12">
        <f>[1]kpi!C381</f>
        <v>0.480858261896426</v>
      </c>
      <c r="E381" s="12">
        <f>[1]kpi!D381</f>
        <v>0.464123195666099</v>
      </c>
      <c r="F381" s="12">
        <f>[1]kpi!E381</f>
        <v>0.57050653058928003</v>
      </c>
      <c r="G381" s="12">
        <f>[1]kpi!F381</f>
        <v>0.51374023685607595</v>
      </c>
      <c r="H381" s="12">
        <f>[1]kpi!G381</f>
        <v>0.50646621421541904</v>
      </c>
      <c r="I381" s="12">
        <f>[1]kpi!H381</f>
        <v>0.54918706290739105</v>
      </c>
      <c r="J381" s="12">
        <f>[1]kpi!I381</f>
        <v>0.740956646871471</v>
      </c>
      <c r="K381" s="12">
        <f>[1]kpi!J381</f>
        <v>0.67501401427503405</v>
      </c>
      <c r="L381" s="12">
        <f>[1]kpi!K381</f>
        <v>0.67387537592461699</v>
      </c>
      <c r="M381" s="12"/>
      <c r="N381" s="12"/>
    </row>
    <row r="382" spans="1:14" x14ac:dyDescent="0.35">
      <c r="A382" s="11" t="str">
        <f t="shared" si="5"/>
        <v>CONSUMO MEDIO (kg ó litros por consumidor)Ron</v>
      </c>
      <c r="B382" s="11" t="str">
        <f>[1]kpi!$A$345</f>
        <v>CONSUMO MEDIO (kg ó litros por consumidor)</v>
      </c>
      <c r="C382" s="11" t="str">
        <f>[1]kpi!B382</f>
        <v>Ron</v>
      </c>
      <c r="D382" s="12">
        <f>[1]kpi!C382</f>
        <v>0.53122958331370995</v>
      </c>
      <c r="E382" s="12">
        <f>[1]kpi!D382</f>
        <v>0.53410973786832505</v>
      </c>
      <c r="F382" s="12">
        <f>[1]kpi!E382</f>
        <v>0.58877637590308896</v>
      </c>
      <c r="G382" s="12">
        <f>[1]kpi!F382</f>
        <v>0.41937326127357299</v>
      </c>
      <c r="H382" s="12">
        <f>[1]kpi!G382</f>
        <v>0.47667320016806902</v>
      </c>
      <c r="I382" s="12">
        <f>[1]kpi!H382</f>
        <v>0.41466174048905802</v>
      </c>
      <c r="J382" s="12">
        <f>[1]kpi!I382</f>
        <v>0.70851585239382597</v>
      </c>
      <c r="K382" s="12">
        <f>[1]kpi!J382</f>
        <v>0.62001174801797099</v>
      </c>
      <c r="L382" s="12">
        <f>[1]kpi!K382</f>
        <v>0.56019579223549198</v>
      </c>
      <c r="M382" s="12"/>
      <c r="N382" s="12"/>
    </row>
    <row r="383" spans="1:14" x14ac:dyDescent="0.35">
      <c r="A383" s="11" t="str">
        <f t="shared" si="5"/>
        <v>CONSUMO MEDIO (kg ó litros por consumidor)Anis</v>
      </c>
      <c r="B383" s="11" t="str">
        <f>[1]kpi!$A$345</f>
        <v>CONSUMO MEDIO (kg ó litros por consumidor)</v>
      </c>
      <c r="C383" s="11" t="str">
        <f>[1]kpi!B383</f>
        <v>Anis</v>
      </c>
      <c r="D383" s="12">
        <f>[1]kpi!C383</f>
        <v>0.32340505381658602</v>
      </c>
      <c r="E383" s="12">
        <f>[1]kpi!D383</f>
        <v>0.27601316073916699</v>
      </c>
      <c r="F383" s="12">
        <f>[1]kpi!E383</f>
        <v>0.28636812024491798</v>
      </c>
      <c r="G383" s="12">
        <f>[1]kpi!F383</f>
        <v>0.20085923199191699</v>
      </c>
      <c r="H383" s="12">
        <f>[1]kpi!G383</f>
        <v>0.214359207737744</v>
      </c>
      <c r="I383" s="12">
        <f>[1]kpi!H383</f>
        <v>0.26100943059204401</v>
      </c>
      <c r="J383" s="12">
        <f>[1]kpi!I383</f>
        <v>0.33454380813323797</v>
      </c>
      <c r="K383" s="12">
        <f>[1]kpi!J383</f>
        <v>0.24375327440917699</v>
      </c>
      <c r="L383" s="12">
        <f>[1]kpi!K383</f>
        <v>0.240678156853465</v>
      </c>
      <c r="M383" s="12"/>
      <c r="N383" s="12"/>
    </row>
    <row r="384" spans="1:14" x14ac:dyDescent="0.35">
      <c r="A384" s="11" t="str">
        <f t="shared" si="5"/>
        <v>CONSUMO MEDIO (kg ó litros por consumidor)Otras Espirituosas</v>
      </c>
      <c r="B384" s="11" t="str">
        <f>[1]kpi!$A$345</f>
        <v>CONSUMO MEDIO (kg ó litros por consumidor)</v>
      </c>
      <c r="C384" s="11" t="str">
        <f>[1]kpi!B384</f>
        <v>Otras Espirituosas</v>
      </c>
      <c r="D384" s="12">
        <f>[1]kpi!C384</f>
        <v>0.954886534886492</v>
      </c>
      <c r="E384" s="12">
        <f>[1]kpi!D384</f>
        <v>1.1839076926294101</v>
      </c>
      <c r="F384" s="12">
        <f>[1]kpi!E384</f>
        <v>1.7206105031725201</v>
      </c>
      <c r="G384" s="12">
        <f>[1]kpi!F384</f>
        <v>1.1271563503676501</v>
      </c>
      <c r="H384" s="12">
        <f>[1]kpi!G384</f>
        <v>1.30632015679668</v>
      </c>
      <c r="I384" s="12">
        <f>[1]kpi!H384</f>
        <v>1.26053969320266</v>
      </c>
      <c r="J384" s="12">
        <f>[1]kpi!I384</f>
        <v>1.75735721661081</v>
      </c>
      <c r="K384" s="12">
        <f>[1]kpi!J384</f>
        <v>0.96010260966349503</v>
      </c>
      <c r="L384" s="12">
        <f>[1]kpi!K384</f>
        <v>0.93533210463559002</v>
      </c>
      <c r="M384" s="12"/>
      <c r="N384" s="12"/>
    </row>
    <row r="385" spans="1:14" x14ac:dyDescent="0.35">
      <c r="A385" s="11" t="str">
        <f t="shared" si="5"/>
        <v>CONSUMO MEDIO (kg ó litros por consumidor)T.Zumo+Horchata+Mosto</v>
      </c>
      <c r="B385" s="11" t="str">
        <f>[1]kpi!$A$345</f>
        <v>CONSUMO MEDIO (kg ó litros por consumidor)</v>
      </c>
      <c r="C385" s="11" t="str">
        <f>[1]kpi!B385</f>
        <v>T.Zumo+Horchata+Mosto</v>
      </c>
      <c r="D385" s="12">
        <f>[1]kpi!C385</f>
        <v>1.41628801684584</v>
      </c>
      <c r="E385" s="12">
        <f>[1]kpi!D385</f>
        <v>1.3724332232017999</v>
      </c>
      <c r="F385" s="12">
        <f>[1]kpi!E385</f>
        <v>1.7720697438856601</v>
      </c>
      <c r="G385" s="12">
        <f>[1]kpi!F385</f>
        <v>1.3486087691972699</v>
      </c>
      <c r="H385" s="12">
        <f>[1]kpi!G385</f>
        <v>1.3171893258242</v>
      </c>
      <c r="I385" s="12">
        <f>[1]kpi!H385</f>
        <v>1.44726549340697</v>
      </c>
      <c r="J385" s="12">
        <f>[1]kpi!I385</f>
        <v>1.70587284631906</v>
      </c>
      <c r="K385" s="12">
        <f>[1]kpi!J385</f>
        <v>1.2186417965252601</v>
      </c>
      <c r="L385" s="12">
        <f>[1]kpi!K385</f>
        <v>1.39002019311865</v>
      </c>
      <c r="M385" s="12"/>
      <c r="N385" s="12"/>
    </row>
    <row r="386" spans="1:14" x14ac:dyDescent="0.35">
      <c r="A386" s="11" t="str">
        <f t="shared" si="5"/>
        <v>CONSUMO MEDIO (kg ó litros por consumidor)Agua Envasada</v>
      </c>
      <c r="B386" s="11" t="str">
        <f>[1]kpi!$A$345</f>
        <v>CONSUMO MEDIO (kg ó litros por consumidor)</v>
      </c>
      <c r="C386" s="11" t="str">
        <f>[1]kpi!B386</f>
        <v>Agua Envasada</v>
      </c>
      <c r="D386" s="12">
        <f>[1]kpi!C386</f>
        <v>7.1593178820414698</v>
      </c>
      <c r="E386" s="12">
        <f>[1]kpi!D386</f>
        <v>7.8523854252807901</v>
      </c>
      <c r="F386" s="12">
        <f>[1]kpi!E386</f>
        <v>10.818210881381299</v>
      </c>
      <c r="G386" s="12">
        <f>[1]kpi!F386</f>
        <v>7.2107833067276896</v>
      </c>
      <c r="H386" s="12">
        <f>[1]kpi!G386</f>
        <v>7.2067048015113304</v>
      </c>
      <c r="I386" s="12">
        <f>[1]kpi!H386</f>
        <v>7.4789995032936698</v>
      </c>
      <c r="J386" s="12">
        <f>[1]kpi!I386</f>
        <v>10.7553534931721</v>
      </c>
      <c r="K386" s="12">
        <f>[1]kpi!J386</f>
        <v>7.6639541720387703</v>
      </c>
      <c r="L386" s="12">
        <f>[1]kpi!K386</f>
        <v>7.3593695950455498</v>
      </c>
      <c r="M386" s="12"/>
      <c r="N386" s="12"/>
    </row>
    <row r="387" spans="1:14" x14ac:dyDescent="0.35">
      <c r="A387" s="11" t="str">
        <f t="shared" si="5"/>
        <v>CONSUMO MEDIO (kg ó litros por consumidor)Bebidas Refrescantes</v>
      </c>
      <c r="B387" s="11" t="str">
        <f>[1]kpi!$A$345</f>
        <v>CONSUMO MEDIO (kg ó litros por consumidor)</v>
      </c>
      <c r="C387" s="11" t="str">
        <f>[1]kpi!B387</f>
        <v>Bebidas Refrescantes</v>
      </c>
      <c r="D387" s="12">
        <f>[1]kpi!C387</f>
        <v>3.2147618567860801</v>
      </c>
      <c r="E387" s="12">
        <f>[1]kpi!D387</f>
        <v>3.4281992591100998</v>
      </c>
      <c r="F387" s="12">
        <f>[1]kpi!E387</f>
        <v>5.1780634666454404</v>
      </c>
      <c r="G387" s="12">
        <f>[1]kpi!F387</f>
        <v>3.4814349961120201</v>
      </c>
      <c r="H387" s="12">
        <f>[1]kpi!G387</f>
        <v>3.1203822205708098</v>
      </c>
      <c r="I387" s="12">
        <f>[1]kpi!H387</f>
        <v>3.5589660920553299</v>
      </c>
      <c r="J387" s="12">
        <f>[1]kpi!I387</f>
        <v>5.0672763199372</v>
      </c>
      <c r="K387" s="12">
        <f>[1]kpi!J387</f>
        <v>3.3686473561681098</v>
      </c>
      <c r="L387" s="12">
        <f>[1]kpi!K387</f>
        <v>3.293342111242</v>
      </c>
      <c r="M387" s="12"/>
      <c r="N387" s="12"/>
    </row>
    <row r="388" spans="1:14" x14ac:dyDescent="0.35">
      <c r="A388" s="11" t="str">
        <f t="shared" ref="A388:A451" si="6">B388&amp;C388</f>
        <v>CONSUMO MEDIO (kg ó litros por consumidor)Colas</v>
      </c>
      <c r="B388" s="11" t="str">
        <f>[1]kpi!$A$345</f>
        <v>CONSUMO MEDIO (kg ó litros por consumidor)</v>
      </c>
      <c r="C388" s="11" t="str">
        <f>[1]kpi!B388</f>
        <v>Colas</v>
      </c>
      <c r="D388" s="12">
        <f>[1]kpi!C388</f>
        <v>2.3714665934665899</v>
      </c>
      <c r="E388" s="12">
        <f>[1]kpi!D388</f>
        <v>2.3849186696540201</v>
      </c>
      <c r="F388" s="12">
        <f>[1]kpi!E388</f>
        <v>3.4213142733235702</v>
      </c>
      <c r="G388" s="12">
        <f>[1]kpi!F388</f>
        <v>2.3963174355866799</v>
      </c>
      <c r="H388" s="12">
        <f>[1]kpi!G388</f>
        <v>2.2007856104074599</v>
      </c>
      <c r="I388" s="12">
        <f>[1]kpi!H388</f>
        <v>2.4901625586488199</v>
      </c>
      <c r="J388" s="12">
        <f>[1]kpi!I388</f>
        <v>3.3117322224615098</v>
      </c>
      <c r="K388" s="12">
        <f>[1]kpi!J388</f>
        <v>2.3816673375177002</v>
      </c>
      <c r="L388" s="12">
        <f>[1]kpi!K388</f>
        <v>2.3422344207918102</v>
      </c>
      <c r="M388" s="12"/>
      <c r="N388" s="12"/>
    </row>
    <row r="389" spans="1:14" x14ac:dyDescent="0.35">
      <c r="A389" s="11" t="str">
        <f t="shared" si="6"/>
        <v>CONSUMO MEDIO (kg ó litros por consumidor)Cola Regular</v>
      </c>
      <c r="B389" s="11" t="str">
        <f>[1]kpi!$A$345</f>
        <v>CONSUMO MEDIO (kg ó litros por consumidor)</v>
      </c>
      <c r="C389" s="11" t="str">
        <f>[1]kpi!B389</f>
        <v>Cola Regular</v>
      </c>
      <c r="D389" s="12">
        <f>[1]kpi!C389</f>
        <v>1.5936384348119801</v>
      </c>
      <c r="E389" s="12">
        <f>[1]kpi!D389</f>
        <v>1.63269223814807</v>
      </c>
      <c r="F389" s="12">
        <f>[1]kpi!E389</f>
        <v>2.30073330296733</v>
      </c>
      <c r="G389" s="12">
        <f>[1]kpi!F389</f>
        <v>1.7482466580887099</v>
      </c>
      <c r="H389" s="12">
        <f>[1]kpi!G389</f>
        <v>1.6507011368126301</v>
      </c>
      <c r="I389" s="12">
        <f>[1]kpi!H389</f>
        <v>1.7488421674144301</v>
      </c>
      <c r="J389" s="12">
        <f>[1]kpi!I389</f>
        <v>2.1979009048567799</v>
      </c>
      <c r="K389" s="12">
        <f>[1]kpi!J389</f>
        <v>1.6648143274921201</v>
      </c>
      <c r="L389" s="12">
        <f>[1]kpi!K389</f>
        <v>1.7184238594142101</v>
      </c>
      <c r="M389" s="12"/>
      <c r="N389" s="12"/>
    </row>
    <row r="390" spans="1:14" x14ac:dyDescent="0.35">
      <c r="A390" s="11" t="str">
        <f t="shared" si="6"/>
        <v>CONSUMO MEDIO (kg ó litros por consumidor)Light/Zero</v>
      </c>
      <c r="B390" s="11" t="str">
        <f>[1]kpi!$A$345</f>
        <v>CONSUMO MEDIO (kg ó litros por consumidor)</v>
      </c>
      <c r="C390" s="11" t="str">
        <f>[1]kpi!B390</f>
        <v>Light/Zero</v>
      </c>
      <c r="D390" s="12">
        <f>[1]kpi!C390</f>
        <v>2.2479803070124</v>
      </c>
      <c r="E390" s="12">
        <f>[1]kpi!D390</f>
        <v>2.1920917190284301</v>
      </c>
      <c r="F390" s="12">
        <f>[1]kpi!E390</f>
        <v>3.0493570518309001</v>
      </c>
      <c r="G390" s="12">
        <f>[1]kpi!F390</f>
        <v>2.1314116441829798</v>
      </c>
      <c r="H390" s="12">
        <f>[1]kpi!G390</f>
        <v>1.96946137607247</v>
      </c>
      <c r="I390" s="12">
        <f>[1]kpi!H390</f>
        <v>2.2305212248945598</v>
      </c>
      <c r="J390" s="12">
        <f>[1]kpi!I390</f>
        <v>2.9256444779347599</v>
      </c>
      <c r="K390" s="12">
        <f>[1]kpi!J390</f>
        <v>2.2055682599686999</v>
      </c>
      <c r="L390" s="12">
        <f>[1]kpi!K390</f>
        <v>2.0587976540204198</v>
      </c>
      <c r="M390" s="12"/>
      <c r="N390" s="12"/>
    </row>
    <row r="391" spans="1:14" x14ac:dyDescent="0.35">
      <c r="A391" s="11" t="str">
        <f t="shared" si="6"/>
        <v>CONSUMO MEDIO (kg ó litros por consumidor)Otra Variedad Cola</v>
      </c>
      <c r="B391" s="11" t="str">
        <f>[1]kpi!$A$345</f>
        <v>CONSUMO MEDIO (kg ó litros por consumidor)</v>
      </c>
      <c r="C391" s="11" t="str">
        <f>[1]kpi!B391</f>
        <v>Otra Variedad Cola</v>
      </c>
      <c r="D391" s="12" t="str">
        <f>[1]kpi!C391</f>
        <v/>
      </c>
      <c r="E391" s="12" t="str">
        <f>[1]kpi!D391</f>
        <v/>
      </c>
      <c r="F391" s="12" t="str">
        <f>[1]kpi!E391</f>
        <v/>
      </c>
      <c r="G391" s="12" t="str">
        <f>[1]kpi!F391</f>
        <v/>
      </c>
      <c r="H391" s="12" t="str">
        <f>[1]kpi!G391</f>
        <v/>
      </c>
      <c r="I391" s="12" t="str">
        <f>[1]kpi!H391</f>
        <v/>
      </c>
      <c r="J391" s="12" t="str">
        <f>[1]kpi!I391</f>
        <v/>
      </c>
      <c r="K391" s="12" t="str">
        <f>[1]kpi!J391</f>
        <v/>
      </c>
      <c r="L391" s="12" t="str">
        <f>[1]kpi!K391</f>
        <v/>
      </c>
      <c r="M391" s="12"/>
      <c r="N391" s="12"/>
    </row>
    <row r="392" spans="1:14" x14ac:dyDescent="0.35">
      <c r="A392" s="11" t="str">
        <f t="shared" si="6"/>
        <v>CONSUMO MEDIO (kg ó litros por consumidor)Con Cafeina</v>
      </c>
      <c r="B392" s="11" t="str">
        <f>[1]kpi!$A$345</f>
        <v>CONSUMO MEDIO (kg ó litros por consumidor)</v>
      </c>
      <c r="C392" s="11" t="str">
        <f>[1]kpi!B392</f>
        <v>Con Cafeina</v>
      </c>
      <c r="D392" s="12">
        <f>[1]kpi!C392</f>
        <v>2.6731557367704699</v>
      </c>
      <c r="E392" s="12">
        <f>[1]kpi!D392</f>
        <v>2.7355936524681699</v>
      </c>
      <c r="F392" s="12">
        <f>[1]kpi!E392</f>
        <v>3.7797664401169002</v>
      </c>
      <c r="G392" s="12">
        <f>[1]kpi!F392</f>
        <v>2.7432366779145401</v>
      </c>
      <c r="H392" s="12">
        <f>[1]kpi!G392</f>
        <v>2.5535552822043099</v>
      </c>
      <c r="I392" s="12">
        <f>[1]kpi!H392</f>
        <v>2.8065270575011998</v>
      </c>
      <c r="J392" s="12">
        <f>[1]kpi!I392</f>
        <v>3.8399386987866202</v>
      </c>
      <c r="K392" s="12">
        <f>[1]kpi!J392</f>
        <v>2.7659163205358901</v>
      </c>
      <c r="L392" s="12">
        <f>[1]kpi!K392</f>
        <v>2.64255546932133</v>
      </c>
      <c r="M392" s="12"/>
      <c r="N392" s="12"/>
    </row>
    <row r="393" spans="1:14" x14ac:dyDescent="0.35">
      <c r="A393" s="11" t="str">
        <f t="shared" si="6"/>
        <v>CONSUMO MEDIO (kg ó litros por consumidor)Sin Cafeina</v>
      </c>
      <c r="B393" s="11" t="str">
        <f>[1]kpi!$A$345</f>
        <v>CONSUMO MEDIO (kg ó litros por consumidor)</v>
      </c>
      <c r="C393" s="11" t="str">
        <f>[1]kpi!B393</f>
        <v>Sin Cafeina</v>
      </c>
      <c r="D393" s="12">
        <f>[1]kpi!C393</f>
        <v>1.91997895834523</v>
      </c>
      <c r="E393" s="12">
        <f>[1]kpi!D393</f>
        <v>1.72491116850332</v>
      </c>
      <c r="F393" s="12">
        <f>[1]kpi!E393</f>
        <v>2.2676064205445101</v>
      </c>
      <c r="G393" s="12">
        <f>[1]kpi!F393</f>
        <v>2.0728152370867901</v>
      </c>
      <c r="H393" s="12">
        <f>[1]kpi!G393</f>
        <v>1.6002386552810799</v>
      </c>
      <c r="I393" s="12">
        <f>[1]kpi!H393</f>
        <v>1.64029540471805</v>
      </c>
      <c r="J393" s="12">
        <f>[1]kpi!I393</f>
        <v>1.91900729681787</v>
      </c>
      <c r="K393" s="12">
        <f>[1]kpi!J393</f>
        <v>1.97614491833358</v>
      </c>
      <c r="L393" s="12">
        <f>[1]kpi!K393</f>
        <v>1.7055262277352901</v>
      </c>
      <c r="M393" s="12"/>
      <c r="N393" s="12"/>
    </row>
    <row r="394" spans="1:14" x14ac:dyDescent="0.35">
      <c r="A394" s="11" t="str">
        <f t="shared" si="6"/>
        <v>CONSUMO MEDIO (kg ó litros por consumidor)Frutas con gas</v>
      </c>
      <c r="B394" s="11" t="str">
        <f>[1]kpi!$A$345</f>
        <v>CONSUMO MEDIO (kg ó litros por consumidor)</v>
      </c>
      <c r="C394" s="11" t="str">
        <f>[1]kpi!B394</f>
        <v>Frutas con gas</v>
      </c>
      <c r="D394" s="12">
        <f>[1]kpi!C394</f>
        <v>1.4063415445072001</v>
      </c>
      <c r="E394" s="12">
        <f>[1]kpi!D394</f>
        <v>1.56719933381289</v>
      </c>
      <c r="F394" s="12">
        <f>[1]kpi!E394</f>
        <v>2.18853278317268</v>
      </c>
      <c r="G394" s="12">
        <f>[1]kpi!F394</f>
        <v>1.90029478128084</v>
      </c>
      <c r="H394" s="12">
        <f>[1]kpi!G394</f>
        <v>1.69222468278004</v>
      </c>
      <c r="I394" s="12">
        <f>[1]kpi!H394</f>
        <v>1.80589255481004</v>
      </c>
      <c r="J394" s="12">
        <f>[1]kpi!I394</f>
        <v>2.2946405740832398</v>
      </c>
      <c r="K394" s="12">
        <f>[1]kpi!J394</f>
        <v>2.0006076393211298</v>
      </c>
      <c r="L394" s="12">
        <f>[1]kpi!K394</f>
        <v>1.7806432557048899</v>
      </c>
      <c r="M394" s="12"/>
      <c r="N394" s="12"/>
    </row>
    <row r="395" spans="1:14" x14ac:dyDescent="0.35">
      <c r="A395" s="11" t="str">
        <f t="shared" si="6"/>
        <v>CONSUMO MEDIO (kg ó litros por consumidor)Frutas sin gas</v>
      </c>
      <c r="B395" s="11" t="str">
        <f>[1]kpi!$A$345</f>
        <v>CONSUMO MEDIO (kg ó litros por consumidor)</v>
      </c>
      <c r="C395" s="11" t="str">
        <f>[1]kpi!B395</f>
        <v>Frutas sin gas</v>
      </c>
      <c r="D395" s="12">
        <f>[1]kpi!C395</f>
        <v>1.01137441212714</v>
      </c>
      <c r="E395" s="12">
        <f>[1]kpi!D395</f>
        <v>1.2004011105871299</v>
      </c>
      <c r="F395" s="12">
        <f>[1]kpi!E395</f>
        <v>1.4315058511157399</v>
      </c>
      <c r="G395" s="12">
        <f>[1]kpi!F395</f>
        <v>1.15631079421268</v>
      </c>
      <c r="H395" s="12">
        <f>[1]kpi!G395</f>
        <v>1.00817970642882</v>
      </c>
      <c r="I395" s="12">
        <f>[1]kpi!H395</f>
        <v>0.95402491679343104</v>
      </c>
      <c r="J395" s="12">
        <f>[1]kpi!I395</f>
        <v>1.3483187740306199</v>
      </c>
      <c r="K395" s="12">
        <f>[1]kpi!J395</f>
        <v>1.01029777583781</v>
      </c>
      <c r="L395" s="12">
        <f>[1]kpi!K395</f>
        <v>1.16956175627309</v>
      </c>
      <c r="M395" s="12"/>
      <c r="N395" s="12"/>
    </row>
    <row r="396" spans="1:14" x14ac:dyDescent="0.35">
      <c r="A396" s="11" t="str">
        <f t="shared" si="6"/>
        <v>CONSUMO MEDIO (kg ó litros por consumidor)Mixers</v>
      </c>
      <c r="B396" s="11" t="str">
        <f>[1]kpi!$A$345</f>
        <v>CONSUMO MEDIO (kg ó litros por consumidor)</v>
      </c>
      <c r="C396" s="11" t="str">
        <f>[1]kpi!B396</f>
        <v>Mixers</v>
      </c>
      <c r="D396" s="12">
        <f>[1]kpi!C396</f>
        <v>0.68798304149643896</v>
      </c>
      <c r="E396" s="12">
        <f>[1]kpi!D396</f>
        <v>0.76874471256949595</v>
      </c>
      <c r="F396" s="12">
        <f>[1]kpi!E396</f>
        <v>0.853900612471308</v>
      </c>
      <c r="G396" s="12">
        <f>[1]kpi!F396</f>
        <v>0.66795121659372902</v>
      </c>
      <c r="H396" s="12">
        <f>[1]kpi!G396</f>
        <v>0.59633908961130599</v>
      </c>
      <c r="I396" s="12">
        <f>[1]kpi!H396</f>
        <v>0.63101147322705897</v>
      </c>
      <c r="J396" s="12">
        <f>[1]kpi!I396</f>
        <v>0.76245521805878502</v>
      </c>
      <c r="K396" s="12">
        <f>[1]kpi!J396</f>
        <v>0.62051929216254798</v>
      </c>
      <c r="L396" s="12">
        <f>[1]kpi!K396</f>
        <v>0.56985119804430995</v>
      </c>
      <c r="M396" s="12"/>
      <c r="N396" s="12"/>
    </row>
    <row r="397" spans="1:14" x14ac:dyDescent="0.35">
      <c r="A397" s="11" t="str">
        <f t="shared" si="6"/>
        <v>CONSUMO MEDIO (kg ó litros por consumidor)Isotonicas</v>
      </c>
      <c r="B397" s="11" t="str">
        <f>[1]kpi!$A$345</f>
        <v>CONSUMO MEDIO (kg ó litros por consumidor)</v>
      </c>
      <c r="C397" s="11" t="str">
        <f>[1]kpi!B397</f>
        <v>Isotonicas</v>
      </c>
      <c r="D397" s="12">
        <f>[1]kpi!C397</f>
        <v>1.32511517416647</v>
      </c>
      <c r="E397" s="12">
        <f>[1]kpi!D397</f>
        <v>1.4031474041330201</v>
      </c>
      <c r="F397" s="12">
        <f>[1]kpi!E397</f>
        <v>1.70303878534157</v>
      </c>
      <c r="G397" s="12">
        <f>[1]kpi!F397</f>
        <v>1.2780912194362899</v>
      </c>
      <c r="H397" s="12">
        <f>[1]kpi!G397</f>
        <v>1.3391692792149801</v>
      </c>
      <c r="I397" s="12">
        <f>[1]kpi!H397</f>
        <v>1.2735589484440299</v>
      </c>
      <c r="J397" s="12">
        <f>[1]kpi!I397</f>
        <v>1.6714871462060901</v>
      </c>
      <c r="K397" s="12">
        <f>[1]kpi!J397</f>
        <v>1.4550759504225801</v>
      </c>
      <c r="L397" s="12">
        <f>[1]kpi!K397</f>
        <v>1.3922204306471799</v>
      </c>
      <c r="M397" s="12"/>
      <c r="N397" s="12"/>
    </row>
    <row r="398" spans="1:14" x14ac:dyDescent="0.35">
      <c r="A398" s="11" t="str">
        <f t="shared" si="6"/>
        <v>CONSUMO MEDIO (kg ó litros por consumidor)Energeticas</v>
      </c>
      <c r="B398" s="11" t="str">
        <f>[1]kpi!$A$345</f>
        <v>CONSUMO MEDIO (kg ó litros por consumidor)</v>
      </c>
      <c r="C398" s="11" t="str">
        <f>[1]kpi!B398</f>
        <v>Energeticas</v>
      </c>
      <c r="D398" s="12">
        <f>[1]kpi!C398</f>
        <v>3.1183334440320798</v>
      </c>
      <c r="E398" s="12">
        <f>[1]kpi!D398</f>
        <v>2.4753601275053301</v>
      </c>
      <c r="F398" s="12">
        <f>[1]kpi!E398</f>
        <v>2.88236416322678</v>
      </c>
      <c r="G398" s="12">
        <f>[1]kpi!F398</f>
        <v>3.5938742236747401</v>
      </c>
      <c r="H398" s="12">
        <f>[1]kpi!G398</f>
        <v>2.1897134742286402</v>
      </c>
      <c r="I398" s="12">
        <f>[1]kpi!H398</f>
        <v>2.4798078878537302</v>
      </c>
      <c r="J398" s="12">
        <f>[1]kpi!I398</f>
        <v>2.96097636337239</v>
      </c>
      <c r="K398" s="12">
        <f>[1]kpi!J398</f>
        <v>2.1667167414750499</v>
      </c>
      <c r="L398" s="12">
        <f>[1]kpi!K398</f>
        <v>2.17250384066095</v>
      </c>
      <c r="M398" s="12"/>
      <c r="N398" s="12"/>
    </row>
    <row r="399" spans="1:14" x14ac:dyDescent="0.35">
      <c r="A399" s="11" t="str">
        <f t="shared" si="6"/>
        <v>CONSUMO MEDIO (kg ó litros por consumidor)Gaseosas</v>
      </c>
      <c r="B399" s="11" t="str">
        <f>[1]kpi!$A$345</f>
        <v>CONSUMO MEDIO (kg ó litros por consumidor)</v>
      </c>
      <c r="C399" s="11" t="str">
        <f>[1]kpi!B399</f>
        <v>Gaseosas</v>
      </c>
      <c r="D399" s="12">
        <f>[1]kpi!C399</f>
        <v>2.09553392761251</v>
      </c>
      <c r="E399" s="12">
        <f>[1]kpi!D399</f>
        <v>2.10341126808075</v>
      </c>
      <c r="F399" s="12">
        <f>[1]kpi!E399</f>
        <v>2.0319243422187001</v>
      </c>
      <c r="G399" s="12">
        <f>[1]kpi!F399</f>
        <v>2.0913834686595298</v>
      </c>
      <c r="H399" s="12">
        <f>[1]kpi!G399</f>
        <v>2.00739521126662</v>
      </c>
      <c r="I399" s="12">
        <f>[1]kpi!H399</f>
        <v>1.66449157519471</v>
      </c>
      <c r="J399" s="12">
        <f>[1]kpi!I399</f>
        <v>1.92431725248204</v>
      </c>
      <c r="K399" s="12">
        <f>[1]kpi!J399</f>
        <v>1.2792208857334599</v>
      </c>
      <c r="L399" s="12">
        <f>[1]kpi!K399</f>
        <v>1.1947783607287401</v>
      </c>
      <c r="M399" s="12"/>
      <c r="N399" s="12"/>
    </row>
    <row r="400" spans="1:14" x14ac:dyDescent="0.35">
      <c r="A400" s="11" t="str">
        <f t="shared" si="6"/>
        <v>CONSUMO MEDIO (kg ó litros por consumidor)Bebidas Zumo+Leche</v>
      </c>
      <c r="B400" s="11" t="str">
        <f>[1]kpi!$A$345</f>
        <v>CONSUMO MEDIO (kg ó litros por consumidor)</v>
      </c>
      <c r="C400" s="11" t="str">
        <f>[1]kpi!B400</f>
        <v>Bebidas Zumo+Leche</v>
      </c>
      <c r="D400" s="12">
        <f>[1]kpi!C400</f>
        <v>1.01420573494883</v>
      </c>
      <c r="E400" s="12">
        <f>[1]kpi!D400</f>
        <v>0.985242404682378</v>
      </c>
      <c r="F400" s="12">
        <f>[1]kpi!E400</f>
        <v>1.0311002479537501</v>
      </c>
      <c r="G400" s="12">
        <f>[1]kpi!F400</f>
        <v>1.12274852399327</v>
      </c>
      <c r="H400" s="12">
        <f>[1]kpi!G400</f>
        <v>1.05929300091407</v>
      </c>
      <c r="I400" s="12">
        <f>[1]kpi!H400</f>
        <v>1.18044202933889</v>
      </c>
      <c r="J400" s="12">
        <f>[1]kpi!I400</f>
        <v>1.2075046959990401</v>
      </c>
      <c r="K400" s="12">
        <f>[1]kpi!J400</f>
        <v>1.37745970506325</v>
      </c>
      <c r="L400" s="12">
        <f>[1]kpi!K400</f>
        <v>1.0539283862461899</v>
      </c>
      <c r="M400" s="12"/>
      <c r="N400" s="12"/>
    </row>
    <row r="401" spans="1:14" x14ac:dyDescent="0.35">
      <c r="A401" s="11" t="str">
        <f t="shared" si="6"/>
        <v>CONSUMO MEDIO (kg ó litros por consumidor)Resto</v>
      </c>
      <c r="B401" s="11" t="str">
        <f>[1]kpi!$A$345</f>
        <v>CONSUMO MEDIO (kg ó litros por consumidor)</v>
      </c>
      <c r="C401" s="11" t="str">
        <f>[1]kpi!B401</f>
        <v>Resto</v>
      </c>
      <c r="D401" s="12">
        <f>[1]kpi!C401</f>
        <v>1.1073173219902599</v>
      </c>
      <c r="E401" s="12">
        <f>[1]kpi!D401</f>
        <v>1.0895999452626699</v>
      </c>
      <c r="F401" s="12">
        <f>[1]kpi!E401</f>
        <v>1.52139012753905</v>
      </c>
      <c r="G401" s="12">
        <f>[1]kpi!F401</f>
        <v>1.1559536355164901</v>
      </c>
      <c r="H401" s="12">
        <f>[1]kpi!G401</f>
        <v>1.1725626315278499</v>
      </c>
      <c r="I401" s="12">
        <f>[1]kpi!H401</f>
        <v>1.3206931884361801</v>
      </c>
      <c r="J401" s="12">
        <f>[1]kpi!I401</f>
        <v>1.43885620440631</v>
      </c>
      <c r="K401" s="12">
        <f>[1]kpi!J401</f>
        <v>1.1237516790506701</v>
      </c>
      <c r="L401" s="12">
        <f>[1]kpi!K401</f>
        <v>1.26021267054956</v>
      </c>
      <c r="M401" s="12"/>
      <c r="N401" s="12"/>
    </row>
    <row r="402" spans="1:14" x14ac:dyDescent="0.35">
      <c r="A402" s="11" t="str">
        <f t="shared" si="6"/>
        <v>VOLUMEN POR ACTO (consumiciones)TOTAL BEBIDAS</v>
      </c>
      <c r="B402" s="11" t="str">
        <f>[1]kpi!$A$402</f>
        <v>VOLUMEN POR ACTO (consumiciones)</v>
      </c>
      <c r="C402" s="11" t="str">
        <f>[1]kpi!B402</f>
        <v>TOTAL BEBIDAS</v>
      </c>
      <c r="D402" s="12">
        <f>[1]kpi!C402</f>
        <v>2.2246558476204301</v>
      </c>
      <c r="E402" s="12">
        <f>[1]kpi!D402</f>
        <v>2.26560925862429</v>
      </c>
      <c r="F402" s="12">
        <f>[1]kpi!E402</f>
        <v>2.3509915381152799</v>
      </c>
      <c r="G402" s="12">
        <f>[1]kpi!F402</f>
        <v>2.3068972554397398</v>
      </c>
      <c r="H402" s="12">
        <f>[1]kpi!G402</f>
        <v>2.19552883253168</v>
      </c>
      <c r="I402" s="12">
        <f>[1]kpi!H402</f>
        <v>2.2785810167960099</v>
      </c>
      <c r="J402" s="12">
        <f>[1]kpi!I402</f>
        <v>2.3379095845552</v>
      </c>
      <c r="K402" s="12">
        <f>[1]kpi!J402</f>
        <v>2.2039365369691</v>
      </c>
      <c r="L402" s="12">
        <f>[1]kpi!K402</f>
        <v>2.1867534677496598</v>
      </c>
      <c r="M402" s="12"/>
      <c r="N402" s="12"/>
    </row>
    <row r="403" spans="1:14" x14ac:dyDescent="0.35">
      <c r="A403" s="11" t="str">
        <f t="shared" si="6"/>
        <v>VOLUMEN POR ACTO (consumiciones).Total Bebidas Caliente</v>
      </c>
      <c r="B403" s="11" t="str">
        <f>[1]kpi!$A$402</f>
        <v>VOLUMEN POR ACTO (consumiciones)</v>
      </c>
      <c r="C403" s="11" t="str">
        <f>[1]kpi!B403</f>
        <v>.Total Bebidas Caliente</v>
      </c>
      <c r="D403" s="12">
        <f>[1]kpi!C403</f>
        <v>1.6731657255177499</v>
      </c>
      <c r="E403" s="12">
        <f>[1]kpi!D403</f>
        <v>1.62989874599927</v>
      </c>
      <c r="F403" s="12">
        <f>[1]kpi!E403</f>
        <v>1.6396479971031801</v>
      </c>
      <c r="G403" s="12">
        <f>[1]kpi!F403</f>
        <v>1.70343043766944</v>
      </c>
      <c r="H403" s="12">
        <f>[1]kpi!G403</f>
        <v>1.6607139005239699</v>
      </c>
      <c r="I403" s="12">
        <f>[1]kpi!H403</f>
        <v>1.65432298860294</v>
      </c>
      <c r="J403" s="12">
        <f>[1]kpi!I403</f>
        <v>1.6402435184923001</v>
      </c>
      <c r="K403" s="12">
        <f>[1]kpi!J403</f>
        <v>1.6396847912072201</v>
      </c>
      <c r="L403" s="12">
        <f>[1]kpi!K403</f>
        <v>1.6296030656523901</v>
      </c>
      <c r="M403" s="12"/>
      <c r="N403" s="12"/>
    </row>
    <row r="404" spans="1:14" x14ac:dyDescent="0.35">
      <c r="A404" s="11" t="str">
        <f t="shared" si="6"/>
        <v>VOLUMEN POR ACTO (consumiciones)Cafe</v>
      </c>
      <c r="B404" s="11" t="str">
        <f>[1]kpi!$A$402</f>
        <v>VOLUMEN POR ACTO (consumiciones)</v>
      </c>
      <c r="C404" s="11" t="str">
        <f>[1]kpi!B404</f>
        <v>Cafe</v>
      </c>
      <c r="D404" s="12">
        <f>[1]kpi!C404</f>
        <v>1.5691137043753001</v>
      </c>
      <c r="E404" s="12">
        <f>[1]kpi!D404</f>
        <v>1.51107490905243</v>
      </c>
      <c r="F404" s="12">
        <f>[1]kpi!E404</f>
        <v>1.53290714242474</v>
      </c>
      <c r="G404" s="12">
        <f>[1]kpi!F404</f>
        <v>1.6128613216289001</v>
      </c>
      <c r="H404" s="12">
        <f>[1]kpi!G404</f>
        <v>1.5376436686800199</v>
      </c>
      <c r="I404" s="12">
        <f>[1]kpi!H404</f>
        <v>1.5185592584581</v>
      </c>
      <c r="J404" s="12">
        <f>[1]kpi!I404</f>
        <v>1.5023642171945</v>
      </c>
      <c r="K404" s="12">
        <f>[1]kpi!J404</f>
        <v>1.4744637048651299</v>
      </c>
      <c r="L404" s="12">
        <f>[1]kpi!K404</f>
        <v>1.4829998498614301</v>
      </c>
      <c r="M404" s="12"/>
      <c r="N404" s="12"/>
    </row>
    <row r="405" spans="1:14" x14ac:dyDescent="0.35">
      <c r="A405" s="11" t="str">
        <f t="shared" si="6"/>
        <v>VOLUMEN POR ACTO (consumiciones)Leche+bebidas vegetales</v>
      </c>
      <c r="B405" s="11" t="str">
        <f>[1]kpi!$A$402</f>
        <v>VOLUMEN POR ACTO (consumiciones)</v>
      </c>
      <c r="C405" s="11" t="str">
        <f>[1]kpi!B405</f>
        <v>Leche+bebidas vegetales</v>
      </c>
      <c r="D405" s="12">
        <f>[1]kpi!C405</f>
        <v>1.5838196131170501</v>
      </c>
      <c r="E405" s="12">
        <f>[1]kpi!D405</f>
        <v>1.58234588463949</v>
      </c>
      <c r="F405" s="12">
        <f>[1]kpi!E405</f>
        <v>1.5770429159091901</v>
      </c>
      <c r="G405" s="12">
        <f>[1]kpi!F405</f>
        <v>1.60113636040887</v>
      </c>
      <c r="H405" s="12">
        <f>[1]kpi!G405</f>
        <v>1.5746783515015299</v>
      </c>
      <c r="I405" s="12">
        <f>[1]kpi!H405</f>
        <v>1.5818125931384099</v>
      </c>
      <c r="J405" s="12">
        <f>[1]kpi!I405</f>
        <v>1.5824689671324901</v>
      </c>
      <c r="K405" s="12">
        <f>[1]kpi!J405</f>
        <v>1.57137666073298</v>
      </c>
      <c r="L405" s="12">
        <f>[1]kpi!K405</f>
        <v>1.5497099941739401</v>
      </c>
      <c r="M405" s="12"/>
      <c r="N405" s="12"/>
    </row>
    <row r="406" spans="1:14" x14ac:dyDescent="0.35">
      <c r="A406" s="11" t="str">
        <f t="shared" si="6"/>
        <v>VOLUMEN POR ACTO (consumiciones)Leche</v>
      </c>
      <c r="B406" s="11" t="str">
        <f>[1]kpi!$A$402</f>
        <v>VOLUMEN POR ACTO (consumiciones)</v>
      </c>
      <c r="C406" s="11" t="str">
        <f>[1]kpi!B406</f>
        <v>Leche</v>
      </c>
      <c r="D406" s="12">
        <f>[1]kpi!C406</f>
        <v>1.58643514164724</v>
      </c>
      <c r="E406" s="12">
        <f>[1]kpi!D406</f>
        <v>1.5827545599742201</v>
      </c>
      <c r="F406" s="12">
        <f>[1]kpi!E406</f>
        <v>1.57712239138822</v>
      </c>
      <c r="G406" s="12">
        <f>[1]kpi!F406</f>
        <v>1.6041082956064501</v>
      </c>
      <c r="H406" s="12">
        <f>[1]kpi!G406</f>
        <v>1.58164998539297</v>
      </c>
      <c r="I406" s="12">
        <f>[1]kpi!H406</f>
        <v>1.5910792634378501</v>
      </c>
      <c r="J406" s="12">
        <f>[1]kpi!I406</f>
        <v>1.5888533265404201</v>
      </c>
      <c r="K406" s="12">
        <f>[1]kpi!J406</f>
        <v>1.5818931563927201</v>
      </c>
      <c r="L406" s="12">
        <f>[1]kpi!K406</f>
        <v>1.5550543498106</v>
      </c>
      <c r="M406" s="12"/>
      <c r="N406" s="12"/>
    </row>
    <row r="407" spans="1:14" x14ac:dyDescent="0.35">
      <c r="A407" s="11" t="str">
        <f t="shared" si="6"/>
        <v>VOLUMEN POR ACTO (consumiciones)Leche Sola</v>
      </c>
      <c r="B407" s="11" t="str">
        <f>[1]kpi!$A$402</f>
        <v>VOLUMEN POR ACTO (consumiciones)</v>
      </c>
      <c r="C407" s="11" t="str">
        <f>[1]kpi!B407</f>
        <v>Leche Sola</v>
      </c>
      <c r="D407" s="12">
        <f>[1]kpi!C407</f>
        <v>1.5883723905096001</v>
      </c>
      <c r="E407" s="12">
        <f>[1]kpi!D407</f>
        <v>1.4882856634991199</v>
      </c>
      <c r="F407" s="12">
        <f>[1]kpi!E407</f>
        <v>1.8281472975714099</v>
      </c>
      <c r="G407" s="12">
        <f>[1]kpi!F407</f>
        <v>1.7138464438190899</v>
      </c>
      <c r="H407" s="12">
        <f>[1]kpi!G407</f>
        <v>1.61143692858156</v>
      </c>
      <c r="I407" s="12">
        <f>[1]kpi!H407</f>
        <v>1.52149288817946</v>
      </c>
      <c r="J407" s="12">
        <f>[1]kpi!I407</f>
        <v>1.99028905167757</v>
      </c>
      <c r="K407" s="12">
        <f>[1]kpi!J407</f>
        <v>1.74992627618791</v>
      </c>
      <c r="L407" s="12">
        <f>[1]kpi!K407</f>
        <v>1.67313225945223</v>
      </c>
      <c r="M407" s="12"/>
      <c r="N407" s="12"/>
    </row>
    <row r="408" spans="1:14" x14ac:dyDescent="0.35">
      <c r="A408" s="11" t="str">
        <f t="shared" si="6"/>
        <v>VOLUMEN POR ACTO (consumiciones)Leche Con Cacao</v>
      </c>
      <c r="B408" s="11" t="str">
        <f>[1]kpi!$A$402</f>
        <v>VOLUMEN POR ACTO (consumiciones)</v>
      </c>
      <c r="C408" s="11" t="str">
        <f>[1]kpi!B408</f>
        <v>Leche Con Cacao</v>
      </c>
      <c r="D408" s="12">
        <f>[1]kpi!C408</f>
        <v>1.22990452661182</v>
      </c>
      <c r="E408" s="12">
        <f>[1]kpi!D408</f>
        <v>1.2139984706805</v>
      </c>
      <c r="F408" s="12">
        <f>[1]kpi!E408</f>
        <v>1.2952476287077299</v>
      </c>
      <c r="G408" s="12">
        <f>[1]kpi!F408</f>
        <v>1.2351395901056501</v>
      </c>
      <c r="H408" s="12">
        <f>[1]kpi!G408</f>
        <v>1.2639298950151601</v>
      </c>
      <c r="I408" s="12">
        <f>[1]kpi!H408</f>
        <v>1.2683914637260301</v>
      </c>
      <c r="J408" s="12">
        <f>[1]kpi!I408</f>
        <v>1.2445374342867299</v>
      </c>
      <c r="K408" s="12">
        <f>[1]kpi!J408</f>
        <v>1.16950316359296</v>
      </c>
      <c r="L408" s="12">
        <f>[1]kpi!K408</f>
        <v>1.23485635774085</v>
      </c>
      <c r="M408" s="12"/>
      <c r="N408" s="12"/>
    </row>
    <row r="409" spans="1:14" x14ac:dyDescent="0.35">
      <c r="A409" s="11" t="str">
        <f t="shared" si="6"/>
        <v>VOLUMEN POR ACTO (consumiciones)Leche Con Cafe</v>
      </c>
      <c r="B409" s="11" t="str">
        <f>[1]kpi!$A$402</f>
        <v>VOLUMEN POR ACTO (consumiciones)</v>
      </c>
      <c r="C409" s="11" t="str">
        <f>[1]kpi!B409</f>
        <v>Leche Con Cafe</v>
      </c>
      <c r="D409" s="12">
        <f>[1]kpi!C409</f>
        <v>1.57525618990774</v>
      </c>
      <c r="E409" s="12">
        <f>[1]kpi!D409</f>
        <v>1.5710089734418899</v>
      </c>
      <c r="F409" s="12">
        <f>[1]kpi!E409</f>
        <v>1.5630373919590801</v>
      </c>
      <c r="G409" s="12">
        <f>[1]kpi!F409</f>
        <v>1.5944030941743099</v>
      </c>
      <c r="H409" s="12">
        <f>[1]kpi!G409</f>
        <v>1.5676483024838701</v>
      </c>
      <c r="I409" s="12">
        <f>[1]kpi!H409</f>
        <v>1.5802573089351299</v>
      </c>
      <c r="J409" s="12">
        <f>[1]kpi!I409</f>
        <v>1.57107156553253</v>
      </c>
      <c r="K409" s="12">
        <f>[1]kpi!J409</f>
        <v>1.57070612425361</v>
      </c>
      <c r="L409" s="12">
        <f>[1]kpi!K409</f>
        <v>1.54017290058474</v>
      </c>
      <c r="M409" s="12"/>
      <c r="N409" s="12"/>
    </row>
    <row r="410" spans="1:14" x14ac:dyDescent="0.35">
      <c r="A410" s="11" t="str">
        <f t="shared" si="6"/>
        <v>VOLUMEN POR ACTO (consumiciones)Bebidas Vegetales</v>
      </c>
      <c r="B410" s="11" t="str">
        <f>[1]kpi!$A$402</f>
        <v>VOLUMEN POR ACTO (consumiciones)</v>
      </c>
      <c r="C410" s="11" t="str">
        <f>[1]kpi!B410</f>
        <v>Bebidas Vegetales</v>
      </c>
      <c r="D410" s="12">
        <f>[1]kpi!C410</f>
        <v>1.2905047299569701</v>
      </c>
      <c r="E410" s="12">
        <f>[1]kpi!D410</f>
        <v>1.3419052455949301</v>
      </c>
      <c r="F410" s="12">
        <f>[1]kpi!E410</f>
        <v>1.4273918260828999</v>
      </c>
      <c r="G410" s="12">
        <f>[1]kpi!F410</f>
        <v>1.3762626712353201</v>
      </c>
      <c r="H410" s="12">
        <f>[1]kpi!G410</f>
        <v>1.2826554591687001</v>
      </c>
      <c r="I410" s="12">
        <f>[1]kpi!H410</f>
        <v>1.2750594755754401</v>
      </c>
      <c r="J410" s="12">
        <f>[1]kpi!I410</f>
        <v>1.32053691389009</v>
      </c>
      <c r="K410" s="12">
        <f>[1]kpi!J410</f>
        <v>1.2642968989788099</v>
      </c>
      <c r="L410" s="12">
        <f>[1]kpi!K410</f>
        <v>1.3039585087663501</v>
      </c>
      <c r="M410" s="12"/>
      <c r="N410" s="12"/>
    </row>
    <row r="411" spans="1:14" x14ac:dyDescent="0.35">
      <c r="A411" s="11" t="str">
        <f t="shared" si="6"/>
        <v>VOLUMEN POR ACTO (consumiciones)Infusiones</v>
      </c>
      <c r="B411" s="11" t="str">
        <f>[1]kpi!$A$402</f>
        <v>VOLUMEN POR ACTO (consumiciones)</v>
      </c>
      <c r="C411" s="11" t="str">
        <f>[1]kpi!B411</f>
        <v>Infusiones</v>
      </c>
      <c r="D411" s="12">
        <f>[1]kpi!C411</f>
        <v>1.27914757654828</v>
      </c>
      <c r="E411" s="12">
        <f>[1]kpi!D411</f>
        <v>1.2192228236231899</v>
      </c>
      <c r="F411" s="12">
        <f>[1]kpi!E411</f>
        <v>1.2740947281957899</v>
      </c>
      <c r="G411" s="12">
        <f>[1]kpi!F411</f>
        <v>1.2917787836737</v>
      </c>
      <c r="H411" s="12">
        <f>[1]kpi!G411</f>
        <v>1.2621183950482899</v>
      </c>
      <c r="I411" s="12">
        <f>[1]kpi!H411</f>
        <v>1.2681245788651401</v>
      </c>
      <c r="J411" s="12">
        <f>[1]kpi!I411</f>
        <v>1.2754917688648799</v>
      </c>
      <c r="K411" s="12">
        <f>[1]kpi!J411</f>
        <v>1.2971335492040501</v>
      </c>
      <c r="L411" s="12">
        <f>[1]kpi!K411</f>
        <v>1.26932297641202</v>
      </c>
      <c r="M411" s="12"/>
      <c r="N411" s="12"/>
    </row>
    <row r="412" spans="1:14" x14ac:dyDescent="0.35">
      <c r="A412" s="11" t="str">
        <f t="shared" si="6"/>
        <v>VOLUMEN POR ACTO (consumiciones)Resto Bebidas Caliente</v>
      </c>
      <c r="B412" s="11" t="str">
        <f>[1]kpi!$A$402</f>
        <v>VOLUMEN POR ACTO (consumiciones)</v>
      </c>
      <c r="C412" s="11" t="str">
        <f>[1]kpi!B412</f>
        <v>Resto Bebidas Caliente</v>
      </c>
      <c r="D412" s="12">
        <f>[1]kpi!C412</f>
        <v>1.8733630827132099</v>
      </c>
      <c r="E412" s="12">
        <f>[1]kpi!D412</f>
        <v>1.8705754952010401</v>
      </c>
      <c r="F412" s="12">
        <f>[1]kpi!E412</f>
        <v>1.7386674595491201</v>
      </c>
      <c r="G412" s="12">
        <f>[1]kpi!F412</f>
        <v>1.8809639443875601</v>
      </c>
      <c r="H412" s="12">
        <f>[1]kpi!G412</f>
        <v>1.9465353311120701</v>
      </c>
      <c r="I412" s="12">
        <f>[1]kpi!H412</f>
        <v>1.7028528003119101</v>
      </c>
      <c r="J412" s="12">
        <f>[1]kpi!I412</f>
        <v>1.71003018184149</v>
      </c>
      <c r="K412" s="12">
        <f>[1]kpi!J412</f>
        <v>1.7644790649388</v>
      </c>
      <c r="L412" s="12">
        <f>[1]kpi!K412</f>
        <v>1.80265408077862</v>
      </c>
      <c r="M412" s="12"/>
      <c r="N412" s="12"/>
    </row>
    <row r="413" spans="1:14" x14ac:dyDescent="0.35">
      <c r="A413" s="11" t="str">
        <f t="shared" si="6"/>
        <v>VOLUMEN POR ACTO (consumiciones).Total Bebidas Frias</v>
      </c>
      <c r="B413" s="11" t="str">
        <f>[1]kpi!$A$402</f>
        <v>VOLUMEN POR ACTO (consumiciones)</v>
      </c>
      <c r="C413" s="11" t="str">
        <f>[1]kpi!B413</f>
        <v>.Total Bebidas Frias</v>
      </c>
      <c r="D413" s="12">
        <f>[1]kpi!C413</f>
        <v>2.4420826248289802</v>
      </c>
      <c r="E413" s="12">
        <f>[1]kpi!D413</f>
        <v>2.4861646573919902</v>
      </c>
      <c r="F413" s="12">
        <f>[1]kpi!E413</f>
        <v>2.5585610604221398</v>
      </c>
      <c r="G413" s="12">
        <f>[1]kpi!F413</f>
        <v>2.5470378587542202</v>
      </c>
      <c r="H413" s="12">
        <f>[1]kpi!G413</f>
        <v>2.4252801261906698</v>
      </c>
      <c r="I413" s="12">
        <f>[1]kpi!H413</f>
        <v>2.50489062461026</v>
      </c>
      <c r="J413" s="12">
        <f>[1]kpi!I413</f>
        <v>2.5387789739807101</v>
      </c>
      <c r="K413" s="12">
        <f>[1]kpi!J413</f>
        <v>2.4232014250428899</v>
      </c>
      <c r="L413" s="12">
        <f>[1]kpi!K413</f>
        <v>2.4066463270498502</v>
      </c>
      <c r="M413" s="12"/>
      <c r="N413" s="12"/>
    </row>
    <row r="414" spans="1:14" x14ac:dyDescent="0.35">
      <c r="A414" s="11" t="str">
        <f t="shared" si="6"/>
        <v>VOLUMEN POR ACTO (consumiciones)Total bebidas de vino</v>
      </c>
      <c r="B414" s="11" t="str">
        <f>[1]kpi!$A$402</f>
        <v>VOLUMEN POR ACTO (consumiciones)</v>
      </c>
      <c r="C414" s="11" t="str">
        <f>[1]kpi!B414</f>
        <v>Total bebidas de vino</v>
      </c>
      <c r="D414" s="12">
        <f>[1]kpi!C414</f>
        <v>1.85931154522917</v>
      </c>
      <c r="E414" s="12">
        <f>[1]kpi!D414</f>
        <v>1.8336494952857501</v>
      </c>
      <c r="F414" s="12">
        <f>[1]kpi!E414</f>
        <v>1.83595248263246</v>
      </c>
      <c r="G414" s="12">
        <f>[1]kpi!F414</f>
        <v>1.91795394188087</v>
      </c>
      <c r="H414" s="12">
        <f>[1]kpi!G414</f>
        <v>1.8980127907478701</v>
      </c>
      <c r="I414" s="12">
        <f>[1]kpi!H414</f>
        <v>1.8653675617796099</v>
      </c>
      <c r="J414" s="12">
        <f>[1]kpi!I414</f>
        <v>1.8199860856840799</v>
      </c>
      <c r="K414" s="12">
        <f>[1]kpi!J414</f>
        <v>1.87562725162872</v>
      </c>
      <c r="L414" s="12">
        <f>[1]kpi!K414</f>
        <v>1.88582506171182</v>
      </c>
      <c r="M414" s="12"/>
      <c r="N414" s="12"/>
    </row>
    <row r="415" spans="1:14" x14ac:dyDescent="0.35">
      <c r="A415" s="11" t="str">
        <f t="shared" si="6"/>
        <v>VOLUMEN POR ACTO (consumiciones)Vino</v>
      </c>
      <c r="B415" s="11" t="str">
        <f>[1]kpi!$A$402</f>
        <v>VOLUMEN POR ACTO (consumiciones)</v>
      </c>
      <c r="C415" s="11" t="str">
        <f>[1]kpi!B415</f>
        <v>Vino</v>
      </c>
      <c r="D415" s="12">
        <f>[1]kpi!C415</f>
        <v>1.85360377297681</v>
      </c>
      <c r="E415" s="12">
        <f>[1]kpi!D415</f>
        <v>1.7741688745167401</v>
      </c>
      <c r="F415" s="12">
        <f>[1]kpi!E415</f>
        <v>1.73058403719674</v>
      </c>
      <c r="G415" s="12">
        <f>[1]kpi!F415</f>
        <v>1.8838232090548399</v>
      </c>
      <c r="H415" s="12">
        <f>[1]kpi!G415</f>
        <v>1.8883940771852099</v>
      </c>
      <c r="I415" s="12">
        <f>[1]kpi!H415</f>
        <v>1.8136163554017599</v>
      </c>
      <c r="J415" s="12">
        <f>[1]kpi!I415</f>
        <v>1.72999825939983</v>
      </c>
      <c r="K415" s="12">
        <f>[1]kpi!J415</f>
        <v>1.8406103659794999</v>
      </c>
      <c r="L415" s="12">
        <f>[1]kpi!K415</f>
        <v>1.8586902575143001</v>
      </c>
      <c r="M415" s="12"/>
      <c r="N415" s="12"/>
    </row>
    <row r="416" spans="1:14" x14ac:dyDescent="0.35">
      <c r="A416" s="11" t="str">
        <f t="shared" si="6"/>
        <v>VOLUMEN POR ACTO (consumiciones)Tinto</v>
      </c>
      <c r="B416" s="11" t="str">
        <f>[1]kpi!$A$402</f>
        <v>VOLUMEN POR ACTO (consumiciones)</v>
      </c>
      <c r="C416" s="11" t="str">
        <f>[1]kpi!B416</f>
        <v>Tinto</v>
      </c>
      <c r="D416" s="12">
        <f>[1]kpi!C416</f>
        <v>1.6825877179501001</v>
      </c>
      <c r="E416" s="12">
        <f>[1]kpi!D416</f>
        <v>1.57655890330621</v>
      </c>
      <c r="F416" s="12">
        <f>[1]kpi!E416</f>
        <v>1.58203286449297</v>
      </c>
      <c r="G416" s="12">
        <f>[1]kpi!F416</f>
        <v>1.7395753225043999</v>
      </c>
      <c r="H416" s="12">
        <f>[1]kpi!G416</f>
        <v>1.6999398843179301</v>
      </c>
      <c r="I416" s="12">
        <f>[1]kpi!H416</f>
        <v>1.62649678636796</v>
      </c>
      <c r="J416" s="12">
        <f>[1]kpi!I416</f>
        <v>1.6060299373015701</v>
      </c>
      <c r="K416" s="12">
        <f>[1]kpi!J416</f>
        <v>1.6849092833755901</v>
      </c>
      <c r="L416" s="12">
        <f>[1]kpi!K416</f>
        <v>1.7226855203687299</v>
      </c>
      <c r="M416" s="12"/>
      <c r="N416" s="12"/>
    </row>
    <row r="417" spans="1:14" x14ac:dyDescent="0.35">
      <c r="A417" s="11" t="str">
        <f t="shared" si="6"/>
        <v>VOLUMEN POR ACTO (consumiciones)Blanco</v>
      </c>
      <c r="B417" s="11" t="str">
        <f>[1]kpi!$A$402</f>
        <v>VOLUMEN POR ACTO (consumiciones)</v>
      </c>
      <c r="C417" s="11" t="str">
        <f>[1]kpi!B417</f>
        <v>Blanco</v>
      </c>
      <c r="D417" s="12">
        <f>[1]kpi!C417</f>
        <v>1.9731571314262899</v>
      </c>
      <c r="E417" s="12">
        <f>[1]kpi!D417</f>
        <v>1.94494490719612</v>
      </c>
      <c r="F417" s="12">
        <f>[1]kpi!E417</f>
        <v>1.7606219599508901</v>
      </c>
      <c r="G417" s="12">
        <f>[1]kpi!F417</f>
        <v>1.91067223739165</v>
      </c>
      <c r="H417" s="12">
        <f>[1]kpi!G417</f>
        <v>1.9840049981010599</v>
      </c>
      <c r="I417" s="12">
        <f>[1]kpi!H417</f>
        <v>1.9157475748064501</v>
      </c>
      <c r="J417" s="12">
        <f>[1]kpi!I417</f>
        <v>1.7772412938347999</v>
      </c>
      <c r="K417" s="12">
        <f>[1]kpi!J417</f>
        <v>1.9260230701557199</v>
      </c>
      <c r="L417" s="12">
        <f>[1]kpi!K417</f>
        <v>1.90102166672277</v>
      </c>
      <c r="M417" s="12"/>
      <c r="N417" s="12"/>
    </row>
    <row r="418" spans="1:14" x14ac:dyDescent="0.35">
      <c r="A418" s="11" t="str">
        <f t="shared" si="6"/>
        <v>VOLUMEN POR ACTO (consumiciones)Rosado</v>
      </c>
      <c r="B418" s="11" t="str">
        <f>[1]kpi!$A$402</f>
        <v>VOLUMEN POR ACTO (consumiciones)</v>
      </c>
      <c r="C418" s="11" t="str">
        <f>[1]kpi!B418</f>
        <v>Rosado</v>
      </c>
      <c r="D418" s="12">
        <f>[1]kpi!C418</f>
        <v>1.7397898195818</v>
      </c>
      <c r="E418" s="12">
        <f>[1]kpi!D418</f>
        <v>1.45173869496715</v>
      </c>
      <c r="F418" s="12">
        <f>[1]kpi!E418</f>
        <v>1.53660618350476</v>
      </c>
      <c r="G418" s="12">
        <f>[1]kpi!F418</f>
        <v>1.72086512988357</v>
      </c>
      <c r="H418" s="12">
        <f>[1]kpi!G418</f>
        <v>1.53818398241678</v>
      </c>
      <c r="I418" s="12">
        <f>[1]kpi!H418</f>
        <v>1.5255986046033101</v>
      </c>
      <c r="J418" s="12" t="str">
        <f>[1]kpi!I418</f>
        <v/>
      </c>
      <c r="K418" s="12" t="str">
        <f>[1]kpi!J418</f>
        <v/>
      </c>
      <c r="L418" s="12" t="str">
        <f>[1]kpi!K418</f>
        <v/>
      </c>
      <c r="M418" s="12"/>
      <c r="N418" s="12"/>
    </row>
    <row r="419" spans="1:14" x14ac:dyDescent="0.35">
      <c r="A419" s="11" t="str">
        <f t="shared" si="6"/>
        <v>VOLUMEN POR ACTO (consumiciones)Resto vino</v>
      </c>
      <c r="B419" s="11" t="str">
        <f>[1]kpi!$A$402</f>
        <v>VOLUMEN POR ACTO (consumiciones)</v>
      </c>
      <c r="C419" s="11" t="str">
        <f>[1]kpi!B419</f>
        <v>Resto vino</v>
      </c>
      <c r="D419" s="12">
        <f>[1]kpi!C419</f>
        <v>1.89748069137305</v>
      </c>
      <c r="E419" s="12">
        <f>[1]kpi!D419</f>
        <v>1.87730174508164</v>
      </c>
      <c r="F419" s="12">
        <f>[1]kpi!E419</f>
        <v>2.6575020714239201</v>
      </c>
      <c r="G419" s="12">
        <f>[1]kpi!F419</f>
        <v>2.0212785103336102</v>
      </c>
      <c r="H419" s="12">
        <f>[1]kpi!G419</f>
        <v>1.8488998889113799</v>
      </c>
      <c r="I419" s="12">
        <f>[1]kpi!H419</f>
        <v>1.9465966074919501</v>
      </c>
      <c r="J419" s="12">
        <f>[1]kpi!I419</f>
        <v>1.4449315667032701</v>
      </c>
      <c r="K419" s="12">
        <f>[1]kpi!J419</f>
        <v>1.5379122931970699</v>
      </c>
      <c r="L419" s="12">
        <f>[1]kpi!K419</f>
        <v>1.5631399865918501</v>
      </c>
      <c r="M419" s="12"/>
      <c r="N419" s="12"/>
    </row>
    <row r="420" spans="1:14" x14ac:dyDescent="0.35">
      <c r="A420" s="11" t="str">
        <f t="shared" si="6"/>
        <v>VOLUMEN POR ACTO (consumiciones)Cava</v>
      </c>
      <c r="B420" s="11" t="str">
        <f>[1]kpi!$A$402</f>
        <v>VOLUMEN POR ACTO (consumiciones)</v>
      </c>
      <c r="C420" s="11" t="str">
        <f>[1]kpi!B420</f>
        <v>Cava</v>
      </c>
      <c r="D420" s="12">
        <f>[1]kpi!C420</f>
        <v>1.7050849484859301</v>
      </c>
      <c r="E420" s="12">
        <f>[1]kpi!D420</f>
        <v>1.92034689938484</v>
      </c>
      <c r="F420" s="12">
        <f>[1]kpi!E420</f>
        <v>1.5770150682845401</v>
      </c>
      <c r="G420" s="12">
        <f>[1]kpi!F420</f>
        <v>1.8836697665650799</v>
      </c>
      <c r="H420" s="12">
        <f>[1]kpi!G420</f>
        <v>1.5232733380207</v>
      </c>
      <c r="I420" s="12">
        <f>[1]kpi!H420</f>
        <v>1.8872030640803901</v>
      </c>
      <c r="J420" s="12">
        <f>[1]kpi!I420</f>
        <v>2.0791647986278599</v>
      </c>
      <c r="K420" s="12">
        <f>[1]kpi!J420</f>
        <v>1.98012606590909</v>
      </c>
      <c r="L420" s="12">
        <f>[1]kpi!K420</f>
        <v>1.9461298995154701</v>
      </c>
      <c r="M420" s="12"/>
      <c r="N420" s="12"/>
    </row>
    <row r="421" spans="1:14" x14ac:dyDescent="0.35">
      <c r="A421" s="11" t="str">
        <f t="shared" si="6"/>
        <v>VOLUMEN POR ACTO (consumiciones)Otr.Bebidas Deri.Vino</v>
      </c>
      <c r="B421" s="11" t="str">
        <f>[1]kpi!$A$402</f>
        <v>VOLUMEN POR ACTO (consumiciones)</v>
      </c>
      <c r="C421" s="11" t="str">
        <f>[1]kpi!B421</f>
        <v>Otr.Bebidas Deri.Vino</v>
      </c>
      <c r="D421" s="12">
        <f>[1]kpi!C421</f>
        <v>1.6727273747594</v>
      </c>
      <c r="E421" s="12">
        <f>[1]kpi!D421</f>
        <v>1.8378965409088099</v>
      </c>
      <c r="F421" s="12">
        <f>[1]kpi!E421</f>
        <v>1.94553246454706</v>
      </c>
      <c r="G421" s="12">
        <f>[1]kpi!F421</f>
        <v>1.86702976345821</v>
      </c>
      <c r="H421" s="12">
        <f>[1]kpi!G421</f>
        <v>1.7902827697075101</v>
      </c>
      <c r="I421" s="12">
        <f>[1]kpi!H421</f>
        <v>1.8880633081275899</v>
      </c>
      <c r="J421" s="12">
        <f>[1]kpi!I421</f>
        <v>1.85936030310707</v>
      </c>
      <c r="K421" s="12">
        <f>[1]kpi!J421</f>
        <v>1.8202219937692801</v>
      </c>
      <c r="L421" s="12">
        <f>[1]kpi!K421</f>
        <v>1.78175548981319</v>
      </c>
      <c r="M421" s="12"/>
      <c r="N421" s="12"/>
    </row>
    <row r="422" spans="1:14" x14ac:dyDescent="0.35">
      <c r="A422" s="11" t="str">
        <f t="shared" si="6"/>
        <v>VOLUMEN POR ACTO (consumiciones)Tinto de Verano</v>
      </c>
      <c r="B422" s="11" t="str">
        <f>[1]kpi!$A$402</f>
        <v>VOLUMEN POR ACTO (consumiciones)</v>
      </c>
      <c r="C422" s="11" t="str">
        <f>[1]kpi!B422</f>
        <v>Tinto de Verano</v>
      </c>
      <c r="D422" s="12">
        <f>[1]kpi!C422</f>
        <v>1.7617861962716601</v>
      </c>
      <c r="E422" s="12">
        <f>[1]kpi!D422</f>
        <v>1.88310410686901</v>
      </c>
      <c r="F422" s="12">
        <f>[1]kpi!E422</f>
        <v>1.99242334331149</v>
      </c>
      <c r="G422" s="12">
        <f>[1]kpi!F422</f>
        <v>1.8327927532341499</v>
      </c>
      <c r="H422" s="12">
        <f>[1]kpi!G422</f>
        <v>1.7539077242580801</v>
      </c>
      <c r="I422" s="12">
        <f>[1]kpi!H422</f>
        <v>1.9214677754453</v>
      </c>
      <c r="J422" s="12">
        <f>[1]kpi!I422</f>
        <v>1.91341908030493</v>
      </c>
      <c r="K422" s="12">
        <f>[1]kpi!J422</f>
        <v>1.8008166885268699</v>
      </c>
      <c r="L422" s="12">
        <f>[1]kpi!K422</f>
        <v>1.77201964784125</v>
      </c>
      <c r="M422" s="12"/>
      <c r="N422" s="12"/>
    </row>
    <row r="423" spans="1:14" x14ac:dyDescent="0.35">
      <c r="A423" s="11" t="str">
        <f t="shared" si="6"/>
        <v>VOLUMEN POR ACTO (consumiciones)Sangria de Vino</v>
      </c>
      <c r="B423" s="11" t="str">
        <f>[1]kpi!$A$402</f>
        <v>VOLUMEN POR ACTO (consumiciones)</v>
      </c>
      <c r="C423" s="11" t="str">
        <f>[1]kpi!B423</f>
        <v>Sangria de Vino</v>
      </c>
      <c r="D423" s="12">
        <f>[1]kpi!C423</f>
        <v>1.4061425973110799</v>
      </c>
      <c r="E423" s="12">
        <f>[1]kpi!D423</f>
        <v>1.5075440121124599</v>
      </c>
      <c r="F423" s="12">
        <f>[1]kpi!E423</f>
        <v>1.47045364526408</v>
      </c>
      <c r="G423" s="12">
        <f>[1]kpi!F423</f>
        <v>1.6855184855532701</v>
      </c>
      <c r="H423" s="12">
        <f>[1]kpi!G423</f>
        <v>1.8040199966728701</v>
      </c>
      <c r="I423" s="12">
        <f>[1]kpi!H423</f>
        <v>1.75804215479334</v>
      </c>
      <c r="J423" s="12">
        <f>[1]kpi!I423</f>
        <v>1.47168566765652</v>
      </c>
      <c r="K423" s="12">
        <f>[1]kpi!J423</f>
        <v>1.5414360731326999</v>
      </c>
      <c r="L423" s="12">
        <f>[1]kpi!K423</f>
        <v>1.9009845785764401</v>
      </c>
      <c r="M423" s="12"/>
      <c r="N423" s="12"/>
    </row>
    <row r="424" spans="1:14" x14ac:dyDescent="0.35">
      <c r="A424" s="11" t="str">
        <f t="shared" si="6"/>
        <v>VOLUMEN POR ACTO (consumiciones)Sangria de Cava</v>
      </c>
      <c r="B424" s="11" t="str">
        <f>[1]kpi!$A$402</f>
        <v>VOLUMEN POR ACTO (consumiciones)</v>
      </c>
      <c r="C424" s="11" t="str">
        <f>[1]kpi!B424</f>
        <v>Sangria de Cava</v>
      </c>
      <c r="D424" s="12">
        <f>[1]kpi!C424</f>
        <v>1.2011149391364899</v>
      </c>
      <c r="E424" s="12">
        <f>[1]kpi!D424</f>
        <v>1.51837000538894</v>
      </c>
      <c r="F424" s="12">
        <f>[1]kpi!E424</f>
        <v>1.6337842226997601</v>
      </c>
      <c r="G424" s="12">
        <f>[1]kpi!F424</f>
        <v>2.7028298468990499</v>
      </c>
      <c r="H424" s="12">
        <f>[1]kpi!G424</f>
        <v>1.9925515284225901</v>
      </c>
      <c r="I424" s="12">
        <f>[1]kpi!H424</f>
        <v>1.682364879871</v>
      </c>
      <c r="J424" s="12">
        <f>[1]kpi!I424</f>
        <v>1.7502046561482201</v>
      </c>
      <c r="K424" s="12">
        <f>[1]kpi!J424</f>
        <v>1.8549687374524999</v>
      </c>
      <c r="L424" s="12">
        <f>[1]kpi!K424</f>
        <v>1.6962949149491</v>
      </c>
      <c r="M424" s="12"/>
      <c r="N424" s="12"/>
    </row>
    <row r="425" spans="1:14" x14ac:dyDescent="0.35">
      <c r="A425" s="11" t="str">
        <f t="shared" si="6"/>
        <v>VOLUMEN POR ACTO (consumiciones)Calimocho</v>
      </c>
      <c r="B425" s="11" t="str">
        <f>[1]kpi!$A$402</f>
        <v>VOLUMEN POR ACTO (consumiciones)</v>
      </c>
      <c r="C425" s="11" t="str">
        <f>[1]kpi!B425</f>
        <v>Calimocho</v>
      </c>
      <c r="D425" s="12">
        <f>[1]kpi!C425</f>
        <v>1.76145956396022</v>
      </c>
      <c r="E425" s="12">
        <f>[1]kpi!D425</f>
        <v>1.79723984472221</v>
      </c>
      <c r="F425" s="12">
        <f>[1]kpi!E425</f>
        <v>2.2522020344114502</v>
      </c>
      <c r="G425" s="12">
        <f>[1]kpi!F425</f>
        <v>1.7392135731982701</v>
      </c>
      <c r="H425" s="12">
        <f>[1]kpi!G425</f>
        <v>1.9247166840377501</v>
      </c>
      <c r="I425" s="12">
        <f>[1]kpi!H425</f>
        <v>1.7699098091421499</v>
      </c>
      <c r="J425" s="12">
        <f>[1]kpi!I425</f>
        <v>1.75649950862163</v>
      </c>
      <c r="K425" s="12">
        <f>[1]kpi!J425</f>
        <v>1.78405620013854</v>
      </c>
      <c r="L425" s="12">
        <f>[1]kpi!K425</f>
        <v>1.8950418632403201</v>
      </c>
      <c r="M425" s="12"/>
      <c r="N425" s="12"/>
    </row>
    <row r="426" spans="1:14" x14ac:dyDescent="0.35">
      <c r="A426" s="11" t="str">
        <f t="shared" si="6"/>
        <v>VOLUMEN POR ACTO (consumiciones)Rebujito</v>
      </c>
      <c r="B426" s="11" t="str">
        <f>[1]kpi!$A$402</f>
        <v>VOLUMEN POR ACTO (consumiciones)</v>
      </c>
      <c r="C426" s="11" t="str">
        <f>[1]kpi!B426</f>
        <v>Rebujito</v>
      </c>
      <c r="D426" s="12">
        <f>[1]kpi!C426</f>
        <v>2.02789838145251</v>
      </c>
      <c r="E426" s="12">
        <f>[1]kpi!D426</f>
        <v>2.6533531453574799</v>
      </c>
      <c r="F426" s="12">
        <f>[1]kpi!E426</f>
        <v>1.92594127175271</v>
      </c>
      <c r="G426" s="12">
        <f>[1]kpi!F426</f>
        <v>2.0616961613845302</v>
      </c>
      <c r="H426" s="12">
        <f>[1]kpi!G426</f>
        <v>1.6934742172160799</v>
      </c>
      <c r="I426" s="12">
        <f>[1]kpi!H426</f>
        <v>1.85145373807784</v>
      </c>
      <c r="J426" s="12">
        <f>[1]kpi!I426</f>
        <v>2.0284588838450799</v>
      </c>
      <c r="K426" s="12">
        <f>[1]kpi!J426</f>
        <v>1.62745048556171</v>
      </c>
      <c r="L426" s="12">
        <f>[1]kpi!K426</f>
        <v>1.1204065752861301</v>
      </c>
      <c r="M426" s="12"/>
      <c r="N426" s="12"/>
    </row>
    <row r="427" spans="1:14" x14ac:dyDescent="0.35">
      <c r="A427" s="11" t="str">
        <f t="shared" si="6"/>
        <v>VOLUMEN POR ACTO (consumiciones)Espum/Lambrusc/Mosca</v>
      </c>
      <c r="B427" s="11" t="str">
        <f>[1]kpi!$A$402</f>
        <v>VOLUMEN POR ACTO (consumiciones)</v>
      </c>
      <c r="C427" s="11" t="str">
        <f>[1]kpi!B427</f>
        <v>Espum/Lambrusc/Mosca</v>
      </c>
      <c r="D427" s="12">
        <f>[1]kpi!C427</f>
        <v>1.4104948591889701</v>
      </c>
      <c r="E427" s="12">
        <f>[1]kpi!D427</f>
        <v>1.6118977623394199</v>
      </c>
      <c r="F427" s="12">
        <f>[1]kpi!E427</f>
        <v>1.71811816201899</v>
      </c>
      <c r="G427" s="12">
        <f>[1]kpi!F427</f>
        <v>1.91645375907414</v>
      </c>
      <c r="H427" s="12">
        <f>[1]kpi!G427</f>
        <v>1.76099689761536</v>
      </c>
      <c r="I427" s="12">
        <f>[1]kpi!H427</f>
        <v>1.8063270794594899</v>
      </c>
      <c r="J427" s="12">
        <f>[1]kpi!I427</f>
        <v>1.6824254935247001</v>
      </c>
      <c r="K427" s="12">
        <f>[1]kpi!J427</f>
        <v>1.9593583726317401</v>
      </c>
      <c r="L427" s="12">
        <f>[1]kpi!K427</f>
        <v>1.6659249580904301</v>
      </c>
      <c r="M427" s="12"/>
      <c r="N427" s="12"/>
    </row>
    <row r="428" spans="1:14" x14ac:dyDescent="0.35">
      <c r="A428" s="11" t="str">
        <f t="shared" si="6"/>
        <v>VOLUMEN POR ACTO (consumiciones)Sidra</v>
      </c>
      <c r="B428" s="11" t="str">
        <f>[1]kpi!$A$402</f>
        <v>VOLUMEN POR ACTO (consumiciones)</v>
      </c>
      <c r="C428" s="11" t="str">
        <f>[1]kpi!B428</f>
        <v>Sidra</v>
      </c>
      <c r="D428" s="12">
        <f>[1]kpi!C428</f>
        <v>2.6809473678019602</v>
      </c>
      <c r="E428" s="12">
        <f>[1]kpi!D428</f>
        <v>2.5253481140165701</v>
      </c>
      <c r="F428" s="12">
        <f>[1]kpi!E428</f>
        <v>2.0928056271807298</v>
      </c>
      <c r="G428" s="12">
        <f>[1]kpi!F428</f>
        <v>2.1838186541503801</v>
      </c>
      <c r="H428" s="12">
        <f>[1]kpi!G428</f>
        <v>2.0435038001940198</v>
      </c>
      <c r="I428" s="12">
        <f>[1]kpi!H428</f>
        <v>1.87909315366493</v>
      </c>
      <c r="J428" s="12">
        <f>[1]kpi!I428</f>
        <v>1.87323049679215</v>
      </c>
      <c r="K428" s="12">
        <f>[1]kpi!J428</f>
        <v>1.9543357486844799</v>
      </c>
      <c r="L428" s="12">
        <f>[1]kpi!K428</f>
        <v>1.91687597736217</v>
      </c>
      <c r="M428" s="12"/>
      <c r="N428" s="12"/>
    </row>
    <row r="429" spans="1:14" x14ac:dyDescent="0.35">
      <c r="A429" s="11" t="str">
        <f t="shared" si="6"/>
        <v>VOLUMEN POR ACTO (consumiciones)Cerveza</v>
      </c>
      <c r="B429" s="11" t="str">
        <f>[1]kpi!$A$402</f>
        <v>VOLUMEN POR ACTO (consumiciones)</v>
      </c>
      <c r="C429" s="11" t="str">
        <f>[1]kpi!B429</f>
        <v>Cerveza</v>
      </c>
      <c r="D429" s="12">
        <f>[1]kpi!C429</f>
        <v>2.77744030705336</v>
      </c>
      <c r="E429" s="12">
        <f>[1]kpi!D429</f>
        <v>2.8051271228121299</v>
      </c>
      <c r="F429" s="12">
        <f>[1]kpi!E429</f>
        <v>2.79081640666621</v>
      </c>
      <c r="G429" s="12">
        <f>[1]kpi!F429</f>
        <v>2.8238136314648701</v>
      </c>
      <c r="H429" s="12">
        <f>[1]kpi!G429</f>
        <v>2.7379570376320901</v>
      </c>
      <c r="I429" s="12">
        <f>[1]kpi!H429</f>
        <v>2.7956088340602698</v>
      </c>
      <c r="J429" s="12">
        <f>[1]kpi!I429</f>
        <v>2.7869068884919299</v>
      </c>
      <c r="K429" s="12">
        <f>[1]kpi!J429</f>
        <v>2.7494039922117701</v>
      </c>
      <c r="L429" s="12">
        <f>[1]kpi!K429</f>
        <v>2.7433817742548299</v>
      </c>
      <c r="M429" s="12"/>
      <c r="N429" s="12"/>
    </row>
    <row r="430" spans="1:14" x14ac:dyDescent="0.35">
      <c r="A430" s="11" t="str">
        <f t="shared" si="6"/>
        <v>VOLUMEN POR ACTO (consumiciones)Con alcohol</v>
      </c>
      <c r="B430" s="11" t="str">
        <f>[1]kpi!$A$402</f>
        <v>VOLUMEN POR ACTO (consumiciones)</v>
      </c>
      <c r="C430" s="11" t="str">
        <f>[1]kpi!B430</f>
        <v>Con alcohol</v>
      </c>
      <c r="D430" s="12">
        <f>[1]kpi!C430</f>
        <v>2.7569065010895999</v>
      </c>
      <c r="E430" s="12">
        <f>[1]kpi!D430</f>
        <v>2.78728041214544</v>
      </c>
      <c r="F430" s="12">
        <f>[1]kpi!E430</f>
        <v>2.7612545110303</v>
      </c>
      <c r="G430" s="12">
        <f>[1]kpi!F430</f>
        <v>2.8392842090728601</v>
      </c>
      <c r="H430" s="12">
        <f>[1]kpi!G430</f>
        <v>2.7439132012071998</v>
      </c>
      <c r="I430" s="12">
        <f>[1]kpi!H430</f>
        <v>2.7892837199065199</v>
      </c>
      <c r="J430" s="12">
        <f>[1]kpi!I430</f>
        <v>2.7615761072902001</v>
      </c>
      <c r="K430" s="12">
        <f>[1]kpi!J430</f>
        <v>2.7515623736625101</v>
      </c>
      <c r="L430" s="12">
        <f>[1]kpi!K430</f>
        <v>2.7667783794594798</v>
      </c>
      <c r="M430" s="12"/>
      <c r="N430" s="12"/>
    </row>
    <row r="431" spans="1:14" x14ac:dyDescent="0.35">
      <c r="A431" s="11" t="str">
        <f t="shared" si="6"/>
        <v>VOLUMEN POR ACTO (consumiciones)Sin alcohol</v>
      </c>
      <c r="B431" s="11" t="str">
        <f>[1]kpi!$A$402</f>
        <v>VOLUMEN POR ACTO (consumiciones)</v>
      </c>
      <c r="C431" s="11" t="str">
        <f>[1]kpi!B431</f>
        <v>Sin alcohol</v>
      </c>
      <c r="D431" s="12">
        <f>[1]kpi!C431</f>
        <v>1.93915322606548</v>
      </c>
      <c r="E431" s="12">
        <f>[1]kpi!D431</f>
        <v>1.9969831729773599</v>
      </c>
      <c r="F431" s="12">
        <f>[1]kpi!E431</f>
        <v>2.0155684495190398</v>
      </c>
      <c r="G431" s="12">
        <f>[1]kpi!F431</f>
        <v>1.889586498838</v>
      </c>
      <c r="H431" s="12">
        <f>[1]kpi!G431</f>
        <v>1.89435086405471</v>
      </c>
      <c r="I431" s="12">
        <f>[1]kpi!H431</f>
        <v>1.95442905948023</v>
      </c>
      <c r="J431" s="12">
        <f>[1]kpi!I431</f>
        <v>1.9649363085436</v>
      </c>
      <c r="K431" s="12">
        <f>[1]kpi!J431</f>
        <v>1.83898285732505</v>
      </c>
      <c r="L431" s="12">
        <f>[1]kpi!K431</f>
        <v>1.78286205393994</v>
      </c>
      <c r="M431" s="12"/>
      <c r="N431" s="12"/>
    </row>
    <row r="432" spans="1:14" x14ac:dyDescent="0.35">
      <c r="A432" s="11" t="str">
        <f t="shared" si="6"/>
        <v>VOLUMEN POR ACTO (consumiciones)Cerveza Envasada</v>
      </c>
      <c r="B432" s="11" t="str">
        <f>[1]kpi!$A$402</f>
        <v>VOLUMEN POR ACTO (consumiciones)</v>
      </c>
      <c r="C432" s="11" t="str">
        <f>[1]kpi!B432</f>
        <v>Cerveza Envasada</v>
      </c>
      <c r="D432" s="12">
        <f>[1]kpi!C432</f>
        <v>2.6937036635162199</v>
      </c>
      <c r="E432" s="12">
        <f>[1]kpi!D432</f>
        <v>2.7243522516983298</v>
      </c>
      <c r="F432" s="12">
        <f>[1]kpi!E432</f>
        <v>2.7660084862821099</v>
      </c>
      <c r="G432" s="12">
        <f>[1]kpi!F432</f>
        <v>2.75656279848373</v>
      </c>
      <c r="H432" s="12">
        <f>[1]kpi!G432</f>
        <v>2.66195176316221</v>
      </c>
      <c r="I432" s="12">
        <f>[1]kpi!H432</f>
        <v>2.72408424220589</v>
      </c>
      <c r="J432" s="12">
        <f>[1]kpi!I432</f>
        <v>2.71159851247713</v>
      </c>
      <c r="K432" s="12">
        <f>[1]kpi!J432</f>
        <v>2.6604705114895801</v>
      </c>
      <c r="L432" s="12">
        <f>[1]kpi!K432</f>
        <v>2.69048598990332</v>
      </c>
      <c r="M432" s="12"/>
      <c r="N432" s="12"/>
    </row>
    <row r="433" spans="1:14" x14ac:dyDescent="0.35">
      <c r="A433" s="11" t="str">
        <f t="shared" si="6"/>
        <v>VOLUMEN POR ACTO (consumiciones)Cerveza Surtidor</v>
      </c>
      <c r="B433" s="11" t="str">
        <f>[1]kpi!$A$402</f>
        <v>VOLUMEN POR ACTO (consumiciones)</v>
      </c>
      <c r="C433" s="11" t="str">
        <f>[1]kpi!B433</f>
        <v>Cerveza Surtidor</v>
      </c>
      <c r="D433" s="12">
        <f>[1]kpi!C433</f>
        <v>2.6060110722788399</v>
      </c>
      <c r="E433" s="12">
        <f>[1]kpi!D433</f>
        <v>2.6242001345237602</v>
      </c>
      <c r="F433" s="12">
        <f>[1]kpi!E433</f>
        <v>2.5755681967046402</v>
      </c>
      <c r="G433" s="12">
        <f>[1]kpi!F433</f>
        <v>2.66293400353474</v>
      </c>
      <c r="H433" s="12">
        <f>[1]kpi!G433</f>
        <v>2.5748432209939902</v>
      </c>
      <c r="I433" s="12">
        <f>[1]kpi!H433</f>
        <v>2.6041749547969899</v>
      </c>
      <c r="J433" s="12">
        <f>[1]kpi!I433</f>
        <v>2.5899333467149699</v>
      </c>
      <c r="K433" s="12">
        <f>[1]kpi!J433</f>
        <v>2.5726750675712</v>
      </c>
      <c r="L433" s="12">
        <f>[1]kpi!K433</f>
        <v>2.5416197652850401</v>
      </c>
      <c r="M433" s="12"/>
      <c r="N433" s="12"/>
    </row>
    <row r="434" spans="1:14" x14ac:dyDescent="0.35">
      <c r="A434" s="11" t="str">
        <f t="shared" si="6"/>
        <v>VOLUMEN POR ACTO (consumiciones)Otras Cervezas</v>
      </c>
      <c r="B434" s="11" t="str">
        <f>[1]kpi!$A$402</f>
        <v>VOLUMEN POR ACTO (consumiciones)</v>
      </c>
      <c r="C434" s="11" t="str">
        <f>[1]kpi!B434</f>
        <v>Otras Cervezas</v>
      </c>
      <c r="D434" s="12">
        <f>[1]kpi!C434</f>
        <v>2.6175613433653102</v>
      </c>
      <c r="E434" s="12">
        <f>[1]kpi!D434</f>
        <v>2.0065224204267902</v>
      </c>
      <c r="F434" s="12">
        <f>[1]kpi!E434</f>
        <v>2.0199041377738598</v>
      </c>
      <c r="G434" s="12">
        <f>[1]kpi!F434</f>
        <v>1.7849444197132101</v>
      </c>
      <c r="H434" s="12">
        <f>[1]kpi!G434</f>
        <v>3.2219513074842201</v>
      </c>
      <c r="I434" s="12">
        <f>[1]kpi!H434</f>
        <v>2.0191155473036901</v>
      </c>
      <c r="J434" s="12">
        <f>[1]kpi!I434</f>
        <v>1.9213780950024999</v>
      </c>
      <c r="K434" s="12">
        <f>[1]kpi!J434</f>
        <v>1.7054225841120001</v>
      </c>
      <c r="L434" s="12">
        <f>[1]kpi!K434</f>
        <v>2.09082326877546</v>
      </c>
      <c r="M434" s="12"/>
      <c r="N434" s="12"/>
    </row>
    <row r="435" spans="1:14" x14ac:dyDescent="0.35">
      <c r="A435" s="11" t="str">
        <f t="shared" si="6"/>
        <v>VOLUMEN POR ACTO (consumiciones)Espirituosas</v>
      </c>
      <c r="B435" s="11" t="str">
        <f>[1]kpi!$A$402</f>
        <v>VOLUMEN POR ACTO (consumiciones)</v>
      </c>
      <c r="C435" s="11" t="str">
        <f>[1]kpi!B435</f>
        <v>Espirituosas</v>
      </c>
      <c r="D435" s="12">
        <f>[1]kpi!C435</f>
        <v>2.1842299098964002</v>
      </c>
      <c r="E435" s="12">
        <f>[1]kpi!D435</f>
        <v>2.26317616842252</v>
      </c>
      <c r="F435" s="12">
        <f>[1]kpi!E435</f>
        <v>2.1997130039298201</v>
      </c>
      <c r="G435" s="12">
        <f>[1]kpi!F435</f>
        <v>2.1881691939001602</v>
      </c>
      <c r="H435" s="12">
        <f>[1]kpi!G435</f>
        <v>2.2022085901795601</v>
      </c>
      <c r="I435" s="12">
        <f>[1]kpi!H435</f>
        <v>2.1628927604985102</v>
      </c>
      <c r="J435" s="12">
        <f>[1]kpi!I435</f>
        <v>2.2160546122532501</v>
      </c>
      <c r="K435" s="12">
        <f>[1]kpi!J435</f>
        <v>2.2375431938905499</v>
      </c>
      <c r="L435" s="12">
        <f>[1]kpi!K435</f>
        <v>2.1807538644598101</v>
      </c>
      <c r="M435" s="12"/>
      <c r="N435" s="12"/>
    </row>
    <row r="436" spans="1:14" x14ac:dyDescent="0.35">
      <c r="A436" s="11" t="str">
        <f t="shared" si="6"/>
        <v>VOLUMEN POR ACTO (consumiciones)Whisky</v>
      </c>
      <c r="B436" s="11" t="str">
        <f>[1]kpi!$A$402</f>
        <v>VOLUMEN POR ACTO (consumiciones)</v>
      </c>
      <c r="C436" s="11" t="str">
        <f>[1]kpi!B436</f>
        <v>Whisky</v>
      </c>
      <c r="D436" s="12">
        <f>[1]kpi!C436</f>
        <v>1.99718133711809</v>
      </c>
      <c r="E436" s="12">
        <f>[1]kpi!D436</f>
        <v>1.91272272175563</v>
      </c>
      <c r="F436" s="12">
        <f>[1]kpi!E436</f>
        <v>1.8327439630650599</v>
      </c>
      <c r="G436" s="12">
        <f>[1]kpi!F436</f>
        <v>1.9400387994814801</v>
      </c>
      <c r="H436" s="12">
        <f>[1]kpi!G436</f>
        <v>1.9375570013255601</v>
      </c>
      <c r="I436" s="12">
        <f>[1]kpi!H436</f>
        <v>2.03197247109172</v>
      </c>
      <c r="J436" s="12">
        <f>[1]kpi!I436</f>
        <v>1.96805209294535</v>
      </c>
      <c r="K436" s="12">
        <f>[1]kpi!J436</f>
        <v>2.0393055903707098</v>
      </c>
      <c r="L436" s="12">
        <f>[1]kpi!K436</f>
        <v>1.9051543233008099</v>
      </c>
      <c r="M436" s="12"/>
      <c r="N436" s="12"/>
    </row>
    <row r="437" spans="1:14" x14ac:dyDescent="0.35">
      <c r="A437" s="11" t="str">
        <f t="shared" si="6"/>
        <v>VOLUMEN POR ACTO (consumiciones)Brandy</v>
      </c>
      <c r="B437" s="11" t="str">
        <f>[1]kpi!$A$402</f>
        <v>VOLUMEN POR ACTO (consumiciones)</v>
      </c>
      <c r="C437" s="11" t="str">
        <f>[1]kpi!B437</f>
        <v>Brandy</v>
      </c>
      <c r="D437" s="12">
        <f>[1]kpi!C437</f>
        <v>1.3478756441190101</v>
      </c>
      <c r="E437" s="12">
        <f>[1]kpi!D437</f>
        <v>1.2844462405806001</v>
      </c>
      <c r="F437" s="12">
        <f>[1]kpi!E437</f>
        <v>1.3551444332492999</v>
      </c>
      <c r="G437" s="12">
        <f>[1]kpi!F437</f>
        <v>1.4242544696914901</v>
      </c>
      <c r="H437" s="12">
        <f>[1]kpi!G437</f>
        <v>1.5178189335191501</v>
      </c>
      <c r="I437" s="12">
        <f>[1]kpi!H437</f>
        <v>1.3765860468642399</v>
      </c>
      <c r="J437" s="12">
        <f>[1]kpi!I437</f>
        <v>1.2443278379362299</v>
      </c>
      <c r="K437" s="12">
        <f>[1]kpi!J437</f>
        <v>1.3992768421792099</v>
      </c>
      <c r="L437" s="12">
        <f>[1]kpi!K437</f>
        <v>1.6171208876860099</v>
      </c>
      <c r="M437" s="12"/>
      <c r="N437" s="12"/>
    </row>
    <row r="438" spans="1:14" x14ac:dyDescent="0.35">
      <c r="A438" s="11" t="str">
        <f t="shared" si="6"/>
        <v>VOLUMEN POR ACTO (consumiciones)Ginebra</v>
      </c>
      <c r="B438" s="11" t="str">
        <f>[1]kpi!$A$402</f>
        <v>VOLUMEN POR ACTO (consumiciones)</v>
      </c>
      <c r="C438" s="11" t="str">
        <f>[1]kpi!B438</f>
        <v>Ginebra</v>
      </c>
      <c r="D438" s="12">
        <f>[1]kpi!C438</f>
        <v>2.2063860217664102</v>
      </c>
      <c r="E438" s="12">
        <f>[1]kpi!D438</f>
        <v>2.3777225439892899</v>
      </c>
      <c r="F438" s="12">
        <f>[1]kpi!E438</f>
        <v>2.32512291377249</v>
      </c>
      <c r="G438" s="12">
        <f>[1]kpi!F438</f>
        <v>2.4185334901806099</v>
      </c>
      <c r="H438" s="12">
        <f>[1]kpi!G438</f>
        <v>2.4412910758387998</v>
      </c>
      <c r="I438" s="12">
        <f>[1]kpi!H438</f>
        <v>2.1884026585485201</v>
      </c>
      <c r="J438" s="12">
        <f>[1]kpi!I438</f>
        <v>2.2823447993864598</v>
      </c>
      <c r="K438" s="12">
        <f>[1]kpi!J438</f>
        <v>2.2278338432500702</v>
      </c>
      <c r="L438" s="12">
        <f>[1]kpi!K438</f>
        <v>2.2323898498147798</v>
      </c>
      <c r="M438" s="12"/>
      <c r="N438" s="12"/>
    </row>
    <row r="439" spans="1:14" x14ac:dyDescent="0.35">
      <c r="A439" s="11" t="str">
        <f t="shared" si="6"/>
        <v>VOLUMEN POR ACTO (consumiciones)Ron</v>
      </c>
      <c r="B439" s="11" t="str">
        <f>[1]kpi!$A$402</f>
        <v>VOLUMEN POR ACTO (consumiciones)</v>
      </c>
      <c r="C439" s="11" t="str">
        <f>[1]kpi!B439</f>
        <v>Ron</v>
      </c>
      <c r="D439" s="12">
        <f>[1]kpi!C439</f>
        <v>2.1458561770911402</v>
      </c>
      <c r="E439" s="12">
        <f>[1]kpi!D439</f>
        <v>2.3142845442570401</v>
      </c>
      <c r="F439" s="12">
        <f>[1]kpi!E439</f>
        <v>2.1634480230289101</v>
      </c>
      <c r="G439" s="12">
        <f>[1]kpi!F439</f>
        <v>2.07366468398348</v>
      </c>
      <c r="H439" s="12">
        <f>[1]kpi!G439</f>
        <v>2.1446689837766901</v>
      </c>
      <c r="I439" s="12">
        <f>[1]kpi!H439</f>
        <v>2.0256777848792198</v>
      </c>
      <c r="J439" s="12">
        <f>[1]kpi!I439</f>
        <v>2.0952092135295501</v>
      </c>
      <c r="K439" s="12">
        <f>[1]kpi!J439</f>
        <v>2.2564216822382899</v>
      </c>
      <c r="L439" s="12">
        <f>[1]kpi!K439</f>
        <v>2.1349859925221901</v>
      </c>
      <c r="M439" s="12"/>
      <c r="N439" s="12"/>
    </row>
    <row r="440" spans="1:14" x14ac:dyDescent="0.35">
      <c r="A440" s="11" t="str">
        <f t="shared" si="6"/>
        <v>VOLUMEN POR ACTO (consumiciones)Anis</v>
      </c>
      <c r="B440" s="11" t="str">
        <f>[1]kpi!$A$402</f>
        <v>VOLUMEN POR ACTO (consumiciones)</v>
      </c>
      <c r="C440" s="11" t="str">
        <f>[1]kpi!B440</f>
        <v>Anis</v>
      </c>
      <c r="D440" s="12">
        <f>[1]kpi!C440</f>
        <v>2.24776978417266</v>
      </c>
      <c r="E440" s="12">
        <f>[1]kpi!D440</f>
        <v>1.6601775880991001</v>
      </c>
      <c r="F440" s="12">
        <f>[1]kpi!E440</f>
        <v>1.30360194081852</v>
      </c>
      <c r="G440" s="12">
        <f>[1]kpi!F440</f>
        <v>1.7089978902156699</v>
      </c>
      <c r="H440" s="12">
        <f>[1]kpi!G440</f>
        <v>1.3686905217926999</v>
      </c>
      <c r="I440" s="12">
        <f>[1]kpi!H440</f>
        <v>1.2467711180627301</v>
      </c>
      <c r="J440" s="12">
        <f>[1]kpi!I440</f>
        <v>1.7209671220503799</v>
      </c>
      <c r="K440" s="12">
        <f>[1]kpi!J440</f>
        <v>1.77700638131267</v>
      </c>
      <c r="L440" s="12">
        <f>[1]kpi!K440</f>
        <v>1.8281988930361699</v>
      </c>
      <c r="M440" s="12"/>
      <c r="N440" s="12"/>
    </row>
    <row r="441" spans="1:14" x14ac:dyDescent="0.35">
      <c r="A441" s="11" t="str">
        <f t="shared" si="6"/>
        <v>VOLUMEN POR ACTO (consumiciones)Otras Espirituosas</v>
      </c>
      <c r="B441" s="11" t="str">
        <f>[1]kpi!$A$402</f>
        <v>VOLUMEN POR ACTO (consumiciones)</v>
      </c>
      <c r="C441" s="11" t="str">
        <f>[1]kpi!B441</f>
        <v>Otras Espirituosas</v>
      </c>
      <c r="D441" s="12">
        <f>[1]kpi!C441</f>
        <v>1.9286635665105401</v>
      </c>
      <c r="E441" s="12">
        <f>[1]kpi!D441</f>
        <v>2.0405406922048601</v>
      </c>
      <c r="F441" s="12">
        <f>[1]kpi!E441</f>
        <v>1.9342198438003999</v>
      </c>
      <c r="G441" s="12">
        <f>[1]kpi!F441</f>
        <v>1.95571079977319</v>
      </c>
      <c r="H441" s="12">
        <f>[1]kpi!G441</f>
        <v>1.97230546252228</v>
      </c>
      <c r="I441" s="12">
        <f>[1]kpi!H441</f>
        <v>1.96159231297186</v>
      </c>
      <c r="J441" s="12">
        <f>[1]kpi!I441</f>
        <v>1.9475272040973499</v>
      </c>
      <c r="K441" s="12">
        <f>[1]kpi!J441</f>
        <v>1.9928309173569501</v>
      </c>
      <c r="L441" s="12">
        <f>[1]kpi!K441</f>
        <v>1.96885351219217</v>
      </c>
      <c r="M441" s="12"/>
      <c r="N441" s="12"/>
    </row>
    <row r="442" spans="1:14" x14ac:dyDescent="0.35">
      <c r="A442" s="11" t="str">
        <f t="shared" si="6"/>
        <v>VOLUMEN POR ACTO (consumiciones)T.Zumo+Horchata+Mosto</v>
      </c>
      <c r="B442" s="11" t="str">
        <f>[1]kpi!$A$402</f>
        <v>VOLUMEN POR ACTO (consumiciones)</v>
      </c>
      <c r="C442" s="11" t="str">
        <f>[1]kpi!B442</f>
        <v>T.Zumo+Horchata+Mosto</v>
      </c>
      <c r="D442" s="12">
        <f>[1]kpi!C442</f>
        <v>1.5022320527754001</v>
      </c>
      <c r="E442" s="12">
        <f>[1]kpi!D442</f>
        <v>1.4970810973665301</v>
      </c>
      <c r="F442" s="12">
        <f>[1]kpi!E442</f>
        <v>1.57897840609929</v>
      </c>
      <c r="G442" s="12">
        <f>[1]kpi!F442</f>
        <v>1.48089313574213</v>
      </c>
      <c r="H442" s="12">
        <f>[1]kpi!G442</f>
        <v>1.5235762845065499</v>
      </c>
      <c r="I442" s="12">
        <f>[1]kpi!H442</f>
        <v>1.53627499542929</v>
      </c>
      <c r="J442" s="12">
        <f>[1]kpi!I442</f>
        <v>1.54408717801206</v>
      </c>
      <c r="K442" s="12">
        <f>[1]kpi!J442</f>
        <v>1.4654252762939699</v>
      </c>
      <c r="L442" s="12">
        <f>[1]kpi!K442</f>
        <v>1.5555974014940299</v>
      </c>
      <c r="M442" s="12"/>
      <c r="N442" s="12"/>
    </row>
    <row r="443" spans="1:14" x14ac:dyDescent="0.35">
      <c r="A443" s="11" t="str">
        <f t="shared" si="6"/>
        <v>VOLUMEN POR ACTO (consumiciones)Agua Envasada</v>
      </c>
      <c r="B443" s="11" t="str">
        <f>[1]kpi!$A$402</f>
        <v>VOLUMEN POR ACTO (consumiciones)</v>
      </c>
      <c r="C443" s="11" t="str">
        <f>[1]kpi!B443</f>
        <v>Agua Envasada</v>
      </c>
      <c r="D443" s="12">
        <f>[1]kpi!C443</f>
        <v>1.4106678788886</v>
      </c>
      <c r="E443" s="12">
        <f>[1]kpi!D443</f>
        <v>1.42182108473707</v>
      </c>
      <c r="F443" s="12">
        <f>[1]kpi!E443</f>
        <v>1.47458055405655</v>
      </c>
      <c r="G443" s="12">
        <f>[1]kpi!F443</f>
        <v>1.4294655923648101</v>
      </c>
      <c r="H443" s="12">
        <f>[1]kpi!G443</f>
        <v>1.3830434322674201</v>
      </c>
      <c r="I443" s="12">
        <f>[1]kpi!H443</f>
        <v>1.40860609497598</v>
      </c>
      <c r="J443" s="12">
        <f>[1]kpi!I443</f>
        <v>1.4622500796162501</v>
      </c>
      <c r="K443" s="12">
        <f>[1]kpi!J443</f>
        <v>1.4057710042456999</v>
      </c>
      <c r="L443" s="12">
        <f>[1]kpi!K443</f>
        <v>1.4267232829735299</v>
      </c>
      <c r="M443" s="12"/>
      <c r="N443" s="12"/>
    </row>
    <row r="444" spans="1:14" x14ac:dyDescent="0.35">
      <c r="A444" s="11" t="str">
        <f t="shared" si="6"/>
        <v>VOLUMEN POR ACTO (consumiciones)Bebidas Refrescantes</v>
      </c>
      <c r="B444" s="11" t="str">
        <f>[1]kpi!$A$402</f>
        <v>VOLUMEN POR ACTO (consumiciones)</v>
      </c>
      <c r="C444" s="11" t="str">
        <f>[1]kpi!B444</f>
        <v>Bebidas Refrescantes</v>
      </c>
      <c r="D444" s="12">
        <f>[1]kpi!C444</f>
        <v>1.7459044436620199</v>
      </c>
      <c r="E444" s="12">
        <f>[1]kpi!D444</f>
        <v>1.7452294592478399</v>
      </c>
      <c r="F444" s="12">
        <f>[1]kpi!E444</f>
        <v>1.8226108684939599</v>
      </c>
      <c r="G444" s="12">
        <f>[1]kpi!F444</f>
        <v>1.85216373716799</v>
      </c>
      <c r="H444" s="12">
        <f>[1]kpi!G444</f>
        <v>1.76055256040288</v>
      </c>
      <c r="I444" s="12">
        <f>[1]kpi!H444</f>
        <v>1.77706770589657</v>
      </c>
      <c r="J444" s="12">
        <f>[1]kpi!I444</f>
        <v>1.81506284109309</v>
      </c>
      <c r="K444" s="12">
        <f>[1]kpi!J444</f>
        <v>1.7360850148247899</v>
      </c>
      <c r="L444" s="12">
        <f>[1]kpi!K444</f>
        <v>1.71675365651208</v>
      </c>
      <c r="M444" s="12"/>
      <c r="N444" s="12"/>
    </row>
    <row r="445" spans="1:14" x14ac:dyDescent="0.35">
      <c r="A445" s="11" t="str">
        <f t="shared" si="6"/>
        <v>VOLUMEN POR ACTO (consumiciones)Colas</v>
      </c>
      <c r="B445" s="11" t="str">
        <f>[1]kpi!$A$402</f>
        <v>VOLUMEN POR ACTO (consumiciones)</v>
      </c>
      <c r="C445" s="11" t="str">
        <f>[1]kpi!B445</f>
        <v>Colas</v>
      </c>
      <c r="D445" s="12">
        <f>[1]kpi!C445</f>
        <v>1.6882439688317601</v>
      </c>
      <c r="E445" s="12">
        <f>[1]kpi!D445</f>
        <v>1.6766810825876699</v>
      </c>
      <c r="F445" s="12">
        <f>[1]kpi!E445</f>
        <v>1.7504307392262799</v>
      </c>
      <c r="G445" s="12">
        <f>[1]kpi!F445</f>
        <v>1.76342250705697</v>
      </c>
      <c r="H445" s="12">
        <f>[1]kpi!G445</f>
        <v>1.6876171524752299</v>
      </c>
      <c r="I445" s="12">
        <f>[1]kpi!H445</f>
        <v>1.68711003451726</v>
      </c>
      <c r="J445" s="12">
        <f>[1]kpi!I445</f>
        <v>1.7088206659510199</v>
      </c>
      <c r="K445" s="12">
        <f>[1]kpi!J445</f>
        <v>1.6490955673032901</v>
      </c>
      <c r="L445" s="12">
        <f>[1]kpi!K445</f>
        <v>1.6186162125316199</v>
      </c>
      <c r="M445" s="12"/>
      <c r="N445" s="12"/>
    </row>
    <row r="446" spans="1:14" x14ac:dyDescent="0.35">
      <c r="A446" s="11" t="str">
        <f t="shared" si="6"/>
        <v>VOLUMEN POR ACTO (consumiciones)Cola Regular</v>
      </c>
      <c r="B446" s="11" t="str">
        <f>[1]kpi!$A$402</f>
        <v>VOLUMEN POR ACTO (consumiciones)</v>
      </c>
      <c r="C446" s="11" t="str">
        <f>[1]kpi!B446</f>
        <v>Cola Regular</v>
      </c>
      <c r="D446" s="12">
        <f>[1]kpi!C446</f>
        <v>1.61445022750541</v>
      </c>
      <c r="E446" s="12">
        <f>[1]kpi!D446</f>
        <v>1.60287674592384</v>
      </c>
      <c r="F446" s="12">
        <f>[1]kpi!E446</f>
        <v>1.69154178201871</v>
      </c>
      <c r="G446" s="12">
        <f>[1]kpi!F446</f>
        <v>1.71027022607501</v>
      </c>
      <c r="H446" s="12">
        <f>[1]kpi!G446</f>
        <v>1.6467042785430599</v>
      </c>
      <c r="I446" s="12">
        <f>[1]kpi!H446</f>
        <v>1.6012124642516701</v>
      </c>
      <c r="J446" s="12">
        <f>[1]kpi!I446</f>
        <v>1.63469022863108</v>
      </c>
      <c r="K446" s="12">
        <f>[1]kpi!J446</f>
        <v>1.56909467612577</v>
      </c>
      <c r="L446" s="12">
        <f>[1]kpi!K446</f>
        <v>1.5309488718369499</v>
      </c>
      <c r="M446" s="12"/>
      <c r="N446" s="12"/>
    </row>
    <row r="447" spans="1:14" x14ac:dyDescent="0.35">
      <c r="A447" s="11" t="str">
        <f t="shared" si="6"/>
        <v>VOLUMEN POR ACTO (consumiciones)Light/Zero</v>
      </c>
      <c r="B447" s="11" t="str">
        <f>[1]kpi!$A$402</f>
        <v>VOLUMEN POR ACTO (consumiciones)</v>
      </c>
      <c r="C447" s="11" t="str">
        <f>[1]kpi!B447</f>
        <v>Light/Zero</v>
      </c>
      <c r="D447" s="12">
        <f>[1]kpi!C447</f>
        <v>1.6984633893691401</v>
      </c>
      <c r="E447" s="12">
        <f>[1]kpi!D447</f>
        <v>1.6726290023072501</v>
      </c>
      <c r="F447" s="12">
        <f>[1]kpi!E447</f>
        <v>1.7533081169125</v>
      </c>
      <c r="G447" s="12">
        <f>[1]kpi!F447</f>
        <v>1.7502579125961</v>
      </c>
      <c r="H447" s="12">
        <f>[1]kpi!G447</f>
        <v>1.6680140501282501</v>
      </c>
      <c r="I447" s="12">
        <f>[1]kpi!H447</f>
        <v>1.6966332507603901</v>
      </c>
      <c r="J447" s="12">
        <f>[1]kpi!I447</f>
        <v>1.71542084255579</v>
      </c>
      <c r="K447" s="12">
        <f>[1]kpi!J447</f>
        <v>1.66156319085246</v>
      </c>
      <c r="L447" s="12">
        <f>[1]kpi!K447</f>
        <v>1.6369954386588501</v>
      </c>
      <c r="M447" s="12"/>
      <c r="N447" s="12"/>
    </row>
    <row r="448" spans="1:14" x14ac:dyDescent="0.35">
      <c r="A448" s="11" t="str">
        <f t="shared" si="6"/>
        <v>VOLUMEN POR ACTO (consumiciones)Otra Variedad Cola</v>
      </c>
      <c r="B448" s="11" t="str">
        <f>[1]kpi!$A$402</f>
        <v>VOLUMEN POR ACTO (consumiciones)</v>
      </c>
      <c r="C448" s="11" t="str">
        <f>[1]kpi!B448</f>
        <v>Otra Variedad Cola</v>
      </c>
      <c r="D448" s="12" t="str">
        <f>[1]kpi!C448</f>
        <v/>
      </c>
      <c r="E448" s="12" t="str">
        <f>[1]kpi!D448</f>
        <v/>
      </c>
      <c r="F448" s="12" t="str">
        <f>[1]kpi!E448</f>
        <v/>
      </c>
      <c r="G448" s="12" t="str">
        <f>[1]kpi!F448</f>
        <v/>
      </c>
      <c r="H448" s="12" t="str">
        <f>[1]kpi!G448</f>
        <v/>
      </c>
      <c r="I448" s="12" t="str">
        <f>[1]kpi!H448</f>
        <v/>
      </c>
      <c r="J448" s="12" t="str">
        <f>[1]kpi!I448</f>
        <v/>
      </c>
      <c r="K448" s="12" t="str">
        <f>[1]kpi!J448</f>
        <v/>
      </c>
      <c r="L448" s="12" t="str">
        <f>[1]kpi!K448</f>
        <v/>
      </c>
      <c r="M448" s="12"/>
      <c r="N448" s="12"/>
    </row>
    <row r="449" spans="1:14" x14ac:dyDescent="0.35">
      <c r="A449" s="11" t="str">
        <f t="shared" si="6"/>
        <v>VOLUMEN POR ACTO (consumiciones)Con Cafeina</v>
      </c>
      <c r="B449" s="11" t="str">
        <f>[1]kpi!$A$402</f>
        <v>VOLUMEN POR ACTO (consumiciones)</v>
      </c>
      <c r="C449" s="11" t="str">
        <f>[1]kpi!B449</f>
        <v>Con Cafeina</v>
      </c>
      <c r="D449" s="12">
        <f>[1]kpi!C449</f>
        <v>1.6285675682095799</v>
      </c>
      <c r="E449" s="12">
        <f>[1]kpi!D449</f>
        <v>1.62664337210772</v>
      </c>
      <c r="F449" s="12">
        <f>[1]kpi!E449</f>
        <v>1.6745509528750999</v>
      </c>
      <c r="G449" s="12">
        <f>[1]kpi!F449</f>
        <v>1.7061424439044599</v>
      </c>
      <c r="H449" s="12">
        <f>[1]kpi!G449</f>
        <v>1.62618786837553</v>
      </c>
      <c r="I449" s="12">
        <f>[1]kpi!H449</f>
        <v>1.6330005119106801</v>
      </c>
      <c r="J449" s="12">
        <f>[1]kpi!I449</f>
        <v>1.66202686357907</v>
      </c>
      <c r="K449" s="12">
        <f>[1]kpi!J449</f>
        <v>1.58621252442841</v>
      </c>
      <c r="L449" s="12">
        <f>[1]kpi!K449</f>
        <v>1.5706648517048101</v>
      </c>
      <c r="M449" s="12"/>
      <c r="N449" s="12"/>
    </row>
    <row r="450" spans="1:14" x14ac:dyDescent="0.35">
      <c r="A450" s="11" t="str">
        <f t="shared" si="6"/>
        <v>VOLUMEN POR ACTO (consumiciones)Sin Cafeina</v>
      </c>
      <c r="B450" s="11" t="str">
        <f>[1]kpi!$A$402</f>
        <v>VOLUMEN POR ACTO (consumiciones)</v>
      </c>
      <c r="C450" s="11" t="str">
        <f>[1]kpi!B450</f>
        <v>Sin Cafeina</v>
      </c>
      <c r="D450" s="12">
        <f>[1]kpi!C450</f>
        <v>1.9112315400220601</v>
      </c>
      <c r="E450" s="12">
        <f>[1]kpi!D450</f>
        <v>1.8641579563141699</v>
      </c>
      <c r="F450" s="12">
        <f>[1]kpi!E450</f>
        <v>2.0268186673484498</v>
      </c>
      <c r="G450" s="12">
        <f>[1]kpi!F450</f>
        <v>1.96658429118774</v>
      </c>
      <c r="H450" s="12">
        <f>[1]kpi!G450</f>
        <v>1.8792996164970399</v>
      </c>
      <c r="I450" s="12">
        <f>[1]kpi!H450</f>
        <v>1.87740141391046</v>
      </c>
      <c r="J450" s="12">
        <f>[1]kpi!I450</f>
        <v>1.8288525110736999</v>
      </c>
      <c r="K450" s="12">
        <f>[1]kpi!J450</f>
        <v>1.9393303675586899</v>
      </c>
      <c r="L450" s="12">
        <f>[1]kpi!K450</f>
        <v>1.7997286816473499</v>
      </c>
      <c r="M450" s="12"/>
      <c r="N450" s="12"/>
    </row>
    <row r="451" spans="1:14" x14ac:dyDescent="0.35">
      <c r="A451" s="11" t="str">
        <f t="shared" si="6"/>
        <v>VOLUMEN POR ACTO (consumiciones)Frutas con gas</v>
      </c>
      <c r="B451" s="11" t="str">
        <f>[1]kpi!$A$402</f>
        <v>VOLUMEN POR ACTO (consumiciones)</v>
      </c>
      <c r="C451" s="11" t="str">
        <f>[1]kpi!B451</f>
        <v>Frutas con gas</v>
      </c>
      <c r="D451" s="12">
        <f>[1]kpi!C451</f>
        <v>1.51109543774408</v>
      </c>
      <c r="E451" s="12">
        <f>[1]kpi!D451</f>
        <v>1.4933062053614099</v>
      </c>
      <c r="F451" s="12">
        <f>[1]kpi!E451</f>
        <v>1.6050193860831301</v>
      </c>
      <c r="G451" s="12">
        <f>[1]kpi!F451</f>
        <v>1.5478459948747101</v>
      </c>
      <c r="H451" s="12">
        <f>[1]kpi!G451</f>
        <v>1.5755689130855699</v>
      </c>
      <c r="I451" s="12">
        <f>[1]kpi!H451</f>
        <v>1.5727753017722601</v>
      </c>
      <c r="J451" s="12">
        <f>[1]kpi!I451</f>
        <v>1.62772081603597</v>
      </c>
      <c r="K451" s="12">
        <f>[1]kpi!J451</f>
        <v>1.54236213097641</v>
      </c>
      <c r="L451" s="12">
        <f>[1]kpi!K451</f>
        <v>1.55930393214359</v>
      </c>
      <c r="M451" s="12"/>
      <c r="N451" s="12"/>
    </row>
    <row r="452" spans="1:14" x14ac:dyDescent="0.35">
      <c r="A452" s="11" t="str">
        <f t="shared" ref="A452:A515" si="7">B452&amp;C452</f>
        <v>VOLUMEN POR ACTO (consumiciones)Frutas sin gas</v>
      </c>
      <c r="B452" s="11" t="str">
        <f>[1]kpi!$A$402</f>
        <v>VOLUMEN POR ACTO (consumiciones)</v>
      </c>
      <c r="C452" s="11" t="str">
        <f>[1]kpi!B452</f>
        <v>Frutas sin gas</v>
      </c>
      <c r="D452" s="12">
        <f>[1]kpi!C452</f>
        <v>1.4261173686559701</v>
      </c>
      <c r="E452" s="12">
        <f>[1]kpi!D452</f>
        <v>1.4300327525091301</v>
      </c>
      <c r="F452" s="12">
        <f>[1]kpi!E452</f>
        <v>1.4773347522924301</v>
      </c>
      <c r="G452" s="12">
        <f>[1]kpi!F452</f>
        <v>1.5872280289831999</v>
      </c>
      <c r="H452" s="12">
        <f>[1]kpi!G452</f>
        <v>1.4446155463630801</v>
      </c>
      <c r="I452" s="12">
        <f>[1]kpi!H452</f>
        <v>1.41497983133248</v>
      </c>
      <c r="J452" s="12">
        <f>[1]kpi!I452</f>
        <v>1.466407292532</v>
      </c>
      <c r="K452" s="12">
        <f>[1]kpi!J452</f>
        <v>1.4570237066995</v>
      </c>
      <c r="L452" s="12">
        <f>[1]kpi!K452</f>
        <v>1.4497113906842001</v>
      </c>
      <c r="M452" s="12"/>
      <c r="N452" s="12"/>
    </row>
    <row r="453" spans="1:14" x14ac:dyDescent="0.35">
      <c r="A453" s="11" t="str">
        <f t="shared" si="7"/>
        <v>VOLUMEN POR ACTO (consumiciones)Mixers</v>
      </c>
      <c r="B453" s="11" t="str">
        <f>[1]kpi!$A$402</f>
        <v>VOLUMEN POR ACTO (consumiciones)</v>
      </c>
      <c r="C453" s="11" t="str">
        <f>[1]kpi!B453</f>
        <v>Mixers</v>
      </c>
      <c r="D453" s="12">
        <f>[1]kpi!C453</f>
        <v>1.4071546913433799</v>
      </c>
      <c r="E453" s="12">
        <f>[1]kpi!D453</f>
        <v>1.7192803925853799</v>
      </c>
      <c r="F453" s="12">
        <f>[1]kpi!E453</f>
        <v>1.4803698266393801</v>
      </c>
      <c r="G453" s="12">
        <f>[1]kpi!F453</f>
        <v>1.5198019724715499</v>
      </c>
      <c r="H453" s="12">
        <f>[1]kpi!G453</f>
        <v>1.4497551001987301</v>
      </c>
      <c r="I453" s="12">
        <f>[1]kpi!H453</f>
        <v>1.3746969735427901</v>
      </c>
      <c r="J453" s="12">
        <f>[1]kpi!I453</f>
        <v>1.48803432211092</v>
      </c>
      <c r="K453" s="12">
        <f>[1]kpi!J453</f>
        <v>1.58410272611032</v>
      </c>
      <c r="L453" s="12">
        <f>[1]kpi!K453</f>
        <v>1.5032562536680401</v>
      </c>
      <c r="M453" s="12"/>
      <c r="N453" s="12"/>
    </row>
    <row r="454" spans="1:14" x14ac:dyDescent="0.35">
      <c r="A454" s="11" t="str">
        <f t="shared" si="7"/>
        <v>VOLUMEN POR ACTO (consumiciones)Isotonicas</v>
      </c>
      <c r="B454" s="11" t="str">
        <f>[1]kpi!$A$402</f>
        <v>VOLUMEN POR ACTO (consumiciones)</v>
      </c>
      <c r="C454" s="11" t="str">
        <f>[1]kpi!B454</f>
        <v>Isotonicas</v>
      </c>
      <c r="D454" s="12">
        <f>[1]kpi!C454</f>
        <v>1.3815755816927799</v>
      </c>
      <c r="E454" s="12">
        <f>[1]kpi!D454</f>
        <v>1.4378888715940199</v>
      </c>
      <c r="F454" s="12">
        <f>[1]kpi!E454</f>
        <v>1.4710702769795301</v>
      </c>
      <c r="G454" s="12">
        <f>[1]kpi!F454</f>
        <v>1.43548908313392</v>
      </c>
      <c r="H454" s="12">
        <f>[1]kpi!G454</f>
        <v>1.45524271864147</v>
      </c>
      <c r="I454" s="12">
        <f>[1]kpi!H454</f>
        <v>1.3923478301472001</v>
      </c>
      <c r="J454" s="12">
        <f>[1]kpi!I454</f>
        <v>1.46477937124798</v>
      </c>
      <c r="K454" s="12">
        <f>[1]kpi!J454</f>
        <v>1.4207599790936301</v>
      </c>
      <c r="L454" s="12">
        <f>[1]kpi!K454</f>
        <v>1.4539727338247099</v>
      </c>
      <c r="M454" s="12"/>
      <c r="N454" s="12"/>
    </row>
    <row r="455" spans="1:14" x14ac:dyDescent="0.35">
      <c r="A455" s="11" t="str">
        <f t="shared" si="7"/>
        <v>VOLUMEN POR ACTO (consumiciones)Energeticas</v>
      </c>
      <c r="B455" s="11" t="str">
        <f>[1]kpi!$A$402</f>
        <v>VOLUMEN POR ACTO (consumiciones)</v>
      </c>
      <c r="C455" s="11" t="str">
        <f>[1]kpi!B455</f>
        <v>Energeticas</v>
      </c>
      <c r="D455" s="12">
        <f>[1]kpi!C455</f>
        <v>1.47809813591678</v>
      </c>
      <c r="E455" s="12">
        <f>[1]kpi!D455</f>
        <v>1.4216358053743301</v>
      </c>
      <c r="F455" s="12">
        <f>[1]kpi!E455</f>
        <v>1.4124914099621899</v>
      </c>
      <c r="G455" s="12">
        <f>[1]kpi!F455</f>
        <v>2.20107713643181</v>
      </c>
      <c r="H455" s="12">
        <f>[1]kpi!G455</f>
        <v>1.4653798096420001</v>
      </c>
      <c r="I455" s="12">
        <f>[1]kpi!H455</f>
        <v>1.4334123483078101</v>
      </c>
      <c r="J455" s="12">
        <f>[1]kpi!I455</f>
        <v>1.4452523121705301</v>
      </c>
      <c r="K455" s="12">
        <f>[1]kpi!J455</f>
        <v>1.34924252903155</v>
      </c>
      <c r="L455" s="12">
        <f>[1]kpi!K455</f>
        <v>1.4099283282675701</v>
      </c>
      <c r="M455" s="12"/>
      <c r="N455" s="12"/>
    </row>
    <row r="456" spans="1:14" x14ac:dyDescent="0.35">
      <c r="A456" s="11" t="str">
        <f t="shared" si="7"/>
        <v>VOLUMEN POR ACTO (consumiciones)Gaseosas</v>
      </c>
      <c r="B456" s="11" t="str">
        <f>[1]kpi!$A$402</f>
        <v>VOLUMEN POR ACTO (consumiciones)</v>
      </c>
      <c r="C456" s="11" t="str">
        <f>[1]kpi!B456</f>
        <v>Gaseosas</v>
      </c>
      <c r="D456" s="12">
        <f>[1]kpi!C456</f>
        <v>1.3574435404679199</v>
      </c>
      <c r="E456" s="12">
        <f>[1]kpi!D456</f>
        <v>1.44279458491464</v>
      </c>
      <c r="F456" s="12">
        <f>[1]kpi!E456</f>
        <v>1.5104243289855099</v>
      </c>
      <c r="G456" s="12">
        <f>[1]kpi!F456</f>
        <v>1.3223559807418299</v>
      </c>
      <c r="H456" s="12">
        <f>[1]kpi!G456</f>
        <v>1.3657942646690999</v>
      </c>
      <c r="I456" s="12">
        <f>[1]kpi!H456</f>
        <v>1.35386523443131</v>
      </c>
      <c r="J456" s="12">
        <f>[1]kpi!I456</f>
        <v>1.2591031627365099</v>
      </c>
      <c r="K456" s="12">
        <f>[1]kpi!J456</f>
        <v>1.1971191263521099</v>
      </c>
      <c r="L456" s="12">
        <f>[1]kpi!K456</f>
        <v>1.1743883874022101</v>
      </c>
      <c r="M456" s="12"/>
      <c r="N456" s="12"/>
    </row>
    <row r="457" spans="1:14" x14ac:dyDescent="0.35">
      <c r="A457" s="11" t="str">
        <f t="shared" si="7"/>
        <v>VOLUMEN POR ACTO (consumiciones)Bebidas Zumo+Leche</v>
      </c>
      <c r="B457" s="11" t="str">
        <f>[1]kpi!$A$402</f>
        <v>VOLUMEN POR ACTO (consumiciones)</v>
      </c>
      <c r="C457" s="11" t="str">
        <f>[1]kpi!B457</f>
        <v>Bebidas Zumo+Leche</v>
      </c>
      <c r="D457" s="12">
        <f>[1]kpi!C457</f>
        <v>1.64059909678157</v>
      </c>
      <c r="E457" s="12">
        <f>[1]kpi!D457</f>
        <v>1.3558970523912399</v>
      </c>
      <c r="F457" s="12">
        <f>[1]kpi!E457</f>
        <v>1.57467592334207</v>
      </c>
      <c r="G457" s="12">
        <f>[1]kpi!F457</f>
        <v>1.5469053202245999</v>
      </c>
      <c r="H457" s="12">
        <f>[1]kpi!G457</f>
        <v>1.6400352700694201</v>
      </c>
      <c r="I457" s="12">
        <f>[1]kpi!H457</f>
        <v>1.412877415431</v>
      </c>
      <c r="J457" s="12">
        <f>[1]kpi!I457</f>
        <v>1.65394910104286</v>
      </c>
      <c r="K457" s="12">
        <f>[1]kpi!J457</f>
        <v>1.3610718740607499</v>
      </c>
      <c r="L457" s="12">
        <f>[1]kpi!K457</f>
        <v>1.5416549969808699</v>
      </c>
      <c r="M457" s="12"/>
      <c r="N457" s="12"/>
    </row>
    <row r="458" spans="1:14" x14ac:dyDescent="0.35">
      <c r="A458" s="11" t="str">
        <f t="shared" si="7"/>
        <v>VOLUMEN POR ACTO (consumiciones)Resto</v>
      </c>
      <c r="B458" s="11" t="str">
        <f>[1]kpi!$A$402</f>
        <v>VOLUMEN POR ACTO (consumiciones)</v>
      </c>
      <c r="C458" s="11" t="str">
        <f>[1]kpi!B458</f>
        <v>Resto</v>
      </c>
      <c r="D458" s="12">
        <f>[1]kpi!C458</f>
        <v>1.4548000659206299</v>
      </c>
      <c r="E458" s="12">
        <f>[1]kpi!D458</f>
        <v>1.35690085746206</v>
      </c>
      <c r="F458" s="12">
        <f>[1]kpi!E458</f>
        <v>1.3787053357977299</v>
      </c>
      <c r="G458" s="12">
        <f>[1]kpi!F458</f>
        <v>1.43230532322144</v>
      </c>
      <c r="H458" s="12">
        <f>[1]kpi!G458</f>
        <v>1.4182934258723701</v>
      </c>
      <c r="I458" s="12">
        <f>[1]kpi!H458</f>
        <v>1.4615343208689999</v>
      </c>
      <c r="J458" s="12">
        <f>[1]kpi!I458</f>
        <v>1.54999392096358</v>
      </c>
      <c r="K458" s="12">
        <f>[1]kpi!J458</f>
        <v>1.53150758349918</v>
      </c>
      <c r="L458" s="12">
        <f>[1]kpi!K458</f>
        <v>1.56963768506367</v>
      </c>
      <c r="M458" s="12"/>
      <c r="N458" s="12"/>
    </row>
    <row r="459" spans="1:14" x14ac:dyDescent="0.35">
      <c r="A459" s="11" t="str">
        <f t="shared" si="7"/>
        <v>CONSUMO PER CAPITA (kg ó litros por individuo)TOTAL BEBIDAS</v>
      </c>
      <c r="B459" s="11" t="str">
        <f>[1]kpi!$A$459</f>
        <v>CONSUMO PER CAPITA (kg ó litros por individuo)</v>
      </c>
      <c r="C459" s="11" t="str">
        <f>[1]kpi!B459</f>
        <v>TOTAL BEBIDAS</v>
      </c>
      <c r="D459" s="12">
        <f>[1]kpi!C459</f>
        <v>12.9902752182063</v>
      </c>
      <c r="E459" s="12">
        <f>[1]kpi!D459</f>
        <v>14.7725013781771</v>
      </c>
      <c r="F459" s="12">
        <f>[1]kpi!E459</f>
        <v>22.4086273404452</v>
      </c>
      <c r="G459" s="12">
        <f>[1]kpi!F459</f>
        <v>13.6792394800305</v>
      </c>
      <c r="H459" s="12">
        <f>[1]kpi!G459</f>
        <v>12.5056142556843</v>
      </c>
      <c r="I459" s="12">
        <f>[1]kpi!H459</f>
        <v>14.059937332349699</v>
      </c>
      <c r="J459" s="12">
        <f>[1]kpi!I459</f>
        <v>21.610219946852901</v>
      </c>
      <c r="K459" s="12">
        <f>[1]kpi!J459</f>
        <v>12.9439925629685</v>
      </c>
      <c r="L459" s="12">
        <f>[1]kpi!K459</f>
        <v>12.3061236018002</v>
      </c>
      <c r="M459" s="12"/>
      <c r="N459" s="12"/>
    </row>
    <row r="460" spans="1:14" x14ac:dyDescent="0.35">
      <c r="A460" s="11" t="str">
        <f t="shared" si="7"/>
        <v>CONSUMO PER CAPITA (kg ó litros por individuo).Total Bebidas Caliente</v>
      </c>
      <c r="B460" s="11" t="str">
        <f>[1]kpi!$A$459</f>
        <v>CONSUMO PER CAPITA (kg ó litros por individuo)</v>
      </c>
      <c r="C460" s="11" t="str">
        <f>[1]kpi!B460</f>
        <v>.Total Bebidas Caliente</v>
      </c>
      <c r="D460" s="12">
        <f>[1]kpi!C460</f>
        <v>2.0074544741654301</v>
      </c>
      <c r="E460" s="12">
        <f>[1]kpi!D460</f>
        <v>1.87360233605645</v>
      </c>
      <c r="F460" s="12">
        <f>[1]kpi!E460</f>
        <v>2.2794099730623301</v>
      </c>
      <c r="G460" s="12">
        <f>[1]kpi!F460</f>
        <v>1.9133600154517301</v>
      </c>
      <c r="H460" s="12">
        <f>[1]kpi!G460</f>
        <v>1.9419692519896601</v>
      </c>
      <c r="I460" s="12">
        <f>[1]kpi!H460</f>
        <v>1.80398728234251</v>
      </c>
      <c r="J460" s="12">
        <f>[1]kpi!I460</f>
        <v>2.2104595387939598</v>
      </c>
      <c r="K460" s="12">
        <f>[1]kpi!J460</f>
        <v>1.80861932185296</v>
      </c>
      <c r="L460" s="12">
        <f>[1]kpi!K460</f>
        <v>1.80606395458319</v>
      </c>
      <c r="M460" s="12"/>
      <c r="N460" s="12"/>
    </row>
    <row r="461" spans="1:14" x14ac:dyDescent="0.35">
      <c r="A461" s="11" t="str">
        <f t="shared" si="7"/>
        <v>CONSUMO PER CAPITA (kg ó litros por individuo)Cafe</v>
      </c>
      <c r="B461" s="11" t="str">
        <f>[1]kpi!$A$459</f>
        <v>CONSUMO PER CAPITA (kg ó litros por individuo)</v>
      </c>
      <c r="C461" s="11" t="str">
        <f>[1]kpi!B461</f>
        <v>Cafe</v>
      </c>
      <c r="D461" s="12">
        <f>[1]kpi!C461</f>
        <v>0.47599747023717698</v>
      </c>
      <c r="E461" s="12">
        <f>[1]kpi!D461</f>
        <v>0.47032032442614602</v>
      </c>
      <c r="F461" s="12">
        <f>[1]kpi!E461</f>
        <v>0.59094660871953897</v>
      </c>
      <c r="G461" s="12">
        <f>[1]kpi!F461</f>
        <v>0.47431578826863002</v>
      </c>
      <c r="H461" s="12">
        <f>[1]kpi!G461</f>
        <v>0.46073460411586598</v>
      </c>
      <c r="I461" s="12">
        <f>[1]kpi!H461</f>
        <v>0.44268030566718097</v>
      </c>
      <c r="J461" s="12">
        <f>[1]kpi!I461</f>
        <v>0.56897193208411501</v>
      </c>
      <c r="K461" s="12">
        <f>[1]kpi!J461</f>
        <v>0.42011803602452902</v>
      </c>
      <c r="L461" s="12">
        <f>[1]kpi!K461</f>
        <v>0.42721298986777201</v>
      </c>
      <c r="M461" s="12"/>
      <c r="N461" s="12"/>
    </row>
    <row r="462" spans="1:14" x14ac:dyDescent="0.35">
      <c r="A462" s="11" t="str">
        <f t="shared" si="7"/>
        <v>CONSUMO PER CAPITA (kg ó litros por individuo)Leche+bebidas vegetales</v>
      </c>
      <c r="B462" s="11" t="str">
        <f>[1]kpi!$A$459</f>
        <v>CONSUMO PER CAPITA (kg ó litros por individuo)</v>
      </c>
      <c r="C462" s="11" t="str">
        <f>[1]kpi!B462</f>
        <v>Leche+bebidas vegetales</v>
      </c>
      <c r="D462" s="12">
        <f>[1]kpi!C462</f>
        <v>1.3368490174814001</v>
      </c>
      <c r="E462" s="12">
        <f>[1]kpi!D462</f>
        <v>1.26383603711544</v>
      </c>
      <c r="F462" s="12">
        <f>[1]kpi!E462</f>
        <v>1.5394678670692099</v>
      </c>
      <c r="G462" s="12">
        <f>[1]kpi!F462</f>
        <v>1.2672493404376599</v>
      </c>
      <c r="H462" s="12">
        <f>[1]kpi!G462</f>
        <v>1.29759733045496</v>
      </c>
      <c r="I462" s="12">
        <f>[1]kpi!H462</f>
        <v>1.2385013671546501</v>
      </c>
      <c r="J462" s="12">
        <f>[1]kpi!I462</f>
        <v>1.4998101177593799</v>
      </c>
      <c r="K462" s="12">
        <f>[1]kpi!J462</f>
        <v>1.2183315838514901</v>
      </c>
      <c r="L462" s="12">
        <f>[1]kpi!K462</f>
        <v>1.20329580605735</v>
      </c>
      <c r="M462" s="12"/>
      <c r="N462" s="12"/>
    </row>
    <row r="463" spans="1:14" x14ac:dyDescent="0.35">
      <c r="A463" s="11" t="str">
        <f t="shared" si="7"/>
        <v>CONSUMO PER CAPITA (kg ó litros por individuo)Leche</v>
      </c>
      <c r="B463" s="11" t="str">
        <f>[1]kpi!$A$459</f>
        <v>CONSUMO PER CAPITA (kg ó litros por individuo)</v>
      </c>
      <c r="C463" s="11" t="str">
        <f>[1]kpi!B463</f>
        <v>Leche</v>
      </c>
      <c r="D463" s="12">
        <f>[1]kpi!C463</f>
        <v>1.2513019498633799</v>
      </c>
      <c r="E463" s="12">
        <f>[1]kpi!D463</f>
        <v>1.17593214346982</v>
      </c>
      <c r="F463" s="12">
        <f>[1]kpi!E463</f>
        <v>1.42740931062986</v>
      </c>
      <c r="G463" s="12">
        <f>[1]kpi!F463</f>
        <v>1.1788982930160701</v>
      </c>
      <c r="H463" s="12">
        <f>[1]kpi!G463</f>
        <v>1.20820492382011</v>
      </c>
      <c r="I463" s="12">
        <f>[1]kpi!H463</f>
        <v>1.14728049220519</v>
      </c>
      <c r="J463" s="12">
        <f>[1]kpi!I463</f>
        <v>1.39454377343244</v>
      </c>
      <c r="K463" s="12">
        <f>[1]kpi!J463</f>
        <v>1.12248523265491</v>
      </c>
      <c r="L463" s="12">
        <f>[1]kpi!K463</f>
        <v>1.10521826828619</v>
      </c>
      <c r="M463" s="12"/>
      <c r="N463" s="12"/>
    </row>
    <row r="464" spans="1:14" x14ac:dyDescent="0.35">
      <c r="A464" s="11" t="str">
        <f t="shared" si="7"/>
        <v>CONSUMO PER CAPITA (kg ó litros por individuo)Leche Sola</v>
      </c>
      <c r="B464" s="11" t="str">
        <f>[1]kpi!$A$459</f>
        <v>CONSUMO PER CAPITA (kg ó litros por individuo)</v>
      </c>
      <c r="C464" s="11" t="str">
        <f>[1]kpi!B464</f>
        <v>Leche Sola</v>
      </c>
      <c r="D464" s="12">
        <f>[1]kpi!C464</f>
        <v>1.5189876504286E-2</v>
      </c>
      <c r="E464" s="12">
        <f>[1]kpi!D464</f>
        <v>1.2491970040765301E-2</v>
      </c>
      <c r="F464" s="12">
        <f>[1]kpi!E464</f>
        <v>1.7619436178558E-2</v>
      </c>
      <c r="G464" s="12">
        <f>[1]kpi!F464</f>
        <v>1.34104563325123E-2</v>
      </c>
      <c r="H464" s="12">
        <f>[1]kpi!G464</f>
        <v>1.5432271906080999E-2</v>
      </c>
      <c r="I464" s="12">
        <f>[1]kpi!H464</f>
        <v>1.13257643524037E-2</v>
      </c>
      <c r="J464" s="12">
        <f>[1]kpi!I464</f>
        <v>2.3935681231420099E-2</v>
      </c>
      <c r="K464" s="12">
        <f>[1]kpi!J464</f>
        <v>1.5445667998315E-2</v>
      </c>
      <c r="L464" s="12">
        <f>[1]kpi!K464</f>
        <v>1.6559595077000201E-2</v>
      </c>
      <c r="M464" s="12"/>
      <c r="N464" s="12"/>
    </row>
    <row r="465" spans="1:14" x14ac:dyDescent="0.35">
      <c r="A465" s="11" t="str">
        <f t="shared" si="7"/>
        <v>CONSUMO PER CAPITA (kg ó litros por individuo)Leche Con Cacao</v>
      </c>
      <c r="B465" s="11" t="str">
        <f>[1]kpi!$A$459</f>
        <v>CONSUMO PER CAPITA (kg ó litros por individuo)</v>
      </c>
      <c r="C465" s="11" t="str">
        <f>[1]kpi!B465</f>
        <v>Leche Con Cacao</v>
      </c>
      <c r="D465" s="12">
        <f>[1]kpi!C465</f>
        <v>6.2191044382990002E-2</v>
      </c>
      <c r="E465" s="12">
        <f>[1]kpi!D465</f>
        <v>5.3944831354346301E-2</v>
      </c>
      <c r="F465" s="12">
        <f>[1]kpi!E465</f>
        <v>6.9602508766883994E-2</v>
      </c>
      <c r="G465" s="12">
        <f>[1]kpi!F465</f>
        <v>5.4990738280889302E-2</v>
      </c>
      <c r="H465" s="12">
        <f>[1]kpi!G465</f>
        <v>5.9643078384960801E-2</v>
      </c>
      <c r="I465" s="12">
        <f>[1]kpi!H465</f>
        <v>4.9535149950560499E-2</v>
      </c>
      <c r="J465" s="12">
        <f>[1]kpi!I465</f>
        <v>6.36496956253947E-2</v>
      </c>
      <c r="K465" s="12">
        <f>[1]kpi!J465</f>
        <v>4.7498802511241799E-2</v>
      </c>
      <c r="L465" s="12">
        <f>[1]kpi!K465</f>
        <v>4.68957825851073E-2</v>
      </c>
      <c r="M465" s="12"/>
      <c r="N465" s="12"/>
    </row>
    <row r="466" spans="1:14" x14ac:dyDescent="0.35">
      <c r="A466" s="11" t="str">
        <f t="shared" si="7"/>
        <v>CONSUMO PER CAPITA (kg ó litros por individuo)Leche Con Cafe</v>
      </c>
      <c r="B466" s="11" t="str">
        <f>[1]kpi!$A$459</f>
        <v>CONSUMO PER CAPITA (kg ó litros por individuo)</v>
      </c>
      <c r="C466" s="11" t="str">
        <f>[1]kpi!B466</f>
        <v>Leche Con Cafe</v>
      </c>
      <c r="D466" s="12">
        <f>[1]kpi!C466</f>
        <v>1.17392123886724</v>
      </c>
      <c r="E466" s="12">
        <f>[1]kpi!D466</f>
        <v>1.1094951018548</v>
      </c>
      <c r="F466" s="12">
        <f>[1]kpi!E466</f>
        <v>1.3401875372405501</v>
      </c>
      <c r="G466" s="12">
        <f>[1]kpi!F466</f>
        <v>1.11049740158475</v>
      </c>
      <c r="H466" s="12">
        <f>[1]kpi!G466</f>
        <v>1.13312930788917</v>
      </c>
      <c r="I466" s="12">
        <f>[1]kpi!H466</f>
        <v>1.08641972308648</v>
      </c>
      <c r="J466" s="12">
        <f>[1]kpi!I466</f>
        <v>1.30695846940226</v>
      </c>
      <c r="K466" s="12">
        <f>[1]kpi!J466</f>
        <v>1.05954124075278</v>
      </c>
      <c r="L466" s="12">
        <f>[1]kpi!K466</f>
        <v>1.04176255503278</v>
      </c>
      <c r="M466" s="12"/>
      <c r="N466" s="12"/>
    </row>
    <row r="467" spans="1:14" x14ac:dyDescent="0.35">
      <c r="A467" s="11" t="str">
        <f t="shared" si="7"/>
        <v>CONSUMO PER CAPITA (kg ó litros por individuo)Bebidas Vegetales</v>
      </c>
      <c r="B467" s="11" t="str">
        <f>[1]kpi!$A$459</f>
        <v>CONSUMO PER CAPITA (kg ó litros por individuo)</v>
      </c>
      <c r="C467" s="11" t="str">
        <f>[1]kpi!B467</f>
        <v>Bebidas Vegetales</v>
      </c>
      <c r="D467" s="12">
        <f>[1]kpi!C467</f>
        <v>8.5546611512530693E-2</v>
      </c>
      <c r="E467" s="12">
        <f>[1]kpi!D467</f>
        <v>8.7904217821279704E-2</v>
      </c>
      <c r="F467" s="12">
        <f>[1]kpi!E467</f>
        <v>0.11205861955595101</v>
      </c>
      <c r="G467" s="12">
        <f>[1]kpi!F467</f>
        <v>8.8350716682707303E-2</v>
      </c>
      <c r="H467" s="12">
        <f>[1]kpi!G467</f>
        <v>8.9392611715007397E-2</v>
      </c>
      <c r="I467" s="12">
        <f>[1]kpi!H467</f>
        <v>9.1220976843866902E-2</v>
      </c>
      <c r="J467" s="12">
        <f>[1]kpi!I467</f>
        <v>0.105266325407411</v>
      </c>
      <c r="K467" s="12">
        <f>[1]kpi!J467</f>
        <v>9.5846023834890895E-2</v>
      </c>
      <c r="L467" s="12">
        <f>[1]kpi!K467</f>
        <v>9.80779669495742E-2</v>
      </c>
      <c r="M467" s="12"/>
      <c r="N467" s="12"/>
    </row>
    <row r="468" spans="1:14" x14ac:dyDescent="0.35">
      <c r="A468" s="11" t="str">
        <f t="shared" si="7"/>
        <v>CONSUMO PER CAPITA (kg ó litros por individuo)Infusiones</v>
      </c>
      <c r="B468" s="11" t="str">
        <f>[1]kpi!$A$459</f>
        <v>CONSUMO PER CAPITA (kg ó litros por individuo)</v>
      </c>
      <c r="C468" s="11" t="str">
        <f>[1]kpi!B468</f>
        <v>Infusiones</v>
      </c>
      <c r="D468" s="12">
        <f>[1]kpi!C468</f>
        <v>0.10524420444945801</v>
      </c>
      <c r="E468" s="12">
        <f>[1]kpi!D468</f>
        <v>8.5902348248516697E-2</v>
      </c>
      <c r="F468" s="12">
        <f>[1]kpi!E468</f>
        <v>9.1993702991321202E-2</v>
      </c>
      <c r="G468" s="12">
        <f>[1]kpi!F468</f>
        <v>9.1161506645885404E-2</v>
      </c>
      <c r="H468" s="12">
        <f>[1]kpi!G468</f>
        <v>9.71890033297447E-2</v>
      </c>
      <c r="I468" s="12">
        <f>[1]kpi!H468</f>
        <v>8.1710179512413703E-2</v>
      </c>
      <c r="J468" s="12">
        <f>[1]kpi!I468</f>
        <v>8.9644123426982095E-2</v>
      </c>
      <c r="K468" s="12">
        <f>[1]kpi!J468</f>
        <v>9.4973219267149994E-2</v>
      </c>
      <c r="L468" s="12">
        <f>[1]kpi!K468</f>
        <v>0.100578287597287</v>
      </c>
      <c r="M468" s="12"/>
      <c r="N468" s="12"/>
    </row>
    <row r="469" spans="1:14" x14ac:dyDescent="0.35">
      <c r="A469" s="11" t="str">
        <f t="shared" si="7"/>
        <v>CONSUMO PER CAPITA (kg ó litros por individuo)Resto Bebidas Caliente</v>
      </c>
      <c r="B469" s="11" t="str">
        <f>[1]kpi!$A$459</f>
        <v>CONSUMO PER CAPITA (kg ó litros por individuo)</v>
      </c>
      <c r="C469" s="11" t="str">
        <f>[1]kpi!B469</f>
        <v>Resto Bebidas Caliente</v>
      </c>
      <c r="D469" s="12">
        <f>[1]kpi!C469</f>
        <v>8.9364347426411098E-2</v>
      </c>
      <c r="E469" s="12">
        <f>[1]kpi!D469</f>
        <v>5.3543351019732698E-2</v>
      </c>
      <c r="F469" s="12">
        <f>[1]kpi!E469</f>
        <v>5.7001902407741001E-2</v>
      </c>
      <c r="G469" s="12">
        <f>[1]kpi!F469</f>
        <v>8.06337133224765E-2</v>
      </c>
      <c r="H469" s="12">
        <f>[1]kpi!G469</f>
        <v>8.6448810390637204E-2</v>
      </c>
      <c r="I469" s="12">
        <f>[1]kpi!H469</f>
        <v>4.1095487048662602E-2</v>
      </c>
      <c r="J469" s="12">
        <f>[1]kpi!I469</f>
        <v>5.20331183148037E-2</v>
      </c>
      <c r="K469" s="12">
        <f>[1]kpi!J469</f>
        <v>7.5196549385649195E-2</v>
      </c>
      <c r="L469" s="12">
        <f>[1]kpi!K469</f>
        <v>7.4976630224035903E-2</v>
      </c>
      <c r="M469" s="12"/>
      <c r="N469" s="12"/>
    </row>
    <row r="470" spans="1:14" x14ac:dyDescent="0.35">
      <c r="A470" s="11" t="str">
        <f t="shared" si="7"/>
        <v>CONSUMO PER CAPITA (kg ó litros por individuo).Total Bebidas Frias</v>
      </c>
      <c r="B470" s="11" t="str">
        <f>[1]kpi!$A$459</f>
        <v>CONSUMO PER CAPITA (kg ó litros por individuo)</v>
      </c>
      <c r="C470" s="11" t="str">
        <f>[1]kpi!B470</f>
        <v>.Total Bebidas Frias</v>
      </c>
      <c r="D470" s="12">
        <f>[1]kpi!C470</f>
        <v>10.982819540536701</v>
      </c>
      <c r="E470" s="12">
        <f>[1]kpi!D470</f>
        <v>12.8988969037439</v>
      </c>
      <c r="F470" s="12">
        <f>[1]kpi!E470</f>
        <v>20.129221419597901</v>
      </c>
      <c r="G470" s="12">
        <f>[1]kpi!F470</f>
        <v>11.7658800173131</v>
      </c>
      <c r="H470" s="12">
        <f>[1]kpi!G470</f>
        <v>10.563643108768799</v>
      </c>
      <c r="I470" s="12">
        <f>[1]kpi!H470</f>
        <v>12.255948316404</v>
      </c>
      <c r="J470" s="12">
        <f>[1]kpi!I470</f>
        <v>19.399762037326798</v>
      </c>
      <c r="K470" s="12">
        <f>[1]kpi!J470</f>
        <v>11.1353744695943</v>
      </c>
      <c r="L470" s="12">
        <f>[1]kpi!K470</f>
        <v>10.5000585974221</v>
      </c>
      <c r="M470" s="12"/>
      <c r="N470" s="12"/>
    </row>
    <row r="471" spans="1:14" x14ac:dyDescent="0.35">
      <c r="A471" s="11" t="str">
        <f t="shared" si="7"/>
        <v>CONSUMO PER CAPITA (kg ó litros por individuo)Total bebidas de vino</v>
      </c>
      <c r="B471" s="11" t="str">
        <f>[1]kpi!$A$459</f>
        <v>CONSUMO PER CAPITA (kg ó litros por individuo)</v>
      </c>
      <c r="C471" s="11" t="str">
        <f>[1]kpi!B471</f>
        <v>Total bebidas de vino</v>
      </c>
      <c r="D471" s="12">
        <f>[1]kpi!C471</f>
        <v>0.85201808365675002</v>
      </c>
      <c r="E471" s="12">
        <f>[1]kpi!D471</f>
        <v>0.88941581053182395</v>
      </c>
      <c r="F471" s="12">
        <f>[1]kpi!E471</f>
        <v>1.3143512829303301</v>
      </c>
      <c r="G471" s="12">
        <f>[1]kpi!F471</f>
        <v>0.93216816090318599</v>
      </c>
      <c r="H471" s="12">
        <f>[1]kpi!G471</f>
        <v>0.79295760664158199</v>
      </c>
      <c r="I471" s="12">
        <f>[1]kpi!H471</f>
        <v>0.86668707824771696</v>
      </c>
      <c r="J471" s="12">
        <f>[1]kpi!I471</f>
        <v>1.2776343107131101</v>
      </c>
      <c r="K471" s="12">
        <f>[1]kpi!J471</f>
        <v>0.84769081338625196</v>
      </c>
      <c r="L471" s="12">
        <f>[1]kpi!K471</f>
        <v>0.75106483966864901</v>
      </c>
      <c r="M471" s="12"/>
      <c r="N471" s="12"/>
    </row>
    <row r="472" spans="1:14" x14ac:dyDescent="0.35">
      <c r="A472" s="11" t="str">
        <f t="shared" si="7"/>
        <v>CONSUMO PER CAPITA (kg ó litros por individuo)Vino</v>
      </c>
      <c r="B472" s="11" t="str">
        <f>[1]kpi!$A$459</f>
        <v>CONSUMO PER CAPITA (kg ó litros por individuo)</v>
      </c>
      <c r="C472" s="11" t="str">
        <f>[1]kpi!B472</f>
        <v>Vino</v>
      </c>
      <c r="D472" s="12">
        <f>[1]kpi!C472</f>
        <v>0.68017432305959902</v>
      </c>
      <c r="E472" s="12">
        <f>[1]kpi!D472</f>
        <v>0.60221848045045301</v>
      </c>
      <c r="F472" s="12">
        <f>[1]kpi!E472</f>
        <v>0.69836717754763</v>
      </c>
      <c r="G472" s="12">
        <f>[1]kpi!F472</f>
        <v>0.70400859286885198</v>
      </c>
      <c r="H472" s="12">
        <f>[1]kpi!G472</f>
        <v>0.61271186938552602</v>
      </c>
      <c r="I472" s="12">
        <f>[1]kpi!H472</f>
        <v>0.59726862044406603</v>
      </c>
      <c r="J472" s="12">
        <f>[1]kpi!I472</f>
        <v>0.72249340615161295</v>
      </c>
      <c r="K472" s="12">
        <f>[1]kpi!J472</f>
        <v>0.65581850573476996</v>
      </c>
      <c r="L472" s="12">
        <f>[1]kpi!K472</f>
        <v>0.58280080948300195</v>
      </c>
      <c r="M472" s="12"/>
      <c r="N472" s="12"/>
    </row>
    <row r="473" spans="1:14" x14ac:dyDescent="0.35">
      <c r="A473" s="11" t="str">
        <f t="shared" si="7"/>
        <v>CONSUMO PER CAPITA (kg ó litros por individuo)Tinto</v>
      </c>
      <c r="B473" s="11" t="str">
        <f>[1]kpi!$A$459</f>
        <v>CONSUMO PER CAPITA (kg ó litros por individuo)</v>
      </c>
      <c r="C473" s="11" t="str">
        <f>[1]kpi!B473</f>
        <v>Tinto</v>
      </c>
      <c r="D473" s="12">
        <f>[1]kpi!C473</f>
        <v>0.414580680152002</v>
      </c>
      <c r="E473" s="12">
        <f>[1]kpi!D473</f>
        <v>0.31840438502399898</v>
      </c>
      <c r="F473" s="12">
        <f>[1]kpi!E473</f>
        <v>0.33215505381142502</v>
      </c>
      <c r="G473" s="12">
        <f>[1]kpi!F473</f>
        <v>0.41358785281666899</v>
      </c>
      <c r="H473" s="12">
        <f>[1]kpi!G473</f>
        <v>0.33917317500479199</v>
      </c>
      <c r="I473" s="12">
        <f>[1]kpi!H473</f>
        <v>0.32123181975780402</v>
      </c>
      <c r="J473" s="12">
        <f>[1]kpi!I473</f>
        <v>0.38518093192734398</v>
      </c>
      <c r="K473" s="12">
        <f>[1]kpi!J473</f>
        <v>0.38521115717273402</v>
      </c>
      <c r="L473" s="12">
        <f>[1]kpi!K473</f>
        <v>0.35994921743298097</v>
      </c>
      <c r="M473" s="12"/>
      <c r="N473" s="12"/>
    </row>
    <row r="474" spans="1:14" x14ac:dyDescent="0.35">
      <c r="A474" s="11" t="str">
        <f t="shared" si="7"/>
        <v>CONSUMO PER CAPITA (kg ó litros por individuo)Blanco</v>
      </c>
      <c r="B474" s="11" t="str">
        <f>[1]kpi!$A$459</f>
        <v>CONSUMO PER CAPITA (kg ó litros por individuo)</v>
      </c>
      <c r="C474" s="11" t="str">
        <f>[1]kpi!B474</f>
        <v>Blanco</v>
      </c>
      <c r="D474" s="12">
        <f>[1]kpi!C474</f>
        <v>0.227396977347959</v>
      </c>
      <c r="E474" s="12">
        <f>[1]kpi!D474</f>
        <v>0.247748759879347</v>
      </c>
      <c r="F474" s="12">
        <f>[1]kpi!E474</f>
        <v>0.316141929710133</v>
      </c>
      <c r="G474" s="12">
        <f>[1]kpi!F474</f>
        <v>0.25044515218056801</v>
      </c>
      <c r="H474" s="12">
        <f>[1]kpi!G474</f>
        <v>0.24092521291406899</v>
      </c>
      <c r="I474" s="12">
        <f>[1]kpi!H474</f>
        <v>0.24308415899472</v>
      </c>
      <c r="J474" s="12">
        <f>[1]kpi!I474</f>
        <v>0.303362453732541</v>
      </c>
      <c r="K474" s="12">
        <f>[1]kpi!J474</f>
        <v>0.248594994653904</v>
      </c>
      <c r="L474" s="12">
        <f>[1]kpi!K474</f>
        <v>0.20234433243192301</v>
      </c>
      <c r="M474" s="12"/>
      <c r="N474" s="12"/>
    </row>
    <row r="475" spans="1:14" x14ac:dyDescent="0.35">
      <c r="A475" s="11" t="str">
        <f t="shared" si="7"/>
        <v>CONSUMO PER CAPITA (kg ó litros por individuo)Rosado</v>
      </c>
      <c r="B475" s="11" t="str">
        <f>[1]kpi!$A$459</f>
        <v>CONSUMO PER CAPITA (kg ó litros por individuo)</v>
      </c>
      <c r="C475" s="11" t="str">
        <f>[1]kpi!B475</f>
        <v>Rosado</v>
      </c>
      <c r="D475" s="12">
        <f>[1]kpi!C475</f>
        <v>2.80343665495793E-2</v>
      </c>
      <c r="E475" s="12">
        <f>[1]kpi!D475</f>
        <v>3.0319715664115399E-2</v>
      </c>
      <c r="F475" s="12">
        <f>[1]kpi!E475</f>
        <v>3.9625565178700299E-2</v>
      </c>
      <c r="G475" s="12">
        <f>[1]kpi!F475</f>
        <v>3.1708645998133202E-2</v>
      </c>
      <c r="H475" s="12">
        <f>[1]kpi!G475</f>
        <v>2.4183431513191599E-2</v>
      </c>
      <c r="I475" s="12">
        <f>[1]kpi!H475</f>
        <v>1.8761816735228701E-2</v>
      </c>
      <c r="J475" s="12" t="str">
        <f>[1]kpi!I475</f>
        <v/>
      </c>
      <c r="K475" s="12" t="str">
        <f>[1]kpi!J475</f>
        <v/>
      </c>
      <c r="L475" s="12" t="str">
        <f>[1]kpi!K475</f>
        <v/>
      </c>
      <c r="M475" s="12"/>
      <c r="N475" s="12"/>
    </row>
    <row r="476" spans="1:14" x14ac:dyDescent="0.35">
      <c r="A476" s="11" t="str">
        <f t="shared" si="7"/>
        <v>CONSUMO PER CAPITA (kg ó litros por individuo)Resto vino</v>
      </c>
      <c r="B476" s="11" t="str">
        <f>[1]kpi!$A$459</f>
        <v>CONSUMO PER CAPITA (kg ó litros por individuo)</v>
      </c>
      <c r="C476" s="11" t="str">
        <f>[1]kpi!B476</f>
        <v>Resto vino</v>
      </c>
      <c r="D476" s="12">
        <f>[1]kpi!C476</f>
        <v>1.01622898242359E-2</v>
      </c>
      <c r="E476" s="12">
        <f>[1]kpi!D476</f>
        <v>5.7455688441251001E-3</v>
      </c>
      <c r="F476" s="12">
        <f>[1]kpi!E476</f>
        <v>1.0444749980834901E-2</v>
      </c>
      <c r="G476" s="12">
        <f>[1]kpi!F476</f>
        <v>8.2669239614357407E-3</v>
      </c>
      <c r="H476" s="12">
        <f>[1]kpi!G476</f>
        <v>8.4302644241212293E-3</v>
      </c>
      <c r="I476" s="12">
        <f>[1]kpi!H476</f>
        <v>1.4190794977321701E-2</v>
      </c>
      <c r="J476" s="12">
        <f>[1]kpi!I476</f>
        <v>3.3949940121599402E-2</v>
      </c>
      <c r="K476" s="12">
        <f>[1]kpi!J476</f>
        <v>2.20124625513121E-2</v>
      </c>
      <c r="L476" s="12">
        <f>[1]kpi!K476</f>
        <v>2.0507169306519399E-2</v>
      </c>
      <c r="M476" s="12"/>
      <c r="N476" s="12"/>
    </row>
    <row r="477" spans="1:14" x14ac:dyDescent="0.35">
      <c r="A477" s="11" t="str">
        <f t="shared" si="7"/>
        <v>CONSUMO PER CAPITA (kg ó litros por individuo)Cava</v>
      </c>
      <c r="B477" s="11" t="str">
        <f>[1]kpi!$A$459</f>
        <v>CONSUMO PER CAPITA (kg ó litros por individuo)</v>
      </c>
      <c r="C477" s="11" t="str">
        <f>[1]kpi!B477</f>
        <v>Cava</v>
      </c>
      <c r="D477" s="12">
        <f>[1]kpi!C477</f>
        <v>2.0174624000081898E-2</v>
      </c>
      <c r="E477" s="12">
        <f>[1]kpi!D477</f>
        <v>2.0061844841792301E-2</v>
      </c>
      <c r="F477" s="12">
        <f>[1]kpi!E477</f>
        <v>2.99140850385574E-2</v>
      </c>
      <c r="G477" s="12">
        <f>[1]kpi!F477</f>
        <v>3.8346263043569903E-2</v>
      </c>
      <c r="H477" s="12">
        <f>[1]kpi!G477</f>
        <v>2.0446986489515599E-2</v>
      </c>
      <c r="I477" s="12">
        <f>[1]kpi!H477</f>
        <v>1.5706785845922101E-2</v>
      </c>
      <c r="J477" s="12">
        <f>[1]kpi!I477</f>
        <v>2.9423806407154099E-2</v>
      </c>
      <c r="K477" s="12">
        <f>[1]kpi!J477</f>
        <v>3.02725583379919E-2</v>
      </c>
      <c r="L477" s="12">
        <f>[1]kpi!K477</f>
        <v>2.9063742091206098E-2</v>
      </c>
      <c r="M477" s="12"/>
      <c r="N477" s="12"/>
    </row>
    <row r="478" spans="1:14" x14ac:dyDescent="0.35">
      <c r="A478" s="11" t="str">
        <f t="shared" si="7"/>
        <v>CONSUMO PER CAPITA (kg ó litros por individuo)Otr.Bebidas Deri.Vino</v>
      </c>
      <c r="B478" s="11" t="str">
        <f>[1]kpi!$A$459</f>
        <v>CONSUMO PER CAPITA (kg ó litros por individuo)</v>
      </c>
      <c r="C478" s="11" t="str">
        <f>[1]kpi!B478</f>
        <v>Otr.Bebidas Deri.Vino</v>
      </c>
      <c r="D478" s="12">
        <f>[1]kpi!C478</f>
        <v>0.15166905489098501</v>
      </c>
      <c r="E478" s="12">
        <f>[1]kpi!D478</f>
        <v>0.26713543910764598</v>
      </c>
      <c r="F478" s="12">
        <f>[1]kpi!E478</f>
        <v>0.58606952542163204</v>
      </c>
      <c r="G478" s="12">
        <f>[1]kpi!F478</f>
        <v>0.189813395223277</v>
      </c>
      <c r="H478" s="12">
        <f>[1]kpi!G478</f>
        <v>0.15979863668510799</v>
      </c>
      <c r="I478" s="12">
        <f>[1]kpi!H478</f>
        <v>0.25371161055117802</v>
      </c>
      <c r="J478" s="12">
        <f>[1]kpi!I478</f>
        <v>0.52571715963042598</v>
      </c>
      <c r="K478" s="12">
        <f>[1]kpi!J478</f>
        <v>0.161599435707205</v>
      </c>
      <c r="L478" s="12">
        <f>[1]kpi!K478</f>
        <v>0.13920039414819901</v>
      </c>
      <c r="M478" s="12"/>
      <c r="N478" s="12"/>
    </row>
    <row r="479" spans="1:14" x14ac:dyDescent="0.35">
      <c r="A479" s="11" t="str">
        <f t="shared" si="7"/>
        <v>CONSUMO PER CAPITA (kg ó litros por individuo)Tinto de Verano</v>
      </c>
      <c r="B479" s="11" t="str">
        <f>[1]kpi!$A$459</f>
        <v>CONSUMO PER CAPITA (kg ó litros por individuo)</v>
      </c>
      <c r="C479" s="11" t="str">
        <f>[1]kpi!B479</f>
        <v>Tinto de Verano</v>
      </c>
      <c r="D479" s="12">
        <f>[1]kpi!C479</f>
        <v>9.5560283008361793E-2</v>
      </c>
      <c r="E479" s="12">
        <f>[1]kpi!D479</f>
        <v>0.18876166478780401</v>
      </c>
      <c r="F479" s="12">
        <f>[1]kpi!E479</f>
        <v>0.44512253028871201</v>
      </c>
      <c r="G479" s="12">
        <f>[1]kpi!F479</f>
        <v>0.122676146433584</v>
      </c>
      <c r="H479" s="12">
        <f>[1]kpi!G479</f>
        <v>0.10419774564133499</v>
      </c>
      <c r="I479" s="12">
        <f>[1]kpi!H479</f>
        <v>0.179187427079881</v>
      </c>
      <c r="J479" s="12">
        <f>[1]kpi!I479</f>
        <v>0.40448617609137399</v>
      </c>
      <c r="K479" s="12">
        <f>[1]kpi!J479</f>
        <v>0.10485171231115099</v>
      </c>
      <c r="L479" s="12">
        <f>[1]kpi!K479</f>
        <v>8.4536116300159697E-2</v>
      </c>
      <c r="M479" s="12"/>
      <c r="N479" s="12"/>
    </row>
    <row r="480" spans="1:14" x14ac:dyDescent="0.35">
      <c r="A480" s="11" t="str">
        <f t="shared" si="7"/>
        <v>CONSUMO PER CAPITA (kg ó litros por individuo)Sangria de Vino</v>
      </c>
      <c r="B480" s="11" t="str">
        <f>[1]kpi!$A$459</f>
        <v>CONSUMO PER CAPITA (kg ó litros por individuo)</v>
      </c>
      <c r="C480" s="11" t="str">
        <f>[1]kpi!B480</f>
        <v>Sangria de Vino</v>
      </c>
      <c r="D480" s="12">
        <f>[1]kpi!C480</f>
        <v>1.33605502539671E-2</v>
      </c>
      <c r="E480" s="12">
        <f>[1]kpi!D480</f>
        <v>1.7906201831829501E-2</v>
      </c>
      <c r="F480" s="12">
        <f>[1]kpi!E480</f>
        <v>4.5344870785222202E-2</v>
      </c>
      <c r="G480" s="12">
        <f>[1]kpi!F480</f>
        <v>1.6883388636352602E-2</v>
      </c>
      <c r="H480" s="12">
        <f>[1]kpi!G480</f>
        <v>1.12926376798912E-2</v>
      </c>
      <c r="I480" s="12">
        <f>[1]kpi!H480</f>
        <v>1.8225082058554502E-2</v>
      </c>
      <c r="J480" s="12">
        <f>[1]kpi!I480</f>
        <v>5.2777037767546803E-2</v>
      </c>
      <c r="K480" s="12">
        <f>[1]kpi!J480</f>
        <v>1.6067051308695401E-2</v>
      </c>
      <c r="L480" s="12">
        <f>[1]kpi!K480</f>
        <v>1.3216480149370701E-2</v>
      </c>
      <c r="M480" s="12"/>
      <c r="N480" s="12"/>
    </row>
    <row r="481" spans="1:14" x14ac:dyDescent="0.35">
      <c r="A481" s="11" t="str">
        <f t="shared" si="7"/>
        <v>CONSUMO PER CAPITA (kg ó litros por individuo)Sangria de Cava</v>
      </c>
      <c r="B481" s="11" t="str">
        <f>[1]kpi!$A$459</f>
        <v>CONSUMO PER CAPITA (kg ó litros por individuo)</v>
      </c>
      <c r="C481" s="11" t="str">
        <f>[1]kpi!B481</f>
        <v>Sangria de Cava</v>
      </c>
      <c r="D481" s="12">
        <f>[1]kpi!C481</f>
        <v>6.5660770576075602E-3</v>
      </c>
      <c r="E481" s="12">
        <f>[1]kpi!D481</f>
        <v>9.7064510299427007E-3</v>
      </c>
      <c r="F481" s="12">
        <f>[1]kpi!E481</f>
        <v>3.0576082090491501E-2</v>
      </c>
      <c r="G481" s="12">
        <f>[1]kpi!F481</f>
        <v>1.7888385032075401E-2</v>
      </c>
      <c r="H481" s="12">
        <f>[1]kpi!G481</f>
        <v>1.6648134047754198E-2</v>
      </c>
      <c r="I481" s="12">
        <f>[1]kpi!H481</f>
        <v>1.0963165193805699E-2</v>
      </c>
      <c r="J481" s="12">
        <f>[1]kpi!I481</f>
        <v>2.2088154646575299E-2</v>
      </c>
      <c r="K481" s="12">
        <f>[1]kpi!J481</f>
        <v>8.7555411854621304E-3</v>
      </c>
      <c r="L481" s="12">
        <f>[1]kpi!K481</f>
        <v>1.40161952544263E-2</v>
      </c>
      <c r="M481" s="12"/>
      <c r="N481" s="12"/>
    </row>
    <row r="482" spans="1:14" x14ac:dyDescent="0.35">
      <c r="A482" s="11" t="str">
        <f t="shared" si="7"/>
        <v>CONSUMO PER CAPITA (kg ó litros por individuo)Calimocho</v>
      </c>
      <c r="B482" s="11" t="str">
        <f>[1]kpi!$A$459</f>
        <v>CONSUMO PER CAPITA (kg ó litros por individuo)</v>
      </c>
      <c r="C482" s="11" t="str">
        <f>[1]kpi!B482</f>
        <v>Calimocho</v>
      </c>
      <c r="D482" s="12">
        <f>[1]kpi!C482</f>
        <v>1.5649819942517899E-2</v>
      </c>
      <c r="E482" s="12">
        <f>[1]kpi!D482</f>
        <v>1.2476314146669099E-2</v>
      </c>
      <c r="F482" s="12">
        <f>[1]kpi!E482</f>
        <v>3.481675625221E-2</v>
      </c>
      <c r="G482" s="12">
        <f>[1]kpi!F482</f>
        <v>9.2024690078013893E-3</v>
      </c>
      <c r="H482" s="12">
        <f>[1]kpi!G482</f>
        <v>6.5224424337853E-3</v>
      </c>
      <c r="I482" s="12">
        <f>[1]kpi!H482</f>
        <v>1.37305055751239E-2</v>
      </c>
      <c r="J482" s="12">
        <f>[1]kpi!I482</f>
        <v>1.81892150033977E-2</v>
      </c>
      <c r="K482" s="12">
        <f>[1]kpi!J482</f>
        <v>8.7138262516505208E-3</v>
      </c>
      <c r="L482" s="12">
        <f>[1]kpi!K482</f>
        <v>9.6922731793583905E-3</v>
      </c>
      <c r="M482" s="12"/>
      <c r="N482" s="12"/>
    </row>
    <row r="483" spans="1:14" x14ac:dyDescent="0.35">
      <c r="A483" s="11" t="str">
        <f t="shared" si="7"/>
        <v>CONSUMO PER CAPITA (kg ó litros por individuo)Rebujito</v>
      </c>
      <c r="B483" s="11" t="str">
        <f>[1]kpi!$A$459</f>
        <v>CONSUMO PER CAPITA (kg ó litros por individuo)</v>
      </c>
      <c r="C483" s="11" t="str">
        <f>[1]kpi!B483</f>
        <v>Rebujito</v>
      </c>
      <c r="D483" s="12">
        <f>[1]kpi!C483</f>
        <v>2.5805290557369799E-4</v>
      </c>
      <c r="E483" s="12">
        <f>[1]kpi!D483</f>
        <v>1.5833531130612599E-2</v>
      </c>
      <c r="F483" s="12">
        <f>[1]kpi!E483</f>
        <v>6.2943060720497502E-3</v>
      </c>
      <c r="G483" s="12">
        <f>[1]kpi!F483</f>
        <v>7.8085698696222399E-4</v>
      </c>
      <c r="H483" s="12">
        <f>[1]kpi!G483</f>
        <v>1.20025707439226E-4</v>
      </c>
      <c r="I483" s="12">
        <f>[1]kpi!H483</f>
        <v>1.50294175464888E-2</v>
      </c>
      <c r="J483" s="12">
        <f>[1]kpi!I483</f>
        <v>4.9892929291976097E-3</v>
      </c>
      <c r="K483" s="12">
        <f>[1]kpi!J483</f>
        <v>2.4070204784810699E-4</v>
      </c>
      <c r="L483" s="12">
        <f>[1]kpi!K483</f>
        <v>3.2720331537706401E-4</v>
      </c>
      <c r="M483" s="12"/>
      <c r="N483" s="12"/>
    </row>
    <row r="484" spans="1:14" x14ac:dyDescent="0.35">
      <c r="A484" s="11" t="str">
        <f t="shared" si="7"/>
        <v>CONSUMO PER CAPITA (kg ó litros por individuo)Espum/Lambrusc/Mosca</v>
      </c>
      <c r="B484" s="11" t="str">
        <f>[1]kpi!$A$459</f>
        <v>CONSUMO PER CAPITA (kg ó litros por individuo)</v>
      </c>
      <c r="C484" s="11" t="str">
        <f>[1]kpi!B484</f>
        <v>Espum/Lambrusc/Mosca</v>
      </c>
      <c r="D484" s="12">
        <f>[1]kpi!C484</f>
        <v>2.0274270358118799E-2</v>
      </c>
      <c r="E484" s="12">
        <f>[1]kpi!D484</f>
        <v>2.2451319803133599E-2</v>
      </c>
      <c r="F484" s="12">
        <f>[1]kpi!E484</f>
        <v>2.3914946349794599E-2</v>
      </c>
      <c r="G484" s="12">
        <f>[1]kpi!F484</f>
        <v>2.23821230431532E-2</v>
      </c>
      <c r="H484" s="12">
        <f>[1]kpi!G484</f>
        <v>2.1017597750601399E-2</v>
      </c>
      <c r="I484" s="12">
        <f>[1]kpi!H484</f>
        <v>1.6576134296853701E-2</v>
      </c>
      <c r="J484" s="12">
        <f>[1]kpi!I484</f>
        <v>2.3187397208379801E-2</v>
      </c>
      <c r="K484" s="12">
        <f>[1]kpi!J484</f>
        <v>2.2970587914122299E-2</v>
      </c>
      <c r="L484" s="12">
        <f>[1]kpi!K484</f>
        <v>1.7412083581396801E-2</v>
      </c>
      <c r="M484" s="12"/>
      <c r="N484" s="12"/>
    </row>
    <row r="485" spans="1:14" x14ac:dyDescent="0.35">
      <c r="A485" s="11" t="str">
        <f t="shared" si="7"/>
        <v>CONSUMO PER CAPITA (kg ó litros por individuo)Sidra</v>
      </c>
      <c r="B485" s="11" t="str">
        <f>[1]kpi!$A$459</f>
        <v>CONSUMO PER CAPITA (kg ó litros por individuo)</v>
      </c>
      <c r="C485" s="11" t="str">
        <f>[1]kpi!B485</f>
        <v>Sidra</v>
      </c>
      <c r="D485" s="12">
        <f>[1]kpi!C485</f>
        <v>0.13488756015894399</v>
      </c>
      <c r="E485" s="12">
        <f>[1]kpi!D485</f>
        <v>0.16375969360947201</v>
      </c>
      <c r="F485" s="12">
        <f>[1]kpi!E485</f>
        <v>0.19919379815116101</v>
      </c>
      <c r="G485" s="12">
        <f>[1]kpi!F485</f>
        <v>0.18197151298144601</v>
      </c>
      <c r="H485" s="12">
        <f>[1]kpi!G485</f>
        <v>0.14636154931665499</v>
      </c>
      <c r="I485" s="12">
        <f>[1]kpi!H485</f>
        <v>0.129764922442724</v>
      </c>
      <c r="J485" s="12">
        <f>[1]kpi!I485</f>
        <v>0.17697501056489001</v>
      </c>
      <c r="K485" s="12">
        <f>[1]kpi!J485</f>
        <v>0.114638553469895</v>
      </c>
      <c r="L485" s="12">
        <f>[1]kpi!K485</f>
        <v>0.107764974324096</v>
      </c>
      <c r="M485" s="12"/>
      <c r="N485" s="12"/>
    </row>
    <row r="486" spans="1:14" x14ac:dyDescent="0.35">
      <c r="A486" s="11" t="str">
        <f t="shared" si="7"/>
        <v>CONSUMO PER CAPITA (kg ó litros por individuo)Cerveza</v>
      </c>
      <c r="B486" s="11" t="str">
        <f>[1]kpi!$A$459</f>
        <v>CONSUMO PER CAPITA (kg ó litros por individuo)</v>
      </c>
      <c r="C486" s="11" t="str">
        <f>[1]kpi!B486</f>
        <v>Cerveza</v>
      </c>
      <c r="D486" s="12">
        <f>[1]kpi!C486</f>
        <v>4.12852969792677</v>
      </c>
      <c r="E486" s="12">
        <f>[1]kpi!D486</f>
        <v>5.0500977477967703</v>
      </c>
      <c r="F486" s="12">
        <f>[1]kpi!E486</f>
        <v>7.5713304694891601</v>
      </c>
      <c r="G486" s="12">
        <f>[1]kpi!F486</f>
        <v>4.5133800780258904</v>
      </c>
      <c r="H486" s="12">
        <f>[1]kpi!G486</f>
        <v>3.9761148895956699</v>
      </c>
      <c r="I486" s="12">
        <f>[1]kpi!H486</f>
        <v>4.75009427605257</v>
      </c>
      <c r="J486" s="12">
        <f>[1]kpi!I486</f>
        <v>7.1295157412694596</v>
      </c>
      <c r="K486" s="12">
        <f>[1]kpi!J486</f>
        <v>4.0530719228477103</v>
      </c>
      <c r="L486" s="12">
        <f>[1]kpi!K486</f>
        <v>3.8112436857218799</v>
      </c>
      <c r="M486" s="12"/>
      <c r="N486" s="12"/>
    </row>
    <row r="487" spans="1:14" x14ac:dyDescent="0.35">
      <c r="A487" s="11" t="str">
        <f t="shared" si="7"/>
        <v>CONSUMO PER CAPITA (kg ó litros por individuo)Con alcohol</v>
      </c>
      <c r="B487" s="11" t="str">
        <f>[1]kpi!$A$459</f>
        <v>CONSUMO PER CAPITA (kg ó litros por individuo)</v>
      </c>
      <c r="C487" s="11" t="str">
        <f>[1]kpi!B487</f>
        <v>Con alcohol</v>
      </c>
      <c r="D487" s="12">
        <f>[1]kpi!C487</f>
        <v>3.72800824591295</v>
      </c>
      <c r="E487" s="12">
        <f>[1]kpi!D487</f>
        <v>4.4843627284061398</v>
      </c>
      <c r="F487" s="12">
        <f>[1]kpi!E487</f>
        <v>6.78060612306101</v>
      </c>
      <c r="G487" s="12">
        <f>[1]kpi!F487</f>
        <v>4.0660441197814503</v>
      </c>
      <c r="H487" s="12">
        <f>[1]kpi!G487</f>
        <v>3.56208730524187</v>
      </c>
      <c r="I487" s="12">
        <f>[1]kpi!H487</f>
        <v>4.2265119635915198</v>
      </c>
      <c r="J487" s="12">
        <f>[1]kpi!I487</f>
        <v>6.36004291967493</v>
      </c>
      <c r="K487" s="12">
        <f>[1]kpi!J487</f>
        <v>3.6346342143655099</v>
      </c>
      <c r="L487" s="12">
        <f>[1]kpi!K487</f>
        <v>3.4049929770996101</v>
      </c>
      <c r="M487" s="12"/>
      <c r="N487" s="12"/>
    </row>
    <row r="488" spans="1:14" x14ac:dyDescent="0.35">
      <c r="A488" s="11" t="str">
        <f t="shared" si="7"/>
        <v>CONSUMO PER CAPITA (kg ó litros por individuo)Sin alcohol</v>
      </c>
      <c r="B488" s="11" t="str">
        <f>[1]kpi!$A$459</f>
        <v>CONSUMO PER CAPITA (kg ó litros por individuo)</v>
      </c>
      <c r="C488" s="11" t="str">
        <f>[1]kpi!B488</f>
        <v>Sin alcohol</v>
      </c>
      <c r="D488" s="12">
        <f>[1]kpi!C488</f>
        <v>0.39475660985758998</v>
      </c>
      <c r="E488" s="12">
        <f>[1]kpi!D488</f>
        <v>0.56002715627249999</v>
      </c>
      <c r="F488" s="12">
        <f>[1]kpi!E488</f>
        <v>0.78264483003455099</v>
      </c>
      <c r="G488" s="12">
        <f>[1]kpi!F488</f>
        <v>0.44462266765445502</v>
      </c>
      <c r="H488" s="12">
        <f>[1]kpi!G488</f>
        <v>0.41071372023173303</v>
      </c>
      <c r="I488" s="12">
        <f>[1]kpi!H488</f>
        <v>0.52059795201256098</v>
      </c>
      <c r="J488" s="12">
        <f>[1]kpi!I488</f>
        <v>0.760780115660314</v>
      </c>
      <c r="K488" s="12">
        <f>[1]kpi!J488</f>
        <v>0.41171118234398901</v>
      </c>
      <c r="L488" s="12">
        <f>[1]kpi!K488</f>
        <v>0.40183592935032098</v>
      </c>
      <c r="M488" s="12"/>
      <c r="N488" s="12"/>
    </row>
    <row r="489" spans="1:14" x14ac:dyDescent="0.35">
      <c r="A489" s="11" t="str">
        <f t="shared" si="7"/>
        <v>CONSUMO PER CAPITA (kg ó litros por individuo)Cerveza Envasada</v>
      </c>
      <c r="B489" s="11" t="str">
        <f>[1]kpi!$A$459</f>
        <v>CONSUMO PER CAPITA (kg ó litros por individuo)</v>
      </c>
      <c r="C489" s="11" t="str">
        <f>[1]kpi!B489</f>
        <v>Cerveza Envasada</v>
      </c>
      <c r="D489" s="12">
        <f>[1]kpi!C489</f>
        <v>1.75441253729349</v>
      </c>
      <c r="E489" s="12">
        <f>[1]kpi!D489</f>
        <v>2.0993197124462899</v>
      </c>
      <c r="F489" s="12">
        <f>[1]kpi!E489</f>
        <v>2.9873936795480298</v>
      </c>
      <c r="G489" s="12">
        <f>[1]kpi!F489</f>
        <v>1.7934226887027001</v>
      </c>
      <c r="H489" s="12">
        <f>[1]kpi!G489</f>
        <v>1.66974519752301</v>
      </c>
      <c r="I489" s="12">
        <f>[1]kpi!H489</f>
        <v>1.94827724843601</v>
      </c>
      <c r="J489" s="12">
        <f>[1]kpi!I489</f>
        <v>2.7518119252220599</v>
      </c>
      <c r="K489" s="12">
        <f>[1]kpi!J489</f>
        <v>1.6698370935659801</v>
      </c>
      <c r="L489" s="12">
        <f>[1]kpi!K489</f>
        <v>1.6725419029770601</v>
      </c>
      <c r="M489" s="12"/>
      <c r="N489" s="12"/>
    </row>
    <row r="490" spans="1:14" x14ac:dyDescent="0.35">
      <c r="A490" s="11" t="str">
        <f t="shared" si="7"/>
        <v>CONSUMO PER CAPITA (kg ó litros por individuo)Cerveza Surtidor</v>
      </c>
      <c r="B490" s="11" t="str">
        <f>[1]kpi!$A$459</f>
        <v>CONSUMO PER CAPITA (kg ó litros por individuo)</v>
      </c>
      <c r="C490" s="11" t="str">
        <f>[1]kpi!B490</f>
        <v>Cerveza Surtidor</v>
      </c>
      <c r="D490" s="12">
        <f>[1]kpi!C490</f>
        <v>2.3741178231464599</v>
      </c>
      <c r="E490" s="12">
        <f>[1]kpi!D490</f>
        <v>2.9507779750680698</v>
      </c>
      <c r="F490" s="12">
        <f>[1]kpi!E490</f>
        <v>4.5839407489698996</v>
      </c>
      <c r="G490" s="12">
        <f>[1]kpi!F490</f>
        <v>2.7199560689564799</v>
      </c>
      <c r="H490" s="12">
        <f>[1]kpi!G490</f>
        <v>2.3063695401691602</v>
      </c>
      <c r="I490" s="12">
        <f>[1]kpi!H490</f>
        <v>2.8018174124174799</v>
      </c>
      <c r="J490" s="12">
        <f>[1]kpi!I490</f>
        <v>4.3777022865680904</v>
      </c>
      <c r="K490" s="12">
        <f>[1]kpi!J490</f>
        <v>2.38323563485798</v>
      </c>
      <c r="L490" s="12">
        <f>[1]kpi!K490</f>
        <v>2.1387026568777499</v>
      </c>
      <c r="M490" s="12"/>
      <c r="N490" s="12"/>
    </row>
    <row r="491" spans="1:14" x14ac:dyDescent="0.35">
      <c r="A491" s="11" t="str">
        <f t="shared" si="7"/>
        <v>CONSUMO PER CAPITA (kg ó litros por individuo)Otras Cervezas</v>
      </c>
      <c r="B491" s="11" t="str">
        <f>[1]kpi!$A$459</f>
        <v>CONSUMO PER CAPITA (kg ó litros por individuo)</v>
      </c>
      <c r="C491" s="11" t="str">
        <f>[1]kpi!B491</f>
        <v>Otras Cervezas</v>
      </c>
      <c r="D491" s="12">
        <f>[1]kpi!C491</f>
        <v>5.7663504669038402E-3</v>
      </c>
      <c r="E491" s="12">
        <f>[1]kpi!D491</f>
        <v>5.7083806290345301E-3</v>
      </c>
      <c r="F491" s="12">
        <f>[1]kpi!E491</f>
        <v>8.0791038722888304E-3</v>
      </c>
      <c r="G491" s="12">
        <f>[1]kpi!F491</f>
        <v>2.7118065735873701E-3</v>
      </c>
      <c r="H491" s="12">
        <f>[1]kpi!G491</f>
        <v>3.3124654325205399E-3</v>
      </c>
      <c r="I491" s="12">
        <f>[1]kpi!H491</f>
        <v>2.98500764139672E-3</v>
      </c>
      <c r="J491" s="12">
        <f>[1]kpi!I491</f>
        <v>8.6928617737166494E-3</v>
      </c>
      <c r="K491" s="12">
        <f>[1]kpi!J491</f>
        <v>6.7274966143295398E-3</v>
      </c>
      <c r="L491" s="12">
        <f>[1]kpi!K491</f>
        <v>4.4160270497317503E-3</v>
      </c>
      <c r="M491" s="12"/>
      <c r="N491" s="12"/>
    </row>
    <row r="492" spans="1:14" x14ac:dyDescent="0.35">
      <c r="A492" s="11" t="str">
        <f t="shared" si="7"/>
        <v>CONSUMO PER CAPITA (kg ó litros por individuo)Espirituosas</v>
      </c>
      <c r="B492" s="11" t="str">
        <f>[1]kpi!$A$459</f>
        <v>CONSUMO PER CAPITA (kg ó litros por individuo)</v>
      </c>
      <c r="C492" s="11" t="str">
        <f>[1]kpi!B492</f>
        <v>Espirituosas</v>
      </c>
      <c r="D492" s="12">
        <f>[1]kpi!C492</f>
        <v>0.23684382645079999</v>
      </c>
      <c r="E492" s="12">
        <f>[1]kpi!D492</f>
        <v>0.26820234640294</v>
      </c>
      <c r="F492" s="12">
        <f>[1]kpi!E492</f>
        <v>0.49693702028291198</v>
      </c>
      <c r="G492" s="12">
        <f>[1]kpi!F492</f>
        <v>0.27495665284149701</v>
      </c>
      <c r="H492" s="12">
        <f>[1]kpi!G492</f>
        <v>0.25399958487132601</v>
      </c>
      <c r="I492" s="12">
        <f>[1]kpi!H492</f>
        <v>0.28744307590950902</v>
      </c>
      <c r="J492" s="12">
        <f>[1]kpi!I492</f>
        <v>0.51708211504841095</v>
      </c>
      <c r="K492" s="12">
        <f>[1]kpi!J492</f>
        <v>0.25872564135866399</v>
      </c>
      <c r="L492" s="12">
        <f>[1]kpi!K492</f>
        <v>0.21444861286580399</v>
      </c>
      <c r="M492" s="12"/>
      <c r="N492" s="12"/>
    </row>
    <row r="493" spans="1:14" x14ac:dyDescent="0.35">
      <c r="A493" s="11" t="str">
        <f t="shared" si="7"/>
        <v>CONSUMO PER CAPITA (kg ó litros por individuo)Whisky</v>
      </c>
      <c r="B493" s="11" t="str">
        <f>[1]kpi!$A$459</f>
        <v>CONSUMO PER CAPITA (kg ó litros por individuo)</v>
      </c>
      <c r="C493" s="11" t="str">
        <f>[1]kpi!B493</f>
        <v>Whisky</v>
      </c>
      <c r="D493" s="12">
        <f>[1]kpi!C493</f>
        <v>2.5438933698003399E-2</v>
      </c>
      <c r="E493" s="12">
        <f>[1]kpi!D493</f>
        <v>2.0451461634694398E-2</v>
      </c>
      <c r="F493" s="12">
        <f>[1]kpi!E493</f>
        <v>3.1363996672323098E-2</v>
      </c>
      <c r="G493" s="12">
        <f>[1]kpi!F493</f>
        <v>2.9511100685718598E-2</v>
      </c>
      <c r="H493" s="12">
        <f>[1]kpi!G493</f>
        <v>1.7447444296315801E-2</v>
      </c>
      <c r="I493" s="12">
        <f>[1]kpi!H493</f>
        <v>2.2398006665288999E-2</v>
      </c>
      <c r="J493" s="12">
        <f>[1]kpi!I493</f>
        <v>3.4834054504630299E-2</v>
      </c>
      <c r="K493" s="12">
        <f>[1]kpi!J493</f>
        <v>2.8897306269295799E-2</v>
      </c>
      <c r="L493" s="12">
        <f>[1]kpi!K493</f>
        <v>2.46232628696018E-2</v>
      </c>
      <c r="M493" s="12"/>
      <c r="N493" s="12"/>
    </row>
    <row r="494" spans="1:14" x14ac:dyDescent="0.35">
      <c r="A494" s="11" t="str">
        <f t="shared" si="7"/>
        <v>CONSUMO PER CAPITA (kg ó litros por individuo)Brandy</v>
      </c>
      <c r="B494" s="11" t="str">
        <f>[1]kpi!$A$459</f>
        <v>CONSUMO PER CAPITA (kg ó litros por individuo)</v>
      </c>
      <c r="C494" s="11" t="str">
        <f>[1]kpi!B494</f>
        <v>Brandy</v>
      </c>
      <c r="D494" s="12">
        <f>[1]kpi!C494</f>
        <v>2.6741197241836301E-3</v>
      </c>
      <c r="E494" s="12">
        <f>[1]kpi!D494</f>
        <v>1.43030778869241E-3</v>
      </c>
      <c r="F494" s="12">
        <f>[1]kpi!E494</f>
        <v>1.26044114190222E-3</v>
      </c>
      <c r="G494" s="12">
        <f>[1]kpi!F494</f>
        <v>1.97997204261298E-3</v>
      </c>
      <c r="H494" s="12">
        <f>[1]kpi!G494</f>
        <v>1.3891316678856199E-3</v>
      </c>
      <c r="I494" s="12">
        <f>[1]kpi!H494</f>
        <v>2.9360818187745101E-3</v>
      </c>
      <c r="J494" s="12">
        <f>[1]kpi!I494</f>
        <v>2.7519298596167001E-3</v>
      </c>
      <c r="K494" s="12">
        <f>[1]kpi!J494</f>
        <v>2.6789483099208E-3</v>
      </c>
      <c r="L494" s="12">
        <f>[1]kpi!K494</f>
        <v>6.7688431393241001E-3</v>
      </c>
      <c r="M494" s="12"/>
      <c r="N494" s="12"/>
    </row>
    <row r="495" spans="1:14" x14ac:dyDescent="0.35">
      <c r="A495" s="11" t="str">
        <f t="shared" si="7"/>
        <v>CONSUMO PER CAPITA (kg ó litros por individuo)Ginebra</v>
      </c>
      <c r="B495" s="11" t="str">
        <f>[1]kpi!$A$459</f>
        <v>CONSUMO PER CAPITA (kg ó litros por individuo)</v>
      </c>
      <c r="C495" s="11" t="str">
        <f>[1]kpi!B495</f>
        <v>Ginebra</v>
      </c>
      <c r="D495" s="12">
        <f>[1]kpi!C495</f>
        <v>3.8512169007250498E-2</v>
      </c>
      <c r="E495" s="12">
        <f>[1]kpi!D495</f>
        <v>3.7607132100319199E-2</v>
      </c>
      <c r="F495" s="12">
        <f>[1]kpi!E495</f>
        <v>6.4050197682727905E-2</v>
      </c>
      <c r="G495" s="12">
        <f>[1]kpi!F495</f>
        <v>4.2345830182826803E-2</v>
      </c>
      <c r="H495" s="12">
        <f>[1]kpi!G495</f>
        <v>3.4198214411048401E-2</v>
      </c>
      <c r="I495" s="12">
        <f>[1]kpi!H495</f>
        <v>4.2111285044665298E-2</v>
      </c>
      <c r="J495" s="12">
        <f>[1]kpi!I495</f>
        <v>7.8470346825940895E-2</v>
      </c>
      <c r="K495" s="12">
        <f>[1]kpi!J495</f>
        <v>5.3028662202337401E-2</v>
      </c>
      <c r="L495" s="12">
        <f>[1]kpi!K495</f>
        <v>4.3922684857480902E-2</v>
      </c>
      <c r="M495" s="12"/>
      <c r="N495" s="12"/>
    </row>
    <row r="496" spans="1:14" x14ac:dyDescent="0.35">
      <c r="A496" s="11" t="str">
        <f t="shared" si="7"/>
        <v>CONSUMO PER CAPITA (kg ó litros por individuo)Ron</v>
      </c>
      <c r="B496" s="11" t="str">
        <f>[1]kpi!$A$459</f>
        <v>CONSUMO PER CAPITA (kg ó litros por individuo)</v>
      </c>
      <c r="C496" s="11" t="str">
        <f>[1]kpi!B496</f>
        <v>Ron</v>
      </c>
      <c r="D496" s="12">
        <f>[1]kpi!C496</f>
        <v>2.1923170241786E-2</v>
      </c>
      <c r="E496" s="12">
        <f>[1]kpi!D496</f>
        <v>2.0415132300911801E-2</v>
      </c>
      <c r="F496" s="12">
        <f>[1]kpi!E496</f>
        <v>3.2388723856995399E-2</v>
      </c>
      <c r="G496" s="12">
        <f>[1]kpi!F496</f>
        <v>1.8523792437640799E-2</v>
      </c>
      <c r="H496" s="12">
        <f>[1]kpi!G496</f>
        <v>1.7001460129806498E-2</v>
      </c>
      <c r="I496" s="12">
        <f>[1]kpi!H496</f>
        <v>1.73148188201139E-2</v>
      </c>
      <c r="J496" s="12">
        <f>[1]kpi!I496</f>
        <v>3.8375351198365298E-2</v>
      </c>
      <c r="K496" s="12">
        <f>[1]kpi!J496</f>
        <v>2.57463598434951E-2</v>
      </c>
      <c r="L496" s="12">
        <f>[1]kpi!K496</f>
        <v>1.8740129002411302E-2</v>
      </c>
      <c r="M496" s="12"/>
      <c r="N496" s="12"/>
    </row>
    <row r="497" spans="1:14" x14ac:dyDescent="0.35">
      <c r="A497" s="11" t="str">
        <f t="shared" si="7"/>
        <v>CONSUMO PER CAPITA (kg ó litros por individuo)Anis</v>
      </c>
      <c r="B497" s="11" t="str">
        <f>[1]kpi!$A$459</f>
        <v>CONSUMO PER CAPITA (kg ó litros por individuo)</v>
      </c>
      <c r="C497" s="11" t="str">
        <f>[1]kpi!B497</f>
        <v>Anis</v>
      </c>
      <c r="D497" s="12">
        <f>[1]kpi!C497</f>
        <v>2.5996016184996699E-3</v>
      </c>
      <c r="E497" s="12">
        <f>[1]kpi!D497</f>
        <v>2.2114881032113602E-3</v>
      </c>
      <c r="F497" s="12">
        <f>[1]kpi!E497</f>
        <v>1.1727510490098399E-3</v>
      </c>
      <c r="G497" s="12">
        <f>[1]kpi!F497</f>
        <v>2.4296716052747101E-3</v>
      </c>
      <c r="H497" s="12">
        <f>[1]kpi!G497</f>
        <v>1.97537561833812E-3</v>
      </c>
      <c r="I497" s="12">
        <f>[1]kpi!H497</f>
        <v>1.3954172311423901E-3</v>
      </c>
      <c r="J497" s="12">
        <f>[1]kpi!I497</f>
        <v>2.20997197483017E-3</v>
      </c>
      <c r="K497" s="12">
        <f>[1]kpi!J497</f>
        <v>1.9939934358982501E-3</v>
      </c>
      <c r="L497" s="12">
        <f>[1]kpi!K497</f>
        <v>1.66425142749293E-3</v>
      </c>
      <c r="M497" s="12"/>
      <c r="N497" s="12"/>
    </row>
    <row r="498" spans="1:14" x14ac:dyDescent="0.35">
      <c r="A498" s="11" t="str">
        <f t="shared" si="7"/>
        <v>CONSUMO PER CAPITA (kg ó litros por individuo)Otras Espirituosas</v>
      </c>
      <c r="B498" s="11" t="str">
        <f>[1]kpi!$A$459</f>
        <v>CONSUMO PER CAPITA (kg ó litros por individuo)</v>
      </c>
      <c r="C498" s="11" t="str">
        <f>[1]kpi!B498</f>
        <v>Otras Espirituosas</v>
      </c>
      <c r="D498" s="12">
        <f>[1]kpi!C498</f>
        <v>0.14569582358375299</v>
      </c>
      <c r="E498" s="12">
        <f>[1]kpi!D498</f>
        <v>0.18608684790902999</v>
      </c>
      <c r="F498" s="12">
        <f>[1]kpi!E498</f>
        <v>0.36670098402343598</v>
      </c>
      <c r="G498" s="12">
        <f>[1]kpi!F498</f>
        <v>0.18016624906165599</v>
      </c>
      <c r="H498" s="12">
        <f>[1]kpi!G498</f>
        <v>0.181988033163894</v>
      </c>
      <c r="I498" s="12">
        <f>[1]kpi!H498</f>
        <v>0.20128751615349599</v>
      </c>
      <c r="J498" s="12">
        <f>[1]kpi!I498</f>
        <v>0.36044046734857799</v>
      </c>
      <c r="K498" s="12">
        <f>[1]kpi!J498</f>
        <v>0.14638041220790801</v>
      </c>
      <c r="L498" s="12">
        <f>[1]kpi!K498</f>
        <v>0.118729467297864</v>
      </c>
      <c r="M498" s="12"/>
      <c r="N498" s="12"/>
    </row>
    <row r="499" spans="1:14" x14ac:dyDescent="0.35">
      <c r="A499" s="11" t="str">
        <f t="shared" si="7"/>
        <v>CONSUMO PER CAPITA (kg ó litros por individuo)T.Zumo+Horchata+Mosto</v>
      </c>
      <c r="B499" s="11" t="str">
        <f>[1]kpi!$A$459</f>
        <v>CONSUMO PER CAPITA (kg ó litros por individuo)</v>
      </c>
      <c r="C499" s="11" t="str">
        <f>[1]kpi!B499</f>
        <v>T.Zumo+Horchata+Mosto</v>
      </c>
      <c r="D499" s="12">
        <f>[1]kpi!C499</f>
        <v>0.24749873863343899</v>
      </c>
      <c r="E499" s="12">
        <f>[1]kpi!D499</f>
        <v>0.28652384471109599</v>
      </c>
      <c r="F499" s="12">
        <f>[1]kpi!E499</f>
        <v>0.474682727431883</v>
      </c>
      <c r="G499" s="12">
        <f>[1]kpi!F499</f>
        <v>0.228000653512059</v>
      </c>
      <c r="H499" s="12">
        <f>[1]kpi!G499</f>
        <v>0.224262020236177</v>
      </c>
      <c r="I499" s="12">
        <f>[1]kpi!H499</f>
        <v>0.27418314518700598</v>
      </c>
      <c r="J499" s="12">
        <f>[1]kpi!I499</f>
        <v>0.44023665249697402</v>
      </c>
      <c r="K499" s="12">
        <f>[1]kpi!J499</f>
        <v>0.20432248003678999</v>
      </c>
      <c r="L499" s="12">
        <f>[1]kpi!K499</f>
        <v>0.22276366313505999</v>
      </c>
      <c r="M499" s="12"/>
      <c r="N499" s="12"/>
    </row>
    <row r="500" spans="1:14" x14ac:dyDescent="0.35">
      <c r="A500" s="11" t="str">
        <f t="shared" si="7"/>
        <v>CONSUMO PER CAPITA (kg ó litros por individuo)Agua Envasada</v>
      </c>
      <c r="B500" s="11" t="str">
        <f>[1]kpi!$A$459</f>
        <v>CONSUMO PER CAPITA (kg ó litros por individuo)</v>
      </c>
      <c r="C500" s="11" t="str">
        <f>[1]kpi!B500</f>
        <v>Agua Envasada</v>
      </c>
      <c r="D500" s="12">
        <f>[1]kpi!C500</f>
        <v>3.4564477962025899</v>
      </c>
      <c r="E500" s="12">
        <f>[1]kpi!D500</f>
        <v>4.0682941907275296</v>
      </c>
      <c r="F500" s="12">
        <f>[1]kpi!E500</f>
        <v>6.4749469495358802</v>
      </c>
      <c r="G500" s="12">
        <f>[1]kpi!F500</f>
        <v>3.56464712228918</v>
      </c>
      <c r="H500" s="12">
        <f>[1]kpi!G500</f>
        <v>3.3517057998145701</v>
      </c>
      <c r="I500" s="12">
        <f>[1]kpi!H500</f>
        <v>3.78771686144457</v>
      </c>
      <c r="J500" s="12">
        <f>[1]kpi!I500</f>
        <v>6.4469955015842197</v>
      </c>
      <c r="K500" s="12">
        <f>[1]kpi!J500</f>
        <v>3.6888810984870002</v>
      </c>
      <c r="L500" s="12">
        <f>[1]kpi!K500</f>
        <v>3.5165739376290599</v>
      </c>
      <c r="M500" s="12"/>
      <c r="N500" s="12"/>
    </row>
    <row r="501" spans="1:14" x14ac:dyDescent="0.35">
      <c r="A501" s="11" t="str">
        <f t="shared" si="7"/>
        <v>CONSUMO PER CAPITA (kg ó litros por individuo)Bebidas Refrescantes</v>
      </c>
      <c r="B501" s="11" t="str">
        <f>[1]kpi!$A$459</f>
        <v>CONSUMO PER CAPITA (kg ó litros por individuo)</v>
      </c>
      <c r="C501" s="11" t="str">
        <f>[1]kpi!B501</f>
        <v>Bebidas Refrescantes</v>
      </c>
      <c r="D501" s="12">
        <f>[1]kpi!C501</f>
        <v>1.9265958505815799</v>
      </c>
      <c r="E501" s="12">
        <f>[1]kpi!D501</f>
        <v>2.17260276818502</v>
      </c>
      <c r="F501" s="12">
        <f>[1]kpi!E501</f>
        <v>3.5977764909360799</v>
      </c>
      <c r="G501" s="12">
        <f>[1]kpi!F501</f>
        <v>2.07075579496993</v>
      </c>
      <c r="H501" s="12">
        <f>[1]kpi!G501</f>
        <v>1.8182429754679501</v>
      </c>
      <c r="I501" s="12">
        <f>[1]kpi!H501</f>
        <v>2.1600582379087299</v>
      </c>
      <c r="J501" s="12">
        <f>[1]kpi!I501</f>
        <v>3.4113198087843801</v>
      </c>
      <c r="K501" s="12">
        <f>[1]kpi!J501</f>
        <v>1.9680446330099599</v>
      </c>
      <c r="L501" s="12">
        <f>[1]kpi!K501</f>
        <v>1.8761995460613801</v>
      </c>
      <c r="M501" s="12"/>
      <c r="N501" s="12"/>
    </row>
    <row r="502" spans="1:14" x14ac:dyDescent="0.35">
      <c r="A502" s="11" t="str">
        <f t="shared" si="7"/>
        <v>CONSUMO PER CAPITA (kg ó litros por individuo)Colas</v>
      </c>
      <c r="B502" s="11" t="str">
        <f>[1]kpi!$A$459</f>
        <v>CONSUMO PER CAPITA (kg ó litros por individuo)</v>
      </c>
      <c r="C502" s="11" t="str">
        <f>[1]kpi!B502</f>
        <v>Colas</v>
      </c>
      <c r="D502" s="12">
        <f>[1]kpi!C502</f>
        <v>1.09987292583688</v>
      </c>
      <c r="E502" s="12">
        <f>[1]kpi!D502</f>
        <v>1.1769533091125199</v>
      </c>
      <c r="F502" s="12">
        <f>[1]kpi!E502</f>
        <v>1.89082046711216</v>
      </c>
      <c r="G502" s="12">
        <f>[1]kpi!F502</f>
        <v>1.07602033515544</v>
      </c>
      <c r="H502" s="12">
        <f>[1]kpi!G502</f>
        <v>1.00841867336639</v>
      </c>
      <c r="I502" s="12">
        <f>[1]kpi!H502</f>
        <v>1.1864553822061401</v>
      </c>
      <c r="J502" s="12">
        <f>[1]kpi!I502</f>
        <v>1.7739316831740599</v>
      </c>
      <c r="K502" s="12">
        <f>[1]kpi!J502</f>
        <v>1.07832060756698</v>
      </c>
      <c r="L502" s="12">
        <f>[1]kpi!K502</f>
        <v>1.02697352768251</v>
      </c>
      <c r="M502" s="12"/>
      <c r="N502" s="12"/>
    </row>
    <row r="503" spans="1:14" x14ac:dyDescent="0.35">
      <c r="A503" s="11" t="str">
        <f t="shared" si="7"/>
        <v>CONSUMO PER CAPITA (kg ó litros por individuo)Cola Regular</v>
      </c>
      <c r="B503" s="11" t="str">
        <f>[1]kpi!$A$459</f>
        <v>CONSUMO PER CAPITA (kg ó litros por individuo)</v>
      </c>
      <c r="C503" s="11" t="str">
        <f>[1]kpi!B503</f>
        <v>Cola Regular</v>
      </c>
      <c r="D503" s="12">
        <f>[1]kpi!C503</f>
        <v>0.45842603215801597</v>
      </c>
      <c r="E503" s="12">
        <f>[1]kpi!D503</f>
        <v>0.50223164303060797</v>
      </c>
      <c r="F503" s="12">
        <f>[1]kpi!E503</f>
        <v>0.84926278192441995</v>
      </c>
      <c r="G503" s="12">
        <f>[1]kpi!F503</f>
        <v>0.482016603562267</v>
      </c>
      <c r="H503" s="12">
        <f>[1]kpi!G503</f>
        <v>0.454741421833463</v>
      </c>
      <c r="I503" s="12">
        <f>[1]kpi!H503</f>
        <v>0.50817366024921595</v>
      </c>
      <c r="J503" s="12">
        <f>[1]kpi!I503</f>
        <v>0.77008227646620697</v>
      </c>
      <c r="K503" s="12">
        <f>[1]kpi!J503</f>
        <v>0.46774723234078303</v>
      </c>
      <c r="L503" s="12">
        <f>[1]kpi!K503</f>
        <v>0.45799020279381197</v>
      </c>
      <c r="M503" s="12"/>
      <c r="N503" s="12"/>
    </row>
    <row r="504" spans="1:14" x14ac:dyDescent="0.35">
      <c r="A504" s="11" t="str">
        <f t="shared" si="7"/>
        <v>CONSUMO PER CAPITA (kg ó litros por individuo)Light/Zero</v>
      </c>
      <c r="B504" s="11" t="str">
        <f>[1]kpi!$A$459</f>
        <v>CONSUMO PER CAPITA (kg ó litros por individuo)</v>
      </c>
      <c r="C504" s="11" t="str">
        <f>[1]kpi!B504</f>
        <v>Light/Zero</v>
      </c>
      <c r="D504" s="12">
        <f>[1]kpi!C504</f>
        <v>0.64144701833005502</v>
      </c>
      <c r="E504" s="12">
        <f>[1]kpi!D504</f>
        <v>0.67472210456102899</v>
      </c>
      <c r="F504" s="12">
        <f>[1]kpi!E504</f>
        <v>1.0415585203799</v>
      </c>
      <c r="G504" s="12">
        <f>[1]kpi!F504</f>
        <v>0.59400396368201203</v>
      </c>
      <c r="H504" s="12">
        <f>[1]kpi!G504</f>
        <v>0.55367704000890405</v>
      </c>
      <c r="I504" s="12">
        <f>[1]kpi!H504</f>
        <v>0.67828187590365596</v>
      </c>
      <c r="J504" s="12">
        <f>[1]kpi!I504</f>
        <v>1.00384859609121</v>
      </c>
      <c r="K504" s="12">
        <f>[1]kpi!J504</f>
        <v>0.61057319588461201</v>
      </c>
      <c r="L504" s="12">
        <f>[1]kpi!K504</f>
        <v>0.56898373124866197</v>
      </c>
      <c r="M504" s="12"/>
      <c r="N504" s="12"/>
    </row>
    <row r="505" spans="1:14" x14ac:dyDescent="0.35">
      <c r="A505" s="11" t="str">
        <f t="shared" si="7"/>
        <v>CONSUMO PER CAPITA (kg ó litros por individuo)Otra Variedad Cola</v>
      </c>
      <c r="B505" s="11" t="str">
        <f>[1]kpi!$A$459</f>
        <v>CONSUMO PER CAPITA (kg ó litros por individuo)</v>
      </c>
      <c r="C505" s="11" t="str">
        <f>[1]kpi!B505</f>
        <v>Otra Variedad Cola</v>
      </c>
      <c r="D505" s="12" t="str">
        <f>[1]kpi!C505</f>
        <v/>
      </c>
      <c r="E505" s="12" t="str">
        <f>[1]kpi!D505</f>
        <v/>
      </c>
      <c r="F505" s="12" t="str">
        <f>[1]kpi!E505</f>
        <v/>
      </c>
      <c r="G505" s="12" t="str">
        <f>[1]kpi!F505</f>
        <v/>
      </c>
      <c r="H505" s="12" t="str">
        <f>[1]kpi!G505</f>
        <v/>
      </c>
      <c r="I505" s="12" t="str">
        <f>[1]kpi!H505</f>
        <v/>
      </c>
      <c r="J505" s="12" t="str">
        <f>[1]kpi!I505</f>
        <v/>
      </c>
      <c r="K505" s="12" t="str">
        <f>[1]kpi!J505</f>
        <v/>
      </c>
      <c r="L505" s="12" t="str">
        <f>[1]kpi!K505</f>
        <v/>
      </c>
      <c r="M505" s="12"/>
      <c r="N505" s="12"/>
    </row>
    <row r="506" spans="1:14" x14ac:dyDescent="0.35">
      <c r="A506" s="11" t="str">
        <f t="shared" si="7"/>
        <v>CONSUMO PER CAPITA (kg ó litros por individuo)Con Cafeina</v>
      </c>
      <c r="B506" s="11" t="str">
        <f>[1]kpi!$A$459</f>
        <v>CONSUMO PER CAPITA (kg ó litros por individuo)</v>
      </c>
      <c r="C506" s="11" t="str">
        <f>[1]kpi!B506</f>
        <v>Con Cafeina</v>
      </c>
      <c r="D506" s="12">
        <f>[1]kpi!C506</f>
        <v>1.0845118462397401</v>
      </c>
      <c r="E506" s="12">
        <f>[1]kpi!D506</f>
        <v>1.19571293972875</v>
      </c>
      <c r="F506" s="12">
        <f>[1]kpi!E506</f>
        <v>1.8608810721634299</v>
      </c>
      <c r="G506" s="12">
        <f>[1]kpi!F506</f>
        <v>1.09837358615124</v>
      </c>
      <c r="H506" s="12">
        <f>[1]kpi!G506</f>
        <v>1.0047244148913901</v>
      </c>
      <c r="I506" s="12">
        <f>[1]kpi!H506</f>
        <v>1.1735970000541001</v>
      </c>
      <c r="J506" s="12">
        <f>[1]kpi!I506</f>
        <v>1.8488398609124701</v>
      </c>
      <c r="K506" s="12">
        <f>[1]kpi!J506</f>
        <v>1.1242927084793799</v>
      </c>
      <c r="L506" s="12">
        <f>[1]kpi!K506</f>
        <v>1.0401724612895</v>
      </c>
      <c r="M506" s="12"/>
      <c r="N506" s="12"/>
    </row>
    <row r="507" spans="1:14" x14ac:dyDescent="0.35">
      <c r="A507" s="11" t="str">
        <f t="shared" si="7"/>
        <v>CONSUMO PER CAPITA (kg ó litros por individuo)Sin Cafeina</v>
      </c>
      <c r="B507" s="11" t="str">
        <f>[1]kpi!$A$459</f>
        <v>CONSUMO PER CAPITA (kg ó litros por individuo)</v>
      </c>
      <c r="C507" s="11" t="str">
        <f>[1]kpi!B507</f>
        <v>Sin Cafeina</v>
      </c>
      <c r="D507" s="12">
        <f>[1]kpi!C507</f>
        <v>0.234496054083807</v>
      </c>
      <c r="E507" s="12">
        <f>[1]kpi!D507</f>
        <v>0.21928002226045201</v>
      </c>
      <c r="F507" s="12">
        <f>[1]kpi!E507</f>
        <v>0.36293970479447402</v>
      </c>
      <c r="G507" s="12">
        <f>[1]kpi!F507</f>
        <v>0.21406937176556701</v>
      </c>
      <c r="H507" s="12">
        <f>[1]kpi!G507</f>
        <v>0.192218106890514</v>
      </c>
      <c r="I507" s="12">
        <f>[1]kpi!H507</f>
        <v>0.222130115943243</v>
      </c>
      <c r="J507" s="12">
        <f>[1]kpi!I507</f>
        <v>0.30154513059277299</v>
      </c>
      <c r="K507" s="12">
        <f>[1]kpi!J507</f>
        <v>0.216381347279296</v>
      </c>
      <c r="L507" s="12">
        <f>[1]kpi!K507</f>
        <v>0.20911866404557</v>
      </c>
      <c r="M507" s="12"/>
      <c r="N507" s="12"/>
    </row>
    <row r="508" spans="1:14" x14ac:dyDescent="0.35">
      <c r="A508" s="11" t="str">
        <f t="shared" si="7"/>
        <v>CONSUMO PER CAPITA (kg ó litros por individuo)Frutas con gas</v>
      </c>
      <c r="B508" s="11" t="str">
        <f>[1]kpi!$A$459</f>
        <v>CONSUMO PER CAPITA (kg ó litros por individuo)</v>
      </c>
      <c r="C508" s="11" t="str">
        <f>[1]kpi!B508</f>
        <v>Frutas con gas</v>
      </c>
      <c r="D508" s="12">
        <f>[1]kpi!C508</f>
        <v>0.232317778761778</v>
      </c>
      <c r="E508" s="12">
        <f>[1]kpi!D508</f>
        <v>0.29921220433049101</v>
      </c>
      <c r="F508" s="12">
        <f>[1]kpi!E508</f>
        <v>0.55026870671162098</v>
      </c>
      <c r="G508" s="12">
        <f>[1]kpi!F508</f>
        <v>0.32776284387531901</v>
      </c>
      <c r="H508" s="12">
        <f>[1]kpi!G508</f>
        <v>0.25963684852166302</v>
      </c>
      <c r="I508" s="12">
        <f>[1]kpi!H508</f>
        <v>0.32737635588884001</v>
      </c>
      <c r="J508" s="12">
        <f>[1]kpi!I508</f>
        <v>0.527977980043845</v>
      </c>
      <c r="K508" s="12">
        <f>[1]kpi!J508</f>
        <v>0.33433734740730497</v>
      </c>
      <c r="L508" s="12">
        <f>[1]kpi!K508</f>
        <v>0.27936868167405199</v>
      </c>
      <c r="M508" s="12"/>
      <c r="N508" s="12"/>
    </row>
    <row r="509" spans="1:14" x14ac:dyDescent="0.35">
      <c r="A509" s="11" t="str">
        <f t="shared" si="7"/>
        <v>CONSUMO PER CAPITA (kg ó litros por individuo)Frutas sin gas</v>
      </c>
      <c r="B509" s="11" t="str">
        <f>[1]kpi!$A$459</f>
        <v>CONSUMO PER CAPITA (kg ó litros por individuo)</v>
      </c>
      <c r="C509" s="11" t="str">
        <f>[1]kpi!B509</f>
        <v>Frutas sin gas</v>
      </c>
      <c r="D509" s="12">
        <f>[1]kpi!C509</f>
        <v>5.66704739133937E-2</v>
      </c>
      <c r="E509" s="12">
        <f>[1]kpi!D509</f>
        <v>7.6974172698967003E-2</v>
      </c>
      <c r="F509" s="12">
        <f>[1]kpi!E509</f>
        <v>0.149250947296104</v>
      </c>
      <c r="G509" s="12">
        <f>[1]kpi!F509</f>
        <v>6.4999305529407594E-2</v>
      </c>
      <c r="H509" s="12">
        <f>[1]kpi!G509</f>
        <v>5.3346347141512401E-2</v>
      </c>
      <c r="I509" s="12">
        <f>[1]kpi!H509</f>
        <v>7.0438502601111105E-2</v>
      </c>
      <c r="J509" s="12">
        <f>[1]kpi!I509</f>
        <v>0.20759632701741801</v>
      </c>
      <c r="K509" s="12">
        <f>[1]kpi!J509</f>
        <v>0.111494239886354</v>
      </c>
      <c r="L509" s="12">
        <f>[1]kpi!K509</f>
        <v>0.14482507793666299</v>
      </c>
      <c r="M509" s="12"/>
      <c r="N509" s="12"/>
    </row>
    <row r="510" spans="1:14" x14ac:dyDescent="0.35">
      <c r="A510" s="11" t="str">
        <f t="shared" si="7"/>
        <v>CONSUMO PER CAPITA (kg ó litros por individuo)Mixers</v>
      </c>
      <c r="B510" s="11" t="str">
        <f>[1]kpi!$A$459</f>
        <v>CONSUMO PER CAPITA (kg ó litros por individuo)</v>
      </c>
      <c r="C510" s="11" t="str">
        <f>[1]kpi!B510</f>
        <v>Mixers</v>
      </c>
      <c r="D510" s="12">
        <f>[1]kpi!C510</f>
        <v>1.9567386631838001E-2</v>
      </c>
      <c r="E510" s="12">
        <f>[1]kpi!D510</f>
        <v>3.3126016846567803E-2</v>
      </c>
      <c r="F510" s="12">
        <f>[1]kpi!E510</f>
        <v>4.94323320729824E-2</v>
      </c>
      <c r="G510" s="12">
        <f>[1]kpi!F510</f>
        <v>2.3932625295431598E-2</v>
      </c>
      <c r="H510" s="12">
        <f>[1]kpi!G510</f>
        <v>2.06635191852673E-2</v>
      </c>
      <c r="I510" s="12">
        <f>[1]kpi!H510</f>
        <v>2.5097951297968799E-2</v>
      </c>
      <c r="J510" s="12">
        <f>[1]kpi!I510</f>
        <v>3.7228461928573799E-2</v>
      </c>
      <c r="K510" s="12">
        <f>[1]kpi!J510</f>
        <v>1.8090625648899902E-2</v>
      </c>
      <c r="L510" s="12">
        <f>[1]kpi!K510</f>
        <v>1.5232618294266699E-2</v>
      </c>
      <c r="M510" s="12"/>
      <c r="N510" s="12"/>
    </row>
    <row r="511" spans="1:14" x14ac:dyDescent="0.35">
      <c r="A511" s="11" t="str">
        <f t="shared" si="7"/>
        <v>CONSUMO PER CAPITA (kg ó litros por individuo)Isotonicas</v>
      </c>
      <c r="B511" s="11" t="str">
        <f>[1]kpi!$A$459</f>
        <v>CONSUMO PER CAPITA (kg ó litros por individuo)</v>
      </c>
      <c r="C511" s="11" t="str">
        <f>[1]kpi!B511</f>
        <v>Isotonicas</v>
      </c>
      <c r="D511" s="12">
        <f>[1]kpi!C511</f>
        <v>0.21676578548960401</v>
      </c>
      <c r="E511" s="12">
        <f>[1]kpi!D511</f>
        <v>0.27372894220781901</v>
      </c>
      <c r="F511" s="12">
        <f>[1]kpi!E511</f>
        <v>0.42083518938369902</v>
      </c>
      <c r="G511" s="12">
        <f>[1]kpi!F511</f>
        <v>0.20706918206223901</v>
      </c>
      <c r="H511" s="12">
        <f>[1]kpi!G511</f>
        <v>0.199415161700191</v>
      </c>
      <c r="I511" s="12">
        <f>[1]kpi!H511</f>
        <v>0.231334723698853</v>
      </c>
      <c r="J511" s="12">
        <f>[1]kpi!I511</f>
        <v>0.43219659854322401</v>
      </c>
      <c r="K511" s="12">
        <f>[1]kpi!J511</f>
        <v>0.22774528659305099</v>
      </c>
      <c r="L511" s="12">
        <f>[1]kpi!K511</f>
        <v>0.21769412997201701</v>
      </c>
      <c r="M511" s="12"/>
      <c r="N511" s="12"/>
    </row>
    <row r="512" spans="1:14" x14ac:dyDescent="0.35">
      <c r="A512" s="11" t="str">
        <f t="shared" si="7"/>
        <v>CONSUMO PER CAPITA (kg ó litros por individuo)Energeticas</v>
      </c>
      <c r="B512" s="11" t="str">
        <f>[1]kpi!$A$459</f>
        <v>CONSUMO PER CAPITA (kg ó litros por individuo)</v>
      </c>
      <c r="C512" s="11" t="str">
        <f>[1]kpi!B512</f>
        <v>Energeticas</v>
      </c>
      <c r="D512" s="12">
        <f>[1]kpi!C512</f>
        <v>0.117604640408219</v>
      </c>
      <c r="E512" s="12">
        <f>[1]kpi!D512</f>
        <v>0.107647248298489</v>
      </c>
      <c r="F512" s="12">
        <f>[1]kpi!E512</f>
        <v>0.162178583182569</v>
      </c>
      <c r="G512" s="12">
        <f>[1]kpi!F512</f>
        <v>0.15762462804470601</v>
      </c>
      <c r="H512" s="12">
        <f>[1]kpi!G512</f>
        <v>8.9291588623727006E-2</v>
      </c>
      <c r="I512" s="12">
        <f>[1]kpi!H512</f>
        <v>8.5223408893395899E-2</v>
      </c>
      <c r="J512" s="12">
        <f>[1]kpi!I512</f>
        <v>0.125528816339354</v>
      </c>
      <c r="K512" s="12">
        <f>[1]kpi!J512</f>
        <v>6.9013893307617397E-2</v>
      </c>
      <c r="L512" s="12">
        <f>[1]kpi!K512</f>
        <v>7.3065931594608502E-2</v>
      </c>
      <c r="M512" s="12"/>
      <c r="N512" s="12"/>
    </row>
    <row r="513" spans="1:14" x14ac:dyDescent="0.35">
      <c r="A513" s="11" t="str">
        <f t="shared" si="7"/>
        <v>CONSUMO PER CAPITA (kg ó litros por individuo)Gaseosas</v>
      </c>
      <c r="B513" s="11" t="str">
        <f>[1]kpi!$A$459</f>
        <v>CONSUMO PER CAPITA (kg ó litros por individuo)</v>
      </c>
      <c r="C513" s="11" t="str">
        <f>[1]kpi!B513</f>
        <v>Gaseosas</v>
      </c>
      <c r="D513" s="12">
        <f>[1]kpi!C513</f>
        <v>4.9120824047665101E-2</v>
      </c>
      <c r="E513" s="12">
        <f>[1]kpi!D513</f>
        <v>4.9759054185774698E-2</v>
      </c>
      <c r="F513" s="12">
        <f>[1]kpi!E513</f>
        <v>8.1016196518667496E-2</v>
      </c>
      <c r="G513" s="12">
        <f>[1]kpi!F513</f>
        <v>5.7153829363559998E-2</v>
      </c>
      <c r="H513" s="12">
        <f>[1]kpi!G513</f>
        <v>3.8738190864268301E-2</v>
      </c>
      <c r="I513" s="12">
        <f>[1]kpi!H513</f>
        <v>4.1284967111605599E-2</v>
      </c>
      <c r="J513" s="12">
        <f>[1]kpi!I513</f>
        <v>7.5019950680980593E-2</v>
      </c>
      <c r="K513" s="12">
        <f>[1]kpi!J513</f>
        <v>3.5487084058682498E-2</v>
      </c>
      <c r="L513" s="12">
        <f>[1]kpi!K513</f>
        <v>2.78484794732623E-2</v>
      </c>
      <c r="M513" s="12"/>
      <c r="N513" s="12"/>
    </row>
    <row r="514" spans="1:14" x14ac:dyDescent="0.35">
      <c r="A514" s="11" t="str">
        <f t="shared" si="7"/>
        <v>CONSUMO PER CAPITA (kg ó litros por individuo)Bebidas Zumo+Leche</v>
      </c>
      <c r="B514" s="11" t="str">
        <f>[1]kpi!$A$459</f>
        <v>CONSUMO PER CAPITA (kg ó litros por individuo)</v>
      </c>
      <c r="C514" s="11" t="str">
        <f>[1]kpi!B514</f>
        <v>Bebidas Zumo+Leche</v>
      </c>
      <c r="D514" s="12">
        <f>[1]kpi!C514</f>
        <v>1.7625130955431799E-2</v>
      </c>
      <c r="E514" s="12">
        <f>[1]kpi!D514</f>
        <v>1.4841740846255599E-2</v>
      </c>
      <c r="F514" s="12">
        <f>[1]kpi!E514</f>
        <v>2.3754662799400798E-2</v>
      </c>
      <c r="G514" s="12">
        <f>[1]kpi!F514</f>
        <v>1.8058927226566501E-2</v>
      </c>
      <c r="H514" s="12">
        <f>[1]kpi!G514</f>
        <v>2.11474288682083E-2</v>
      </c>
      <c r="I514" s="12">
        <f>[1]kpi!H514</f>
        <v>1.39782278992571E-2</v>
      </c>
      <c r="J514" s="12">
        <f>[1]kpi!I514</f>
        <v>2.5848147398729399E-2</v>
      </c>
      <c r="K514" s="12">
        <f>[1]kpi!J514</f>
        <v>1.47271242112808E-2</v>
      </c>
      <c r="L514" s="12">
        <f>[1]kpi!K514</f>
        <v>2.0085935813621801E-2</v>
      </c>
      <c r="M514" s="12"/>
      <c r="N514" s="12"/>
    </row>
    <row r="515" spans="1:14" x14ac:dyDescent="0.35">
      <c r="A515" s="11" t="str">
        <f t="shared" si="7"/>
        <v>CONSUMO PER CAPITA (kg ó litros por individuo)Resto</v>
      </c>
      <c r="B515" s="11" t="str">
        <f>[1]kpi!$A$459</f>
        <v>CONSUMO PER CAPITA (kg ó litros por individuo)</v>
      </c>
      <c r="C515" s="11" t="str">
        <f>[1]kpi!B515</f>
        <v>Resto</v>
      </c>
      <c r="D515" s="12">
        <f>[1]kpi!C515</f>
        <v>0.117050638496963</v>
      </c>
      <c r="E515" s="12">
        <f>[1]kpi!D515</f>
        <v>0.14036019470884101</v>
      </c>
      <c r="F515" s="12">
        <f>[1]kpi!E515</f>
        <v>0.27021957755666998</v>
      </c>
      <c r="G515" s="12">
        <f>[1]kpi!F515</f>
        <v>0.13813356956013101</v>
      </c>
      <c r="H515" s="12">
        <f>[1]kpi!G515</f>
        <v>0.12758583639896701</v>
      </c>
      <c r="I515" s="12">
        <f>[1]kpi!H515</f>
        <v>0.17886808197585399</v>
      </c>
      <c r="J515" s="12">
        <f>[1]kpi!I515</f>
        <v>0.20599169021952199</v>
      </c>
      <c r="K515" s="12">
        <f>[1]kpi!J515</f>
        <v>7.8828449568824302E-2</v>
      </c>
      <c r="L515" s="12">
        <f>[1]kpi!K515</f>
        <v>7.1104777876390302E-2</v>
      </c>
      <c r="M515" s="12"/>
      <c r="N515" s="12"/>
    </row>
    <row r="516" spans="1:14" x14ac:dyDescent="0.35">
      <c r="A516" s="11" t="str">
        <f t="shared" ref="A516:A579" si="8">B516&amp;C516</f>
        <v>GASTO PER CAPITA (€ por individuo)TOTAL BEBIDAS</v>
      </c>
      <c r="B516" s="11" t="str">
        <f>[1]kpi!$A$516</f>
        <v>GASTO PER CAPITA (€ por individuo)</v>
      </c>
      <c r="C516" s="11" t="str">
        <f>[1]kpi!B516</f>
        <v>TOTAL BEBIDAS</v>
      </c>
      <c r="D516" s="12">
        <f>[1]kpi!C516</f>
        <v>70.114985034685503</v>
      </c>
      <c r="E516" s="12">
        <f>[1]kpi!D516</f>
        <v>75.860394099760001</v>
      </c>
      <c r="F516" s="12">
        <f>[1]kpi!E516</f>
        <v>109.048687696781</v>
      </c>
      <c r="G516" s="12">
        <f>[1]kpi!F516</f>
        <v>74.160513523916194</v>
      </c>
      <c r="H516" s="12">
        <f>[1]kpi!G516</f>
        <v>69.308723144066207</v>
      </c>
      <c r="I516" s="12">
        <f>[1]kpi!H516</f>
        <v>74.724880922132797</v>
      </c>
      <c r="J516" s="12">
        <f>[1]kpi!I516</f>
        <v>107.39746603658401</v>
      </c>
      <c r="K516" s="12">
        <f>[1]kpi!J516</f>
        <v>70.784850003125797</v>
      </c>
      <c r="L516" s="12">
        <f>[1]kpi!K516</f>
        <v>67.321042082298604</v>
      </c>
      <c r="M516" s="12"/>
      <c r="N516" s="12"/>
    </row>
    <row r="517" spans="1:14" x14ac:dyDescent="0.35">
      <c r="A517" s="11" t="str">
        <f t="shared" si="8"/>
        <v>GASTO PER CAPITA (€ por individuo).Total Bebidas Caliente</v>
      </c>
      <c r="B517" s="11" t="str">
        <f>[1]kpi!$A$516</f>
        <v>GASTO PER CAPITA (€ por individuo)</v>
      </c>
      <c r="C517" s="11" t="str">
        <f>[1]kpi!B517</f>
        <v>.Total Bebidas Caliente</v>
      </c>
      <c r="D517" s="12">
        <f>[1]kpi!C517</f>
        <v>22.7852877690813</v>
      </c>
      <c r="E517" s="12">
        <f>[1]kpi!D517</f>
        <v>21.306221811190301</v>
      </c>
      <c r="F517" s="12">
        <f>[1]kpi!E517</f>
        <v>25.8182605861657</v>
      </c>
      <c r="G517" s="12">
        <f>[1]kpi!F517</f>
        <v>22.128926045723102</v>
      </c>
      <c r="H517" s="12">
        <f>[1]kpi!G517</f>
        <v>22.095010798306099</v>
      </c>
      <c r="I517" s="12">
        <f>[1]kpi!H517</f>
        <v>20.6403424483781</v>
      </c>
      <c r="J517" s="12">
        <f>[1]kpi!I517</f>
        <v>25.305969497065501</v>
      </c>
      <c r="K517" s="12">
        <f>[1]kpi!J517</f>
        <v>20.705655807140101</v>
      </c>
      <c r="L517" s="12">
        <f>[1]kpi!K517</f>
        <v>20.729399473540202</v>
      </c>
      <c r="M517" s="12"/>
      <c r="N517" s="12"/>
    </row>
    <row r="518" spans="1:14" x14ac:dyDescent="0.35">
      <c r="A518" s="11" t="str">
        <f t="shared" si="8"/>
        <v>GASTO PER CAPITA (€ por individuo)Cafe</v>
      </c>
      <c r="B518" s="11" t="str">
        <f>[1]kpi!$A$516</f>
        <v>GASTO PER CAPITA (€ por individuo)</v>
      </c>
      <c r="C518" s="11" t="str">
        <f>[1]kpi!B518</f>
        <v>Cafe</v>
      </c>
      <c r="D518" s="12">
        <f>[1]kpi!C518</f>
        <v>9.1319035546069909</v>
      </c>
      <c r="E518" s="12">
        <f>[1]kpi!D518</f>
        <v>9.0268191386515895</v>
      </c>
      <c r="F518" s="12">
        <f>[1]kpi!E518</f>
        <v>11.2216535019668</v>
      </c>
      <c r="G518" s="12">
        <f>[1]kpi!F518</f>
        <v>9.2514283376268995</v>
      </c>
      <c r="H518" s="12">
        <f>[1]kpi!G518</f>
        <v>9.0021218373652303</v>
      </c>
      <c r="I518" s="12">
        <f>[1]kpi!H518</f>
        <v>8.7904129364357608</v>
      </c>
      <c r="J518" s="12">
        <f>[1]kpi!I518</f>
        <v>10.975553185131201</v>
      </c>
      <c r="K518" s="12">
        <f>[1]kpi!J518</f>
        <v>8.3594052281181597</v>
      </c>
      <c r="L518" s="12">
        <f>[1]kpi!K518</f>
        <v>8.4779150326401602</v>
      </c>
      <c r="M518" s="12"/>
      <c r="N518" s="12"/>
    </row>
    <row r="519" spans="1:14" x14ac:dyDescent="0.35">
      <c r="A519" s="11" t="str">
        <f t="shared" si="8"/>
        <v>GASTO PER CAPITA (€ por individuo)Leche+bebidas vegetales</v>
      </c>
      <c r="B519" s="11" t="str">
        <f>[1]kpi!$A$516</f>
        <v>GASTO PER CAPITA (€ por individuo)</v>
      </c>
      <c r="C519" s="11" t="str">
        <f>[1]kpi!B519</f>
        <v>Leche+bebidas vegetales</v>
      </c>
      <c r="D519" s="12">
        <f>[1]kpi!C519</f>
        <v>11.4416410436178</v>
      </c>
      <c r="E519" s="12">
        <f>[1]kpi!D519</f>
        <v>10.799422443395899</v>
      </c>
      <c r="F519" s="12">
        <f>[1]kpi!E519</f>
        <v>13.0298073048842</v>
      </c>
      <c r="G519" s="12">
        <f>[1]kpi!F519</f>
        <v>10.872309959494</v>
      </c>
      <c r="H519" s="12">
        <f>[1]kpi!G519</f>
        <v>11.0039985577025</v>
      </c>
      <c r="I519" s="12">
        <f>[1]kpi!H519</f>
        <v>10.543310956351901</v>
      </c>
      <c r="J519" s="12">
        <f>[1]kpi!I519</f>
        <v>12.8228972939056</v>
      </c>
      <c r="K519" s="12">
        <f>[1]kpi!J519</f>
        <v>10.407496455466299</v>
      </c>
      <c r="L519" s="12">
        <f>[1]kpi!K519</f>
        <v>10.2948597716973</v>
      </c>
      <c r="M519" s="12"/>
      <c r="N519" s="12"/>
    </row>
    <row r="520" spans="1:14" x14ac:dyDescent="0.35">
      <c r="A520" s="11" t="str">
        <f t="shared" si="8"/>
        <v>GASTO PER CAPITA (€ por individuo)Leche</v>
      </c>
      <c r="B520" s="11" t="str">
        <f>[1]kpi!$A$516</f>
        <v>GASTO PER CAPITA (€ por individuo)</v>
      </c>
      <c r="C520" s="11" t="str">
        <f>[1]kpi!B520</f>
        <v>Leche</v>
      </c>
      <c r="D520" s="12">
        <f>[1]kpi!C520</f>
        <v>10.8796335574831</v>
      </c>
      <c r="E520" s="12">
        <f>[1]kpi!D520</f>
        <v>10.2334346421733</v>
      </c>
      <c r="F520" s="12">
        <f>[1]kpi!E520</f>
        <v>12.3423733451312</v>
      </c>
      <c r="G520" s="12">
        <f>[1]kpi!F520</f>
        <v>10.3329044825462</v>
      </c>
      <c r="H520" s="12">
        <f>[1]kpi!G520</f>
        <v>10.454590332177199</v>
      </c>
      <c r="I520" s="12">
        <f>[1]kpi!H520</f>
        <v>9.9842925088828096</v>
      </c>
      <c r="J520" s="12">
        <f>[1]kpi!I520</f>
        <v>12.1509982713642</v>
      </c>
      <c r="K520" s="12">
        <f>[1]kpi!J520</f>
        <v>9.7849088001231692</v>
      </c>
      <c r="L520" s="12">
        <f>[1]kpi!K520</f>
        <v>9.6209325389863203</v>
      </c>
      <c r="M520" s="12"/>
      <c r="N520" s="12"/>
    </row>
    <row r="521" spans="1:14" x14ac:dyDescent="0.35">
      <c r="A521" s="11" t="str">
        <f t="shared" si="8"/>
        <v>GASTO PER CAPITA (€ por individuo)Leche Sola</v>
      </c>
      <c r="B521" s="11" t="str">
        <f>[1]kpi!$A$516</f>
        <v>GASTO PER CAPITA (€ por individuo)</v>
      </c>
      <c r="C521" s="11" t="str">
        <f>[1]kpi!B521</f>
        <v>Leche Sola</v>
      </c>
      <c r="D521" s="12">
        <f>[1]kpi!C521</f>
        <v>7.1861403839606305E-2</v>
      </c>
      <c r="E521" s="12">
        <f>[1]kpi!D521</f>
        <v>6.3574058843352502E-2</v>
      </c>
      <c r="F521" s="12">
        <f>[1]kpi!E521</f>
        <v>8.4251414512443501E-2</v>
      </c>
      <c r="G521" s="12">
        <f>[1]kpi!F521</f>
        <v>6.7100385186038003E-2</v>
      </c>
      <c r="H521" s="12">
        <f>[1]kpi!G521</f>
        <v>7.3412088472498901E-2</v>
      </c>
      <c r="I521" s="12">
        <f>[1]kpi!H521</f>
        <v>5.33418681236194E-2</v>
      </c>
      <c r="J521" s="12">
        <f>[1]kpi!I521</f>
        <v>0.11045171565576301</v>
      </c>
      <c r="K521" s="12">
        <f>[1]kpi!J521</f>
        <v>7.2131928047833999E-2</v>
      </c>
      <c r="L521" s="12">
        <f>[1]kpi!K521</f>
        <v>7.82940061394473E-2</v>
      </c>
      <c r="M521" s="12"/>
      <c r="N521" s="12"/>
    </row>
    <row r="522" spans="1:14" x14ac:dyDescent="0.35">
      <c r="A522" s="11" t="str">
        <f t="shared" si="8"/>
        <v>GASTO PER CAPITA (€ por individuo)Leche Con Cacao</v>
      </c>
      <c r="B522" s="11" t="str">
        <f>[1]kpi!$A$516</f>
        <v>GASTO PER CAPITA (€ por individuo)</v>
      </c>
      <c r="C522" s="11" t="str">
        <f>[1]kpi!B522</f>
        <v>Leche Con Cacao</v>
      </c>
      <c r="D522" s="12">
        <f>[1]kpi!C522</f>
        <v>0.36987802069891801</v>
      </c>
      <c r="E522" s="12">
        <f>[1]kpi!D522</f>
        <v>0.30996358853442102</v>
      </c>
      <c r="F522" s="12">
        <f>[1]kpi!E522</f>
        <v>0.40872301803292599</v>
      </c>
      <c r="G522" s="12">
        <f>[1]kpi!F522</f>
        <v>0.327949359967183</v>
      </c>
      <c r="H522" s="12">
        <f>[1]kpi!G522</f>
        <v>0.35372175430581998</v>
      </c>
      <c r="I522" s="12">
        <f>[1]kpi!H522</f>
        <v>0.29657288972767298</v>
      </c>
      <c r="J522" s="12">
        <f>[1]kpi!I522</f>
        <v>0.37669758910794698</v>
      </c>
      <c r="K522" s="12">
        <f>[1]kpi!J522</f>
        <v>0.281797905256085</v>
      </c>
      <c r="L522" s="12">
        <f>[1]kpi!K522</f>
        <v>0.27894345135986898</v>
      </c>
      <c r="M522" s="12"/>
      <c r="N522" s="12"/>
    </row>
    <row r="523" spans="1:14" x14ac:dyDescent="0.35">
      <c r="A523" s="11" t="str">
        <f t="shared" si="8"/>
        <v>GASTO PER CAPITA (€ por individuo)Leche Con Cafe</v>
      </c>
      <c r="B523" s="11" t="str">
        <f>[1]kpi!$A$516</f>
        <v>GASTO PER CAPITA (€ por individuo)</v>
      </c>
      <c r="C523" s="11" t="str">
        <f>[1]kpi!B523</f>
        <v>Leche Con Cafe</v>
      </c>
      <c r="D523" s="12">
        <f>[1]kpi!C523</f>
        <v>10.437896588558001</v>
      </c>
      <c r="E523" s="12">
        <f>[1]kpi!D523</f>
        <v>9.8598956243952909</v>
      </c>
      <c r="F523" s="12">
        <f>[1]kpi!E523</f>
        <v>11.849398122067401</v>
      </c>
      <c r="G523" s="12">
        <f>[1]kpi!F523</f>
        <v>9.9378581426830799</v>
      </c>
      <c r="H523" s="12">
        <f>[1]kpi!G523</f>
        <v>10.0274541462461</v>
      </c>
      <c r="I523" s="12">
        <f>[1]kpi!H523</f>
        <v>9.6343782003049991</v>
      </c>
      <c r="J523" s="12">
        <f>[1]kpi!I523</f>
        <v>11.6638483163297</v>
      </c>
      <c r="K523" s="12">
        <f>[1]kpi!J523</f>
        <v>9.4309828802306797</v>
      </c>
      <c r="L523" s="12">
        <f>[1]kpi!K523</f>
        <v>9.2636937318682406</v>
      </c>
      <c r="M523" s="12"/>
      <c r="N523" s="12"/>
    </row>
    <row r="524" spans="1:14" x14ac:dyDescent="0.35">
      <c r="A524" s="11" t="str">
        <f t="shared" si="8"/>
        <v>GASTO PER CAPITA (€ por individuo)Bebidas Vegetales</v>
      </c>
      <c r="B524" s="11" t="str">
        <f>[1]kpi!$A$516</f>
        <v>GASTO PER CAPITA (€ por individuo)</v>
      </c>
      <c r="C524" s="11" t="str">
        <f>[1]kpi!B524</f>
        <v>Bebidas Vegetales</v>
      </c>
      <c r="D524" s="12">
        <f>[1]kpi!C524</f>
        <v>0.56200210701070397</v>
      </c>
      <c r="E524" s="12">
        <f>[1]kpi!D524</f>
        <v>0.56599051938297695</v>
      </c>
      <c r="F524" s="12">
        <f>[1]kpi!E524</f>
        <v>0.68743479877726998</v>
      </c>
      <c r="G524" s="12">
        <f>[1]kpi!F524</f>
        <v>0.53940288626323996</v>
      </c>
      <c r="H524" s="12">
        <f>[1]kpi!G524</f>
        <v>0.549410578005323</v>
      </c>
      <c r="I524" s="12">
        <f>[1]kpi!H524</f>
        <v>0.55902072764707</v>
      </c>
      <c r="J524" s="12">
        <f>[1]kpi!I524</f>
        <v>0.67189918789967196</v>
      </c>
      <c r="K524" s="12">
        <f>[1]kpi!J524</f>
        <v>0.62258571341251301</v>
      </c>
      <c r="L524" s="12">
        <f>[1]kpi!K524</f>
        <v>0.673930156942944</v>
      </c>
      <c r="M524" s="12"/>
      <c r="N524" s="12"/>
    </row>
    <row r="525" spans="1:14" x14ac:dyDescent="0.35">
      <c r="A525" s="11" t="str">
        <f t="shared" si="8"/>
        <v>GASTO PER CAPITA (€ por individuo)Infusiones</v>
      </c>
      <c r="B525" s="11" t="str">
        <f>[1]kpi!$A$516</f>
        <v>GASTO PER CAPITA (€ por individuo)</v>
      </c>
      <c r="C525" s="11" t="str">
        <f>[1]kpi!B525</f>
        <v>Infusiones</v>
      </c>
      <c r="D525" s="12">
        <f>[1]kpi!C525</f>
        <v>0.96258455867557302</v>
      </c>
      <c r="E525" s="12">
        <f>[1]kpi!D525</f>
        <v>0.771138686413116</v>
      </c>
      <c r="F525" s="12">
        <f>[1]kpi!E525</f>
        <v>0.82426488625818595</v>
      </c>
      <c r="G525" s="12">
        <f>[1]kpi!F525</f>
        <v>0.83896296261290704</v>
      </c>
      <c r="H525" s="12">
        <f>[1]kpi!G525</f>
        <v>0.87001952609324096</v>
      </c>
      <c r="I525" s="12">
        <f>[1]kpi!H525</f>
        <v>0.74022698413292998</v>
      </c>
      <c r="J525" s="12">
        <f>[1]kpi!I525</f>
        <v>0.80913853367127297</v>
      </c>
      <c r="K525" s="12">
        <f>[1]kpi!J525</f>
        <v>0.86739144885323205</v>
      </c>
      <c r="L525" s="12">
        <f>[1]kpi!K525</f>
        <v>0.89327862661829904</v>
      </c>
      <c r="M525" s="12"/>
      <c r="N525" s="12"/>
    </row>
    <row r="526" spans="1:14" x14ac:dyDescent="0.35">
      <c r="A526" s="11" t="str">
        <f t="shared" si="8"/>
        <v>GASTO PER CAPITA (€ por individuo)Resto Bebidas Caliente</v>
      </c>
      <c r="B526" s="11" t="str">
        <f>[1]kpi!$A$516</f>
        <v>GASTO PER CAPITA (€ por individuo)</v>
      </c>
      <c r="C526" s="11" t="str">
        <f>[1]kpi!B526</f>
        <v>Resto Bebidas Caliente</v>
      </c>
      <c r="D526" s="12">
        <f>[1]kpi!C526</f>
        <v>1.2491658067118401</v>
      </c>
      <c r="E526" s="12">
        <f>[1]kpi!D526</f>
        <v>0.70883707475597402</v>
      </c>
      <c r="F526" s="12">
        <f>[1]kpi!E526</f>
        <v>0.74253631202356796</v>
      </c>
      <c r="G526" s="12">
        <f>[1]kpi!F526</f>
        <v>1.16622555233669</v>
      </c>
      <c r="H526" s="12">
        <f>[1]kpi!G526</f>
        <v>1.2188771018414499</v>
      </c>
      <c r="I526" s="12">
        <f>[1]kpi!H526</f>
        <v>0.56639215829190703</v>
      </c>
      <c r="J526" s="12">
        <f>[1]kpi!I526</f>
        <v>0.69837514183517502</v>
      </c>
      <c r="K526" s="12">
        <f>[1]kpi!J526</f>
        <v>1.0713624819508301</v>
      </c>
      <c r="L526" s="12">
        <f>[1]kpi!K526</f>
        <v>1.063344581747</v>
      </c>
      <c r="M526" s="12"/>
      <c r="N526" s="12"/>
    </row>
    <row r="527" spans="1:14" x14ac:dyDescent="0.35">
      <c r="A527" s="11" t="str">
        <f t="shared" si="8"/>
        <v>GASTO PER CAPITA (€ por individuo).Total Bebidas Frias</v>
      </c>
      <c r="B527" s="11" t="str">
        <f>[1]kpi!$A$516</f>
        <v>GASTO PER CAPITA (€ por individuo)</v>
      </c>
      <c r="C527" s="11" t="str">
        <f>[1]kpi!B527</f>
        <v>.Total Bebidas Frias</v>
      </c>
      <c r="D527" s="12">
        <f>[1]kpi!C527</f>
        <v>47.329670640523098</v>
      </c>
      <c r="E527" s="12">
        <f>[1]kpi!D527</f>
        <v>54.554143633059603</v>
      </c>
      <c r="F527" s="12">
        <f>[1]kpi!E527</f>
        <v>83.230431772168401</v>
      </c>
      <c r="G527" s="12">
        <f>[1]kpi!F527</f>
        <v>52.031609304261799</v>
      </c>
      <c r="H527" s="12">
        <f>[1]kpi!G527</f>
        <v>47.213691972944297</v>
      </c>
      <c r="I527" s="12">
        <f>[1]kpi!H527</f>
        <v>54.084535201557102</v>
      </c>
      <c r="J527" s="12">
        <f>[1]kpi!I527</f>
        <v>82.091497026047605</v>
      </c>
      <c r="K527" s="12">
        <f>[1]kpi!J527</f>
        <v>50.0792269370017</v>
      </c>
      <c r="L527" s="12">
        <f>[1]kpi!K527</f>
        <v>46.591643948288699</v>
      </c>
      <c r="M527" s="12"/>
      <c r="N527" s="12"/>
    </row>
    <row r="528" spans="1:14" x14ac:dyDescent="0.35">
      <c r="A528" s="11" t="str">
        <f t="shared" si="8"/>
        <v>GASTO PER CAPITA (€ por individuo)Total bebidas de vino</v>
      </c>
      <c r="B528" s="11" t="str">
        <f>[1]kpi!$A$516</f>
        <v>GASTO PER CAPITA (€ por individuo)</v>
      </c>
      <c r="C528" s="11" t="str">
        <f>[1]kpi!B528</f>
        <v>Total bebidas de vino</v>
      </c>
      <c r="D528" s="12">
        <f>[1]kpi!C528</f>
        <v>6.8348629229526896</v>
      </c>
      <c r="E528" s="12">
        <f>[1]kpi!D528</f>
        <v>6.8293376818560203</v>
      </c>
      <c r="F528" s="12">
        <f>[1]kpi!E528</f>
        <v>9.4357727094499708</v>
      </c>
      <c r="G528" s="12">
        <f>[1]kpi!F528</f>
        <v>7.8989532288198898</v>
      </c>
      <c r="H528" s="12">
        <f>[1]kpi!G528</f>
        <v>6.7462786416763398</v>
      </c>
      <c r="I528" s="12">
        <f>[1]kpi!H528</f>
        <v>6.9448732442090204</v>
      </c>
      <c r="J528" s="12">
        <f>[1]kpi!I528</f>
        <v>9.7642189858952708</v>
      </c>
      <c r="K528" s="12">
        <f>[1]kpi!J528</f>
        <v>7.46403543088213</v>
      </c>
      <c r="L528" s="12">
        <f>[1]kpi!K528</f>
        <v>6.78245981167621</v>
      </c>
      <c r="M528" s="12"/>
      <c r="N528" s="12"/>
    </row>
    <row r="529" spans="1:14" x14ac:dyDescent="0.35">
      <c r="A529" s="11" t="str">
        <f t="shared" si="8"/>
        <v>GASTO PER CAPITA (€ por individuo)Vino</v>
      </c>
      <c r="B529" s="11" t="str">
        <f>[1]kpi!$A$516</f>
        <v>GASTO PER CAPITA (€ por individuo)</v>
      </c>
      <c r="C529" s="11" t="str">
        <f>[1]kpi!B529</f>
        <v>Vino</v>
      </c>
      <c r="D529" s="12">
        <f>[1]kpi!C529</f>
        <v>5.7960754954521896</v>
      </c>
      <c r="E529" s="12">
        <f>[1]kpi!D529</f>
        <v>5.2586305289969202</v>
      </c>
      <c r="F529" s="12">
        <f>[1]kpi!E529</f>
        <v>6.08618611711365</v>
      </c>
      <c r="G529" s="12">
        <f>[1]kpi!F529</f>
        <v>6.2466703992515997</v>
      </c>
      <c r="H529" s="12">
        <f>[1]kpi!G529</f>
        <v>5.4513628220894299</v>
      </c>
      <c r="I529" s="12">
        <f>[1]kpi!H529</f>
        <v>5.2560293609953002</v>
      </c>
      <c r="J529" s="12">
        <f>[1]kpi!I529</f>
        <v>6.5159835661289804</v>
      </c>
      <c r="K529" s="12">
        <f>[1]kpi!J529</f>
        <v>5.8729041977152603</v>
      </c>
      <c r="L529" s="12">
        <f>[1]kpi!K529</f>
        <v>5.3292956141118601</v>
      </c>
      <c r="M529" s="12"/>
      <c r="N529" s="12"/>
    </row>
    <row r="530" spans="1:14" x14ac:dyDescent="0.35">
      <c r="A530" s="11" t="str">
        <f t="shared" si="8"/>
        <v>GASTO PER CAPITA (€ por individuo)Tinto</v>
      </c>
      <c r="B530" s="11" t="str">
        <f>[1]kpi!$A$516</f>
        <v>GASTO PER CAPITA (€ por individuo)</v>
      </c>
      <c r="C530" s="11" t="str">
        <f>[1]kpi!B530</f>
        <v>Tinto</v>
      </c>
      <c r="D530" s="12">
        <f>[1]kpi!C530</f>
        <v>3.5034581672839402</v>
      </c>
      <c r="E530" s="12">
        <f>[1]kpi!D530</f>
        <v>2.7236812015730698</v>
      </c>
      <c r="F530" s="12">
        <f>[1]kpi!E530</f>
        <v>2.7118374207732199</v>
      </c>
      <c r="G530" s="12">
        <f>[1]kpi!F530</f>
        <v>3.6262229013690299</v>
      </c>
      <c r="H530" s="12">
        <f>[1]kpi!G530</f>
        <v>3.0458292115166201</v>
      </c>
      <c r="I530" s="12">
        <f>[1]kpi!H530</f>
        <v>2.7890243707548898</v>
      </c>
      <c r="J530" s="12">
        <f>[1]kpi!I530</f>
        <v>3.3068645386301601</v>
      </c>
      <c r="K530" s="12">
        <f>[1]kpi!J530</f>
        <v>3.36801365401849</v>
      </c>
      <c r="L530" s="12">
        <f>[1]kpi!K530</f>
        <v>3.3165281397903601</v>
      </c>
      <c r="M530" s="12"/>
      <c r="N530" s="12"/>
    </row>
    <row r="531" spans="1:14" x14ac:dyDescent="0.35">
      <c r="A531" s="11" t="str">
        <f t="shared" si="8"/>
        <v>GASTO PER CAPITA (€ por individuo)Blanco</v>
      </c>
      <c r="B531" s="11" t="str">
        <f>[1]kpi!$A$516</f>
        <v>GASTO PER CAPITA (€ por individuo)</v>
      </c>
      <c r="C531" s="11" t="str">
        <f>[1]kpi!B531</f>
        <v>Blanco</v>
      </c>
      <c r="D531" s="12">
        <f>[1]kpi!C531</f>
        <v>1.9637679277183699</v>
      </c>
      <c r="E531" s="12">
        <f>[1]kpi!D531</f>
        <v>2.22452680354675</v>
      </c>
      <c r="F531" s="12">
        <f>[1]kpi!E531</f>
        <v>2.9549486320130098</v>
      </c>
      <c r="G531" s="12">
        <f>[1]kpi!F531</f>
        <v>2.2946552109545202</v>
      </c>
      <c r="H531" s="12">
        <f>[1]kpi!G531</f>
        <v>2.1618856383863601</v>
      </c>
      <c r="I531" s="12">
        <f>[1]kpi!H531</f>
        <v>2.2067320743188499</v>
      </c>
      <c r="J531" s="12">
        <f>[1]kpi!I531</f>
        <v>2.9281223664689802</v>
      </c>
      <c r="K531" s="12">
        <f>[1]kpi!J531</f>
        <v>2.3127485314232601</v>
      </c>
      <c r="L531" s="12">
        <f>[1]kpi!K531</f>
        <v>1.82889030012208</v>
      </c>
      <c r="M531" s="12"/>
      <c r="N531" s="12"/>
    </row>
    <row r="532" spans="1:14" x14ac:dyDescent="0.35">
      <c r="A532" s="11" t="str">
        <f t="shared" si="8"/>
        <v>GASTO PER CAPITA (€ por individuo)Rosado</v>
      </c>
      <c r="B532" s="11" t="str">
        <f>[1]kpi!$A$516</f>
        <v>GASTO PER CAPITA (€ por individuo)</v>
      </c>
      <c r="C532" s="11" t="str">
        <f>[1]kpi!B532</f>
        <v>Rosado</v>
      </c>
      <c r="D532" s="12">
        <f>[1]kpi!C532</f>
        <v>0.24904071843896</v>
      </c>
      <c r="E532" s="12">
        <f>[1]kpi!D532</f>
        <v>0.26759141354311</v>
      </c>
      <c r="F532" s="12">
        <f>[1]kpi!E532</f>
        <v>0.33399015746423899</v>
      </c>
      <c r="G532" s="12">
        <f>[1]kpi!F532</f>
        <v>0.25615500888399501</v>
      </c>
      <c r="H532" s="12">
        <f>[1]kpi!G532</f>
        <v>0.17817079146200099</v>
      </c>
      <c r="I532" s="12">
        <f>[1]kpi!H532</f>
        <v>0.14002987345245901</v>
      </c>
      <c r="J532" s="12" t="str">
        <f>[1]kpi!I532</f>
        <v/>
      </c>
      <c r="K532" s="12" t="str">
        <f>[1]kpi!J532</f>
        <v/>
      </c>
      <c r="L532" s="12" t="str">
        <f>[1]kpi!K532</f>
        <v/>
      </c>
      <c r="M532" s="12"/>
      <c r="N532" s="12"/>
    </row>
    <row r="533" spans="1:14" x14ac:dyDescent="0.35">
      <c r="A533" s="11" t="str">
        <f t="shared" si="8"/>
        <v>GASTO PER CAPITA (€ por individuo)Resto vino</v>
      </c>
      <c r="B533" s="11" t="str">
        <f>[1]kpi!$A$516</f>
        <v>GASTO PER CAPITA (€ por individuo)</v>
      </c>
      <c r="C533" s="11" t="str">
        <f>[1]kpi!B533</f>
        <v>Resto vino</v>
      </c>
      <c r="D533" s="12">
        <f>[1]kpi!C533</f>
        <v>7.9809735931400796E-2</v>
      </c>
      <c r="E533" s="12">
        <f>[1]kpi!D533</f>
        <v>4.28301964547231E-2</v>
      </c>
      <c r="F533" s="12">
        <f>[1]kpi!E533</f>
        <v>8.54124002088721E-2</v>
      </c>
      <c r="G533" s="12">
        <f>[1]kpi!F533</f>
        <v>6.9636363593980802E-2</v>
      </c>
      <c r="H533" s="12">
        <f>[1]kpi!G533</f>
        <v>6.5479438749069904E-2</v>
      </c>
      <c r="I533" s="12">
        <f>[1]kpi!H533</f>
        <v>0.120242469748363</v>
      </c>
      <c r="J533" s="12">
        <f>[1]kpi!I533</f>
        <v>0.28099665727991302</v>
      </c>
      <c r="K533" s="12">
        <f>[1]kpi!J533</f>
        <v>0.19214454425593999</v>
      </c>
      <c r="L533" s="12">
        <f>[1]kpi!K533</f>
        <v>0.18387427738527201</v>
      </c>
      <c r="M533" s="12"/>
      <c r="N533" s="12"/>
    </row>
    <row r="534" spans="1:14" x14ac:dyDescent="0.35">
      <c r="A534" s="11" t="str">
        <f t="shared" si="8"/>
        <v>GASTO PER CAPITA (€ por individuo)Cava</v>
      </c>
      <c r="B534" s="11" t="str">
        <f>[1]kpi!$A$516</f>
        <v>GASTO PER CAPITA (€ por individuo)</v>
      </c>
      <c r="C534" s="11" t="str">
        <f>[1]kpi!B534</f>
        <v>Cava</v>
      </c>
      <c r="D534" s="12">
        <f>[1]kpi!C534</f>
        <v>0.23030298412487099</v>
      </c>
      <c r="E534" s="12">
        <f>[1]kpi!D534</f>
        <v>0.31841992363934701</v>
      </c>
      <c r="F534" s="12">
        <f>[1]kpi!E534</f>
        <v>0.47643994522616001</v>
      </c>
      <c r="G534" s="12">
        <f>[1]kpi!F534</f>
        <v>0.53366959589522001</v>
      </c>
      <c r="H534" s="12">
        <f>[1]kpi!G534</f>
        <v>0.31748901443857702</v>
      </c>
      <c r="I534" s="12">
        <f>[1]kpi!H534</f>
        <v>0.288885354678864</v>
      </c>
      <c r="J534" s="12">
        <f>[1]kpi!I534</f>
        <v>0.57235275552203801</v>
      </c>
      <c r="K534" s="12">
        <f>[1]kpi!J534</f>
        <v>0.63680339437134803</v>
      </c>
      <c r="L534" s="12">
        <f>[1]kpi!K534</f>
        <v>0.57243823032893004</v>
      </c>
      <c r="M534" s="12"/>
      <c r="N534" s="12"/>
    </row>
    <row r="535" spans="1:14" x14ac:dyDescent="0.35">
      <c r="A535" s="11" t="str">
        <f t="shared" si="8"/>
        <v>GASTO PER CAPITA (€ por individuo)Otr.Bebidas Deri.Vino</v>
      </c>
      <c r="B535" s="11" t="str">
        <f>[1]kpi!$A$516</f>
        <v>GASTO PER CAPITA (€ por individuo)</v>
      </c>
      <c r="C535" s="11" t="str">
        <f>[1]kpi!B535</f>
        <v>Otr.Bebidas Deri.Vino</v>
      </c>
      <c r="D535" s="12">
        <f>[1]kpi!C535</f>
        <v>0.80848161559597398</v>
      </c>
      <c r="E535" s="12">
        <f>[1]kpi!D535</f>
        <v>1.2522885032222499</v>
      </c>
      <c r="F535" s="12">
        <f>[1]kpi!E535</f>
        <v>2.8731406971713702</v>
      </c>
      <c r="G535" s="12">
        <f>[1]kpi!F535</f>
        <v>1.1186144618310201</v>
      </c>
      <c r="H535" s="12">
        <f>[1]kpi!G535</f>
        <v>0.97742571667791001</v>
      </c>
      <c r="I535" s="12">
        <f>[1]kpi!H535</f>
        <v>1.3999599030079699</v>
      </c>
      <c r="J535" s="12">
        <f>[1]kpi!I535</f>
        <v>2.67588268538687</v>
      </c>
      <c r="K535" s="12">
        <f>[1]kpi!J535</f>
        <v>0.95432496460532701</v>
      </c>
      <c r="L535" s="12">
        <f>[1]kpi!K535</f>
        <v>0.88072852207618002</v>
      </c>
      <c r="M535" s="12"/>
      <c r="N535" s="12"/>
    </row>
    <row r="536" spans="1:14" x14ac:dyDescent="0.35">
      <c r="A536" s="11" t="str">
        <f t="shared" si="8"/>
        <v>GASTO PER CAPITA (€ por individuo)Tinto de Verano</v>
      </c>
      <c r="B536" s="11" t="str">
        <f>[1]kpi!$A$516</f>
        <v>GASTO PER CAPITA (€ por individuo)</v>
      </c>
      <c r="C536" s="11" t="str">
        <f>[1]kpi!B536</f>
        <v>Tinto de Verano</v>
      </c>
      <c r="D536" s="12">
        <f>[1]kpi!C536</f>
        <v>0.41326643447918898</v>
      </c>
      <c r="E536" s="12">
        <f>[1]kpi!D536</f>
        <v>0.79508253185811695</v>
      </c>
      <c r="F536" s="12">
        <f>[1]kpi!E536</f>
        <v>1.8668248418239499</v>
      </c>
      <c r="G536" s="12">
        <f>[1]kpi!F536</f>
        <v>0.58314313929501704</v>
      </c>
      <c r="H536" s="12">
        <f>[1]kpi!G536</f>
        <v>0.485344984489259</v>
      </c>
      <c r="I536" s="12">
        <f>[1]kpi!H536</f>
        <v>0.84025950095149404</v>
      </c>
      <c r="J536" s="12">
        <f>[1]kpi!I536</f>
        <v>1.8248724739613</v>
      </c>
      <c r="K536" s="12">
        <f>[1]kpi!J536</f>
        <v>0.50088866438626201</v>
      </c>
      <c r="L536" s="12">
        <f>[1]kpi!K536</f>
        <v>0.39794222267761897</v>
      </c>
      <c r="M536" s="12"/>
      <c r="N536" s="12"/>
    </row>
    <row r="537" spans="1:14" x14ac:dyDescent="0.35">
      <c r="A537" s="11" t="str">
        <f t="shared" si="8"/>
        <v>GASTO PER CAPITA (€ por individuo)Sangria de Vino</v>
      </c>
      <c r="B537" s="11" t="str">
        <f>[1]kpi!$A$516</f>
        <v>GASTO PER CAPITA (€ por individuo)</v>
      </c>
      <c r="C537" s="11" t="str">
        <f>[1]kpi!B537</f>
        <v>Sangria de Vino</v>
      </c>
      <c r="D537" s="12">
        <f>[1]kpi!C537</f>
        <v>3.59112329801064E-2</v>
      </c>
      <c r="E537" s="12">
        <f>[1]kpi!D537</f>
        <v>5.4006883400133703E-2</v>
      </c>
      <c r="F537" s="12">
        <f>[1]kpi!E537</f>
        <v>0.13668592292850301</v>
      </c>
      <c r="G537" s="12">
        <f>[1]kpi!F537</f>
        <v>4.6235176472760701E-2</v>
      </c>
      <c r="H537" s="12">
        <f>[1]kpi!G537</f>
        <v>4.2569950096827E-2</v>
      </c>
      <c r="I537" s="12">
        <f>[1]kpi!H537</f>
        <v>7.3064217612845705E-2</v>
      </c>
      <c r="J537" s="12">
        <f>[1]kpi!I537</f>
        <v>0.121957275252304</v>
      </c>
      <c r="K537" s="12">
        <f>[1]kpi!J537</f>
        <v>3.3254527555637098E-2</v>
      </c>
      <c r="L537" s="12">
        <f>[1]kpi!K537</f>
        <v>4.3531704389949001E-2</v>
      </c>
      <c r="M537" s="12"/>
      <c r="N537" s="12"/>
    </row>
    <row r="538" spans="1:14" x14ac:dyDescent="0.35">
      <c r="A538" s="11" t="str">
        <f t="shared" si="8"/>
        <v>GASTO PER CAPITA (€ por individuo)Sangria de Cava</v>
      </c>
      <c r="B538" s="11" t="str">
        <f>[1]kpi!$A$516</f>
        <v>GASTO PER CAPITA (€ por individuo)</v>
      </c>
      <c r="C538" s="11" t="str">
        <f>[1]kpi!B538</f>
        <v>Sangria de Cava</v>
      </c>
      <c r="D538" s="12">
        <f>[1]kpi!C538</f>
        <v>7.6989975224374799E-2</v>
      </c>
      <c r="E538" s="12">
        <f>[1]kpi!D538</f>
        <v>0.12789169204770301</v>
      </c>
      <c r="F538" s="12">
        <f>[1]kpi!E538</f>
        <v>0.446938006525534</v>
      </c>
      <c r="G538" s="12">
        <f>[1]kpi!F538</f>
        <v>0.25796981736806601</v>
      </c>
      <c r="H538" s="12">
        <f>[1]kpi!G538</f>
        <v>0.238584176900943</v>
      </c>
      <c r="I538" s="12">
        <f>[1]kpi!H538</f>
        <v>0.21639285550995799</v>
      </c>
      <c r="J538" s="12">
        <f>[1]kpi!I538</f>
        <v>0.377775669048873</v>
      </c>
      <c r="K538" s="12">
        <f>[1]kpi!J538</f>
        <v>0.156280797086955</v>
      </c>
      <c r="L538" s="12">
        <f>[1]kpi!K538</f>
        <v>0.20702150233408101</v>
      </c>
      <c r="M538" s="12"/>
      <c r="N538" s="12"/>
    </row>
    <row r="539" spans="1:14" x14ac:dyDescent="0.35">
      <c r="A539" s="11" t="str">
        <f t="shared" si="8"/>
        <v>GASTO PER CAPITA (€ por individuo)Calimocho</v>
      </c>
      <c r="B539" s="11" t="str">
        <f>[1]kpi!$A$516</f>
        <v>GASTO PER CAPITA (€ por individuo)</v>
      </c>
      <c r="C539" s="11" t="str">
        <f>[1]kpi!B539</f>
        <v>Calimocho</v>
      </c>
      <c r="D539" s="12">
        <f>[1]kpi!C539</f>
        <v>0.13119492311939801</v>
      </c>
      <c r="E539" s="12">
        <f>[1]kpi!D539</f>
        <v>9.2339545119763E-2</v>
      </c>
      <c r="F539" s="12">
        <f>[1]kpi!E539</f>
        <v>0.24850974694102901</v>
      </c>
      <c r="G539" s="12">
        <f>[1]kpi!F539</f>
        <v>6.4842814030617493E-2</v>
      </c>
      <c r="H539" s="12">
        <f>[1]kpi!G539</f>
        <v>6.4219330447313996E-2</v>
      </c>
      <c r="I539" s="12">
        <f>[1]kpi!H539</f>
        <v>0.11478802956199199</v>
      </c>
      <c r="J539" s="12">
        <f>[1]kpi!I539</f>
        <v>0.16920686553525</v>
      </c>
      <c r="K539" s="12">
        <f>[1]kpi!J539</f>
        <v>9.3440784277918507E-2</v>
      </c>
      <c r="L539" s="12">
        <f>[1]kpi!K539</f>
        <v>0.100552881781479</v>
      </c>
      <c r="M539" s="12"/>
      <c r="N539" s="12"/>
    </row>
    <row r="540" spans="1:14" x14ac:dyDescent="0.35">
      <c r="A540" s="11" t="str">
        <f t="shared" si="8"/>
        <v>GASTO PER CAPITA (€ por individuo)Rebujito</v>
      </c>
      <c r="B540" s="11" t="str">
        <f>[1]kpi!$A$516</f>
        <v>GASTO PER CAPITA (€ por individuo)</v>
      </c>
      <c r="C540" s="11" t="str">
        <f>[1]kpi!B540</f>
        <v>Rebujito</v>
      </c>
      <c r="D540" s="12">
        <f>[1]kpi!C540</f>
        <v>2.1548637891362298E-3</v>
      </c>
      <c r="E540" s="12">
        <f>[1]kpi!D540</f>
        <v>2.7059249129259201E-2</v>
      </c>
      <c r="F540" s="12">
        <f>[1]kpi!E540</f>
        <v>1.6979772792211301E-2</v>
      </c>
      <c r="G540" s="12">
        <f>[1]kpi!F540</f>
        <v>3.1519590887923001E-3</v>
      </c>
      <c r="H540" s="12">
        <f>[1]kpi!G540</f>
        <v>1.0909866837712601E-3</v>
      </c>
      <c r="I540" s="12">
        <f>[1]kpi!H540</f>
        <v>3.5896887114355201E-2</v>
      </c>
      <c r="J540" s="12">
        <f>[1]kpi!I540</f>
        <v>1.39455551512253E-2</v>
      </c>
      <c r="K540" s="12">
        <f>[1]kpi!J540</f>
        <v>2.7750636579173598E-3</v>
      </c>
      <c r="L540" s="12">
        <f>[1]kpi!K540</f>
        <v>3.6305849854201501E-3</v>
      </c>
      <c r="M540" s="12"/>
      <c r="N540" s="12"/>
    </row>
    <row r="541" spans="1:14" x14ac:dyDescent="0.35">
      <c r="A541" s="11" t="str">
        <f t="shared" si="8"/>
        <v>GASTO PER CAPITA (€ por individuo)Espum/Lambrusc/Mosca</v>
      </c>
      <c r="B541" s="11" t="str">
        <f>[1]kpi!$A$516</f>
        <v>GASTO PER CAPITA (€ por individuo)</v>
      </c>
      <c r="C541" s="11" t="str">
        <f>[1]kpi!B541</f>
        <v>Espum/Lambrusc/Mosca</v>
      </c>
      <c r="D541" s="12">
        <f>[1]kpi!C541</f>
        <v>0.14896429691214599</v>
      </c>
      <c r="E541" s="12">
        <f>[1]kpi!D541</f>
        <v>0.15590894753432399</v>
      </c>
      <c r="F541" s="12">
        <f>[1]kpi!E541</f>
        <v>0.15720320773760599</v>
      </c>
      <c r="G541" s="12">
        <f>[1]kpi!F541</f>
        <v>0.16327151616942501</v>
      </c>
      <c r="H541" s="12">
        <f>[1]kpi!G541</f>
        <v>0.14561595716421799</v>
      </c>
      <c r="I541" s="12">
        <f>[1]kpi!H541</f>
        <v>0.119559080291818</v>
      </c>
      <c r="J541" s="12">
        <f>[1]kpi!I541</f>
        <v>0.168125252192385</v>
      </c>
      <c r="K541" s="12">
        <f>[1]kpi!J541</f>
        <v>0.167685047400566</v>
      </c>
      <c r="L541" s="12">
        <f>[1]kpi!K541</f>
        <v>0.128049544260528</v>
      </c>
      <c r="M541" s="12"/>
      <c r="N541" s="12"/>
    </row>
    <row r="542" spans="1:14" x14ac:dyDescent="0.35">
      <c r="A542" s="11" t="str">
        <f t="shared" si="8"/>
        <v>GASTO PER CAPITA (€ por individuo)Sidra</v>
      </c>
      <c r="B542" s="11" t="str">
        <f>[1]kpi!$A$516</f>
        <v>GASTO PER CAPITA (€ por individuo)</v>
      </c>
      <c r="C542" s="11" t="str">
        <f>[1]kpi!B542</f>
        <v>Sidra</v>
      </c>
      <c r="D542" s="12">
        <f>[1]kpi!C542</f>
        <v>0.51331495362549096</v>
      </c>
      <c r="E542" s="12">
        <f>[1]kpi!D542</f>
        <v>0.63877303197194302</v>
      </c>
      <c r="F542" s="12">
        <f>[1]kpi!E542</f>
        <v>0.79597266020181401</v>
      </c>
      <c r="G542" s="12">
        <f>[1]kpi!F542</f>
        <v>0.71501963524069201</v>
      </c>
      <c r="H542" s="12">
        <f>[1]kpi!G542</f>
        <v>0.59895827122449896</v>
      </c>
      <c r="I542" s="12">
        <f>[1]kpi!H542</f>
        <v>0.52642862937310897</v>
      </c>
      <c r="J542" s="12">
        <f>[1]kpi!I542</f>
        <v>0.71787599627792098</v>
      </c>
      <c r="K542" s="12">
        <f>[1]kpi!J542</f>
        <v>0.45825548988759901</v>
      </c>
      <c r="L542" s="12">
        <f>[1]kpi!K542</f>
        <v>0.437283042157178</v>
      </c>
      <c r="M542" s="12"/>
      <c r="N542" s="12"/>
    </row>
    <row r="543" spans="1:14" x14ac:dyDescent="0.35">
      <c r="A543" s="11" t="str">
        <f t="shared" si="8"/>
        <v>GASTO PER CAPITA (€ por individuo)Cerveza</v>
      </c>
      <c r="B543" s="11" t="str">
        <f>[1]kpi!$A$516</f>
        <v>GASTO PER CAPITA (€ por individuo)</v>
      </c>
      <c r="C543" s="11" t="str">
        <f>[1]kpi!B543</f>
        <v>Cerveza</v>
      </c>
      <c r="D543" s="12">
        <f>[1]kpi!C543</f>
        <v>18.6310882100925</v>
      </c>
      <c r="E543" s="12">
        <f>[1]kpi!D543</f>
        <v>23.013418617795001</v>
      </c>
      <c r="F543" s="12">
        <f>[1]kpi!E543</f>
        <v>33.472219348849201</v>
      </c>
      <c r="G543" s="12">
        <f>[1]kpi!F543</f>
        <v>20.414838159796901</v>
      </c>
      <c r="H543" s="12">
        <f>[1]kpi!G543</f>
        <v>18.510640172193298</v>
      </c>
      <c r="I543" s="12">
        <f>[1]kpi!H543</f>
        <v>22.084105666274301</v>
      </c>
      <c r="J543" s="12">
        <f>[1]kpi!I543</f>
        <v>32.715236974498701</v>
      </c>
      <c r="K543" s="12">
        <f>[1]kpi!J543</f>
        <v>19.292720519784499</v>
      </c>
      <c r="L543" s="12">
        <f>[1]kpi!K543</f>
        <v>18.3260003702506</v>
      </c>
      <c r="M543" s="12"/>
      <c r="N543" s="12"/>
    </row>
    <row r="544" spans="1:14" x14ac:dyDescent="0.35">
      <c r="A544" s="11" t="str">
        <f t="shared" si="8"/>
        <v>GASTO PER CAPITA (€ por individuo)Con alcohol</v>
      </c>
      <c r="B544" s="11" t="str">
        <f>[1]kpi!$A$516</f>
        <v>GASTO PER CAPITA (€ por individuo)</v>
      </c>
      <c r="C544" s="11" t="str">
        <f>[1]kpi!B544</f>
        <v>Con alcohol</v>
      </c>
      <c r="D544" s="12">
        <f>[1]kpi!C544</f>
        <v>16.604783166435901</v>
      </c>
      <c r="E544" s="12">
        <f>[1]kpi!D544</f>
        <v>20.1770271910923</v>
      </c>
      <c r="F544" s="12">
        <f>[1]kpi!E544</f>
        <v>29.554566926577699</v>
      </c>
      <c r="G544" s="12">
        <f>[1]kpi!F544</f>
        <v>18.0382465698606</v>
      </c>
      <c r="H544" s="12">
        <f>[1]kpi!G544</f>
        <v>16.272845813313701</v>
      </c>
      <c r="I544" s="12">
        <f>[1]kpi!H544</f>
        <v>19.262664127787801</v>
      </c>
      <c r="J544" s="12">
        <f>[1]kpi!I544</f>
        <v>28.648316793762799</v>
      </c>
      <c r="K544" s="12">
        <f>[1]kpi!J544</f>
        <v>16.933804816265798</v>
      </c>
      <c r="L544" s="12">
        <f>[1]kpi!K544</f>
        <v>16.111946832632501</v>
      </c>
      <c r="M544" s="12"/>
      <c r="N544" s="12"/>
    </row>
    <row r="545" spans="1:14" x14ac:dyDescent="0.35">
      <c r="A545" s="11" t="str">
        <f t="shared" si="8"/>
        <v>GASTO PER CAPITA (€ por individuo)Sin alcohol</v>
      </c>
      <c r="B545" s="11" t="str">
        <f>[1]kpi!$A$516</f>
        <v>GASTO PER CAPITA (€ por individuo)</v>
      </c>
      <c r="C545" s="11" t="str">
        <f>[1]kpi!B545</f>
        <v>Sin alcohol</v>
      </c>
      <c r="D545" s="12">
        <f>[1]kpi!C545</f>
        <v>2.0069083186040002</v>
      </c>
      <c r="E545" s="12">
        <f>[1]kpi!D545</f>
        <v>2.8157773529619701</v>
      </c>
      <c r="F545" s="12">
        <f>[1]kpi!E545</f>
        <v>3.8870622104375401</v>
      </c>
      <c r="G545" s="12">
        <f>[1]kpi!F545</f>
        <v>2.3633467791031699</v>
      </c>
      <c r="H545" s="12">
        <f>[1]kpi!G545</f>
        <v>2.2173193006191498</v>
      </c>
      <c r="I545" s="12">
        <f>[1]kpi!H545</f>
        <v>2.80787621523903</v>
      </c>
      <c r="J545" s="12">
        <f>[1]kpi!I545</f>
        <v>4.02181818777286</v>
      </c>
      <c r="K545" s="12">
        <f>[1]kpi!J545</f>
        <v>2.33287882964175</v>
      </c>
      <c r="L545" s="12">
        <f>[1]kpi!K545</f>
        <v>2.1956356985100101</v>
      </c>
      <c r="M545" s="12"/>
      <c r="N545" s="12"/>
    </row>
    <row r="546" spans="1:14" x14ac:dyDescent="0.35">
      <c r="A546" s="11" t="str">
        <f t="shared" si="8"/>
        <v>GASTO PER CAPITA (€ por individuo)Cerveza Envasada</v>
      </c>
      <c r="B546" s="11" t="str">
        <f>[1]kpi!$A$516</f>
        <v>GASTO PER CAPITA (€ por individuo)</v>
      </c>
      <c r="C546" s="11" t="str">
        <f>[1]kpi!B546</f>
        <v>Cerveza Envasada</v>
      </c>
      <c r="D546" s="12">
        <f>[1]kpi!C546</f>
        <v>9.9009684608759994</v>
      </c>
      <c r="E546" s="12">
        <f>[1]kpi!D546</f>
        <v>12.0503736114785</v>
      </c>
      <c r="F546" s="12">
        <f>[1]kpi!E546</f>
        <v>16.8224687343168</v>
      </c>
      <c r="G546" s="12">
        <f>[1]kpi!F546</f>
        <v>10.347149706149899</v>
      </c>
      <c r="H546" s="12">
        <f>[1]kpi!G546</f>
        <v>9.6924907214379097</v>
      </c>
      <c r="I546" s="12">
        <f>[1]kpi!H546</f>
        <v>11.5144579883302</v>
      </c>
      <c r="J546" s="12">
        <f>[1]kpi!I546</f>
        <v>16.214821471644498</v>
      </c>
      <c r="K546" s="12">
        <f>[1]kpi!J546</f>
        <v>9.9494952973796593</v>
      </c>
      <c r="L546" s="12">
        <f>[1]kpi!K546</f>
        <v>9.9465006079639604</v>
      </c>
      <c r="M546" s="12"/>
      <c r="N546" s="12"/>
    </row>
    <row r="547" spans="1:14" x14ac:dyDescent="0.35">
      <c r="A547" s="11" t="str">
        <f t="shared" si="8"/>
        <v>GASTO PER CAPITA (€ por individuo)Cerveza Surtidor</v>
      </c>
      <c r="B547" s="11" t="str">
        <f>[1]kpi!$A$516</f>
        <v>GASTO PER CAPITA (€ por individuo)</v>
      </c>
      <c r="C547" s="11" t="str">
        <f>[1]kpi!B547</f>
        <v>Cerveza Surtidor</v>
      </c>
      <c r="D547" s="12">
        <f>[1]kpi!C547</f>
        <v>8.7301212238180206</v>
      </c>
      <c r="E547" s="12">
        <f>[1]kpi!D547</f>
        <v>10.963046453497199</v>
      </c>
      <c r="F547" s="12">
        <f>[1]kpi!E547</f>
        <v>16.6497459528401</v>
      </c>
      <c r="G547" s="12">
        <f>[1]kpi!F547</f>
        <v>10.067686288912</v>
      </c>
      <c r="H547" s="12">
        <f>[1]kpi!G547</f>
        <v>8.8181467804429197</v>
      </c>
      <c r="I547" s="12">
        <f>[1]kpi!H547</f>
        <v>10.569648127466101</v>
      </c>
      <c r="J547" s="12">
        <f>[1]kpi!I547</f>
        <v>16.5004151085387</v>
      </c>
      <c r="K547" s="12">
        <f>[1]kpi!J547</f>
        <v>9.34322700630279</v>
      </c>
      <c r="L547" s="12">
        <f>[1]kpi!K547</f>
        <v>8.37950477024145</v>
      </c>
      <c r="M547" s="12"/>
      <c r="N547" s="12"/>
    </row>
    <row r="548" spans="1:14" x14ac:dyDescent="0.35">
      <c r="A548" s="11" t="str">
        <f t="shared" si="8"/>
        <v>GASTO PER CAPITA (€ por individuo)Otras Cervezas</v>
      </c>
      <c r="B548" s="11" t="str">
        <f>[1]kpi!$A$516</f>
        <v>GASTO PER CAPITA (€ por individuo)</v>
      </c>
      <c r="C548" s="11" t="str">
        <f>[1]kpi!B548</f>
        <v>Otras Cervezas</v>
      </c>
      <c r="D548" s="12">
        <f>[1]kpi!C548</f>
        <v>1.9404304993054799E-2</v>
      </c>
      <c r="E548" s="12">
        <f>[1]kpi!D548</f>
        <v>2.0618384142949999E-2</v>
      </c>
      <c r="F548" s="12">
        <f>[1]kpi!E548</f>
        <v>3.0568688380915001E-2</v>
      </c>
      <c r="G548" s="12">
        <f>[1]kpi!F548</f>
        <v>1.3234929426257799E-2</v>
      </c>
      <c r="H548" s="12">
        <f>[1]kpi!G548</f>
        <v>2.0469818834326602E-2</v>
      </c>
      <c r="I548" s="12">
        <f>[1]kpi!H548</f>
        <v>1.35686806183852E-2</v>
      </c>
      <c r="J548" s="12">
        <f>[1]kpi!I548</f>
        <v>4.5098505708498597E-2</v>
      </c>
      <c r="K548" s="12">
        <f>[1]kpi!J548</f>
        <v>2.6041459735425002E-2</v>
      </c>
      <c r="L548" s="12">
        <f>[1]kpi!K548</f>
        <v>1.8423957292560699E-2</v>
      </c>
      <c r="M548" s="12"/>
      <c r="N548" s="12"/>
    </row>
    <row r="549" spans="1:14" x14ac:dyDescent="0.35">
      <c r="A549" s="11" t="str">
        <f t="shared" si="8"/>
        <v>GASTO PER CAPITA (€ por individuo)Espirituosas</v>
      </c>
      <c r="B549" s="11" t="str">
        <f>[1]kpi!$A$516</f>
        <v>GASTO PER CAPITA (€ por individuo)</v>
      </c>
      <c r="C549" s="11" t="str">
        <f>[1]kpi!B549</f>
        <v>Espirituosas</v>
      </c>
      <c r="D549" s="12">
        <f>[1]kpi!C549</f>
        <v>6.6538832153956999</v>
      </c>
      <c r="E549" s="12">
        <f>[1]kpi!D549</f>
        <v>6.9282794333995801</v>
      </c>
      <c r="F549" s="12">
        <f>[1]kpi!E549</f>
        <v>11.191611780770801</v>
      </c>
      <c r="G549" s="12">
        <f>[1]kpi!F549</f>
        <v>7.75292605411944</v>
      </c>
      <c r="H549" s="12">
        <f>[1]kpi!G549</f>
        <v>7.0279289483150604</v>
      </c>
      <c r="I549" s="12">
        <f>[1]kpi!H549</f>
        <v>7.6173327686309502</v>
      </c>
      <c r="J549" s="12">
        <f>[1]kpi!I549</f>
        <v>11.80501598577</v>
      </c>
      <c r="K549" s="12">
        <f>[1]kpi!J549</f>
        <v>7.4808903195411398</v>
      </c>
      <c r="L549" s="12">
        <f>[1]kpi!K549</f>
        <v>6.2730767822075801</v>
      </c>
      <c r="M549" s="12"/>
      <c r="N549" s="12"/>
    </row>
    <row r="550" spans="1:14" x14ac:dyDescent="0.35">
      <c r="A550" s="11" t="str">
        <f t="shared" si="8"/>
        <v>GASTO PER CAPITA (€ por individuo)Whisky</v>
      </c>
      <c r="B550" s="11" t="str">
        <f>[1]kpi!$A$516</f>
        <v>GASTO PER CAPITA (€ por individuo)</v>
      </c>
      <c r="C550" s="11" t="str">
        <f>[1]kpi!B550</f>
        <v>Whisky</v>
      </c>
      <c r="D550" s="12">
        <f>[1]kpi!C550</f>
        <v>1.1625119376656301</v>
      </c>
      <c r="E550" s="12">
        <f>[1]kpi!D550</f>
        <v>0.99550976227149501</v>
      </c>
      <c r="F550" s="12">
        <f>[1]kpi!E550</f>
        <v>1.4248305997019799</v>
      </c>
      <c r="G550" s="12">
        <f>[1]kpi!F550</f>
        <v>1.22840759330559</v>
      </c>
      <c r="H550" s="12">
        <f>[1]kpi!G550</f>
        <v>0.97564292102285899</v>
      </c>
      <c r="I550" s="12">
        <f>[1]kpi!H550</f>
        <v>1.21122773528616</v>
      </c>
      <c r="J550" s="12">
        <f>[1]kpi!I550</f>
        <v>1.53234066286119</v>
      </c>
      <c r="K550" s="12">
        <f>[1]kpi!J550</f>
        <v>1.2472150333543099</v>
      </c>
      <c r="L550" s="12">
        <f>[1]kpi!K550</f>
        <v>1.1661670210339701</v>
      </c>
      <c r="M550" s="12"/>
      <c r="N550" s="12"/>
    </row>
    <row r="551" spans="1:14" x14ac:dyDescent="0.35">
      <c r="A551" s="11" t="str">
        <f t="shared" si="8"/>
        <v>GASTO PER CAPITA (€ por individuo)Brandy</v>
      </c>
      <c r="B551" s="11" t="str">
        <f>[1]kpi!$A$516</f>
        <v>GASTO PER CAPITA (€ por individuo)</v>
      </c>
      <c r="C551" s="11" t="str">
        <f>[1]kpi!B551</f>
        <v>Brandy</v>
      </c>
      <c r="D551" s="12">
        <f>[1]kpi!C551</f>
        <v>0.11928226367300999</v>
      </c>
      <c r="E551" s="12">
        <f>[1]kpi!D551</f>
        <v>6.6249835108650207E-2</v>
      </c>
      <c r="F551" s="12">
        <f>[1]kpi!E551</f>
        <v>5.8431153353934798E-2</v>
      </c>
      <c r="G551" s="12">
        <f>[1]kpi!F551</f>
        <v>8.2893085218361695E-2</v>
      </c>
      <c r="H551" s="12">
        <f>[1]kpi!G551</f>
        <v>6.4138975286687494E-2</v>
      </c>
      <c r="I551" s="12">
        <f>[1]kpi!H551</f>
        <v>8.28281339881064E-2</v>
      </c>
      <c r="J551" s="12">
        <f>[1]kpi!I551</f>
        <v>6.51740645317887E-2</v>
      </c>
      <c r="K551" s="12">
        <f>[1]kpi!J551</f>
        <v>5.9862022906450103E-2</v>
      </c>
      <c r="L551" s="12">
        <f>[1]kpi!K551</f>
        <v>0.102732175374037</v>
      </c>
      <c r="M551" s="12"/>
      <c r="N551" s="12"/>
    </row>
    <row r="552" spans="1:14" x14ac:dyDescent="0.35">
      <c r="A552" s="11" t="str">
        <f t="shared" si="8"/>
        <v>GASTO PER CAPITA (€ por individuo)Ginebra</v>
      </c>
      <c r="B552" s="11" t="str">
        <f>[1]kpi!$A$516</f>
        <v>GASTO PER CAPITA (€ por individuo)</v>
      </c>
      <c r="C552" s="11" t="str">
        <f>[1]kpi!B552</f>
        <v>Ginebra</v>
      </c>
      <c r="D552" s="12">
        <f>[1]kpi!C552</f>
        <v>1.9514666570425401</v>
      </c>
      <c r="E552" s="12">
        <f>[1]kpi!D552</f>
        <v>2.20130317267538</v>
      </c>
      <c r="F552" s="12">
        <f>[1]kpi!E552</f>
        <v>3.3901658904199898</v>
      </c>
      <c r="G552" s="12">
        <f>[1]kpi!F552</f>
        <v>2.6447730026678098</v>
      </c>
      <c r="H552" s="12">
        <f>[1]kpi!G552</f>
        <v>2.4239033534157199</v>
      </c>
      <c r="I552" s="12">
        <f>[1]kpi!H552</f>
        <v>2.3841596567277099</v>
      </c>
      <c r="J552" s="12">
        <f>[1]kpi!I552</f>
        <v>3.9121972841959201</v>
      </c>
      <c r="K552" s="12">
        <f>[1]kpi!J552</f>
        <v>2.3551584863370598</v>
      </c>
      <c r="L552" s="12">
        <f>[1]kpi!K552</f>
        <v>1.86190636542066</v>
      </c>
      <c r="M552" s="12"/>
      <c r="N552" s="12"/>
    </row>
    <row r="553" spans="1:14" x14ac:dyDescent="0.35">
      <c r="A553" s="11" t="str">
        <f t="shared" si="8"/>
        <v>GASTO PER CAPITA (€ por individuo)Ron</v>
      </c>
      <c r="B553" s="11" t="str">
        <f>[1]kpi!$A$516</f>
        <v>GASTO PER CAPITA (€ por individuo)</v>
      </c>
      <c r="C553" s="11" t="str">
        <f>[1]kpi!B553</f>
        <v>Ron</v>
      </c>
      <c r="D553" s="12">
        <f>[1]kpi!C553</f>
        <v>1.02285380815199</v>
      </c>
      <c r="E553" s="12">
        <f>[1]kpi!D553</f>
        <v>0.93745946691779403</v>
      </c>
      <c r="F553" s="12">
        <f>[1]kpi!E553</f>
        <v>1.6495577654176199</v>
      </c>
      <c r="G553" s="12">
        <f>[1]kpi!F553</f>
        <v>1.0144969868103999</v>
      </c>
      <c r="H553" s="12">
        <f>[1]kpi!G553</f>
        <v>0.97957844650561599</v>
      </c>
      <c r="I553" s="12">
        <f>[1]kpi!H553</f>
        <v>0.91749238555816903</v>
      </c>
      <c r="J553" s="12">
        <f>[1]kpi!I553</f>
        <v>1.5414211369258799</v>
      </c>
      <c r="K553" s="12">
        <f>[1]kpi!J553</f>
        <v>1.06088917487777</v>
      </c>
      <c r="L553" s="12">
        <f>[1]kpi!K553</f>
        <v>0.84859407456749003</v>
      </c>
      <c r="M553" s="12"/>
      <c r="N553" s="12"/>
    </row>
    <row r="554" spans="1:14" x14ac:dyDescent="0.35">
      <c r="A554" s="11" t="str">
        <f t="shared" si="8"/>
        <v>GASTO PER CAPITA (€ por individuo)Anis</v>
      </c>
      <c r="B554" s="11" t="str">
        <f>[1]kpi!$A$516</f>
        <v>GASTO PER CAPITA (€ por individuo)</v>
      </c>
      <c r="C554" s="11" t="str">
        <f>[1]kpi!B554</f>
        <v>Anis</v>
      </c>
      <c r="D554" s="12">
        <f>[1]kpi!C554</f>
        <v>6.0357076935644099E-2</v>
      </c>
      <c r="E554" s="12">
        <f>[1]kpi!D554</f>
        <v>4.4024989599117E-2</v>
      </c>
      <c r="F554" s="12">
        <f>[1]kpi!E554</f>
        <v>2.65401369380001E-2</v>
      </c>
      <c r="G554" s="12">
        <f>[1]kpi!F554</f>
        <v>6.9921173352600105E-2</v>
      </c>
      <c r="H554" s="12">
        <f>[1]kpi!G554</f>
        <v>5.1911937515009901E-2</v>
      </c>
      <c r="I554" s="12">
        <f>[1]kpi!H554</f>
        <v>3.6788004087148399E-2</v>
      </c>
      <c r="J554" s="12">
        <f>[1]kpi!I554</f>
        <v>8.7282264468415097E-2</v>
      </c>
      <c r="K554" s="12">
        <f>[1]kpi!J554</f>
        <v>6.3916709699964797E-2</v>
      </c>
      <c r="L554" s="12">
        <f>[1]kpi!K554</f>
        <v>7.2788679064904604E-2</v>
      </c>
      <c r="M554" s="12"/>
      <c r="N554" s="12"/>
    </row>
    <row r="555" spans="1:14" x14ac:dyDescent="0.35">
      <c r="A555" s="11" t="str">
        <f t="shared" si="8"/>
        <v>GASTO PER CAPITA (€ por individuo)Otras Espirituosas</v>
      </c>
      <c r="B555" s="11" t="str">
        <f>[1]kpi!$A$516</f>
        <v>GASTO PER CAPITA (€ por individuo)</v>
      </c>
      <c r="C555" s="11" t="str">
        <f>[1]kpi!B555</f>
        <v>Otras Espirituosas</v>
      </c>
      <c r="D555" s="12">
        <f>[1]kpi!C555</f>
        <v>2.3374127099659701</v>
      </c>
      <c r="E555" s="12">
        <f>[1]kpi!D555</f>
        <v>2.68373339297364</v>
      </c>
      <c r="F555" s="12">
        <f>[1]kpi!E555</f>
        <v>4.6420880497652499</v>
      </c>
      <c r="G555" s="12">
        <f>[1]kpi!F555</f>
        <v>2.7124331675064099</v>
      </c>
      <c r="H555" s="12">
        <f>[1]kpi!G555</f>
        <v>2.5327555902865901</v>
      </c>
      <c r="I555" s="12">
        <f>[1]kpi!H555</f>
        <v>2.9848398076430498</v>
      </c>
      <c r="J555" s="12">
        <f>[1]kpi!I555</f>
        <v>4.6666017651394904</v>
      </c>
      <c r="K555" s="12">
        <f>[1]kpi!J555</f>
        <v>2.69385059968439</v>
      </c>
      <c r="L555" s="12">
        <f>[1]kpi!K555</f>
        <v>2.2208907454690601</v>
      </c>
      <c r="M555" s="12"/>
      <c r="N555" s="12"/>
    </row>
    <row r="556" spans="1:14" ht="14.25" customHeight="1" x14ac:dyDescent="0.35">
      <c r="A556" s="11" t="str">
        <f t="shared" si="8"/>
        <v>GASTO PER CAPITA (€ por individuo)T.Zumo+Horchata+Mosto</v>
      </c>
      <c r="B556" s="11" t="str">
        <f>[1]kpi!$A$516</f>
        <v>GASTO PER CAPITA (€ por individuo)</v>
      </c>
      <c r="C556" s="11" t="str">
        <f>[1]kpi!B556</f>
        <v>T.Zumo+Horchata+Mosto</v>
      </c>
      <c r="D556" s="12">
        <f>[1]kpi!C556</f>
        <v>1.29249878436279</v>
      </c>
      <c r="E556" s="12">
        <f>[1]kpi!D556</f>
        <v>1.5145734792576899</v>
      </c>
      <c r="F556" s="12">
        <f>[1]kpi!E556</f>
        <v>2.49047330735428</v>
      </c>
      <c r="G556" s="12">
        <f>[1]kpi!F556</f>
        <v>1.1639834762383401</v>
      </c>
      <c r="H556" s="12">
        <f>[1]kpi!G556</f>
        <v>1.2314971015071601</v>
      </c>
      <c r="I556" s="12">
        <f>[1]kpi!H556</f>
        <v>1.4641985962649899</v>
      </c>
      <c r="J556" s="12">
        <f>[1]kpi!I556</f>
        <v>2.3861667153375299</v>
      </c>
      <c r="K556" s="12">
        <f>[1]kpi!J556</f>
        <v>1.1291897858828099</v>
      </c>
      <c r="L556" s="12">
        <f>[1]kpi!K556</f>
        <v>1.1349038747595701</v>
      </c>
      <c r="M556" s="12"/>
      <c r="N556" s="12"/>
    </row>
    <row r="557" spans="1:14" x14ac:dyDescent="0.35">
      <c r="A557" s="11" t="str">
        <f t="shared" si="8"/>
        <v>GASTO PER CAPITA (€ por individuo)Agua Envasada</v>
      </c>
      <c r="B557" s="11" t="str">
        <f>[1]kpi!$A$516</f>
        <v>GASTO PER CAPITA (€ por individuo)</v>
      </c>
      <c r="C557" s="11" t="str">
        <f>[1]kpi!B557</f>
        <v>Agua Envasada</v>
      </c>
      <c r="D557" s="12">
        <f>[1]kpi!C557</f>
        <v>3.6825801416363202</v>
      </c>
      <c r="E557" s="12">
        <f>[1]kpi!D557</f>
        <v>4.3325233778414498</v>
      </c>
      <c r="F557" s="12">
        <f>[1]kpi!E557</f>
        <v>6.8867172937670196</v>
      </c>
      <c r="G557" s="12">
        <f>[1]kpi!F557</f>
        <v>3.76186632278994</v>
      </c>
      <c r="H557" s="12">
        <f>[1]kpi!G557</f>
        <v>3.4311930608885199</v>
      </c>
      <c r="I557" s="12">
        <f>[1]kpi!H557</f>
        <v>3.9116954052495099</v>
      </c>
      <c r="J557" s="12">
        <f>[1]kpi!I557</f>
        <v>6.4785956948325403</v>
      </c>
      <c r="K557" s="12">
        <f>[1]kpi!J557</f>
        <v>3.8551609839852299</v>
      </c>
      <c r="L557" s="12">
        <f>[1]kpi!K557</f>
        <v>3.6116716038203198</v>
      </c>
      <c r="M557" s="12"/>
      <c r="N557" s="12"/>
    </row>
    <row r="558" spans="1:14" x14ac:dyDescent="0.35">
      <c r="A558" s="11" t="str">
        <f t="shared" si="8"/>
        <v>GASTO PER CAPITA (€ por individuo)Bebidas Refrescantes</v>
      </c>
      <c r="B558" s="11" t="str">
        <f>[1]kpi!$A$516</f>
        <v>GASTO PER CAPITA (€ por individuo)</v>
      </c>
      <c r="C558" s="11" t="str">
        <f>[1]kpi!B558</f>
        <v>Bebidas Refrescantes</v>
      </c>
      <c r="D558" s="12">
        <f>[1]kpi!C558</f>
        <v>9.7214515896720499</v>
      </c>
      <c r="E558" s="12">
        <f>[1]kpi!D558</f>
        <v>11.297241274793199</v>
      </c>
      <c r="F558" s="12">
        <f>[1]kpi!E558</f>
        <v>18.957666178141</v>
      </c>
      <c r="G558" s="12">
        <f>[1]kpi!F558</f>
        <v>10.3240190558123</v>
      </c>
      <c r="H558" s="12">
        <f>[1]kpi!G558</f>
        <v>9.6671949365564895</v>
      </c>
      <c r="I558" s="12">
        <f>[1]kpi!H558</f>
        <v>11.5358831418965</v>
      </c>
      <c r="J558" s="12">
        <f>[1]kpi!I558</f>
        <v>18.2243767056191</v>
      </c>
      <c r="K558" s="12">
        <f>[1]kpi!J558</f>
        <v>10.398959701206699</v>
      </c>
      <c r="L558" s="12">
        <f>[1]kpi!K558</f>
        <v>10.026248365229399</v>
      </c>
      <c r="M558" s="12"/>
      <c r="N558" s="12"/>
    </row>
    <row r="559" spans="1:14" x14ac:dyDescent="0.35">
      <c r="A559" s="11" t="str">
        <f t="shared" si="8"/>
        <v>GASTO PER CAPITA (€ por individuo)Colas</v>
      </c>
      <c r="B559" s="11" t="str">
        <f>[1]kpi!$A$516</f>
        <v>GASTO PER CAPITA (€ por individuo)</v>
      </c>
      <c r="C559" s="11" t="str">
        <f>[1]kpi!B559</f>
        <v>Colas</v>
      </c>
      <c r="D559" s="12">
        <f>[1]kpi!C559</f>
        <v>6.1453995603657203</v>
      </c>
      <c r="E559" s="12">
        <f>[1]kpi!D559</f>
        <v>6.6928015415319404</v>
      </c>
      <c r="F559" s="12">
        <f>[1]kpi!E559</f>
        <v>10.982570153619401</v>
      </c>
      <c r="G559" s="12">
        <f>[1]kpi!F559</f>
        <v>6.2483531037118398</v>
      </c>
      <c r="H559" s="12">
        <f>[1]kpi!G559</f>
        <v>5.83529187582457</v>
      </c>
      <c r="I559" s="12">
        <f>[1]kpi!H559</f>
        <v>6.8542830587963302</v>
      </c>
      <c r="J559" s="12">
        <f>[1]kpi!I559</f>
        <v>10.1114323058147</v>
      </c>
      <c r="K559" s="12">
        <f>[1]kpi!J559</f>
        <v>6.1923200048150502</v>
      </c>
      <c r="L559" s="12">
        <f>[1]kpi!K559</f>
        <v>5.8755722209570802</v>
      </c>
      <c r="M559" s="12"/>
      <c r="N559" s="12"/>
    </row>
    <row r="560" spans="1:14" x14ac:dyDescent="0.35">
      <c r="A560" s="11" t="str">
        <f t="shared" si="8"/>
        <v>GASTO PER CAPITA (€ por individuo)Cola Regular</v>
      </c>
      <c r="B560" s="11" t="str">
        <f>[1]kpi!$A$516</f>
        <v>GASTO PER CAPITA (€ por individuo)</v>
      </c>
      <c r="C560" s="11" t="str">
        <f>[1]kpi!B560</f>
        <v>Cola Regular</v>
      </c>
      <c r="D560" s="12">
        <f>[1]kpi!C560</f>
        <v>2.7872524355770598</v>
      </c>
      <c r="E560" s="12">
        <f>[1]kpi!D560</f>
        <v>3.0394615512507501</v>
      </c>
      <c r="F560" s="12">
        <f>[1]kpi!E560</f>
        <v>5.2243006486891597</v>
      </c>
      <c r="G560" s="12">
        <f>[1]kpi!F560</f>
        <v>3.04293857710825</v>
      </c>
      <c r="H560" s="12">
        <f>[1]kpi!G560</f>
        <v>2.8072471032770001</v>
      </c>
      <c r="I560" s="12">
        <f>[1]kpi!H560</f>
        <v>3.1166898000007799</v>
      </c>
      <c r="J560" s="12">
        <f>[1]kpi!I560</f>
        <v>4.7491880134902402</v>
      </c>
      <c r="K560" s="12">
        <f>[1]kpi!J560</f>
        <v>2.9119787612080601</v>
      </c>
      <c r="L560" s="12">
        <f>[1]kpi!K560</f>
        <v>2.7273529691049099</v>
      </c>
      <c r="M560" s="12"/>
      <c r="N560" s="12"/>
    </row>
    <row r="561" spans="1:14" x14ac:dyDescent="0.35">
      <c r="A561" s="11" t="str">
        <f t="shared" si="8"/>
        <v>GASTO PER CAPITA (€ por individuo)Light/Zero</v>
      </c>
      <c r="B561" s="11" t="str">
        <f>[1]kpi!$A$516</f>
        <v>GASTO PER CAPITA (€ por individuo)</v>
      </c>
      <c r="C561" s="11" t="str">
        <f>[1]kpi!B561</f>
        <v>Light/Zero</v>
      </c>
      <c r="D561" s="12">
        <f>[1]kpi!C561</f>
        <v>3.3581478281431698</v>
      </c>
      <c r="E561" s="12">
        <f>[1]kpi!D561</f>
        <v>3.65334255912857</v>
      </c>
      <c r="F561" s="12">
        <f>[1]kpi!E561</f>
        <v>5.7582742763706696</v>
      </c>
      <c r="G561" s="12">
        <f>[1]kpi!F561</f>
        <v>3.2054158764156</v>
      </c>
      <c r="H561" s="12">
        <f>[1]kpi!G561</f>
        <v>3.0280452202516601</v>
      </c>
      <c r="I561" s="12">
        <f>[1]kpi!H561</f>
        <v>3.7375940585809899</v>
      </c>
      <c r="J561" s="12">
        <f>[1]kpi!I561</f>
        <v>5.3622397035048701</v>
      </c>
      <c r="K561" s="12">
        <f>[1]kpi!J561</f>
        <v>3.2803402194518001</v>
      </c>
      <c r="L561" s="12">
        <f>[1]kpi!K561</f>
        <v>3.1482199120582401</v>
      </c>
      <c r="M561" s="12"/>
      <c r="N561" s="12"/>
    </row>
    <row r="562" spans="1:14" x14ac:dyDescent="0.35">
      <c r="A562" s="11" t="str">
        <f t="shared" si="8"/>
        <v>GASTO PER CAPITA (€ por individuo)Otra Variedad Cola</v>
      </c>
      <c r="B562" s="11" t="str">
        <f>[1]kpi!$A$516</f>
        <v>GASTO PER CAPITA (€ por individuo)</v>
      </c>
      <c r="C562" s="11" t="str">
        <f>[1]kpi!B562</f>
        <v>Otra Variedad Cola</v>
      </c>
      <c r="D562" s="12" t="str">
        <f>[1]kpi!C562</f>
        <v/>
      </c>
      <c r="E562" s="12" t="str">
        <f>[1]kpi!D562</f>
        <v/>
      </c>
      <c r="F562" s="12" t="str">
        <f>[1]kpi!E562</f>
        <v/>
      </c>
      <c r="G562" s="12" t="str">
        <f>[1]kpi!F562</f>
        <v/>
      </c>
      <c r="H562" s="12" t="str">
        <f>[1]kpi!G562</f>
        <v/>
      </c>
      <c r="I562" s="12" t="str">
        <f>[1]kpi!H562</f>
        <v/>
      </c>
      <c r="J562" s="12" t="str">
        <f>[1]kpi!I562</f>
        <v/>
      </c>
      <c r="K562" s="12" t="str">
        <f>[1]kpi!J562</f>
        <v/>
      </c>
      <c r="L562" s="12" t="str">
        <f>[1]kpi!K562</f>
        <v/>
      </c>
      <c r="M562" s="12"/>
      <c r="N562" s="12"/>
    </row>
    <row r="563" spans="1:14" x14ac:dyDescent="0.35">
      <c r="A563" s="11" t="str">
        <f t="shared" si="8"/>
        <v>GASTO PER CAPITA (€ por individuo)Con Cafeina</v>
      </c>
      <c r="B563" s="11" t="str">
        <f>[1]kpi!$A$516</f>
        <v>GASTO PER CAPITA (€ por individuo)</v>
      </c>
      <c r="C563" s="11" t="str">
        <f>[1]kpi!B563</f>
        <v>Con Cafeina</v>
      </c>
      <c r="D563" s="12">
        <f>[1]kpi!C563</f>
        <v>4.9225891172809204</v>
      </c>
      <c r="E563" s="12">
        <f>[1]kpi!D563</f>
        <v>5.4368385538328701</v>
      </c>
      <c r="F563" s="12">
        <f>[1]kpi!E563</f>
        <v>8.7324500383453003</v>
      </c>
      <c r="G563" s="12">
        <f>[1]kpi!F563</f>
        <v>5.0766842348089503</v>
      </c>
      <c r="H563" s="12">
        <f>[1]kpi!G563</f>
        <v>4.7619053352057703</v>
      </c>
      <c r="I563" s="12">
        <f>[1]kpi!H563</f>
        <v>5.53634869800789</v>
      </c>
      <c r="J563" s="12">
        <f>[1]kpi!I563</f>
        <v>8.3398326622946293</v>
      </c>
      <c r="K563" s="12">
        <f>[1]kpi!J563</f>
        <v>5.0760734828073497</v>
      </c>
      <c r="L563" s="12">
        <f>[1]kpi!K563</f>
        <v>4.8565720151194602</v>
      </c>
      <c r="M563" s="12"/>
      <c r="N563" s="12"/>
    </row>
    <row r="564" spans="1:14" x14ac:dyDescent="0.35">
      <c r="A564" s="11" t="str">
        <f t="shared" si="8"/>
        <v>GASTO PER CAPITA (€ por individuo)Sin Cafeina</v>
      </c>
      <c r="B564" s="11" t="str">
        <f>[1]kpi!$A$516</f>
        <v>GASTO PER CAPITA (€ por individuo)</v>
      </c>
      <c r="C564" s="11" t="str">
        <f>[1]kpi!B564</f>
        <v>Sin Cafeina</v>
      </c>
      <c r="D564" s="12">
        <f>[1]kpi!C564</f>
        <v>1.0419522523034701</v>
      </c>
      <c r="E564" s="12">
        <f>[1]kpi!D564</f>
        <v>1.07803402904205</v>
      </c>
      <c r="F564" s="12">
        <f>[1]kpi!E564</f>
        <v>1.88187594099686</v>
      </c>
      <c r="G564" s="12">
        <f>[1]kpi!F564</f>
        <v>0.97949756732782101</v>
      </c>
      <c r="H564" s="12">
        <f>[1]kpi!G564</f>
        <v>0.89215955546289605</v>
      </c>
      <c r="I564" s="12">
        <f>[1]kpi!H564</f>
        <v>1.0981606736989999</v>
      </c>
      <c r="J564" s="12">
        <f>[1]kpi!I564</f>
        <v>1.48784997190305</v>
      </c>
      <c r="K564" s="12">
        <f>[1]kpi!J564</f>
        <v>0.93877055318376601</v>
      </c>
      <c r="L564" s="12">
        <f>[1]kpi!K564</f>
        <v>0.88868755914761199</v>
      </c>
    </row>
    <row r="565" spans="1:14" x14ac:dyDescent="0.35">
      <c r="A565" s="11" t="str">
        <f t="shared" si="8"/>
        <v>GASTO PER CAPITA (€ por individuo)Frutas con gas</v>
      </c>
      <c r="B565" s="11" t="str">
        <f>[1]kpi!$A$516</f>
        <v>GASTO PER CAPITA (€ por individuo)</v>
      </c>
      <c r="C565" s="11" t="str">
        <f>[1]kpi!B565</f>
        <v>Frutas con gas</v>
      </c>
      <c r="D565" s="12">
        <f>[1]kpi!C565</f>
        <v>0.89415208208728503</v>
      </c>
      <c r="E565" s="12">
        <f>[1]kpi!D565</f>
        <v>1.1902128466133399</v>
      </c>
      <c r="F565" s="12">
        <f>[1]kpi!E565</f>
        <v>2.20235573416385</v>
      </c>
      <c r="G565" s="12">
        <f>[1]kpi!F565</f>
        <v>1.0131042236847201</v>
      </c>
      <c r="H565" s="12">
        <f>[1]kpi!G565</f>
        <v>0.98205974793077899</v>
      </c>
      <c r="I565" s="12">
        <f>[1]kpi!H565</f>
        <v>1.2768461249996299</v>
      </c>
      <c r="J565" s="12">
        <f>[1]kpi!I565</f>
        <v>2.17629874131705</v>
      </c>
      <c r="K565" s="12">
        <f>[1]kpi!J565</f>
        <v>1.1996073228631601</v>
      </c>
      <c r="L565" s="12">
        <f>[1]kpi!K565</f>
        <v>1.06802923869234</v>
      </c>
    </row>
    <row r="566" spans="1:14" x14ac:dyDescent="0.35">
      <c r="A566" s="11" t="str">
        <f t="shared" si="8"/>
        <v>GASTO PER CAPITA (€ por individuo)Frutas sin gas</v>
      </c>
      <c r="B566" s="11" t="str">
        <f>[1]kpi!$A$516</f>
        <v>GASTO PER CAPITA (€ por individuo)</v>
      </c>
      <c r="C566" s="11" t="str">
        <f>[1]kpi!B566</f>
        <v>Frutas sin gas</v>
      </c>
      <c r="D566" s="12">
        <f>[1]kpi!C566</f>
        <v>0.23041697530321201</v>
      </c>
      <c r="E566" s="12">
        <f>[1]kpi!D566</f>
        <v>0.32656029988237201</v>
      </c>
      <c r="F566" s="12">
        <f>[1]kpi!E566</f>
        <v>0.645656159269971</v>
      </c>
      <c r="G566" s="12">
        <f>[1]kpi!F566</f>
        <v>0.28128415316063599</v>
      </c>
      <c r="H566" s="12">
        <f>[1]kpi!G566</f>
        <v>0.27837994768388902</v>
      </c>
      <c r="I566" s="12">
        <f>[1]kpi!H566</f>
        <v>0.34082857656526699</v>
      </c>
      <c r="J566" s="12">
        <f>[1]kpi!I566</f>
        <v>1.1921014527926299</v>
      </c>
      <c r="K566" s="12">
        <f>[1]kpi!J566</f>
        <v>0.71776665501872206</v>
      </c>
      <c r="L566" s="12">
        <f>[1]kpi!K566</f>
        <v>0.90675784385325098</v>
      </c>
    </row>
    <row r="567" spans="1:14" x14ac:dyDescent="0.35">
      <c r="A567" s="11" t="str">
        <f t="shared" si="8"/>
        <v>GASTO PER CAPITA (€ por individuo)Mixers</v>
      </c>
      <c r="B567" s="11" t="str">
        <f>[1]kpi!$A$516</f>
        <v>GASTO PER CAPITA (€ por individuo)</v>
      </c>
      <c r="C567" s="11" t="str">
        <f>[1]kpi!B567</f>
        <v>Mixers</v>
      </c>
      <c r="D567" s="12">
        <f>[1]kpi!C567</f>
        <v>0.115359010032622</v>
      </c>
      <c r="E567" s="12">
        <f>[1]kpi!D567</f>
        <v>0.22548555467514</v>
      </c>
      <c r="F567" s="12">
        <f>[1]kpi!E567</f>
        <v>0.34898404567668301</v>
      </c>
      <c r="G567" s="12">
        <f>[1]kpi!F567</f>
        <v>0.163489242282994</v>
      </c>
      <c r="H567" s="12">
        <f>[1]kpi!G567</f>
        <v>0.158294662720565</v>
      </c>
      <c r="I567" s="12">
        <f>[1]kpi!H567</f>
        <v>0.20637535051800801</v>
      </c>
      <c r="J567" s="12">
        <f>[1]kpi!I567</f>
        <v>0.30627572196591901</v>
      </c>
      <c r="K567" s="12">
        <f>[1]kpi!J567</f>
        <v>0.13744671128918501</v>
      </c>
      <c r="L567" s="12">
        <f>[1]kpi!K567</f>
        <v>0.123761372925486</v>
      </c>
    </row>
    <row r="568" spans="1:14" x14ac:dyDescent="0.35">
      <c r="A568" s="11" t="str">
        <f t="shared" si="8"/>
        <v>GASTO PER CAPITA (€ por individuo)Isotonicas</v>
      </c>
      <c r="B568" s="11" t="str">
        <f>[1]kpi!$A$516</f>
        <v>GASTO PER CAPITA (€ por individuo)</v>
      </c>
      <c r="C568" s="11" t="str">
        <f>[1]kpi!B568</f>
        <v>Isotonicas</v>
      </c>
      <c r="D568" s="12">
        <f>[1]kpi!C568</f>
        <v>1.07945234537694</v>
      </c>
      <c r="E568" s="12">
        <f>[1]kpi!D568</f>
        <v>1.4432348147109699</v>
      </c>
      <c r="F568" s="12">
        <f>[1]kpi!E568</f>
        <v>2.32771433295561</v>
      </c>
      <c r="G568" s="12">
        <f>[1]kpi!F568</f>
        <v>1.1503476110723201</v>
      </c>
      <c r="H568" s="12">
        <f>[1]kpi!G568</f>
        <v>1.1382829955542499</v>
      </c>
      <c r="I568" s="12">
        <f>[1]kpi!H568</f>
        <v>1.35037872017687</v>
      </c>
      <c r="J568" s="12">
        <f>[1]kpi!I568</f>
        <v>2.5199193047983899</v>
      </c>
      <c r="K568" s="12">
        <f>[1]kpi!J568</f>
        <v>1.27301245786655</v>
      </c>
      <c r="L568" s="12">
        <f>[1]kpi!K568</f>
        <v>1.2590213375516</v>
      </c>
    </row>
    <row r="569" spans="1:14" x14ac:dyDescent="0.35">
      <c r="A569" s="11" t="str">
        <f t="shared" si="8"/>
        <v>GASTO PER CAPITA (€ por individuo)Energeticas</v>
      </c>
      <c r="B569" s="11" t="str">
        <f>[1]kpi!$A$516</f>
        <v>GASTO PER CAPITA (€ por individuo)</v>
      </c>
      <c r="C569" s="11" t="str">
        <f>[1]kpi!B569</f>
        <v>Energeticas</v>
      </c>
      <c r="D569" s="12">
        <f>[1]kpi!C569</f>
        <v>0.32553935293646002</v>
      </c>
      <c r="E569" s="12">
        <f>[1]kpi!D569</f>
        <v>0.338435468275819</v>
      </c>
      <c r="F569" s="12">
        <f>[1]kpi!E569</f>
        <v>0.50587201575719298</v>
      </c>
      <c r="G569" s="12">
        <f>[1]kpi!F569</f>
        <v>0.47144495766061401</v>
      </c>
      <c r="H569" s="12">
        <f>[1]kpi!G569</f>
        <v>0.30398519411415997</v>
      </c>
      <c r="I569" s="12">
        <f>[1]kpi!H569</f>
        <v>0.26620285191430099</v>
      </c>
      <c r="J569" s="12">
        <f>[1]kpi!I569</f>
        <v>0.39711148795020201</v>
      </c>
      <c r="K569" s="12">
        <f>[1]kpi!J569</f>
        <v>0.23790068560590599</v>
      </c>
      <c r="L569" s="12">
        <f>[1]kpi!K569</f>
        <v>0.23746645574765701</v>
      </c>
    </row>
    <row r="570" spans="1:14" x14ac:dyDescent="0.35">
      <c r="A570" s="11" t="str">
        <f t="shared" si="8"/>
        <v>GASTO PER CAPITA (€ por individuo)Gaseosas</v>
      </c>
      <c r="B570" s="11" t="str">
        <f>[1]kpi!$A$516</f>
        <v>GASTO PER CAPITA (€ por individuo)</v>
      </c>
      <c r="C570" s="11" t="str">
        <f>[1]kpi!B570</f>
        <v>Gaseosas</v>
      </c>
      <c r="D570" s="12">
        <f>[1]kpi!C570</f>
        <v>0.115535121365908</v>
      </c>
      <c r="E570" s="12">
        <f>[1]kpi!D570</f>
        <v>0.10977109256181999</v>
      </c>
      <c r="F570" s="12">
        <f>[1]kpi!E570</f>
        <v>0.160299455471268</v>
      </c>
      <c r="G570" s="12">
        <f>[1]kpi!F570</f>
        <v>0.14070824893785799</v>
      </c>
      <c r="H570" s="12">
        <f>[1]kpi!G570</f>
        <v>9.4557387372582999E-2</v>
      </c>
      <c r="I570" s="12">
        <f>[1]kpi!H570</f>
        <v>0.108560162638963</v>
      </c>
      <c r="J570" s="12">
        <f>[1]kpi!I570</f>
        <v>0.18909298559506901</v>
      </c>
      <c r="K570" s="12">
        <f>[1]kpi!J570</f>
        <v>0.11359051119835099</v>
      </c>
      <c r="L570" s="12">
        <f>[1]kpi!K570</f>
        <v>8.1814663149933797E-2</v>
      </c>
    </row>
    <row r="571" spans="1:14" x14ac:dyDescent="0.35">
      <c r="A571" s="11" t="str">
        <f t="shared" si="8"/>
        <v>GASTO PER CAPITA (€ por individuo)Bebidas Zumo+Leche</v>
      </c>
      <c r="B571" s="11" t="str">
        <f>[1]kpi!$A$516</f>
        <v>GASTO PER CAPITA (€ por individuo)</v>
      </c>
      <c r="C571" s="11" t="str">
        <f>[1]kpi!B571</f>
        <v>Bebidas Zumo+Leche</v>
      </c>
      <c r="D571" s="12">
        <f>[1]kpi!C571</f>
        <v>6.7988311710484903E-2</v>
      </c>
      <c r="E571" s="12">
        <f>[1]kpi!D571</f>
        <v>5.4677908615698302E-2</v>
      </c>
      <c r="F571" s="12">
        <f>[1]kpi!E571</f>
        <v>8.9942873236341106E-2</v>
      </c>
      <c r="G571" s="12">
        <f>[1]kpi!F571</f>
        <v>5.7084651305434102E-2</v>
      </c>
      <c r="H571" s="12">
        <f>[1]kpi!G571</f>
        <v>8.0566569969439603E-2</v>
      </c>
      <c r="I571" s="12">
        <f>[1]kpi!H571</f>
        <v>5.3425892755769699E-2</v>
      </c>
      <c r="J571" s="12">
        <f>[1]kpi!I571</f>
        <v>9.03275780916281E-2</v>
      </c>
      <c r="K571" s="12">
        <f>[1]kpi!J571</f>
        <v>5.7427960335854802E-2</v>
      </c>
      <c r="L571" s="12">
        <f>[1]kpi!K571</f>
        <v>7.5812921186701701E-2</v>
      </c>
    </row>
    <row r="572" spans="1:14" x14ac:dyDescent="0.35">
      <c r="A572" s="11" t="str">
        <f t="shared" si="8"/>
        <v>GASTO PER CAPITA (€ por individuo)Resto</v>
      </c>
      <c r="B572" s="11" t="str">
        <f>[1]kpi!$A$516</f>
        <v>GASTO PER CAPITA (€ por individuo)</v>
      </c>
      <c r="C572" s="11" t="str">
        <f>[1]kpi!B572</f>
        <v>Resto</v>
      </c>
      <c r="D572" s="12">
        <f>[1]kpi!C572</f>
        <v>0.74760872256446198</v>
      </c>
      <c r="E572" s="12">
        <f>[1]kpi!D572</f>
        <v>0.91606187475912404</v>
      </c>
      <c r="F572" s="12">
        <f>[1]kpi!E572</f>
        <v>1.6942716983052499</v>
      </c>
      <c r="G572" s="12">
        <f>[1]kpi!F572</f>
        <v>0.79820124099946799</v>
      </c>
      <c r="H572" s="12">
        <f>[1]kpi!G572</f>
        <v>0.79577832812981397</v>
      </c>
      <c r="I572" s="12">
        <f>[1]kpi!H572</f>
        <v>1.07897955105054</v>
      </c>
      <c r="J572" s="12">
        <f>[1]kpi!I572</f>
        <v>1.24181822966637</v>
      </c>
      <c r="K572" s="12">
        <f>[1]kpi!J572</f>
        <v>0.469888082621503</v>
      </c>
      <c r="L572" s="12">
        <f>[1]kpi!K572</f>
        <v>0.39801081771358998</v>
      </c>
    </row>
    <row r="573" spans="1:14" x14ac:dyDescent="0.35">
      <c r="A573" s="11" t="str">
        <f t="shared" si="8"/>
        <v>PRECIO MEDIO (kg ó litros)TOTAL BEBIDAS</v>
      </c>
      <c r="B573" s="11" t="str">
        <f>[1]kpi!$A$573</f>
        <v>PRECIO MEDIO (kg ó litros)</v>
      </c>
      <c r="C573" s="11" t="str">
        <f>[1]kpi!B573</f>
        <v>TOTAL BEBIDAS</v>
      </c>
      <c r="D573" s="12">
        <f>[1]kpi!C573</f>
        <v>5.3974980404123203</v>
      </c>
      <c r="E573" s="12">
        <f>[1]kpi!D573</f>
        <v>5.1352436637322398</v>
      </c>
      <c r="F573" s="12">
        <f>[1]kpi!E573</f>
        <v>4.8663707080335099</v>
      </c>
      <c r="G573" s="12">
        <f>[1]kpi!F573</f>
        <v>5.4213915643613397</v>
      </c>
      <c r="H573" s="12">
        <f>[1]kpi!G573</f>
        <v>5.5422086214247601</v>
      </c>
      <c r="I573" s="12">
        <f>[1]kpi!H573</f>
        <v>5.3147378367186997</v>
      </c>
      <c r="J573" s="12">
        <f>[1]kpi!I573</f>
        <v>4.9697534916679196</v>
      </c>
      <c r="K573" s="12">
        <f>[1]kpi!J573</f>
        <v>5.4685484141604102</v>
      </c>
      <c r="L573" s="12">
        <f>[1]kpi!K573</f>
        <v>5.4705319287099297</v>
      </c>
    </row>
    <row r="574" spans="1:14" x14ac:dyDescent="0.35">
      <c r="A574" s="11" t="str">
        <f t="shared" si="8"/>
        <v>PRECIO MEDIO (kg ó litros).Total Bebidas Caliente</v>
      </c>
      <c r="B574" s="11" t="str">
        <f>[1]kpi!$A$573</f>
        <v>PRECIO MEDIO (kg ó litros)</v>
      </c>
      <c r="C574" s="11" t="str">
        <f>[1]kpi!B574</f>
        <v>.Total Bebidas Caliente</v>
      </c>
      <c r="D574" s="12">
        <f>[1]kpi!C574</f>
        <v>11.350338482049001</v>
      </c>
      <c r="E574" s="12">
        <f>[1]kpi!D574</f>
        <v>11.3717950715388</v>
      </c>
      <c r="F574" s="12">
        <f>[1]kpi!E574</f>
        <v>11.3267296762239</v>
      </c>
      <c r="G574" s="12">
        <f>[1]kpi!F574</f>
        <v>11.565479505694899</v>
      </c>
      <c r="H574" s="12">
        <f>[1]kpi!G574</f>
        <v>11.377631636375501</v>
      </c>
      <c r="I574" s="12">
        <f>[1]kpi!H574</f>
        <v>11.441512171624799</v>
      </c>
      <c r="J574" s="12">
        <f>[1]kpi!I574</f>
        <v>11.448284419117901</v>
      </c>
      <c r="K574" s="12">
        <f>[1]kpi!J574</f>
        <v>11.448321687687599</v>
      </c>
      <c r="L574" s="12">
        <f>[1]kpi!K574</f>
        <v>11.477666347825499</v>
      </c>
    </row>
    <row r="575" spans="1:14" x14ac:dyDescent="0.35">
      <c r="A575" s="11" t="str">
        <f t="shared" si="8"/>
        <v>PRECIO MEDIO (kg ó litros)Cafe</v>
      </c>
      <c r="B575" s="11" t="str">
        <f>[1]kpi!$A$573</f>
        <v>PRECIO MEDIO (kg ó litros)</v>
      </c>
      <c r="C575" s="11" t="str">
        <f>[1]kpi!B575</f>
        <v>Cafe</v>
      </c>
      <c r="D575" s="12">
        <f>[1]kpi!C575</f>
        <v>19.184773293136999</v>
      </c>
      <c r="E575" s="12">
        <f>[1]kpi!D575</f>
        <v>19.192917400849101</v>
      </c>
      <c r="F575" s="12">
        <f>[1]kpi!E575</f>
        <v>18.989284880205801</v>
      </c>
      <c r="G575" s="12">
        <f>[1]kpi!F575</f>
        <v>19.504786824400099</v>
      </c>
      <c r="H575" s="12">
        <f>[1]kpi!G575</f>
        <v>19.538627567686198</v>
      </c>
      <c r="I575" s="12">
        <f>[1]kpi!H575</f>
        <v>19.857248727583201</v>
      </c>
      <c r="J575" s="12">
        <f>[1]kpi!I575</f>
        <v>19.290148715997901</v>
      </c>
      <c r="K575" s="12">
        <f>[1]kpi!J575</f>
        <v>19.897753753257302</v>
      </c>
      <c r="L575" s="12">
        <f>[1]kpi!K575</f>
        <v>19.844703306573599</v>
      </c>
    </row>
    <row r="576" spans="1:14" x14ac:dyDescent="0.35">
      <c r="A576" s="11" t="str">
        <f t="shared" si="8"/>
        <v>PRECIO MEDIO (kg ó litros)Leche+bebidas vegetales</v>
      </c>
      <c r="B576" s="11" t="str">
        <f>[1]kpi!$A$573</f>
        <v>PRECIO MEDIO (kg ó litros)</v>
      </c>
      <c r="C576" s="11" t="str">
        <f>[1]kpi!B576</f>
        <v>Leche+bebidas vegetales</v>
      </c>
      <c r="D576" s="12">
        <f>[1]kpi!C576</f>
        <v>8.5586636142154795</v>
      </c>
      <c r="E576" s="12">
        <f>[1]kpi!D576</f>
        <v>8.5449552997747702</v>
      </c>
      <c r="F576" s="12">
        <f>[1]kpi!E576</f>
        <v>8.4638384363877499</v>
      </c>
      <c r="G576" s="12">
        <f>[1]kpi!F576</f>
        <v>8.5794560017203398</v>
      </c>
      <c r="H576" s="12">
        <f>[1]kpi!G576</f>
        <v>8.4802876049724105</v>
      </c>
      <c r="I576" s="12">
        <f>[1]kpi!H576</f>
        <v>8.5129586740580301</v>
      </c>
      <c r="J576" s="12">
        <f>[1]kpi!I576</f>
        <v>8.5496804842617493</v>
      </c>
      <c r="K576" s="12">
        <f>[1]kpi!J576</f>
        <v>8.5424170180053007</v>
      </c>
      <c r="L576" s="12">
        <f>[1]kpi!K576</f>
        <v>8.5555519431492204</v>
      </c>
    </row>
    <row r="577" spans="1:12" x14ac:dyDescent="0.35">
      <c r="A577" s="11" t="str">
        <f t="shared" si="8"/>
        <v>PRECIO MEDIO (kg ó litros)Leche</v>
      </c>
      <c r="B577" s="11" t="str">
        <f>[1]kpi!$A$573</f>
        <v>PRECIO MEDIO (kg ó litros)</v>
      </c>
      <c r="C577" s="11" t="str">
        <f>[1]kpi!B577</f>
        <v>Leche</v>
      </c>
      <c r="D577" s="12">
        <f>[1]kpi!C577</f>
        <v>8.6946508464011991</v>
      </c>
      <c r="E577" s="12">
        <f>[1]kpi!D577</f>
        <v>8.7024023443883092</v>
      </c>
      <c r="F577" s="12">
        <f>[1]kpi!E577</f>
        <v>8.6466952773938406</v>
      </c>
      <c r="G577" s="12">
        <f>[1]kpi!F577</f>
        <v>8.7648820460251091</v>
      </c>
      <c r="H577" s="12">
        <f>[1]kpi!G577</f>
        <v>8.6529943108672196</v>
      </c>
      <c r="I577" s="12">
        <f>[1]kpi!H577</f>
        <v>8.7025732388179708</v>
      </c>
      <c r="J577" s="12">
        <f>[1]kpi!I577</f>
        <v>8.7132426409653192</v>
      </c>
      <c r="K577" s="12">
        <f>[1]kpi!J577</f>
        <v>8.7171826545814497</v>
      </c>
      <c r="L577" s="12">
        <f>[1]kpi!K577</f>
        <v>8.7050067982544892</v>
      </c>
    </row>
    <row r="578" spans="1:12" x14ac:dyDescent="0.35">
      <c r="A578" s="11" t="str">
        <f t="shared" si="8"/>
        <v>PRECIO MEDIO (kg ó litros)Leche Sola</v>
      </c>
      <c r="B578" s="11" t="str">
        <f>[1]kpi!$A$573</f>
        <v>PRECIO MEDIO (kg ó litros)</v>
      </c>
      <c r="C578" s="11" t="str">
        <f>[1]kpi!B578</f>
        <v>Leche Sola</v>
      </c>
      <c r="D578" s="12">
        <f>[1]kpi!C578</f>
        <v>4.7308747914658804</v>
      </c>
      <c r="E578" s="12">
        <f>[1]kpi!D578</f>
        <v>5.0891939890897904</v>
      </c>
      <c r="F578" s="12">
        <f>[1]kpi!E578</f>
        <v>4.7817315865631098</v>
      </c>
      <c r="G578" s="12">
        <f>[1]kpi!F578</f>
        <v>5.0035870161524398</v>
      </c>
      <c r="H578" s="12">
        <f>[1]kpi!G578</f>
        <v>4.7570499612290504</v>
      </c>
      <c r="I578" s="12">
        <f>[1]kpi!H578</f>
        <v>4.7097808557440404</v>
      </c>
      <c r="J578" s="12">
        <f>[1]kpi!I578</f>
        <v>4.61452149984241</v>
      </c>
      <c r="K578" s="12">
        <f>[1]kpi!J578</f>
        <v>4.6700426330349103</v>
      </c>
      <c r="L578" s="12">
        <f>[1]kpi!K578</f>
        <v>4.7280145302701602</v>
      </c>
    </row>
    <row r="579" spans="1:12" x14ac:dyDescent="0.35">
      <c r="A579" s="11" t="str">
        <f t="shared" si="8"/>
        <v>PRECIO MEDIO (kg ó litros)Leche Con Cacao</v>
      </c>
      <c r="B579" s="11" t="str">
        <f>[1]kpi!$A$573</f>
        <v>PRECIO MEDIO (kg ó litros)</v>
      </c>
      <c r="C579" s="11" t="str">
        <f>[1]kpi!B579</f>
        <v>Leche Con Cacao</v>
      </c>
      <c r="D579" s="12">
        <f>[1]kpi!C579</f>
        <v>5.9474482920901703</v>
      </c>
      <c r="E579" s="12">
        <f>[1]kpi!D579</f>
        <v>5.7459367422685803</v>
      </c>
      <c r="F579" s="12">
        <f>[1]kpi!E579</f>
        <v>5.8722454876136796</v>
      </c>
      <c r="G579" s="12">
        <f>[1]kpi!F579</f>
        <v>5.9637198957402298</v>
      </c>
      <c r="H579" s="12">
        <f>[1]kpi!G579</f>
        <v>5.9306421446383997</v>
      </c>
      <c r="I579" s="12">
        <f>[1]kpi!H579</f>
        <v>5.9871200556306601</v>
      </c>
      <c r="J579" s="12">
        <f>[1]kpi!I579</f>
        <v>5.9182936447170302</v>
      </c>
      <c r="K579" s="12">
        <f>[1]kpi!J579</f>
        <v>5.9327370450947701</v>
      </c>
      <c r="L579" s="12">
        <f>[1]kpi!K579</f>
        <v>5.9481564435700998</v>
      </c>
    </row>
    <row r="580" spans="1:12" x14ac:dyDescent="0.35">
      <c r="A580" s="11" t="str">
        <f t="shared" ref="A580:A629" si="9">B580&amp;C580</f>
        <v>PRECIO MEDIO (kg ó litros)Leche Con Cafe</v>
      </c>
      <c r="B580" s="11" t="str">
        <f>[1]kpi!$A$573</f>
        <v>PRECIO MEDIO (kg ó litros)</v>
      </c>
      <c r="C580" s="11" t="str">
        <f>[1]kpi!B580</f>
        <v>Leche Con Cafe</v>
      </c>
      <c r="D580" s="12">
        <f>[1]kpi!C580</f>
        <v>8.8914794646954896</v>
      </c>
      <c r="E580" s="12">
        <f>[1]kpi!D580</f>
        <v>8.8868311432038194</v>
      </c>
      <c r="F580" s="12">
        <f>[1]kpi!E580</f>
        <v>8.8415970099716503</v>
      </c>
      <c r="G580" s="12">
        <f>[1]kpi!F580</f>
        <v>8.9490152147146897</v>
      </c>
      <c r="H580" s="12">
        <f>[1]kpi!G580</f>
        <v>8.8493467395398095</v>
      </c>
      <c r="I580" s="12">
        <f>[1]kpi!H580</f>
        <v>8.8680074519763696</v>
      </c>
      <c r="J580" s="12">
        <f>[1]kpi!I580</f>
        <v>8.9244215400846993</v>
      </c>
      <c r="K580" s="12">
        <f>[1]kpi!J580</f>
        <v>8.9010059424682897</v>
      </c>
      <c r="L580" s="12">
        <f>[1]kpi!K580</f>
        <v>8.8923274186762509</v>
      </c>
    </row>
    <row r="581" spans="1:12" x14ac:dyDescent="0.35">
      <c r="A581" s="11" t="str">
        <f t="shared" si="9"/>
        <v>PRECIO MEDIO (kg ó litros)Bebidas Vegetales</v>
      </c>
      <c r="B581" s="11" t="str">
        <f>[1]kpi!$A$573</f>
        <v>PRECIO MEDIO (kg ó litros)</v>
      </c>
      <c r="C581" s="11" t="str">
        <f>[1]kpi!B581</f>
        <v>Bebidas Vegetales</v>
      </c>
      <c r="D581" s="12">
        <f>[1]kpi!C581</f>
        <v>6.5695425812205697</v>
      </c>
      <c r="E581" s="12">
        <f>[1]kpi!D581</f>
        <v>6.4387185667666902</v>
      </c>
      <c r="F581" s="12">
        <f>[1]kpi!E581</f>
        <v>6.1345999219099001</v>
      </c>
      <c r="G581" s="12">
        <f>[1]kpi!F581</f>
        <v>6.1052463015143301</v>
      </c>
      <c r="H581" s="12">
        <f>[1]kpi!G581</f>
        <v>6.1460401197013796</v>
      </c>
      <c r="I581" s="12">
        <f>[1]kpi!H581</f>
        <v>6.1282036981897798</v>
      </c>
      <c r="J581" s="12">
        <f>[1]kpi!I581</f>
        <v>6.38285021633678</v>
      </c>
      <c r="K581" s="12">
        <f>[1]kpi!J581</f>
        <v>6.4956863988954803</v>
      </c>
      <c r="L581" s="12">
        <f>[1]kpi!K581</f>
        <v>6.8713716026499503</v>
      </c>
    </row>
    <row r="582" spans="1:12" x14ac:dyDescent="0.35">
      <c r="A582" s="11" t="str">
        <f t="shared" si="9"/>
        <v>PRECIO MEDIO (kg ó litros)Infusiones</v>
      </c>
      <c r="B582" s="11" t="str">
        <f>[1]kpi!$A$573</f>
        <v>PRECIO MEDIO (kg ó litros)</v>
      </c>
      <c r="C582" s="11" t="str">
        <f>[1]kpi!B582</f>
        <v>Infusiones</v>
      </c>
      <c r="D582" s="12">
        <f>[1]kpi!C582</f>
        <v>9.1462001514566804</v>
      </c>
      <c r="E582" s="12">
        <f>[1]kpi!D582</f>
        <v>8.9769220764745601</v>
      </c>
      <c r="F582" s="12">
        <f>[1]kpi!E582</f>
        <v>8.9600142124504796</v>
      </c>
      <c r="G582" s="12">
        <f>[1]kpi!F582</f>
        <v>9.2030396762949298</v>
      </c>
      <c r="H582" s="12">
        <f>[1]kpi!G582</f>
        <v>8.9518309303103205</v>
      </c>
      <c r="I582" s="12">
        <f>[1]kpi!H582</f>
        <v>9.0591770639846896</v>
      </c>
      <c r="J582" s="12">
        <f>[1]kpi!I582</f>
        <v>9.0261190888919902</v>
      </c>
      <c r="K582" s="12">
        <f>[1]kpi!J582</f>
        <v>9.1330109218825992</v>
      </c>
      <c r="L582" s="12">
        <f>[1]kpi!K582</f>
        <v>8.88142608069613</v>
      </c>
    </row>
    <row r="583" spans="1:12" x14ac:dyDescent="0.35">
      <c r="A583" s="11" t="str">
        <f t="shared" si="9"/>
        <v>PRECIO MEDIO (kg ó litros)Resto Bebidas Caliente</v>
      </c>
      <c r="B583" s="11" t="str">
        <f>[1]kpi!$A$573</f>
        <v>PRECIO MEDIO (kg ó litros)</v>
      </c>
      <c r="C583" s="11" t="str">
        <f>[1]kpi!B583</f>
        <v>Resto Bebidas Caliente</v>
      </c>
      <c r="D583" s="12">
        <f>[1]kpi!C583</f>
        <v>13.978346428820499</v>
      </c>
      <c r="E583" s="12">
        <f>[1]kpi!D583</f>
        <v>13.2385639160825</v>
      </c>
      <c r="F583" s="12">
        <f>[1]kpi!E583</f>
        <v>13.026518074995501</v>
      </c>
      <c r="G583" s="12">
        <f>[1]kpi!F583</f>
        <v>14.463249976751399</v>
      </c>
      <c r="H583" s="12">
        <f>[1]kpi!G583</f>
        <v>14.0994086134176</v>
      </c>
      <c r="I583" s="12">
        <f>[1]kpi!H583</f>
        <v>13.7823444608704</v>
      </c>
      <c r="J583" s="12">
        <f>[1]kpi!I583</f>
        <v>13.4217430062515</v>
      </c>
      <c r="K583" s="12">
        <f>[1]kpi!J583</f>
        <v>14.2474952734373</v>
      </c>
      <c r="L583" s="12">
        <f>[1]kpi!K583</f>
        <v>14.1823469335664</v>
      </c>
    </row>
    <row r="584" spans="1:12" x14ac:dyDescent="0.35">
      <c r="A584" s="11" t="str">
        <f t="shared" si="9"/>
        <v>PRECIO MEDIO (kg ó litros).Total Bebidas Frias</v>
      </c>
      <c r="B584" s="11" t="str">
        <f>[1]kpi!$A$573</f>
        <v>PRECIO MEDIO (kg ó litros)</v>
      </c>
      <c r="C584" s="11" t="str">
        <f>[1]kpi!B584</f>
        <v>.Total Bebidas Frias</v>
      </c>
      <c r="D584" s="12">
        <f>[1]kpi!C584</f>
        <v>4.3094280540468803</v>
      </c>
      <c r="E584" s="12">
        <f>[1]kpi!D584</f>
        <v>4.2293650410699204</v>
      </c>
      <c r="F584" s="12">
        <f>[1]kpi!E584</f>
        <v>4.1348063115414302</v>
      </c>
      <c r="G584" s="12">
        <f>[1]kpi!F584</f>
        <v>4.4222454442590804</v>
      </c>
      <c r="H584" s="12">
        <f>[1]kpi!G584</f>
        <v>4.4694516358426197</v>
      </c>
      <c r="I584" s="12">
        <f>[1]kpi!H584</f>
        <v>4.4129212856721702</v>
      </c>
      <c r="J584" s="12">
        <f>[1]kpi!I584</f>
        <v>4.2315723702227199</v>
      </c>
      <c r="K584" s="12">
        <f>[1]kpi!J584</f>
        <v>4.4973096390916503</v>
      </c>
      <c r="L584" s="12">
        <f>[1]kpi!K584</f>
        <v>4.4372746605173798</v>
      </c>
    </row>
    <row r="585" spans="1:12" x14ac:dyDescent="0.35">
      <c r="A585" s="11" t="str">
        <f t="shared" si="9"/>
        <v>PRECIO MEDIO (kg ó litros)Total bebidas de vino</v>
      </c>
      <c r="B585" s="11" t="str">
        <f>[1]kpi!$A$573</f>
        <v>PRECIO MEDIO (kg ó litros)</v>
      </c>
      <c r="C585" s="11" t="str">
        <f>[1]kpi!B585</f>
        <v>Total bebidas de vino</v>
      </c>
      <c r="D585" s="12">
        <f>[1]kpi!C585</f>
        <v>8.0219693150388895</v>
      </c>
      <c r="E585" s="12">
        <f>[1]kpi!D585</f>
        <v>7.6784532060122004</v>
      </c>
      <c r="F585" s="12">
        <f>[1]kpi!E585</f>
        <v>7.1790341227597896</v>
      </c>
      <c r="G585" s="12">
        <f>[1]kpi!F585</f>
        <v>8.4737427860296393</v>
      </c>
      <c r="H585" s="12">
        <f>[1]kpi!G585</f>
        <v>8.5077418832627103</v>
      </c>
      <c r="I585" s="12">
        <f>[1]kpi!H585</f>
        <v>8.0131265580309492</v>
      </c>
      <c r="J585" s="12">
        <f>[1]kpi!I585</f>
        <v>7.6424207647064204</v>
      </c>
      <c r="K585" s="12">
        <f>[1]kpi!J585</f>
        <v>8.8051389881951394</v>
      </c>
      <c r="L585" s="12">
        <f>[1]kpi!K585</f>
        <v>9.0304584284207206</v>
      </c>
    </row>
    <row r="586" spans="1:12" x14ac:dyDescent="0.35">
      <c r="A586" s="11" t="str">
        <f t="shared" si="9"/>
        <v>PRECIO MEDIO (kg ó litros)Vino</v>
      </c>
      <c r="B586" s="11" t="str">
        <f>[1]kpi!$A$573</f>
        <v>PRECIO MEDIO (kg ó litros)</v>
      </c>
      <c r="C586" s="11" t="str">
        <f>[1]kpi!B586</f>
        <v>Vino</v>
      </c>
      <c r="D586" s="12">
        <f>[1]kpi!C586</f>
        <v>8.52145589586498</v>
      </c>
      <c r="E586" s="12">
        <f>[1]kpi!D586</f>
        <v>8.7320975687486602</v>
      </c>
      <c r="F586" s="12">
        <f>[1]kpi!E586</f>
        <v>8.7148799553921705</v>
      </c>
      <c r="G586" s="12">
        <f>[1]kpi!F586</f>
        <v>8.8730030606533798</v>
      </c>
      <c r="H586" s="12">
        <f>[1]kpi!G586</f>
        <v>8.8971066082928392</v>
      </c>
      <c r="I586" s="12">
        <f>[1]kpi!H586</f>
        <v>8.8001096677194699</v>
      </c>
      <c r="J586" s="12">
        <f>[1]kpi!I586</f>
        <v>9.0187446842409305</v>
      </c>
      <c r="K586" s="12">
        <f>[1]kpi!J586</f>
        <v>8.9550754459655497</v>
      </c>
      <c r="L586" s="12">
        <f>[1]kpi!K586</f>
        <v>9.1442831365306994</v>
      </c>
    </row>
    <row r="587" spans="1:12" x14ac:dyDescent="0.35">
      <c r="A587" s="11" t="str">
        <f t="shared" si="9"/>
        <v>PRECIO MEDIO (kg ó litros)Tinto</v>
      </c>
      <c r="B587" s="11" t="str">
        <f>[1]kpi!$A$573</f>
        <v>PRECIO MEDIO (kg ó litros)</v>
      </c>
      <c r="C587" s="11" t="str">
        <f>[1]kpi!B587</f>
        <v>Tinto</v>
      </c>
      <c r="D587" s="12">
        <f>[1]kpi!C587</f>
        <v>8.4506064440808704</v>
      </c>
      <c r="E587" s="12">
        <f>[1]kpi!D587</f>
        <v>8.5541573221982503</v>
      </c>
      <c r="F587" s="12">
        <f>[1]kpi!E587</f>
        <v>8.1643719993278108</v>
      </c>
      <c r="G587" s="12">
        <f>[1]kpi!F587</f>
        <v>8.7677209973002395</v>
      </c>
      <c r="H587" s="12">
        <f>[1]kpi!G587</f>
        <v>8.9801595054608505</v>
      </c>
      <c r="I587" s="12">
        <f>[1]kpi!H587</f>
        <v>8.6822792737584393</v>
      </c>
      <c r="J587" s="12">
        <f>[1]kpi!I587</f>
        <v>8.5852238896756408</v>
      </c>
      <c r="K587" s="12">
        <f>[1]kpi!J587</f>
        <v>8.7432920654170694</v>
      </c>
      <c r="L587" s="12">
        <f>[1]kpi!K587</f>
        <v>9.2138779004509406</v>
      </c>
    </row>
    <row r="588" spans="1:12" x14ac:dyDescent="0.35">
      <c r="A588" s="11" t="str">
        <f t="shared" si="9"/>
        <v>PRECIO MEDIO (kg ó litros)Blanco</v>
      </c>
      <c r="B588" s="11" t="str">
        <f>[1]kpi!$A$573</f>
        <v>PRECIO MEDIO (kg ó litros)</v>
      </c>
      <c r="C588" s="11" t="str">
        <f>[1]kpi!B588</f>
        <v>Blanco</v>
      </c>
      <c r="D588" s="12">
        <f>[1]kpi!C588</f>
        <v>8.6358576557218107</v>
      </c>
      <c r="E588" s="12">
        <f>[1]kpi!D588</f>
        <v>8.9789624159172092</v>
      </c>
      <c r="F588" s="12">
        <f>[1]kpi!E588</f>
        <v>9.3469051533985592</v>
      </c>
      <c r="G588" s="12">
        <f>[1]kpi!F588</f>
        <v>9.1623063611952098</v>
      </c>
      <c r="H588" s="12">
        <f>[1]kpi!G588</f>
        <v>8.9732644094723408</v>
      </c>
      <c r="I588" s="12">
        <f>[1]kpi!H588</f>
        <v>9.0780579180676906</v>
      </c>
      <c r="J588" s="12">
        <f>[1]kpi!I588</f>
        <v>9.6522240324788395</v>
      </c>
      <c r="K588" s="12">
        <f>[1]kpi!J588</f>
        <v>9.3032787512197697</v>
      </c>
      <c r="L588" s="12">
        <f>[1]kpi!K588</f>
        <v>9.0385051962717409</v>
      </c>
    </row>
    <row r="589" spans="1:12" x14ac:dyDescent="0.35">
      <c r="A589" s="11" t="str">
        <f t="shared" si="9"/>
        <v>PRECIO MEDIO (kg ó litros)Rosado</v>
      </c>
      <c r="B589" s="11" t="str">
        <f>[1]kpi!$A$573</f>
        <v>PRECIO MEDIO (kg ó litros)</v>
      </c>
      <c r="C589" s="11" t="str">
        <f>[1]kpi!B589</f>
        <v>Rosado</v>
      </c>
      <c r="D589" s="12">
        <f>[1]kpi!C589</f>
        <v>8.8834080840930501</v>
      </c>
      <c r="E589" s="12">
        <f>[1]kpi!D589</f>
        <v>8.8256570908352696</v>
      </c>
      <c r="F589" s="12">
        <f>[1]kpi!E589</f>
        <v>8.4286534705066298</v>
      </c>
      <c r="G589" s="12">
        <f>[1]kpi!F589</f>
        <v>8.0783963118159008</v>
      </c>
      <c r="H589" s="12">
        <f>[1]kpi!G589</f>
        <v>7.3674735268570997</v>
      </c>
      <c r="I589" s="12">
        <f>[1]kpi!H589</f>
        <v>7.4635561912044297</v>
      </c>
      <c r="J589" s="12" t="str">
        <f>[1]kpi!I589</f>
        <v/>
      </c>
      <c r="K589" s="12" t="str">
        <f>[1]kpi!J589</f>
        <v/>
      </c>
      <c r="L589" s="12" t="str">
        <f>[1]kpi!K589</f>
        <v/>
      </c>
    </row>
    <row r="590" spans="1:12" x14ac:dyDescent="0.35">
      <c r="A590" s="11" t="str">
        <f t="shared" si="9"/>
        <v>PRECIO MEDIO (kg ó litros)Resto vino</v>
      </c>
      <c r="B590" s="11" t="str">
        <f>[1]kpi!$A$573</f>
        <v>PRECIO MEDIO (kg ó litros)</v>
      </c>
      <c r="C590" s="11" t="str">
        <f>[1]kpi!B590</f>
        <v>Resto vino</v>
      </c>
      <c r="D590" s="12">
        <f>[1]kpi!C590</f>
        <v>7.8535189717836804</v>
      </c>
      <c r="E590" s="12">
        <f>[1]kpi!D590</f>
        <v>7.4544745031673196</v>
      </c>
      <c r="F590" s="12">
        <f>[1]kpi!E590</f>
        <v>8.1775437770742005</v>
      </c>
      <c r="G590" s="12">
        <f>[1]kpi!F590</f>
        <v>8.4234914847198894</v>
      </c>
      <c r="H590" s="12">
        <f>[1]kpi!G590</f>
        <v>7.7671868229560896</v>
      </c>
      <c r="I590" s="12">
        <f>[1]kpi!H590</f>
        <v>8.4732722825269704</v>
      </c>
      <c r="J590" s="12">
        <f>[1]kpi!I590</f>
        <v>8.2767938992958392</v>
      </c>
      <c r="K590" s="12">
        <f>[1]kpi!J590</f>
        <v>8.7288981779318</v>
      </c>
      <c r="L590" s="12">
        <f>[1]kpi!K590</f>
        <v>8.9663412164260006</v>
      </c>
    </row>
    <row r="591" spans="1:12" x14ac:dyDescent="0.35">
      <c r="A591" s="11" t="str">
        <f t="shared" si="9"/>
        <v>PRECIO MEDIO (kg ó litros)Cava</v>
      </c>
      <c r="B591" s="11" t="str">
        <f>[1]kpi!$A$573</f>
        <v>PRECIO MEDIO (kg ó litros)</v>
      </c>
      <c r="C591" s="11" t="str">
        <f>[1]kpi!B591</f>
        <v>Cava</v>
      </c>
      <c r="D591" s="12">
        <f>[1]kpi!C591</f>
        <v>11.4154783813535</v>
      </c>
      <c r="E591" s="12">
        <f>[1]kpi!D591</f>
        <v>15.8719163741125</v>
      </c>
      <c r="F591" s="12">
        <f>[1]kpi!E591</f>
        <v>15.9269435990457</v>
      </c>
      <c r="G591" s="12">
        <f>[1]kpi!F591</f>
        <v>13.917121344754101</v>
      </c>
      <c r="H591" s="12">
        <f>[1]kpi!G591</f>
        <v>15.527423300317301</v>
      </c>
      <c r="I591" s="12">
        <f>[1]kpi!H591</f>
        <v>18.392391512351701</v>
      </c>
      <c r="J591" s="12">
        <f>[1]kpi!I591</f>
        <v>19.452029679711199</v>
      </c>
      <c r="K591" s="12">
        <f>[1]kpi!J591</f>
        <v>21.035664949802499</v>
      </c>
      <c r="L591" s="12">
        <f>[1]kpi!K591</f>
        <v>19.6959575450587</v>
      </c>
    </row>
    <row r="592" spans="1:12" x14ac:dyDescent="0.35">
      <c r="A592" s="11" t="str">
        <f t="shared" si="9"/>
        <v>PRECIO MEDIO (kg ó litros)Otr.Bebidas Deri.Vino</v>
      </c>
      <c r="B592" s="11" t="str">
        <f>[1]kpi!$A$573</f>
        <v>PRECIO MEDIO (kg ó litros)</v>
      </c>
      <c r="C592" s="11" t="str">
        <f>[1]kpi!B592</f>
        <v>Otr.Bebidas Deri.Vino</v>
      </c>
      <c r="D592" s="12">
        <f>[1]kpi!C592</f>
        <v>5.3305640770101999</v>
      </c>
      <c r="E592" s="12">
        <f>[1]kpi!D592</f>
        <v>4.6878411468185099</v>
      </c>
      <c r="F592" s="12">
        <f>[1]kpi!E592</f>
        <v>4.9023888336530801</v>
      </c>
      <c r="G592" s="12">
        <f>[1]kpi!F592</f>
        <v>5.8932324587271196</v>
      </c>
      <c r="H592" s="12">
        <f>[1]kpi!G592</f>
        <v>6.1166086078943103</v>
      </c>
      <c r="I592" s="12">
        <f>[1]kpi!H592</f>
        <v>5.5179181589940596</v>
      </c>
      <c r="J592" s="12">
        <f>[1]kpi!I592</f>
        <v>5.0899664132477502</v>
      </c>
      <c r="K592" s="12">
        <f>[1]kpi!J592</f>
        <v>5.9054968875907896</v>
      </c>
      <c r="L592" s="12">
        <f>[1]kpi!K592</f>
        <v>6.3270548008543601</v>
      </c>
    </row>
    <row r="593" spans="1:12" x14ac:dyDescent="0.35">
      <c r="A593" s="11" t="str">
        <f t="shared" si="9"/>
        <v>PRECIO MEDIO (kg ó litros)Tinto de Verano</v>
      </c>
      <c r="B593" s="11" t="str">
        <f>[1]kpi!$A$573</f>
        <v>PRECIO MEDIO (kg ó litros)</v>
      </c>
      <c r="C593" s="11" t="str">
        <f>[1]kpi!B593</f>
        <v>Tinto de Verano</v>
      </c>
      <c r="D593" s="12">
        <f>[1]kpi!C593</f>
        <v>4.3246673353094502</v>
      </c>
      <c r="E593" s="12">
        <f>[1]kpi!D593</f>
        <v>4.2120974762111096</v>
      </c>
      <c r="F593" s="12">
        <f>[1]kpi!E593</f>
        <v>4.1939572023305596</v>
      </c>
      <c r="G593" s="12">
        <f>[1]kpi!F593</f>
        <v>4.7535169325743896</v>
      </c>
      <c r="H593" s="12">
        <f>[1]kpi!G593</f>
        <v>4.6579221220379701</v>
      </c>
      <c r="I593" s="12">
        <f>[1]kpi!H593</f>
        <v>4.6892771141633096</v>
      </c>
      <c r="J593" s="12">
        <f>[1]kpi!I593</f>
        <v>4.5115818087910498</v>
      </c>
      <c r="K593" s="12">
        <f>[1]kpi!J593</f>
        <v>4.7771147780577801</v>
      </c>
      <c r="L593" s="12">
        <f>[1]kpi!K593</f>
        <v>4.7073634334543799</v>
      </c>
    </row>
    <row r="594" spans="1:12" x14ac:dyDescent="0.35">
      <c r="A594" s="11" t="str">
        <f t="shared" si="9"/>
        <v>PRECIO MEDIO (kg ó litros)Sangria de Vino</v>
      </c>
      <c r="B594" s="11" t="str">
        <f>[1]kpi!$A$573</f>
        <v>PRECIO MEDIO (kg ó litros)</v>
      </c>
      <c r="C594" s="11" t="str">
        <f>[1]kpi!B594</f>
        <v>Sangria de Vino</v>
      </c>
      <c r="D594" s="12">
        <f>[1]kpi!C594</f>
        <v>2.68785583658453</v>
      </c>
      <c r="E594" s="12">
        <f>[1]kpi!D594</f>
        <v>3.01609933292122</v>
      </c>
      <c r="F594" s="12">
        <f>[1]kpi!E594</f>
        <v>3.0143634894434199</v>
      </c>
      <c r="G594" s="12">
        <f>[1]kpi!F594</f>
        <v>2.73850098867055</v>
      </c>
      <c r="H594" s="12">
        <f>[1]kpi!G594</f>
        <v>3.7697083093909098</v>
      </c>
      <c r="I594" s="12">
        <f>[1]kpi!H594</f>
        <v>4.0089925180090296</v>
      </c>
      <c r="J594" s="12">
        <f>[1]kpi!I594</f>
        <v>2.3108018261551</v>
      </c>
      <c r="K594" s="12">
        <f>[1]kpi!J594</f>
        <v>2.0697343225411702</v>
      </c>
      <c r="L594" s="12">
        <f>[1]kpi!K594</f>
        <v>3.29374416621976</v>
      </c>
    </row>
    <row r="595" spans="1:12" x14ac:dyDescent="0.35">
      <c r="A595" s="11" t="str">
        <f t="shared" si="9"/>
        <v>PRECIO MEDIO (kg ó litros)Sangria de Cava</v>
      </c>
      <c r="B595" s="11" t="str">
        <f>[1]kpi!$A$573</f>
        <v>PRECIO MEDIO (kg ó litros)</v>
      </c>
      <c r="C595" s="11" t="str">
        <f>[1]kpi!B595</f>
        <v>Sangria de Cava</v>
      </c>
      <c r="D595" s="12">
        <f>[1]kpi!C595</f>
        <v>11.7254145129432</v>
      </c>
      <c r="E595" s="12">
        <f>[1]kpi!D595</f>
        <v>13.175947795252799</v>
      </c>
      <c r="F595" s="12">
        <f>[1]kpi!E595</f>
        <v>14.617242497021</v>
      </c>
      <c r="G595" s="12">
        <f>[1]kpi!F595</f>
        <v>14.4210792033772</v>
      </c>
      <c r="H595" s="12">
        <f>[1]kpi!G595</f>
        <v>14.330986056249801</v>
      </c>
      <c r="I595" s="12">
        <f>[1]kpi!H595</f>
        <v>19.738173391040601</v>
      </c>
      <c r="J595" s="12">
        <f>[1]kpi!I595</f>
        <v>17.103088741161301</v>
      </c>
      <c r="K595" s="12">
        <f>[1]kpi!J595</f>
        <v>17.849358911867899</v>
      </c>
      <c r="L595" s="12">
        <f>[1]kpi!K595</f>
        <v>14.7701639836034</v>
      </c>
    </row>
    <row r="596" spans="1:12" x14ac:dyDescent="0.35">
      <c r="A596" s="11" t="str">
        <f t="shared" si="9"/>
        <v>PRECIO MEDIO (kg ó litros)Calimocho</v>
      </c>
      <c r="B596" s="11" t="str">
        <f>[1]kpi!$A$573</f>
        <v>PRECIO MEDIO (kg ó litros)</v>
      </c>
      <c r="C596" s="11" t="str">
        <f>[1]kpi!B596</f>
        <v>Calimocho</v>
      </c>
      <c r="D596" s="12">
        <f>[1]kpi!C596</f>
        <v>8.3831586306602706</v>
      </c>
      <c r="E596" s="12">
        <f>[1]kpi!D596</f>
        <v>7.4011878856397297</v>
      </c>
      <c r="F596" s="12">
        <f>[1]kpi!E596</f>
        <v>7.1376478940439796</v>
      </c>
      <c r="G596" s="12">
        <f>[1]kpi!F596</f>
        <v>7.0462409572525697</v>
      </c>
      <c r="H596" s="12">
        <f>[1]kpi!G596</f>
        <v>9.8459022213315706</v>
      </c>
      <c r="I596" s="12">
        <f>[1]kpi!H596</f>
        <v>8.3600730456683205</v>
      </c>
      <c r="J596" s="12">
        <f>[1]kpi!I596</f>
        <v>9.3025930752725099</v>
      </c>
      <c r="K596" s="12">
        <f>[1]kpi!J596</f>
        <v>10.723278337139201</v>
      </c>
      <c r="L596" s="12">
        <f>[1]kpi!K596</f>
        <v>10.374540618152</v>
      </c>
    </row>
    <row r="597" spans="1:12" x14ac:dyDescent="0.35">
      <c r="A597" s="11" t="str">
        <f t="shared" si="9"/>
        <v>PRECIO MEDIO (kg ó litros)Rebujito</v>
      </c>
      <c r="B597" s="11" t="str">
        <f>[1]kpi!$A$573</f>
        <v>PRECIO MEDIO (kg ó litros)</v>
      </c>
      <c r="C597" s="11" t="str">
        <f>[1]kpi!B597</f>
        <v>Rebujito</v>
      </c>
      <c r="D597" s="12">
        <f>[1]kpi!C597</f>
        <v>8.3504728782091107</v>
      </c>
      <c r="E597" s="12">
        <f>[1]kpi!D597</f>
        <v>1.7089838587516799</v>
      </c>
      <c r="F597" s="12">
        <f>[1]kpi!E597</f>
        <v>2.6976401525199201</v>
      </c>
      <c r="G597" s="12">
        <f>[1]kpi!F597</f>
        <v>4.0365382412141804</v>
      </c>
      <c r="H597" s="12">
        <f>[1]kpi!G597</f>
        <v>9.0896084434550701</v>
      </c>
      <c r="I597" s="12">
        <f>[1]kpi!H597</f>
        <v>2.3884416680366698</v>
      </c>
      <c r="J597" s="12">
        <f>[1]kpi!I597</f>
        <v>2.7950964894474599</v>
      </c>
      <c r="K597" s="12">
        <f>[1]kpi!J597</f>
        <v>11.5290404993502</v>
      </c>
      <c r="L597" s="12">
        <f>[1]kpi!K597</f>
        <v>11.0958074530398</v>
      </c>
    </row>
    <row r="598" spans="1:12" x14ac:dyDescent="0.35">
      <c r="A598" s="11" t="str">
        <f t="shared" si="9"/>
        <v>PRECIO MEDIO (kg ó litros)Espum/Lambrusc/Mosca</v>
      </c>
      <c r="B598" s="11" t="str">
        <f>[1]kpi!$A$573</f>
        <v>PRECIO MEDIO (kg ó litros)</v>
      </c>
      <c r="C598" s="11" t="str">
        <f>[1]kpi!B598</f>
        <v>Espum/Lambrusc/Mosca</v>
      </c>
      <c r="D598" s="12">
        <f>[1]kpi!C598</f>
        <v>7.3474553846271</v>
      </c>
      <c r="E598" s="12">
        <f>[1]kpi!D598</f>
        <v>6.9443110205291099</v>
      </c>
      <c r="F598" s="12">
        <f>[1]kpi!E598</f>
        <v>6.5734292453872296</v>
      </c>
      <c r="G598" s="12">
        <f>[1]kpi!F598</f>
        <v>7.2947287375122398</v>
      </c>
      <c r="H598" s="12">
        <f>[1]kpi!G598</f>
        <v>6.9282873757564198</v>
      </c>
      <c r="I598" s="12">
        <f>[1]kpi!H598</f>
        <v>7.2127239168490602</v>
      </c>
      <c r="J598" s="12">
        <f>[1]kpi!I598</f>
        <v>7.25071687354479</v>
      </c>
      <c r="K598" s="12">
        <f>[1]kpi!J598</f>
        <v>7.2999893615031697</v>
      </c>
      <c r="L598" s="12">
        <f>[1]kpi!K598</f>
        <v>7.3540621179499297</v>
      </c>
    </row>
    <row r="599" spans="1:12" x14ac:dyDescent="0.35">
      <c r="A599" s="11" t="str">
        <f t="shared" si="9"/>
        <v>PRECIO MEDIO (kg ó litros)Sidra</v>
      </c>
      <c r="B599" s="11" t="str">
        <f>[1]kpi!$A$573</f>
        <v>PRECIO MEDIO (kg ó litros)</v>
      </c>
      <c r="C599" s="11" t="str">
        <f>[1]kpi!B599</f>
        <v>Sidra</v>
      </c>
      <c r="D599" s="12">
        <f>[1]kpi!C599</f>
        <v>3.8055025461252998</v>
      </c>
      <c r="E599" s="12">
        <f>[1]kpi!D599</f>
        <v>3.9006731014975302</v>
      </c>
      <c r="F599" s="12">
        <f>[1]kpi!E599</f>
        <v>3.9959710974423901</v>
      </c>
      <c r="G599" s="12">
        <f>[1]kpi!F599</f>
        <v>3.9292943358315502</v>
      </c>
      <c r="H599" s="12">
        <f>[1]kpi!G599</f>
        <v>4.0923198341433702</v>
      </c>
      <c r="I599" s="12">
        <f>[1]kpi!H599</f>
        <v>4.0567868377948102</v>
      </c>
      <c r="J599" s="12">
        <f>[1]kpi!I599</f>
        <v>4.0563692805358196</v>
      </c>
      <c r="K599" s="12">
        <f>[1]kpi!J599</f>
        <v>3.99739421003722</v>
      </c>
      <c r="L599" s="12">
        <f>[1]kpi!K599</f>
        <v>4.05774737942291</v>
      </c>
    </row>
    <row r="600" spans="1:12" x14ac:dyDescent="0.35">
      <c r="A600" s="11" t="str">
        <f t="shared" si="9"/>
        <v>PRECIO MEDIO (kg ó litros)Cerveza</v>
      </c>
      <c r="B600" s="11" t="str">
        <f>[1]kpi!$A$573</f>
        <v>PRECIO MEDIO (kg ó litros)</v>
      </c>
      <c r="C600" s="11" t="str">
        <f>[1]kpi!B600</f>
        <v>Cerveza</v>
      </c>
      <c r="D600" s="12">
        <f>[1]kpi!C600</f>
        <v>4.5127659416979604</v>
      </c>
      <c r="E600" s="12">
        <f>[1]kpi!D600</f>
        <v>4.5570243918219502</v>
      </c>
      <c r="F600" s="12">
        <f>[1]kpi!E600</f>
        <v>4.4209164404770096</v>
      </c>
      <c r="G600" s="12">
        <f>[1]kpi!F600</f>
        <v>4.5231816968373204</v>
      </c>
      <c r="H600" s="12">
        <f>[1]kpi!G600</f>
        <v>4.6554590815849499</v>
      </c>
      <c r="I600" s="12">
        <f>[1]kpi!H600</f>
        <v>4.6491931281470604</v>
      </c>
      <c r="J600" s="12">
        <f>[1]kpi!I600</f>
        <v>4.5887039403146703</v>
      </c>
      <c r="K600" s="12">
        <f>[1]kpi!J600</f>
        <v>4.7600242204015402</v>
      </c>
      <c r="L600" s="12">
        <f>[1]kpi!K600</f>
        <v>4.8084042589314304</v>
      </c>
    </row>
    <row r="601" spans="1:12" x14ac:dyDescent="0.35">
      <c r="A601" s="11" t="str">
        <f t="shared" si="9"/>
        <v>PRECIO MEDIO (kg ó litros)Con alcohol</v>
      </c>
      <c r="B601" s="11" t="str">
        <f>[1]kpi!$A$573</f>
        <v>PRECIO MEDIO (kg ó litros)</v>
      </c>
      <c r="C601" s="11" t="str">
        <f>[1]kpi!B601</f>
        <v>Con alcohol</v>
      </c>
      <c r="D601" s="12">
        <f>[1]kpi!C601</f>
        <v>4.4540628858962101</v>
      </c>
      <c r="E601" s="12">
        <f>[1]kpi!D601</f>
        <v>4.4994190731452601</v>
      </c>
      <c r="F601" s="12">
        <f>[1]kpi!E601</f>
        <v>4.3586910064074997</v>
      </c>
      <c r="G601" s="12">
        <f>[1]kpi!F601</f>
        <v>4.4363135368118503</v>
      </c>
      <c r="H601" s="12">
        <f>[1]kpi!G601</f>
        <v>4.5683455847269796</v>
      </c>
      <c r="I601" s="12">
        <f>[1]kpi!H601</f>
        <v>4.5575794635676603</v>
      </c>
      <c r="J601" s="12">
        <f>[1]kpi!I601</f>
        <v>4.5044219285279699</v>
      </c>
      <c r="K601" s="12">
        <f>[1]kpi!J601</f>
        <v>4.6590121089315399</v>
      </c>
      <c r="L601" s="12">
        <f>[1]kpi!K601</f>
        <v>4.7318590496350401</v>
      </c>
    </row>
    <row r="602" spans="1:12" x14ac:dyDescent="0.35">
      <c r="A602" s="11" t="str">
        <f t="shared" si="9"/>
        <v>PRECIO MEDIO (kg ó litros)Sin alcohol</v>
      </c>
      <c r="B602" s="11" t="str">
        <f>[1]kpi!$A$573</f>
        <v>PRECIO MEDIO (kg ó litros)</v>
      </c>
      <c r="C602" s="11" t="str">
        <f>[1]kpi!B602</f>
        <v>Sin alcohol</v>
      </c>
      <c r="D602" s="12">
        <f>[1]kpi!C602</f>
        <v>5.0839131467057603</v>
      </c>
      <c r="E602" s="12">
        <f>[1]kpi!D602</f>
        <v>5.0279300234359603</v>
      </c>
      <c r="F602" s="12">
        <f>[1]kpi!E602</f>
        <v>4.9665723981923504</v>
      </c>
      <c r="G602" s="12">
        <f>[1]kpi!F602</f>
        <v>5.3153987662632698</v>
      </c>
      <c r="H602" s="12">
        <f>[1]kpi!G602</f>
        <v>5.3986979041462098</v>
      </c>
      <c r="I602" s="12">
        <f>[1]kpi!H602</f>
        <v>5.3935598562848002</v>
      </c>
      <c r="J602" s="12">
        <f>[1]kpi!I602</f>
        <v>5.2864396755193201</v>
      </c>
      <c r="K602" s="12">
        <f>[1]kpi!J602</f>
        <v>5.6662994100864896</v>
      </c>
      <c r="L602" s="12">
        <f>[1]kpi!K602</f>
        <v>5.4640104035989703</v>
      </c>
    </row>
    <row r="603" spans="1:12" x14ac:dyDescent="0.35">
      <c r="A603" s="11" t="str">
        <f t="shared" si="9"/>
        <v>PRECIO MEDIO (kg ó litros)Cerveza Envasada</v>
      </c>
      <c r="B603" s="11" t="str">
        <f>[1]kpi!$A$573</f>
        <v>PRECIO MEDIO (kg ó litros)</v>
      </c>
      <c r="C603" s="11" t="str">
        <f>[1]kpi!B603</f>
        <v>Cerveza Envasada</v>
      </c>
      <c r="D603" s="12">
        <f>[1]kpi!C603</f>
        <v>5.64346654530301</v>
      </c>
      <c r="E603" s="12">
        <f>[1]kpi!D603</f>
        <v>5.7401326439394396</v>
      </c>
      <c r="F603" s="12">
        <f>[1]kpi!E603</f>
        <v>5.6311522814970703</v>
      </c>
      <c r="G603" s="12">
        <f>[1]kpi!F603</f>
        <v>5.7694986080691599</v>
      </c>
      <c r="H603" s="12">
        <f>[1]kpi!G603</f>
        <v>5.8047723304228001</v>
      </c>
      <c r="I603" s="12">
        <f>[1]kpi!H603</f>
        <v>5.9100715760929603</v>
      </c>
      <c r="J603" s="12">
        <f>[1]kpi!I603</f>
        <v>5.89241631051366</v>
      </c>
      <c r="K603" s="12">
        <f>[1]kpi!J603</f>
        <v>5.9583628461218598</v>
      </c>
      <c r="L603" s="12">
        <f>[1]kpi!K603</f>
        <v>5.9469365701747599</v>
      </c>
    </row>
    <row r="604" spans="1:12" x14ac:dyDescent="0.35">
      <c r="A604" s="11" t="str">
        <f t="shared" si="9"/>
        <v>PRECIO MEDIO (kg ó litros)Cerveza Surtidor</v>
      </c>
      <c r="B604" s="11" t="str">
        <f>[1]kpi!$A$573</f>
        <v>PRECIO MEDIO (kg ó litros)</v>
      </c>
      <c r="C604" s="11" t="str">
        <f>[1]kpi!B604</f>
        <v>Cerveza Surtidor</v>
      </c>
      <c r="D604" s="12">
        <f>[1]kpi!C604</f>
        <v>3.67720638744367</v>
      </c>
      <c r="E604" s="12">
        <f>[1]kpi!D604</f>
        <v>3.71530713124706</v>
      </c>
      <c r="F604" s="12">
        <f>[1]kpi!E604</f>
        <v>3.6321904807739198</v>
      </c>
      <c r="G604" s="12">
        <f>[1]kpi!F604</f>
        <v>3.7014150352709501</v>
      </c>
      <c r="H604" s="12">
        <f>[1]kpi!G604</f>
        <v>3.8233885016518898</v>
      </c>
      <c r="I604" s="12">
        <f>[1]kpi!H604</f>
        <v>3.7724257407431598</v>
      </c>
      <c r="J604" s="12">
        <f>[1]kpi!I604</f>
        <v>3.7691953514441199</v>
      </c>
      <c r="K604" s="12">
        <f>[1]kpi!J604</f>
        <v>3.9203958138447201</v>
      </c>
      <c r="L604" s="12">
        <f>[1]kpi!K604</f>
        <v>3.91803168303653</v>
      </c>
    </row>
    <row r="605" spans="1:12" x14ac:dyDescent="0.35">
      <c r="A605" s="11" t="str">
        <f t="shared" si="9"/>
        <v>PRECIO MEDIO (kg ó litros)Otras Cervezas</v>
      </c>
      <c r="B605" s="11" t="str">
        <f>[1]kpi!$A$573</f>
        <v>PRECIO MEDIO (kg ó litros)</v>
      </c>
      <c r="C605" s="11" t="str">
        <f>[1]kpi!B605</f>
        <v>Otras Cervezas</v>
      </c>
      <c r="D605" s="12">
        <f>[1]kpi!C605</f>
        <v>3.3650928961786901</v>
      </c>
      <c r="E605" s="12">
        <f>[1]kpi!D605</f>
        <v>3.6119497775040998</v>
      </c>
      <c r="F605" s="12">
        <f>[1]kpi!E605</f>
        <v>3.7836731479298198</v>
      </c>
      <c r="G605" s="12">
        <f>[1]kpi!F605</f>
        <v>4.8804843070904003</v>
      </c>
      <c r="H605" s="12">
        <f>[1]kpi!G605</f>
        <v>6.1796324373264602</v>
      </c>
      <c r="I605" s="12">
        <f>[1]kpi!H605</f>
        <v>4.5456100112481801</v>
      </c>
      <c r="J605" s="12">
        <f>[1]kpi!I605</f>
        <v>5.1879929627842998</v>
      </c>
      <c r="K605" s="12">
        <f>[1]kpi!J605</f>
        <v>3.87089897302315</v>
      </c>
      <c r="L605" s="12">
        <f>[1]kpi!K605</f>
        <v>4.1720662226649701</v>
      </c>
    </row>
    <row r="606" spans="1:12" x14ac:dyDescent="0.35">
      <c r="A606" s="11" t="str">
        <f t="shared" si="9"/>
        <v>PRECIO MEDIO (kg ó litros)Espirituosas</v>
      </c>
      <c r="B606" s="11" t="str">
        <f>[1]kpi!$A$573</f>
        <v>PRECIO MEDIO (kg ó litros)</v>
      </c>
      <c r="C606" s="11" t="str">
        <f>[1]kpi!B606</f>
        <v>Espirituosas</v>
      </c>
      <c r="D606" s="12">
        <f>[1]kpi!C606</f>
        <v>28.093969410589398</v>
      </c>
      <c r="E606" s="12">
        <f>[1]kpi!D606</f>
        <v>25.832284938293199</v>
      </c>
      <c r="F606" s="12">
        <f>[1]kpi!E606</f>
        <v>22.5211874422222</v>
      </c>
      <c r="G606" s="12">
        <f>[1]kpi!F606</f>
        <v>28.1969029445115</v>
      </c>
      <c r="H606" s="12">
        <f>[1]kpi!G606</f>
        <v>27.669056828873799</v>
      </c>
      <c r="I606" s="12">
        <f>[1]kpi!H606</f>
        <v>26.5003174786127</v>
      </c>
      <c r="J606" s="12">
        <f>[1]kpi!I606</f>
        <v>22.830060530453199</v>
      </c>
      <c r="K606" s="12">
        <f>[1]kpi!J606</f>
        <v>28.9143753988055</v>
      </c>
      <c r="L606" s="12">
        <f>[1]kpi!K606</f>
        <v>29.2521210483796</v>
      </c>
    </row>
    <row r="607" spans="1:12" x14ac:dyDescent="0.35">
      <c r="A607" s="11" t="str">
        <f t="shared" si="9"/>
        <v>PRECIO MEDIO (kg ó litros)Whisky</v>
      </c>
      <c r="B607" s="11" t="str">
        <f>[1]kpi!$A$573</f>
        <v>PRECIO MEDIO (kg ó litros)</v>
      </c>
      <c r="C607" s="11" t="str">
        <f>[1]kpi!B607</f>
        <v>Whisky</v>
      </c>
      <c r="D607" s="12">
        <f>[1]kpi!C607</f>
        <v>45.698139374327504</v>
      </c>
      <c r="E607" s="12">
        <f>[1]kpi!D607</f>
        <v>48.676704875835703</v>
      </c>
      <c r="F607" s="12">
        <f>[1]kpi!E607</f>
        <v>45.428859548353202</v>
      </c>
      <c r="G607" s="12">
        <f>[1]kpi!F607</f>
        <v>41.625272008239698</v>
      </c>
      <c r="H607" s="12">
        <f>[1]kpi!G607</f>
        <v>55.918958929066399</v>
      </c>
      <c r="I607" s="12">
        <f>[1]kpi!H607</f>
        <v>54.0774790090246</v>
      </c>
      <c r="J607" s="12">
        <f>[1]kpi!I607</f>
        <v>43.989730298478598</v>
      </c>
      <c r="K607" s="12">
        <f>[1]kpi!J607</f>
        <v>43.1602524377682</v>
      </c>
      <c r="L607" s="12">
        <f>[1]kpi!K607</f>
        <v>47.360377347619597</v>
      </c>
    </row>
    <row r="608" spans="1:12" x14ac:dyDescent="0.35">
      <c r="A608" s="11" t="str">
        <f t="shared" si="9"/>
        <v>PRECIO MEDIO (kg ó litros)Brandy</v>
      </c>
      <c r="B608" s="11" t="str">
        <f>[1]kpi!$A$573</f>
        <v>PRECIO MEDIO (kg ó litros)</v>
      </c>
      <c r="C608" s="11" t="str">
        <f>[1]kpi!B608</f>
        <v>Brandy</v>
      </c>
      <c r="D608" s="12">
        <f>[1]kpi!C608</f>
        <v>44.606179220126499</v>
      </c>
      <c r="E608" s="12">
        <f>[1]kpi!D608</f>
        <v>46.318586553469103</v>
      </c>
      <c r="F608" s="12">
        <f>[1]kpi!E608</f>
        <v>46.357700817153798</v>
      </c>
      <c r="G608" s="12">
        <f>[1]kpi!F608</f>
        <v>41.865785695118902</v>
      </c>
      <c r="H608" s="12">
        <f>[1]kpi!G608</f>
        <v>46.171991301812902</v>
      </c>
      <c r="I608" s="12">
        <f>[1]kpi!H608</f>
        <v>28.210431146185901</v>
      </c>
      <c r="J608" s="12">
        <f>[1]kpi!I608</f>
        <v>23.683039850756401</v>
      </c>
      <c r="K608" s="12">
        <f>[1]kpi!J608</f>
        <v>22.345344508800899</v>
      </c>
      <c r="L608" s="12">
        <f>[1]kpi!K608</f>
        <v>15.1772131898295</v>
      </c>
    </row>
    <row r="609" spans="1:12" x14ac:dyDescent="0.35">
      <c r="A609" s="11" t="str">
        <f t="shared" si="9"/>
        <v>PRECIO MEDIO (kg ó litros)Ginebra</v>
      </c>
      <c r="B609" s="11" t="str">
        <f>[1]kpi!$A$573</f>
        <v>PRECIO MEDIO (kg ó litros)</v>
      </c>
      <c r="C609" s="11" t="str">
        <f>[1]kpi!B609</f>
        <v>Ginebra</v>
      </c>
      <c r="D609" s="12">
        <f>[1]kpi!C609</f>
        <v>50.6714295077782</v>
      </c>
      <c r="E609" s="12">
        <f>[1]kpi!D609</f>
        <v>58.534194173681499</v>
      </c>
      <c r="F609" s="12">
        <f>[1]kpi!E609</f>
        <v>52.9298271211144</v>
      </c>
      <c r="G609" s="12">
        <f>[1]kpi!F609</f>
        <v>62.456515582504501</v>
      </c>
      <c r="H609" s="12">
        <f>[1]kpi!G609</f>
        <v>70.878067617256505</v>
      </c>
      <c r="I609" s="12">
        <f>[1]kpi!H609</f>
        <v>56.615694681341402</v>
      </c>
      <c r="J609" s="12">
        <f>[1]kpi!I609</f>
        <v>49.855740957457002</v>
      </c>
      <c r="K609" s="12">
        <f>[1]kpi!J609</f>
        <v>44.412934223206797</v>
      </c>
      <c r="L609" s="12">
        <f>[1]kpi!K609</f>
        <v>42.390540821038798</v>
      </c>
    </row>
    <row r="610" spans="1:12" x14ac:dyDescent="0.35">
      <c r="A610" s="11" t="str">
        <f t="shared" si="9"/>
        <v>PRECIO MEDIO (kg ó litros)Ron</v>
      </c>
      <c r="B610" s="11" t="str">
        <f>[1]kpi!$A$573</f>
        <v>PRECIO MEDIO (kg ó litros)</v>
      </c>
      <c r="C610" s="11" t="str">
        <f>[1]kpi!B610</f>
        <v>Ron</v>
      </c>
      <c r="D610" s="12">
        <f>[1]kpi!C610</f>
        <v>46.656290895484197</v>
      </c>
      <c r="E610" s="12">
        <f>[1]kpi!D610</f>
        <v>45.919833048347499</v>
      </c>
      <c r="F610" s="12">
        <f>[1]kpi!E610</f>
        <v>50.930001833380302</v>
      </c>
      <c r="G610" s="12">
        <f>[1]kpi!F610</f>
        <v>54.767240036058503</v>
      </c>
      <c r="H610" s="12">
        <f>[1]kpi!G610</f>
        <v>57.617312808812599</v>
      </c>
      <c r="I610" s="12">
        <f>[1]kpi!H610</f>
        <v>52.988852790787199</v>
      </c>
      <c r="J610" s="12">
        <f>[1]kpi!I610</f>
        <v>40.166958445752101</v>
      </c>
      <c r="K610" s="12">
        <f>[1]kpi!J610</f>
        <v>41.205404621337699</v>
      </c>
      <c r="L610" s="12">
        <f>[1]kpi!K610</f>
        <v>45.282189597430197</v>
      </c>
    </row>
    <row r="611" spans="1:12" x14ac:dyDescent="0.35">
      <c r="A611" s="11" t="str">
        <f t="shared" si="9"/>
        <v>PRECIO MEDIO (kg ó litros)Anis</v>
      </c>
      <c r="B611" s="11" t="str">
        <f>[1]kpi!$A$573</f>
        <v>PRECIO MEDIO (kg ó litros)</v>
      </c>
      <c r="C611" s="11" t="str">
        <f>[1]kpi!B611</f>
        <v>Anis</v>
      </c>
      <c r="D611" s="12">
        <f>[1]kpi!C611</f>
        <v>23.217817878755799</v>
      </c>
      <c r="E611" s="12">
        <f>[1]kpi!D611</f>
        <v>19.9074051247154</v>
      </c>
      <c r="F611" s="12">
        <f>[1]kpi!E611</f>
        <v>22.630665698750001</v>
      </c>
      <c r="G611" s="12">
        <f>[1]kpi!F611</f>
        <v>28.778034529771201</v>
      </c>
      <c r="H611" s="12">
        <f>[1]kpi!G611</f>
        <v>26.279527312726199</v>
      </c>
      <c r="I611" s="12">
        <f>[1]kpi!H611</f>
        <v>26.3634440410564</v>
      </c>
      <c r="J611" s="12">
        <f>[1]kpi!I611</f>
        <v>39.494738151655703</v>
      </c>
      <c r="K611" s="12">
        <f>[1]kpi!J611</f>
        <v>32.054623926668903</v>
      </c>
      <c r="L611" s="12">
        <f>[1]kpi!K611</f>
        <v>43.736588031386198</v>
      </c>
    </row>
    <row r="612" spans="1:12" x14ac:dyDescent="0.35">
      <c r="A612" s="11" t="str">
        <f t="shared" si="9"/>
        <v>PRECIO MEDIO (kg ó litros)Otras Espirituosas</v>
      </c>
      <c r="B612" s="11" t="str">
        <f>[1]kpi!$A$573</f>
        <v>PRECIO MEDIO (kg ó litros)</v>
      </c>
      <c r="C612" s="11" t="str">
        <f>[1]kpi!B612</f>
        <v>Otras Espirituosas</v>
      </c>
      <c r="D612" s="12">
        <f>[1]kpi!C612</f>
        <v>16.0431002925922</v>
      </c>
      <c r="E612" s="12">
        <f>[1]kpi!D612</f>
        <v>14.421940202273801</v>
      </c>
      <c r="F612" s="12">
        <f>[1]kpi!E612</f>
        <v>12.6590553394004</v>
      </c>
      <c r="G612" s="12">
        <f>[1]kpi!F612</f>
        <v>15.0551681107496</v>
      </c>
      <c r="H612" s="12">
        <f>[1]kpi!G612</f>
        <v>13.9171545856845</v>
      </c>
      <c r="I612" s="12">
        <f>[1]kpi!H612</f>
        <v>14.828737840685999</v>
      </c>
      <c r="J612" s="12">
        <f>[1]kpi!I612</f>
        <v>12.946941833327701</v>
      </c>
      <c r="K612" s="12">
        <f>[1]kpi!J612</f>
        <v>18.403081116196301</v>
      </c>
      <c r="L612" s="12">
        <f>[1]kpi!K612</f>
        <v>18.7054721630088</v>
      </c>
    </row>
    <row r="613" spans="1:12" x14ac:dyDescent="0.35">
      <c r="A613" s="11" t="str">
        <f t="shared" si="9"/>
        <v>PRECIO MEDIO (kg ó litros)T.Zumo+Horchata+Mosto</v>
      </c>
      <c r="B613" s="11" t="str">
        <f>[1]kpi!$A$573</f>
        <v>PRECIO MEDIO (kg ó litros)</v>
      </c>
      <c r="C613" s="11" t="str">
        <f>[1]kpi!B613</f>
        <v>T.Zumo+Horchata+Mosto</v>
      </c>
      <c r="D613" s="12">
        <f>[1]kpi!C613</f>
        <v>5.22224392536023</v>
      </c>
      <c r="E613" s="12">
        <f>[1]kpi!D613</f>
        <v>5.2860294429765302</v>
      </c>
      <c r="F613" s="12">
        <f>[1]kpi!E613</f>
        <v>5.2466061295892903</v>
      </c>
      <c r="G613" s="12">
        <f>[1]kpi!F613</f>
        <v>5.1051760523869696</v>
      </c>
      <c r="H613" s="12">
        <f>[1]kpi!G613</f>
        <v>5.4913315246613603</v>
      </c>
      <c r="I613" s="12">
        <f>[1]kpi!H613</f>
        <v>5.3402210236750198</v>
      </c>
      <c r="J613" s="12">
        <f>[1]kpi!I613</f>
        <v>5.4201909400397597</v>
      </c>
      <c r="K613" s="12">
        <f>[1]kpi!J613</f>
        <v>5.5265078305602602</v>
      </c>
      <c r="L613" s="12">
        <f>[1]kpi!K613</f>
        <v>5.0946543919574596</v>
      </c>
    </row>
    <row r="614" spans="1:12" x14ac:dyDescent="0.35">
      <c r="A614" s="11" t="str">
        <f t="shared" si="9"/>
        <v>PRECIO MEDIO (kg ó litros)Agua Envasada</v>
      </c>
      <c r="B614" s="11" t="str">
        <f>[1]kpi!$A$573</f>
        <v>PRECIO MEDIO (kg ó litros)</v>
      </c>
      <c r="C614" s="11" t="str">
        <f>[1]kpi!B614</f>
        <v>Agua Envasada</v>
      </c>
      <c r="D614" s="12">
        <f>[1]kpi!C614</f>
        <v>1.0654233359700001</v>
      </c>
      <c r="E614" s="12">
        <f>[1]kpi!D614</f>
        <v>1.06494839722165</v>
      </c>
      <c r="F614" s="12">
        <f>[1]kpi!E614</f>
        <v>1.0635943965935699</v>
      </c>
      <c r="G614" s="12">
        <f>[1]kpi!F614</f>
        <v>1.0553264302846701</v>
      </c>
      <c r="H614" s="12">
        <f>[1]kpi!G614</f>
        <v>1.0237154648472899</v>
      </c>
      <c r="I614" s="12">
        <f>[1]kpi!H614</f>
        <v>1.0327317347996401</v>
      </c>
      <c r="J614" s="12">
        <f>[1]kpi!I614</f>
        <v>1.00490153797076</v>
      </c>
      <c r="K614" s="12">
        <f>[1]kpi!J614</f>
        <v>1.04507596776877</v>
      </c>
      <c r="L614" s="12">
        <f>[1]kpi!K614</f>
        <v>1.0270427034602201</v>
      </c>
    </row>
    <row r="615" spans="1:12" x14ac:dyDescent="0.35">
      <c r="A615" s="11" t="str">
        <f t="shared" si="9"/>
        <v>PRECIO MEDIO (kg ó litros)Bebidas Refrescantes</v>
      </c>
      <c r="B615" s="11" t="str">
        <f>[1]kpi!$A$573</f>
        <v>PRECIO MEDIO (kg ó litros)</v>
      </c>
      <c r="C615" s="11" t="str">
        <f>[1]kpi!B615</f>
        <v>Bebidas Refrescantes</v>
      </c>
      <c r="D615" s="12">
        <f>[1]kpi!C615</f>
        <v>5.0459215858569602</v>
      </c>
      <c r="E615" s="12">
        <f>[1]kpi!D615</f>
        <v>5.1998650835885698</v>
      </c>
      <c r="F615" s="12">
        <f>[1]kpi!E615</f>
        <v>5.2692729039453399</v>
      </c>
      <c r="G615" s="12">
        <f>[1]kpi!F615</f>
        <v>4.9856284748256696</v>
      </c>
      <c r="H615" s="12">
        <f>[1]kpi!G615</f>
        <v>5.3167783772509898</v>
      </c>
      <c r="I615" s="12">
        <f>[1]kpi!H615</f>
        <v>5.3405426480839102</v>
      </c>
      <c r="J615" s="12">
        <f>[1]kpi!I615</f>
        <v>5.3423242988505901</v>
      </c>
      <c r="K615" s="12">
        <f>[1]kpi!J615</f>
        <v>5.2839044027687301</v>
      </c>
      <c r="L615" s="12">
        <f>[1]kpi!K615</f>
        <v>5.3439136504840503</v>
      </c>
    </row>
    <row r="616" spans="1:12" x14ac:dyDescent="0.35">
      <c r="A616" s="11" t="str">
        <f t="shared" si="9"/>
        <v>PRECIO MEDIO (kg ó litros)Colas</v>
      </c>
      <c r="B616" s="11" t="str">
        <f>[1]kpi!$A$573</f>
        <v>PRECIO MEDIO (kg ó litros)</v>
      </c>
      <c r="C616" s="11" t="str">
        <f>[1]kpi!B616</f>
        <v>Colas</v>
      </c>
      <c r="D616" s="12">
        <f>[1]kpi!C616</f>
        <v>5.5873723372995503</v>
      </c>
      <c r="E616" s="12">
        <f>[1]kpi!D616</f>
        <v>5.6865480471596896</v>
      </c>
      <c r="F616" s="12">
        <f>[1]kpi!E616</f>
        <v>5.80836221346439</v>
      </c>
      <c r="G616" s="12">
        <f>[1]kpi!F616</f>
        <v>5.8069098692351799</v>
      </c>
      <c r="H616" s="12">
        <f>[1]kpi!G616</f>
        <v>5.78657657770726</v>
      </c>
      <c r="I616" s="12">
        <f>[1]kpi!H616</f>
        <v>5.7771098362343896</v>
      </c>
      <c r="J616" s="12">
        <f>[1]kpi!I616</f>
        <v>5.7000122393228301</v>
      </c>
      <c r="K616" s="12">
        <f>[1]kpi!J616</f>
        <v>5.7425592735233302</v>
      </c>
      <c r="L616" s="12">
        <f>[1]kpi!K616</f>
        <v>5.7212499276548998</v>
      </c>
    </row>
    <row r="617" spans="1:12" x14ac:dyDescent="0.35">
      <c r="A617" s="11" t="str">
        <f t="shared" si="9"/>
        <v>PRECIO MEDIO (kg ó litros)Cola Regular</v>
      </c>
      <c r="B617" s="11" t="str">
        <f>[1]kpi!$A$573</f>
        <v>PRECIO MEDIO (kg ó litros)</v>
      </c>
      <c r="C617" s="11" t="str">
        <f>[1]kpi!B617</f>
        <v>Cola Regular</v>
      </c>
      <c r="D617" s="12">
        <f>[1]kpi!C617</f>
        <v>6.0800483394370604</v>
      </c>
      <c r="E617" s="12">
        <f>[1]kpi!D617</f>
        <v>6.0519116894144203</v>
      </c>
      <c r="F617" s="12">
        <f>[1]kpi!E617</f>
        <v>6.1515714097949203</v>
      </c>
      <c r="G617" s="12">
        <f>[1]kpi!F617</f>
        <v>6.3129331118884604</v>
      </c>
      <c r="H617" s="12">
        <f>[1]kpi!G617</f>
        <v>6.1732821522141297</v>
      </c>
      <c r="I617" s="12">
        <f>[1]kpi!H617</f>
        <v>6.13311952939927</v>
      </c>
      <c r="J617" s="12">
        <f>[1]kpi!I617</f>
        <v>6.1671176686256901</v>
      </c>
      <c r="K617" s="12">
        <f>[1]kpi!J617</f>
        <v>6.2255392653750699</v>
      </c>
      <c r="L617" s="12">
        <f>[1]kpi!K617</f>
        <v>5.9550465325843804</v>
      </c>
    </row>
    <row r="618" spans="1:12" x14ac:dyDescent="0.35">
      <c r="A618" s="11" t="str">
        <f t="shared" si="9"/>
        <v>PRECIO MEDIO (kg ó litros)Light/Zero</v>
      </c>
      <c r="B618" s="11" t="str">
        <f>[1]kpi!$A$573</f>
        <v>PRECIO MEDIO (kg ó litros)</v>
      </c>
      <c r="C618" s="11" t="str">
        <f>[1]kpi!B618</f>
        <v>Light/Zero</v>
      </c>
      <c r="D618" s="12">
        <f>[1]kpi!C618</f>
        <v>5.2352692150409901</v>
      </c>
      <c r="E618" s="12">
        <f>[1]kpi!D618</f>
        <v>5.4145885164165701</v>
      </c>
      <c r="F618" s="12">
        <f>[1]kpi!E618</f>
        <v>5.5285172783862002</v>
      </c>
      <c r="G618" s="12">
        <f>[1]kpi!F618</f>
        <v>5.3962870155720903</v>
      </c>
      <c r="H618" s="12">
        <f>[1]kpi!G618</f>
        <v>5.4689737905746698</v>
      </c>
      <c r="I618" s="12">
        <f>[1]kpi!H618</f>
        <v>5.51038468129713</v>
      </c>
      <c r="J618" s="12">
        <f>[1]kpi!I618</f>
        <v>5.3416817280856597</v>
      </c>
      <c r="K618" s="12">
        <f>[1]kpi!J618</f>
        <v>5.3725585098755797</v>
      </c>
      <c r="L618" s="12">
        <f>[1]kpi!K618</f>
        <v>5.5330578699487898</v>
      </c>
    </row>
    <row r="619" spans="1:12" x14ac:dyDescent="0.35">
      <c r="A619" s="11" t="str">
        <f t="shared" si="9"/>
        <v>PRECIO MEDIO (kg ó litros)Otra Variedad Cola</v>
      </c>
      <c r="B619" s="11" t="str">
        <f>[1]kpi!$A$573</f>
        <v>PRECIO MEDIO (kg ó litros)</v>
      </c>
      <c r="C619" s="11" t="str">
        <f>[1]kpi!B619</f>
        <v>Otra Variedad Cola</v>
      </c>
      <c r="D619" s="12" t="str">
        <f>[1]kpi!C619</f>
        <v/>
      </c>
      <c r="E619" s="12" t="str">
        <f>[1]kpi!D619</f>
        <v/>
      </c>
      <c r="F619" s="12" t="str">
        <f>[1]kpi!E619</f>
        <v/>
      </c>
      <c r="G619" s="12" t="str">
        <f>[1]kpi!F619</f>
        <v/>
      </c>
      <c r="H619" s="12" t="str">
        <f>[1]kpi!G619</f>
        <v/>
      </c>
      <c r="I619" s="12" t="str">
        <f>[1]kpi!H619</f>
        <v/>
      </c>
      <c r="J619" s="12" t="str">
        <f>[1]kpi!I619</f>
        <v/>
      </c>
      <c r="K619" s="12" t="str">
        <f>[1]kpi!J619</f>
        <v/>
      </c>
      <c r="L619" s="12" t="str">
        <f>[1]kpi!K619</f>
        <v/>
      </c>
    </row>
    <row r="620" spans="1:12" x14ac:dyDescent="0.35">
      <c r="A620" s="11" t="str">
        <f t="shared" si="9"/>
        <v>PRECIO MEDIO (kg ó litros)Con Cafeina</v>
      </c>
      <c r="B620" s="11" t="str">
        <f>[1]kpi!$A$573</f>
        <v>PRECIO MEDIO (kg ó litros)</v>
      </c>
      <c r="C620" s="11" t="str">
        <f>[1]kpi!B620</f>
        <v>Con Cafeina</v>
      </c>
      <c r="D620" s="12">
        <f>[1]kpi!C620</f>
        <v>4.5389906383675802</v>
      </c>
      <c r="E620" s="12">
        <f>[1]kpi!D620</f>
        <v>4.5469429770210903</v>
      </c>
      <c r="F620" s="12">
        <f>[1]kpi!E620</f>
        <v>4.6926427319683999</v>
      </c>
      <c r="G620" s="12">
        <f>[1]kpi!F620</f>
        <v>4.6220013835164604</v>
      </c>
      <c r="H620" s="12">
        <f>[1]kpi!G620</f>
        <v>4.7395139051344</v>
      </c>
      <c r="I620" s="12">
        <f>[1]kpi!H620</f>
        <v>4.7174189246842504</v>
      </c>
      <c r="J620" s="12">
        <f>[1]kpi!I620</f>
        <v>4.51084641704914</v>
      </c>
      <c r="K620" s="12">
        <f>[1]kpi!J620</f>
        <v>4.5149038542398703</v>
      </c>
      <c r="L620" s="12">
        <f>[1]kpi!K620</f>
        <v>4.6690065309927498</v>
      </c>
    </row>
    <row r="621" spans="1:12" x14ac:dyDescent="0.35">
      <c r="A621" s="11" t="str">
        <f t="shared" si="9"/>
        <v>PRECIO MEDIO (kg ó litros)Sin Cafeina</v>
      </c>
      <c r="B621" s="11" t="str">
        <f>[1]kpi!$A$573</f>
        <v>PRECIO MEDIO (kg ó litros)</v>
      </c>
      <c r="C621" s="11" t="str">
        <f>[1]kpi!B621</f>
        <v>Sin Cafeina</v>
      </c>
      <c r="D621" s="12">
        <f>[1]kpi!C621</f>
        <v>4.4433679550577097</v>
      </c>
      <c r="E621" s="12">
        <f>[1]kpi!D621</f>
        <v>4.9162437048715804</v>
      </c>
      <c r="F621" s="12">
        <f>[1]kpi!E621</f>
        <v>5.1850924992142602</v>
      </c>
      <c r="G621" s="12">
        <f>[1]kpi!F621</f>
        <v>4.57560817434684</v>
      </c>
      <c r="H621" s="12">
        <f>[1]kpi!G621</f>
        <v>4.6413918537396803</v>
      </c>
      <c r="I621" s="12">
        <f>[1]kpi!H621</f>
        <v>4.9437721176879501</v>
      </c>
      <c r="J621" s="12">
        <f>[1]kpi!I621</f>
        <v>4.9340872093615102</v>
      </c>
      <c r="K621" s="12">
        <f>[1]kpi!J621</f>
        <v>4.3385003605326498</v>
      </c>
      <c r="L621" s="12">
        <f>[1]kpi!K621</f>
        <v>4.2496807408541697</v>
      </c>
    </row>
    <row r="622" spans="1:12" x14ac:dyDescent="0.35">
      <c r="A622" s="11" t="str">
        <f t="shared" si="9"/>
        <v>PRECIO MEDIO (kg ó litros)Frutas con gas</v>
      </c>
      <c r="B622" s="11" t="str">
        <f>[1]kpi!$A$573</f>
        <v>PRECIO MEDIO (kg ó litros)</v>
      </c>
      <c r="C622" s="11" t="str">
        <f>[1]kpi!B622</f>
        <v>Frutas con gas</v>
      </c>
      <c r="D622" s="12">
        <f>[1]kpi!C622</f>
        <v>3.8488319183017001</v>
      </c>
      <c r="E622" s="12">
        <f>[1]kpi!D622</f>
        <v>3.9778218581575699</v>
      </c>
      <c r="F622" s="12">
        <f>[1]kpi!E622</f>
        <v>4.0023277851379602</v>
      </c>
      <c r="G622" s="12">
        <f>[1]kpi!F622</f>
        <v>3.0909672728801101</v>
      </c>
      <c r="H622" s="12">
        <f>[1]kpi!G622</f>
        <v>3.7824359428274201</v>
      </c>
      <c r="I622" s="12">
        <f>[1]kpi!H622</f>
        <v>3.9002392873881901</v>
      </c>
      <c r="J622" s="12">
        <f>[1]kpi!I622</f>
        <v>4.1219498228625504</v>
      </c>
      <c r="K622" s="12">
        <f>[1]kpi!J622</f>
        <v>3.5880147167697198</v>
      </c>
      <c r="L622" s="12">
        <f>[1]kpi!K622</f>
        <v>3.8230099103894801</v>
      </c>
    </row>
    <row r="623" spans="1:12" x14ac:dyDescent="0.35">
      <c r="A623" s="11" t="str">
        <f t="shared" si="9"/>
        <v>PRECIO MEDIO (kg ó litros)Frutas sin gas</v>
      </c>
      <c r="B623" s="11" t="str">
        <f>[1]kpi!$A$573</f>
        <v>PRECIO MEDIO (kg ó litros)</v>
      </c>
      <c r="C623" s="11" t="str">
        <f>[1]kpi!B623</f>
        <v>Frutas sin gas</v>
      </c>
      <c r="D623" s="12">
        <f>[1]kpi!C623</f>
        <v>4.0659087420963704</v>
      </c>
      <c r="E623" s="12">
        <f>[1]kpi!D623</f>
        <v>4.2424658613674699</v>
      </c>
      <c r="F623" s="12">
        <f>[1]kpi!E623</f>
        <v>4.3259769600593101</v>
      </c>
      <c r="G623" s="12">
        <f>[1]kpi!F623</f>
        <v>4.3274947458227002</v>
      </c>
      <c r="H623" s="12">
        <f>[1]kpi!G623</f>
        <v>5.2183506950424903</v>
      </c>
      <c r="I623" s="12">
        <f>[1]kpi!H623</f>
        <v>4.8386686823165199</v>
      </c>
      <c r="J623" s="12">
        <f>[1]kpi!I623</f>
        <v>5.7424014669229404</v>
      </c>
      <c r="K623" s="12">
        <f>[1]kpi!J623</f>
        <v>6.4377016763407502</v>
      </c>
      <c r="L623" s="12">
        <f>[1]kpi!K623</f>
        <v>6.2610554523561799</v>
      </c>
    </row>
    <row r="624" spans="1:12" x14ac:dyDescent="0.35">
      <c r="A624" s="11" t="str">
        <f t="shared" si="9"/>
        <v>PRECIO MEDIO (kg ó litros)Mixers</v>
      </c>
      <c r="B624" s="11" t="str">
        <f>[1]kpi!$A$573</f>
        <v>PRECIO MEDIO (kg ó litros)</v>
      </c>
      <c r="C624" s="11" t="str">
        <f>[1]kpi!B624</f>
        <v>Mixers</v>
      </c>
      <c r="D624" s="12">
        <f>[1]kpi!C624</f>
        <v>5.8954735347704599</v>
      </c>
      <c r="E624" s="12">
        <f>[1]kpi!D624</f>
        <v>6.8069021313228797</v>
      </c>
      <c r="F624" s="12">
        <f>[1]kpi!E624</f>
        <v>7.05983373718722</v>
      </c>
      <c r="G624" s="12">
        <f>[1]kpi!F624</f>
        <v>6.8312289297489404</v>
      </c>
      <c r="H624" s="12">
        <f>[1]kpi!G624</f>
        <v>7.6605858518729999</v>
      </c>
      <c r="I624" s="12">
        <f>[1]kpi!H624</f>
        <v>8.2227966764247409</v>
      </c>
      <c r="J624" s="12">
        <f>[1]kpi!I624</f>
        <v>8.2269238668397495</v>
      </c>
      <c r="K624" s="12">
        <f>[1]kpi!J624</f>
        <v>7.5976759431503202</v>
      </c>
      <c r="L624" s="12">
        <f>[1]kpi!K624</f>
        <v>8.1247603356586406</v>
      </c>
    </row>
    <row r="625" spans="1:12" x14ac:dyDescent="0.35">
      <c r="A625" s="11" t="str">
        <f t="shared" si="9"/>
        <v>PRECIO MEDIO (kg ó litros)Isotonicas</v>
      </c>
      <c r="B625" s="11" t="str">
        <f>[1]kpi!$A$573</f>
        <v>PRECIO MEDIO (kg ó litros)</v>
      </c>
      <c r="C625" s="11" t="str">
        <f>[1]kpi!B625</f>
        <v>Isotonicas</v>
      </c>
      <c r="D625" s="12">
        <f>[1]kpi!C625</f>
        <v>4.97980962696119</v>
      </c>
      <c r="E625" s="12">
        <f>[1]kpi!D625</f>
        <v>5.27249622590237</v>
      </c>
      <c r="F625" s="12">
        <f>[1]kpi!E625</f>
        <v>5.5311779805402699</v>
      </c>
      <c r="G625" s="12">
        <f>[1]kpi!F625</f>
        <v>5.5553781572699501</v>
      </c>
      <c r="H625" s="12">
        <f>[1]kpi!G625</f>
        <v>5.7081065744920103</v>
      </c>
      <c r="I625" s="12">
        <f>[1]kpi!H625</f>
        <v>5.8373369055255404</v>
      </c>
      <c r="J625" s="12">
        <f>[1]kpi!I625</f>
        <v>5.8304931443054198</v>
      </c>
      <c r="K625" s="12">
        <f>[1]kpi!J625</f>
        <v>5.5896325096784496</v>
      </c>
      <c r="L625" s="12">
        <f>[1]kpi!K625</f>
        <v>5.7834418305787096</v>
      </c>
    </row>
    <row r="626" spans="1:12" x14ac:dyDescent="0.35">
      <c r="A626" s="11" t="str">
        <f t="shared" si="9"/>
        <v>PRECIO MEDIO (kg ó litros)Energeticas</v>
      </c>
      <c r="B626" s="11" t="str">
        <f>[1]kpi!$A$573</f>
        <v>PRECIO MEDIO (kg ó litros)</v>
      </c>
      <c r="C626" s="11" t="str">
        <f>[1]kpi!B626</f>
        <v>Energeticas</v>
      </c>
      <c r="D626" s="12">
        <f>[1]kpi!C626</f>
        <v>2.76808255019934</v>
      </c>
      <c r="E626" s="12">
        <f>[1]kpi!D626</f>
        <v>3.1439305103033299</v>
      </c>
      <c r="F626" s="12">
        <f>[1]kpi!E626</f>
        <v>3.1192282348879501</v>
      </c>
      <c r="G626" s="12">
        <f>[1]kpi!F626</f>
        <v>2.9909346242955199</v>
      </c>
      <c r="H626" s="12">
        <f>[1]kpi!G626</f>
        <v>3.4044101891293299</v>
      </c>
      <c r="I626" s="12">
        <f>[1]kpi!H626</f>
        <v>3.1235884057077401</v>
      </c>
      <c r="J626" s="12">
        <f>[1]kpi!I626</f>
        <v>3.1635085833730101</v>
      </c>
      <c r="K626" s="12">
        <f>[1]kpi!J626</f>
        <v>3.44714193337138</v>
      </c>
      <c r="L626" s="12">
        <f>[1]kpi!K626</f>
        <v>3.2500298095861102</v>
      </c>
    </row>
    <row r="627" spans="1:12" x14ac:dyDescent="0.35">
      <c r="A627" s="11" t="str">
        <f t="shared" si="9"/>
        <v>PRECIO MEDIO (kg ó litros)Gaseosas</v>
      </c>
      <c r="B627" s="11" t="str">
        <f>[1]kpi!$A$573</f>
        <v>PRECIO MEDIO (kg ó litros)</v>
      </c>
      <c r="C627" s="11" t="str">
        <f>[1]kpi!B627</f>
        <v>Gaseosas</v>
      </c>
      <c r="D627" s="12">
        <f>[1]kpi!C627</f>
        <v>2.3520599176796599</v>
      </c>
      <c r="E627" s="12">
        <f>[1]kpi!D627</f>
        <v>2.2060526341998301</v>
      </c>
      <c r="F627" s="12">
        <f>[1]kpi!E627</f>
        <v>1.97860998614435</v>
      </c>
      <c r="G627" s="12">
        <f>[1]kpi!F627</f>
        <v>2.4619216333310301</v>
      </c>
      <c r="H627" s="12">
        <f>[1]kpi!G627</f>
        <v>2.4409345212814699</v>
      </c>
      <c r="I627" s="12">
        <f>[1]kpi!H627</f>
        <v>2.6295324965499498</v>
      </c>
      <c r="J627" s="12">
        <f>[1]kpi!I627</f>
        <v>2.5205693136107201</v>
      </c>
      <c r="K627" s="12">
        <f>[1]kpi!J627</f>
        <v>3.2008972901384101</v>
      </c>
      <c r="L627" s="12">
        <f>[1]kpi!K627</f>
        <v>2.9378502775523199</v>
      </c>
    </row>
    <row r="628" spans="1:12" x14ac:dyDescent="0.35">
      <c r="A628" s="11" t="str">
        <f t="shared" si="9"/>
        <v>PRECIO MEDIO (kg ó litros)Bebidas Zumo+Leche</v>
      </c>
      <c r="B628" s="11" t="str">
        <f>[1]kpi!$A$573</f>
        <v>PRECIO MEDIO (kg ó litros)</v>
      </c>
      <c r="C628" s="11" t="str">
        <f>[1]kpi!B628</f>
        <v>Bebidas Zumo+Leche</v>
      </c>
      <c r="D628" s="12">
        <f>[1]kpi!C628</f>
        <v>3.8574642016791301</v>
      </c>
      <c r="E628" s="12">
        <f>[1]kpi!D628</f>
        <v>3.68406302078054</v>
      </c>
      <c r="F628" s="12">
        <f>[1]kpi!E628</f>
        <v>3.78632498368321</v>
      </c>
      <c r="G628" s="12">
        <f>[1]kpi!F628</f>
        <v>3.1610211719252601</v>
      </c>
      <c r="H628" s="12">
        <f>[1]kpi!G628</f>
        <v>3.8097572272985998</v>
      </c>
      <c r="I628" s="12">
        <f>[1]kpi!H628</f>
        <v>3.8220791033611001</v>
      </c>
      <c r="J628" s="12">
        <f>[1]kpi!I628</f>
        <v>3.4945474698147301</v>
      </c>
      <c r="K628" s="12">
        <f>[1]kpi!J628</f>
        <v>3.8994687293983601</v>
      </c>
      <c r="L628" s="12">
        <f>[1]kpi!K628</f>
        <v>3.7744281317123001</v>
      </c>
    </row>
    <row r="629" spans="1:12" x14ac:dyDescent="0.35">
      <c r="A629" s="11" t="str">
        <f t="shared" si="9"/>
        <v>PRECIO MEDIO (kg ó litros)Resto</v>
      </c>
      <c r="B629" s="11" t="str">
        <f>[1]kpi!$A$573</f>
        <v>PRECIO MEDIO (kg ó litros)</v>
      </c>
      <c r="C629" s="11" t="str">
        <f>[1]kpi!B629</f>
        <v>Resto</v>
      </c>
      <c r="D629" s="12">
        <f>[1]kpi!C629</f>
        <v>6.3870537757370398</v>
      </c>
      <c r="E629" s="12">
        <f>[1]kpi!D629</f>
        <v>6.5265075804388504</v>
      </c>
      <c r="F629" s="12">
        <f>[1]kpi!E629</f>
        <v>6.2699813004848703</v>
      </c>
      <c r="G629" s="12">
        <f>[1]kpi!F629</f>
        <v>5.7784740055674897</v>
      </c>
      <c r="H629" s="12">
        <f>[1]kpi!G629</f>
        <v>6.2371996029510699</v>
      </c>
      <c r="I629" s="12">
        <f>[1]kpi!H629</f>
        <v>6.0322643320801701</v>
      </c>
      <c r="J629" s="12">
        <f>[1]kpi!I629</f>
        <v>6.0284870149033001</v>
      </c>
      <c r="K629" s="12">
        <f>[1]kpi!J629</f>
        <v>5.9608946413597499</v>
      </c>
      <c r="L629" s="12">
        <f>[1]kpi!K629</f>
        <v>5.5975256459629001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A3093-920C-4842-9C51-98AEDC11F5CC}">
  <sheetPr>
    <tabColor rgb="FFFFFF00"/>
  </sheetPr>
  <dimension ref="A1:O563"/>
  <sheetViews>
    <sheetView zoomScale="80" zoomScaleNormal="80" workbookViewId="0">
      <selection activeCell="R30" sqref="R30"/>
    </sheetView>
  </sheetViews>
  <sheetFormatPr baseColWidth="10" defaultRowHeight="14.5" x14ac:dyDescent="0.35"/>
  <cols>
    <col min="2" max="2" width="35.54296875" style="11" bestFit="1" customWidth="1"/>
    <col min="3" max="3" width="41.54296875" bestFit="1" customWidth="1"/>
    <col min="5" max="5" width="49.26953125" bestFit="1" customWidth="1"/>
    <col min="8" max="8" width="22.26953125" bestFit="1" customWidth="1"/>
    <col min="12" max="12" width="49.26953125" bestFit="1" customWidth="1"/>
    <col min="15" max="15" width="35.7265625" customWidth="1"/>
  </cols>
  <sheetData>
    <row r="1" spans="1:15" x14ac:dyDescent="0.35">
      <c r="B1" s="1" t="s">
        <v>34</v>
      </c>
      <c r="D1" s="99" t="s">
        <v>118</v>
      </c>
      <c r="E1" s="99"/>
      <c r="G1" s="99" t="s">
        <v>170</v>
      </c>
      <c r="H1" s="99"/>
      <c r="K1" s="99" t="s">
        <v>171</v>
      </c>
      <c r="L1" s="99"/>
      <c r="N1" s="99" t="s">
        <v>172</v>
      </c>
      <c r="O1" s="99"/>
    </row>
    <row r="2" spans="1:15" x14ac:dyDescent="0.35">
      <c r="A2">
        <v>1</v>
      </c>
      <c r="B2" s="11" t="s">
        <v>191</v>
      </c>
      <c r="C2" t="s">
        <v>183</v>
      </c>
      <c r="D2">
        <v>1</v>
      </c>
      <c r="E2" t="s">
        <v>119</v>
      </c>
      <c r="G2">
        <v>1</v>
      </c>
      <c r="H2" t="s">
        <v>122</v>
      </c>
      <c r="K2">
        <v>1</v>
      </c>
      <c r="L2" t="s">
        <v>119</v>
      </c>
      <c r="N2">
        <v>1</v>
      </c>
      <c r="O2" t="s">
        <v>122</v>
      </c>
    </row>
    <row r="3" spans="1:15" x14ac:dyDescent="0.35">
      <c r="A3">
        <v>2</v>
      </c>
      <c r="B3" s="11" t="s">
        <v>192</v>
      </c>
      <c r="C3" t="s">
        <v>184</v>
      </c>
      <c r="D3">
        <v>2</v>
      </c>
      <c r="E3" t="s">
        <v>120</v>
      </c>
      <c r="G3">
        <v>2</v>
      </c>
      <c r="H3" t="s">
        <v>123</v>
      </c>
      <c r="K3">
        <v>2</v>
      </c>
      <c r="L3" t="s">
        <v>120</v>
      </c>
      <c r="N3">
        <v>2</v>
      </c>
      <c r="O3" t="s">
        <v>131</v>
      </c>
    </row>
    <row r="4" spans="1:15" x14ac:dyDescent="0.35">
      <c r="A4">
        <v>3</v>
      </c>
      <c r="B4" s="11" t="s">
        <v>193</v>
      </c>
      <c r="C4" t="s">
        <v>185</v>
      </c>
      <c r="D4">
        <v>3</v>
      </c>
      <c r="E4" t="s">
        <v>121</v>
      </c>
      <c r="G4">
        <v>3</v>
      </c>
      <c r="H4" t="s">
        <v>124</v>
      </c>
      <c r="K4">
        <v>3</v>
      </c>
      <c r="L4" t="s">
        <v>121</v>
      </c>
      <c r="N4">
        <v>3</v>
      </c>
      <c r="O4" t="s">
        <v>123</v>
      </c>
    </row>
    <row r="5" spans="1:15" x14ac:dyDescent="0.35">
      <c r="A5">
        <v>4</v>
      </c>
      <c r="B5" s="11" t="s">
        <v>194</v>
      </c>
      <c r="C5" t="s">
        <v>186</v>
      </c>
      <c r="G5">
        <v>4</v>
      </c>
      <c r="H5" t="s">
        <v>175</v>
      </c>
    </row>
    <row r="6" spans="1:15" x14ac:dyDescent="0.35">
      <c r="A6">
        <v>5</v>
      </c>
      <c r="B6" s="11" t="s">
        <v>195</v>
      </c>
      <c r="C6" t="s">
        <v>187</v>
      </c>
      <c r="G6">
        <v>5</v>
      </c>
      <c r="H6" t="s">
        <v>125</v>
      </c>
    </row>
    <row r="7" spans="1:15" x14ac:dyDescent="0.35">
      <c r="A7">
        <v>6</v>
      </c>
      <c r="B7" s="11" t="s">
        <v>196</v>
      </c>
      <c r="C7" t="s">
        <v>202</v>
      </c>
      <c r="G7">
        <v>6</v>
      </c>
      <c r="H7" t="s">
        <v>126</v>
      </c>
    </row>
    <row r="8" spans="1:15" x14ac:dyDescent="0.35">
      <c r="A8">
        <v>7</v>
      </c>
      <c r="B8" s="11" t="s">
        <v>197</v>
      </c>
      <c r="C8" t="s">
        <v>188</v>
      </c>
      <c r="G8">
        <v>7</v>
      </c>
      <c r="H8" t="s">
        <v>127</v>
      </c>
    </row>
    <row r="9" spans="1:15" x14ac:dyDescent="0.35">
      <c r="A9">
        <v>8</v>
      </c>
      <c r="B9" s="11" t="s">
        <v>198</v>
      </c>
      <c r="C9" t="s">
        <v>206</v>
      </c>
      <c r="G9">
        <v>8</v>
      </c>
      <c r="H9" t="s">
        <v>128</v>
      </c>
    </row>
    <row r="10" spans="1:15" x14ac:dyDescent="0.35">
      <c r="A10">
        <v>9</v>
      </c>
      <c r="B10" s="11" t="s">
        <v>199</v>
      </c>
      <c r="C10" t="s">
        <v>121</v>
      </c>
      <c r="G10">
        <v>9</v>
      </c>
      <c r="H10" t="s">
        <v>176</v>
      </c>
    </row>
    <row r="11" spans="1:15" x14ac:dyDescent="0.35">
      <c r="A11">
        <v>10</v>
      </c>
      <c r="B11" s="11" t="s">
        <v>200</v>
      </c>
      <c r="C11" t="s">
        <v>189</v>
      </c>
      <c r="G11">
        <v>10</v>
      </c>
      <c r="H11" t="s">
        <v>129</v>
      </c>
    </row>
    <row r="12" spans="1:15" x14ac:dyDescent="0.35">
      <c r="A12">
        <v>11</v>
      </c>
      <c r="B12" s="11" t="s">
        <v>201</v>
      </c>
      <c r="C12" t="s">
        <v>190</v>
      </c>
      <c r="G12">
        <v>11</v>
      </c>
      <c r="H12" t="s">
        <v>130</v>
      </c>
    </row>
    <row r="13" spans="1:15" x14ac:dyDescent="0.35">
      <c r="B13"/>
      <c r="G13">
        <v>12</v>
      </c>
      <c r="H13" t="s">
        <v>131</v>
      </c>
    </row>
    <row r="14" spans="1:15" x14ac:dyDescent="0.35">
      <c r="B14"/>
      <c r="G14">
        <v>13</v>
      </c>
      <c r="H14" t="s">
        <v>132</v>
      </c>
    </row>
    <row r="15" spans="1:15" x14ac:dyDescent="0.35">
      <c r="B15"/>
      <c r="G15">
        <v>14</v>
      </c>
      <c r="H15" t="s">
        <v>133</v>
      </c>
    </row>
    <row r="16" spans="1:15" x14ac:dyDescent="0.35">
      <c r="B16"/>
      <c r="G16">
        <v>15</v>
      </c>
      <c r="H16" t="s">
        <v>134</v>
      </c>
    </row>
    <row r="17" spans="2:8" x14ac:dyDescent="0.35">
      <c r="B17"/>
      <c r="G17">
        <v>16</v>
      </c>
      <c r="H17" t="s">
        <v>135</v>
      </c>
    </row>
    <row r="18" spans="2:8" x14ac:dyDescent="0.35">
      <c r="B18"/>
      <c r="G18">
        <v>17</v>
      </c>
      <c r="H18" t="s">
        <v>136</v>
      </c>
    </row>
    <row r="19" spans="2:8" x14ac:dyDescent="0.35">
      <c r="B19"/>
      <c r="G19">
        <v>18</v>
      </c>
      <c r="H19" t="s">
        <v>137</v>
      </c>
    </row>
    <row r="20" spans="2:8" x14ac:dyDescent="0.35">
      <c r="B20"/>
      <c r="G20">
        <v>19</v>
      </c>
      <c r="H20" t="s">
        <v>138</v>
      </c>
    </row>
    <row r="21" spans="2:8" x14ac:dyDescent="0.35">
      <c r="B21"/>
      <c r="G21">
        <v>20</v>
      </c>
      <c r="H21" t="s">
        <v>139</v>
      </c>
    </row>
    <row r="22" spans="2:8" x14ac:dyDescent="0.35">
      <c r="B22"/>
      <c r="G22">
        <v>21</v>
      </c>
      <c r="H22" t="s">
        <v>140</v>
      </c>
    </row>
    <row r="23" spans="2:8" x14ac:dyDescent="0.35">
      <c r="B23"/>
      <c r="G23">
        <v>22</v>
      </c>
      <c r="H23" t="s">
        <v>141</v>
      </c>
    </row>
    <row r="24" spans="2:8" x14ac:dyDescent="0.35">
      <c r="B24"/>
      <c r="G24">
        <v>23</v>
      </c>
      <c r="H24" t="s">
        <v>142</v>
      </c>
    </row>
    <row r="25" spans="2:8" x14ac:dyDescent="0.35">
      <c r="B25"/>
      <c r="G25">
        <v>24</v>
      </c>
      <c r="H25" t="s">
        <v>143</v>
      </c>
    </row>
    <row r="26" spans="2:8" x14ac:dyDescent="0.35">
      <c r="B26"/>
      <c r="G26">
        <v>25</v>
      </c>
      <c r="H26" t="s">
        <v>177</v>
      </c>
    </row>
    <row r="27" spans="2:8" x14ac:dyDescent="0.35">
      <c r="B27"/>
      <c r="G27">
        <v>26</v>
      </c>
      <c r="H27" t="s">
        <v>178</v>
      </c>
    </row>
    <row r="28" spans="2:8" x14ac:dyDescent="0.35">
      <c r="B28"/>
      <c r="G28">
        <v>27</v>
      </c>
      <c r="H28" t="s">
        <v>144</v>
      </c>
    </row>
    <row r="29" spans="2:8" x14ac:dyDescent="0.35">
      <c r="B29"/>
      <c r="G29">
        <v>28</v>
      </c>
      <c r="H29" t="s">
        <v>145</v>
      </c>
    </row>
    <row r="30" spans="2:8" x14ac:dyDescent="0.35">
      <c r="B30"/>
      <c r="G30">
        <v>29</v>
      </c>
      <c r="H30" t="s">
        <v>146</v>
      </c>
    </row>
    <row r="31" spans="2:8" x14ac:dyDescent="0.35">
      <c r="B31"/>
      <c r="G31">
        <v>30</v>
      </c>
      <c r="H31" t="s">
        <v>147</v>
      </c>
    </row>
    <row r="32" spans="2:8" x14ac:dyDescent="0.35">
      <c r="B32"/>
      <c r="G32">
        <v>31</v>
      </c>
      <c r="H32" t="s">
        <v>179</v>
      </c>
    </row>
    <row r="33" spans="2:8" x14ac:dyDescent="0.35">
      <c r="B33"/>
      <c r="G33">
        <v>32</v>
      </c>
      <c r="H33" t="s">
        <v>180</v>
      </c>
    </row>
    <row r="34" spans="2:8" x14ac:dyDescent="0.35">
      <c r="B34"/>
      <c r="G34">
        <v>33</v>
      </c>
      <c r="H34" t="s">
        <v>148</v>
      </c>
    </row>
    <row r="35" spans="2:8" x14ac:dyDescent="0.35">
      <c r="B35"/>
      <c r="G35">
        <v>34</v>
      </c>
      <c r="H35" t="s">
        <v>149</v>
      </c>
    </row>
    <row r="36" spans="2:8" x14ac:dyDescent="0.35">
      <c r="B36"/>
      <c r="G36">
        <v>35</v>
      </c>
      <c r="H36" t="s">
        <v>150</v>
      </c>
    </row>
    <row r="37" spans="2:8" x14ac:dyDescent="0.35">
      <c r="B37"/>
      <c r="G37">
        <v>36</v>
      </c>
      <c r="H37" t="s">
        <v>151</v>
      </c>
    </row>
    <row r="38" spans="2:8" x14ac:dyDescent="0.35">
      <c r="B38"/>
      <c r="G38">
        <v>37</v>
      </c>
      <c r="H38" t="s">
        <v>152</v>
      </c>
    </row>
    <row r="39" spans="2:8" x14ac:dyDescent="0.35">
      <c r="B39"/>
      <c r="G39">
        <v>38</v>
      </c>
      <c r="H39" t="s">
        <v>153</v>
      </c>
    </row>
    <row r="40" spans="2:8" x14ac:dyDescent="0.35">
      <c r="B40"/>
      <c r="G40">
        <v>39</v>
      </c>
      <c r="H40" t="s">
        <v>154</v>
      </c>
    </row>
    <row r="41" spans="2:8" x14ac:dyDescent="0.35">
      <c r="B41"/>
      <c r="G41">
        <v>40</v>
      </c>
      <c r="H41" t="s">
        <v>155</v>
      </c>
    </row>
    <row r="42" spans="2:8" x14ac:dyDescent="0.35">
      <c r="B42"/>
      <c r="G42">
        <v>41</v>
      </c>
      <c r="H42" t="s">
        <v>156</v>
      </c>
    </row>
    <row r="43" spans="2:8" x14ac:dyDescent="0.35">
      <c r="B43"/>
      <c r="G43">
        <v>42</v>
      </c>
      <c r="H43" t="s">
        <v>157</v>
      </c>
    </row>
    <row r="44" spans="2:8" x14ac:dyDescent="0.35">
      <c r="B44"/>
      <c r="G44">
        <v>43</v>
      </c>
      <c r="H44" t="s">
        <v>158</v>
      </c>
    </row>
    <row r="45" spans="2:8" x14ac:dyDescent="0.35">
      <c r="B45"/>
      <c r="G45">
        <v>44</v>
      </c>
      <c r="H45" t="s">
        <v>159</v>
      </c>
    </row>
    <row r="46" spans="2:8" x14ac:dyDescent="0.35">
      <c r="B46"/>
      <c r="G46">
        <v>45</v>
      </c>
      <c r="H46" t="s">
        <v>160</v>
      </c>
    </row>
    <row r="47" spans="2:8" x14ac:dyDescent="0.35">
      <c r="B47"/>
      <c r="G47">
        <v>46</v>
      </c>
      <c r="H47" t="s">
        <v>161</v>
      </c>
    </row>
    <row r="48" spans="2:8" x14ac:dyDescent="0.35">
      <c r="B48"/>
      <c r="G48">
        <v>47</v>
      </c>
      <c r="H48" t="s">
        <v>162</v>
      </c>
    </row>
    <row r="49" spans="2:8" x14ac:dyDescent="0.35">
      <c r="B49"/>
      <c r="G49">
        <v>48</v>
      </c>
      <c r="H49" t="s">
        <v>163</v>
      </c>
    </row>
    <row r="50" spans="2:8" x14ac:dyDescent="0.35">
      <c r="B50"/>
      <c r="G50">
        <v>49</v>
      </c>
      <c r="H50" t="s">
        <v>164</v>
      </c>
    </row>
    <row r="51" spans="2:8" x14ac:dyDescent="0.35">
      <c r="B51"/>
      <c r="G51">
        <v>50</v>
      </c>
      <c r="H51" t="s">
        <v>165</v>
      </c>
    </row>
    <row r="52" spans="2:8" x14ac:dyDescent="0.35">
      <c r="B52"/>
      <c r="G52">
        <v>51</v>
      </c>
      <c r="H52" t="s">
        <v>166</v>
      </c>
    </row>
    <row r="53" spans="2:8" x14ac:dyDescent="0.35">
      <c r="B53"/>
      <c r="G53">
        <v>52</v>
      </c>
      <c r="H53" t="s">
        <v>167</v>
      </c>
    </row>
    <row r="54" spans="2:8" x14ac:dyDescent="0.35">
      <c r="B54"/>
      <c r="G54">
        <v>53</v>
      </c>
      <c r="H54" t="s">
        <v>181</v>
      </c>
    </row>
    <row r="55" spans="2:8" x14ac:dyDescent="0.35">
      <c r="B55"/>
      <c r="G55">
        <v>54</v>
      </c>
      <c r="H55" t="s">
        <v>182</v>
      </c>
    </row>
    <row r="56" spans="2:8" x14ac:dyDescent="0.35">
      <c r="B56"/>
      <c r="G56">
        <v>55</v>
      </c>
      <c r="H56" t="s">
        <v>168</v>
      </c>
    </row>
    <row r="57" spans="2:8" x14ac:dyDescent="0.35">
      <c r="B57"/>
      <c r="G57">
        <v>56</v>
      </c>
      <c r="H57" t="s">
        <v>169</v>
      </c>
    </row>
    <row r="58" spans="2:8" x14ac:dyDescent="0.35">
      <c r="B58"/>
      <c r="G58">
        <v>57</v>
      </c>
      <c r="H58" t="s">
        <v>78</v>
      </c>
    </row>
    <row r="59" spans="2:8" x14ac:dyDescent="0.35">
      <c r="B59"/>
    </row>
    <row r="60" spans="2:8" x14ac:dyDescent="0.35">
      <c r="B60"/>
    </row>
    <row r="61" spans="2:8" x14ac:dyDescent="0.35">
      <c r="B61"/>
    </row>
    <row r="62" spans="2:8" x14ac:dyDescent="0.35">
      <c r="B62"/>
    </row>
    <row r="63" spans="2:8" x14ac:dyDescent="0.35">
      <c r="B63"/>
    </row>
    <row r="64" spans="2:8" x14ac:dyDescent="0.35">
      <c r="B64"/>
    </row>
    <row r="65" spans="2:2" x14ac:dyDescent="0.35">
      <c r="B65"/>
    </row>
    <row r="66" spans="2:2" x14ac:dyDescent="0.35">
      <c r="B66"/>
    </row>
    <row r="67" spans="2:2" x14ac:dyDescent="0.35">
      <c r="B67"/>
    </row>
    <row r="68" spans="2:2" x14ac:dyDescent="0.35">
      <c r="B68"/>
    </row>
    <row r="69" spans="2:2" x14ac:dyDescent="0.35">
      <c r="B69"/>
    </row>
    <row r="70" spans="2:2" x14ac:dyDescent="0.35">
      <c r="B70"/>
    </row>
    <row r="71" spans="2:2" x14ac:dyDescent="0.35">
      <c r="B71"/>
    </row>
    <row r="72" spans="2:2" x14ac:dyDescent="0.35">
      <c r="B72"/>
    </row>
    <row r="73" spans="2:2" x14ac:dyDescent="0.35">
      <c r="B73"/>
    </row>
    <row r="74" spans="2:2" x14ac:dyDescent="0.35">
      <c r="B74"/>
    </row>
    <row r="75" spans="2:2" x14ac:dyDescent="0.35">
      <c r="B75"/>
    </row>
    <row r="76" spans="2:2" x14ac:dyDescent="0.35">
      <c r="B76"/>
    </row>
    <row r="77" spans="2:2" x14ac:dyDescent="0.35">
      <c r="B77"/>
    </row>
    <row r="78" spans="2:2" x14ac:dyDescent="0.35">
      <c r="B78"/>
    </row>
    <row r="79" spans="2:2" x14ac:dyDescent="0.35">
      <c r="B79"/>
    </row>
    <row r="80" spans="2:2" x14ac:dyDescent="0.35">
      <c r="B80"/>
    </row>
    <row r="81" spans="2:2" x14ac:dyDescent="0.35">
      <c r="B81"/>
    </row>
    <row r="82" spans="2:2" x14ac:dyDescent="0.35">
      <c r="B82"/>
    </row>
    <row r="83" spans="2:2" x14ac:dyDescent="0.35">
      <c r="B83"/>
    </row>
    <row r="84" spans="2:2" x14ac:dyDescent="0.35">
      <c r="B84"/>
    </row>
    <row r="85" spans="2:2" x14ac:dyDescent="0.35">
      <c r="B85"/>
    </row>
    <row r="86" spans="2:2" x14ac:dyDescent="0.35">
      <c r="B86"/>
    </row>
    <row r="87" spans="2:2" x14ac:dyDescent="0.35">
      <c r="B87"/>
    </row>
    <row r="88" spans="2:2" x14ac:dyDescent="0.35">
      <c r="B88"/>
    </row>
    <row r="89" spans="2:2" x14ac:dyDescent="0.35">
      <c r="B89"/>
    </row>
    <row r="90" spans="2:2" x14ac:dyDescent="0.35">
      <c r="B90"/>
    </row>
    <row r="91" spans="2:2" x14ac:dyDescent="0.35">
      <c r="B91"/>
    </row>
    <row r="92" spans="2:2" x14ac:dyDescent="0.35">
      <c r="B92"/>
    </row>
    <row r="93" spans="2:2" x14ac:dyDescent="0.35">
      <c r="B93"/>
    </row>
    <row r="94" spans="2:2" x14ac:dyDescent="0.35">
      <c r="B94"/>
    </row>
    <row r="95" spans="2:2" x14ac:dyDescent="0.35">
      <c r="B95"/>
    </row>
    <row r="96" spans="2:2" x14ac:dyDescent="0.35">
      <c r="B96"/>
    </row>
    <row r="97" spans="2:2" x14ac:dyDescent="0.35">
      <c r="B97"/>
    </row>
    <row r="98" spans="2:2" x14ac:dyDescent="0.35">
      <c r="B98"/>
    </row>
    <row r="99" spans="2:2" x14ac:dyDescent="0.35">
      <c r="B99"/>
    </row>
    <row r="100" spans="2:2" x14ac:dyDescent="0.35">
      <c r="B100"/>
    </row>
    <row r="101" spans="2:2" x14ac:dyDescent="0.35">
      <c r="B101"/>
    </row>
    <row r="102" spans="2:2" x14ac:dyDescent="0.35">
      <c r="B102"/>
    </row>
    <row r="103" spans="2:2" x14ac:dyDescent="0.35">
      <c r="B103"/>
    </row>
    <row r="104" spans="2:2" x14ac:dyDescent="0.35">
      <c r="B104"/>
    </row>
    <row r="105" spans="2:2" x14ac:dyDescent="0.35">
      <c r="B105"/>
    </row>
    <row r="106" spans="2:2" x14ac:dyDescent="0.35">
      <c r="B106"/>
    </row>
    <row r="107" spans="2:2" x14ac:dyDescent="0.35">
      <c r="B107"/>
    </row>
    <row r="108" spans="2:2" x14ac:dyDescent="0.35">
      <c r="B108"/>
    </row>
    <row r="109" spans="2:2" x14ac:dyDescent="0.35">
      <c r="B109"/>
    </row>
    <row r="110" spans="2:2" x14ac:dyDescent="0.35">
      <c r="B110"/>
    </row>
    <row r="111" spans="2:2" x14ac:dyDescent="0.35">
      <c r="B111"/>
    </row>
    <row r="112" spans="2:2" x14ac:dyDescent="0.35">
      <c r="B112"/>
    </row>
    <row r="113" spans="2:2" x14ac:dyDescent="0.35">
      <c r="B113"/>
    </row>
    <row r="114" spans="2:2" x14ac:dyDescent="0.35">
      <c r="B114"/>
    </row>
    <row r="115" spans="2:2" x14ac:dyDescent="0.35">
      <c r="B115"/>
    </row>
    <row r="116" spans="2:2" x14ac:dyDescent="0.35">
      <c r="B116"/>
    </row>
    <row r="117" spans="2:2" x14ac:dyDescent="0.35">
      <c r="B117"/>
    </row>
    <row r="118" spans="2:2" x14ac:dyDescent="0.35">
      <c r="B118"/>
    </row>
    <row r="119" spans="2:2" x14ac:dyDescent="0.35">
      <c r="B119"/>
    </row>
    <row r="120" spans="2:2" x14ac:dyDescent="0.35">
      <c r="B120"/>
    </row>
    <row r="121" spans="2:2" x14ac:dyDescent="0.35">
      <c r="B121"/>
    </row>
    <row r="122" spans="2:2" x14ac:dyDescent="0.35">
      <c r="B122"/>
    </row>
    <row r="123" spans="2:2" x14ac:dyDescent="0.35">
      <c r="B123"/>
    </row>
    <row r="124" spans="2:2" x14ac:dyDescent="0.35">
      <c r="B124"/>
    </row>
    <row r="125" spans="2:2" x14ac:dyDescent="0.35">
      <c r="B125"/>
    </row>
    <row r="126" spans="2:2" x14ac:dyDescent="0.35">
      <c r="B126"/>
    </row>
    <row r="127" spans="2:2" x14ac:dyDescent="0.35">
      <c r="B127"/>
    </row>
    <row r="128" spans="2:2" x14ac:dyDescent="0.35">
      <c r="B128"/>
    </row>
    <row r="129" spans="2:2" x14ac:dyDescent="0.35">
      <c r="B129"/>
    </row>
    <row r="130" spans="2:2" x14ac:dyDescent="0.35">
      <c r="B130"/>
    </row>
    <row r="131" spans="2:2" x14ac:dyDescent="0.35">
      <c r="B131"/>
    </row>
    <row r="132" spans="2:2" x14ac:dyDescent="0.35">
      <c r="B132"/>
    </row>
    <row r="133" spans="2:2" x14ac:dyDescent="0.35">
      <c r="B133"/>
    </row>
    <row r="134" spans="2:2" x14ac:dyDescent="0.35">
      <c r="B134"/>
    </row>
    <row r="135" spans="2:2" x14ac:dyDescent="0.35">
      <c r="B135"/>
    </row>
    <row r="136" spans="2:2" x14ac:dyDescent="0.35">
      <c r="B136"/>
    </row>
    <row r="137" spans="2:2" x14ac:dyDescent="0.35">
      <c r="B137"/>
    </row>
    <row r="138" spans="2:2" x14ac:dyDescent="0.35">
      <c r="B138"/>
    </row>
    <row r="139" spans="2:2" x14ac:dyDescent="0.35">
      <c r="B139"/>
    </row>
    <row r="140" spans="2:2" x14ac:dyDescent="0.35">
      <c r="B140"/>
    </row>
    <row r="141" spans="2:2" x14ac:dyDescent="0.35">
      <c r="B141"/>
    </row>
    <row r="142" spans="2:2" x14ac:dyDescent="0.35">
      <c r="B142"/>
    </row>
    <row r="143" spans="2:2" x14ac:dyDescent="0.35">
      <c r="B143"/>
    </row>
    <row r="144" spans="2:2" x14ac:dyDescent="0.35">
      <c r="B144"/>
    </row>
    <row r="145" spans="2:2" x14ac:dyDescent="0.35">
      <c r="B145"/>
    </row>
    <row r="146" spans="2:2" x14ac:dyDescent="0.35">
      <c r="B146"/>
    </row>
    <row r="147" spans="2:2" x14ac:dyDescent="0.35">
      <c r="B147"/>
    </row>
    <row r="148" spans="2:2" x14ac:dyDescent="0.35">
      <c r="B148"/>
    </row>
    <row r="149" spans="2:2" x14ac:dyDescent="0.35">
      <c r="B149"/>
    </row>
    <row r="150" spans="2:2" x14ac:dyDescent="0.35">
      <c r="B150"/>
    </row>
    <row r="151" spans="2:2" x14ac:dyDescent="0.35">
      <c r="B151"/>
    </row>
    <row r="152" spans="2:2" x14ac:dyDescent="0.35">
      <c r="B152"/>
    </row>
    <row r="153" spans="2:2" x14ac:dyDescent="0.35">
      <c r="B153"/>
    </row>
    <row r="154" spans="2:2" x14ac:dyDescent="0.35">
      <c r="B154"/>
    </row>
    <row r="155" spans="2:2" x14ac:dyDescent="0.35">
      <c r="B155"/>
    </row>
    <row r="156" spans="2:2" x14ac:dyDescent="0.35">
      <c r="B156"/>
    </row>
    <row r="157" spans="2:2" x14ac:dyDescent="0.35">
      <c r="B157"/>
    </row>
    <row r="158" spans="2:2" x14ac:dyDescent="0.35">
      <c r="B158"/>
    </row>
    <row r="159" spans="2:2" x14ac:dyDescent="0.35">
      <c r="B159"/>
    </row>
    <row r="160" spans="2:2" x14ac:dyDescent="0.35">
      <c r="B160"/>
    </row>
    <row r="161" spans="2:2" x14ac:dyDescent="0.35">
      <c r="B161"/>
    </row>
    <row r="162" spans="2:2" x14ac:dyDescent="0.35">
      <c r="B162"/>
    </row>
    <row r="163" spans="2:2" x14ac:dyDescent="0.35">
      <c r="B163"/>
    </row>
    <row r="164" spans="2:2" x14ac:dyDescent="0.35">
      <c r="B164"/>
    </row>
    <row r="165" spans="2:2" x14ac:dyDescent="0.35">
      <c r="B165"/>
    </row>
    <row r="166" spans="2:2" x14ac:dyDescent="0.35">
      <c r="B166"/>
    </row>
    <row r="167" spans="2:2" x14ac:dyDescent="0.35">
      <c r="B167"/>
    </row>
    <row r="168" spans="2:2" x14ac:dyDescent="0.35">
      <c r="B168"/>
    </row>
    <row r="169" spans="2:2" x14ac:dyDescent="0.35">
      <c r="B169"/>
    </row>
    <row r="170" spans="2:2" x14ac:dyDescent="0.35">
      <c r="B170"/>
    </row>
    <row r="171" spans="2:2" x14ac:dyDescent="0.35">
      <c r="B171"/>
    </row>
    <row r="172" spans="2:2" x14ac:dyDescent="0.35">
      <c r="B172"/>
    </row>
    <row r="173" spans="2:2" x14ac:dyDescent="0.35">
      <c r="B173"/>
    </row>
    <row r="174" spans="2:2" x14ac:dyDescent="0.35">
      <c r="B174"/>
    </row>
    <row r="175" spans="2:2" x14ac:dyDescent="0.35">
      <c r="B175"/>
    </row>
    <row r="176" spans="2:2" x14ac:dyDescent="0.35">
      <c r="B176"/>
    </row>
    <row r="177" spans="2:2" x14ac:dyDescent="0.35">
      <c r="B177"/>
    </row>
    <row r="178" spans="2:2" x14ac:dyDescent="0.35">
      <c r="B178"/>
    </row>
    <row r="179" spans="2:2" x14ac:dyDescent="0.35">
      <c r="B179"/>
    </row>
    <row r="180" spans="2:2" x14ac:dyDescent="0.35">
      <c r="B180"/>
    </row>
    <row r="181" spans="2:2" x14ac:dyDescent="0.35">
      <c r="B181"/>
    </row>
    <row r="182" spans="2:2" x14ac:dyDescent="0.35">
      <c r="B182"/>
    </row>
    <row r="183" spans="2:2" x14ac:dyDescent="0.35">
      <c r="B183"/>
    </row>
    <row r="184" spans="2:2" x14ac:dyDescent="0.35">
      <c r="B184"/>
    </row>
    <row r="185" spans="2:2" x14ac:dyDescent="0.35">
      <c r="B185"/>
    </row>
    <row r="186" spans="2:2" x14ac:dyDescent="0.35">
      <c r="B186"/>
    </row>
    <row r="187" spans="2:2" x14ac:dyDescent="0.35">
      <c r="B187"/>
    </row>
    <row r="188" spans="2:2" x14ac:dyDescent="0.35">
      <c r="B188"/>
    </row>
    <row r="189" spans="2:2" x14ac:dyDescent="0.35">
      <c r="B189"/>
    </row>
    <row r="190" spans="2:2" x14ac:dyDescent="0.35">
      <c r="B190"/>
    </row>
    <row r="191" spans="2:2" x14ac:dyDescent="0.35">
      <c r="B191"/>
    </row>
    <row r="192" spans="2:2" x14ac:dyDescent="0.35">
      <c r="B192"/>
    </row>
    <row r="193" spans="2:2" x14ac:dyDescent="0.35">
      <c r="B193"/>
    </row>
    <row r="194" spans="2:2" x14ac:dyDescent="0.35">
      <c r="B194"/>
    </row>
    <row r="195" spans="2:2" x14ac:dyDescent="0.35">
      <c r="B195"/>
    </row>
    <row r="196" spans="2:2" x14ac:dyDescent="0.35">
      <c r="B196"/>
    </row>
    <row r="197" spans="2:2" x14ac:dyDescent="0.35">
      <c r="B197"/>
    </row>
    <row r="198" spans="2:2" x14ac:dyDescent="0.35">
      <c r="B198"/>
    </row>
    <row r="199" spans="2:2" x14ac:dyDescent="0.35">
      <c r="B199"/>
    </row>
    <row r="200" spans="2:2" x14ac:dyDescent="0.35">
      <c r="B200"/>
    </row>
    <row r="201" spans="2:2" x14ac:dyDescent="0.35">
      <c r="B201"/>
    </row>
    <row r="202" spans="2:2" x14ac:dyDescent="0.35">
      <c r="B202"/>
    </row>
    <row r="203" spans="2:2" x14ac:dyDescent="0.35">
      <c r="B203"/>
    </row>
    <row r="204" spans="2:2" x14ac:dyDescent="0.35">
      <c r="B204"/>
    </row>
    <row r="205" spans="2:2" x14ac:dyDescent="0.35">
      <c r="B205"/>
    </row>
    <row r="206" spans="2:2" x14ac:dyDescent="0.35">
      <c r="B206"/>
    </row>
    <row r="207" spans="2:2" x14ac:dyDescent="0.35">
      <c r="B207"/>
    </row>
    <row r="208" spans="2:2" x14ac:dyDescent="0.35">
      <c r="B208"/>
    </row>
    <row r="209" spans="2:2" x14ac:dyDescent="0.35">
      <c r="B209"/>
    </row>
    <row r="210" spans="2:2" x14ac:dyDescent="0.35">
      <c r="B210"/>
    </row>
    <row r="211" spans="2:2" x14ac:dyDescent="0.35">
      <c r="B211"/>
    </row>
    <row r="212" spans="2:2" x14ac:dyDescent="0.35">
      <c r="B212"/>
    </row>
    <row r="213" spans="2:2" x14ac:dyDescent="0.35">
      <c r="B213"/>
    </row>
    <row r="214" spans="2:2" x14ac:dyDescent="0.35">
      <c r="B214"/>
    </row>
    <row r="215" spans="2:2" x14ac:dyDescent="0.35">
      <c r="B215"/>
    </row>
    <row r="216" spans="2:2" x14ac:dyDescent="0.35">
      <c r="B216"/>
    </row>
    <row r="217" spans="2:2" x14ac:dyDescent="0.35">
      <c r="B217"/>
    </row>
    <row r="218" spans="2:2" x14ac:dyDescent="0.35">
      <c r="B218"/>
    </row>
    <row r="219" spans="2:2" x14ac:dyDescent="0.35">
      <c r="B219"/>
    </row>
    <row r="220" spans="2:2" x14ac:dyDescent="0.35">
      <c r="B220"/>
    </row>
    <row r="221" spans="2:2" x14ac:dyDescent="0.35">
      <c r="B221"/>
    </row>
    <row r="222" spans="2:2" x14ac:dyDescent="0.35">
      <c r="B222"/>
    </row>
    <row r="223" spans="2:2" x14ac:dyDescent="0.35">
      <c r="B223"/>
    </row>
    <row r="224" spans="2:2" x14ac:dyDescent="0.35">
      <c r="B224"/>
    </row>
    <row r="225" spans="2:2" x14ac:dyDescent="0.35">
      <c r="B225"/>
    </row>
    <row r="226" spans="2:2" x14ac:dyDescent="0.35">
      <c r="B226"/>
    </row>
    <row r="227" spans="2:2" x14ac:dyDescent="0.35">
      <c r="B227"/>
    </row>
    <row r="228" spans="2:2" x14ac:dyDescent="0.35">
      <c r="B228"/>
    </row>
    <row r="229" spans="2:2" x14ac:dyDescent="0.35">
      <c r="B229"/>
    </row>
    <row r="230" spans="2:2" x14ac:dyDescent="0.35">
      <c r="B230"/>
    </row>
    <row r="231" spans="2:2" x14ac:dyDescent="0.35">
      <c r="B231"/>
    </row>
    <row r="232" spans="2:2" x14ac:dyDescent="0.35">
      <c r="B232"/>
    </row>
    <row r="233" spans="2:2" x14ac:dyDescent="0.35">
      <c r="B233"/>
    </row>
    <row r="234" spans="2:2" x14ac:dyDescent="0.35">
      <c r="B234"/>
    </row>
    <row r="235" spans="2:2" x14ac:dyDescent="0.35">
      <c r="B235"/>
    </row>
    <row r="236" spans="2:2" x14ac:dyDescent="0.35">
      <c r="B236"/>
    </row>
    <row r="237" spans="2:2" x14ac:dyDescent="0.35">
      <c r="B237"/>
    </row>
    <row r="238" spans="2:2" x14ac:dyDescent="0.35">
      <c r="B238"/>
    </row>
    <row r="239" spans="2:2" x14ac:dyDescent="0.35">
      <c r="B239"/>
    </row>
    <row r="240" spans="2:2" x14ac:dyDescent="0.35">
      <c r="B240"/>
    </row>
    <row r="241" spans="2:2" x14ac:dyDescent="0.35">
      <c r="B241"/>
    </row>
    <row r="242" spans="2:2" x14ac:dyDescent="0.35">
      <c r="B242"/>
    </row>
    <row r="243" spans="2:2" x14ac:dyDescent="0.35">
      <c r="B243"/>
    </row>
    <row r="244" spans="2:2" x14ac:dyDescent="0.35">
      <c r="B244"/>
    </row>
    <row r="245" spans="2:2" x14ac:dyDescent="0.35">
      <c r="B245"/>
    </row>
    <row r="246" spans="2:2" x14ac:dyDescent="0.35">
      <c r="B246"/>
    </row>
    <row r="247" spans="2:2" x14ac:dyDescent="0.35">
      <c r="B247"/>
    </row>
    <row r="248" spans="2:2" x14ac:dyDescent="0.35">
      <c r="B248"/>
    </row>
    <row r="249" spans="2:2" x14ac:dyDescent="0.35">
      <c r="B249"/>
    </row>
    <row r="250" spans="2:2" x14ac:dyDescent="0.35">
      <c r="B250"/>
    </row>
    <row r="251" spans="2:2" x14ac:dyDescent="0.35">
      <c r="B251"/>
    </row>
    <row r="252" spans="2:2" x14ac:dyDescent="0.35">
      <c r="B252"/>
    </row>
    <row r="253" spans="2:2" x14ac:dyDescent="0.35">
      <c r="B253"/>
    </row>
    <row r="254" spans="2:2" x14ac:dyDescent="0.35">
      <c r="B254"/>
    </row>
    <row r="255" spans="2:2" x14ac:dyDescent="0.35">
      <c r="B255"/>
    </row>
    <row r="256" spans="2:2" x14ac:dyDescent="0.35">
      <c r="B256"/>
    </row>
    <row r="257" spans="2:2" x14ac:dyDescent="0.35">
      <c r="B257"/>
    </row>
    <row r="258" spans="2:2" x14ac:dyDescent="0.35">
      <c r="B258"/>
    </row>
    <row r="259" spans="2:2" x14ac:dyDescent="0.35">
      <c r="B259"/>
    </row>
    <row r="260" spans="2:2" x14ac:dyDescent="0.35">
      <c r="B260"/>
    </row>
    <row r="261" spans="2:2" x14ac:dyDescent="0.35">
      <c r="B261"/>
    </row>
    <row r="262" spans="2:2" x14ac:dyDescent="0.35">
      <c r="B262"/>
    </row>
    <row r="263" spans="2:2" x14ac:dyDescent="0.35">
      <c r="B263"/>
    </row>
    <row r="264" spans="2:2" x14ac:dyDescent="0.35">
      <c r="B264"/>
    </row>
    <row r="265" spans="2:2" x14ac:dyDescent="0.35">
      <c r="B265"/>
    </row>
    <row r="266" spans="2:2" x14ac:dyDescent="0.35">
      <c r="B266"/>
    </row>
    <row r="267" spans="2:2" x14ac:dyDescent="0.35">
      <c r="B267"/>
    </row>
    <row r="268" spans="2:2" x14ac:dyDescent="0.35">
      <c r="B268"/>
    </row>
    <row r="269" spans="2:2" x14ac:dyDescent="0.35">
      <c r="B269"/>
    </row>
    <row r="270" spans="2:2" x14ac:dyDescent="0.35">
      <c r="B270"/>
    </row>
    <row r="271" spans="2:2" x14ac:dyDescent="0.35">
      <c r="B271"/>
    </row>
    <row r="272" spans="2:2" x14ac:dyDescent="0.35">
      <c r="B272"/>
    </row>
    <row r="273" spans="2:2" x14ac:dyDescent="0.35">
      <c r="B273"/>
    </row>
    <row r="274" spans="2:2" x14ac:dyDescent="0.35">
      <c r="B274"/>
    </row>
    <row r="275" spans="2:2" x14ac:dyDescent="0.35">
      <c r="B275"/>
    </row>
    <row r="276" spans="2:2" x14ac:dyDescent="0.35">
      <c r="B276"/>
    </row>
    <row r="277" spans="2:2" x14ac:dyDescent="0.35">
      <c r="B277"/>
    </row>
    <row r="278" spans="2:2" x14ac:dyDescent="0.35">
      <c r="B278"/>
    </row>
    <row r="279" spans="2:2" x14ac:dyDescent="0.35">
      <c r="B279"/>
    </row>
    <row r="280" spans="2:2" x14ac:dyDescent="0.35">
      <c r="B280"/>
    </row>
    <row r="281" spans="2:2" x14ac:dyDescent="0.35">
      <c r="B281"/>
    </row>
    <row r="282" spans="2:2" x14ac:dyDescent="0.35">
      <c r="B282"/>
    </row>
    <row r="283" spans="2:2" x14ac:dyDescent="0.35">
      <c r="B283"/>
    </row>
    <row r="284" spans="2:2" x14ac:dyDescent="0.35">
      <c r="B284"/>
    </row>
    <row r="285" spans="2:2" x14ac:dyDescent="0.35">
      <c r="B285"/>
    </row>
    <row r="286" spans="2:2" x14ac:dyDescent="0.35">
      <c r="B286"/>
    </row>
    <row r="287" spans="2:2" x14ac:dyDescent="0.35">
      <c r="B287"/>
    </row>
    <row r="288" spans="2:2" x14ac:dyDescent="0.35">
      <c r="B288"/>
    </row>
    <row r="289" spans="2:2" x14ac:dyDescent="0.35">
      <c r="B289"/>
    </row>
    <row r="290" spans="2:2" x14ac:dyDescent="0.35">
      <c r="B290"/>
    </row>
    <row r="291" spans="2:2" x14ac:dyDescent="0.35">
      <c r="B291"/>
    </row>
    <row r="292" spans="2:2" x14ac:dyDescent="0.35">
      <c r="B292"/>
    </row>
    <row r="293" spans="2:2" x14ac:dyDescent="0.35">
      <c r="B293"/>
    </row>
    <row r="294" spans="2:2" x14ac:dyDescent="0.35">
      <c r="B294"/>
    </row>
    <row r="295" spans="2:2" x14ac:dyDescent="0.35">
      <c r="B295"/>
    </row>
    <row r="296" spans="2:2" x14ac:dyDescent="0.35">
      <c r="B296"/>
    </row>
    <row r="297" spans="2:2" x14ac:dyDescent="0.35">
      <c r="B297"/>
    </row>
    <row r="298" spans="2:2" x14ac:dyDescent="0.35">
      <c r="B298"/>
    </row>
    <row r="299" spans="2:2" x14ac:dyDescent="0.35">
      <c r="B299"/>
    </row>
    <row r="300" spans="2:2" x14ac:dyDescent="0.35">
      <c r="B300"/>
    </row>
    <row r="301" spans="2:2" x14ac:dyDescent="0.35">
      <c r="B301"/>
    </row>
    <row r="302" spans="2:2" x14ac:dyDescent="0.35">
      <c r="B302"/>
    </row>
    <row r="303" spans="2:2" x14ac:dyDescent="0.35">
      <c r="B303"/>
    </row>
    <row r="304" spans="2:2" x14ac:dyDescent="0.35">
      <c r="B304"/>
    </row>
    <row r="305" spans="2:2" x14ac:dyDescent="0.35">
      <c r="B305"/>
    </row>
    <row r="306" spans="2:2" x14ac:dyDescent="0.35">
      <c r="B306"/>
    </row>
    <row r="307" spans="2:2" x14ac:dyDescent="0.35">
      <c r="B307"/>
    </row>
    <row r="308" spans="2:2" x14ac:dyDescent="0.35">
      <c r="B308"/>
    </row>
    <row r="309" spans="2:2" x14ac:dyDescent="0.35">
      <c r="B309"/>
    </row>
    <row r="310" spans="2:2" x14ac:dyDescent="0.35">
      <c r="B310"/>
    </row>
    <row r="311" spans="2:2" x14ac:dyDescent="0.35">
      <c r="B311"/>
    </row>
    <row r="312" spans="2:2" x14ac:dyDescent="0.35">
      <c r="B312"/>
    </row>
    <row r="313" spans="2:2" x14ac:dyDescent="0.35">
      <c r="B313"/>
    </row>
    <row r="314" spans="2:2" x14ac:dyDescent="0.35">
      <c r="B314"/>
    </row>
    <row r="315" spans="2:2" x14ac:dyDescent="0.35">
      <c r="B315"/>
    </row>
    <row r="316" spans="2:2" x14ac:dyDescent="0.35">
      <c r="B316"/>
    </row>
    <row r="317" spans="2:2" x14ac:dyDescent="0.35">
      <c r="B317"/>
    </row>
    <row r="318" spans="2:2" x14ac:dyDescent="0.35">
      <c r="B318"/>
    </row>
    <row r="319" spans="2:2" x14ac:dyDescent="0.35">
      <c r="B319"/>
    </row>
    <row r="320" spans="2:2" x14ac:dyDescent="0.35">
      <c r="B320"/>
    </row>
    <row r="321" spans="2:2" x14ac:dyDescent="0.35">
      <c r="B321"/>
    </row>
    <row r="322" spans="2:2" x14ac:dyDescent="0.35">
      <c r="B322"/>
    </row>
    <row r="323" spans="2:2" x14ac:dyDescent="0.35">
      <c r="B323"/>
    </row>
    <row r="324" spans="2:2" x14ac:dyDescent="0.35">
      <c r="B324"/>
    </row>
    <row r="325" spans="2:2" x14ac:dyDescent="0.35">
      <c r="B325"/>
    </row>
    <row r="326" spans="2:2" x14ac:dyDescent="0.35">
      <c r="B326"/>
    </row>
    <row r="327" spans="2:2" x14ac:dyDescent="0.35">
      <c r="B327"/>
    </row>
    <row r="328" spans="2:2" x14ac:dyDescent="0.35">
      <c r="B328"/>
    </row>
    <row r="329" spans="2:2" x14ac:dyDescent="0.35">
      <c r="B329"/>
    </row>
    <row r="330" spans="2:2" x14ac:dyDescent="0.35">
      <c r="B330"/>
    </row>
    <row r="331" spans="2:2" x14ac:dyDescent="0.35">
      <c r="B331"/>
    </row>
    <row r="332" spans="2:2" x14ac:dyDescent="0.35">
      <c r="B332"/>
    </row>
    <row r="333" spans="2:2" x14ac:dyDescent="0.35">
      <c r="B333"/>
    </row>
    <row r="334" spans="2:2" x14ac:dyDescent="0.35">
      <c r="B334"/>
    </row>
    <row r="335" spans="2:2" x14ac:dyDescent="0.35">
      <c r="B335"/>
    </row>
    <row r="336" spans="2:2" x14ac:dyDescent="0.35">
      <c r="B336"/>
    </row>
    <row r="337" spans="2:2" x14ac:dyDescent="0.35">
      <c r="B337"/>
    </row>
    <row r="338" spans="2:2" x14ac:dyDescent="0.35">
      <c r="B338"/>
    </row>
    <row r="339" spans="2:2" x14ac:dyDescent="0.35">
      <c r="B339"/>
    </row>
    <row r="340" spans="2:2" x14ac:dyDescent="0.35">
      <c r="B340"/>
    </row>
    <row r="341" spans="2:2" x14ac:dyDescent="0.35">
      <c r="B341"/>
    </row>
    <row r="342" spans="2:2" x14ac:dyDescent="0.35">
      <c r="B342"/>
    </row>
    <row r="343" spans="2:2" x14ac:dyDescent="0.35">
      <c r="B343"/>
    </row>
    <row r="344" spans="2:2" x14ac:dyDescent="0.35">
      <c r="B344"/>
    </row>
    <row r="345" spans="2:2" x14ac:dyDescent="0.35">
      <c r="B345"/>
    </row>
    <row r="346" spans="2:2" x14ac:dyDescent="0.35">
      <c r="B346"/>
    </row>
    <row r="347" spans="2:2" x14ac:dyDescent="0.35">
      <c r="B347"/>
    </row>
    <row r="348" spans="2:2" x14ac:dyDescent="0.35">
      <c r="B348"/>
    </row>
    <row r="349" spans="2:2" x14ac:dyDescent="0.35">
      <c r="B349"/>
    </row>
    <row r="350" spans="2:2" x14ac:dyDescent="0.35">
      <c r="B350"/>
    </row>
    <row r="351" spans="2:2" x14ac:dyDescent="0.35">
      <c r="B351"/>
    </row>
    <row r="352" spans="2:2" x14ac:dyDescent="0.35">
      <c r="B352"/>
    </row>
    <row r="353" spans="2:2" x14ac:dyDescent="0.35">
      <c r="B353"/>
    </row>
    <row r="354" spans="2:2" x14ac:dyDescent="0.35">
      <c r="B354"/>
    </row>
    <row r="355" spans="2:2" x14ac:dyDescent="0.35">
      <c r="B355"/>
    </row>
    <row r="356" spans="2:2" x14ac:dyDescent="0.35">
      <c r="B356"/>
    </row>
    <row r="357" spans="2:2" x14ac:dyDescent="0.35">
      <c r="B357"/>
    </row>
    <row r="358" spans="2:2" x14ac:dyDescent="0.35">
      <c r="B358"/>
    </row>
    <row r="359" spans="2:2" x14ac:dyDescent="0.35">
      <c r="B359"/>
    </row>
    <row r="360" spans="2:2" x14ac:dyDescent="0.35">
      <c r="B360"/>
    </row>
    <row r="361" spans="2:2" x14ac:dyDescent="0.35">
      <c r="B361"/>
    </row>
    <row r="362" spans="2:2" x14ac:dyDescent="0.35">
      <c r="B362"/>
    </row>
    <row r="363" spans="2:2" x14ac:dyDescent="0.35">
      <c r="B363"/>
    </row>
    <row r="364" spans="2:2" x14ac:dyDescent="0.35">
      <c r="B364"/>
    </row>
    <row r="365" spans="2:2" x14ac:dyDescent="0.35">
      <c r="B365"/>
    </row>
    <row r="366" spans="2:2" x14ac:dyDescent="0.35">
      <c r="B366"/>
    </row>
    <row r="367" spans="2:2" x14ac:dyDescent="0.35">
      <c r="B367"/>
    </row>
    <row r="368" spans="2:2" x14ac:dyDescent="0.35">
      <c r="B368"/>
    </row>
    <row r="369" spans="2:2" x14ac:dyDescent="0.35">
      <c r="B369"/>
    </row>
    <row r="370" spans="2:2" x14ac:dyDescent="0.35">
      <c r="B370"/>
    </row>
    <row r="371" spans="2:2" x14ac:dyDescent="0.35">
      <c r="B371"/>
    </row>
    <row r="372" spans="2:2" x14ac:dyDescent="0.35">
      <c r="B372"/>
    </row>
    <row r="373" spans="2:2" x14ac:dyDescent="0.35">
      <c r="B373"/>
    </row>
    <row r="374" spans="2:2" x14ac:dyDescent="0.35">
      <c r="B374"/>
    </row>
    <row r="375" spans="2:2" x14ac:dyDescent="0.35">
      <c r="B375"/>
    </row>
    <row r="376" spans="2:2" x14ac:dyDescent="0.35">
      <c r="B376"/>
    </row>
    <row r="377" spans="2:2" x14ac:dyDescent="0.35">
      <c r="B377"/>
    </row>
    <row r="378" spans="2:2" x14ac:dyDescent="0.35">
      <c r="B378"/>
    </row>
    <row r="379" spans="2:2" x14ac:dyDescent="0.35">
      <c r="B379"/>
    </row>
    <row r="380" spans="2:2" x14ac:dyDescent="0.35">
      <c r="B380"/>
    </row>
    <row r="381" spans="2:2" x14ac:dyDescent="0.35">
      <c r="B381"/>
    </row>
    <row r="382" spans="2:2" x14ac:dyDescent="0.35">
      <c r="B382"/>
    </row>
    <row r="383" spans="2:2" x14ac:dyDescent="0.35">
      <c r="B383"/>
    </row>
    <row r="384" spans="2:2" x14ac:dyDescent="0.35">
      <c r="B384"/>
    </row>
    <row r="385" spans="2:2" x14ac:dyDescent="0.35">
      <c r="B385"/>
    </row>
    <row r="386" spans="2:2" x14ac:dyDescent="0.35">
      <c r="B386"/>
    </row>
    <row r="387" spans="2:2" x14ac:dyDescent="0.35">
      <c r="B387"/>
    </row>
    <row r="388" spans="2:2" x14ac:dyDescent="0.35">
      <c r="B388"/>
    </row>
    <row r="389" spans="2:2" x14ac:dyDescent="0.35">
      <c r="B389"/>
    </row>
    <row r="390" spans="2:2" x14ac:dyDescent="0.35">
      <c r="B390"/>
    </row>
    <row r="391" spans="2:2" x14ac:dyDescent="0.35">
      <c r="B391"/>
    </row>
    <row r="392" spans="2:2" x14ac:dyDescent="0.35">
      <c r="B392"/>
    </row>
    <row r="393" spans="2:2" x14ac:dyDescent="0.35">
      <c r="B393"/>
    </row>
    <row r="394" spans="2:2" x14ac:dyDescent="0.35">
      <c r="B394"/>
    </row>
    <row r="395" spans="2:2" x14ac:dyDescent="0.35">
      <c r="B395"/>
    </row>
    <row r="396" spans="2:2" x14ac:dyDescent="0.35">
      <c r="B396"/>
    </row>
    <row r="397" spans="2:2" x14ac:dyDescent="0.35">
      <c r="B397"/>
    </row>
    <row r="398" spans="2:2" x14ac:dyDescent="0.35">
      <c r="B398"/>
    </row>
    <row r="399" spans="2:2" x14ac:dyDescent="0.35">
      <c r="B399"/>
    </row>
    <row r="400" spans="2:2" x14ac:dyDescent="0.35">
      <c r="B400"/>
    </row>
    <row r="401" spans="2:2" x14ac:dyDescent="0.35">
      <c r="B401"/>
    </row>
    <row r="402" spans="2:2" x14ac:dyDescent="0.35">
      <c r="B402"/>
    </row>
    <row r="403" spans="2:2" x14ac:dyDescent="0.35">
      <c r="B403"/>
    </row>
    <row r="404" spans="2:2" x14ac:dyDescent="0.35">
      <c r="B404"/>
    </row>
    <row r="405" spans="2:2" x14ac:dyDescent="0.35">
      <c r="B405"/>
    </row>
    <row r="406" spans="2:2" x14ac:dyDescent="0.35">
      <c r="B406"/>
    </row>
    <row r="407" spans="2:2" x14ac:dyDescent="0.35">
      <c r="B407"/>
    </row>
    <row r="408" spans="2:2" x14ac:dyDescent="0.35">
      <c r="B408"/>
    </row>
    <row r="409" spans="2:2" x14ac:dyDescent="0.35">
      <c r="B409"/>
    </row>
    <row r="410" spans="2:2" x14ac:dyDescent="0.35">
      <c r="B410"/>
    </row>
    <row r="411" spans="2:2" x14ac:dyDescent="0.35">
      <c r="B411"/>
    </row>
    <row r="412" spans="2:2" x14ac:dyDescent="0.35">
      <c r="B412"/>
    </row>
    <row r="413" spans="2:2" x14ac:dyDescent="0.35">
      <c r="B413"/>
    </row>
    <row r="414" spans="2:2" x14ac:dyDescent="0.35">
      <c r="B414"/>
    </row>
    <row r="415" spans="2:2" x14ac:dyDescent="0.35">
      <c r="B415"/>
    </row>
    <row r="416" spans="2:2" x14ac:dyDescent="0.35">
      <c r="B416"/>
    </row>
    <row r="417" spans="2:2" x14ac:dyDescent="0.35">
      <c r="B417"/>
    </row>
    <row r="418" spans="2:2" x14ac:dyDescent="0.35">
      <c r="B418"/>
    </row>
    <row r="419" spans="2:2" x14ac:dyDescent="0.35">
      <c r="B419"/>
    </row>
    <row r="420" spans="2:2" x14ac:dyDescent="0.35">
      <c r="B420"/>
    </row>
    <row r="421" spans="2:2" x14ac:dyDescent="0.35">
      <c r="B421"/>
    </row>
    <row r="422" spans="2:2" x14ac:dyDescent="0.35">
      <c r="B422"/>
    </row>
    <row r="423" spans="2:2" x14ac:dyDescent="0.35">
      <c r="B423"/>
    </row>
    <row r="424" spans="2:2" x14ac:dyDescent="0.35">
      <c r="B424"/>
    </row>
    <row r="425" spans="2:2" x14ac:dyDescent="0.35">
      <c r="B425"/>
    </row>
    <row r="426" spans="2:2" x14ac:dyDescent="0.35">
      <c r="B426"/>
    </row>
    <row r="427" spans="2:2" x14ac:dyDescent="0.35">
      <c r="B427"/>
    </row>
    <row r="428" spans="2:2" x14ac:dyDescent="0.35">
      <c r="B428"/>
    </row>
    <row r="429" spans="2:2" x14ac:dyDescent="0.35">
      <c r="B429"/>
    </row>
    <row r="430" spans="2:2" x14ac:dyDescent="0.35">
      <c r="B430"/>
    </row>
    <row r="431" spans="2:2" x14ac:dyDescent="0.35">
      <c r="B431"/>
    </row>
    <row r="432" spans="2:2" x14ac:dyDescent="0.35">
      <c r="B432"/>
    </row>
    <row r="433" spans="2:2" x14ac:dyDescent="0.35">
      <c r="B433"/>
    </row>
    <row r="434" spans="2:2" x14ac:dyDescent="0.35">
      <c r="B434"/>
    </row>
    <row r="435" spans="2:2" x14ac:dyDescent="0.35">
      <c r="B435"/>
    </row>
    <row r="436" spans="2:2" x14ac:dyDescent="0.35">
      <c r="B436"/>
    </row>
    <row r="437" spans="2:2" x14ac:dyDescent="0.35">
      <c r="B437"/>
    </row>
    <row r="438" spans="2:2" x14ac:dyDescent="0.35">
      <c r="B438"/>
    </row>
    <row r="439" spans="2:2" x14ac:dyDescent="0.35">
      <c r="B439"/>
    </row>
    <row r="440" spans="2:2" x14ac:dyDescent="0.35">
      <c r="B440"/>
    </row>
    <row r="441" spans="2:2" x14ac:dyDescent="0.35">
      <c r="B441"/>
    </row>
    <row r="442" spans="2:2" x14ac:dyDescent="0.35">
      <c r="B442"/>
    </row>
    <row r="443" spans="2:2" x14ac:dyDescent="0.35">
      <c r="B443"/>
    </row>
    <row r="444" spans="2:2" x14ac:dyDescent="0.35">
      <c r="B444"/>
    </row>
    <row r="445" spans="2:2" x14ac:dyDescent="0.35">
      <c r="B445"/>
    </row>
    <row r="446" spans="2:2" x14ac:dyDescent="0.35">
      <c r="B446"/>
    </row>
    <row r="447" spans="2:2" x14ac:dyDescent="0.35">
      <c r="B447"/>
    </row>
    <row r="448" spans="2:2" x14ac:dyDescent="0.35">
      <c r="B448"/>
    </row>
    <row r="449" spans="2:2" x14ac:dyDescent="0.35">
      <c r="B449"/>
    </row>
    <row r="450" spans="2:2" x14ac:dyDescent="0.35">
      <c r="B450"/>
    </row>
    <row r="451" spans="2:2" x14ac:dyDescent="0.35">
      <c r="B451"/>
    </row>
    <row r="452" spans="2:2" x14ac:dyDescent="0.35">
      <c r="B452"/>
    </row>
    <row r="453" spans="2:2" x14ac:dyDescent="0.35">
      <c r="B453"/>
    </row>
    <row r="454" spans="2:2" x14ac:dyDescent="0.35">
      <c r="B454"/>
    </row>
    <row r="455" spans="2:2" x14ac:dyDescent="0.35">
      <c r="B455"/>
    </row>
    <row r="456" spans="2:2" x14ac:dyDescent="0.35">
      <c r="B456"/>
    </row>
    <row r="457" spans="2:2" x14ac:dyDescent="0.35">
      <c r="B457"/>
    </row>
    <row r="458" spans="2:2" x14ac:dyDescent="0.35">
      <c r="B458"/>
    </row>
    <row r="459" spans="2:2" x14ac:dyDescent="0.35">
      <c r="B459"/>
    </row>
    <row r="460" spans="2:2" x14ac:dyDescent="0.35">
      <c r="B460"/>
    </row>
    <row r="461" spans="2:2" x14ac:dyDescent="0.35">
      <c r="B461"/>
    </row>
    <row r="462" spans="2:2" x14ac:dyDescent="0.35">
      <c r="B462"/>
    </row>
    <row r="463" spans="2:2" x14ac:dyDescent="0.35">
      <c r="B463"/>
    </row>
    <row r="464" spans="2:2" x14ac:dyDescent="0.35">
      <c r="B464"/>
    </row>
    <row r="465" spans="2:2" x14ac:dyDescent="0.35">
      <c r="B465"/>
    </row>
    <row r="466" spans="2:2" x14ac:dyDescent="0.35">
      <c r="B466"/>
    </row>
    <row r="467" spans="2:2" x14ac:dyDescent="0.35">
      <c r="B467"/>
    </row>
    <row r="468" spans="2:2" x14ac:dyDescent="0.35">
      <c r="B468"/>
    </row>
    <row r="469" spans="2:2" x14ac:dyDescent="0.35">
      <c r="B469"/>
    </row>
    <row r="470" spans="2:2" x14ac:dyDescent="0.35">
      <c r="B470"/>
    </row>
    <row r="471" spans="2:2" x14ac:dyDescent="0.35">
      <c r="B471"/>
    </row>
    <row r="472" spans="2:2" x14ac:dyDescent="0.35">
      <c r="B472"/>
    </row>
    <row r="473" spans="2:2" x14ac:dyDescent="0.35">
      <c r="B473"/>
    </row>
    <row r="474" spans="2:2" x14ac:dyDescent="0.35">
      <c r="B474"/>
    </row>
    <row r="475" spans="2:2" x14ac:dyDescent="0.35">
      <c r="B475"/>
    </row>
    <row r="476" spans="2:2" x14ac:dyDescent="0.35">
      <c r="B476"/>
    </row>
    <row r="477" spans="2:2" x14ac:dyDescent="0.35">
      <c r="B477"/>
    </row>
    <row r="478" spans="2:2" x14ac:dyDescent="0.35">
      <c r="B478"/>
    </row>
    <row r="479" spans="2:2" x14ac:dyDescent="0.35">
      <c r="B479"/>
    </row>
    <row r="480" spans="2:2" x14ac:dyDescent="0.35">
      <c r="B480"/>
    </row>
    <row r="481" spans="2:2" x14ac:dyDescent="0.35">
      <c r="B481"/>
    </row>
    <row r="482" spans="2:2" x14ac:dyDescent="0.35">
      <c r="B482"/>
    </row>
    <row r="483" spans="2:2" x14ac:dyDescent="0.35">
      <c r="B483"/>
    </row>
    <row r="484" spans="2:2" x14ac:dyDescent="0.35">
      <c r="B484"/>
    </row>
    <row r="485" spans="2:2" x14ac:dyDescent="0.35">
      <c r="B485"/>
    </row>
    <row r="486" spans="2:2" x14ac:dyDescent="0.35">
      <c r="B486"/>
    </row>
    <row r="487" spans="2:2" x14ac:dyDescent="0.35">
      <c r="B487"/>
    </row>
    <row r="488" spans="2:2" x14ac:dyDescent="0.35">
      <c r="B488"/>
    </row>
    <row r="489" spans="2:2" x14ac:dyDescent="0.35">
      <c r="B489"/>
    </row>
    <row r="490" spans="2:2" x14ac:dyDescent="0.35">
      <c r="B490"/>
    </row>
    <row r="491" spans="2:2" x14ac:dyDescent="0.35">
      <c r="B491"/>
    </row>
    <row r="492" spans="2:2" x14ac:dyDescent="0.35">
      <c r="B492"/>
    </row>
    <row r="493" spans="2:2" x14ac:dyDescent="0.35">
      <c r="B493"/>
    </row>
    <row r="494" spans="2:2" x14ac:dyDescent="0.35">
      <c r="B494"/>
    </row>
    <row r="495" spans="2:2" x14ac:dyDescent="0.35">
      <c r="B495"/>
    </row>
    <row r="496" spans="2:2" x14ac:dyDescent="0.35">
      <c r="B496"/>
    </row>
    <row r="497" spans="2:2" x14ac:dyDescent="0.35">
      <c r="B497"/>
    </row>
    <row r="498" spans="2:2" x14ac:dyDescent="0.35">
      <c r="B498"/>
    </row>
    <row r="499" spans="2:2" x14ac:dyDescent="0.35">
      <c r="B499"/>
    </row>
    <row r="500" spans="2:2" x14ac:dyDescent="0.35">
      <c r="B500"/>
    </row>
    <row r="501" spans="2:2" x14ac:dyDescent="0.35">
      <c r="B501"/>
    </row>
    <row r="502" spans="2:2" x14ac:dyDescent="0.35">
      <c r="B502"/>
    </row>
    <row r="503" spans="2:2" x14ac:dyDescent="0.35">
      <c r="B503"/>
    </row>
    <row r="504" spans="2:2" x14ac:dyDescent="0.35">
      <c r="B504"/>
    </row>
    <row r="505" spans="2:2" x14ac:dyDescent="0.35">
      <c r="B505"/>
    </row>
    <row r="506" spans="2:2" x14ac:dyDescent="0.35">
      <c r="B506"/>
    </row>
    <row r="507" spans="2:2" x14ac:dyDescent="0.35">
      <c r="B507"/>
    </row>
    <row r="508" spans="2:2" x14ac:dyDescent="0.35">
      <c r="B508"/>
    </row>
    <row r="509" spans="2:2" x14ac:dyDescent="0.35">
      <c r="B509"/>
    </row>
    <row r="510" spans="2:2" x14ac:dyDescent="0.35">
      <c r="B510"/>
    </row>
    <row r="511" spans="2:2" x14ac:dyDescent="0.35">
      <c r="B511"/>
    </row>
    <row r="512" spans="2:2" x14ac:dyDescent="0.35">
      <c r="B512"/>
    </row>
    <row r="513" spans="2:2" x14ac:dyDescent="0.35">
      <c r="B513"/>
    </row>
    <row r="514" spans="2:2" x14ac:dyDescent="0.35">
      <c r="B514"/>
    </row>
    <row r="515" spans="2:2" x14ac:dyDescent="0.35">
      <c r="B515"/>
    </row>
    <row r="516" spans="2:2" x14ac:dyDescent="0.35">
      <c r="B516"/>
    </row>
    <row r="517" spans="2:2" x14ac:dyDescent="0.35">
      <c r="B517"/>
    </row>
    <row r="518" spans="2:2" x14ac:dyDescent="0.35">
      <c r="B518"/>
    </row>
    <row r="519" spans="2:2" x14ac:dyDescent="0.35">
      <c r="B519"/>
    </row>
    <row r="520" spans="2:2" x14ac:dyDescent="0.35">
      <c r="B520"/>
    </row>
    <row r="521" spans="2:2" x14ac:dyDescent="0.35">
      <c r="B521"/>
    </row>
    <row r="522" spans="2:2" x14ac:dyDescent="0.35">
      <c r="B522"/>
    </row>
    <row r="523" spans="2:2" x14ac:dyDescent="0.35">
      <c r="B523"/>
    </row>
    <row r="524" spans="2:2" x14ac:dyDescent="0.35">
      <c r="B524"/>
    </row>
    <row r="525" spans="2:2" x14ac:dyDescent="0.35">
      <c r="B525"/>
    </row>
    <row r="526" spans="2:2" x14ac:dyDescent="0.35">
      <c r="B526"/>
    </row>
    <row r="527" spans="2:2" x14ac:dyDescent="0.35">
      <c r="B527"/>
    </row>
    <row r="528" spans="2:2" x14ac:dyDescent="0.35">
      <c r="B528"/>
    </row>
    <row r="529" spans="2:2" x14ac:dyDescent="0.35">
      <c r="B529"/>
    </row>
    <row r="530" spans="2:2" x14ac:dyDescent="0.35">
      <c r="B530"/>
    </row>
    <row r="531" spans="2:2" x14ac:dyDescent="0.35">
      <c r="B531"/>
    </row>
    <row r="532" spans="2:2" x14ac:dyDescent="0.35">
      <c r="B532"/>
    </row>
    <row r="533" spans="2:2" x14ac:dyDescent="0.35">
      <c r="B533"/>
    </row>
    <row r="534" spans="2:2" x14ac:dyDescent="0.35">
      <c r="B534"/>
    </row>
    <row r="535" spans="2:2" x14ac:dyDescent="0.35">
      <c r="B535"/>
    </row>
    <row r="536" spans="2:2" x14ac:dyDescent="0.35">
      <c r="B536"/>
    </row>
    <row r="537" spans="2:2" x14ac:dyDescent="0.35">
      <c r="B537"/>
    </row>
    <row r="538" spans="2:2" x14ac:dyDescent="0.35">
      <c r="B538"/>
    </row>
    <row r="539" spans="2:2" x14ac:dyDescent="0.35">
      <c r="B539"/>
    </row>
    <row r="540" spans="2:2" x14ac:dyDescent="0.35">
      <c r="B540"/>
    </row>
    <row r="541" spans="2:2" x14ac:dyDescent="0.35">
      <c r="B541"/>
    </row>
    <row r="542" spans="2:2" x14ac:dyDescent="0.35">
      <c r="B542"/>
    </row>
    <row r="543" spans="2:2" x14ac:dyDescent="0.35">
      <c r="B543"/>
    </row>
    <row r="544" spans="2:2" x14ac:dyDescent="0.35">
      <c r="B544"/>
    </row>
    <row r="545" spans="2:2" x14ac:dyDescent="0.35">
      <c r="B545"/>
    </row>
    <row r="546" spans="2:2" x14ac:dyDescent="0.35">
      <c r="B546"/>
    </row>
    <row r="547" spans="2:2" x14ac:dyDescent="0.35">
      <c r="B547"/>
    </row>
    <row r="548" spans="2:2" x14ac:dyDescent="0.35">
      <c r="B548"/>
    </row>
    <row r="549" spans="2:2" x14ac:dyDescent="0.35">
      <c r="B549"/>
    </row>
    <row r="550" spans="2:2" x14ac:dyDescent="0.35">
      <c r="B550"/>
    </row>
    <row r="551" spans="2:2" x14ac:dyDescent="0.35">
      <c r="B551"/>
    </row>
    <row r="552" spans="2:2" x14ac:dyDescent="0.35">
      <c r="B552"/>
    </row>
    <row r="553" spans="2:2" x14ac:dyDescent="0.35">
      <c r="B553"/>
    </row>
    <row r="554" spans="2:2" x14ac:dyDescent="0.35">
      <c r="B554"/>
    </row>
    <row r="555" spans="2:2" x14ac:dyDescent="0.35">
      <c r="B555"/>
    </row>
    <row r="556" spans="2:2" x14ac:dyDescent="0.35">
      <c r="B556"/>
    </row>
    <row r="557" spans="2:2" x14ac:dyDescent="0.35">
      <c r="B557"/>
    </row>
    <row r="558" spans="2:2" x14ac:dyDescent="0.35">
      <c r="B558"/>
    </row>
    <row r="559" spans="2:2" x14ac:dyDescent="0.35">
      <c r="B559"/>
    </row>
    <row r="560" spans="2:2" x14ac:dyDescent="0.35">
      <c r="B560"/>
    </row>
    <row r="561" spans="2:2" x14ac:dyDescent="0.35">
      <c r="B561"/>
    </row>
    <row r="562" spans="2:2" x14ac:dyDescent="0.35">
      <c r="B562"/>
    </row>
    <row r="563" spans="2:2" x14ac:dyDescent="0.35">
      <c r="B563"/>
    </row>
  </sheetData>
  <mergeCells count="4">
    <mergeCell ref="D1:E1"/>
    <mergeCell ref="G1:H1"/>
    <mergeCell ref="K1:L1"/>
    <mergeCell ref="N1:O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tabColor rgb="FFFFFF00"/>
  </sheetPr>
  <dimension ref="A2:O4961"/>
  <sheetViews>
    <sheetView zoomScaleNormal="100" workbookViewId="0">
      <selection activeCell="R30" sqref="R30"/>
    </sheetView>
  </sheetViews>
  <sheetFormatPr baseColWidth="10" defaultColWidth="11.453125" defaultRowHeight="14.5" x14ac:dyDescent="0.35"/>
  <cols>
    <col min="1" max="1" width="94.26953125" style="11" customWidth="1"/>
    <col min="2" max="2" width="60" style="11" customWidth="1"/>
    <col min="3" max="3" width="22.26953125" style="11" bestFit="1" customWidth="1"/>
    <col min="4" max="4" width="18.1796875" style="11" bestFit="1" customWidth="1"/>
    <col min="5" max="6" width="12.26953125" style="11" bestFit="1" customWidth="1"/>
    <col min="7" max="7" width="11.453125" style="11"/>
    <col min="8" max="9" width="12.26953125" style="11" bestFit="1" customWidth="1"/>
    <col min="10" max="12" width="11.453125" style="11"/>
    <col min="13" max="13" width="12.1796875" style="11" bestFit="1" customWidth="1"/>
    <col min="14" max="16384" width="11.453125" style="11"/>
  </cols>
  <sheetData>
    <row r="2" spans="1:15" x14ac:dyDescent="0.35">
      <c r="B2" s="11">
        <f>[1]Perfil!A1</f>
        <v>0</v>
      </c>
      <c r="C2" s="11">
        <f>[1]Perfil!B1</f>
        <v>0</v>
      </c>
      <c r="D2" s="11">
        <f>[1]Perfil!C1</f>
        <v>0</v>
      </c>
      <c r="E2" s="11" t="str">
        <f>[1]Perfil!D1</f>
        <v>TRIM 1 23</v>
      </c>
      <c r="F2" s="11" t="str">
        <f>[1]Perfil!E1</f>
        <v>TRIM 2 23</v>
      </c>
      <c r="G2" s="11" t="str">
        <f>[1]Perfil!F1</f>
        <v>TRIM 3 23</v>
      </c>
      <c r="H2" s="11" t="str">
        <f>[1]Perfil!G1</f>
        <v>TRIM 4 23</v>
      </c>
      <c r="I2" s="11" t="str">
        <f>[1]Perfil!H1</f>
        <v>TRIM 1 24</v>
      </c>
      <c r="J2" s="11" t="str">
        <f>[1]Perfil!I1</f>
        <v>TRIM 2 24</v>
      </c>
      <c r="K2" s="11" t="str">
        <f>[1]Perfil!J1</f>
        <v>TRIM 3 24</v>
      </c>
      <c r="L2" s="11" t="str">
        <f>[1]Perfil!K1</f>
        <v>TRIM 4 24</v>
      </c>
      <c r="M2" s="11" t="str">
        <f>[1]Perfil!L1</f>
        <v>TRIM 1 25</v>
      </c>
    </row>
    <row r="3" spans="1:15" x14ac:dyDescent="0.35">
      <c r="A3" s="11" t="str">
        <f>B3&amp;C3&amp;D3</f>
        <v>DISTRIBUCION VOLUMEN X CRITERIO (Consumiciones)TOTAL BEBIDAST.ESPAÑA</v>
      </c>
      <c r="B3" s="11" t="str">
        <f>[1]Perfil!A2</f>
        <v>DISTRIBUCION VOLUMEN X CRITERIO (Consumiciones)</v>
      </c>
      <c r="C3" s="11" t="str">
        <f>[1]Perfil!B2</f>
        <v>TOTAL BEBIDAS</v>
      </c>
      <c r="D3" s="11" t="str">
        <f>[1]Perfil!C2</f>
        <v>T.ESPAÑA</v>
      </c>
      <c r="E3" s="12">
        <f>[1]Perfil!D2</f>
        <v>100</v>
      </c>
      <c r="F3" s="12">
        <f>[1]Perfil!E2</f>
        <v>100</v>
      </c>
      <c r="G3" s="12">
        <f>[1]Perfil!F2</f>
        <v>100</v>
      </c>
      <c r="H3" s="12">
        <f>[1]Perfil!G2</f>
        <v>100</v>
      </c>
      <c r="I3" s="12">
        <f>[1]Perfil!H2</f>
        <v>100</v>
      </c>
      <c r="J3" s="12">
        <f>[1]Perfil!I2</f>
        <v>100</v>
      </c>
      <c r="K3" s="12">
        <f>[1]Perfil!J2</f>
        <v>100</v>
      </c>
      <c r="L3" s="12">
        <f>[1]Perfil!K2</f>
        <v>100</v>
      </c>
      <c r="M3" s="12">
        <f>[1]Perfil!L2</f>
        <v>100</v>
      </c>
      <c r="N3" s="12"/>
      <c r="O3" s="12"/>
    </row>
    <row r="4" spans="1:15" x14ac:dyDescent="0.35">
      <c r="A4" s="11" t="str">
        <f t="shared" ref="A4:A67" si="0">B4&amp;C4&amp;D4</f>
        <v>DISTRIBUCION VOLUMEN X CRITERIO (Consumiciones)TOTAL BEBIDASBCN AM</v>
      </c>
      <c r="B4" s="11" t="str">
        <f>[1]Perfil!A2</f>
        <v>DISTRIBUCION VOLUMEN X CRITERIO (Consumiciones)</v>
      </c>
      <c r="C4" s="11" t="str">
        <f>[1]Perfil!B2</f>
        <v>TOTAL BEBIDAS</v>
      </c>
      <c r="D4" s="11" t="str">
        <f>[1]Perfil!C3</f>
        <v>BCN AM</v>
      </c>
      <c r="E4" s="12">
        <f>[1]Perfil!D3</f>
        <v>9.0839427576139204</v>
      </c>
      <c r="F4" s="12">
        <f>[1]Perfil!E3</f>
        <v>8.7700408964207401</v>
      </c>
      <c r="G4" s="12">
        <f>[1]Perfil!F3</f>
        <v>9.0569736088288497</v>
      </c>
      <c r="H4" s="12">
        <f>[1]Perfil!G3</f>
        <v>8.9418905946179397</v>
      </c>
      <c r="I4" s="12">
        <f>[1]Perfil!H3</f>
        <v>8.8564643737435897</v>
      </c>
      <c r="J4" s="12">
        <f>[1]Perfil!I3</f>
        <v>8.9008747761144207</v>
      </c>
      <c r="K4" s="12">
        <f>[1]Perfil!J3</f>
        <v>9.01431528379387</v>
      </c>
      <c r="L4" s="12">
        <f>[1]Perfil!K3</f>
        <v>9.4478070528548397</v>
      </c>
      <c r="M4" s="12">
        <f>[1]Perfil!L3</f>
        <v>9.2826155115178501</v>
      </c>
      <c r="N4" s="12"/>
      <c r="O4" s="12"/>
    </row>
    <row r="5" spans="1:15" x14ac:dyDescent="0.35">
      <c r="A5" s="11" t="str">
        <f>B5&amp;C5&amp;D5</f>
        <v>DISTRIBUCION VOLUMEN X CRITERIO (Consumiciones)TOTAL BEBIDASREST.CAT ARAGON</v>
      </c>
      <c r="B5" s="11" t="str">
        <f>[1]Perfil!A2</f>
        <v>DISTRIBUCION VOLUMEN X CRITERIO (Consumiciones)</v>
      </c>
      <c r="C5" s="11" t="str">
        <f>[1]Perfil!B2</f>
        <v>TOTAL BEBIDAS</v>
      </c>
      <c r="D5" s="11" t="str">
        <f>[1]Perfil!C4</f>
        <v>REST.CAT ARAGON</v>
      </c>
      <c r="E5" s="12">
        <f>[1]Perfil!D4</f>
        <v>13.766804013342201</v>
      </c>
      <c r="F5" s="12">
        <f>[1]Perfil!E4</f>
        <v>14.1234813865777</v>
      </c>
      <c r="G5" s="12">
        <f>[1]Perfil!F4</f>
        <v>13.9922092357092</v>
      </c>
      <c r="H5" s="12">
        <f>[1]Perfil!G4</f>
        <v>13.712998442304</v>
      </c>
      <c r="I5" s="12">
        <f>[1]Perfil!H4</f>
        <v>14.6356650508835</v>
      </c>
      <c r="J5" s="12">
        <f>[1]Perfil!I4</f>
        <v>14.420276956812501</v>
      </c>
      <c r="K5" s="12">
        <f>[1]Perfil!J4</f>
        <v>14.273692418770001</v>
      </c>
      <c r="L5" s="12">
        <f>[1]Perfil!K4</f>
        <v>14.8515532303258</v>
      </c>
      <c r="M5" s="12">
        <f>[1]Perfil!L4</f>
        <v>14.6541954461476</v>
      </c>
      <c r="N5" s="12"/>
      <c r="O5" s="12"/>
    </row>
    <row r="6" spans="1:15" x14ac:dyDescent="0.35">
      <c r="A6" s="11" t="str">
        <f t="shared" si="0"/>
        <v>DISTRIBUCION VOLUMEN X CRITERIO (Consumiciones)TOTAL BEBIDASLEVANTE</v>
      </c>
      <c r="B6" s="11" t="str">
        <f>[1]Perfil!A2</f>
        <v>DISTRIBUCION VOLUMEN X CRITERIO (Consumiciones)</v>
      </c>
      <c r="C6" s="11" t="str">
        <f>[1]Perfil!B2</f>
        <v>TOTAL BEBIDAS</v>
      </c>
      <c r="D6" s="11" t="str">
        <f>[1]Perfil!C5</f>
        <v>LEVANTE</v>
      </c>
      <c r="E6" s="12">
        <f>[1]Perfil!D5</f>
        <v>14.779708759009599</v>
      </c>
      <c r="F6" s="12">
        <f>[1]Perfil!E5</f>
        <v>13.821405960735801</v>
      </c>
      <c r="G6" s="12">
        <f>[1]Perfil!F5</f>
        <v>13.816299541336299</v>
      </c>
      <c r="H6" s="12">
        <f>[1]Perfil!G5</f>
        <v>15.108558412342999</v>
      </c>
      <c r="I6" s="12">
        <f>[1]Perfil!H5</f>
        <v>14.156977845352399</v>
      </c>
      <c r="J6" s="12">
        <f>[1]Perfil!I5</f>
        <v>13.3468190015661</v>
      </c>
      <c r="K6" s="12">
        <f>[1]Perfil!J5</f>
        <v>13.2022403769775</v>
      </c>
      <c r="L6" s="12">
        <f>[1]Perfil!K5</f>
        <v>13.4106066025322</v>
      </c>
      <c r="M6" s="12">
        <f>[1]Perfil!L5</f>
        <v>14.088980570570399</v>
      </c>
      <c r="N6" s="12"/>
      <c r="O6" s="12"/>
    </row>
    <row r="7" spans="1:15" x14ac:dyDescent="0.35">
      <c r="A7" s="11" t="str">
        <f t="shared" si="0"/>
        <v>DISTRIBUCION VOLUMEN X CRITERIO (Consumiciones)TOTAL BEBIDASANDALUCIA</v>
      </c>
      <c r="B7" s="11" t="str">
        <f>[1]Perfil!A2</f>
        <v>DISTRIBUCION VOLUMEN X CRITERIO (Consumiciones)</v>
      </c>
      <c r="C7" s="11" t="str">
        <f>[1]Perfil!B2</f>
        <v>TOTAL BEBIDAS</v>
      </c>
      <c r="D7" s="11" t="str">
        <f>[1]Perfil!C6</f>
        <v>ANDALUCIA</v>
      </c>
      <c r="E7" s="12">
        <f>[1]Perfil!D6</f>
        <v>18.7170880726826</v>
      </c>
      <c r="F7" s="12">
        <f>[1]Perfil!E6</f>
        <v>18.9386013604136</v>
      </c>
      <c r="G7" s="12">
        <f>[1]Perfil!F6</f>
        <v>18.773327695806799</v>
      </c>
      <c r="H7" s="12">
        <f>[1]Perfil!G6</f>
        <v>18.861400218617401</v>
      </c>
      <c r="I7" s="12">
        <f>[1]Perfil!H6</f>
        <v>19.246884359819401</v>
      </c>
      <c r="J7" s="12">
        <f>[1]Perfil!I6</f>
        <v>19.6079391154836</v>
      </c>
      <c r="K7" s="12">
        <f>[1]Perfil!J6</f>
        <v>19.874224682518399</v>
      </c>
      <c r="L7" s="12">
        <f>[1]Perfil!K6</f>
        <v>19.2373683314438</v>
      </c>
      <c r="M7" s="12">
        <f>[1]Perfil!L6</f>
        <v>18.8130675999898</v>
      </c>
      <c r="N7" s="12"/>
      <c r="O7" s="12"/>
    </row>
    <row r="8" spans="1:15" x14ac:dyDescent="0.35">
      <c r="A8" s="11" t="str">
        <f t="shared" si="0"/>
        <v>DISTRIBUCION VOLUMEN X CRITERIO (Consumiciones)TOTAL BEBIDASMDD AM</v>
      </c>
      <c r="B8" s="11" t="str">
        <f>[1]Perfil!A2</f>
        <v>DISTRIBUCION VOLUMEN X CRITERIO (Consumiciones)</v>
      </c>
      <c r="C8" s="11" t="str">
        <f>[1]Perfil!B2</f>
        <v>TOTAL BEBIDAS</v>
      </c>
      <c r="D8" s="11" t="str">
        <f>[1]Perfil!C7</f>
        <v>MDD AM</v>
      </c>
      <c r="E8" s="12">
        <f>[1]Perfil!D7</f>
        <v>12.2771608924549</v>
      </c>
      <c r="F8" s="12">
        <f>[1]Perfil!E7</f>
        <v>12.5442494471632</v>
      </c>
      <c r="G8" s="12">
        <f>[1]Perfil!F7</f>
        <v>12.6677535771992</v>
      </c>
      <c r="H8" s="12">
        <f>[1]Perfil!G7</f>
        <v>12.1449241149041</v>
      </c>
      <c r="I8" s="12">
        <f>[1]Perfil!H7</f>
        <v>12.4384219401677</v>
      </c>
      <c r="J8" s="12">
        <f>[1]Perfil!I7</f>
        <v>12.596924377663001</v>
      </c>
      <c r="K8" s="12">
        <f>[1]Perfil!J7</f>
        <v>12.2509931429363</v>
      </c>
      <c r="L8" s="12">
        <f>[1]Perfil!K7</f>
        <v>12.100896289853599</v>
      </c>
      <c r="M8" s="12">
        <f>[1]Perfil!L7</f>
        <v>11.6160982088432</v>
      </c>
      <c r="N8" s="12"/>
      <c r="O8" s="12"/>
    </row>
    <row r="9" spans="1:15" x14ac:dyDescent="0.35">
      <c r="A9" s="11" t="str">
        <f t="shared" si="0"/>
        <v>DISTRIBUCION VOLUMEN X CRITERIO (Consumiciones)TOTAL BEBIDASRTO CENTRO</v>
      </c>
      <c r="B9" s="11" t="str">
        <f>[1]Perfil!A2</f>
        <v>DISTRIBUCION VOLUMEN X CRITERIO (Consumiciones)</v>
      </c>
      <c r="C9" s="11" t="str">
        <f>[1]Perfil!B2</f>
        <v>TOTAL BEBIDAS</v>
      </c>
      <c r="D9" s="11" t="str">
        <f>[1]Perfil!C8</f>
        <v>RTO CENTRO</v>
      </c>
      <c r="E9" s="12">
        <f>[1]Perfil!D8</f>
        <v>8.6544153178054692</v>
      </c>
      <c r="F9" s="12">
        <f>[1]Perfil!E8</f>
        <v>9.2034469411697604</v>
      </c>
      <c r="G9" s="12">
        <f>[1]Perfil!F8</f>
        <v>9.1408075156347</v>
      </c>
      <c r="H9" s="12">
        <f>[1]Perfil!G8</f>
        <v>8.9072269935337705</v>
      </c>
      <c r="I9" s="12">
        <f>[1]Perfil!H8</f>
        <v>8.5202913373381808</v>
      </c>
      <c r="J9" s="12">
        <f>[1]Perfil!I8</f>
        <v>8.8618269063184893</v>
      </c>
      <c r="K9" s="12">
        <f>[1]Perfil!J8</f>
        <v>9.1163354425997092</v>
      </c>
      <c r="L9" s="12">
        <f>[1]Perfil!K8</f>
        <v>9.0220858701376194</v>
      </c>
      <c r="M9" s="12">
        <f>[1]Perfil!L8</f>
        <v>9.0856770696668594</v>
      </c>
      <c r="N9" s="12"/>
      <c r="O9" s="12"/>
    </row>
    <row r="10" spans="1:15" x14ac:dyDescent="0.35">
      <c r="A10" s="11" t="str">
        <f t="shared" si="0"/>
        <v>DISTRIBUCION VOLUMEN X CRITERIO (Consumiciones)TOTAL BEBIDASNORTE-CENTRO</v>
      </c>
      <c r="B10" s="11" t="str">
        <f>[1]Perfil!A2</f>
        <v>DISTRIBUCION VOLUMEN X CRITERIO (Consumiciones)</v>
      </c>
      <c r="C10" s="11" t="str">
        <f>[1]Perfil!B2</f>
        <v>TOTAL BEBIDAS</v>
      </c>
      <c r="D10" s="11" t="str">
        <f>[1]Perfil!C9</f>
        <v>NORTE-CENTRO</v>
      </c>
      <c r="E10" s="12">
        <f>[1]Perfil!D9</f>
        <v>10.8759136601841</v>
      </c>
      <c r="F10" s="12">
        <f>[1]Perfil!E9</f>
        <v>10.416123331363</v>
      </c>
      <c r="G10" s="12">
        <f>[1]Perfil!F9</f>
        <v>11.167216697141299</v>
      </c>
      <c r="H10" s="12">
        <f>[1]Perfil!G9</f>
        <v>11.0354942466961</v>
      </c>
      <c r="I10" s="12">
        <f>[1]Perfil!H9</f>
        <v>10.7755628790462</v>
      </c>
      <c r="J10" s="12">
        <f>[1]Perfil!I9</f>
        <v>11.0092928738565</v>
      </c>
      <c r="K10" s="12">
        <f>[1]Perfil!J9</f>
        <v>11.3121262895862</v>
      </c>
      <c r="L10" s="12">
        <f>[1]Perfil!K9</f>
        <v>10.9659103657354</v>
      </c>
      <c r="M10" s="12">
        <f>[1]Perfil!L9</f>
        <v>10.6764304966285</v>
      </c>
      <c r="N10" s="12"/>
      <c r="O10" s="12"/>
    </row>
    <row r="11" spans="1:15" x14ac:dyDescent="0.35">
      <c r="A11" s="11" t="str">
        <f t="shared" si="0"/>
        <v>DISTRIBUCION VOLUMEN X CRITERIO (Consumiciones)TOTAL BEBIDASNOROESTE</v>
      </c>
      <c r="B11" s="11" t="str">
        <f>[1]Perfil!A2</f>
        <v>DISTRIBUCION VOLUMEN X CRITERIO (Consumiciones)</v>
      </c>
      <c r="C11" s="11" t="str">
        <f>[1]Perfil!B2</f>
        <v>TOTAL BEBIDAS</v>
      </c>
      <c r="D11" s="11" t="str">
        <f>[1]Perfil!C10</f>
        <v>NOROESTE</v>
      </c>
      <c r="E11" s="12">
        <f>[1]Perfil!D10</f>
        <v>11.8449919261998</v>
      </c>
      <c r="F11" s="12">
        <f>[1]Perfil!E10</f>
        <v>12.182644675214</v>
      </c>
      <c r="G11" s="12">
        <f>[1]Perfil!F10</f>
        <v>11.3854121283435</v>
      </c>
      <c r="H11" s="12">
        <f>[1]Perfil!G10</f>
        <v>11.2874881414822</v>
      </c>
      <c r="I11" s="12">
        <f>[1]Perfil!H10</f>
        <v>11.3697387447049</v>
      </c>
      <c r="J11" s="12">
        <f>[1]Perfil!I10</f>
        <v>11.2560707138504</v>
      </c>
      <c r="K11" s="12">
        <f>[1]Perfil!J10</f>
        <v>10.956063541741599</v>
      </c>
      <c r="L11" s="12">
        <f>[1]Perfil!K10</f>
        <v>10.963805252620199</v>
      </c>
      <c r="M11" s="12">
        <f>[1]Perfil!L10</f>
        <v>11.7829754652823</v>
      </c>
      <c r="N11" s="12"/>
      <c r="O11" s="12"/>
    </row>
    <row r="12" spans="1:15" x14ac:dyDescent="0.35">
      <c r="A12" s="11" t="str">
        <f t="shared" si="0"/>
        <v>DISTRIBUCION VOLUMEN X CRITERIO (Consumiciones)TOTAL BEBIDAS&lt;2MIL</v>
      </c>
      <c r="B12" s="11" t="str">
        <f>[1]Perfil!A2</f>
        <v>DISTRIBUCION VOLUMEN X CRITERIO (Consumiciones)</v>
      </c>
      <c r="C12" s="11" t="str">
        <f>[1]Perfil!B2</f>
        <v>TOTAL BEBIDAS</v>
      </c>
      <c r="D12" s="11" t="str">
        <f>[1]Perfil!C11</f>
        <v>&lt;2MIL</v>
      </c>
      <c r="E12" s="12">
        <f>[1]Perfil!D11</f>
        <v>5.5177683927391001</v>
      </c>
      <c r="F12" s="12">
        <f>[1]Perfil!E11</f>
        <v>5.5070556077304103</v>
      </c>
      <c r="G12" s="12">
        <f>[1]Perfil!F11</f>
        <v>5.9223445020394596</v>
      </c>
      <c r="H12" s="12">
        <f>[1]Perfil!G11</f>
        <v>5.5426821879569603</v>
      </c>
      <c r="I12" s="12">
        <f>[1]Perfil!H11</f>
        <v>5.7781015004447696</v>
      </c>
      <c r="J12" s="12">
        <f>[1]Perfil!I11</f>
        <v>6.0311134514287303</v>
      </c>
      <c r="K12" s="12">
        <f>[1]Perfil!J11</f>
        <v>6.04436031097823</v>
      </c>
      <c r="L12" s="12">
        <f>[1]Perfil!K11</f>
        <v>5.8538074831162001</v>
      </c>
      <c r="M12" s="12">
        <f>[1]Perfil!L11</f>
        <v>6.2857817590233998</v>
      </c>
      <c r="N12" s="12"/>
      <c r="O12" s="12"/>
    </row>
    <row r="13" spans="1:15" x14ac:dyDescent="0.35">
      <c r="A13" s="11" t="str">
        <f t="shared" si="0"/>
        <v>DISTRIBUCION VOLUMEN X CRITERIO (Consumiciones)TOTAL BEBIDAS2-5MIL</v>
      </c>
      <c r="B13" s="11" t="str">
        <f>[1]Perfil!A2</f>
        <v>DISTRIBUCION VOLUMEN X CRITERIO (Consumiciones)</v>
      </c>
      <c r="C13" s="11" t="str">
        <f>[1]Perfil!B2</f>
        <v>TOTAL BEBIDAS</v>
      </c>
      <c r="D13" s="11" t="str">
        <f>[1]Perfil!C12</f>
        <v>2-5MIL</v>
      </c>
      <c r="E13" s="12">
        <f>[1]Perfil!D12</f>
        <v>5.4521137608923302</v>
      </c>
      <c r="F13" s="12">
        <f>[1]Perfil!E12</f>
        <v>5.05495422781377</v>
      </c>
      <c r="G13" s="12">
        <f>[1]Perfil!F12</f>
        <v>5.1552020761649304</v>
      </c>
      <c r="H13" s="12">
        <f>[1]Perfil!G12</f>
        <v>5.0833941824670399</v>
      </c>
      <c r="I13" s="12">
        <f>[1]Perfil!H12</f>
        <v>5.1216141373846797</v>
      </c>
      <c r="J13" s="12">
        <f>[1]Perfil!I12</f>
        <v>4.9158010993724401</v>
      </c>
      <c r="K13" s="12">
        <f>[1]Perfil!J12</f>
        <v>4.8898622456608001</v>
      </c>
      <c r="L13" s="12">
        <f>[1]Perfil!K12</f>
        <v>4.4998224841918502</v>
      </c>
      <c r="M13" s="12">
        <f>[1]Perfil!L12</f>
        <v>4.2949158381002004</v>
      </c>
      <c r="N13" s="12"/>
      <c r="O13" s="12"/>
    </row>
    <row r="14" spans="1:15" x14ac:dyDescent="0.35">
      <c r="A14" s="11" t="str">
        <f t="shared" si="0"/>
        <v>DISTRIBUCION VOLUMEN X CRITERIO (Consumiciones)TOTAL BEBIDAS5-10MIL</v>
      </c>
      <c r="B14" s="11" t="str">
        <f>[1]Perfil!A2</f>
        <v>DISTRIBUCION VOLUMEN X CRITERIO (Consumiciones)</v>
      </c>
      <c r="C14" s="11" t="str">
        <f>[1]Perfil!B2</f>
        <v>TOTAL BEBIDAS</v>
      </c>
      <c r="D14" s="11" t="str">
        <f>[1]Perfil!C13</f>
        <v>5-10MIL</v>
      </c>
      <c r="E14" s="12">
        <f>[1]Perfil!D13</f>
        <v>7.30910367800809</v>
      </c>
      <c r="F14" s="12">
        <f>[1]Perfil!E13</f>
        <v>8.4603022674559902</v>
      </c>
      <c r="G14" s="12">
        <f>[1]Perfil!F13</f>
        <v>8.0704350615267995</v>
      </c>
      <c r="H14" s="12">
        <f>[1]Perfil!G13</f>
        <v>7.69042848882144</v>
      </c>
      <c r="I14" s="12">
        <f>[1]Perfil!H13</f>
        <v>7.6495383196638302</v>
      </c>
      <c r="J14" s="12">
        <f>[1]Perfil!I13</f>
        <v>7.8413907419836901</v>
      </c>
      <c r="K14" s="12">
        <f>[1]Perfil!J13</f>
        <v>7.5788130094998598</v>
      </c>
      <c r="L14" s="12">
        <f>[1]Perfil!K13</f>
        <v>7.6065457799411096</v>
      </c>
      <c r="M14" s="12">
        <f>[1]Perfil!L13</f>
        <v>7.3009993931246804</v>
      </c>
      <c r="N14" s="12"/>
      <c r="O14" s="12"/>
    </row>
    <row r="15" spans="1:15" x14ac:dyDescent="0.35">
      <c r="A15" s="11" t="str">
        <f t="shared" si="0"/>
        <v>DISTRIBUCION VOLUMEN X CRITERIO (Consumiciones)TOTAL BEBIDAS10-30MIL</v>
      </c>
      <c r="B15" s="11" t="str">
        <f>[1]Perfil!A2</f>
        <v>DISTRIBUCION VOLUMEN X CRITERIO (Consumiciones)</v>
      </c>
      <c r="C15" s="11" t="str">
        <f>[1]Perfil!B2</f>
        <v>TOTAL BEBIDAS</v>
      </c>
      <c r="D15" s="11" t="str">
        <f>[1]Perfil!C14</f>
        <v>10-30MIL</v>
      </c>
      <c r="E15" s="12">
        <f>[1]Perfil!D14</f>
        <v>17.000661016594002</v>
      </c>
      <c r="F15" s="12">
        <f>[1]Perfil!E14</f>
        <v>16.683315280498999</v>
      </c>
      <c r="G15" s="12">
        <f>[1]Perfil!F14</f>
        <v>16.7509494029139</v>
      </c>
      <c r="H15" s="12">
        <f>[1]Perfil!G14</f>
        <v>17.147639566356499</v>
      </c>
      <c r="I15" s="12">
        <f>[1]Perfil!H14</f>
        <v>17.5087679424431</v>
      </c>
      <c r="J15" s="12">
        <f>[1]Perfil!I14</f>
        <v>18.280008702026102</v>
      </c>
      <c r="K15" s="12">
        <f>[1]Perfil!J14</f>
        <v>17.9120424011499</v>
      </c>
      <c r="L15" s="12">
        <f>[1]Perfil!K14</f>
        <v>18.1420298041783</v>
      </c>
      <c r="M15" s="12">
        <f>[1]Perfil!L14</f>
        <v>18.051324697134199</v>
      </c>
      <c r="N15" s="12"/>
      <c r="O15" s="12"/>
    </row>
    <row r="16" spans="1:15" x14ac:dyDescent="0.35">
      <c r="A16" s="11" t="str">
        <f t="shared" si="0"/>
        <v>DISTRIBUCION VOLUMEN X CRITERIO (Consumiciones)TOTAL BEBIDAS30-100MIL</v>
      </c>
      <c r="B16" s="11" t="str">
        <f>[1]Perfil!A2</f>
        <v>DISTRIBUCION VOLUMEN X CRITERIO (Consumiciones)</v>
      </c>
      <c r="C16" s="11" t="str">
        <f>[1]Perfil!B2</f>
        <v>TOTAL BEBIDAS</v>
      </c>
      <c r="D16" s="11" t="str">
        <f>[1]Perfil!C15</f>
        <v>30-100MIL</v>
      </c>
      <c r="E16" s="12">
        <f>[1]Perfil!D15</f>
        <v>21.195970148211199</v>
      </c>
      <c r="F16" s="12">
        <f>[1]Perfil!E15</f>
        <v>20.893684308436399</v>
      </c>
      <c r="G16" s="12">
        <f>[1]Perfil!F15</f>
        <v>21.0057281500108</v>
      </c>
      <c r="H16" s="12">
        <f>[1]Perfil!G15</f>
        <v>21.998214394466899</v>
      </c>
      <c r="I16" s="12">
        <f>[1]Perfil!H15</f>
        <v>20.8235987946283</v>
      </c>
      <c r="J16" s="12">
        <f>[1]Perfil!I15</f>
        <v>20.282747862503001</v>
      </c>
      <c r="K16" s="12">
        <f>[1]Perfil!J15</f>
        <v>21.314547675050999</v>
      </c>
      <c r="L16" s="12">
        <f>[1]Perfil!K15</f>
        <v>21.383910600663299</v>
      </c>
      <c r="M16" s="12">
        <f>[1]Perfil!L15</f>
        <v>22.430757679125801</v>
      </c>
      <c r="N16" s="12"/>
      <c r="O16" s="12"/>
    </row>
    <row r="17" spans="1:15" x14ac:dyDescent="0.35">
      <c r="A17" s="11" t="str">
        <f t="shared" si="0"/>
        <v>DISTRIBUCION VOLUMEN X CRITERIO (Consumiciones)TOTAL BEBIDAS100-200MIL</v>
      </c>
      <c r="B17" s="11" t="str">
        <f>[1]Perfil!A2</f>
        <v>DISTRIBUCION VOLUMEN X CRITERIO (Consumiciones)</v>
      </c>
      <c r="C17" s="11" t="str">
        <f>[1]Perfil!B2</f>
        <v>TOTAL BEBIDAS</v>
      </c>
      <c r="D17" s="11" t="str">
        <f>[1]Perfil!C16</f>
        <v>100-200MIL</v>
      </c>
      <c r="E17" s="12">
        <f>[1]Perfil!D16</f>
        <v>10.416967489540299</v>
      </c>
      <c r="F17" s="12">
        <f>[1]Perfil!E16</f>
        <v>10.2080286604997</v>
      </c>
      <c r="G17" s="12">
        <f>[1]Perfil!F16</f>
        <v>10.208354059533701</v>
      </c>
      <c r="H17" s="12">
        <f>[1]Perfil!G16</f>
        <v>9.9644134593470195</v>
      </c>
      <c r="I17" s="12">
        <f>[1]Perfil!H16</f>
        <v>10.9621943302598</v>
      </c>
      <c r="J17" s="12">
        <f>[1]Perfil!I16</f>
        <v>10.852804734693301</v>
      </c>
      <c r="K17" s="12">
        <f>[1]Perfil!J16</f>
        <v>10.9668208443799</v>
      </c>
      <c r="L17" s="12">
        <f>[1]Perfil!K16</f>
        <v>10.7363606487708</v>
      </c>
      <c r="M17" s="12">
        <f>[1]Perfil!L16</f>
        <v>9.9373882293100593</v>
      </c>
      <c r="N17" s="12"/>
      <c r="O17" s="12"/>
    </row>
    <row r="18" spans="1:15" x14ac:dyDescent="0.35">
      <c r="A18" s="11" t="str">
        <f t="shared" si="0"/>
        <v>DISTRIBUCION VOLUMEN X CRITERIO (Consumiciones)TOTAL BEBIDAS200-500MIL</v>
      </c>
      <c r="B18" s="11" t="str">
        <f>[1]Perfil!A2</f>
        <v>DISTRIBUCION VOLUMEN X CRITERIO (Consumiciones)</v>
      </c>
      <c r="C18" s="11" t="str">
        <f>[1]Perfil!B2</f>
        <v>TOTAL BEBIDAS</v>
      </c>
      <c r="D18" s="11" t="str">
        <f>[1]Perfil!C17</f>
        <v>200-500MIL</v>
      </c>
      <c r="E18" s="12">
        <f>[1]Perfil!D17</f>
        <v>14.202185990131101</v>
      </c>
      <c r="F18" s="12">
        <f>[1]Perfil!E17</f>
        <v>14.1851890746847</v>
      </c>
      <c r="G18" s="12">
        <f>[1]Perfil!F17</f>
        <v>14.2042168240714</v>
      </c>
      <c r="H18" s="12">
        <f>[1]Perfil!G17</f>
        <v>13.8133288797837</v>
      </c>
      <c r="I18" s="12">
        <f>[1]Perfil!H17</f>
        <v>12.750508442695899</v>
      </c>
      <c r="J18" s="12">
        <f>[1]Perfil!I17</f>
        <v>13.077797843529201</v>
      </c>
      <c r="K18" s="12">
        <f>[1]Perfil!J17</f>
        <v>13.367176863022401</v>
      </c>
      <c r="L18" s="12">
        <f>[1]Perfil!K17</f>
        <v>13.464026322492799</v>
      </c>
      <c r="M18" s="12">
        <f>[1]Perfil!L17</f>
        <v>13.716970037045</v>
      </c>
      <c r="N18" s="12"/>
      <c r="O18" s="12"/>
    </row>
    <row r="19" spans="1:15" x14ac:dyDescent="0.35">
      <c r="A19" s="11" t="str">
        <f t="shared" si="0"/>
        <v>DISTRIBUCION VOLUMEN X CRITERIO (Consumiciones)TOTAL BEBIDAS&gt;500MIL</v>
      </c>
      <c r="B19" s="11" t="str">
        <f>[1]Perfil!A2</f>
        <v>DISTRIBUCION VOLUMEN X CRITERIO (Consumiciones)</v>
      </c>
      <c r="C19" s="11" t="str">
        <f>[1]Perfil!B2</f>
        <v>TOTAL BEBIDAS</v>
      </c>
      <c r="D19" s="11" t="str">
        <f>[1]Perfil!C18</f>
        <v>&gt;500MIL</v>
      </c>
      <c r="E19" s="12">
        <f>[1]Perfil!D18</f>
        <v>18.905252383247401</v>
      </c>
      <c r="F19" s="12">
        <f>[1]Perfil!E18</f>
        <v>19.007462171560899</v>
      </c>
      <c r="G19" s="12">
        <f>[1]Perfil!F18</f>
        <v>18.682774211918399</v>
      </c>
      <c r="H19" s="12">
        <f>[1]Perfil!G18</f>
        <v>18.759895701550199</v>
      </c>
      <c r="I19" s="12">
        <f>[1]Perfil!H18</f>
        <v>19.405680451113099</v>
      </c>
      <c r="J19" s="12">
        <f>[1]Perfil!I18</f>
        <v>18.7183732650027</v>
      </c>
      <c r="K19" s="12">
        <f>[1]Perfil!J18</f>
        <v>17.9263722397198</v>
      </c>
      <c r="L19" s="12">
        <f>[1]Perfil!K18</f>
        <v>18.3135272325088</v>
      </c>
      <c r="M19" s="12">
        <f>[1]Perfil!L18</f>
        <v>17.981897353297001</v>
      </c>
      <c r="N19" s="12"/>
      <c r="O19" s="12"/>
    </row>
    <row r="20" spans="1:15" x14ac:dyDescent="0.35">
      <c r="A20" s="11" t="str">
        <f t="shared" si="0"/>
        <v>DISTRIBUCION VOLUMEN X CRITERIO (Consumiciones)TOTAL BEBIDASDE 15 A 19 AÑOS</v>
      </c>
      <c r="B20" s="11" t="str">
        <f>[1]Perfil!A2</f>
        <v>DISTRIBUCION VOLUMEN X CRITERIO (Consumiciones)</v>
      </c>
      <c r="C20" s="11" t="str">
        <f>[1]Perfil!B2</f>
        <v>TOTAL BEBIDAS</v>
      </c>
      <c r="D20" s="11" t="str">
        <f>[1]Perfil!C19</f>
        <v>DE 15 A 19 AÑOS</v>
      </c>
      <c r="E20" s="12">
        <f>[1]Perfil!D19</f>
        <v>1.3260767553927499</v>
      </c>
      <c r="F20" s="12">
        <f>[1]Perfil!E19</f>
        <v>1.07190208862791</v>
      </c>
      <c r="G20" s="12">
        <f>[1]Perfil!F19</f>
        <v>1.7505223002480299</v>
      </c>
      <c r="H20" s="12">
        <f>[1]Perfil!G19</f>
        <v>1.89549184830892</v>
      </c>
      <c r="I20" s="12">
        <f>[1]Perfil!H19</f>
        <v>0.92402684002701296</v>
      </c>
      <c r="J20" s="12">
        <f>[1]Perfil!I19</f>
        <v>1.0007305251994101</v>
      </c>
      <c r="K20" s="12">
        <f>[1]Perfil!J19</f>
        <v>1.5903875848642699</v>
      </c>
      <c r="L20" s="12">
        <f>[1]Perfil!K19</f>
        <v>1.5558653466705601</v>
      </c>
      <c r="M20" s="12">
        <f>[1]Perfil!L19</f>
        <v>0.98484157324689103</v>
      </c>
      <c r="N20" s="12"/>
      <c r="O20" s="12"/>
    </row>
    <row r="21" spans="1:15" x14ac:dyDescent="0.35">
      <c r="A21" s="11" t="str">
        <f t="shared" si="0"/>
        <v>DISTRIBUCION VOLUMEN X CRITERIO (Consumiciones)TOTAL BEBIDASDE 20 A 24 AÑOS</v>
      </c>
      <c r="B21" s="11" t="str">
        <f>[1]Perfil!A2</f>
        <v>DISTRIBUCION VOLUMEN X CRITERIO (Consumiciones)</v>
      </c>
      <c r="C21" s="11" t="str">
        <f>[1]Perfil!B2</f>
        <v>TOTAL BEBIDAS</v>
      </c>
      <c r="D21" s="11" t="str">
        <f>[1]Perfil!C20</f>
        <v>DE 20 A 24 AÑOS</v>
      </c>
      <c r="E21" s="12">
        <f>[1]Perfil!D20</f>
        <v>2.21305688743097</v>
      </c>
      <c r="F21" s="12">
        <f>[1]Perfil!E20</f>
        <v>2.1611300974252998</v>
      </c>
      <c r="G21" s="12">
        <f>[1]Perfil!F20</f>
        <v>2.3610046689697</v>
      </c>
      <c r="H21" s="12">
        <f>[1]Perfil!G20</f>
        <v>1.9202642997557</v>
      </c>
      <c r="I21" s="12">
        <f>[1]Perfil!H20</f>
        <v>2.0017692630226001</v>
      </c>
      <c r="J21" s="12">
        <f>[1]Perfil!I20</f>
        <v>2.10653986924711</v>
      </c>
      <c r="K21" s="12">
        <f>[1]Perfil!J20</f>
        <v>2.0269245714169801</v>
      </c>
      <c r="L21" s="12">
        <f>[1]Perfil!K20</f>
        <v>2.0478276420489401</v>
      </c>
      <c r="M21" s="12">
        <f>[1]Perfil!L20</f>
        <v>2.1072897701812998</v>
      </c>
      <c r="N21" s="12"/>
      <c r="O21" s="12"/>
    </row>
    <row r="22" spans="1:15" x14ac:dyDescent="0.35">
      <c r="A22" s="11" t="str">
        <f t="shared" si="0"/>
        <v>DISTRIBUCION VOLUMEN X CRITERIO (Consumiciones)TOTAL BEBIDASDE 25 A 34 AÑOS</v>
      </c>
      <c r="B22" s="11" t="str">
        <f>[1]Perfil!A2</f>
        <v>DISTRIBUCION VOLUMEN X CRITERIO (Consumiciones)</v>
      </c>
      <c r="C22" s="11" t="str">
        <f>[1]Perfil!B2</f>
        <v>TOTAL BEBIDAS</v>
      </c>
      <c r="D22" s="11" t="str">
        <f>[1]Perfil!C21</f>
        <v>DE 25 A 34 AÑOS</v>
      </c>
      <c r="E22" s="12">
        <f>[1]Perfil!D21</f>
        <v>6.7603710074693</v>
      </c>
      <c r="F22" s="12">
        <f>[1]Perfil!E21</f>
        <v>7.0581581308265404</v>
      </c>
      <c r="G22" s="12">
        <f>[1]Perfil!F21</f>
        <v>6.4794733429617297</v>
      </c>
      <c r="H22" s="12">
        <f>[1]Perfil!G21</f>
        <v>6.9075183159554898</v>
      </c>
      <c r="I22" s="12">
        <f>[1]Perfil!H21</f>
        <v>6.29568898067199</v>
      </c>
      <c r="J22" s="12">
        <f>[1]Perfil!I21</f>
        <v>5.8364111806201899</v>
      </c>
      <c r="K22" s="12">
        <f>[1]Perfil!J21</f>
        <v>5.8958001532221003</v>
      </c>
      <c r="L22" s="12">
        <f>[1]Perfil!K21</f>
        <v>6.1079863636183704</v>
      </c>
      <c r="M22" s="12">
        <f>[1]Perfil!L21</f>
        <v>5.7515989348059797</v>
      </c>
      <c r="N22" s="12"/>
      <c r="O22" s="12"/>
    </row>
    <row r="23" spans="1:15" x14ac:dyDescent="0.35">
      <c r="A23" s="11" t="str">
        <f t="shared" si="0"/>
        <v>DISTRIBUCION VOLUMEN X CRITERIO (Consumiciones)TOTAL BEBIDASDE 35 A 49 AÑOS</v>
      </c>
      <c r="B23" s="11" t="str">
        <f>[1]Perfil!A2</f>
        <v>DISTRIBUCION VOLUMEN X CRITERIO (Consumiciones)</v>
      </c>
      <c r="C23" s="11" t="str">
        <f>[1]Perfil!B2</f>
        <v>TOTAL BEBIDAS</v>
      </c>
      <c r="D23" s="11" t="str">
        <f>[1]Perfil!C22</f>
        <v>DE 35 A 49 AÑOS</v>
      </c>
      <c r="E23" s="12">
        <f>[1]Perfil!D22</f>
        <v>25.4900190304201</v>
      </c>
      <c r="F23" s="12">
        <f>[1]Perfil!E22</f>
        <v>24.561316126631901</v>
      </c>
      <c r="G23" s="12">
        <f>[1]Perfil!F22</f>
        <v>24.512249613206201</v>
      </c>
      <c r="H23" s="12">
        <f>[1]Perfil!G22</f>
        <v>24.988827408417102</v>
      </c>
      <c r="I23" s="12">
        <f>[1]Perfil!H22</f>
        <v>23.7634752009279</v>
      </c>
      <c r="J23" s="12">
        <f>[1]Perfil!I22</f>
        <v>22.966303134583502</v>
      </c>
      <c r="K23" s="12">
        <f>[1]Perfil!J22</f>
        <v>22.6692312476045</v>
      </c>
      <c r="L23" s="12">
        <f>[1]Perfil!K22</f>
        <v>23.5829025220443</v>
      </c>
      <c r="M23" s="12">
        <f>[1]Perfil!L22</f>
        <v>22.515827873473899</v>
      </c>
      <c r="N23" s="12"/>
      <c r="O23" s="12"/>
    </row>
    <row r="24" spans="1:15" x14ac:dyDescent="0.35">
      <c r="A24" s="11" t="str">
        <f t="shared" si="0"/>
        <v>DISTRIBUCION VOLUMEN X CRITERIO (Consumiciones)TOTAL BEBIDASDE 50 A 59 AÑOS</v>
      </c>
      <c r="B24" s="11" t="str">
        <f>[1]Perfil!A2</f>
        <v>DISTRIBUCION VOLUMEN X CRITERIO (Consumiciones)</v>
      </c>
      <c r="C24" s="11" t="str">
        <f>[1]Perfil!B2</f>
        <v>TOTAL BEBIDAS</v>
      </c>
      <c r="D24" s="11" t="str">
        <f>[1]Perfil!C23</f>
        <v>DE 50 A 59 AÑOS</v>
      </c>
      <c r="E24" s="12">
        <f>[1]Perfil!D23</f>
        <v>24.976502479288499</v>
      </c>
      <c r="F24" s="12">
        <f>[1]Perfil!E23</f>
        <v>24.639682430141502</v>
      </c>
      <c r="G24" s="12">
        <f>[1]Perfil!F23</f>
        <v>25.647605137581898</v>
      </c>
      <c r="H24" s="12">
        <f>[1]Perfil!G23</f>
        <v>24.873384620310802</v>
      </c>
      <c r="I24" s="12">
        <f>[1]Perfil!H23</f>
        <v>26.226395131489699</v>
      </c>
      <c r="J24" s="12">
        <f>[1]Perfil!I23</f>
        <v>26.4459949048649</v>
      </c>
      <c r="K24" s="12">
        <f>[1]Perfil!J23</f>
        <v>26.598129843597899</v>
      </c>
      <c r="L24" s="12">
        <f>[1]Perfil!K23</f>
        <v>26.029585088144199</v>
      </c>
      <c r="M24" s="12">
        <f>[1]Perfil!L23</f>
        <v>26.628282811972301</v>
      </c>
      <c r="N24" s="12"/>
      <c r="O24" s="12"/>
    </row>
    <row r="25" spans="1:15" x14ac:dyDescent="0.35">
      <c r="A25" s="11" t="str">
        <f t="shared" si="0"/>
        <v>DISTRIBUCION VOLUMEN X CRITERIO (Consumiciones)TOTAL BEBIDASDE 60 A 75 AÑOS</v>
      </c>
      <c r="B25" s="11" t="str">
        <f>[1]Perfil!A2</f>
        <v>DISTRIBUCION VOLUMEN X CRITERIO (Consumiciones)</v>
      </c>
      <c r="C25" s="11" t="str">
        <f>[1]Perfil!B2</f>
        <v>TOTAL BEBIDAS</v>
      </c>
      <c r="D25" s="11" t="str">
        <f>[1]Perfil!C24</f>
        <v>DE 60 A 75 AÑOS</v>
      </c>
      <c r="E25" s="12">
        <f>[1]Perfil!D24</f>
        <v>39.234001779220499</v>
      </c>
      <c r="F25" s="12">
        <f>[1]Perfil!E24</f>
        <v>40.507805725498898</v>
      </c>
      <c r="G25" s="12">
        <f>[1]Perfil!F24</f>
        <v>39.249148367575899</v>
      </c>
      <c r="H25" s="12">
        <f>[1]Perfil!G24</f>
        <v>39.414510995851799</v>
      </c>
      <c r="I25" s="12">
        <f>[1]Perfil!H24</f>
        <v>40.7886576459724</v>
      </c>
      <c r="J25" s="12">
        <f>[1]Perfil!I24</f>
        <v>41.6440463432331</v>
      </c>
      <c r="K25" s="12">
        <f>[1]Perfil!J24</f>
        <v>41.219522629809902</v>
      </c>
      <c r="L25" s="12">
        <f>[1]Perfil!K24</f>
        <v>40.675866692887098</v>
      </c>
      <c r="M25" s="12">
        <f>[1]Perfil!L24</f>
        <v>42.012188639993802</v>
      </c>
      <c r="N25" s="12"/>
      <c r="O25" s="12"/>
    </row>
    <row r="26" spans="1:15" x14ac:dyDescent="0.35">
      <c r="A26" s="11" t="str">
        <f t="shared" si="0"/>
        <v>DISTRIBUCION VOLUMEN X CRITERIO (Consumiciones)TOTAL BEBIDASNIVEL ALTO</v>
      </c>
      <c r="B26" s="11" t="str">
        <f>[1]Perfil!A2</f>
        <v>DISTRIBUCION VOLUMEN X CRITERIO (Consumiciones)</v>
      </c>
      <c r="C26" s="11" t="str">
        <f>[1]Perfil!B2</f>
        <v>TOTAL BEBIDAS</v>
      </c>
      <c r="D26" s="11" t="str">
        <f>[1]Perfil!C25</f>
        <v>NIVEL ALTO</v>
      </c>
      <c r="E26" s="12">
        <f>[1]Perfil!D25</f>
        <v>23.130361235091399</v>
      </c>
      <c r="F26" s="12">
        <f>[1]Perfil!E25</f>
        <v>23.279226838613699</v>
      </c>
      <c r="G26" s="12">
        <f>[1]Perfil!F25</f>
        <v>23.975283791711099</v>
      </c>
      <c r="H26" s="12">
        <f>[1]Perfil!G25</f>
        <v>23.087659795684999</v>
      </c>
      <c r="I26" s="12">
        <f>[1]Perfil!H25</f>
        <v>23.773565682175299</v>
      </c>
      <c r="J26" s="12">
        <f>[1]Perfil!I25</f>
        <v>24.488898118310502</v>
      </c>
      <c r="K26" s="12">
        <f>[1]Perfil!J25</f>
        <v>24.449642018668001</v>
      </c>
      <c r="L26" s="12">
        <f>[1]Perfil!K25</f>
        <v>24.0752350269705</v>
      </c>
      <c r="M26" s="12">
        <f>[1]Perfil!L25</f>
        <v>22.537176159353901</v>
      </c>
      <c r="N26" s="12"/>
      <c r="O26" s="12"/>
    </row>
    <row r="27" spans="1:15" x14ac:dyDescent="0.35">
      <c r="A27" s="11" t="str">
        <f t="shared" si="0"/>
        <v>DISTRIBUCION VOLUMEN X CRITERIO (Consumiciones)TOTAL BEBIDASNIVEL MEDIO ALTO</v>
      </c>
      <c r="B27" s="11" t="str">
        <f>[1]Perfil!A2</f>
        <v>DISTRIBUCION VOLUMEN X CRITERIO (Consumiciones)</v>
      </c>
      <c r="C27" s="11" t="str">
        <f>[1]Perfil!B2</f>
        <v>TOTAL BEBIDAS</v>
      </c>
      <c r="D27" s="11" t="str">
        <f>[1]Perfil!C26</f>
        <v>NIVEL MEDIO ALTO</v>
      </c>
      <c r="E27" s="12">
        <f>[1]Perfil!D26</f>
        <v>14.0169171989406</v>
      </c>
      <c r="F27" s="12">
        <f>[1]Perfil!E26</f>
        <v>13.8201697666534</v>
      </c>
      <c r="G27" s="12">
        <f>[1]Perfil!F26</f>
        <v>14.154962795755701</v>
      </c>
      <c r="H27" s="12">
        <f>[1]Perfil!G26</f>
        <v>13.8689250014284</v>
      </c>
      <c r="I27" s="12">
        <f>[1]Perfil!H26</f>
        <v>13.9525296738521</v>
      </c>
      <c r="J27" s="12">
        <f>[1]Perfil!I26</f>
        <v>13.712637838733199</v>
      </c>
      <c r="K27" s="12">
        <f>[1]Perfil!J26</f>
        <v>13.703903811454801</v>
      </c>
      <c r="L27" s="12">
        <f>[1]Perfil!K26</f>
        <v>13.770237791993701</v>
      </c>
      <c r="M27" s="12">
        <f>[1]Perfil!L26</f>
        <v>14.4338499174461</v>
      </c>
      <c r="N27" s="12"/>
      <c r="O27" s="12"/>
    </row>
    <row r="28" spans="1:15" x14ac:dyDescent="0.35">
      <c r="A28" s="11" t="str">
        <f t="shared" si="0"/>
        <v>DISTRIBUCION VOLUMEN X CRITERIO (Consumiciones)TOTAL BEBIDASNIVEL MEDIO</v>
      </c>
      <c r="B28" s="11" t="str">
        <f>[1]Perfil!A2</f>
        <v>DISTRIBUCION VOLUMEN X CRITERIO (Consumiciones)</v>
      </c>
      <c r="C28" s="11" t="str">
        <f>[1]Perfil!B2</f>
        <v>TOTAL BEBIDAS</v>
      </c>
      <c r="D28" s="11" t="str">
        <f>[1]Perfil!C27</f>
        <v>NIVEL MEDIO</v>
      </c>
      <c r="E28" s="12">
        <f>[1]Perfil!D27</f>
        <v>25.6189712397458</v>
      </c>
      <c r="F28" s="12">
        <f>[1]Perfil!E27</f>
        <v>24.451156831622601</v>
      </c>
      <c r="G28" s="12">
        <f>[1]Perfil!F27</f>
        <v>25.0149614578438</v>
      </c>
      <c r="H28" s="12">
        <f>[1]Perfil!G27</f>
        <v>25.316659310356901</v>
      </c>
      <c r="I28" s="12">
        <f>[1]Perfil!H27</f>
        <v>24.5313510272698</v>
      </c>
      <c r="J28" s="12">
        <f>[1]Perfil!I27</f>
        <v>23.794318219743499</v>
      </c>
      <c r="K28" s="12">
        <f>[1]Perfil!J27</f>
        <v>24.371191775934101</v>
      </c>
      <c r="L28" s="12">
        <f>[1]Perfil!K27</f>
        <v>24.31393109747</v>
      </c>
      <c r="M28" s="12">
        <f>[1]Perfil!L27</f>
        <v>25.5609223428348</v>
      </c>
      <c r="N28" s="12"/>
      <c r="O28" s="12"/>
    </row>
    <row r="29" spans="1:15" x14ac:dyDescent="0.35">
      <c r="A29" s="11" t="str">
        <f t="shared" si="0"/>
        <v>DISTRIBUCION VOLUMEN X CRITERIO (Consumiciones)TOTAL BEBIDASNIVEL MEDIO BAJO</v>
      </c>
      <c r="B29" s="11" t="str">
        <f>[1]Perfil!A2</f>
        <v>DISTRIBUCION VOLUMEN X CRITERIO (Consumiciones)</v>
      </c>
      <c r="C29" s="11" t="str">
        <f>[1]Perfil!B2</f>
        <v>TOTAL BEBIDAS</v>
      </c>
      <c r="D29" s="11" t="str">
        <f>[1]Perfil!C28</f>
        <v>NIVEL MEDIO BAJO</v>
      </c>
      <c r="E29" s="12">
        <f>[1]Perfil!D28</f>
        <v>14.9520556600101</v>
      </c>
      <c r="F29" s="12">
        <f>[1]Perfil!E28</f>
        <v>15.041007438167799</v>
      </c>
      <c r="G29" s="12">
        <f>[1]Perfil!F28</f>
        <v>15.0333834764442</v>
      </c>
      <c r="H29" s="12">
        <f>[1]Perfil!G28</f>
        <v>15.0216451303636</v>
      </c>
      <c r="I29" s="12">
        <f>[1]Perfil!H28</f>
        <v>15.345434073563201</v>
      </c>
      <c r="J29" s="12">
        <f>[1]Perfil!I28</f>
        <v>15.008151969018799</v>
      </c>
      <c r="K29" s="12">
        <f>[1]Perfil!J28</f>
        <v>15.356770639223701</v>
      </c>
      <c r="L29" s="12">
        <f>[1]Perfil!K28</f>
        <v>15.8661451617374</v>
      </c>
      <c r="M29" s="12">
        <f>[1]Perfil!L28</f>
        <v>17.0147722333685</v>
      </c>
      <c r="N29" s="12"/>
      <c r="O29" s="12"/>
    </row>
    <row r="30" spans="1:15" x14ac:dyDescent="0.35">
      <c r="A30" s="11" t="str">
        <f t="shared" si="0"/>
        <v>DISTRIBUCION VOLUMEN X CRITERIO (Consumiciones)TOTAL BEBIDASHOMBRE</v>
      </c>
      <c r="B30" s="11" t="str">
        <f>[1]Perfil!A2</f>
        <v>DISTRIBUCION VOLUMEN X CRITERIO (Consumiciones)</v>
      </c>
      <c r="C30" s="11" t="str">
        <f>[1]Perfil!B2</f>
        <v>TOTAL BEBIDAS</v>
      </c>
      <c r="D30" s="11" t="str">
        <f>[1]Perfil!C29</f>
        <v>HOMBRE</v>
      </c>
      <c r="E30" s="12">
        <f>[1]Perfil!D29</f>
        <v>60.560473493615604</v>
      </c>
      <c r="F30" s="12">
        <f>[1]Perfil!E29</f>
        <v>60.138981820145801</v>
      </c>
      <c r="G30" s="12">
        <f>[1]Perfil!F29</f>
        <v>59.395701185938897</v>
      </c>
      <c r="H30" s="12">
        <f>[1]Perfil!G29</f>
        <v>60.440826074863601</v>
      </c>
      <c r="I30" s="12">
        <f>[1]Perfil!H29</f>
        <v>61.237040752482102</v>
      </c>
      <c r="J30" s="12">
        <f>[1]Perfil!I29</f>
        <v>60.519884253164697</v>
      </c>
      <c r="K30" s="12">
        <f>[1]Perfil!J29</f>
        <v>60.553204983731703</v>
      </c>
      <c r="L30" s="12">
        <f>[1]Perfil!K29</f>
        <v>61.219540201061399</v>
      </c>
      <c r="M30" s="12">
        <f>[1]Perfil!L29</f>
        <v>61.522786082505398</v>
      </c>
      <c r="N30" s="12"/>
      <c r="O30" s="12"/>
    </row>
    <row r="31" spans="1:15" x14ac:dyDescent="0.35">
      <c r="A31" s="11" t="str">
        <f t="shared" si="0"/>
        <v>DISTRIBUCION VOLUMEN X CRITERIO (Consumiciones)TOTAL BEBIDASMUJER</v>
      </c>
      <c r="B31" s="11" t="str">
        <f>[1]Perfil!A2</f>
        <v>DISTRIBUCION VOLUMEN X CRITERIO (Consumiciones)</v>
      </c>
      <c r="C31" s="11" t="str">
        <f>[1]Perfil!B2</f>
        <v>TOTAL BEBIDAS</v>
      </c>
      <c r="D31" s="11" t="str">
        <f>[1]Perfil!C30</f>
        <v>MUJER</v>
      </c>
      <c r="E31" s="12">
        <f>[1]Perfil!D30</f>
        <v>39.439551905677199</v>
      </c>
      <c r="F31" s="12">
        <f>[1]Perfil!E30</f>
        <v>39.861012178912098</v>
      </c>
      <c r="G31" s="12">
        <f>[1]Perfil!F30</f>
        <v>40.604320254957997</v>
      </c>
      <c r="H31" s="12">
        <f>[1]Perfil!G30</f>
        <v>39.559161368135499</v>
      </c>
      <c r="I31" s="12">
        <f>[1]Perfil!H30</f>
        <v>38.762965778573701</v>
      </c>
      <c r="J31" s="12">
        <f>[1]Perfil!I30</f>
        <v>39.480140468500302</v>
      </c>
      <c r="K31" s="12">
        <f>[1]Perfil!J30</f>
        <v>39.446790605730101</v>
      </c>
      <c r="L31" s="12">
        <f>[1]Perfil!K30</f>
        <v>38.780499393542598</v>
      </c>
      <c r="M31" s="12">
        <f>[1]Perfil!L30</f>
        <v>38.477247558033298</v>
      </c>
      <c r="N31" s="12"/>
      <c r="O31" s="12"/>
    </row>
    <row r="32" spans="1:15" x14ac:dyDescent="0.35">
      <c r="A32" s="11" t="str">
        <f t="shared" si="0"/>
        <v>DISTRIBUCION VOLUMEN X CRITERIO (Consumiciones).Total Bebidas CalienteT.ESPAÑA</v>
      </c>
      <c r="B32" s="11" t="str">
        <f>[1]Perfil!A2</f>
        <v>DISTRIBUCION VOLUMEN X CRITERIO (Consumiciones)</v>
      </c>
      <c r="C32" s="11" t="str">
        <f>[1]Perfil!B31</f>
        <v>.Total Bebidas Caliente</v>
      </c>
      <c r="D32" s="11" t="str">
        <f>[1]Perfil!C31</f>
        <v>T.ESPAÑA</v>
      </c>
      <c r="E32" s="12">
        <f>[1]Perfil!D31</f>
        <v>100</v>
      </c>
      <c r="F32" s="12">
        <f>[1]Perfil!E31</f>
        <v>100</v>
      </c>
      <c r="G32" s="12">
        <f>[1]Perfil!F31</f>
        <v>100</v>
      </c>
      <c r="H32" s="12">
        <f>[1]Perfil!G31</f>
        <v>100</v>
      </c>
      <c r="I32" s="12">
        <f>[1]Perfil!H31</f>
        <v>100</v>
      </c>
      <c r="J32" s="12">
        <f>[1]Perfil!I31</f>
        <v>100</v>
      </c>
      <c r="K32" s="12">
        <f>[1]Perfil!J31</f>
        <v>100</v>
      </c>
      <c r="L32" s="12">
        <f>[1]Perfil!K31</f>
        <v>100</v>
      </c>
      <c r="M32" s="12">
        <f>[1]Perfil!L31</f>
        <v>100</v>
      </c>
      <c r="N32" s="12"/>
      <c r="O32" s="12"/>
    </row>
    <row r="33" spans="1:15" x14ac:dyDescent="0.35">
      <c r="A33" s="11" t="str">
        <f t="shared" si="0"/>
        <v>DISTRIBUCION VOLUMEN X CRITERIO (Consumiciones).Total Bebidas CalienteBCN AM</v>
      </c>
      <c r="B33" s="11" t="str">
        <f>[1]Perfil!A2</f>
        <v>DISTRIBUCION VOLUMEN X CRITERIO (Consumiciones)</v>
      </c>
      <c r="C33" s="11" t="str">
        <f>[1]Perfil!B31</f>
        <v>.Total Bebidas Caliente</v>
      </c>
      <c r="D33" s="11" t="str">
        <f>[1]Perfil!C32</f>
        <v>BCN AM</v>
      </c>
      <c r="E33" s="12">
        <f>[1]Perfil!D32</f>
        <v>9.6521357743227298</v>
      </c>
      <c r="F33" s="12">
        <f>[1]Perfil!E32</f>
        <v>9.7925206049187103</v>
      </c>
      <c r="G33" s="12">
        <f>[1]Perfil!F32</f>
        <v>10.017335530264599</v>
      </c>
      <c r="H33" s="12">
        <f>[1]Perfil!G32</f>
        <v>10.1766127275099</v>
      </c>
      <c r="I33" s="12">
        <f>[1]Perfil!H32</f>
        <v>9.5699811441201792</v>
      </c>
      <c r="J33" s="12">
        <f>[1]Perfil!I32</f>
        <v>10.119463948070299</v>
      </c>
      <c r="K33" s="12">
        <f>[1]Perfil!J32</f>
        <v>10.0940143348028</v>
      </c>
      <c r="L33" s="12">
        <f>[1]Perfil!K32</f>
        <v>10.791859662324001</v>
      </c>
      <c r="M33" s="12">
        <f>[1]Perfil!L32</f>
        <v>10.1541285474253</v>
      </c>
      <c r="N33" s="12"/>
      <c r="O33" s="12"/>
    </row>
    <row r="34" spans="1:15" x14ac:dyDescent="0.35">
      <c r="A34" s="11" t="str">
        <f t="shared" si="0"/>
        <v>DISTRIBUCION VOLUMEN X CRITERIO (Consumiciones).Total Bebidas CalienteREST.CAT ARAGON</v>
      </c>
      <c r="B34" s="11" t="str">
        <f>[1]Perfil!A2</f>
        <v>DISTRIBUCION VOLUMEN X CRITERIO (Consumiciones)</v>
      </c>
      <c r="C34" s="11" t="str">
        <f>[1]Perfil!B31</f>
        <v>.Total Bebidas Caliente</v>
      </c>
      <c r="D34" s="11" t="str">
        <f>[1]Perfil!C33</f>
        <v>REST.CAT ARAGON</v>
      </c>
      <c r="E34" s="12">
        <f>[1]Perfil!D33</f>
        <v>16.076703807033098</v>
      </c>
      <c r="F34" s="12">
        <f>[1]Perfil!E33</f>
        <v>16.480796054195601</v>
      </c>
      <c r="G34" s="12">
        <f>[1]Perfil!F33</f>
        <v>15.6740672117123</v>
      </c>
      <c r="H34" s="12">
        <f>[1]Perfil!G33</f>
        <v>15.602874308922599</v>
      </c>
      <c r="I34" s="12">
        <f>[1]Perfil!H33</f>
        <v>16.459345468500299</v>
      </c>
      <c r="J34" s="12">
        <f>[1]Perfil!I33</f>
        <v>15.965869246430399</v>
      </c>
      <c r="K34" s="12">
        <f>[1]Perfil!J33</f>
        <v>15.1535185296354</v>
      </c>
      <c r="L34" s="12">
        <f>[1]Perfil!K33</f>
        <v>16.5920278156891</v>
      </c>
      <c r="M34" s="12">
        <f>[1]Perfil!L33</f>
        <v>15.8160152458568</v>
      </c>
      <c r="N34" s="12"/>
      <c r="O34" s="12"/>
    </row>
    <row r="35" spans="1:15" x14ac:dyDescent="0.35">
      <c r="A35" s="11" t="str">
        <f t="shared" si="0"/>
        <v>DISTRIBUCION VOLUMEN X CRITERIO (Consumiciones).Total Bebidas CalienteLEVANTE</v>
      </c>
      <c r="B35" s="11" t="str">
        <f>[1]Perfil!A2</f>
        <v>DISTRIBUCION VOLUMEN X CRITERIO (Consumiciones)</v>
      </c>
      <c r="C35" s="11" t="str">
        <f>[1]Perfil!B31</f>
        <v>.Total Bebidas Caliente</v>
      </c>
      <c r="D35" s="11" t="str">
        <f>[1]Perfil!C34</f>
        <v>LEVANTE</v>
      </c>
      <c r="E35" s="12">
        <f>[1]Perfil!D34</f>
        <v>16.397546579642299</v>
      </c>
      <c r="F35" s="12">
        <f>[1]Perfil!E34</f>
        <v>15.055447291952399</v>
      </c>
      <c r="G35" s="12">
        <f>[1]Perfil!F34</f>
        <v>14.875125932687</v>
      </c>
      <c r="H35" s="12">
        <f>[1]Perfil!G34</f>
        <v>16.757076262976199</v>
      </c>
      <c r="I35" s="12">
        <f>[1]Perfil!H34</f>
        <v>15.4254380947812</v>
      </c>
      <c r="J35" s="12">
        <f>[1]Perfil!I34</f>
        <v>14.845072977874301</v>
      </c>
      <c r="K35" s="12">
        <f>[1]Perfil!J34</f>
        <v>14.664973773118099</v>
      </c>
      <c r="L35" s="12">
        <f>[1]Perfil!K34</f>
        <v>14.720678576890201</v>
      </c>
      <c r="M35" s="12">
        <f>[1]Perfil!L34</f>
        <v>15.2148005289057</v>
      </c>
      <c r="N35" s="12"/>
      <c r="O35" s="12"/>
    </row>
    <row r="36" spans="1:15" x14ac:dyDescent="0.35">
      <c r="A36" s="11" t="str">
        <f t="shared" si="0"/>
        <v>DISTRIBUCION VOLUMEN X CRITERIO (Consumiciones).Total Bebidas CalienteANDALUCIA</v>
      </c>
      <c r="B36" s="11" t="str">
        <f>[1]Perfil!A2</f>
        <v>DISTRIBUCION VOLUMEN X CRITERIO (Consumiciones)</v>
      </c>
      <c r="C36" s="11" t="str">
        <f>[1]Perfil!B31</f>
        <v>.Total Bebidas Caliente</v>
      </c>
      <c r="D36" s="11" t="str">
        <f>[1]Perfil!C35</f>
        <v>ANDALUCIA</v>
      </c>
      <c r="E36" s="12">
        <f>[1]Perfil!D35</f>
        <v>16.534349631307201</v>
      </c>
      <c r="F36" s="12">
        <f>[1]Perfil!E35</f>
        <v>16.059473261881902</v>
      </c>
      <c r="G36" s="12">
        <f>[1]Perfil!F35</f>
        <v>16.552658224385802</v>
      </c>
      <c r="H36" s="12">
        <f>[1]Perfil!G35</f>
        <v>16.624338137670399</v>
      </c>
      <c r="I36" s="12">
        <f>[1]Perfil!H35</f>
        <v>17.569561960568699</v>
      </c>
      <c r="J36" s="12">
        <f>[1]Perfil!I35</f>
        <v>16.5940713710438</v>
      </c>
      <c r="K36" s="12">
        <f>[1]Perfil!J35</f>
        <v>17.5918881268063</v>
      </c>
      <c r="L36" s="12">
        <f>[1]Perfil!K35</f>
        <v>15.885730894469701</v>
      </c>
      <c r="M36" s="12">
        <f>[1]Perfil!L35</f>
        <v>16.377815922206398</v>
      </c>
      <c r="N36" s="12"/>
      <c r="O36" s="12"/>
    </row>
    <row r="37" spans="1:15" x14ac:dyDescent="0.35">
      <c r="A37" s="11" t="str">
        <f t="shared" si="0"/>
        <v>DISTRIBUCION VOLUMEN X CRITERIO (Consumiciones).Total Bebidas CalienteMDD AM</v>
      </c>
      <c r="B37" s="11" t="str">
        <f>[1]Perfil!A2</f>
        <v>DISTRIBUCION VOLUMEN X CRITERIO (Consumiciones)</v>
      </c>
      <c r="C37" s="11" t="str">
        <f>[1]Perfil!B31</f>
        <v>.Total Bebidas Caliente</v>
      </c>
      <c r="D37" s="11" t="str">
        <f>[1]Perfil!C36</f>
        <v>MDD AM</v>
      </c>
      <c r="E37" s="12">
        <f>[1]Perfil!D36</f>
        <v>9.8075145415481408</v>
      </c>
      <c r="F37" s="12">
        <f>[1]Perfil!E36</f>
        <v>10.1505172675104</v>
      </c>
      <c r="G37" s="12">
        <f>[1]Perfil!F36</f>
        <v>10.510795388065199</v>
      </c>
      <c r="H37" s="12">
        <f>[1]Perfil!G36</f>
        <v>10.113836927978699</v>
      </c>
      <c r="I37" s="12">
        <f>[1]Perfil!H36</f>
        <v>10.2688782043003</v>
      </c>
      <c r="J37" s="12">
        <f>[1]Perfil!I36</f>
        <v>10.4115158557181</v>
      </c>
      <c r="K37" s="12">
        <f>[1]Perfil!J36</f>
        <v>10.114917001239</v>
      </c>
      <c r="L37" s="12">
        <f>[1]Perfil!K36</f>
        <v>10.3373688861247</v>
      </c>
      <c r="M37" s="12">
        <f>[1]Perfil!L36</f>
        <v>9.8548063951228393</v>
      </c>
      <c r="N37" s="12"/>
      <c r="O37" s="12"/>
    </row>
    <row r="38" spans="1:15" x14ac:dyDescent="0.35">
      <c r="A38" s="11" t="str">
        <f t="shared" si="0"/>
        <v>DISTRIBUCION VOLUMEN X CRITERIO (Consumiciones).Total Bebidas CalienteRTO CENTRO</v>
      </c>
      <c r="B38" s="11" t="str">
        <f>[1]Perfil!A2</f>
        <v>DISTRIBUCION VOLUMEN X CRITERIO (Consumiciones)</v>
      </c>
      <c r="C38" s="11" t="str">
        <f>[1]Perfil!B31</f>
        <v>.Total Bebidas Caliente</v>
      </c>
      <c r="D38" s="11" t="str">
        <f>[1]Perfil!C37</f>
        <v>RTO CENTRO</v>
      </c>
      <c r="E38" s="12">
        <f>[1]Perfil!D37</f>
        <v>7.6572935625497598</v>
      </c>
      <c r="F38" s="12">
        <f>[1]Perfil!E37</f>
        <v>8.4170175510131902</v>
      </c>
      <c r="G38" s="12">
        <f>[1]Perfil!F37</f>
        <v>8.1101929372339807</v>
      </c>
      <c r="H38" s="12">
        <f>[1]Perfil!G37</f>
        <v>7.4441992474202197</v>
      </c>
      <c r="I38" s="12">
        <f>[1]Perfil!H37</f>
        <v>7.1068202197023602</v>
      </c>
      <c r="J38" s="12">
        <f>[1]Perfil!I37</f>
        <v>7.4941299805239803</v>
      </c>
      <c r="K38" s="12">
        <f>[1]Perfil!J37</f>
        <v>7.6334229333657602</v>
      </c>
      <c r="L38" s="12">
        <f>[1]Perfil!K37</f>
        <v>7.6864707564789896</v>
      </c>
      <c r="M38" s="12">
        <f>[1]Perfil!L37</f>
        <v>7.8605606495100799</v>
      </c>
      <c r="N38" s="12"/>
      <c r="O38" s="12"/>
    </row>
    <row r="39" spans="1:15" x14ac:dyDescent="0.35">
      <c r="A39" s="11" t="str">
        <f t="shared" si="0"/>
        <v>DISTRIBUCION VOLUMEN X CRITERIO (Consumiciones).Total Bebidas CalienteNORTE-CENTRO</v>
      </c>
      <c r="B39" s="11" t="str">
        <f>[1]Perfil!A2</f>
        <v>DISTRIBUCION VOLUMEN X CRITERIO (Consumiciones)</v>
      </c>
      <c r="C39" s="11" t="str">
        <f>[1]Perfil!B31</f>
        <v>.Total Bebidas Caliente</v>
      </c>
      <c r="D39" s="11" t="str">
        <f>[1]Perfil!C38</f>
        <v>NORTE-CENTRO</v>
      </c>
      <c r="E39" s="12">
        <f>[1]Perfil!D38</f>
        <v>11.3293377240007</v>
      </c>
      <c r="F39" s="12">
        <f>[1]Perfil!E38</f>
        <v>11.4024346616547</v>
      </c>
      <c r="G39" s="12">
        <f>[1]Perfil!F38</f>
        <v>11.9639142386372</v>
      </c>
      <c r="H39" s="12">
        <f>[1]Perfil!G38</f>
        <v>11.441724826613401</v>
      </c>
      <c r="I39" s="12">
        <f>[1]Perfil!H38</f>
        <v>11.3575377394346</v>
      </c>
      <c r="J39" s="12">
        <f>[1]Perfil!I38</f>
        <v>12.2426669127792</v>
      </c>
      <c r="K39" s="12">
        <f>[1]Perfil!J38</f>
        <v>12.052954623977399</v>
      </c>
      <c r="L39" s="12">
        <f>[1]Perfil!K38</f>
        <v>11.703918907591801</v>
      </c>
      <c r="M39" s="12">
        <f>[1]Perfil!L38</f>
        <v>11.6068562201219</v>
      </c>
      <c r="N39" s="12"/>
      <c r="O39" s="12"/>
    </row>
    <row r="40" spans="1:15" x14ac:dyDescent="0.35">
      <c r="A40" s="11" t="str">
        <f t="shared" si="0"/>
        <v>DISTRIBUCION VOLUMEN X CRITERIO (Consumiciones).Total Bebidas CalienteNOROESTE</v>
      </c>
      <c r="B40" s="11" t="str">
        <f>[1]Perfil!A2</f>
        <v>DISTRIBUCION VOLUMEN X CRITERIO (Consumiciones)</v>
      </c>
      <c r="C40" s="11" t="str">
        <f>[1]Perfil!B31</f>
        <v>.Total Bebidas Caliente</v>
      </c>
      <c r="D40" s="11" t="str">
        <f>[1]Perfil!C39</f>
        <v>NOROESTE</v>
      </c>
      <c r="E40" s="12">
        <f>[1]Perfil!D39</f>
        <v>12.5451154931513</v>
      </c>
      <c r="F40" s="12">
        <f>[1]Perfil!E39</f>
        <v>12.641808693725499</v>
      </c>
      <c r="G40" s="12">
        <f>[1]Perfil!F39</f>
        <v>12.2959004066822</v>
      </c>
      <c r="H40" s="12">
        <f>[1]Perfil!G39</f>
        <v>11.8393511317723</v>
      </c>
      <c r="I40" s="12">
        <f>[1]Perfil!H39</f>
        <v>12.2424283126017</v>
      </c>
      <c r="J40" s="12">
        <f>[1]Perfil!I39</f>
        <v>12.327206552271701</v>
      </c>
      <c r="K40" s="12">
        <f>[1]Perfil!J39</f>
        <v>12.694317118157899</v>
      </c>
      <c r="L40" s="12">
        <f>[1]Perfil!K39</f>
        <v>12.2819429007991</v>
      </c>
      <c r="M40" s="12">
        <f>[1]Perfil!L39</f>
        <v>13.115014913910899</v>
      </c>
      <c r="N40" s="12"/>
      <c r="O40" s="12"/>
    </row>
    <row r="41" spans="1:15" x14ac:dyDescent="0.35">
      <c r="A41" s="11" t="str">
        <f t="shared" si="0"/>
        <v>DISTRIBUCION VOLUMEN X CRITERIO (Consumiciones).Total Bebidas Caliente&lt;2MIL</v>
      </c>
      <c r="B41" s="11" t="str">
        <f>[1]Perfil!A2</f>
        <v>DISTRIBUCION VOLUMEN X CRITERIO (Consumiciones)</v>
      </c>
      <c r="C41" s="11" t="str">
        <f>[1]Perfil!B31</f>
        <v>.Total Bebidas Caliente</v>
      </c>
      <c r="D41" s="11" t="str">
        <f>[1]Perfil!C40</f>
        <v>&lt;2MIL</v>
      </c>
      <c r="E41" s="12">
        <f>[1]Perfil!D40</f>
        <v>5.3293873708514399</v>
      </c>
      <c r="F41" s="12">
        <f>[1]Perfil!E40</f>
        <v>5.4918538156701198</v>
      </c>
      <c r="G41" s="12">
        <f>[1]Perfil!F40</f>
        <v>6.0534126808454198</v>
      </c>
      <c r="H41" s="12">
        <f>[1]Perfil!G40</f>
        <v>5.7447411018485797</v>
      </c>
      <c r="I41" s="12">
        <f>[1]Perfil!H40</f>
        <v>5.77074940129814</v>
      </c>
      <c r="J41" s="12">
        <f>[1]Perfil!I40</f>
        <v>6.1052714612850103</v>
      </c>
      <c r="K41" s="12">
        <f>[1]Perfil!J40</f>
        <v>5.6888823733556801</v>
      </c>
      <c r="L41" s="12">
        <f>[1]Perfil!K40</f>
        <v>5.8836353759360298</v>
      </c>
      <c r="M41" s="12">
        <f>[1]Perfil!L40</f>
        <v>5.5202175546547698</v>
      </c>
      <c r="N41" s="12"/>
      <c r="O41" s="12"/>
    </row>
    <row r="42" spans="1:15" x14ac:dyDescent="0.35">
      <c r="A42" s="11" t="str">
        <f t="shared" si="0"/>
        <v>DISTRIBUCION VOLUMEN X CRITERIO (Consumiciones).Total Bebidas Caliente2-5MIL</v>
      </c>
      <c r="B42" s="11" t="str">
        <f>[1]Perfil!A2</f>
        <v>DISTRIBUCION VOLUMEN X CRITERIO (Consumiciones)</v>
      </c>
      <c r="C42" s="11" t="str">
        <f>[1]Perfil!B31</f>
        <v>.Total Bebidas Caliente</v>
      </c>
      <c r="D42" s="11" t="str">
        <f>[1]Perfil!C41</f>
        <v>2-5MIL</v>
      </c>
      <c r="E42" s="12">
        <f>[1]Perfil!D41</f>
        <v>5.1848443174344601</v>
      </c>
      <c r="F42" s="12">
        <f>[1]Perfil!E41</f>
        <v>4.8813142833842802</v>
      </c>
      <c r="G42" s="12">
        <f>[1]Perfil!F41</f>
        <v>4.8268017174964504</v>
      </c>
      <c r="H42" s="12">
        <f>[1]Perfil!G41</f>
        <v>4.8421399442539101</v>
      </c>
      <c r="I42" s="12">
        <f>[1]Perfil!H41</f>
        <v>4.9790238484444798</v>
      </c>
      <c r="J42" s="12">
        <f>[1]Perfil!I41</f>
        <v>4.99126221786792</v>
      </c>
      <c r="K42" s="12">
        <f>[1]Perfil!J41</f>
        <v>4.3748562023825404</v>
      </c>
      <c r="L42" s="12">
        <f>[1]Perfil!K41</f>
        <v>4.4025644667881103</v>
      </c>
      <c r="M42" s="12">
        <f>[1]Perfil!L41</f>
        <v>4.4858725879715697</v>
      </c>
      <c r="N42" s="12"/>
      <c r="O42" s="12"/>
    </row>
    <row r="43" spans="1:15" x14ac:dyDescent="0.35">
      <c r="A43" s="11" t="str">
        <f t="shared" si="0"/>
        <v>DISTRIBUCION VOLUMEN X CRITERIO (Consumiciones).Total Bebidas Caliente5-10MIL</v>
      </c>
      <c r="B43" s="11" t="str">
        <f>[1]Perfil!A2</f>
        <v>DISTRIBUCION VOLUMEN X CRITERIO (Consumiciones)</v>
      </c>
      <c r="C43" s="11" t="str">
        <f>[1]Perfil!B31</f>
        <v>.Total Bebidas Caliente</v>
      </c>
      <c r="D43" s="11" t="str">
        <f>[1]Perfil!C42</f>
        <v>5-10MIL</v>
      </c>
      <c r="E43" s="12">
        <f>[1]Perfil!D42</f>
        <v>7.2970912285416301</v>
      </c>
      <c r="F43" s="12">
        <f>[1]Perfil!E42</f>
        <v>8.3451732598046906</v>
      </c>
      <c r="G43" s="12">
        <f>[1]Perfil!F42</f>
        <v>7.8351367012296702</v>
      </c>
      <c r="H43" s="12">
        <f>[1]Perfil!G42</f>
        <v>7.1764129342393703</v>
      </c>
      <c r="I43" s="12">
        <f>[1]Perfil!H42</f>
        <v>7.5036999590410396</v>
      </c>
      <c r="J43" s="12">
        <f>[1]Perfil!I42</f>
        <v>7.4611966588652203</v>
      </c>
      <c r="K43" s="12">
        <f>[1]Perfil!J42</f>
        <v>7.3511441845989101</v>
      </c>
      <c r="L43" s="12">
        <f>[1]Perfil!K42</f>
        <v>6.9434206796646398</v>
      </c>
      <c r="M43" s="12">
        <f>[1]Perfil!L42</f>
        <v>7.2881471663569304</v>
      </c>
      <c r="N43" s="12"/>
      <c r="O43" s="12"/>
    </row>
    <row r="44" spans="1:15" x14ac:dyDescent="0.35">
      <c r="A44" s="11" t="str">
        <f t="shared" si="0"/>
        <v>DISTRIBUCION VOLUMEN X CRITERIO (Consumiciones).Total Bebidas Caliente10-30MIL</v>
      </c>
      <c r="B44" s="11" t="str">
        <f>[1]Perfil!A2</f>
        <v>DISTRIBUCION VOLUMEN X CRITERIO (Consumiciones)</v>
      </c>
      <c r="C44" s="11" t="str">
        <f>[1]Perfil!B31</f>
        <v>.Total Bebidas Caliente</v>
      </c>
      <c r="D44" s="11" t="str">
        <f>[1]Perfil!C43</f>
        <v>10-30MIL</v>
      </c>
      <c r="E44" s="12">
        <f>[1]Perfil!D43</f>
        <v>17.5633094763859</v>
      </c>
      <c r="F44" s="12">
        <f>[1]Perfil!E43</f>
        <v>17.7123443331377</v>
      </c>
      <c r="G44" s="12">
        <f>[1]Perfil!F43</f>
        <v>17.524663559018599</v>
      </c>
      <c r="H44" s="12">
        <f>[1]Perfil!G43</f>
        <v>17.8642476350885</v>
      </c>
      <c r="I44" s="12">
        <f>[1]Perfil!H43</f>
        <v>18.097187116009799</v>
      </c>
      <c r="J44" s="12">
        <f>[1]Perfil!I43</f>
        <v>18.914123307089199</v>
      </c>
      <c r="K44" s="12">
        <f>[1]Perfil!J43</f>
        <v>18.377303306115</v>
      </c>
      <c r="L44" s="12">
        <f>[1]Perfil!K43</f>
        <v>18.370739138975399</v>
      </c>
      <c r="M44" s="12">
        <f>[1]Perfil!L43</f>
        <v>18.217600386034899</v>
      </c>
      <c r="N44" s="12"/>
      <c r="O44" s="12"/>
    </row>
    <row r="45" spans="1:15" x14ac:dyDescent="0.35">
      <c r="A45" s="11" t="str">
        <f t="shared" si="0"/>
        <v>DISTRIBUCION VOLUMEN X CRITERIO (Consumiciones).Total Bebidas Caliente30-100MIL</v>
      </c>
      <c r="B45" s="11" t="str">
        <f>[1]Perfil!A2</f>
        <v>DISTRIBUCION VOLUMEN X CRITERIO (Consumiciones)</v>
      </c>
      <c r="C45" s="11" t="str">
        <f>[1]Perfil!B31</f>
        <v>.Total Bebidas Caliente</v>
      </c>
      <c r="D45" s="11" t="str">
        <f>[1]Perfil!C44</f>
        <v>30-100MIL</v>
      </c>
      <c r="E45" s="12">
        <f>[1]Perfil!D44</f>
        <v>23.078713782874999</v>
      </c>
      <c r="F45" s="12">
        <f>[1]Perfil!E44</f>
        <v>22.1596832154829</v>
      </c>
      <c r="G45" s="12">
        <f>[1]Perfil!F44</f>
        <v>22.112830115855498</v>
      </c>
      <c r="H45" s="12">
        <f>[1]Perfil!G44</f>
        <v>23.4304127578181</v>
      </c>
      <c r="I45" s="12">
        <f>[1]Perfil!H44</f>
        <v>21.865957203425801</v>
      </c>
      <c r="J45" s="12">
        <f>[1]Perfil!I44</f>
        <v>20.811114187517202</v>
      </c>
      <c r="K45" s="12">
        <f>[1]Perfil!J44</f>
        <v>21.903729733392499</v>
      </c>
      <c r="L45" s="12">
        <f>[1]Perfil!K44</f>
        <v>21.178829952030199</v>
      </c>
      <c r="M45" s="12">
        <f>[1]Perfil!L44</f>
        <v>22.460215772712498</v>
      </c>
      <c r="N45" s="12"/>
      <c r="O45" s="12"/>
    </row>
    <row r="46" spans="1:15" x14ac:dyDescent="0.35">
      <c r="A46" s="11" t="str">
        <f t="shared" si="0"/>
        <v>DISTRIBUCION VOLUMEN X CRITERIO (Consumiciones).Total Bebidas Caliente100-200MIL</v>
      </c>
      <c r="B46" s="11" t="str">
        <f>[1]Perfil!A2</f>
        <v>DISTRIBUCION VOLUMEN X CRITERIO (Consumiciones)</v>
      </c>
      <c r="C46" s="11" t="str">
        <f>[1]Perfil!B31</f>
        <v>.Total Bebidas Caliente</v>
      </c>
      <c r="D46" s="11" t="str">
        <f>[1]Perfil!C45</f>
        <v>100-200MIL</v>
      </c>
      <c r="E46" s="12">
        <f>[1]Perfil!D45</f>
        <v>10.7350952288655</v>
      </c>
      <c r="F46" s="12">
        <f>[1]Perfil!E45</f>
        <v>10.838206477710999</v>
      </c>
      <c r="G46" s="12">
        <f>[1]Perfil!F45</f>
        <v>11.193611407563999</v>
      </c>
      <c r="H46" s="12">
        <f>[1]Perfil!G45</f>
        <v>10.569026313150699</v>
      </c>
      <c r="I46" s="12">
        <f>[1]Perfil!H45</f>
        <v>11.5938849385431</v>
      </c>
      <c r="J46" s="12">
        <f>[1]Perfil!I45</f>
        <v>11.6169732423664</v>
      </c>
      <c r="K46" s="12">
        <f>[1]Perfil!J45</f>
        <v>12.014261631922899</v>
      </c>
      <c r="L46" s="12">
        <f>[1]Perfil!K45</f>
        <v>11.4504379473772</v>
      </c>
      <c r="M46" s="12">
        <f>[1]Perfil!L45</f>
        <v>10.5278586178593</v>
      </c>
      <c r="N46" s="12"/>
      <c r="O46" s="12"/>
    </row>
    <row r="47" spans="1:15" x14ac:dyDescent="0.35">
      <c r="A47" s="11" t="str">
        <f t="shared" si="0"/>
        <v>DISTRIBUCION VOLUMEN X CRITERIO (Consumiciones).Total Bebidas Caliente200-500MIL</v>
      </c>
      <c r="B47" s="11" t="str">
        <f>[1]Perfil!A2</f>
        <v>DISTRIBUCION VOLUMEN X CRITERIO (Consumiciones)</v>
      </c>
      <c r="C47" s="11" t="str">
        <f>[1]Perfil!B31</f>
        <v>.Total Bebidas Caliente</v>
      </c>
      <c r="D47" s="11" t="str">
        <f>[1]Perfil!C46</f>
        <v>200-500MIL</v>
      </c>
      <c r="E47" s="12">
        <f>[1]Perfil!D46</f>
        <v>13.535394091360899</v>
      </c>
      <c r="F47" s="12">
        <f>[1]Perfil!E46</f>
        <v>13.0791245804198</v>
      </c>
      <c r="G47" s="12">
        <f>[1]Perfil!F46</f>
        <v>12.772879480962301</v>
      </c>
      <c r="H47" s="12">
        <f>[1]Perfil!G46</f>
        <v>12.5382053739112</v>
      </c>
      <c r="I47" s="12">
        <f>[1]Perfil!H46</f>
        <v>12.1087958435884</v>
      </c>
      <c r="J47" s="12">
        <f>[1]Perfil!I46</f>
        <v>12.586803164438599</v>
      </c>
      <c r="K47" s="12">
        <f>[1]Perfil!J46</f>
        <v>12.692620531710499</v>
      </c>
      <c r="L47" s="12">
        <f>[1]Perfil!K46</f>
        <v>13.504621978054301</v>
      </c>
      <c r="M47" s="12">
        <f>[1]Perfil!L46</f>
        <v>13.829089656140299</v>
      </c>
      <c r="N47" s="12"/>
      <c r="O47" s="12"/>
    </row>
    <row r="48" spans="1:15" x14ac:dyDescent="0.35">
      <c r="A48" s="11" t="str">
        <f t="shared" si="0"/>
        <v>DISTRIBUCION VOLUMEN X CRITERIO (Consumiciones).Total Bebidas Caliente&gt;500MIL</v>
      </c>
      <c r="B48" s="11" t="str">
        <f>[1]Perfil!A2</f>
        <v>DISTRIBUCION VOLUMEN X CRITERIO (Consumiciones)</v>
      </c>
      <c r="C48" s="11" t="str">
        <f>[1]Perfil!B31</f>
        <v>.Total Bebidas Caliente</v>
      </c>
      <c r="D48" s="11" t="str">
        <f>[1]Perfil!C47</f>
        <v>&gt;500MIL</v>
      </c>
      <c r="E48" s="12">
        <f>[1]Perfil!D47</f>
        <v>17.276180379131599</v>
      </c>
      <c r="F48" s="12">
        <f>[1]Perfil!E47</f>
        <v>17.4923123438715</v>
      </c>
      <c r="G48" s="12">
        <f>[1]Perfil!F47</f>
        <v>17.680658005570699</v>
      </c>
      <c r="H48" s="12">
        <f>[1]Perfil!G47</f>
        <v>17.834813939689599</v>
      </c>
      <c r="I48" s="12">
        <f>[1]Perfil!H47</f>
        <v>18.0806854536666</v>
      </c>
      <c r="J48" s="12">
        <f>[1]Perfil!I47</f>
        <v>17.5132541829263</v>
      </c>
      <c r="K48" s="12">
        <f>[1]Perfil!J47</f>
        <v>17.5972084776248</v>
      </c>
      <c r="L48" s="12">
        <f>[1]Perfil!K47</f>
        <v>18.265755260071401</v>
      </c>
      <c r="M48" s="12">
        <f>[1]Perfil!L47</f>
        <v>17.670985642748999</v>
      </c>
      <c r="N48" s="12"/>
      <c r="O48" s="12"/>
    </row>
    <row r="49" spans="1:15" x14ac:dyDescent="0.35">
      <c r="A49" s="11" t="str">
        <f t="shared" si="0"/>
        <v>DISTRIBUCION VOLUMEN X CRITERIO (Consumiciones).Total Bebidas CalienteDE 15 A 19 AÑOS</v>
      </c>
      <c r="B49" s="11" t="str">
        <f>[1]Perfil!A2</f>
        <v>DISTRIBUCION VOLUMEN X CRITERIO (Consumiciones)</v>
      </c>
      <c r="C49" s="11" t="str">
        <f>[1]Perfil!B31</f>
        <v>.Total Bebidas Caliente</v>
      </c>
      <c r="D49" s="11" t="str">
        <f>[1]Perfil!C48</f>
        <v>DE 15 A 19 AÑOS</v>
      </c>
      <c r="E49" s="12">
        <f>[1]Perfil!D48</f>
        <v>0.71155959086954002</v>
      </c>
      <c r="F49" s="12">
        <f>[1]Perfil!E48</f>
        <v>0.55708883830033795</v>
      </c>
      <c r="G49" s="12">
        <f>[1]Perfil!F48</f>
        <v>0.75334478229663704</v>
      </c>
      <c r="H49" s="12">
        <f>[1]Perfil!G48</f>
        <v>0.87103140825606096</v>
      </c>
      <c r="I49" s="12">
        <f>[1]Perfil!H48</f>
        <v>0.32137651612712798</v>
      </c>
      <c r="J49" s="12">
        <f>[1]Perfil!I48</f>
        <v>0.35656745651421101</v>
      </c>
      <c r="K49" s="12">
        <f>[1]Perfil!J48</f>
        <v>0.636786219544212</v>
      </c>
      <c r="L49" s="12">
        <f>[1]Perfil!K48</f>
        <v>1.0176821773429301</v>
      </c>
      <c r="M49" s="12">
        <f>[1]Perfil!L48</f>
        <v>0.48120642224620902</v>
      </c>
      <c r="N49" s="12"/>
      <c r="O49" s="12"/>
    </row>
    <row r="50" spans="1:15" x14ac:dyDescent="0.35">
      <c r="A50" s="11" t="str">
        <f t="shared" si="0"/>
        <v>DISTRIBUCION VOLUMEN X CRITERIO (Consumiciones).Total Bebidas CalienteDE 20 A 24 AÑOS</v>
      </c>
      <c r="B50" s="11" t="str">
        <f>[1]Perfil!A2</f>
        <v>DISTRIBUCION VOLUMEN X CRITERIO (Consumiciones)</v>
      </c>
      <c r="C50" s="11" t="str">
        <f>[1]Perfil!B31</f>
        <v>.Total Bebidas Caliente</v>
      </c>
      <c r="D50" s="11" t="str">
        <f>[1]Perfil!C49</f>
        <v>DE 20 A 24 AÑOS</v>
      </c>
      <c r="E50" s="12">
        <f>[1]Perfil!D49</f>
        <v>1.32029304919555</v>
      </c>
      <c r="F50" s="12">
        <f>[1]Perfil!E49</f>
        <v>1.4767131529122299</v>
      </c>
      <c r="G50" s="12">
        <f>[1]Perfil!F49</f>
        <v>1.34994142135646</v>
      </c>
      <c r="H50" s="12">
        <f>[1]Perfil!G49</f>
        <v>1.26199185597393</v>
      </c>
      <c r="I50" s="12">
        <f>[1]Perfil!H49</f>
        <v>1.3529370523573501</v>
      </c>
      <c r="J50" s="12">
        <f>[1]Perfil!I49</f>
        <v>1.3087597902679899</v>
      </c>
      <c r="K50" s="12">
        <f>[1]Perfil!J49</f>
        <v>1.2146380241994801</v>
      </c>
      <c r="L50" s="12">
        <f>[1]Perfil!K49</f>
        <v>1.6193959275916801</v>
      </c>
      <c r="M50" s="12">
        <f>[1]Perfil!L49</f>
        <v>1.39623064010364</v>
      </c>
      <c r="N50" s="12"/>
      <c r="O50" s="12"/>
    </row>
    <row r="51" spans="1:15" x14ac:dyDescent="0.35">
      <c r="A51" s="11" t="str">
        <f t="shared" si="0"/>
        <v>DISTRIBUCION VOLUMEN X CRITERIO (Consumiciones).Total Bebidas CalienteDE 25 A 34 AÑOS</v>
      </c>
      <c r="B51" s="11" t="str">
        <f>[1]Perfil!A2</f>
        <v>DISTRIBUCION VOLUMEN X CRITERIO (Consumiciones)</v>
      </c>
      <c r="C51" s="11" t="str">
        <f>[1]Perfil!B31</f>
        <v>.Total Bebidas Caliente</v>
      </c>
      <c r="D51" s="11" t="str">
        <f>[1]Perfil!C50</f>
        <v>DE 25 A 34 AÑOS</v>
      </c>
      <c r="E51" s="12">
        <f>[1]Perfil!D50</f>
        <v>5.2901418240224096</v>
      </c>
      <c r="F51" s="12">
        <f>[1]Perfil!E50</f>
        <v>5.5530042444632297</v>
      </c>
      <c r="G51" s="12">
        <f>[1]Perfil!F50</f>
        <v>5.3765849537221104</v>
      </c>
      <c r="H51" s="12">
        <f>[1]Perfil!G50</f>
        <v>5.2142952462018499</v>
      </c>
      <c r="I51" s="12">
        <f>[1]Perfil!H50</f>
        <v>5.0437877071471497</v>
      </c>
      <c r="J51" s="12">
        <f>[1]Perfil!I50</f>
        <v>4.6747442047214198</v>
      </c>
      <c r="K51" s="12">
        <f>[1]Perfil!J50</f>
        <v>4.8231311849078304</v>
      </c>
      <c r="L51" s="12">
        <f>[1]Perfil!K50</f>
        <v>4.68277848481533</v>
      </c>
      <c r="M51" s="12">
        <f>[1]Perfil!L50</f>
        <v>4.5022223028213801</v>
      </c>
      <c r="N51" s="12"/>
      <c r="O51" s="12"/>
    </row>
    <row r="52" spans="1:15" x14ac:dyDescent="0.35">
      <c r="A52" s="11" t="str">
        <f t="shared" si="0"/>
        <v>DISTRIBUCION VOLUMEN X CRITERIO (Consumiciones).Total Bebidas CalienteDE 35 A 49 AÑOS</v>
      </c>
      <c r="B52" s="11" t="str">
        <f>[1]Perfil!A2</f>
        <v>DISTRIBUCION VOLUMEN X CRITERIO (Consumiciones)</v>
      </c>
      <c r="C52" s="11" t="str">
        <f>[1]Perfil!B31</f>
        <v>.Total Bebidas Caliente</v>
      </c>
      <c r="D52" s="11" t="str">
        <f>[1]Perfil!C51</f>
        <v>DE 35 A 49 AÑOS</v>
      </c>
      <c r="E52" s="12">
        <f>[1]Perfil!D51</f>
        <v>27.0439240408957</v>
      </c>
      <c r="F52" s="12">
        <f>[1]Perfil!E51</f>
        <v>25.462301826957901</v>
      </c>
      <c r="G52" s="12">
        <f>[1]Perfil!F51</f>
        <v>25.002393290883901</v>
      </c>
      <c r="H52" s="12">
        <f>[1]Perfil!G51</f>
        <v>26.826370600684101</v>
      </c>
      <c r="I52" s="12">
        <f>[1]Perfil!H51</f>
        <v>24.916550739290699</v>
      </c>
      <c r="J52" s="12">
        <f>[1]Perfil!I51</f>
        <v>22.887262337768899</v>
      </c>
      <c r="K52" s="12">
        <f>[1]Perfil!J51</f>
        <v>22.5613276710029</v>
      </c>
      <c r="L52" s="12">
        <f>[1]Perfil!K51</f>
        <v>24.122041719694501</v>
      </c>
      <c r="M52" s="12">
        <f>[1]Perfil!L51</f>
        <v>22.554437943070901</v>
      </c>
      <c r="N52" s="12"/>
      <c r="O52" s="12"/>
    </row>
    <row r="53" spans="1:15" x14ac:dyDescent="0.35">
      <c r="A53" s="11" t="str">
        <f t="shared" si="0"/>
        <v>DISTRIBUCION VOLUMEN X CRITERIO (Consumiciones).Total Bebidas CalienteDE 50 A 59 AÑOS</v>
      </c>
      <c r="B53" s="11" t="str">
        <f>[1]Perfil!A2</f>
        <v>DISTRIBUCION VOLUMEN X CRITERIO (Consumiciones)</v>
      </c>
      <c r="C53" s="11" t="str">
        <f>[1]Perfil!B31</f>
        <v>.Total Bebidas Caliente</v>
      </c>
      <c r="D53" s="11" t="str">
        <f>[1]Perfil!C52</f>
        <v>DE 50 A 59 AÑOS</v>
      </c>
      <c r="E53" s="12">
        <f>[1]Perfil!D52</f>
        <v>25.300915479267498</v>
      </c>
      <c r="F53" s="12">
        <f>[1]Perfil!E52</f>
        <v>25.215173590622001</v>
      </c>
      <c r="G53" s="12">
        <f>[1]Perfil!F52</f>
        <v>25.594232599508999</v>
      </c>
      <c r="H53" s="12">
        <f>[1]Perfil!G52</f>
        <v>25.380123660725399</v>
      </c>
      <c r="I53" s="12">
        <f>[1]Perfil!H52</f>
        <v>27.255831116260701</v>
      </c>
      <c r="J53" s="12">
        <f>[1]Perfil!I52</f>
        <v>27.601168403258502</v>
      </c>
      <c r="K53" s="12">
        <f>[1]Perfil!J52</f>
        <v>27.525498393202501</v>
      </c>
      <c r="L53" s="12">
        <f>[1]Perfil!K52</f>
        <v>27.0428426364758</v>
      </c>
      <c r="M53" s="12">
        <f>[1]Perfil!L52</f>
        <v>28.0945596355376</v>
      </c>
      <c r="N53" s="12"/>
      <c r="O53" s="12"/>
    </row>
    <row r="54" spans="1:15" x14ac:dyDescent="0.35">
      <c r="A54" s="11" t="str">
        <f t="shared" si="0"/>
        <v>DISTRIBUCION VOLUMEN X CRITERIO (Consumiciones).Total Bebidas CalienteDE 60 A 75 AÑOS</v>
      </c>
      <c r="B54" s="11" t="str">
        <f>[1]Perfil!A2</f>
        <v>DISTRIBUCION VOLUMEN X CRITERIO (Consumiciones)</v>
      </c>
      <c r="C54" s="11" t="str">
        <f>[1]Perfil!B31</f>
        <v>.Total Bebidas Caliente</v>
      </c>
      <c r="D54" s="11" t="str">
        <f>[1]Perfil!C53</f>
        <v>DE 60 A 75 AÑOS</v>
      </c>
      <c r="E54" s="12">
        <f>[1]Perfil!D53</f>
        <v>40.333159232603997</v>
      </c>
      <c r="F54" s="12">
        <f>[1]Perfil!E53</f>
        <v>41.735729271409497</v>
      </c>
      <c r="G54" s="12">
        <f>[1]Perfil!F53</f>
        <v>41.923504345152601</v>
      </c>
      <c r="H54" s="12">
        <f>[1]Perfil!G53</f>
        <v>40.446179839577297</v>
      </c>
      <c r="I54" s="12">
        <f>[1]Perfil!H53</f>
        <v>41.109493252842199</v>
      </c>
      <c r="J54" s="12">
        <f>[1]Perfil!I53</f>
        <v>43.171490708070401</v>
      </c>
      <c r="K54" s="12">
        <f>[1]Perfil!J53</f>
        <v>43.238632806391003</v>
      </c>
      <c r="L54" s="12">
        <f>[1]Perfil!K53</f>
        <v>41.515261453528403</v>
      </c>
      <c r="M54" s="12">
        <f>[1]Perfil!L53</f>
        <v>42.9713493639806</v>
      </c>
      <c r="N54" s="12"/>
      <c r="O54" s="12"/>
    </row>
    <row r="55" spans="1:15" x14ac:dyDescent="0.35">
      <c r="A55" s="11" t="str">
        <f t="shared" si="0"/>
        <v>DISTRIBUCION VOLUMEN X CRITERIO (Consumiciones).Total Bebidas CalienteNIVEL ALTO</v>
      </c>
      <c r="B55" s="11" t="str">
        <f>[1]Perfil!A2</f>
        <v>DISTRIBUCION VOLUMEN X CRITERIO (Consumiciones)</v>
      </c>
      <c r="C55" s="11" t="str">
        <f>[1]Perfil!B31</f>
        <v>.Total Bebidas Caliente</v>
      </c>
      <c r="D55" s="11" t="str">
        <f>[1]Perfil!C54</f>
        <v>NIVEL ALTO</v>
      </c>
      <c r="E55" s="12">
        <f>[1]Perfil!D54</f>
        <v>23.363750207643601</v>
      </c>
      <c r="F55" s="12">
        <f>[1]Perfil!E54</f>
        <v>23.576412263013601</v>
      </c>
      <c r="G55" s="12">
        <f>[1]Perfil!F54</f>
        <v>23.875571160768899</v>
      </c>
      <c r="H55" s="12">
        <f>[1]Perfil!G54</f>
        <v>23.106883368228001</v>
      </c>
      <c r="I55" s="12">
        <f>[1]Perfil!H54</f>
        <v>23.8396622915613</v>
      </c>
      <c r="J55" s="12">
        <f>[1]Perfil!I54</f>
        <v>23.788333794794202</v>
      </c>
      <c r="K55" s="12">
        <f>[1]Perfil!J54</f>
        <v>24.506862737267699</v>
      </c>
      <c r="L55" s="12">
        <f>[1]Perfil!K54</f>
        <v>24.9167071373681</v>
      </c>
      <c r="M55" s="12">
        <f>[1]Perfil!L54</f>
        <v>23.161276028381799</v>
      </c>
      <c r="N55" s="12"/>
      <c r="O55" s="12"/>
    </row>
    <row r="56" spans="1:15" x14ac:dyDescent="0.35">
      <c r="A56" s="11" t="str">
        <f t="shared" si="0"/>
        <v>DISTRIBUCION VOLUMEN X CRITERIO (Consumiciones).Total Bebidas CalienteNIVEL MEDIO ALTO</v>
      </c>
      <c r="B56" s="11" t="str">
        <f>[1]Perfil!A2</f>
        <v>DISTRIBUCION VOLUMEN X CRITERIO (Consumiciones)</v>
      </c>
      <c r="C56" s="11" t="str">
        <f>[1]Perfil!B31</f>
        <v>.Total Bebidas Caliente</v>
      </c>
      <c r="D56" s="11" t="str">
        <f>[1]Perfil!C55</f>
        <v>NIVEL MEDIO ALTO</v>
      </c>
      <c r="E56" s="12">
        <f>[1]Perfil!D55</f>
        <v>13.7105421190748</v>
      </c>
      <c r="F56" s="12">
        <f>[1]Perfil!E55</f>
        <v>13.868183912892</v>
      </c>
      <c r="G56" s="12">
        <f>[1]Perfil!F55</f>
        <v>14.075855417878699</v>
      </c>
      <c r="H56" s="12">
        <f>[1]Perfil!G55</f>
        <v>13.574458428298</v>
      </c>
      <c r="I56" s="12">
        <f>[1]Perfil!H55</f>
        <v>13.0084847769213</v>
      </c>
      <c r="J56" s="12">
        <f>[1]Perfil!I55</f>
        <v>13.485684851382</v>
      </c>
      <c r="K56" s="12">
        <f>[1]Perfil!J55</f>
        <v>13.000051786465599</v>
      </c>
      <c r="L56" s="12">
        <f>[1]Perfil!K55</f>
        <v>13.319386137841001</v>
      </c>
      <c r="M56" s="12">
        <f>[1]Perfil!L55</f>
        <v>14.0243148392428</v>
      </c>
      <c r="N56" s="12"/>
      <c r="O56" s="12"/>
    </row>
    <row r="57" spans="1:15" x14ac:dyDescent="0.35">
      <c r="A57" s="11" t="str">
        <f t="shared" si="0"/>
        <v>DISTRIBUCION VOLUMEN X CRITERIO (Consumiciones).Total Bebidas CalienteNIVEL MEDIO</v>
      </c>
      <c r="B57" s="11" t="str">
        <f>[1]Perfil!A2</f>
        <v>DISTRIBUCION VOLUMEN X CRITERIO (Consumiciones)</v>
      </c>
      <c r="C57" s="11" t="str">
        <f>[1]Perfil!B31</f>
        <v>.Total Bebidas Caliente</v>
      </c>
      <c r="D57" s="11" t="str">
        <f>[1]Perfil!C56</f>
        <v>NIVEL MEDIO</v>
      </c>
      <c r="E57" s="12">
        <f>[1]Perfil!D56</f>
        <v>26.070124156093701</v>
      </c>
      <c r="F57" s="12">
        <f>[1]Perfil!E56</f>
        <v>23.879656350038601</v>
      </c>
      <c r="G57" s="12">
        <f>[1]Perfil!F56</f>
        <v>23.920296575593301</v>
      </c>
      <c r="H57" s="12">
        <f>[1]Perfil!G56</f>
        <v>25.8546816840839</v>
      </c>
      <c r="I57" s="12">
        <f>[1]Perfil!H56</f>
        <v>25.349033036534699</v>
      </c>
      <c r="J57" s="12">
        <f>[1]Perfil!I56</f>
        <v>24.620556861056102</v>
      </c>
      <c r="K57" s="12">
        <f>[1]Perfil!J56</f>
        <v>24.609791558187801</v>
      </c>
      <c r="L57" s="12">
        <f>[1]Perfil!K56</f>
        <v>24.953434698843601</v>
      </c>
      <c r="M57" s="12">
        <f>[1]Perfil!L56</f>
        <v>26.564139278502601</v>
      </c>
      <c r="N57" s="12"/>
      <c r="O57" s="12"/>
    </row>
    <row r="58" spans="1:15" x14ac:dyDescent="0.35">
      <c r="A58" s="11" t="str">
        <f t="shared" si="0"/>
        <v>DISTRIBUCION VOLUMEN X CRITERIO (Consumiciones).Total Bebidas CalienteNIVEL MEDIO BAJO</v>
      </c>
      <c r="B58" s="11" t="str">
        <f>[1]Perfil!A2</f>
        <v>DISTRIBUCION VOLUMEN X CRITERIO (Consumiciones)</v>
      </c>
      <c r="C58" s="11" t="str">
        <f>[1]Perfil!B31</f>
        <v>.Total Bebidas Caliente</v>
      </c>
      <c r="D58" s="11" t="str">
        <f>[1]Perfil!C57</f>
        <v>NIVEL MEDIO BAJO</v>
      </c>
      <c r="E58" s="12">
        <f>[1]Perfil!D57</f>
        <v>14.703520986402101</v>
      </c>
      <c r="F58" s="12">
        <f>[1]Perfil!E57</f>
        <v>14.838283411973</v>
      </c>
      <c r="G58" s="12">
        <f>[1]Perfil!F57</f>
        <v>15.2267370859797</v>
      </c>
      <c r="H58" s="12">
        <f>[1]Perfil!G57</f>
        <v>14.4535352476796</v>
      </c>
      <c r="I58" s="12">
        <f>[1]Perfil!H57</f>
        <v>15.3657339586647</v>
      </c>
      <c r="J58" s="12">
        <f>[1]Perfil!I57</f>
        <v>15.2841124134564</v>
      </c>
      <c r="K58" s="12">
        <f>[1]Perfil!J57</f>
        <v>16.030075311948998</v>
      </c>
      <c r="L58" s="12">
        <f>[1]Perfil!K57</f>
        <v>15.4312545149626</v>
      </c>
      <c r="M58" s="12">
        <f>[1]Perfil!L57</f>
        <v>16.031661803120599</v>
      </c>
      <c r="N58" s="12"/>
      <c r="O58" s="12"/>
    </row>
    <row r="59" spans="1:15" x14ac:dyDescent="0.35">
      <c r="A59" s="11" t="str">
        <f t="shared" si="0"/>
        <v>DISTRIBUCION VOLUMEN X CRITERIO (Consumiciones).Total Bebidas CalienteHOMBRE</v>
      </c>
      <c r="B59" s="11" t="str">
        <f>[1]Perfil!A2</f>
        <v>DISTRIBUCION VOLUMEN X CRITERIO (Consumiciones)</v>
      </c>
      <c r="C59" s="11" t="str">
        <f>[1]Perfil!B31</f>
        <v>.Total Bebidas Caliente</v>
      </c>
      <c r="D59" s="11" t="str">
        <f>[1]Perfil!C58</f>
        <v>HOMBRE</v>
      </c>
      <c r="E59" s="12">
        <f>[1]Perfil!D58</f>
        <v>61.4098204645762</v>
      </c>
      <c r="F59" s="12">
        <f>[1]Perfil!E58</f>
        <v>61.977472109406698</v>
      </c>
      <c r="G59" s="12">
        <f>[1]Perfil!F58</f>
        <v>62.0575134391514</v>
      </c>
      <c r="H59" s="12">
        <f>[1]Perfil!G58</f>
        <v>61.037763943873898</v>
      </c>
      <c r="I59" s="12">
        <f>[1]Perfil!H58</f>
        <v>61.449268089283201</v>
      </c>
      <c r="J59" s="12">
        <f>[1]Perfil!I58</f>
        <v>62.575393641936301</v>
      </c>
      <c r="K59" s="12">
        <f>[1]Perfil!J58</f>
        <v>63.314802710313003</v>
      </c>
      <c r="L59" s="12">
        <f>[1]Perfil!K58</f>
        <v>61.512506886417803</v>
      </c>
      <c r="M59" s="12">
        <f>[1]Perfil!L58</f>
        <v>62.280586527097</v>
      </c>
      <c r="N59" s="12"/>
      <c r="O59" s="12"/>
    </row>
    <row r="60" spans="1:15" x14ac:dyDescent="0.35">
      <c r="A60" s="11" t="str">
        <f t="shared" si="0"/>
        <v>DISTRIBUCION VOLUMEN X CRITERIO (Consumiciones).Total Bebidas CalienteMUJER</v>
      </c>
      <c r="B60" s="11" t="str">
        <f>[1]Perfil!A2</f>
        <v>DISTRIBUCION VOLUMEN X CRITERIO (Consumiciones)</v>
      </c>
      <c r="C60" s="11" t="str">
        <f>[1]Perfil!B31</f>
        <v>.Total Bebidas Caliente</v>
      </c>
      <c r="D60" s="11" t="str">
        <f>[1]Perfil!C59</f>
        <v>MUJER</v>
      </c>
      <c r="E60" s="12">
        <f>[1]Perfil!D59</f>
        <v>38.5901795354238</v>
      </c>
      <c r="F60" s="12">
        <f>[1]Perfil!E59</f>
        <v>38.022527890593302</v>
      </c>
      <c r="G60" s="12">
        <f>[1]Perfil!F59</f>
        <v>37.9424865608486</v>
      </c>
      <c r="H60" s="12">
        <f>[1]Perfil!G59</f>
        <v>38.962236056126102</v>
      </c>
      <c r="I60" s="12">
        <f>[1]Perfil!H59</f>
        <v>38.550717150732702</v>
      </c>
      <c r="J60" s="12">
        <f>[1]Perfil!I59</f>
        <v>37.424606358063699</v>
      </c>
      <c r="K60" s="12">
        <f>[1]Perfil!J59</f>
        <v>36.685197289686997</v>
      </c>
      <c r="L60" s="12">
        <f>[1]Perfil!K59</f>
        <v>38.487493113582197</v>
      </c>
      <c r="M60" s="12">
        <f>[1]Perfil!L59</f>
        <v>37.719429242303903</v>
      </c>
      <c r="N60" s="12"/>
      <c r="O60" s="12"/>
    </row>
    <row r="61" spans="1:15" x14ac:dyDescent="0.35">
      <c r="A61" s="11" t="str">
        <f t="shared" si="0"/>
        <v>DISTRIBUCION VOLUMEN X CRITERIO (Consumiciones)CafeT.ESPAÑA</v>
      </c>
      <c r="B61" s="11" t="str">
        <f>[1]Perfil!A2</f>
        <v>DISTRIBUCION VOLUMEN X CRITERIO (Consumiciones)</v>
      </c>
      <c r="C61" s="11" t="str">
        <f>[1]Perfil!B60</f>
        <v>Cafe</v>
      </c>
      <c r="D61" s="11" t="str">
        <f>[1]Perfil!C60</f>
        <v>T.ESPAÑA</v>
      </c>
      <c r="E61" s="12">
        <f>[1]Perfil!D60</f>
        <v>100</v>
      </c>
      <c r="F61" s="12">
        <f>[1]Perfil!E60</f>
        <v>100</v>
      </c>
      <c r="G61" s="12">
        <f>[1]Perfil!F60</f>
        <v>100</v>
      </c>
      <c r="H61" s="12">
        <f>[1]Perfil!G60</f>
        <v>100</v>
      </c>
      <c r="I61" s="12">
        <f>[1]Perfil!H60</f>
        <v>100</v>
      </c>
      <c r="J61" s="12">
        <f>[1]Perfil!I60</f>
        <v>100</v>
      </c>
      <c r="K61" s="12">
        <f>[1]Perfil!J60</f>
        <v>100</v>
      </c>
      <c r="L61" s="12">
        <f>[1]Perfil!K60</f>
        <v>100</v>
      </c>
      <c r="M61" s="12">
        <f>[1]Perfil!L60</f>
        <v>100</v>
      </c>
      <c r="N61" s="12"/>
      <c r="O61" s="12"/>
    </row>
    <row r="62" spans="1:15" x14ac:dyDescent="0.35">
      <c r="A62" s="11" t="str">
        <f t="shared" si="0"/>
        <v>DISTRIBUCION VOLUMEN X CRITERIO (Consumiciones)CafeBCN AM</v>
      </c>
      <c r="B62" s="11" t="str">
        <f>[1]Perfil!A2</f>
        <v>DISTRIBUCION VOLUMEN X CRITERIO (Consumiciones)</v>
      </c>
      <c r="C62" s="11" t="str">
        <f>[1]Perfil!B60</f>
        <v>Cafe</v>
      </c>
      <c r="D62" s="11" t="str">
        <f>[1]Perfil!C61</f>
        <v>BCN AM</v>
      </c>
      <c r="E62" s="12">
        <f>[1]Perfil!D61</f>
        <v>10.2634222668402</v>
      </c>
      <c r="F62" s="12">
        <f>[1]Perfil!E61</f>
        <v>10.315129605639401</v>
      </c>
      <c r="G62" s="12">
        <f>[1]Perfil!F61</f>
        <v>11.320526290196399</v>
      </c>
      <c r="H62" s="12">
        <f>[1]Perfil!G61</f>
        <v>11.637698950433601</v>
      </c>
      <c r="I62" s="12">
        <f>[1]Perfil!H61</f>
        <v>11.742732462461699</v>
      </c>
      <c r="J62" s="12">
        <f>[1]Perfil!I61</f>
        <v>12.1164622910277</v>
      </c>
      <c r="K62" s="12">
        <f>[1]Perfil!J61</f>
        <v>11.848182838162201</v>
      </c>
      <c r="L62" s="12">
        <f>[1]Perfil!K61</f>
        <v>11.993725146104699</v>
      </c>
      <c r="M62" s="12">
        <f>[1]Perfil!L61</f>
        <v>11.967034139694499</v>
      </c>
      <c r="N62" s="12"/>
      <c r="O62" s="12"/>
    </row>
    <row r="63" spans="1:15" x14ac:dyDescent="0.35">
      <c r="A63" s="11" t="str">
        <f t="shared" si="0"/>
        <v>DISTRIBUCION VOLUMEN X CRITERIO (Consumiciones)CafeREST.CAT ARAGON</v>
      </c>
      <c r="B63" s="11" t="str">
        <f>[1]Perfil!A2</f>
        <v>DISTRIBUCION VOLUMEN X CRITERIO (Consumiciones)</v>
      </c>
      <c r="C63" s="11" t="str">
        <f>[1]Perfil!B60</f>
        <v>Cafe</v>
      </c>
      <c r="D63" s="11" t="str">
        <f>[1]Perfil!C62</f>
        <v>REST.CAT ARAGON</v>
      </c>
      <c r="E63" s="12">
        <f>[1]Perfil!D62</f>
        <v>23.713601353286698</v>
      </c>
      <c r="F63" s="12">
        <f>[1]Perfil!E62</f>
        <v>25.813080628596101</v>
      </c>
      <c r="G63" s="12">
        <f>[1]Perfil!F62</f>
        <v>23.287928598057601</v>
      </c>
      <c r="H63" s="12">
        <f>[1]Perfil!G62</f>
        <v>22.144187329847998</v>
      </c>
      <c r="I63" s="12">
        <f>[1]Perfil!H62</f>
        <v>23.6923924021124</v>
      </c>
      <c r="J63" s="12">
        <f>[1]Perfil!I62</f>
        <v>23.384192357583601</v>
      </c>
      <c r="K63" s="12">
        <f>[1]Perfil!J62</f>
        <v>22.586834226704799</v>
      </c>
      <c r="L63" s="12">
        <f>[1]Perfil!K62</f>
        <v>24.339341200714799</v>
      </c>
      <c r="M63" s="12">
        <f>[1]Perfil!L62</f>
        <v>22.536924179224901</v>
      </c>
      <c r="N63" s="12"/>
      <c r="O63" s="12"/>
    </row>
    <row r="64" spans="1:15" x14ac:dyDescent="0.35">
      <c r="A64" s="11" t="str">
        <f t="shared" si="0"/>
        <v>DISTRIBUCION VOLUMEN X CRITERIO (Consumiciones)CafeLEVANTE</v>
      </c>
      <c r="B64" s="11" t="str">
        <f>[1]Perfil!A2</f>
        <v>DISTRIBUCION VOLUMEN X CRITERIO (Consumiciones)</v>
      </c>
      <c r="C64" s="11" t="str">
        <f>[1]Perfil!B60</f>
        <v>Cafe</v>
      </c>
      <c r="D64" s="11" t="str">
        <f>[1]Perfil!C63</f>
        <v>LEVANTE</v>
      </c>
      <c r="E64" s="12">
        <f>[1]Perfil!D63</f>
        <v>23.671406856614599</v>
      </c>
      <c r="F64" s="12">
        <f>[1]Perfil!E63</f>
        <v>20.0503235764387</v>
      </c>
      <c r="G64" s="12">
        <f>[1]Perfil!F63</f>
        <v>20.371792283650901</v>
      </c>
      <c r="H64" s="12">
        <f>[1]Perfil!G63</f>
        <v>24.6797341972499</v>
      </c>
      <c r="I64" s="12">
        <f>[1]Perfil!H63</f>
        <v>21.4503725734718</v>
      </c>
      <c r="J64" s="12">
        <f>[1]Perfil!I63</f>
        <v>20.375309139622001</v>
      </c>
      <c r="K64" s="12">
        <f>[1]Perfil!J63</f>
        <v>19.885947770260099</v>
      </c>
      <c r="L64" s="12">
        <f>[1]Perfil!K63</f>
        <v>20.103786646917701</v>
      </c>
      <c r="M64" s="12">
        <f>[1]Perfil!L63</f>
        <v>20.934400142595599</v>
      </c>
      <c r="N64" s="12"/>
      <c r="O64" s="12"/>
    </row>
    <row r="65" spans="1:15" x14ac:dyDescent="0.35">
      <c r="A65" s="11" t="str">
        <f t="shared" si="0"/>
        <v>DISTRIBUCION VOLUMEN X CRITERIO (Consumiciones)CafeANDALUCIA</v>
      </c>
      <c r="B65" s="11" t="str">
        <f>[1]Perfil!A2</f>
        <v>DISTRIBUCION VOLUMEN X CRITERIO (Consumiciones)</v>
      </c>
      <c r="C65" s="11" t="str">
        <f>[1]Perfil!B60</f>
        <v>Cafe</v>
      </c>
      <c r="D65" s="11" t="str">
        <f>[1]Perfil!C64</f>
        <v>ANDALUCIA</v>
      </c>
      <c r="E65" s="12">
        <f>[1]Perfil!D64</f>
        <v>12.727831848745</v>
      </c>
      <c r="F65" s="12">
        <f>[1]Perfil!E64</f>
        <v>12.011659255628301</v>
      </c>
      <c r="G65" s="12">
        <f>[1]Perfil!F64</f>
        <v>11.716838309729599</v>
      </c>
      <c r="H65" s="12">
        <f>[1]Perfil!G64</f>
        <v>12.0914820794224</v>
      </c>
      <c r="I65" s="12">
        <f>[1]Perfil!H64</f>
        <v>13.151550792298201</v>
      </c>
      <c r="J65" s="12">
        <f>[1]Perfil!I64</f>
        <v>12.655759392389101</v>
      </c>
      <c r="K65" s="12">
        <f>[1]Perfil!J64</f>
        <v>13.2533244001215</v>
      </c>
      <c r="L65" s="12">
        <f>[1]Perfil!K64</f>
        <v>12.883941364931699</v>
      </c>
      <c r="M65" s="12">
        <f>[1]Perfil!L64</f>
        <v>12.8667000484309</v>
      </c>
      <c r="N65" s="12"/>
      <c r="O65" s="12"/>
    </row>
    <row r="66" spans="1:15" x14ac:dyDescent="0.35">
      <c r="A66" s="11" t="str">
        <f t="shared" si="0"/>
        <v>DISTRIBUCION VOLUMEN X CRITERIO (Consumiciones)CafeMDD AM</v>
      </c>
      <c r="B66" s="11" t="str">
        <f>[1]Perfil!A2</f>
        <v>DISTRIBUCION VOLUMEN X CRITERIO (Consumiciones)</v>
      </c>
      <c r="C66" s="11" t="str">
        <f>[1]Perfil!B60</f>
        <v>Cafe</v>
      </c>
      <c r="D66" s="11" t="str">
        <f>[1]Perfil!C65</f>
        <v>MDD AM</v>
      </c>
      <c r="E66" s="12">
        <f>[1]Perfil!D65</f>
        <v>4.9112969091636103</v>
      </c>
      <c r="F66" s="12">
        <f>[1]Perfil!E65</f>
        <v>5.5357064703616796</v>
      </c>
      <c r="G66" s="12">
        <f>[1]Perfil!F65</f>
        <v>6.7358366844130204</v>
      </c>
      <c r="H66" s="12">
        <f>[1]Perfil!G65</f>
        <v>5.2665807937053399</v>
      </c>
      <c r="I66" s="12">
        <f>[1]Perfil!H65</f>
        <v>5.8951964589063603</v>
      </c>
      <c r="J66" s="12">
        <f>[1]Perfil!I65</f>
        <v>6.0727675270042498</v>
      </c>
      <c r="K66" s="12">
        <f>[1]Perfil!J65</f>
        <v>6.3066345079079698</v>
      </c>
      <c r="L66" s="12">
        <f>[1]Perfil!K65</f>
        <v>5.5530565260090503</v>
      </c>
      <c r="M66" s="12">
        <f>[1]Perfil!L65</f>
        <v>5.4724907291335603</v>
      </c>
      <c r="N66" s="12"/>
      <c r="O66" s="12"/>
    </row>
    <row r="67" spans="1:15" x14ac:dyDescent="0.35">
      <c r="A67" s="11" t="str">
        <f t="shared" si="0"/>
        <v>DISTRIBUCION VOLUMEN X CRITERIO (Consumiciones)CafeRTO CENTRO</v>
      </c>
      <c r="B67" s="11" t="str">
        <f>[1]Perfil!A2</f>
        <v>DISTRIBUCION VOLUMEN X CRITERIO (Consumiciones)</v>
      </c>
      <c r="C67" s="11" t="str">
        <f>[1]Perfil!B60</f>
        <v>Cafe</v>
      </c>
      <c r="D67" s="11" t="str">
        <f>[1]Perfil!C66</f>
        <v>RTO CENTRO</v>
      </c>
      <c r="E67" s="12">
        <f>[1]Perfil!D66</f>
        <v>5.6692487444097504</v>
      </c>
      <c r="F67" s="12">
        <f>[1]Perfil!E66</f>
        <v>7.4066544705484203</v>
      </c>
      <c r="G67" s="12">
        <f>[1]Perfil!F66</f>
        <v>7.1231925167652204</v>
      </c>
      <c r="H67" s="12">
        <f>[1]Perfil!G66</f>
        <v>5.5692577680090096</v>
      </c>
      <c r="I67" s="12">
        <f>[1]Perfil!H66</f>
        <v>5.1650622859052699</v>
      </c>
      <c r="J67" s="12">
        <f>[1]Perfil!I66</f>
        <v>5.8748689187387102</v>
      </c>
      <c r="K67" s="12">
        <f>[1]Perfil!J66</f>
        <v>6.5848857653469999</v>
      </c>
      <c r="L67" s="12">
        <f>[1]Perfil!K66</f>
        <v>5.9400850063593804</v>
      </c>
      <c r="M67" s="12">
        <f>[1]Perfil!L66</f>
        <v>6.03541906817971</v>
      </c>
      <c r="N67" s="12"/>
      <c r="O67" s="12"/>
    </row>
    <row r="68" spans="1:15" x14ac:dyDescent="0.35">
      <c r="A68" s="11" t="str">
        <f t="shared" ref="A68:A131" si="1">B68&amp;C68&amp;D68</f>
        <v>DISTRIBUCION VOLUMEN X CRITERIO (Consumiciones)CafeNORTE-CENTRO</v>
      </c>
      <c r="B68" s="11" t="str">
        <f>[1]Perfil!A2</f>
        <v>DISTRIBUCION VOLUMEN X CRITERIO (Consumiciones)</v>
      </c>
      <c r="C68" s="11" t="str">
        <f>[1]Perfil!B60</f>
        <v>Cafe</v>
      </c>
      <c r="D68" s="11" t="str">
        <f>[1]Perfil!C67</f>
        <v>NORTE-CENTRO</v>
      </c>
      <c r="E68" s="12">
        <f>[1]Perfil!D67</f>
        <v>11.301279978901</v>
      </c>
      <c r="F68" s="12">
        <f>[1]Perfil!E67</f>
        <v>10.6873774552712</v>
      </c>
      <c r="G68" s="12">
        <f>[1]Perfil!F67</f>
        <v>11.4396356225788</v>
      </c>
      <c r="H68" s="12">
        <f>[1]Perfil!G67</f>
        <v>11.1411270249846</v>
      </c>
      <c r="I68" s="12">
        <f>[1]Perfil!H67</f>
        <v>10.6899400980267</v>
      </c>
      <c r="J68" s="12">
        <f>[1]Perfil!I67</f>
        <v>11.318503218688999</v>
      </c>
      <c r="K68" s="12">
        <f>[1]Perfil!J67</f>
        <v>11.476579114556699</v>
      </c>
      <c r="L68" s="12">
        <f>[1]Perfil!K67</f>
        <v>10.841240964049399</v>
      </c>
      <c r="M68" s="12">
        <f>[1]Perfil!L67</f>
        <v>11.681416793998199</v>
      </c>
      <c r="N68" s="12"/>
      <c r="O68" s="12"/>
    </row>
    <row r="69" spans="1:15" x14ac:dyDescent="0.35">
      <c r="A69" s="11" t="str">
        <f t="shared" si="1"/>
        <v>DISTRIBUCION VOLUMEN X CRITERIO (Consumiciones)CafeNOROESTE</v>
      </c>
      <c r="B69" s="11" t="str">
        <f>[1]Perfil!A2</f>
        <v>DISTRIBUCION VOLUMEN X CRITERIO (Consumiciones)</v>
      </c>
      <c r="C69" s="11" t="str">
        <f>[1]Perfil!B60</f>
        <v>Cafe</v>
      </c>
      <c r="D69" s="11" t="str">
        <f>[1]Perfil!C68</f>
        <v>NOROESTE</v>
      </c>
      <c r="E69" s="12">
        <f>[1]Perfil!D68</f>
        <v>7.7419262214886704</v>
      </c>
      <c r="F69" s="12">
        <f>[1]Perfil!E68</f>
        <v>8.1800575960225501</v>
      </c>
      <c r="G69" s="12">
        <f>[1]Perfil!F68</f>
        <v>8.0042555887757398</v>
      </c>
      <c r="H69" s="12">
        <f>[1]Perfil!G68</f>
        <v>7.4699354584009603</v>
      </c>
      <c r="I69" s="12">
        <f>[1]Perfil!H68</f>
        <v>8.2127311059298602</v>
      </c>
      <c r="J69" s="12">
        <f>[1]Perfil!I68</f>
        <v>8.2021485203729103</v>
      </c>
      <c r="K69" s="12">
        <f>[1]Perfil!J68</f>
        <v>8.05759931589769</v>
      </c>
      <c r="L69" s="12">
        <f>[1]Perfil!K68</f>
        <v>8.3448030203017094</v>
      </c>
      <c r="M69" s="12">
        <f>[1]Perfil!L68</f>
        <v>8.5056070809992494</v>
      </c>
      <c r="N69" s="12"/>
      <c r="O69" s="12"/>
    </row>
    <row r="70" spans="1:15" x14ac:dyDescent="0.35">
      <c r="A70" s="11" t="str">
        <f t="shared" si="1"/>
        <v>DISTRIBUCION VOLUMEN X CRITERIO (Consumiciones)Cafe&lt;2MIL</v>
      </c>
      <c r="B70" s="11" t="str">
        <f>[1]Perfil!A2</f>
        <v>DISTRIBUCION VOLUMEN X CRITERIO (Consumiciones)</v>
      </c>
      <c r="C70" s="11" t="str">
        <f>[1]Perfil!B60</f>
        <v>Cafe</v>
      </c>
      <c r="D70" s="11" t="str">
        <f>[1]Perfil!C69</f>
        <v>&lt;2MIL</v>
      </c>
      <c r="E70" s="12">
        <f>[1]Perfil!D69</f>
        <v>5.9018165292678004</v>
      </c>
      <c r="F70" s="12">
        <f>[1]Perfil!E69</f>
        <v>7.0154413652649898</v>
      </c>
      <c r="G70" s="12">
        <f>[1]Perfil!F69</f>
        <v>6.8368538703312698</v>
      </c>
      <c r="H70" s="12">
        <f>[1]Perfil!G69</f>
        <v>7.2263393696550002</v>
      </c>
      <c r="I70" s="12">
        <f>[1]Perfil!H69</f>
        <v>7.06751273521553</v>
      </c>
      <c r="J70" s="12">
        <f>[1]Perfil!I69</f>
        <v>7.0432689393480201</v>
      </c>
      <c r="K70" s="12">
        <f>[1]Perfil!J69</f>
        <v>6.5785687945259799</v>
      </c>
      <c r="L70" s="12">
        <f>[1]Perfil!K69</f>
        <v>7.20567755542318</v>
      </c>
      <c r="M70" s="12">
        <f>[1]Perfil!L69</f>
        <v>6.2181627286738799</v>
      </c>
      <c r="N70" s="12"/>
      <c r="O70" s="12"/>
    </row>
    <row r="71" spans="1:15" x14ac:dyDescent="0.35">
      <c r="A71" s="11" t="str">
        <f t="shared" si="1"/>
        <v>DISTRIBUCION VOLUMEN X CRITERIO (Consumiciones)Cafe2-5MIL</v>
      </c>
      <c r="B71" s="11" t="str">
        <f>[1]Perfil!A2</f>
        <v>DISTRIBUCION VOLUMEN X CRITERIO (Consumiciones)</v>
      </c>
      <c r="C71" s="11" t="str">
        <f>[1]Perfil!B60</f>
        <v>Cafe</v>
      </c>
      <c r="D71" s="11" t="str">
        <f>[1]Perfil!C70</f>
        <v>2-5MIL</v>
      </c>
      <c r="E71" s="12">
        <f>[1]Perfil!D70</f>
        <v>5.9663436588084204</v>
      </c>
      <c r="F71" s="12">
        <f>[1]Perfil!E70</f>
        <v>5.4115642834634601</v>
      </c>
      <c r="G71" s="12">
        <f>[1]Perfil!F70</f>
        <v>5.6055299077415501</v>
      </c>
      <c r="H71" s="12">
        <f>[1]Perfil!G70</f>
        <v>5.7039745781454796</v>
      </c>
      <c r="I71" s="12">
        <f>[1]Perfil!H70</f>
        <v>5.5432655467459799</v>
      </c>
      <c r="J71" s="12">
        <f>[1]Perfil!I70</f>
        <v>5.5964311042952204</v>
      </c>
      <c r="K71" s="12">
        <f>[1]Perfil!J70</f>
        <v>4.7885563626067897</v>
      </c>
      <c r="L71" s="12">
        <f>[1]Perfil!K70</f>
        <v>4.7413745914703904</v>
      </c>
      <c r="M71" s="12">
        <f>[1]Perfil!L70</f>
        <v>4.5542303177560903</v>
      </c>
      <c r="N71" s="12"/>
      <c r="O71" s="12"/>
    </row>
    <row r="72" spans="1:15" x14ac:dyDescent="0.35">
      <c r="A72" s="11" t="str">
        <f t="shared" si="1"/>
        <v>DISTRIBUCION VOLUMEN X CRITERIO (Consumiciones)Cafe5-10MIL</v>
      </c>
      <c r="B72" s="11" t="str">
        <f>[1]Perfil!A2</f>
        <v>DISTRIBUCION VOLUMEN X CRITERIO (Consumiciones)</v>
      </c>
      <c r="C72" s="11" t="str">
        <f>[1]Perfil!B60</f>
        <v>Cafe</v>
      </c>
      <c r="D72" s="11" t="str">
        <f>[1]Perfil!C71</f>
        <v>5-10MIL</v>
      </c>
      <c r="E72" s="12">
        <f>[1]Perfil!D71</f>
        <v>8.5097824021688897</v>
      </c>
      <c r="F72" s="12">
        <f>[1]Perfil!E71</f>
        <v>10.0252675559913</v>
      </c>
      <c r="G72" s="12">
        <f>[1]Perfil!F71</f>
        <v>9.0974762649251399</v>
      </c>
      <c r="H72" s="12">
        <f>[1]Perfil!G71</f>
        <v>8.6206763648361697</v>
      </c>
      <c r="I72" s="12">
        <f>[1]Perfil!H71</f>
        <v>8.5344546360112297</v>
      </c>
      <c r="J72" s="12">
        <f>[1]Perfil!I71</f>
        <v>8.4807492392740702</v>
      </c>
      <c r="K72" s="12">
        <f>[1]Perfil!J71</f>
        <v>8.6449208087049403</v>
      </c>
      <c r="L72" s="12">
        <f>[1]Perfil!K71</f>
        <v>7.9247460274016701</v>
      </c>
      <c r="M72" s="12">
        <f>[1]Perfil!L71</f>
        <v>8.2790801486778403</v>
      </c>
      <c r="N72" s="12"/>
      <c r="O72" s="12"/>
    </row>
    <row r="73" spans="1:15" x14ac:dyDescent="0.35">
      <c r="A73" s="11" t="str">
        <f t="shared" si="1"/>
        <v>DISTRIBUCION VOLUMEN X CRITERIO (Consumiciones)Cafe10-30MIL</v>
      </c>
      <c r="B73" s="11" t="str">
        <f>[1]Perfil!A2</f>
        <v>DISTRIBUCION VOLUMEN X CRITERIO (Consumiciones)</v>
      </c>
      <c r="C73" s="11" t="str">
        <f>[1]Perfil!B60</f>
        <v>Cafe</v>
      </c>
      <c r="D73" s="11" t="str">
        <f>[1]Perfil!C72</f>
        <v>10-30MIL</v>
      </c>
      <c r="E73" s="12">
        <f>[1]Perfil!D72</f>
        <v>17.773957597774402</v>
      </c>
      <c r="F73" s="12">
        <f>[1]Perfil!E72</f>
        <v>18.118081328851702</v>
      </c>
      <c r="G73" s="12">
        <f>[1]Perfil!F72</f>
        <v>18.001461753485302</v>
      </c>
      <c r="H73" s="12">
        <f>[1]Perfil!G72</f>
        <v>17.621347787654599</v>
      </c>
      <c r="I73" s="12">
        <f>[1]Perfil!H72</f>
        <v>18.581362270739799</v>
      </c>
      <c r="J73" s="12">
        <f>[1]Perfil!I72</f>
        <v>20.184248730102901</v>
      </c>
      <c r="K73" s="12">
        <f>[1]Perfil!J72</f>
        <v>19.0937755072196</v>
      </c>
      <c r="L73" s="12">
        <f>[1]Perfil!K72</f>
        <v>19.384778548774001</v>
      </c>
      <c r="M73" s="12">
        <f>[1]Perfil!L72</f>
        <v>20.106923276275499</v>
      </c>
      <c r="N73" s="12"/>
      <c r="O73" s="12"/>
    </row>
    <row r="74" spans="1:15" x14ac:dyDescent="0.35">
      <c r="A74" s="11" t="str">
        <f t="shared" si="1"/>
        <v>DISTRIBUCION VOLUMEN X CRITERIO (Consumiciones)Cafe30-100MIL</v>
      </c>
      <c r="B74" s="11" t="str">
        <f>[1]Perfil!A2</f>
        <v>DISTRIBUCION VOLUMEN X CRITERIO (Consumiciones)</v>
      </c>
      <c r="C74" s="11" t="str">
        <f>[1]Perfil!B60</f>
        <v>Cafe</v>
      </c>
      <c r="D74" s="11" t="str">
        <f>[1]Perfil!C73</f>
        <v>30-100MIL</v>
      </c>
      <c r="E74" s="12">
        <f>[1]Perfil!D73</f>
        <v>24.5143042285954</v>
      </c>
      <c r="F74" s="12">
        <f>[1]Perfil!E73</f>
        <v>21.275143552396599</v>
      </c>
      <c r="G74" s="12">
        <f>[1]Perfil!F73</f>
        <v>20.982858288009599</v>
      </c>
      <c r="H74" s="12">
        <f>[1]Perfil!G73</f>
        <v>23.227162799141599</v>
      </c>
      <c r="I74" s="12">
        <f>[1]Perfil!H73</f>
        <v>20.940778474712701</v>
      </c>
      <c r="J74" s="12">
        <f>[1]Perfil!I73</f>
        <v>19.576391582916099</v>
      </c>
      <c r="K74" s="12">
        <f>[1]Perfil!J73</f>
        <v>20.466581415200501</v>
      </c>
      <c r="L74" s="12">
        <f>[1]Perfil!K73</f>
        <v>21.2741535588363</v>
      </c>
      <c r="M74" s="12">
        <f>[1]Perfil!L73</f>
        <v>22.809380353932699</v>
      </c>
      <c r="N74" s="12"/>
      <c r="O74" s="12"/>
    </row>
    <row r="75" spans="1:15" x14ac:dyDescent="0.35">
      <c r="A75" s="11" t="str">
        <f t="shared" si="1"/>
        <v>DISTRIBUCION VOLUMEN X CRITERIO (Consumiciones)Cafe100-200MIL</v>
      </c>
      <c r="B75" s="11" t="str">
        <f>[1]Perfil!A2</f>
        <v>DISTRIBUCION VOLUMEN X CRITERIO (Consumiciones)</v>
      </c>
      <c r="C75" s="11" t="str">
        <f>[1]Perfil!B60</f>
        <v>Cafe</v>
      </c>
      <c r="D75" s="11" t="str">
        <f>[1]Perfil!C74</f>
        <v>100-200MIL</v>
      </c>
      <c r="E75" s="12">
        <f>[1]Perfil!D74</f>
        <v>10.088082739923401</v>
      </c>
      <c r="F75" s="12">
        <f>[1]Perfil!E74</f>
        <v>9.6637350758026699</v>
      </c>
      <c r="G75" s="12">
        <f>[1]Perfil!F74</f>
        <v>9.9485115017306693</v>
      </c>
      <c r="H75" s="12">
        <f>[1]Perfil!G74</f>
        <v>9.2120903654427604</v>
      </c>
      <c r="I75" s="12">
        <f>[1]Perfil!H74</f>
        <v>10.492952035143301</v>
      </c>
      <c r="J75" s="12">
        <f>[1]Perfil!I74</f>
        <v>10.2750509171142</v>
      </c>
      <c r="K75" s="12">
        <f>[1]Perfil!J74</f>
        <v>10.9881732436032</v>
      </c>
      <c r="L75" s="12">
        <f>[1]Perfil!K74</f>
        <v>10.2516059440053</v>
      </c>
      <c r="M75" s="12">
        <f>[1]Perfil!L74</f>
        <v>8.9188217253525099</v>
      </c>
      <c r="N75" s="12"/>
      <c r="O75" s="12"/>
    </row>
    <row r="76" spans="1:15" x14ac:dyDescent="0.35">
      <c r="A76" s="11" t="str">
        <f t="shared" si="1"/>
        <v>DISTRIBUCION VOLUMEN X CRITERIO (Consumiciones)Cafe200-500MIL</v>
      </c>
      <c r="B76" s="11" t="str">
        <f>[1]Perfil!A2</f>
        <v>DISTRIBUCION VOLUMEN X CRITERIO (Consumiciones)</v>
      </c>
      <c r="C76" s="11" t="str">
        <f>[1]Perfil!B60</f>
        <v>Cafe</v>
      </c>
      <c r="D76" s="11" t="str">
        <f>[1]Perfil!C75</f>
        <v>200-500MIL</v>
      </c>
      <c r="E76" s="12">
        <f>[1]Perfil!D75</f>
        <v>11.236969085964301</v>
      </c>
      <c r="F76" s="12">
        <f>[1]Perfil!E75</f>
        <v>11.674653957027701</v>
      </c>
      <c r="G76" s="12">
        <f>[1]Perfil!F75</f>
        <v>11.868424503821601</v>
      </c>
      <c r="H76" s="12">
        <f>[1]Perfil!G75</f>
        <v>12.334415390278901</v>
      </c>
      <c r="I76" s="12">
        <f>[1]Perfil!H75</f>
        <v>11.5346848463755</v>
      </c>
      <c r="J76" s="12">
        <f>[1]Perfil!I75</f>
        <v>11.776177609805201</v>
      </c>
      <c r="K76" s="12">
        <f>[1]Perfil!J75</f>
        <v>11.8195137409945</v>
      </c>
      <c r="L76" s="12">
        <f>[1]Perfil!K75</f>
        <v>12.288454107835699</v>
      </c>
      <c r="M76" s="12">
        <f>[1]Perfil!L75</f>
        <v>12.5775764448265</v>
      </c>
      <c r="N76" s="12"/>
      <c r="O76" s="12"/>
    </row>
    <row r="77" spans="1:15" x14ac:dyDescent="0.35">
      <c r="A77" s="11" t="str">
        <f t="shared" si="1"/>
        <v>DISTRIBUCION VOLUMEN X CRITERIO (Consumiciones)Cafe&gt;500MIL</v>
      </c>
      <c r="B77" s="11" t="str">
        <f>[1]Perfil!A2</f>
        <v>DISTRIBUCION VOLUMEN X CRITERIO (Consumiciones)</v>
      </c>
      <c r="C77" s="11" t="str">
        <f>[1]Perfil!B60</f>
        <v>Cafe</v>
      </c>
      <c r="D77" s="11" t="str">
        <f>[1]Perfil!C76</f>
        <v>&gt;500MIL</v>
      </c>
      <c r="E77" s="12">
        <f>[1]Perfil!D76</f>
        <v>16.0087579369468</v>
      </c>
      <c r="F77" s="12">
        <f>[1]Perfil!E76</f>
        <v>16.816101939707998</v>
      </c>
      <c r="G77" s="12">
        <f>[1]Perfil!F76</f>
        <v>17.658883909954799</v>
      </c>
      <c r="H77" s="12">
        <f>[1]Perfil!G76</f>
        <v>16.053993344845502</v>
      </c>
      <c r="I77" s="12">
        <f>[1]Perfil!H76</f>
        <v>17.304971270983099</v>
      </c>
      <c r="J77" s="12">
        <f>[1]Perfil!I76</f>
        <v>17.0676932425716</v>
      </c>
      <c r="K77" s="12">
        <f>[1]Perfil!J76</f>
        <v>17.619898066102401</v>
      </c>
      <c r="L77" s="12">
        <f>[1]Perfil!K76</f>
        <v>16.929193566564201</v>
      </c>
      <c r="M77" s="12">
        <f>[1]Perfil!L76</f>
        <v>16.535817186761602</v>
      </c>
      <c r="N77" s="12"/>
      <c r="O77" s="12"/>
    </row>
    <row r="78" spans="1:15" x14ac:dyDescent="0.35">
      <c r="A78" s="11" t="str">
        <f t="shared" si="1"/>
        <v>DISTRIBUCION VOLUMEN X CRITERIO (Consumiciones)CafeDE 15 A 19 AÑOS</v>
      </c>
      <c r="B78" s="11" t="str">
        <f>[1]Perfil!A2</f>
        <v>DISTRIBUCION VOLUMEN X CRITERIO (Consumiciones)</v>
      </c>
      <c r="C78" s="11" t="str">
        <f>[1]Perfil!B60</f>
        <v>Cafe</v>
      </c>
      <c r="D78" s="11" t="str">
        <f>[1]Perfil!C77</f>
        <v>DE 15 A 19 AÑOS</v>
      </c>
      <c r="E78" s="12">
        <f>[1]Perfil!D77</f>
        <v>0.18658659531567701</v>
      </c>
      <c r="F78" s="12">
        <f>[1]Perfil!E77</f>
        <v>0.105439709452283</v>
      </c>
      <c r="G78" s="12">
        <f>[1]Perfil!F77</f>
        <v>0.39320107804319498</v>
      </c>
      <c r="H78" s="12">
        <f>[1]Perfil!G77</f>
        <v>0.87575832236508</v>
      </c>
      <c r="I78" s="12">
        <f>[1]Perfil!H77</f>
        <v>0.27625498289060602</v>
      </c>
      <c r="J78" s="12">
        <f>[1]Perfil!I77</f>
        <v>0.28019839489859</v>
      </c>
      <c r="K78" s="12">
        <f>[1]Perfil!J77</f>
        <v>0.496518429423154</v>
      </c>
      <c r="L78" s="12">
        <f>[1]Perfil!K77</f>
        <v>0.42829117898024599</v>
      </c>
      <c r="M78" s="12">
        <f>[1]Perfil!L77</f>
        <v>0.30036176607513698</v>
      </c>
      <c r="N78" s="12"/>
      <c r="O78" s="12"/>
    </row>
    <row r="79" spans="1:15" x14ac:dyDescent="0.35">
      <c r="A79" s="11" t="str">
        <f t="shared" si="1"/>
        <v>DISTRIBUCION VOLUMEN X CRITERIO (Consumiciones)CafeDE 20 A 24 AÑOS</v>
      </c>
      <c r="B79" s="11" t="str">
        <f>[1]Perfil!A2</f>
        <v>DISTRIBUCION VOLUMEN X CRITERIO (Consumiciones)</v>
      </c>
      <c r="C79" s="11" t="str">
        <f>[1]Perfil!B60</f>
        <v>Cafe</v>
      </c>
      <c r="D79" s="11" t="str">
        <f>[1]Perfil!C78</f>
        <v>DE 20 A 24 AÑOS</v>
      </c>
      <c r="E79" s="12">
        <f>[1]Perfil!D78</f>
        <v>0.80961749517189696</v>
      </c>
      <c r="F79" s="12">
        <f>[1]Perfil!E78</f>
        <v>0.93225391851359096</v>
      </c>
      <c r="G79" s="12">
        <f>[1]Perfil!F78</f>
        <v>0.938584839907049</v>
      </c>
      <c r="H79" s="12">
        <f>[1]Perfil!G78</f>
        <v>0.62265353213788399</v>
      </c>
      <c r="I79" s="12">
        <f>[1]Perfil!H78</f>
        <v>0.91488108161775705</v>
      </c>
      <c r="J79" s="12">
        <f>[1]Perfil!I78</f>
        <v>0.82093049510831995</v>
      </c>
      <c r="K79" s="12">
        <f>[1]Perfil!J78</f>
        <v>0.90875821620805097</v>
      </c>
      <c r="L79" s="12">
        <f>[1]Perfil!K78</f>
        <v>0.80047775827926504</v>
      </c>
      <c r="M79" s="12">
        <f>[1]Perfil!L78</f>
        <v>0.95669087430905797</v>
      </c>
      <c r="N79" s="12"/>
      <c r="O79" s="12"/>
    </row>
    <row r="80" spans="1:15" x14ac:dyDescent="0.35">
      <c r="A80" s="11" t="str">
        <f t="shared" si="1"/>
        <v>DISTRIBUCION VOLUMEN X CRITERIO (Consumiciones)CafeDE 25 A 34 AÑOS</v>
      </c>
      <c r="B80" s="11" t="str">
        <f>[1]Perfil!A2</f>
        <v>DISTRIBUCION VOLUMEN X CRITERIO (Consumiciones)</v>
      </c>
      <c r="C80" s="11" t="str">
        <f>[1]Perfil!B60</f>
        <v>Cafe</v>
      </c>
      <c r="D80" s="11" t="str">
        <f>[1]Perfil!C79</f>
        <v>DE 25 A 34 AÑOS</v>
      </c>
      <c r="E80" s="12">
        <f>[1]Perfil!D79</f>
        <v>3.48121506538144</v>
      </c>
      <c r="F80" s="12">
        <f>[1]Perfil!E79</f>
        <v>3.76492419733203</v>
      </c>
      <c r="G80" s="12">
        <f>[1]Perfil!F79</f>
        <v>3.5395240754630199</v>
      </c>
      <c r="H80" s="12">
        <f>[1]Perfil!G79</f>
        <v>3.4462094507804601</v>
      </c>
      <c r="I80" s="12">
        <f>[1]Perfil!H79</f>
        <v>3.3947754976162501</v>
      </c>
      <c r="J80" s="12">
        <f>[1]Perfil!I79</f>
        <v>3.3276607222956298</v>
      </c>
      <c r="K80" s="12">
        <f>[1]Perfil!J79</f>
        <v>3.9657701593535002</v>
      </c>
      <c r="L80" s="12">
        <f>[1]Perfil!K79</f>
        <v>3.33172041279603</v>
      </c>
      <c r="M80" s="12">
        <f>[1]Perfil!L79</f>
        <v>2.9153381389001898</v>
      </c>
      <c r="N80" s="12"/>
      <c r="O80" s="12"/>
    </row>
    <row r="81" spans="1:15" x14ac:dyDescent="0.35">
      <c r="A81" s="11" t="str">
        <f t="shared" si="1"/>
        <v>DISTRIBUCION VOLUMEN X CRITERIO (Consumiciones)CafeDE 35 A 49 AÑOS</v>
      </c>
      <c r="B81" s="11" t="str">
        <f>[1]Perfil!A2</f>
        <v>DISTRIBUCION VOLUMEN X CRITERIO (Consumiciones)</v>
      </c>
      <c r="C81" s="11" t="str">
        <f>[1]Perfil!B60</f>
        <v>Cafe</v>
      </c>
      <c r="D81" s="11" t="str">
        <f>[1]Perfil!C80</f>
        <v>DE 35 A 49 AÑOS</v>
      </c>
      <c r="E81" s="12">
        <f>[1]Perfil!D80</f>
        <v>27.243646188705799</v>
      </c>
      <c r="F81" s="12">
        <f>[1]Perfil!E80</f>
        <v>23.529222541227501</v>
      </c>
      <c r="G81" s="12">
        <f>[1]Perfil!F80</f>
        <v>23.024450479416799</v>
      </c>
      <c r="H81" s="12">
        <f>[1]Perfil!G80</f>
        <v>26.7365969381102</v>
      </c>
      <c r="I81" s="12">
        <f>[1]Perfil!H80</f>
        <v>23.8905333352245</v>
      </c>
      <c r="J81" s="12">
        <f>[1]Perfil!I80</f>
        <v>21.158398444603399</v>
      </c>
      <c r="K81" s="12">
        <f>[1]Perfil!J80</f>
        <v>20.134293673712001</v>
      </c>
      <c r="L81" s="12">
        <f>[1]Perfil!K80</f>
        <v>21.980060534831701</v>
      </c>
      <c r="M81" s="12">
        <f>[1]Perfil!L80</f>
        <v>20.888373178416899</v>
      </c>
      <c r="N81" s="12"/>
      <c r="O81" s="12"/>
    </row>
    <row r="82" spans="1:15" x14ac:dyDescent="0.35">
      <c r="A82" s="11" t="str">
        <f t="shared" si="1"/>
        <v>DISTRIBUCION VOLUMEN X CRITERIO (Consumiciones)CafeDE 50 A 59 AÑOS</v>
      </c>
      <c r="B82" s="11" t="str">
        <f>[1]Perfil!A2</f>
        <v>DISTRIBUCION VOLUMEN X CRITERIO (Consumiciones)</v>
      </c>
      <c r="C82" s="11" t="str">
        <f>[1]Perfil!B60</f>
        <v>Cafe</v>
      </c>
      <c r="D82" s="11" t="str">
        <f>[1]Perfil!C81</f>
        <v>DE 50 A 59 AÑOS</v>
      </c>
      <c r="E82" s="12">
        <f>[1]Perfil!D81</f>
        <v>24.795089231275298</v>
      </c>
      <c r="F82" s="12">
        <f>[1]Perfil!E81</f>
        <v>25.670049776501799</v>
      </c>
      <c r="G82" s="12">
        <f>[1]Perfil!F81</f>
        <v>26.172145049562602</v>
      </c>
      <c r="H82" s="12">
        <f>[1]Perfil!G81</f>
        <v>24.212086763388999</v>
      </c>
      <c r="I82" s="12">
        <f>[1]Perfil!H81</f>
        <v>26.432754025135502</v>
      </c>
      <c r="J82" s="12">
        <f>[1]Perfil!I81</f>
        <v>27.684093402596801</v>
      </c>
      <c r="K82" s="12">
        <f>[1]Perfil!J81</f>
        <v>28.1038775345903</v>
      </c>
      <c r="L82" s="12">
        <f>[1]Perfil!K81</f>
        <v>28.031273646418601</v>
      </c>
      <c r="M82" s="12">
        <f>[1]Perfil!L81</f>
        <v>29.035958883360401</v>
      </c>
      <c r="N82" s="12"/>
      <c r="O82" s="12"/>
    </row>
    <row r="83" spans="1:15" x14ac:dyDescent="0.35">
      <c r="A83" s="11" t="str">
        <f t="shared" si="1"/>
        <v>DISTRIBUCION VOLUMEN X CRITERIO (Consumiciones)CafeDE 60 A 75 AÑOS</v>
      </c>
      <c r="B83" s="11" t="str">
        <f>[1]Perfil!A2</f>
        <v>DISTRIBUCION VOLUMEN X CRITERIO (Consumiciones)</v>
      </c>
      <c r="C83" s="11" t="str">
        <f>[1]Perfil!B60</f>
        <v>Cafe</v>
      </c>
      <c r="D83" s="11" t="str">
        <f>[1]Perfil!C82</f>
        <v>DE 60 A 75 AÑOS</v>
      </c>
      <c r="E83" s="12">
        <f>[1]Perfil!D82</f>
        <v>43.483869458316697</v>
      </c>
      <c r="F83" s="12">
        <f>[1]Perfil!E82</f>
        <v>45.998075755984303</v>
      </c>
      <c r="G83" s="12">
        <f>[1]Perfil!F82</f>
        <v>45.932096245857501</v>
      </c>
      <c r="H83" s="12">
        <f>[1]Perfil!G82</f>
        <v>44.106679864591598</v>
      </c>
      <c r="I83" s="12">
        <f>[1]Perfil!H82</f>
        <v>45.090791258115999</v>
      </c>
      <c r="J83" s="12">
        <f>[1]Perfil!I82</f>
        <v>46.728726950913497</v>
      </c>
      <c r="K83" s="12">
        <f>[1]Perfil!J82</f>
        <v>46.390778368400298</v>
      </c>
      <c r="L83" s="12">
        <f>[1]Perfil!K82</f>
        <v>45.4281712362951</v>
      </c>
      <c r="M83" s="12">
        <f>[1]Perfil!L82</f>
        <v>45.903287478359502</v>
      </c>
      <c r="N83" s="12"/>
      <c r="O83" s="12"/>
    </row>
    <row r="84" spans="1:15" x14ac:dyDescent="0.35">
      <c r="A84" s="11" t="str">
        <f t="shared" si="1"/>
        <v>DISTRIBUCION VOLUMEN X CRITERIO (Consumiciones)CafeNIVEL ALTO</v>
      </c>
      <c r="B84" s="11" t="str">
        <f>[1]Perfil!A2</f>
        <v>DISTRIBUCION VOLUMEN X CRITERIO (Consumiciones)</v>
      </c>
      <c r="C84" s="11" t="str">
        <f>[1]Perfil!B60</f>
        <v>Cafe</v>
      </c>
      <c r="D84" s="11" t="str">
        <f>[1]Perfil!C83</f>
        <v>NIVEL ALTO</v>
      </c>
      <c r="E84" s="12">
        <f>[1]Perfil!D83</f>
        <v>22.756109215791401</v>
      </c>
      <c r="F84" s="12">
        <f>[1]Perfil!E83</f>
        <v>23.2630998856249</v>
      </c>
      <c r="G84" s="12">
        <f>[1]Perfil!F83</f>
        <v>24.272661231262099</v>
      </c>
      <c r="H84" s="12">
        <f>[1]Perfil!G83</f>
        <v>22.1733855775209</v>
      </c>
      <c r="I84" s="12">
        <f>[1]Perfil!H83</f>
        <v>23.7821235287721</v>
      </c>
      <c r="J84" s="12">
        <f>[1]Perfil!I83</f>
        <v>23.3456105204456</v>
      </c>
      <c r="K84" s="12">
        <f>[1]Perfil!J83</f>
        <v>24.025122547726301</v>
      </c>
      <c r="L84" s="12">
        <f>[1]Perfil!K83</f>
        <v>24.1539049796339</v>
      </c>
      <c r="M84" s="12">
        <f>[1]Perfil!L83</f>
        <v>21.650337355171398</v>
      </c>
      <c r="N84" s="12"/>
      <c r="O84" s="12"/>
    </row>
    <row r="85" spans="1:15" x14ac:dyDescent="0.35">
      <c r="A85" s="11" t="str">
        <f t="shared" si="1"/>
        <v>DISTRIBUCION VOLUMEN X CRITERIO (Consumiciones)CafeNIVEL MEDIO ALTO</v>
      </c>
      <c r="B85" s="11" t="str">
        <f>[1]Perfil!A2</f>
        <v>DISTRIBUCION VOLUMEN X CRITERIO (Consumiciones)</v>
      </c>
      <c r="C85" s="11" t="str">
        <f>[1]Perfil!B60</f>
        <v>Cafe</v>
      </c>
      <c r="D85" s="11" t="str">
        <f>[1]Perfil!C84</f>
        <v>NIVEL MEDIO ALTO</v>
      </c>
      <c r="E85" s="12">
        <f>[1]Perfil!D84</f>
        <v>12.5547291299773</v>
      </c>
      <c r="F85" s="12">
        <f>[1]Perfil!E84</f>
        <v>13.335634694163399</v>
      </c>
      <c r="G85" s="12">
        <f>[1]Perfil!F84</f>
        <v>13.5247297155917</v>
      </c>
      <c r="H85" s="12">
        <f>[1]Perfil!G84</f>
        <v>13.591726658871799</v>
      </c>
      <c r="I85" s="12">
        <f>[1]Perfil!H84</f>
        <v>12.496869611831899</v>
      </c>
      <c r="J85" s="12">
        <f>[1]Perfil!I84</f>
        <v>14.760769121194899</v>
      </c>
      <c r="K85" s="12">
        <f>[1]Perfil!J84</f>
        <v>14.612637017207801</v>
      </c>
      <c r="L85" s="12">
        <f>[1]Perfil!K84</f>
        <v>14.8706752209682</v>
      </c>
      <c r="M85" s="12">
        <f>[1]Perfil!L84</f>
        <v>15.3738386253593</v>
      </c>
      <c r="N85" s="12"/>
      <c r="O85" s="12"/>
    </row>
    <row r="86" spans="1:15" x14ac:dyDescent="0.35">
      <c r="A86" s="11" t="str">
        <f t="shared" si="1"/>
        <v>DISTRIBUCION VOLUMEN X CRITERIO (Consumiciones)CafeNIVEL MEDIO</v>
      </c>
      <c r="B86" s="11" t="str">
        <f>[1]Perfil!A2</f>
        <v>DISTRIBUCION VOLUMEN X CRITERIO (Consumiciones)</v>
      </c>
      <c r="C86" s="11" t="str">
        <f>[1]Perfil!B60</f>
        <v>Cafe</v>
      </c>
      <c r="D86" s="11" t="str">
        <f>[1]Perfil!C85</f>
        <v>NIVEL MEDIO</v>
      </c>
      <c r="E86" s="12">
        <f>[1]Perfil!D85</f>
        <v>29.179275742081501</v>
      </c>
      <c r="F86" s="12">
        <f>[1]Perfil!E85</f>
        <v>25.128737614229198</v>
      </c>
      <c r="G86" s="12">
        <f>[1]Perfil!F85</f>
        <v>25.643099329980501</v>
      </c>
      <c r="H86" s="12">
        <f>[1]Perfil!G85</f>
        <v>29.559548071928699</v>
      </c>
      <c r="I86" s="12">
        <f>[1]Perfil!H85</f>
        <v>29.323159708167399</v>
      </c>
      <c r="J86" s="12">
        <f>[1]Perfil!I85</f>
        <v>27.0685267072387</v>
      </c>
      <c r="K86" s="12">
        <f>[1]Perfil!J85</f>
        <v>26.1455472290811</v>
      </c>
      <c r="L86" s="12">
        <f>[1]Perfil!K85</f>
        <v>27.286626793102901</v>
      </c>
      <c r="M86" s="12">
        <f>[1]Perfil!L85</f>
        <v>28.421277083106101</v>
      </c>
      <c r="N86" s="12"/>
      <c r="O86" s="12"/>
    </row>
    <row r="87" spans="1:15" x14ac:dyDescent="0.35">
      <c r="A87" s="11" t="str">
        <f t="shared" si="1"/>
        <v>DISTRIBUCION VOLUMEN X CRITERIO (Consumiciones)CafeNIVEL MEDIO BAJO</v>
      </c>
      <c r="B87" s="11" t="str">
        <f>[1]Perfil!A2</f>
        <v>DISTRIBUCION VOLUMEN X CRITERIO (Consumiciones)</v>
      </c>
      <c r="C87" s="11" t="str">
        <f>[1]Perfil!B60</f>
        <v>Cafe</v>
      </c>
      <c r="D87" s="11" t="str">
        <f>[1]Perfil!C86</f>
        <v>NIVEL MEDIO BAJO</v>
      </c>
      <c r="E87" s="12">
        <f>[1]Perfil!D86</f>
        <v>13.340575487135</v>
      </c>
      <c r="F87" s="12">
        <f>[1]Perfil!E86</f>
        <v>13.6057692307692</v>
      </c>
      <c r="G87" s="12">
        <f>[1]Perfil!F86</f>
        <v>14.1822152343595</v>
      </c>
      <c r="H87" s="12">
        <f>[1]Perfil!G86</f>
        <v>12.485060482084499</v>
      </c>
      <c r="I87" s="12">
        <f>[1]Perfil!H86</f>
        <v>13.3432254690491</v>
      </c>
      <c r="J87" s="12">
        <f>[1]Perfil!I86</f>
        <v>13.375501594190601</v>
      </c>
      <c r="K87" s="12">
        <f>[1]Perfil!J86</f>
        <v>15.058847332233199</v>
      </c>
      <c r="L87" s="12">
        <f>[1]Perfil!K86</f>
        <v>13.727810603255399</v>
      </c>
      <c r="M87" s="12">
        <f>[1]Perfil!L86</f>
        <v>15.015195738704399</v>
      </c>
      <c r="N87" s="12"/>
      <c r="O87" s="12"/>
    </row>
    <row r="88" spans="1:15" x14ac:dyDescent="0.35">
      <c r="A88" s="11" t="str">
        <f t="shared" si="1"/>
        <v>DISTRIBUCION VOLUMEN X CRITERIO (Consumiciones)CafeHOMBRE</v>
      </c>
      <c r="B88" s="11" t="str">
        <f>[1]Perfil!A2</f>
        <v>DISTRIBUCION VOLUMEN X CRITERIO (Consumiciones)</v>
      </c>
      <c r="C88" s="11" t="str">
        <f>[1]Perfil!B60</f>
        <v>Cafe</v>
      </c>
      <c r="D88" s="11" t="str">
        <f>[1]Perfil!C87</f>
        <v>HOMBRE</v>
      </c>
      <c r="E88" s="12">
        <f>[1]Perfil!D87</f>
        <v>69.189155273479003</v>
      </c>
      <c r="F88" s="12">
        <f>[1]Perfil!E87</f>
        <v>67.8823395539372</v>
      </c>
      <c r="G88" s="12">
        <f>[1]Perfil!F87</f>
        <v>66.554225602199693</v>
      </c>
      <c r="H88" s="12">
        <f>[1]Perfil!G87</f>
        <v>68.730607443139803</v>
      </c>
      <c r="I88" s="12">
        <f>[1]Perfil!H87</f>
        <v>69.180069237676406</v>
      </c>
      <c r="J88" s="12">
        <f>[1]Perfil!I87</f>
        <v>69.260004606786495</v>
      </c>
      <c r="K88" s="12">
        <f>[1]Perfil!J87</f>
        <v>69.503926321505801</v>
      </c>
      <c r="L88" s="12">
        <f>[1]Perfil!K87</f>
        <v>69.4264485695426</v>
      </c>
      <c r="M88" s="12">
        <f>[1]Perfil!L87</f>
        <v>70.131881422031896</v>
      </c>
      <c r="N88" s="12"/>
      <c r="O88" s="12"/>
    </row>
    <row r="89" spans="1:15" x14ac:dyDescent="0.35">
      <c r="A89" s="11" t="str">
        <f t="shared" si="1"/>
        <v>DISTRIBUCION VOLUMEN X CRITERIO (Consumiciones)CafeMUJER</v>
      </c>
      <c r="B89" s="11" t="str">
        <f>[1]Perfil!A2</f>
        <v>DISTRIBUCION VOLUMEN X CRITERIO (Consumiciones)</v>
      </c>
      <c r="C89" s="11" t="str">
        <f>[1]Perfil!B60</f>
        <v>Cafe</v>
      </c>
      <c r="D89" s="11" t="str">
        <f>[1]Perfil!C88</f>
        <v>MUJER</v>
      </c>
      <c r="E89" s="12">
        <f>[1]Perfil!D88</f>
        <v>30.8108730854198</v>
      </c>
      <c r="F89" s="12">
        <f>[1]Perfil!E88</f>
        <v>32.117649504569201</v>
      </c>
      <c r="G89" s="12">
        <f>[1]Perfil!F88</f>
        <v>33.445774397800299</v>
      </c>
      <c r="H89" s="12">
        <f>[1]Perfil!G88</f>
        <v>31.269378148645199</v>
      </c>
      <c r="I89" s="12">
        <f>[1]Perfil!H88</f>
        <v>30.819930762323601</v>
      </c>
      <c r="J89" s="12">
        <f>[1]Perfil!I88</f>
        <v>30.7399991816892</v>
      </c>
      <c r="K89" s="12">
        <f>[1]Perfil!J88</f>
        <v>30.496073678494199</v>
      </c>
      <c r="L89" s="12">
        <f>[1]Perfil!K88</f>
        <v>30.573543380612801</v>
      </c>
      <c r="M89" s="12">
        <f>[1]Perfil!L88</f>
        <v>29.8680873069946</v>
      </c>
      <c r="N89" s="12"/>
      <c r="O89" s="12"/>
    </row>
    <row r="90" spans="1:15" x14ac:dyDescent="0.35">
      <c r="A90" s="11" t="str">
        <f t="shared" si="1"/>
        <v>DISTRIBUCION VOLUMEN X CRITERIO (Consumiciones)Leche+bebidas vegetalesT.ESPAÑA</v>
      </c>
      <c r="B90" s="11" t="str">
        <f>[1]Perfil!A2</f>
        <v>DISTRIBUCION VOLUMEN X CRITERIO (Consumiciones)</v>
      </c>
      <c r="C90" s="11" t="str">
        <f>[1]Perfil!B89</f>
        <v>Leche+bebidas vegetales</v>
      </c>
      <c r="D90" s="11" t="str">
        <f>[1]Perfil!C89</f>
        <v>T.ESPAÑA</v>
      </c>
      <c r="E90" s="12">
        <f>[1]Perfil!D89</f>
        <v>100</v>
      </c>
      <c r="F90" s="12">
        <f>[1]Perfil!E89</f>
        <v>100</v>
      </c>
      <c r="G90" s="12">
        <f>[1]Perfil!F89</f>
        <v>100</v>
      </c>
      <c r="H90" s="12">
        <f>[1]Perfil!G89</f>
        <v>100</v>
      </c>
      <c r="I90" s="12">
        <f>[1]Perfil!H89</f>
        <v>100</v>
      </c>
      <c r="J90" s="12">
        <f>[1]Perfil!I89</f>
        <v>100</v>
      </c>
      <c r="K90" s="12">
        <f>[1]Perfil!J89</f>
        <v>100</v>
      </c>
      <c r="L90" s="12">
        <f>[1]Perfil!K89</f>
        <v>100</v>
      </c>
      <c r="M90" s="12">
        <f>[1]Perfil!L89</f>
        <v>100</v>
      </c>
      <c r="N90" s="12"/>
      <c r="O90" s="12"/>
    </row>
    <row r="91" spans="1:15" x14ac:dyDescent="0.35">
      <c r="A91" s="11" t="str">
        <f t="shared" si="1"/>
        <v>DISTRIBUCION VOLUMEN X CRITERIO (Consumiciones)Leche+bebidas vegetalesBCN AM</v>
      </c>
      <c r="B91" s="11" t="str">
        <f>[1]Perfil!A2</f>
        <v>DISTRIBUCION VOLUMEN X CRITERIO (Consumiciones)</v>
      </c>
      <c r="C91" s="11" t="str">
        <f>[1]Perfil!B89</f>
        <v>Leche+bebidas vegetales</v>
      </c>
      <c r="D91" s="11" t="str">
        <f>[1]Perfil!C90</f>
        <v>BCN AM</v>
      </c>
      <c r="E91" s="12">
        <f>[1]Perfil!D90</f>
        <v>9.0480966020793296</v>
      </c>
      <c r="F91" s="12">
        <f>[1]Perfil!E90</f>
        <v>9.5375129686565892</v>
      </c>
      <c r="G91" s="12">
        <f>[1]Perfil!F90</f>
        <v>9.1929062939737491</v>
      </c>
      <c r="H91" s="12">
        <f>[1]Perfil!G90</f>
        <v>9.1812130538322005</v>
      </c>
      <c r="I91" s="12">
        <f>[1]Perfil!H90</f>
        <v>7.9687094009691304</v>
      </c>
      <c r="J91" s="12">
        <f>[1]Perfil!I90</f>
        <v>8.6228573046483294</v>
      </c>
      <c r="K91" s="12">
        <f>[1]Perfil!J90</f>
        <v>8.7133892735736307</v>
      </c>
      <c r="L91" s="12">
        <f>[1]Perfil!K90</f>
        <v>9.9906802618764399</v>
      </c>
      <c r="M91" s="12">
        <f>[1]Perfil!L90</f>
        <v>9.1896840597957095</v>
      </c>
      <c r="N91" s="12"/>
      <c r="O91" s="12"/>
    </row>
    <row r="92" spans="1:15" x14ac:dyDescent="0.35">
      <c r="A92" s="11" t="str">
        <f t="shared" si="1"/>
        <v>DISTRIBUCION VOLUMEN X CRITERIO (Consumiciones)Leche+bebidas vegetalesREST.CAT ARAGON</v>
      </c>
      <c r="B92" s="11" t="str">
        <f>[1]Perfil!A2</f>
        <v>DISTRIBUCION VOLUMEN X CRITERIO (Consumiciones)</v>
      </c>
      <c r="C92" s="11" t="str">
        <f>[1]Perfil!B89</f>
        <v>Leche+bebidas vegetales</v>
      </c>
      <c r="D92" s="11" t="str">
        <f>[1]Perfil!C91</f>
        <v>REST.CAT ARAGON</v>
      </c>
      <c r="E92" s="12">
        <f>[1]Perfil!D91</f>
        <v>10.1387599096218</v>
      </c>
      <c r="F92" s="12">
        <f>[1]Perfil!E91</f>
        <v>8.9587687078981606</v>
      </c>
      <c r="G92" s="12">
        <f>[1]Perfil!F91</f>
        <v>9.7799669101532398</v>
      </c>
      <c r="H92" s="12">
        <f>[1]Perfil!G91</f>
        <v>10.2758321988024</v>
      </c>
      <c r="I92" s="12">
        <f>[1]Perfil!H91</f>
        <v>10.8175790099876</v>
      </c>
      <c r="J92" s="12">
        <f>[1]Perfil!I91</f>
        <v>10.2247522199985</v>
      </c>
      <c r="K92" s="12">
        <f>[1]Perfil!J91</f>
        <v>9.4778623122179795</v>
      </c>
      <c r="L92" s="12">
        <f>[1]Perfil!K91</f>
        <v>10.7644646620265</v>
      </c>
      <c r="M92" s="12">
        <f>[1]Perfil!L91</f>
        <v>10.6930910073874</v>
      </c>
      <c r="N92" s="12"/>
      <c r="O92" s="12"/>
    </row>
    <row r="93" spans="1:15" x14ac:dyDescent="0.35">
      <c r="A93" s="11" t="str">
        <f t="shared" si="1"/>
        <v>DISTRIBUCION VOLUMEN X CRITERIO (Consumiciones)Leche+bebidas vegetalesLEVANTE</v>
      </c>
      <c r="B93" s="11" t="str">
        <f>[1]Perfil!A2</f>
        <v>DISTRIBUCION VOLUMEN X CRITERIO (Consumiciones)</v>
      </c>
      <c r="C93" s="11" t="str">
        <f>[1]Perfil!B89</f>
        <v>Leche+bebidas vegetales</v>
      </c>
      <c r="D93" s="11" t="str">
        <f>[1]Perfil!C92</f>
        <v>LEVANTE</v>
      </c>
      <c r="E93" s="12">
        <f>[1]Perfil!D92</f>
        <v>10.577062887241199</v>
      </c>
      <c r="F93" s="12">
        <f>[1]Perfil!E92</f>
        <v>10.962103970853001</v>
      </c>
      <c r="G93" s="12">
        <f>[1]Perfil!F92</f>
        <v>10.2662456976004</v>
      </c>
      <c r="H93" s="12">
        <f>[1]Perfil!G92</f>
        <v>10.2584661141094</v>
      </c>
      <c r="I93" s="12">
        <f>[1]Perfil!H92</f>
        <v>10.4300306330372</v>
      </c>
      <c r="J93" s="12">
        <f>[1]Perfil!I92</f>
        <v>10.5575783947462</v>
      </c>
      <c r="K93" s="12">
        <f>[1]Perfil!J92</f>
        <v>10.4061402541559</v>
      </c>
      <c r="L93" s="12">
        <f>[1]Perfil!K92</f>
        <v>10.5233001049876</v>
      </c>
      <c r="M93" s="12">
        <f>[1]Perfil!L92</f>
        <v>10.5443323271595</v>
      </c>
      <c r="N93" s="12"/>
      <c r="O93" s="12"/>
    </row>
    <row r="94" spans="1:15" x14ac:dyDescent="0.35">
      <c r="A94" s="11" t="str">
        <f t="shared" si="1"/>
        <v>DISTRIBUCION VOLUMEN X CRITERIO (Consumiciones)Leche+bebidas vegetalesANDALUCIA</v>
      </c>
      <c r="B94" s="11" t="str">
        <f>[1]Perfil!A2</f>
        <v>DISTRIBUCION VOLUMEN X CRITERIO (Consumiciones)</v>
      </c>
      <c r="C94" s="11" t="str">
        <f>[1]Perfil!B89</f>
        <v>Leche+bebidas vegetales</v>
      </c>
      <c r="D94" s="11" t="str">
        <f>[1]Perfil!C93</f>
        <v>ANDALUCIA</v>
      </c>
      <c r="E94" s="12">
        <f>[1]Perfil!D93</f>
        <v>19.2585356892011</v>
      </c>
      <c r="F94" s="12">
        <f>[1]Perfil!E93</f>
        <v>19.242574166495299</v>
      </c>
      <c r="G94" s="12">
        <f>[1]Perfil!F93</f>
        <v>20.089627481891</v>
      </c>
      <c r="H94" s="12">
        <f>[1]Perfil!G93</f>
        <v>20.158869814971698</v>
      </c>
      <c r="I94" s="12">
        <f>[1]Perfil!H93</f>
        <v>20.743002151606198</v>
      </c>
      <c r="J94" s="12">
        <f>[1]Perfil!I93</f>
        <v>19.542898612491602</v>
      </c>
      <c r="K94" s="12">
        <f>[1]Perfil!J93</f>
        <v>20.8201715405323</v>
      </c>
      <c r="L94" s="12">
        <f>[1]Perfil!K93</f>
        <v>17.841792355505302</v>
      </c>
      <c r="M94" s="12">
        <f>[1]Perfil!L93</f>
        <v>18.839850936910601</v>
      </c>
      <c r="N94" s="12"/>
      <c r="O94" s="12"/>
    </row>
    <row r="95" spans="1:15" x14ac:dyDescent="0.35">
      <c r="A95" s="11" t="str">
        <f t="shared" si="1"/>
        <v>DISTRIBUCION VOLUMEN X CRITERIO (Consumiciones)Leche+bebidas vegetalesMDD AM</v>
      </c>
      <c r="B95" s="11" t="str">
        <f>[1]Perfil!A2</f>
        <v>DISTRIBUCION VOLUMEN X CRITERIO (Consumiciones)</v>
      </c>
      <c r="C95" s="11" t="str">
        <f>[1]Perfil!B89</f>
        <v>Leche+bebidas vegetales</v>
      </c>
      <c r="D95" s="11" t="str">
        <f>[1]Perfil!C94</f>
        <v>MDD AM</v>
      </c>
      <c r="E95" s="12">
        <f>[1]Perfil!D94</f>
        <v>13.411099896605</v>
      </c>
      <c r="F95" s="12">
        <f>[1]Perfil!E94</f>
        <v>13.488747857320201</v>
      </c>
      <c r="G95" s="12">
        <f>[1]Perfil!F94</f>
        <v>13.429721395003201</v>
      </c>
      <c r="H95" s="12">
        <f>[1]Perfil!G94</f>
        <v>13.824281476028499</v>
      </c>
      <c r="I95" s="12">
        <f>[1]Perfil!H94</f>
        <v>13.6544683435823</v>
      </c>
      <c r="J95" s="12">
        <f>[1]Perfil!I94</f>
        <v>13.6360439246028</v>
      </c>
      <c r="K95" s="12">
        <f>[1]Perfil!J94</f>
        <v>13.0533903934638</v>
      </c>
      <c r="L95" s="12">
        <f>[1]Perfil!K94</f>
        <v>13.736142321243801</v>
      </c>
      <c r="M95" s="12">
        <f>[1]Perfil!L94</f>
        <v>12.859845140959701</v>
      </c>
      <c r="N95" s="12"/>
      <c r="O95" s="12"/>
    </row>
    <row r="96" spans="1:15" x14ac:dyDescent="0.35">
      <c r="A96" s="11" t="str">
        <f t="shared" si="1"/>
        <v>DISTRIBUCION VOLUMEN X CRITERIO (Consumiciones)Leche+bebidas vegetalesRTO CENTRO</v>
      </c>
      <c r="B96" s="11" t="str">
        <f>[1]Perfil!A2</f>
        <v>DISTRIBUCION VOLUMEN X CRITERIO (Consumiciones)</v>
      </c>
      <c r="C96" s="11" t="str">
        <f>[1]Perfil!B89</f>
        <v>Leche+bebidas vegetales</v>
      </c>
      <c r="D96" s="11" t="str">
        <f>[1]Perfil!C95</f>
        <v>RTO CENTRO</v>
      </c>
      <c r="E96" s="12">
        <f>[1]Perfil!D95</f>
        <v>9.5684602657352507</v>
      </c>
      <c r="F96" s="12">
        <f>[1]Perfil!E95</f>
        <v>9.4197389026516802</v>
      </c>
      <c r="G96" s="12">
        <f>[1]Perfil!F95</f>
        <v>9.1273193199482794</v>
      </c>
      <c r="H96" s="12">
        <f>[1]Perfil!G95</f>
        <v>9.0661960026075707</v>
      </c>
      <c r="I96" s="12">
        <f>[1]Perfil!H95</f>
        <v>8.6272000401146904</v>
      </c>
      <c r="J96" s="12">
        <f>[1]Perfil!I95</f>
        <v>8.7978344676101496</v>
      </c>
      <c r="K96" s="12">
        <f>[1]Perfil!J95</f>
        <v>8.4683602661983794</v>
      </c>
      <c r="L96" s="12">
        <f>[1]Perfil!K95</f>
        <v>9.2282393838701999</v>
      </c>
      <c r="M96" s="12">
        <f>[1]Perfil!L95</f>
        <v>9.3995467956062804</v>
      </c>
      <c r="N96" s="12"/>
      <c r="O96" s="12"/>
    </row>
    <row r="97" spans="1:15" x14ac:dyDescent="0.35">
      <c r="A97" s="11" t="str">
        <f t="shared" si="1"/>
        <v>DISTRIBUCION VOLUMEN X CRITERIO (Consumiciones)Leche+bebidas vegetalesNORTE-CENTRO</v>
      </c>
      <c r="B97" s="11" t="str">
        <f>[1]Perfil!A2</f>
        <v>DISTRIBUCION VOLUMEN X CRITERIO (Consumiciones)</v>
      </c>
      <c r="C97" s="11" t="str">
        <f>[1]Perfil!B89</f>
        <v>Leche+bebidas vegetales</v>
      </c>
      <c r="D97" s="11" t="str">
        <f>[1]Perfil!C96</f>
        <v>NORTE-CENTRO</v>
      </c>
      <c r="E97" s="12">
        <f>[1]Perfil!D96</f>
        <v>11.9312210356752</v>
      </c>
      <c r="F97" s="12">
        <f>[1]Perfil!E96</f>
        <v>12.3562575138219</v>
      </c>
      <c r="G97" s="12">
        <f>[1]Perfil!F96</f>
        <v>12.5844204532621</v>
      </c>
      <c r="H97" s="12">
        <f>[1]Perfil!G96</f>
        <v>12.0010465771163</v>
      </c>
      <c r="I97" s="12">
        <f>[1]Perfil!H96</f>
        <v>12.3665987072129</v>
      </c>
      <c r="J97" s="12">
        <f>[1]Perfil!I96</f>
        <v>13.3010927504139</v>
      </c>
      <c r="K97" s="12">
        <f>[1]Perfil!J96</f>
        <v>12.656594068676901</v>
      </c>
      <c r="L97" s="12">
        <f>[1]Perfil!K96</f>
        <v>12.6683896179272</v>
      </c>
      <c r="M97" s="12">
        <f>[1]Perfil!L96</f>
        <v>11.7661668673738</v>
      </c>
      <c r="N97" s="12"/>
      <c r="O97" s="12"/>
    </row>
    <row r="98" spans="1:15" x14ac:dyDescent="0.35">
      <c r="A98" s="11" t="str">
        <f t="shared" si="1"/>
        <v>DISTRIBUCION VOLUMEN X CRITERIO (Consumiciones)Leche+bebidas vegetalesNOROESTE</v>
      </c>
      <c r="B98" s="11" t="str">
        <f>[1]Perfil!A2</f>
        <v>DISTRIBUCION VOLUMEN X CRITERIO (Consumiciones)</v>
      </c>
      <c r="C98" s="11" t="str">
        <f>[1]Perfil!B89</f>
        <v>Leche+bebidas vegetales</v>
      </c>
      <c r="D98" s="11" t="str">
        <f>[1]Perfil!C97</f>
        <v>NOROESTE</v>
      </c>
      <c r="E98" s="12">
        <f>[1]Perfil!D97</f>
        <v>16.066777716415402</v>
      </c>
      <c r="F98" s="12">
        <f>[1]Perfil!E97</f>
        <v>16.034295912303101</v>
      </c>
      <c r="G98" s="12">
        <f>[1]Perfil!F97</f>
        <v>15.5297875698183</v>
      </c>
      <c r="H98" s="12">
        <f>[1]Perfil!G97</f>
        <v>15.2340947625319</v>
      </c>
      <c r="I98" s="12">
        <f>[1]Perfil!H97</f>
        <v>15.392417411599499</v>
      </c>
      <c r="J98" s="12">
        <f>[1]Perfil!I97</f>
        <v>15.316942325488499</v>
      </c>
      <c r="K98" s="12">
        <f>[1]Perfil!J97</f>
        <v>16.404082024307499</v>
      </c>
      <c r="L98" s="12">
        <f>[1]Perfil!K97</f>
        <v>15.2470004087071</v>
      </c>
      <c r="M98" s="12">
        <f>[1]Perfil!L97</f>
        <v>16.707473732531501</v>
      </c>
      <c r="N98" s="12"/>
      <c r="O98" s="12"/>
    </row>
    <row r="99" spans="1:15" x14ac:dyDescent="0.35">
      <c r="A99" s="11" t="str">
        <f t="shared" si="1"/>
        <v>DISTRIBUCION VOLUMEN X CRITERIO (Consumiciones)Leche+bebidas vegetales&lt;2MIL</v>
      </c>
      <c r="B99" s="11" t="str">
        <f>[1]Perfil!A2</f>
        <v>DISTRIBUCION VOLUMEN X CRITERIO (Consumiciones)</v>
      </c>
      <c r="C99" s="11" t="str">
        <f>[1]Perfil!B89</f>
        <v>Leche+bebidas vegetales</v>
      </c>
      <c r="D99" s="11" t="str">
        <f>[1]Perfil!C98</f>
        <v>&lt;2MIL</v>
      </c>
      <c r="E99" s="12">
        <f>[1]Perfil!D98</f>
        <v>4.9100810693037804</v>
      </c>
      <c r="F99" s="12">
        <f>[1]Perfil!E98</f>
        <v>4.3689930160340298</v>
      </c>
      <c r="G99" s="12">
        <f>[1]Perfil!F98</f>
        <v>5.5012614193022102</v>
      </c>
      <c r="H99" s="12">
        <f>[1]Perfil!G98</f>
        <v>4.8001909855415699</v>
      </c>
      <c r="I99" s="12">
        <f>[1]Perfil!H98</f>
        <v>4.9463665434355502</v>
      </c>
      <c r="J99" s="12">
        <f>[1]Perfil!I98</f>
        <v>5.4201314638504199</v>
      </c>
      <c r="K99" s="12">
        <f>[1]Perfil!J98</f>
        <v>4.8538333667573701</v>
      </c>
      <c r="L99" s="12">
        <f>[1]Perfil!K98</f>
        <v>5.03179255302177</v>
      </c>
      <c r="M99" s="12">
        <f>[1]Perfil!L98</f>
        <v>4.7386860238437603</v>
      </c>
      <c r="N99" s="12"/>
      <c r="O99" s="12"/>
    </row>
    <row r="100" spans="1:15" x14ac:dyDescent="0.35">
      <c r="A100" s="11" t="str">
        <f t="shared" si="1"/>
        <v>DISTRIBUCION VOLUMEN X CRITERIO (Consumiciones)Leche+bebidas vegetales2-5MIL</v>
      </c>
      <c r="B100" s="11" t="str">
        <f>[1]Perfil!A2</f>
        <v>DISTRIBUCION VOLUMEN X CRITERIO (Consumiciones)</v>
      </c>
      <c r="C100" s="11" t="str">
        <f>[1]Perfil!B89</f>
        <v>Leche+bebidas vegetales</v>
      </c>
      <c r="D100" s="11" t="str">
        <f>[1]Perfil!C99</f>
        <v>2-5MIL</v>
      </c>
      <c r="E100" s="12">
        <f>[1]Perfil!D99</f>
        <v>4.7314474292954003</v>
      </c>
      <c r="F100" s="12">
        <f>[1]Perfil!E99</f>
        <v>4.4689886906796898</v>
      </c>
      <c r="G100" s="12">
        <f>[1]Perfil!F99</f>
        <v>4.1247520883605704</v>
      </c>
      <c r="H100" s="12">
        <f>[1]Perfil!G99</f>
        <v>4.1128204218533604</v>
      </c>
      <c r="I100" s="12">
        <f>[1]Perfil!H99</f>
        <v>4.6686891156989798</v>
      </c>
      <c r="J100" s="12">
        <f>[1]Perfil!I99</f>
        <v>4.6156537651681901</v>
      </c>
      <c r="K100" s="12">
        <f>[1]Perfil!J99</f>
        <v>4.1134034325373499</v>
      </c>
      <c r="L100" s="12">
        <f>[1]Perfil!K99</f>
        <v>4.3107845505664901</v>
      </c>
      <c r="M100" s="12">
        <f>[1]Perfil!L99</f>
        <v>4.5700402915996499</v>
      </c>
      <c r="N100" s="12"/>
      <c r="O100" s="12"/>
    </row>
    <row r="101" spans="1:15" x14ac:dyDescent="0.35">
      <c r="A101" s="11" t="str">
        <f t="shared" si="1"/>
        <v>DISTRIBUCION VOLUMEN X CRITERIO (Consumiciones)Leche+bebidas vegetales5-10MIL</v>
      </c>
      <c r="B101" s="11" t="str">
        <f>[1]Perfil!A2</f>
        <v>DISTRIBUCION VOLUMEN X CRITERIO (Consumiciones)</v>
      </c>
      <c r="C101" s="11" t="str">
        <f>[1]Perfil!B89</f>
        <v>Leche+bebidas vegetales</v>
      </c>
      <c r="D101" s="11" t="str">
        <f>[1]Perfil!C100</f>
        <v>5-10MIL</v>
      </c>
      <c r="E101" s="12">
        <f>[1]Perfil!D100</f>
        <v>6.6445687375167104</v>
      </c>
      <c r="F101" s="12">
        <f>[1]Perfil!E100</f>
        <v>7.2260702733801701</v>
      </c>
      <c r="G101" s="12">
        <f>[1]Perfil!F100</f>
        <v>6.9812283538472002</v>
      </c>
      <c r="H101" s="12">
        <f>[1]Perfil!G100</f>
        <v>6.3505619439135197</v>
      </c>
      <c r="I101" s="12">
        <f>[1]Perfil!H100</f>
        <v>7.00188265541024</v>
      </c>
      <c r="J101" s="12">
        <f>[1]Perfil!I100</f>
        <v>6.8121759785652198</v>
      </c>
      <c r="K101" s="12">
        <f>[1]Perfil!J100</f>
        <v>6.5282467626170799</v>
      </c>
      <c r="L101" s="12">
        <f>[1]Perfil!K100</f>
        <v>6.4882606852605598</v>
      </c>
      <c r="M101" s="12">
        <f>[1]Perfil!L100</f>
        <v>6.8291582598996898</v>
      </c>
      <c r="N101" s="12"/>
      <c r="O101" s="12"/>
    </row>
    <row r="102" spans="1:15" x14ac:dyDescent="0.35">
      <c r="A102" s="11" t="str">
        <f t="shared" si="1"/>
        <v>DISTRIBUCION VOLUMEN X CRITERIO (Consumiciones)Leche+bebidas vegetales10-30MIL</v>
      </c>
      <c r="B102" s="11" t="str">
        <f>[1]Perfil!A2</f>
        <v>DISTRIBUCION VOLUMEN X CRITERIO (Consumiciones)</v>
      </c>
      <c r="C102" s="11" t="str">
        <f>[1]Perfil!B89</f>
        <v>Leche+bebidas vegetales</v>
      </c>
      <c r="D102" s="11" t="str">
        <f>[1]Perfil!C101</f>
        <v>10-30MIL</v>
      </c>
      <c r="E102" s="12">
        <f>[1]Perfil!D101</f>
        <v>17.453211798457001</v>
      </c>
      <c r="F102" s="12">
        <f>[1]Perfil!E101</f>
        <v>16.9770957674926</v>
      </c>
      <c r="G102" s="12">
        <f>[1]Perfil!F101</f>
        <v>16.966066442636599</v>
      </c>
      <c r="H102" s="12">
        <f>[1]Perfil!G101</f>
        <v>17.957353460726001</v>
      </c>
      <c r="I102" s="12">
        <f>[1]Perfil!H101</f>
        <v>17.142323962602202</v>
      </c>
      <c r="J102" s="12">
        <f>[1]Perfil!I101</f>
        <v>17.797815095244999</v>
      </c>
      <c r="K102" s="12">
        <f>[1]Perfil!J101</f>
        <v>17.704802380087301</v>
      </c>
      <c r="L102" s="12">
        <f>[1]Perfil!K101</f>
        <v>17.647806883600499</v>
      </c>
      <c r="M102" s="12">
        <f>[1]Perfil!L101</f>
        <v>16.629779376399501</v>
      </c>
      <c r="N102" s="12"/>
      <c r="O102" s="12"/>
    </row>
    <row r="103" spans="1:15" x14ac:dyDescent="0.35">
      <c r="A103" s="11" t="str">
        <f t="shared" si="1"/>
        <v>DISTRIBUCION VOLUMEN X CRITERIO (Consumiciones)Leche+bebidas vegetales30-100MIL</v>
      </c>
      <c r="B103" s="11" t="str">
        <f>[1]Perfil!A2</f>
        <v>DISTRIBUCION VOLUMEN X CRITERIO (Consumiciones)</v>
      </c>
      <c r="C103" s="11" t="str">
        <f>[1]Perfil!B89</f>
        <v>Leche+bebidas vegetales</v>
      </c>
      <c r="D103" s="11" t="str">
        <f>[1]Perfil!C102</f>
        <v>30-100MIL</v>
      </c>
      <c r="E103" s="12">
        <f>[1]Perfil!D102</f>
        <v>21.5551735030968</v>
      </c>
      <c r="F103" s="12">
        <f>[1]Perfil!E102</f>
        <v>22.875599254143001</v>
      </c>
      <c r="G103" s="12">
        <f>[1]Perfil!F102</f>
        <v>22.618854285398601</v>
      </c>
      <c r="H103" s="12">
        <f>[1]Perfil!G102</f>
        <v>23.4769272614122</v>
      </c>
      <c r="I103" s="12">
        <f>[1]Perfil!H102</f>
        <v>22.308856913630301</v>
      </c>
      <c r="J103" s="12">
        <f>[1]Perfil!I102</f>
        <v>21.7814290546733</v>
      </c>
      <c r="K103" s="12">
        <f>[1]Perfil!J102</f>
        <v>22.942013123435299</v>
      </c>
      <c r="L103" s="12">
        <f>[1]Perfil!K102</f>
        <v>20.732494344192201</v>
      </c>
      <c r="M103" s="12">
        <f>[1]Perfil!L102</f>
        <v>21.967223045480001</v>
      </c>
      <c r="N103" s="12"/>
      <c r="O103" s="12"/>
    </row>
    <row r="104" spans="1:15" x14ac:dyDescent="0.35">
      <c r="A104" s="11" t="str">
        <f t="shared" si="1"/>
        <v>DISTRIBUCION VOLUMEN X CRITERIO (Consumiciones)Leche+bebidas vegetales100-200MIL</v>
      </c>
      <c r="B104" s="11" t="str">
        <f>[1]Perfil!A2</f>
        <v>DISTRIBUCION VOLUMEN X CRITERIO (Consumiciones)</v>
      </c>
      <c r="C104" s="11" t="str">
        <f>[1]Perfil!B89</f>
        <v>Leche+bebidas vegetales</v>
      </c>
      <c r="D104" s="11" t="str">
        <f>[1]Perfil!C103</f>
        <v>100-200MIL</v>
      </c>
      <c r="E104" s="12">
        <f>[1]Perfil!D103</f>
        <v>11.726682633335299</v>
      </c>
      <c r="F104" s="12">
        <f>[1]Perfil!E103</f>
        <v>12.044805338316801</v>
      </c>
      <c r="G104" s="12">
        <f>[1]Perfil!F103</f>
        <v>12.398628500734301</v>
      </c>
      <c r="H104" s="12">
        <f>[1]Perfil!G103</f>
        <v>11.809579137046899</v>
      </c>
      <c r="I104" s="12">
        <f>[1]Perfil!H103</f>
        <v>12.8780182886526</v>
      </c>
      <c r="J104" s="12">
        <f>[1]Perfil!I103</f>
        <v>12.810739443178599</v>
      </c>
      <c r="K104" s="12">
        <f>[1]Perfil!J103</f>
        <v>12.918808703273299</v>
      </c>
      <c r="L104" s="12">
        <f>[1]Perfil!K103</f>
        <v>12.490412095300201</v>
      </c>
      <c r="M104" s="12">
        <f>[1]Perfil!L103</f>
        <v>11.938495950748999</v>
      </c>
      <c r="N104" s="12"/>
      <c r="O104" s="12"/>
    </row>
    <row r="105" spans="1:15" x14ac:dyDescent="0.35">
      <c r="A105" s="11" t="str">
        <f t="shared" si="1"/>
        <v>DISTRIBUCION VOLUMEN X CRITERIO (Consumiciones)Leche+bebidas vegetales200-500MIL</v>
      </c>
      <c r="B105" s="11" t="str">
        <f>[1]Perfil!A2</f>
        <v>DISTRIBUCION VOLUMEN X CRITERIO (Consumiciones)</v>
      </c>
      <c r="C105" s="11" t="str">
        <f>[1]Perfil!B89</f>
        <v>Leche+bebidas vegetales</v>
      </c>
      <c r="D105" s="11" t="str">
        <f>[1]Perfil!C104</f>
        <v>200-500MIL</v>
      </c>
      <c r="E105" s="12">
        <f>[1]Perfil!D104</f>
        <v>15.016158970665201</v>
      </c>
      <c r="F105" s="12">
        <f>[1]Perfil!E104</f>
        <v>13.983953527919001</v>
      </c>
      <c r="G105" s="12">
        <f>[1]Perfil!F104</f>
        <v>13.543835753767199</v>
      </c>
      <c r="H105" s="12">
        <f>[1]Perfil!G104</f>
        <v>12.3477888101985</v>
      </c>
      <c r="I105" s="12">
        <f>[1]Perfil!H104</f>
        <v>12.538388164342599</v>
      </c>
      <c r="J105" s="12">
        <f>[1]Perfil!I104</f>
        <v>12.984804614795401</v>
      </c>
      <c r="K105" s="12">
        <f>[1]Perfil!J104</f>
        <v>13.2349236020305</v>
      </c>
      <c r="L105" s="12">
        <f>[1]Perfil!K104</f>
        <v>14.203919030406899</v>
      </c>
      <c r="M105" s="12">
        <f>[1]Perfil!L104</f>
        <v>14.6679565498507</v>
      </c>
      <c r="N105" s="12"/>
      <c r="O105" s="12"/>
    </row>
    <row r="106" spans="1:15" x14ac:dyDescent="0.35">
      <c r="A106" s="11" t="str">
        <f t="shared" si="1"/>
        <v>DISTRIBUCION VOLUMEN X CRITERIO (Consumiciones)Leche+bebidas vegetales&gt;500MIL</v>
      </c>
      <c r="B106" s="11" t="str">
        <f>[1]Perfil!A2</f>
        <v>DISTRIBUCION VOLUMEN X CRITERIO (Consumiciones)</v>
      </c>
      <c r="C106" s="11" t="str">
        <f>[1]Perfil!B89</f>
        <v>Leche+bebidas vegetales</v>
      </c>
      <c r="D106" s="11" t="str">
        <f>[1]Perfil!C105</f>
        <v>&gt;500MIL</v>
      </c>
      <c r="E106" s="12">
        <f>[1]Perfil!D105</f>
        <v>17.962689860904</v>
      </c>
      <c r="F106" s="12">
        <f>[1]Perfil!E105</f>
        <v>18.054497094606202</v>
      </c>
      <c r="G106" s="12">
        <f>[1]Perfil!F105</f>
        <v>17.865360960078799</v>
      </c>
      <c r="H106" s="12">
        <f>[1]Perfil!G105</f>
        <v>19.1447750228754</v>
      </c>
      <c r="I106" s="12">
        <f>[1]Perfil!H105</f>
        <v>18.5154800543372</v>
      </c>
      <c r="J106" s="12">
        <f>[1]Perfil!I105</f>
        <v>17.777250584523902</v>
      </c>
      <c r="K106" s="12">
        <f>[1]Perfil!J105</f>
        <v>17.703958762388201</v>
      </c>
      <c r="L106" s="12">
        <f>[1]Perfil!K105</f>
        <v>19.094538973795601</v>
      </c>
      <c r="M106" s="12">
        <f>[1]Perfil!L105</f>
        <v>18.658645281718499</v>
      </c>
      <c r="N106" s="12"/>
      <c r="O106" s="12"/>
    </row>
    <row r="107" spans="1:15" x14ac:dyDescent="0.35">
      <c r="A107" s="11" t="str">
        <f t="shared" si="1"/>
        <v>DISTRIBUCION VOLUMEN X CRITERIO (Consumiciones)Leche+bebidas vegetalesDE 15 A 19 AÑOS</v>
      </c>
      <c r="B107" s="11" t="str">
        <f>[1]Perfil!A2</f>
        <v>DISTRIBUCION VOLUMEN X CRITERIO (Consumiciones)</v>
      </c>
      <c r="C107" s="11" t="str">
        <f>[1]Perfil!B89</f>
        <v>Leche+bebidas vegetales</v>
      </c>
      <c r="D107" s="11" t="str">
        <f>[1]Perfil!C106</f>
        <v>DE 15 A 19 AÑOS</v>
      </c>
      <c r="E107" s="12">
        <f>[1]Perfil!D106</f>
        <v>1.1722423050253601</v>
      </c>
      <c r="F107" s="12">
        <f>[1]Perfil!E106</f>
        <v>0.81583352244414498</v>
      </c>
      <c r="G107" s="12">
        <f>[1]Perfil!F106</f>
        <v>0.89602431564679497</v>
      </c>
      <c r="H107" s="12">
        <f>[1]Perfil!G106</f>
        <v>0.73642457918878401</v>
      </c>
      <c r="I107" s="12">
        <f>[1]Perfil!H106</f>
        <v>0.229169363771875</v>
      </c>
      <c r="J107" s="12">
        <f>[1]Perfil!I106</f>
        <v>0.437880722857454</v>
      </c>
      <c r="K107" s="12">
        <f>[1]Perfil!J106</f>
        <v>0.74486090051502596</v>
      </c>
      <c r="L107" s="12">
        <f>[1]Perfil!K106</f>
        <v>1.27318957173874</v>
      </c>
      <c r="M107" s="12">
        <f>[1]Perfil!L106</f>
        <v>0.58934927057471198</v>
      </c>
      <c r="N107" s="12"/>
      <c r="O107" s="12"/>
    </row>
    <row r="108" spans="1:15" x14ac:dyDescent="0.35">
      <c r="A108" s="11" t="str">
        <f t="shared" si="1"/>
        <v>DISTRIBUCION VOLUMEN X CRITERIO (Consumiciones)Leche+bebidas vegetalesDE 20 A 24 AÑOS</v>
      </c>
      <c r="B108" s="11" t="str">
        <f>[1]Perfil!A2</f>
        <v>DISTRIBUCION VOLUMEN X CRITERIO (Consumiciones)</v>
      </c>
      <c r="C108" s="11" t="str">
        <f>[1]Perfil!B89</f>
        <v>Leche+bebidas vegetales</v>
      </c>
      <c r="D108" s="11" t="str">
        <f>[1]Perfil!C107</f>
        <v>DE 20 A 24 AÑOS</v>
      </c>
      <c r="E108" s="12">
        <f>[1]Perfil!D107</f>
        <v>1.5394214472388601</v>
      </c>
      <c r="F108" s="12">
        <f>[1]Perfil!E107</f>
        <v>1.8936128736765501</v>
      </c>
      <c r="G108" s="12">
        <f>[1]Perfil!F107</f>
        <v>1.5766792438655399</v>
      </c>
      <c r="H108" s="12">
        <f>[1]Perfil!G107</f>
        <v>1.55160911231635</v>
      </c>
      <c r="I108" s="12">
        <f>[1]Perfil!H107</f>
        <v>1.5747580582665901</v>
      </c>
      <c r="J108" s="12">
        <f>[1]Perfil!I107</f>
        <v>1.5649282700925</v>
      </c>
      <c r="K108" s="12">
        <f>[1]Perfil!J107</f>
        <v>1.4113684638437001</v>
      </c>
      <c r="L108" s="12">
        <f>[1]Perfil!K107</f>
        <v>2.0681009400264099</v>
      </c>
      <c r="M108" s="12">
        <f>[1]Perfil!L107</f>
        <v>1.7774053500522999</v>
      </c>
      <c r="N108" s="12"/>
      <c r="O108" s="12"/>
    </row>
    <row r="109" spans="1:15" x14ac:dyDescent="0.35">
      <c r="A109" s="11" t="str">
        <f t="shared" si="1"/>
        <v>DISTRIBUCION VOLUMEN X CRITERIO (Consumiciones)Leche+bebidas vegetalesDE 25 A 34 AÑOS</v>
      </c>
      <c r="B109" s="11" t="str">
        <f>[1]Perfil!A2</f>
        <v>DISTRIBUCION VOLUMEN X CRITERIO (Consumiciones)</v>
      </c>
      <c r="C109" s="11" t="str">
        <f>[1]Perfil!B89</f>
        <v>Leche+bebidas vegetales</v>
      </c>
      <c r="D109" s="11" t="str">
        <f>[1]Perfil!C108</f>
        <v>DE 25 A 34 AÑOS</v>
      </c>
      <c r="E109" s="12">
        <f>[1]Perfil!D108</f>
        <v>6.4317128060822704</v>
      </c>
      <c r="F109" s="12">
        <f>[1]Perfil!E108</f>
        <v>6.5175505696136202</v>
      </c>
      <c r="G109" s="12">
        <f>[1]Perfil!F108</f>
        <v>6.4273502730778302</v>
      </c>
      <c r="H109" s="12">
        <f>[1]Perfil!G108</f>
        <v>6.4241386803372098</v>
      </c>
      <c r="I109" s="12">
        <f>[1]Perfil!H108</f>
        <v>6.1037637153497997</v>
      </c>
      <c r="J109" s="12">
        <f>[1]Perfil!I108</f>
        <v>5.6948733270845002</v>
      </c>
      <c r="K109" s="12">
        <f>[1]Perfil!J108</f>
        <v>5.4678982498386102</v>
      </c>
      <c r="L109" s="12">
        <f>[1]Perfil!K108</f>
        <v>5.6143384793967499</v>
      </c>
      <c r="M109" s="12">
        <f>[1]Perfil!L108</f>
        <v>5.5193494653965898</v>
      </c>
      <c r="N109" s="12"/>
      <c r="O109" s="12"/>
    </row>
    <row r="110" spans="1:15" x14ac:dyDescent="0.35">
      <c r="A110" s="11" t="str">
        <f t="shared" si="1"/>
        <v>DISTRIBUCION VOLUMEN X CRITERIO (Consumiciones)Leche+bebidas vegetalesDE 35 A 49 AÑOS</v>
      </c>
      <c r="B110" s="11" t="str">
        <f>[1]Perfil!A2</f>
        <v>DISTRIBUCION VOLUMEN X CRITERIO (Consumiciones)</v>
      </c>
      <c r="C110" s="11" t="str">
        <f>[1]Perfil!B89</f>
        <v>Leche+bebidas vegetales</v>
      </c>
      <c r="D110" s="11" t="str">
        <f>[1]Perfil!C109</f>
        <v>DE 35 A 49 AÑOS</v>
      </c>
      <c r="E110" s="12">
        <f>[1]Perfil!D109</f>
        <v>27.034375199536701</v>
      </c>
      <c r="F110" s="12">
        <f>[1]Perfil!E109</f>
        <v>27.1236215895618</v>
      </c>
      <c r="G110" s="12">
        <f>[1]Perfil!F109</f>
        <v>26.829679977813299</v>
      </c>
      <c r="H110" s="12">
        <f>[1]Perfil!G109</f>
        <v>26.9254905091125</v>
      </c>
      <c r="I110" s="12">
        <f>[1]Perfil!H109</f>
        <v>25.923247603375099</v>
      </c>
      <c r="J110" s="12">
        <f>[1]Perfil!I109</f>
        <v>24.015757183794602</v>
      </c>
      <c r="K110" s="12">
        <f>[1]Perfil!J109</f>
        <v>24.3469769995775</v>
      </c>
      <c r="L110" s="12">
        <f>[1]Perfil!K109</f>
        <v>25.2626437122155</v>
      </c>
      <c r="M110" s="12">
        <f>[1]Perfil!L109</f>
        <v>23.924275780109401</v>
      </c>
      <c r="N110" s="12"/>
      <c r="O110" s="12"/>
    </row>
    <row r="111" spans="1:15" x14ac:dyDescent="0.35">
      <c r="A111" s="11" t="str">
        <f t="shared" si="1"/>
        <v>DISTRIBUCION VOLUMEN X CRITERIO (Consumiciones)Leche+bebidas vegetalesDE 50 A 59 AÑOS</v>
      </c>
      <c r="B111" s="11" t="str">
        <f>[1]Perfil!A2</f>
        <v>DISTRIBUCION VOLUMEN X CRITERIO (Consumiciones)</v>
      </c>
      <c r="C111" s="11" t="str">
        <f>[1]Perfil!B89</f>
        <v>Leche+bebidas vegetales</v>
      </c>
      <c r="D111" s="11" t="str">
        <f>[1]Perfil!C110</f>
        <v>DE 50 A 59 AÑOS</v>
      </c>
      <c r="E111" s="12">
        <f>[1]Perfil!D110</f>
        <v>25.589474769041502</v>
      </c>
      <c r="F111" s="12">
        <f>[1]Perfil!E110</f>
        <v>25.162728125409199</v>
      </c>
      <c r="G111" s="12">
        <f>[1]Perfil!F110</f>
        <v>25.168382341642101</v>
      </c>
      <c r="H111" s="12">
        <f>[1]Perfil!G110</f>
        <v>26.1838280184067</v>
      </c>
      <c r="I111" s="12">
        <f>[1]Perfil!H110</f>
        <v>28.272598132843399</v>
      </c>
      <c r="J111" s="12">
        <f>[1]Perfil!I110</f>
        <v>27.723803719196098</v>
      </c>
      <c r="K111" s="12">
        <f>[1]Perfil!J110</f>
        <v>27.2739628744078</v>
      </c>
      <c r="L111" s="12">
        <f>[1]Perfil!K110</f>
        <v>26.635261549774899</v>
      </c>
      <c r="M111" s="12">
        <f>[1]Perfil!L110</f>
        <v>27.486791685489301</v>
      </c>
      <c r="N111" s="12"/>
      <c r="O111" s="12"/>
    </row>
    <row r="112" spans="1:15" x14ac:dyDescent="0.35">
      <c r="A112" s="11" t="str">
        <f t="shared" si="1"/>
        <v>DISTRIBUCION VOLUMEN X CRITERIO (Consumiciones)Leche+bebidas vegetalesDE 60 A 75 AÑOS</v>
      </c>
      <c r="B112" s="11" t="str">
        <f>[1]Perfil!A2</f>
        <v>DISTRIBUCION VOLUMEN X CRITERIO (Consumiciones)</v>
      </c>
      <c r="C112" s="11" t="str">
        <f>[1]Perfil!B89</f>
        <v>Leche+bebidas vegetales</v>
      </c>
      <c r="D112" s="11" t="str">
        <f>[1]Perfil!C111</f>
        <v>DE 60 A 75 AÑOS</v>
      </c>
      <c r="E112" s="12">
        <f>[1]Perfil!D111</f>
        <v>38.232796717348499</v>
      </c>
      <c r="F112" s="12">
        <f>[1]Perfil!E111</f>
        <v>38.486647394151802</v>
      </c>
      <c r="G112" s="12">
        <f>[1]Perfil!F111</f>
        <v>39.101876286512301</v>
      </c>
      <c r="H112" s="12">
        <f>[1]Perfil!G111</f>
        <v>38.178512352714201</v>
      </c>
      <c r="I112" s="12">
        <f>[1]Perfil!H111</f>
        <v>37.8964744656313</v>
      </c>
      <c r="J112" s="12">
        <f>[1]Perfil!I111</f>
        <v>40.562752306429097</v>
      </c>
      <c r="K112" s="12">
        <f>[1]Perfil!J111</f>
        <v>40.754924371646702</v>
      </c>
      <c r="L112" s="12">
        <f>[1]Perfil!K111</f>
        <v>39.146485802365</v>
      </c>
      <c r="M112" s="12">
        <f>[1]Perfil!L111</f>
        <v>40.7028260131042</v>
      </c>
      <c r="N112" s="12"/>
      <c r="O112" s="12"/>
    </row>
    <row r="113" spans="1:15" x14ac:dyDescent="0.35">
      <c r="A113" s="11" t="str">
        <f t="shared" si="1"/>
        <v>DISTRIBUCION VOLUMEN X CRITERIO (Consumiciones)Leche+bebidas vegetalesNIVEL ALTO</v>
      </c>
      <c r="B113" s="11" t="str">
        <f>[1]Perfil!A2</f>
        <v>DISTRIBUCION VOLUMEN X CRITERIO (Consumiciones)</v>
      </c>
      <c r="C113" s="11" t="str">
        <f>[1]Perfil!B89</f>
        <v>Leche+bebidas vegetales</v>
      </c>
      <c r="D113" s="11" t="str">
        <f>[1]Perfil!C112</f>
        <v>NIVEL ALTO</v>
      </c>
      <c r="E113" s="12">
        <f>[1]Perfil!D112</f>
        <v>23.9961498521888</v>
      </c>
      <c r="F113" s="12">
        <f>[1]Perfil!E112</f>
        <v>23.912401501905201</v>
      </c>
      <c r="G113" s="12">
        <f>[1]Perfil!F112</f>
        <v>23.688564196766301</v>
      </c>
      <c r="H113" s="12">
        <f>[1]Perfil!G112</f>
        <v>23.7170871452835</v>
      </c>
      <c r="I113" s="12">
        <f>[1]Perfil!H112</f>
        <v>23.962904166913599</v>
      </c>
      <c r="J113" s="12">
        <f>[1]Perfil!I112</f>
        <v>24.028206163690498</v>
      </c>
      <c r="K113" s="12">
        <f>[1]Perfil!J112</f>
        <v>24.837881098745498</v>
      </c>
      <c r="L113" s="12">
        <f>[1]Perfil!K112</f>
        <v>25.037496220598499</v>
      </c>
      <c r="M113" s="12">
        <f>[1]Perfil!L112</f>
        <v>24.030590687757801</v>
      </c>
      <c r="N113" s="12"/>
      <c r="O113" s="12"/>
    </row>
    <row r="114" spans="1:15" x14ac:dyDescent="0.35">
      <c r="A114" s="11" t="str">
        <f t="shared" si="1"/>
        <v>DISTRIBUCION VOLUMEN X CRITERIO (Consumiciones)Leche+bebidas vegetalesNIVEL MEDIO ALTO</v>
      </c>
      <c r="B114" s="11" t="str">
        <f>[1]Perfil!A2</f>
        <v>DISTRIBUCION VOLUMEN X CRITERIO (Consumiciones)</v>
      </c>
      <c r="C114" s="11" t="str">
        <f>[1]Perfil!B89</f>
        <v>Leche+bebidas vegetales</v>
      </c>
      <c r="D114" s="11" t="str">
        <f>[1]Perfil!C113</f>
        <v>NIVEL MEDIO ALTO</v>
      </c>
      <c r="E114" s="12">
        <f>[1]Perfil!D113</f>
        <v>14.367884591903399</v>
      </c>
      <c r="F114" s="12">
        <f>[1]Perfil!E113</f>
        <v>14.2706060176937</v>
      </c>
      <c r="G114" s="12">
        <f>[1]Perfil!F113</f>
        <v>14.5267085993355</v>
      </c>
      <c r="H114" s="12">
        <f>[1]Perfil!G113</f>
        <v>13.2225203291692</v>
      </c>
      <c r="I114" s="12">
        <f>[1]Perfil!H113</f>
        <v>13.3838822132369</v>
      </c>
      <c r="J114" s="12">
        <f>[1]Perfil!I113</f>
        <v>12.5256229333039</v>
      </c>
      <c r="K114" s="12">
        <f>[1]Perfil!J113</f>
        <v>11.682780504735</v>
      </c>
      <c r="L114" s="12">
        <f>[1]Perfil!K113</f>
        <v>12.154056760152701</v>
      </c>
      <c r="M114" s="12">
        <f>[1]Perfil!L113</f>
        <v>12.9362761989765</v>
      </c>
      <c r="N114" s="12"/>
      <c r="O114" s="12"/>
    </row>
    <row r="115" spans="1:15" x14ac:dyDescent="0.35">
      <c r="A115" s="11" t="str">
        <f t="shared" si="1"/>
        <v>DISTRIBUCION VOLUMEN X CRITERIO (Consumiciones)Leche+bebidas vegetalesNIVEL MEDIO</v>
      </c>
      <c r="B115" s="11" t="str">
        <f>[1]Perfil!A2</f>
        <v>DISTRIBUCION VOLUMEN X CRITERIO (Consumiciones)</v>
      </c>
      <c r="C115" s="11" t="str">
        <f>[1]Perfil!B89</f>
        <v>Leche+bebidas vegetales</v>
      </c>
      <c r="D115" s="11" t="str">
        <f>[1]Perfil!C114</f>
        <v>NIVEL MEDIO</v>
      </c>
      <c r="E115" s="12">
        <f>[1]Perfil!D114</f>
        <v>23.955253933883199</v>
      </c>
      <c r="F115" s="12">
        <f>[1]Perfil!E114</f>
        <v>22.830043792731399</v>
      </c>
      <c r="G115" s="12">
        <f>[1]Perfil!F114</f>
        <v>22.650966023025301</v>
      </c>
      <c r="H115" s="12">
        <f>[1]Perfil!G114</f>
        <v>23.1163430112152</v>
      </c>
      <c r="I115" s="12">
        <f>[1]Perfil!H114</f>
        <v>21.8698830975835</v>
      </c>
      <c r="J115" s="12">
        <f>[1]Perfil!I114</f>
        <v>22.9124145566932</v>
      </c>
      <c r="K115" s="12">
        <f>[1]Perfil!J114</f>
        <v>23.693328686035802</v>
      </c>
      <c r="L115" s="12">
        <f>[1]Perfil!K114</f>
        <v>23.613189845223101</v>
      </c>
      <c r="M115" s="12">
        <f>[1]Perfil!L114</f>
        <v>25.581232808491301</v>
      </c>
      <c r="N115" s="12"/>
      <c r="O115" s="12"/>
    </row>
    <row r="116" spans="1:15" x14ac:dyDescent="0.35">
      <c r="A116" s="11" t="str">
        <f t="shared" si="1"/>
        <v>DISTRIBUCION VOLUMEN X CRITERIO (Consumiciones)Leche+bebidas vegetalesNIVEL MEDIO BAJO</v>
      </c>
      <c r="B116" s="11" t="str">
        <f>[1]Perfil!A2</f>
        <v>DISTRIBUCION VOLUMEN X CRITERIO (Consumiciones)</v>
      </c>
      <c r="C116" s="11" t="str">
        <f>[1]Perfil!B89</f>
        <v>Leche+bebidas vegetales</v>
      </c>
      <c r="D116" s="11" t="str">
        <f>[1]Perfil!C115</f>
        <v>NIVEL MEDIO BAJO</v>
      </c>
      <c r="E116" s="12">
        <f>[1]Perfil!D115</f>
        <v>16.170421970374999</v>
      </c>
      <c r="F116" s="12">
        <f>[1]Perfil!E115</f>
        <v>16.319236035771301</v>
      </c>
      <c r="G116" s="12">
        <f>[1]Perfil!F115</f>
        <v>16.4162300746851</v>
      </c>
      <c r="H116" s="12">
        <f>[1]Perfil!G115</f>
        <v>16.270247497749398</v>
      </c>
      <c r="I116" s="12">
        <f>[1]Perfil!H115</f>
        <v>17.016133627507699</v>
      </c>
      <c r="J116" s="12">
        <f>[1]Perfil!I115</f>
        <v>16.926690499643101</v>
      </c>
      <c r="K116" s="12">
        <f>[1]Perfil!J115</f>
        <v>17.062999248390899</v>
      </c>
      <c r="L116" s="12">
        <f>[1]Perfil!K115</f>
        <v>17.242889027656901</v>
      </c>
      <c r="M116" s="12">
        <f>[1]Perfil!L115</f>
        <v>17.3211748246299</v>
      </c>
      <c r="N116" s="12"/>
      <c r="O116" s="12"/>
    </row>
    <row r="117" spans="1:15" x14ac:dyDescent="0.35">
      <c r="A117" s="11" t="str">
        <f t="shared" si="1"/>
        <v>DISTRIBUCION VOLUMEN X CRITERIO (Consumiciones)Leche+bebidas vegetalesHOMBRE</v>
      </c>
      <c r="B117" s="11" t="str">
        <f>[1]Perfil!A2</f>
        <v>DISTRIBUCION VOLUMEN X CRITERIO (Consumiciones)</v>
      </c>
      <c r="C117" s="11" t="str">
        <f>[1]Perfil!B89</f>
        <v>Leche+bebidas vegetales</v>
      </c>
      <c r="D117" s="11" t="str">
        <f>[1]Perfil!C116</f>
        <v>HOMBRE</v>
      </c>
      <c r="E117" s="12">
        <f>[1]Perfil!D116</f>
        <v>57.876756062834602</v>
      </c>
      <c r="F117" s="12">
        <f>[1]Perfil!E116</f>
        <v>58.9898934837056</v>
      </c>
      <c r="G117" s="12">
        <f>[1]Perfil!F116</f>
        <v>59.7873722451654</v>
      </c>
      <c r="H117" s="12">
        <f>[1]Perfil!G116</f>
        <v>57.456462835425697</v>
      </c>
      <c r="I117" s="12">
        <f>[1]Perfil!H116</f>
        <v>57.8958134849182</v>
      </c>
      <c r="J117" s="12">
        <f>[1]Perfil!I116</f>
        <v>58.900782196498398</v>
      </c>
      <c r="K117" s="12">
        <f>[1]Perfil!J116</f>
        <v>59.981711749645797</v>
      </c>
      <c r="L117" s="12">
        <f>[1]Perfil!K116</f>
        <v>57.918784271004697</v>
      </c>
      <c r="M117" s="12">
        <f>[1]Perfil!L116</f>
        <v>58.639497944020398</v>
      </c>
      <c r="N117" s="12"/>
      <c r="O117" s="12"/>
    </row>
    <row r="118" spans="1:15" x14ac:dyDescent="0.35">
      <c r="A118" s="11" t="str">
        <f t="shared" si="1"/>
        <v>DISTRIBUCION VOLUMEN X CRITERIO (Consumiciones)Leche+bebidas vegetalesMUJER</v>
      </c>
      <c r="B118" s="11" t="str">
        <f>[1]Perfil!A2</f>
        <v>DISTRIBUCION VOLUMEN X CRITERIO (Consumiciones)</v>
      </c>
      <c r="C118" s="11" t="str">
        <f>[1]Perfil!B89</f>
        <v>Leche+bebidas vegetales</v>
      </c>
      <c r="D118" s="11" t="str">
        <f>[1]Perfil!C117</f>
        <v>MUJER</v>
      </c>
      <c r="E118" s="12">
        <f>[1]Perfil!D117</f>
        <v>42.123243937165398</v>
      </c>
      <c r="F118" s="12">
        <f>[1]Perfil!E117</f>
        <v>41.0101065162944</v>
      </c>
      <c r="G118" s="12">
        <f>[1]Perfil!F117</f>
        <v>40.2126277548346</v>
      </c>
      <c r="H118" s="12">
        <f>[1]Perfil!G117</f>
        <v>42.543537164574303</v>
      </c>
      <c r="I118" s="12">
        <f>[1]Perfil!H117</f>
        <v>42.1041865150818</v>
      </c>
      <c r="J118" s="12">
        <f>[1]Perfil!I117</f>
        <v>41.099217803501602</v>
      </c>
      <c r="K118" s="12">
        <f>[1]Perfil!J117</f>
        <v>40.018288250354203</v>
      </c>
      <c r="L118" s="12">
        <f>[1]Perfil!K117</f>
        <v>42.081215728995303</v>
      </c>
      <c r="M118" s="12">
        <f>[1]Perfil!L117</f>
        <v>41.360502055979602</v>
      </c>
      <c r="N118" s="12"/>
      <c r="O118" s="12"/>
    </row>
    <row r="119" spans="1:15" x14ac:dyDescent="0.35">
      <c r="A119" s="11" t="str">
        <f t="shared" si="1"/>
        <v>DISTRIBUCION VOLUMEN X CRITERIO (Consumiciones)LecheT.ESPAÑA</v>
      </c>
      <c r="B119" s="11" t="str">
        <f>[1]Perfil!A2</f>
        <v>DISTRIBUCION VOLUMEN X CRITERIO (Consumiciones)</v>
      </c>
      <c r="C119" s="11" t="str">
        <f>[1]Perfil!B118</f>
        <v>Leche</v>
      </c>
      <c r="D119" s="11" t="str">
        <f>[1]Perfil!C118</f>
        <v>T.ESPAÑA</v>
      </c>
      <c r="E119" s="12">
        <f>[1]Perfil!D118</f>
        <v>100</v>
      </c>
      <c r="F119" s="12">
        <f>[1]Perfil!E118</f>
        <v>100</v>
      </c>
      <c r="G119" s="12">
        <f>[1]Perfil!F118</f>
        <v>100</v>
      </c>
      <c r="H119" s="12">
        <f>[1]Perfil!G118</f>
        <v>100</v>
      </c>
      <c r="I119" s="12">
        <f>[1]Perfil!H118</f>
        <v>100</v>
      </c>
      <c r="J119" s="12">
        <f>[1]Perfil!I118</f>
        <v>100</v>
      </c>
      <c r="K119" s="12">
        <f>[1]Perfil!J118</f>
        <v>100</v>
      </c>
      <c r="L119" s="12">
        <f>[1]Perfil!K118</f>
        <v>100</v>
      </c>
      <c r="M119" s="12">
        <f>[1]Perfil!L118</f>
        <v>100</v>
      </c>
      <c r="N119" s="12"/>
      <c r="O119" s="12"/>
    </row>
    <row r="120" spans="1:15" x14ac:dyDescent="0.35">
      <c r="A120" s="11" t="str">
        <f t="shared" si="1"/>
        <v>DISTRIBUCION VOLUMEN X CRITERIO (Consumiciones)LecheBCN AM</v>
      </c>
      <c r="B120" s="11" t="str">
        <f>[1]Perfil!A2</f>
        <v>DISTRIBUCION VOLUMEN X CRITERIO (Consumiciones)</v>
      </c>
      <c r="C120" s="11" t="str">
        <f>[1]Perfil!B118</f>
        <v>Leche</v>
      </c>
      <c r="D120" s="11" t="str">
        <f>[1]Perfil!C119</f>
        <v>BCN AM</v>
      </c>
      <c r="E120" s="12">
        <f>[1]Perfil!D119</f>
        <v>8.6592702627968201</v>
      </c>
      <c r="F120" s="12">
        <f>[1]Perfil!E119</f>
        <v>8.8448785878131506</v>
      </c>
      <c r="G120" s="12">
        <f>[1]Perfil!F119</f>
        <v>8.8027590114754695</v>
      </c>
      <c r="H120" s="12">
        <f>[1]Perfil!G119</f>
        <v>8.6148885079737596</v>
      </c>
      <c r="I120" s="12">
        <f>[1]Perfil!H119</f>
        <v>7.6681572467495904</v>
      </c>
      <c r="J120" s="12">
        <f>[1]Perfil!I119</f>
        <v>8.4316846528226197</v>
      </c>
      <c r="K120" s="12">
        <f>[1]Perfil!J119</f>
        <v>8.5990552156821405</v>
      </c>
      <c r="L120" s="12">
        <f>[1]Perfil!K119</f>
        <v>9.9035774493445992</v>
      </c>
      <c r="M120" s="12">
        <f>[1]Perfil!L119</f>
        <v>9.0636676410947903</v>
      </c>
      <c r="N120" s="12"/>
      <c r="O120" s="12"/>
    </row>
    <row r="121" spans="1:15" x14ac:dyDescent="0.35">
      <c r="A121" s="11" t="str">
        <f t="shared" si="1"/>
        <v>DISTRIBUCION VOLUMEN X CRITERIO (Consumiciones)LecheREST.CAT ARAGON</v>
      </c>
      <c r="B121" s="11" t="str">
        <f>[1]Perfil!A2</f>
        <v>DISTRIBUCION VOLUMEN X CRITERIO (Consumiciones)</v>
      </c>
      <c r="C121" s="11" t="str">
        <f>[1]Perfil!B118</f>
        <v>Leche</v>
      </c>
      <c r="D121" s="11" t="str">
        <f>[1]Perfil!C120</f>
        <v>REST.CAT ARAGON</v>
      </c>
      <c r="E121" s="12">
        <f>[1]Perfil!D120</f>
        <v>9.7730335252586702</v>
      </c>
      <c r="F121" s="12">
        <f>[1]Perfil!E120</f>
        <v>8.48428920404635</v>
      </c>
      <c r="G121" s="12">
        <f>[1]Perfil!F120</f>
        <v>8.4390236279935191</v>
      </c>
      <c r="H121" s="12">
        <f>[1]Perfil!G120</f>
        <v>9.1478481823625799</v>
      </c>
      <c r="I121" s="12">
        <f>[1]Perfil!H120</f>
        <v>9.5659553339213694</v>
      </c>
      <c r="J121" s="12">
        <f>[1]Perfil!I120</f>
        <v>8.8094847406292107</v>
      </c>
      <c r="K121" s="12">
        <f>[1]Perfil!J120</f>
        <v>8.5962650298955907</v>
      </c>
      <c r="L121" s="12">
        <f>[1]Perfil!K120</f>
        <v>9.7306955426960808</v>
      </c>
      <c r="M121" s="12">
        <f>[1]Perfil!L120</f>
        <v>9.8699286420108905</v>
      </c>
      <c r="N121" s="12"/>
      <c r="O121" s="12"/>
    </row>
    <row r="122" spans="1:15" x14ac:dyDescent="0.35">
      <c r="A122" s="11" t="str">
        <f t="shared" si="1"/>
        <v>DISTRIBUCION VOLUMEN X CRITERIO (Consumiciones)LecheLEVANTE</v>
      </c>
      <c r="B122" s="11" t="str">
        <f>[1]Perfil!A2</f>
        <v>DISTRIBUCION VOLUMEN X CRITERIO (Consumiciones)</v>
      </c>
      <c r="C122" s="11" t="str">
        <f>[1]Perfil!B118</f>
        <v>Leche</v>
      </c>
      <c r="D122" s="11" t="str">
        <f>[1]Perfil!C121</f>
        <v>LEVANTE</v>
      </c>
      <c r="E122" s="12">
        <f>[1]Perfil!D121</f>
        <v>10.621436476103501</v>
      </c>
      <c r="F122" s="12">
        <f>[1]Perfil!E121</f>
        <v>10.964968479080699</v>
      </c>
      <c r="G122" s="12">
        <f>[1]Perfil!F121</f>
        <v>10.1650862498485</v>
      </c>
      <c r="H122" s="12">
        <f>[1]Perfil!G121</f>
        <v>10.2947056274066</v>
      </c>
      <c r="I122" s="12">
        <f>[1]Perfil!H121</f>
        <v>10.3203384509982</v>
      </c>
      <c r="J122" s="12">
        <f>[1]Perfil!I121</f>
        <v>10.4063153108523</v>
      </c>
      <c r="K122" s="12">
        <f>[1]Perfil!J121</f>
        <v>10.2798176216653</v>
      </c>
      <c r="L122" s="12">
        <f>[1]Perfil!K121</f>
        <v>10.3673420079769</v>
      </c>
      <c r="M122" s="12">
        <f>[1]Perfil!L121</f>
        <v>10.472344597585201</v>
      </c>
      <c r="N122" s="12"/>
      <c r="O122" s="12"/>
    </row>
    <row r="123" spans="1:15" x14ac:dyDescent="0.35">
      <c r="A123" s="11" t="str">
        <f t="shared" si="1"/>
        <v>DISTRIBUCION VOLUMEN X CRITERIO (Consumiciones)LecheANDALUCIA</v>
      </c>
      <c r="B123" s="11" t="str">
        <f>[1]Perfil!A2</f>
        <v>DISTRIBUCION VOLUMEN X CRITERIO (Consumiciones)</v>
      </c>
      <c r="C123" s="11" t="str">
        <f>[1]Perfil!B118</f>
        <v>Leche</v>
      </c>
      <c r="D123" s="11" t="str">
        <f>[1]Perfil!C122</f>
        <v>ANDALUCIA</v>
      </c>
      <c r="E123" s="12">
        <f>[1]Perfil!D122</f>
        <v>19.866862391928699</v>
      </c>
      <c r="F123" s="12">
        <f>[1]Perfil!E122</f>
        <v>19.770541365192599</v>
      </c>
      <c r="G123" s="12">
        <f>[1]Perfil!F122</f>
        <v>20.824096623807499</v>
      </c>
      <c r="H123" s="12">
        <f>[1]Perfil!G122</f>
        <v>20.926441626581301</v>
      </c>
      <c r="I123" s="12">
        <f>[1]Perfil!H122</f>
        <v>21.467671341116301</v>
      </c>
      <c r="J123" s="12">
        <f>[1]Perfil!I122</f>
        <v>20.308365864152801</v>
      </c>
      <c r="K123" s="12">
        <f>[1]Perfil!J122</f>
        <v>21.309734929764399</v>
      </c>
      <c r="L123" s="12">
        <f>[1]Perfil!K122</f>
        <v>18.340417650540299</v>
      </c>
      <c r="M123" s="12">
        <f>[1]Perfil!L122</f>
        <v>19.474194810140901</v>
      </c>
      <c r="N123" s="12"/>
      <c r="O123" s="12"/>
    </row>
    <row r="124" spans="1:15" x14ac:dyDescent="0.35">
      <c r="A124" s="11" t="str">
        <f t="shared" si="1"/>
        <v>DISTRIBUCION VOLUMEN X CRITERIO (Consumiciones)LecheMDD AM</v>
      </c>
      <c r="B124" s="11" t="str">
        <f>[1]Perfil!A2</f>
        <v>DISTRIBUCION VOLUMEN X CRITERIO (Consumiciones)</v>
      </c>
      <c r="C124" s="11" t="str">
        <f>[1]Perfil!B118</f>
        <v>Leche</v>
      </c>
      <c r="D124" s="11" t="str">
        <f>[1]Perfil!C123</f>
        <v>MDD AM</v>
      </c>
      <c r="E124" s="12">
        <f>[1]Perfil!D123</f>
        <v>13.5078228721455</v>
      </c>
      <c r="F124" s="12">
        <f>[1]Perfil!E123</f>
        <v>13.718903550022199</v>
      </c>
      <c r="G124" s="12">
        <f>[1]Perfil!F123</f>
        <v>13.679582818119201</v>
      </c>
      <c r="H124" s="12">
        <f>[1]Perfil!G123</f>
        <v>13.9436116185791</v>
      </c>
      <c r="I124" s="12">
        <f>[1]Perfil!H123</f>
        <v>13.942680800222499</v>
      </c>
      <c r="J124" s="12">
        <f>[1]Perfil!I123</f>
        <v>13.8713783693902</v>
      </c>
      <c r="K124" s="12">
        <f>[1]Perfil!J123</f>
        <v>13.2800793147159</v>
      </c>
      <c r="L124" s="12">
        <f>[1]Perfil!K123</f>
        <v>13.930615241306301</v>
      </c>
      <c r="M124" s="12">
        <f>[1]Perfil!L123</f>
        <v>12.9781281201429</v>
      </c>
      <c r="N124" s="12"/>
      <c r="O124" s="12"/>
    </row>
    <row r="125" spans="1:15" x14ac:dyDescent="0.35">
      <c r="A125" s="11" t="str">
        <f t="shared" si="1"/>
        <v>DISTRIBUCION VOLUMEN X CRITERIO (Consumiciones)LecheRTO CENTRO</v>
      </c>
      <c r="B125" s="11" t="str">
        <f>[1]Perfil!A2</f>
        <v>DISTRIBUCION VOLUMEN X CRITERIO (Consumiciones)</v>
      </c>
      <c r="C125" s="11" t="str">
        <f>[1]Perfil!B118</f>
        <v>Leche</v>
      </c>
      <c r="D125" s="11" t="str">
        <f>[1]Perfil!C124</f>
        <v>RTO CENTRO</v>
      </c>
      <c r="E125" s="12">
        <f>[1]Perfil!D124</f>
        <v>9.8664911686867605</v>
      </c>
      <c r="F125" s="12">
        <f>[1]Perfil!E124</f>
        <v>9.7475439756399602</v>
      </c>
      <c r="G125" s="12">
        <f>[1]Perfil!F124</f>
        <v>9.4455310156960692</v>
      </c>
      <c r="H125" s="12">
        <f>[1]Perfil!G124</f>
        <v>9.3762815998889693</v>
      </c>
      <c r="I125" s="12">
        <f>[1]Perfil!H124</f>
        <v>8.9090606898642495</v>
      </c>
      <c r="J125" s="12">
        <f>[1]Perfil!I124</f>
        <v>9.0957549081193605</v>
      </c>
      <c r="K125" s="12">
        <f>[1]Perfil!J124</f>
        <v>8.7605291371421607</v>
      </c>
      <c r="L125" s="12">
        <f>[1]Perfil!K124</f>
        <v>9.5902898764813393</v>
      </c>
      <c r="M125" s="12">
        <f>[1]Perfil!L124</f>
        <v>9.7568797541970707</v>
      </c>
      <c r="N125" s="12"/>
      <c r="O125" s="12"/>
    </row>
    <row r="126" spans="1:15" x14ac:dyDescent="0.35">
      <c r="A126" s="11" t="str">
        <f t="shared" si="1"/>
        <v>DISTRIBUCION VOLUMEN X CRITERIO (Consumiciones)LecheNORTE-CENTRO</v>
      </c>
      <c r="B126" s="11" t="str">
        <f>[1]Perfil!A2</f>
        <v>DISTRIBUCION VOLUMEN X CRITERIO (Consumiciones)</v>
      </c>
      <c r="C126" s="11" t="str">
        <f>[1]Perfil!B118</f>
        <v>Leche</v>
      </c>
      <c r="D126" s="11" t="str">
        <f>[1]Perfil!C125</f>
        <v>NORTE-CENTRO</v>
      </c>
      <c r="E126" s="12">
        <f>[1]Perfil!D125</f>
        <v>11.8596910604182</v>
      </c>
      <c r="F126" s="12">
        <f>[1]Perfil!E125</f>
        <v>12.2953995908954</v>
      </c>
      <c r="G126" s="12">
        <f>[1]Perfil!F125</f>
        <v>12.719982006892399</v>
      </c>
      <c r="H126" s="12">
        <f>[1]Perfil!G125</f>
        <v>12.216382854606</v>
      </c>
      <c r="I126" s="12">
        <f>[1]Perfil!H125</f>
        <v>12.6630367968184</v>
      </c>
      <c r="J126" s="12">
        <f>[1]Perfil!I125</f>
        <v>13.680480443617499</v>
      </c>
      <c r="K126" s="12">
        <f>[1]Perfil!J125</f>
        <v>12.866826682140699</v>
      </c>
      <c r="L126" s="12">
        <f>[1]Perfil!K125</f>
        <v>12.911700835345901</v>
      </c>
      <c r="M126" s="12">
        <f>[1]Perfil!L125</f>
        <v>11.9626052485306</v>
      </c>
      <c r="N126" s="12"/>
      <c r="O126" s="12"/>
    </row>
    <row r="127" spans="1:15" x14ac:dyDescent="0.35">
      <c r="A127" s="11" t="str">
        <f t="shared" si="1"/>
        <v>DISTRIBUCION VOLUMEN X CRITERIO (Consumiciones)LecheNOROESTE</v>
      </c>
      <c r="B127" s="11" t="str">
        <f>[1]Perfil!A2</f>
        <v>DISTRIBUCION VOLUMEN X CRITERIO (Consumiciones)</v>
      </c>
      <c r="C127" s="11" t="str">
        <f>[1]Perfil!B118</f>
        <v>Leche</v>
      </c>
      <c r="D127" s="11" t="str">
        <f>[1]Perfil!C126</f>
        <v>NOROESTE</v>
      </c>
      <c r="E127" s="12">
        <f>[1]Perfil!D126</f>
        <v>15.8453863966266</v>
      </c>
      <c r="F127" s="12">
        <f>[1]Perfil!E126</f>
        <v>16.1734814552701</v>
      </c>
      <c r="G127" s="12">
        <f>[1]Perfil!F126</f>
        <v>15.923925837861701</v>
      </c>
      <c r="H127" s="12">
        <f>[1]Perfil!G126</f>
        <v>15.479821394659499</v>
      </c>
      <c r="I127" s="12">
        <f>[1]Perfil!H126</f>
        <v>15.4630993403094</v>
      </c>
      <c r="J127" s="12">
        <f>[1]Perfil!I126</f>
        <v>15.396523184511</v>
      </c>
      <c r="K127" s="12">
        <f>[1]Perfil!J126</f>
        <v>16.3076843112947</v>
      </c>
      <c r="L127" s="12">
        <f>[1]Perfil!K126</f>
        <v>15.225354987578299</v>
      </c>
      <c r="M127" s="12">
        <f>[1]Perfil!L126</f>
        <v>16.422260836224002</v>
      </c>
      <c r="N127" s="12"/>
      <c r="O127" s="12"/>
    </row>
    <row r="128" spans="1:15" x14ac:dyDescent="0.35">
      <c r="A128" s="11" t="str">
        <f t="shared" si="1"/>
        <v>DISTRIBUCION VOLUMEN X CRITERIO (Consumiciones)Leche&lt;2MIL</v>
      </c>
      <c r="B128" s="11" t="str">
        <f>[1]Perfil!A2</f>
        <v>DISTRIBUCION VOLUMEN X CRITERIO (Consumiciones)</v>
      </c>
      <c r="C128" s="11" t="str">
        <f>[1]Perfil!B118</f>
        <v>Leche</v>
      </c>
      <c r="D128" s="11" t="str">
        <f>[1]Perfil!C127</f>
        <v>&lt;2MIL</v>
      </c>
      <c r="E128" s="12">
        <f>[1]Perfil!D127</f>
        <v>4.9976762009656497</v>
      </c>
      <c r="F128" s="12">
        <f>[1]Perfil!E127</f>
        <v>4.4661557515201702</v>
      </c>
      <c r="G128" s="12">
        <f>[1]Perfil!F127</f>
        <v>4.5212421904559204</v>
      </c>
      <c r="H128" s="12">
        <f>[1]Perfil!G127</f>
        <v>3.9615985506361899</v>
      </c>
      <c r="I128" s="12">
        <f>[1]Perfil!H127</f>
        <v>4.2341197421393897</v>
      </c>
      <c r="J128" s="12">
        <f>[1]Perfil!I127</f>
        <v>4.4450491673091399</v>
      </c>
      <c r="K128" s="12">
        <f>[1]Perfil!J127</f>
        <v>4.3499048130316904</v>
      </c>
      <c r="L128" s="12">
        <f>[1]Perfil!K127</f>
        <v>4.6001352882951299</v>
      </c>
      <c r="M128" s="12">
        <f>[1]Perfil!L127</f>
        <v>4.3744242210579403</v>
      </c>
      <c r="N128" s="12"/>
      <c r="O128" s="12"/>
    </row>
    <row r="129" spans="1:15" x14ac:dyDescent="0.35">
      <c r="A129" s="11" t="str">
        <f t="shared" si="1"/>
        <v>DISTRIBUCION VOLUMEN X CRITERIO (Consumiciones)Leche2-5MIL</v>
      </c>
      <c r="B129" s="11" t="str">
        <f>[1]Perfil!A2</f>
        <v>DISTRIBUCION VOLUMEN X CRITERIO (Consumiciones)</v>
      </c>
      <c r="C129" s="11" t="str">
        <f>[1]Perfil!B118</f>
        <v>Leche</v>
      </c>
      <c r="D129" s="11" t="str">
        <f>[1]Perfil!C128</f>
        <v>2-5MIL</v>
      </c>
      <c r="E129" s="12">
        <f>[1]Perfil!D128</f>
        <v>4.8811910244650702</v>
      </c>
      <c r="F129" s="12">
        <f>[1]Perfil!E128</f>
        <v>4.5479828784450298</v>
      </c>
      <c r="G129" s="12">
        <f>[1]Perfil!F128</f>
        <v>4.2465911335273496</v>
      </c>
      <c r="H129" s="12">
        <f>[1]Perfil!G128</f>
        <v>4.2177868638392999</v>
      </c>
      <c r="I129" s="12">
        <f>[1]Perfil!H128</f>
        <v>4.8093945336511403</v>
      </c>
      <c r="J129" s="12">
        <f>[1]Perfil!I128</f>
        <v>4.7397179541940204</v>
      </c>
      <c r="K129" s="12">
        <f>[1]Perfil!J128</f>
        <v>4.2433683309000001</v>
      </c>
      <c r="L129" s="12">
        <f>[1]Perfil!K128</f>
        <v>4.4535740366957501</v>
      </c>
      <c r="M129" s="12">
        <f>[1]Perfil!L128</f>
        <v>4.72741209560375</v>
      </c>
      <c r="N129" s="12"/>
      <c r="O129" s="12"/>
    </row>
    <row r="130" spans="1:15" x14ac:dyDescent="0.35">
      <c r="A130" s="11" t="str">
        <f t="shared" si="1"/>
        <v>DISTRIBUCION VOLUMEN X CRITERIO (Consumiciones)Leche5-10MIL</v>
      </c>
      <c r="B130" s="11" t="str">
        <f>[1]Perfil!A2</f>
        <v>DISTRIBUCION VOLUMEN X CRITERIO (Consumiciones)</v>
      </c>
      <c r="C130" s="11" t="str">
        <f>[1]Perfil!B118</f>
        <v>Leche</v>
      </c>
      <c r="D130" s="11" t="str">
        <f>[1]Perfil!C129</f>
        <v>5-10MIL</v>
      </c>
      <c r="E130" s="12">
        <f>[1]Perfil!D129</f>
        <v>6.5288083850853598</v>
      </c>
      <c r="F130" s="12">
        <f>[1]Perfil!E129</f>
        <v>7.1031266392895596</v>
      </c>
      <c r="G130" s="12">
        <f>[1]Perfil!F129</f>
        <v>6.9496610538110204</v>
      </c>
      <c r="H130" s="12">
        <f>[1]Perfil!G129</f>
        <v>6.3507005640511096</v>
      </c>
      <c r="I130" s="12">
        <f>[1]Perfil!H129</f>
        <v>6.9210340682989298</v>
      </c>
      <c r="J130" s="12">
        <f>[1]Perfil!I129</f>
        <v>6.6808950510775098</v>
      </c>
      <c r="K130" s="12">
        <f>[1]Perfil!J129</f>
        <v>6.2633232017782703</v>
      </c>
      <c r="L130" s="12">
        <f>[1]Perfil!K129</f>
        <v>6.2593715663225096</v>
      </c>
      <c r="M130" s="12">
        <f>[1]Perfil!L129</f>
        <v>6.6632741814289096</v>
      </c>
      <c r="N130" s="12"/>
      <c r="O130" s="12"/>
    </row>
    <row r="131" spans="1:15" x14ac:dyDescent="0.35">
      <c r="A131" s="11" t="str">
        <f t="shared" si="1"/>
        <v>DISTRIBUCION VOLUMEN X CRITERIO (Consumiciones)Leche10-30MIL</v>
      </c>
      <c r="B131" s="11" t="str">
        <f>[1]Perfil!A2</f>
        <v>DISTRIBUCION VOLUMEN X CRITERIO (Consumiciones)</v>
      </c>
      <c r="C131" s="11" t="str">
        <f>[1]Perfil!B118</f>
        <v>Leche</v>
      </c>
      <c r="D131" s="11" t="str">
        <f>[1]Perfil!C130</f>
        <v>10-30MIL</v>
      </c>
      <c r="E131" s="12">
        <f>[1]Perfil!D130</f>
        <v>17.659285462488601</v>
      </c>
      <c r="F131" s="12">
        <f>[1]Perfil!E130</f>
        <v>17.226947514798201</v>
      </c>
      <c r="G131" s="12">
        <f>[1]Perfil!F130</f>
        <v>17.339894259752899</v>
      </c>
      <c r="H131" s="12">
        <f>[1]Perfil!G130</f>
        <v>18.410284832332099</v>
      </c>
      <c r="I131" s="12">
        <f>[1]Perfil!H130</f>
        <v>17.4764507046288</v>
      </c>
      <c r="J131" s="12">
        <f>[1]Perfil!I130</f>
        <v>18.290367391060599</v>
      </c>
      <c r="K131" s="12">
        <f>[1]Perfil!J130</f>
        <v>17.961305113927001</v>
      </c>
      <c r="L131" s="12">
        <f>[1]Perfil!K130</f>
        <v>18.0152931529447</v>
      </c>
      <c r="M131" s="12">
        <f>[1]Perfil!L130</f>
        <v>16.9128180615742</v>
      </c>
      <c r="N131" s="12"/>
      <c r="O131" s="12"/>
    </row>
    <row r="132" spans="1:15" x14ac:dyDescent="0.35">
      <c r="A132" s="11" t="str">
        <f t="shared" ref="A132:A195" si="2">B132&amp;C132&amp;D132</f>
        <v>DISTRIBUCION VOLUMEN X CRITERIO (Consumiciones)Leche30-100MIL</v>
      </c>
      <c r="B132" s="11" t="str">
        <f>[1]Perfil!A2</f>
        <v>DISTRIBUCION VOLUMEN X CRITERIO (Consumiciones)</v>
      </c>
      <c r="C132" s="11" t="str">
        <f>[1]Perfil!B118</f>
        <v>Leche</v>
      </c>
      <c r="D132" s="11" t="str">
        <f>[1]Perfil!C131</f>
        <v>30-100MIL</v>
      </c>
      <c r="E132" s="12">
        <f>[1]Perfil!D131</f>
        <v>21.211175748774799</v>
      </c>
      <c r="F132" s="12">
        <f>[1]Perfil!E131</f>
        <v>22.294089711236701</v>
      </c>
      <c r="G132" s="12">
        <f>[1]Perfil!F131</f>
        <v>22.466731066826799</v>
      </c>
      <c r="H132" s="12">
        <f>[1]Perfil!G131</f>
        <v>23.532824292209899</v>
      </c>
      <c r="I132" s="12">
        <f>[1]Perfil!H131</f>
        <v>22.3456852749467</v>
      </c>
      <c r="J132" s="12">
        <f>[1]Perfil!I131</f>
        <v>21.7779708158936</v>
      </c>
      <c r="K132" s="12">
        <f>[1]Perfil!J131</f>
        <v>22.920437554917999</v>
      </c>
      <c r="L132" s="12">
        <f>[1]Perfil!K131</f>
        <v>20.647695116195099</v>
      </c>
      <c r="M132" s="12">
        <f>[1]Perfil!L131</f>
        <v>21.7659365317907</v>
      </c>
      <c r="N132" s="12"/>
      <c r="O132" s="12"/>
    </row>
    <row r="133" spans="1:15" x14ac:dyDescent="0.35">
      <c r="A133" s="11" t="str">
        <f t="shared" si="2"/>
        <v>DISTRIBUCION VOLUMEN X CRITERIO (Consumiciones)Leche100-200MIL</v>
      </c>
      <c r="B133" s="11" t="str">
        <f>[1]Perfil!A2</f>
        <v>DISTRIBUCION VOLUMEN X CRITERIO (Consumiciones)</v>
      </c>
      <c r="C133" s="11" t="str">
        <f>[1]Perfil!B118</f>
        <v>Leche</v>
      </c>
      <c r="D133" s="11" t="str">
        <f>[1]Perfil!C132</f>
        <v>100-200MIL</v>
      </c>
      <c r="E133" s="12">
        <f>[1]Perfil!D132</f>
        <v>11.768761827260199</v>
      </c>
      <c r="F133" s="12">
        <f>[1]Perfil!E132</f>
        <v>12.0079089416359</v>
      </c>
      <c r="G133" s="12">
        <f>[1]Perfil!F132</f>
        <v>12.487103957587101</v>
      </c>
      <c r="H133" s="12">
        <f>[1]Perfil!G132</f>
        <v>11.8365258640373</v>
      </c>
      <c r="I133" s="12">
        <f>[1]Perfil!H132</f>
        <v>12.8785641733219</v>
      </c>
      <c r="J133" s="12">
        <f>[1]Perfil!I132</f>
        <v>12.8869048551035</v>
      </c>
      <c r="K133" s="12">
        <f>[1]Perfil!J132</f>
        <v>12.986445230902699</v>
      </c>
      <c r="L133" s="12">
        <f>[1]Perfil!K132</f>
        <v>12.539795811446201</v>
      </c>
      <c r="M133" s="12">
        <f>[1]Perfil!L132</f>
        <v>11.872365570091899</v>
      </c>
      <c r="N133" s="12"/>
      <c r="O133" s="12"/>
    </row>
    <row r="134" spans="1:15" x14ac:dyDescent="0.35">
      <c r="A134" s="11" t="str">
        <f t="shared" si="2"/>
        <v>DISTRIBUCION VOLUMEN X CRITERIO (Consumiciones)Leche200-500MIL</v>
      </c>
      <c r="B134" s="11" t="str">
        <f>[1]Perfil!A2</f>
        <v>DISTRIBUCION VOLUMEN X CRITERIO (Consumiciones)</v>
      </c>
      <c r="C134" s="11" t="str">
        <f>[1]Perfil!B118</f>
        <v>Leche</v>
      </c>
      <c r="D134" s="11" t="str">
        <f>[1]Perfil!C133</f>
        <v>200-500MIL</v>
      </c>
      <c r="E134" s="12">
        <f>[1]Perfil!D133</f>
        <v>14.7717941657737</v>
      </c>
      <c r="F134" s="12">
        <f>[1]Perfil!E133</f>
        <v>14.061933717606101</v>
      </c>
      <c r="G134" s="12">
        <f>[1]Perfil!F133</f>
        <v>13.746939135188301</v>
      </c>
      <c r="H134" s="12">
        <f>[1]Perfil!G133</f>
        <v>12.336563194821199</v>
      </c>
      <c r="I134" s="12">
        <f>[1]Perfil!H133</f>
        <v>12.4494728562443</v>
      </c>
      <c r="J134" s="12">
        <f>[1]Perfil!I133</f>
        <v>12.964862957203399</v>
      </c>
      <c r="K134" s="12">
        <f>[1]Perfil!J133</f>
        <v>13.1848768310109</v>
      </c>
      <c r="L134" s="12">
        <f>[1]Perfil!K133</f>
        <v>14.0685054809063</v>
      </c>
      <c r="M134" s="12">
        <f>[1]Perfil!L133</f>
        <v>14.6353131980113</v>
      </c>
      <c r="N134" s="12"/>
      <c r="O134" s="12"/>
    </row>
    <row r="135" spans="1:15" x14ac:dyDescent="0.35">
      <c r="A135" s="11" t="str">
        <f t="shared" si="2"/>
        <v>DISTRIBUCION VOLUMEN X CRITERIO (Consumiciones)Leche&gt;500MIL</v>
      </c>
      <c r="B135" s="11" t="str">
        <f>[1]Perfil!A2</f>
        <v>DISTRIBUCION VOLUMEN X CRITERIO (Consumiciones)</v>
      </c>
      <c r="C135" s="11" t="str">
        <f>[1]Perfil!B118</f>
        <v>Leche</v>
      </c>
      <c r="D135" s="11" t="str">
        <f>[1]Perfil!C134</f>
        <v>&gt;500MIL</v>
      </c>
      <c r="E135" s="12">
        <f>[1]Perfil!D134</f>
        <v>18.1812925700983</v>
      </c>
      <c r="F135" s="12">
        <f>[1]Perfil!E134</f>
        <v>18.291867261389299</v>
      </c>
      <c r="G135" s="12">
        <f>[1]Perfil!F134</f>
        <v>18.241829517867199</v>
      </c>
      <c r="H135" s="12">
        <f>[1]Perfil!G134</f>
        <v>19.353700348121201</v>
      </c>
      <c r="I135" s="12">
        <f>[1]Perfil!H134</f>
        <v>18.8852816307141</v>
      </c>
      <c r="J135" s="12">
        <f>[1]Perfil!I134</f>
        <v>18.2142255452057</v>
      </c>
      <c r="K135" s="12">
        <f>[1]Perfil!J134</f>
        <v>18.0903285799325</v>
      </c>
      <c r="L135" s="12">
        <f>[1]Perfil!K134</f>
        <v>19.415623138464099</v>
      </c>
      <c r="M135" s="12">
        <f>[1]Perfil!L134</f>
        <v>19.0484690070097</v>
      </c>
      <c r="N135" s="12"/>
      <c r="O135" s="12"/>
    </row>
    <row r="136" spans="1:15" x14ac:dyDescent="0.35">
      <c r="A136" s="11" t="str">
        <f t="shared" si="2"/>
        <v>DISTRIBUCION VOLUMEN X CRITERIO (Consumiciones)LecheDE 15 A 19 AÑOS</v>
      </c>
      <c r="B136" s="11" t="str">
        <f>[1]Perfil!A2</f>
        <v>DISTRIBUCION VOLUMEN X CRITERIO (Consumiciones)</v>
      </c>
      <c r="C136" s="11" t="str">
        <f>[1]Perfil!B118</f>
        <v>Leche</v>
      </c>
      <c r="D136" s="11" t="str">
        <f>[1]Perfil!C135</f>
        <v>DE 15 A 19 AÑOS</v>
      </c>
      <c r="E136" s="12">
        <f>[1]Perfil!D135</f>
        <v>1.2235196523245899</v>
      </c>
      <c r="F136" s="12">
        <f>[1]Perfil!E135</f>
        <v>0.83668935676217604</v>
      </c>
      <c r="G136" s="12">
        <f>[1]Perfil!F135</f>
        <v>0.90541988571405196</v>
      </c>
      <c r="H136" s="12">
        <f>[1]Perfil!G135</f>
        <v>0.77168554530361699</v>
      </c>
      <c r="I136" s="12">
        <f>[1]Perfil!H135</f>
        <v>0.17838516645043001</v>
      </c>
      <c r="J136" s="12">
        <f>[1]Perfil!I135</f>
        <v>0.46008244550761501</v>
      </c>
      <c r="K136" s="12">
        <f>[1]Perfil!J135</f>
        <v>0.58512704266682802</v>
      </c>
      <c r="L136" s="12">
        <f>[1]Perfil!K135</f>
        <v>1.3425953370719701</v>
      </c>
      <c r="M136" s="12">
        <f>[1]Perfil!L135</f>
        <v>0.60390558254675697</v>
      </c>
      <c r="N136" s="12"/>
      <c r="O136" s="12"/>
    </row>
    <row r="137" spans="1:15" x14ac:dyDescent="0.35">
      <c r="A137" s="11" t="str">
        <f t="shared" si="2"/>
        <v>DISTRIBUCION VOLUMEN X CRITERIO (Consumiciones)LecheDE 20 A 24 AÑOS</v>
      </c>
      <c r="B137" s="11" t="str">
        <f>[1]Perfil!A2</f>
        <v>DISTRIBUCION VOLUMEN X CRITERIO (Consumiciones)</v>
      </c>
      <c r="C137" s="11" t="str">
        <f>[1]Perfil!B118</f>
        <v>Leche</v>
      </c>
      <c r="D137" s="11" t="str">
        <f>[1]Perfil!C136</f>
        <v>DE 20 A 24 AÑOS</v>
      </c>
      <c r="E137" s="12">
        <f>[1]Perfil!D136</f>
        <v>1.53648481404639</v>
      </c>
      <c r="F137" s="12">
        <f>[1]Perfil!E136</f>
        <v>1.90213274481868</v>
      </c>
      <c r="G137" s="12">
        <f>[1]Perfil!F136</f>
        <v>1.5508214350579199</v>
      </c>
      <c r="H137" s="12">
        <f>[1]Perfil!G136</f>
        <v>1.5201110691505499</v>
      </c>
      <c r="I137" s="12">
        <f>[1]Perfil!H136</f>
        <v>1.5669143739026501</v>
      </c>
      <c r="J137" s="12">
        <f>[1]Perfil!I136</f>
        <v>1.5882202630314799</v>
      </c>
      <c r="K137" s="12">
        <f>[1]Perfil!J136</f>
        <v>1.40119923684928</v>
      </c>
      <c r="L137" s="12">
        <f>[1]Perfil!K136</f>
        <v>2.0168988603034599</v>
      </c>
      <c r="M137" s="12">
        <f>[1]Perfil!L136</f>
        <v>1.80902345318113</v>
      </c>
      <c r="N137" s="12"/>
      <c r="O137" s="12"/>
    </row>
    <row r="138" spans="1:15" x14ac:dyDescent="0.35">
      <c r="A138" s="11" t="str">
        <f t="shared" si="2"/>
        <v>DISTRIBUCION VOLUMEN X CRITERIO (Consumiciones)LecheDE 25 A 34 AÑOS</v>
      </c>
      <c r="B138" s="11" t="str">
        <f>[1]Perfil!A2</f>
        <v>DISTRIBUCION VOLUMEN X CRITERIO (Consumiciones)</v>
      </c>
      <c r="C138" s="11" t="str">
        <f>[1]Perfil!B118</f>
        <v>Leche</v>
      </c>
      <c r="D138" s="11" t="str">
        <f>[1]Perfil!C137</f>
        <v>DE 25 A 34 AÑOS</v>
      </c>
      <c r="E138" s="12">
        <f>[1]Perfil!D137</f>
        <v>6.0148658831810096</v>
      </c>
      <c r="F138" s="12">
        <f>[1]Perfil!E137</f>
        <v>6.15492896541235</v>
      </c>
      <c r="G138" s="12">
        <f>[1]Perfil!F137</f>
        <v>6.1358187594029001</v>
      </c>
      <c r="H138" s="12">
        <f>[1]Perfil!G137</f>
        <v>6.2884061737991201</v>
      </c>
      <c r="I138" s="12">
        <f>[1]Perfil!H137</f>
        <v>5.9706176885883204</v>
      </c>
      <c r="J138" s="12">
        <f>[1]Perfil!I137</f>
        <v>5.7492338843270199</v>
      </c>
      <c r="K138" s="12">
        <f>[1]Perfil!J137</f>
        <v>5.40597332489296</v>
      </c>
      <c r="L138" s="12">
        <f>[1]Perfil!K137</f>
        <v>5.5636077690473096</v>
      </c>
      <c r="M138" s="12">
        <f>[1]Perfil!L137</f>
        <v>5.3745779765519703</v>
      </c>
      <c r="N138" s="12"/>
      <c r="O138" s="12"/>
    </row>
    <row r="139" spans="1:15" x14ac:dyDescent="0.35">
      <c r="A139" s="11" t="str">
        <f t="shared" si="2"/>
        <v>DISTRIBUCION VOLUMEN X CRITERIO (Consumiciones)LecheDE 35 A 49 AÑOS</v>
      </c>
      <c r="B139" s="11" t="str">
        <f>[1]Perfil!A2</f>
        <v>DISTRIBUCION VOLUMEN X CRITERIO (Consumiciones)</v>
      </c>
      <c r="C139" s="11" t="str">
        <f>[1]Perfil!B118</f>
        <v>Leche</v>
      </c>
      <c r="D139" s="11" t="str">
        <f>[1]Perfil!C138</f>
        <v>DE 35 A 49 AÑOS</v>
      </c>
      <c r="E139" s="12">
        <f>[1]Perfil!D138</f>
        <v>26.7701268765043</v>
      </c>
      <c r="F139" s="12">
        <f>[1]Perfil!E138</f>
        <v>26.670102772785501</v>
      </c>
      <c r="G139" s="12">
        <f>[1]Perfil!F138</f>
        <v>27.111878243223099</v>
      </c>
      <c r="H139" s="12">
        <f>[1]Perfil!G138</f>
        <v>26.868399537903802</v>
      </c>
      <c r="I139" s="12">
        <f>[1]Perfil!H138</f>
        <v>25.966076124022301</v>
      </c>
      <c r="J139" s="12">
        <f>[1]Perfil!I138</f>
        <v>24.074401371336101</v>
      </c>
      <c r="K139" s="12">
        <f>[1]Perfil!J138</f>
        <v>24.624700617461102</v>
      </c>
      <c r="L139" s="12">
        <f>[1]Perfil!K138</f>
        <v>25.386448034971199</v>
      </c>
      <c r="M139" s="12">
        <f>[1]Perfil!L138</f>
        <v>24.279372445986098</v>
      </c>
      <c r="N139" s="12"/>
      <c r="O139" s="12"/>
    </row>
    <row r="140" spans="1:15" x14ac:dyDescent="0.35">
      <c r="A140" s="11" t="str">
        <f t="shared" si="2"/>
        <v>DISTRIBUCION VOLUMEN X CRITERIO (Consumiciones)LecheDE 50 A 59 AÑOS</v>
      </c>
      <c r="B140" s="11" t="str">
        <f>[1]Perfil!A2</f>
        <v>DISTRIBUCION VOLUMEN X CRITERIO (Consumiciones)</v>
      </c>
      <c r="C140" s="11" t="str">
        <f>[1]Perfil!B118</f>
        <v>Leche</v>
      </c>
      <c r="D140" s="11" t="str">
        <f>[1]Perfil!C139</f>
        <v>DE 50 A 59 AÑOS</v>
      </c>
      <c r="E140" s="12">
        <f>[1]Perfil!D139</f>
        <v>25.860527628070599</v>
      </c>
      <c r="F140" s="12">
        <f>[1]Perfil!E139</f>
        <v>25.273473074523501</v>
      </c>
      <c r="G140" s="12">
        <f>[1]Perfil!F139</f>
        <v>25.546085948340998</v>
      </c>
      <c r="H140" s="12">
        <f>[1]Perfil!G139</f>
        <v>26.650545757472599</v>
      </c>
      <c r="I140" s="12">
        <f>[1]Perfil!H139</f>
        <v>28.606431953517301</v>
      </c>
      <c r="J140" s="12">
        <f>[1]Perfil!I139</f>
        <v>27.952960215846399</v>
      </c>
      <c r="K140" s="12">
        <f>[1]Perfil!J139</f>
        <v>27.233040764640201</v>
      </c>
      <c r="L140" s="12">
        <f>[1]Perfil!K139</f>
        <v>26.546799912713102</v>
      </c>
      <c r="M140" s="12">
        <f>[1]Perfil!L139</f>
        <v>27.306004312873799</v>
      </c>
      <c r="N140" s="12"/>
      <c r="O140" s="12"/>
    </row>
    <row r="141" spans="1:15" x14ac:dyDescent="0.35">
      <c r="A141" s="11" t="str">
        <f t="shared" si="2"/>
        <v>DISTRIBUCION VOLUMEN X CRITERIO (Consumiciones)LecheDE 60 A 75 AÑOS</v>
      </c>
      <c r="B141" s="11" t="str">
        <f>[1]Perfil!A2</f>
        <v>DISTRIBUCION VOLUMEN X CRITERIO (Consumiciones)</v>
      </c>
      <c r="C141" s="11" t="str">
        <f>[1]Perfil!B118</f>
        <v>Leche</v>
      </c>
      <c r="D141" s="11" t="str">
        <f>[1]Perfil!C140</f>
        <v>DE 60 A 75 AÑOS</v>
      </c>
      <c r="E141" s="12">
        <f>[1]Perfil!D140</f>
        <v>38.594472807459098</v>
      </c>
      <c r="F141" s="12">
        <f>[1]Perfil!E140</f>
        <v>39.1626702921156</v>
      </c>
      <c r="G141" s="12">
        <f>[1]Perfil!F140</f>
        <v>38.749965737782702</v>
      </c>
      <c r="H141" s="12">
        <f>[1]Perfil!G140</f>
        <v>37.900845100791599</v>
      </c>
      <c r="I141" s="12">
        <f>[1]Perfil!H140</f>
        <v>37.711576633083403</v>
      </c>
      <c r="J141" s="12">
        <f>[1]Perfil!I140</f>
        <v>40.175087102012803</v>
      </c>
      <c r="K141" s="12">
        <f>[1]Perfil!J140</f>
        <v>40.749952290150397</v>
      </c>
      <c r="L141" s="12">
        <f>[1]Perfil!K140</f>
        <v>39.143659058115297</v>
      </c>
      <c r="M141" s="12">
        <f>[1]Perfil!L140</f>
        <v>40.627122983808697</v>
      </c>
      <c r="N141" s="12"/>
      <c r="O141" s="12"/>
    </row>
    <row r="142" spans="1:15" x14ac:dyDescent="0.35">
      <c r="A142" s="11" t="str">
        <f t="shared" si="2"/>
        <v>DISTRIBUCION VOLUMEN X CRITERIO (Consumiciones)LecheNIVEL ALTO</v>
      </c>
      <c r="B142" s="11" t="str">
        <f>[1]Perfil!A2</f>
        <v>DISTRIBUCION VOLUMEN X CRITERIO (Consumiciones)</v>
      </c>
      <c r="C142" s="11" t="str">
        <f>[1]Perfil!B118</f>
        <v>Leche</v>
      </c>
      <c r="D142" s="11" t="str">
        <f>[1]Perfil!C141</f>
        <v>NIVEL ALTO</v>
      </c>
      <c r="E142" s="12">
        <f>[1]Perfil!D141</f>
        <v>24.354118327262199</v>
      </c>
      <c r="F142" s="12">
        <f>[1]Perfil!E141</f>
        <v>24.3752246505694</v>
      </c>
      <c r="G142" s="12">
        <f>[1]Perfil!F141</f>
        <v>24.335995667718699</v>
      </c>
      <c r="H142" s="12">
        <f>[1]Perfil!G141</f>
        <v>24.276952283823</v>
      </c>
      <c r="I142" s="12">
        <f>[1]Perfil!H141</f>
        <v>24.218522660676499</v>
      </c>
      <c r="J142" s="12">
        <f>[1]Perfil!I141</f>
        <v>24.400920403509499</v>
      </c>
      <c r="K142" s="12">
        <f>[1]Perfil!J141</f>
        <v>25.1922694011005</v>
      </c>
      <c r="L142" s="12">
        <f>[1]Perfil!K141</f>
        <v>25.5950906562956</v>
      </c>
      <c r="M142" s="12">
        <f>[1]Perfil!L141</f>
        <v>24.412644362899002</v>
      </c>
      <c r="N142" s="12"/>
      <c r="O142" s="12"/>
    </row>
    <row r="143" spans="1:15" x14ac:dyDescent="0.35">
      <c r="A143" s="11" t="str">
        <f t="shared" si="2"/>
        <v>DISTRIBUCION VOLUMEN X CRITERIO (Consumiciones)LecheNIVEL MEDIO ALTO</v>
      </c>
      <c r="B143" s="11" t="str">
        <f>[1]Perfil!A2</f>
        <v>DISTRIBUCION VOLUMEN X CRITERIO (Consumiciones)</v>
      </c>
      <c r="C143" s="11" t="str">
        <f>[1]Perfil!B118</f>
        <v>Leche</v>
      </c>
      <c r="D143" s="11" t="str">
        <f>[1]Perfil!C142</f>
        <v>NIVEL MEDIO ALTO</v>
      </c>
      <c r="E143" s="12">
        <f>[1]Perfil!D142</f>
        <v>14.271592769857399</v>
      </c>
      <c r="F143" s="12">
        <f>[1]Perfil!E142</f>
        <v>13.9997951373046</v>
      </c>
      <c r="G143" s="12">
        <f>[1]Perfil!F142</f>
        <v>14.517978634209401</v>
      </c>
      <c r="H143" s="12">
        <f>[1]Perfil!G142</f>
        <v>13.141606970973999</v>
      </c>
      <c r="I143" s="12">
        <f>[1]Perfil!H142</f>
        <v>13.3050863135983</v>
      </c>
      <c r="J143" s="12">
        <f>[1]Perfil!I142</f>
        <v>12.180666140161099</v>
      </c>
      <c r="K143" s="12">
        <f>[1]Perfil!J142</f>
        <v>11.805744110742699</v>
      </c>
      <c r="L143" s="12">
        <f>[1]Perfil!K142</f>
        <v>12.0728044571437</v>
      </c>
      <c r="M143" s="12">
        <f>[1]Perfil!L142</f>
        <v>12.908214403351501</v>
      </c>
      <c r="N143" s="12"/>
      <c r="O143" s="12"/>
    </row>
    <row r="144" spans="1:15" x14ac:dyDescent="0.35">
      <c r="A144" s="11" t="str">
        <f t="shared" si="2"/>
        <v>DISTRIBUCION VOLUMEN X CRITERIO (Consumiciones)LecheNIVEL MEDIO</v>
      </c>
      <c r="B144" s="11" t="str">
        <f>[1]Perfil!A2</f>
        <v>DISTRIBUCION VOLUMEN X CRITERIO (Consumiciones)</v>
      </c>
      <c r="C144" s="11" t="str">
        <f>[1]Perfil!B118</f>
        <v>Leche</v>
      </c>
      <c r="D144" s="11" t="str">
        <f>[1]Perfil!C143</f>
        <v>NIVEL MEDIO</v>
      </c>
      <c r="E144" s="12">
        <f>[1]Perfil!D143</f>
        <v>23.719113203212299</v>
      </c>
      <c r="F144" s="12">
        <f>[1]Perfil!E143</f>
        <v>22.675925839704298</v>
      </c>
      <c r="G144" s="12">
        <f>[1]Perfil!F143</f>
        <v>22.648575703617901</v>
      </c>
      <c r="H144" s="12">
        <f>[1]Perfil!G143</f>
        <v>23.0052613170363</v>
      </c>
      <c r="I144" s="12">
        <f>[1]Perfil!H143</f>
        <v>22.0164964425406</v>
      </c>
      <c r="J144" s="12">
        <f>[1]Perfil!I143</f>
        <v>23.2192359072607</v>
      </c>
      <c r="K144" s="12">
        <f>[1]Perfil!J143</f>
        <v>24.045417708137801</v>
      </c>
      <c r="L144" s="12">
        <f>[1]Perfil!K143</f>
        <v>24.131987158186401</v>
      </c>
      <c r="M144" s="12">
        <f>[1]Perfil!L143</f>
        <v>26.0587706251094</v>
      </c>
      <c r="N144" s="12"/>
      <c r="O144" s="12"/>
    </row>
    <row r="145" spans="1:15" x14ac:dyDescent="0.35">
      <c r="A145" s="11" t="str">
        <f t="shared" si="2"/>
        <v>DISTRIBUCION VOLUMEN X CRITERIO (Consumiciones)LecheNIVEL MEDIO BAJO</v>
      </c>
      <c r="B145" s="11" t="str">
        <f>[1]Perfil!A2</f>
        <v>DISTRIBUCION VOLUMEN X CRITERIO (Consumiciones)</v>
      </c>
      <c r="C145" s="11" t="str">
        <f>[1]Perfil!B118</f>
        <v>Leche</v>
      </c>
      <c r="D145" s="11" t="str">
        <f>[1]Perfil!C144</f>
        <v>NIVEL MEDIO BAJO</v>
      </c>
      <c r="E145" s="12">
        <f>[1]Perfil!D144</f>
        <v>16.555960296066601</v>
      </c>
      <c r="F145" s="12">
        <f>[1]Perfil!E144</f>
        <v>16.572013893415502</v>
      </c>
      <c r="G145" s="12">
        <f>[1]Perfil!F144</f>
        <v>16.827603025526699</v>
      </c>
      <c r="H145" s="12">
        <f>[1]Perfil!G144</f>
        <v>16.7427357547433</v>
      </c>
      <c r="I145" s="12">
        <f>[1]Perfil!H144</f>
        <v>17.4180936887172</v>
      </c>
      <c r="J145" s="12">
        <f>[1]Perfil!I144</f>
        <v>17.487976696806101</v>
      </c>
      <c r="K145" s="12">
        <f>[1]Perfil!J144</f>
        <v>17.196982979090901</v>
      </c>
      <c r="L145" s="12">
        <f>[1]Perfil!K144</f>
        <v>17.432534495791501</v>
      </c>
      <c r="M145" s="12">
        <f>[1]Perfil!L144</f>
        <v>17.6729813640621</v>
      </c>
      <c r="N145" s="12"/>
      <c r="O145" s="12"/>
    </row>
    <row r="146" spans="1:15" x14ac:dyDescent="0.35">
      <c r="A146" s="11" t="str">
        <f t="shared" si="2"/>
        <v>DISTRIBUCION VOLUMEN X CRITERIO (Consumiciones)LecheHOMBRE</v>
      </c>
      <c r="B146" s="11" t="str">
        <f>[1]Perfil!A2</f>
        <v>DISTRIBUCION VOLUMEN X CRITERIO (Consumiciones)</v>
      </c>
      <c r="C146" s="11" t="str">
        <f>[1]Perfil!B118</f>
        <v>Leche</v>
      </c>
      <c r="D146" s="11" t="str">
        <f>[1]Perfil!C145</f>
        <v>HOMBRE</v>
      </c>
      <c r="E146" s="12">
        <f>[1]Perfil!D145</f>
        <v>59.17900618569</v>
      </c>
      <c r="F146" s="12">
        <f>[1]Perfil!E145</f>
        <v>60.618623260607102</v>
      </c>
      <c r="G146" s="12">
        <f>[1]Perfil!F145</f>
        <v>61.704831574624897</v>
      </c>
      <c r="H146" s="12">
        <f>[1]Perfil!G145</f>
        <v>59.269884218806098</v>
      </c>
      <c r="I146" s="12">
        <f>[1]Perfil!H145</f>
        <v>59.438994434345403</v>
      </c>
      <c r="J146" s="12">
        <f>[1]Perfil!I145</f>
        <v>60.451646561545097</v>
      </c>
      <c r="K146" s="12">
        <f>[1]Perfil!J145</f>
        <v>61.359288525897497</v>
      </c>
      <c r="L146" s="12">
        <f>[1]Perfil!K145</f>
        <v>59.357883683468998</v>
      </c>
      <c r="M146" s="12">
        <f>[1]Perfil!L145</f>
        <v>59.989571646200197</v>
      </c>
      <c r="N146" s="12"/>
      <c r="O146" s="12"/>
    </row>
    <row r="147" spans="1:15" x14ac:dyDescent="0.35">
      <c r="A147" s="11" t="str">
        <f t="shared" si="2"/>
        <v>DISTRIBUCION VOLUMEN X CRITERIO (Consumiciones)LecheMUJER</v>
      </c>
      <c r="B147" s="11" t="str">
        <f>[1]Perfil!A2</f>
        <v>DISTRIBUCION VOLUMEN X CRITERIO (Consumiciones)</v>
      </c>
      <c r="C147" s="11" t="str">
        <f>[1]Perfil!B118</f>
        <v>Leche</v>
      </c>
      <c r="D147" s="11" t="str">
        <f>[1]Perfil!C146</f>
        <v>MUJER</v>
      </c>
      <c r="E147" s="12">
        <f>[1]Perfil!D146</f>
        <v>40.820964584133499</v>
      </c>
      <c r="F147" s="12">
        <f>[1]Perfil!E146</f>
        <v>39.3814077791953</v>
      </c>
      <c r="G147" s="12">
        <f>[1]Perfil!F146</f>
        <v>38.295142808764098</v>
      </c>
      <c r="H147" s="12">
        <f>[1]Perfil!G146</f>
        <v>40.730084801290303</v>
      </c>
      <c r="I147" s="12">
        <f>[1]Perfil!H146</f>
        <v>40.561005565654597</v>
      </c>
      <c r="J147" s="12">
        <f>[1]Perfil!I146</f>
        <v>39.548322123692103</v>
      </c>
      <c r="K147" s="12">
        <f>[1]Perfil!J146</f>
        <v>38.640711474102503</v>
      </c>
      <c r="L147" s="12">
        <f>[1]Perfil!K146</f>
        <v>40.642116316531002</v>
      </c>
      <c r="M147" s="12">
        <f>[1]Perfil!L146</f>
        <v>40.010428353799803</v>
      </c>
      <c r="N147" s="12"/>
      <c r="O147" s="12"/>
    </row>
    <row r="148" spans="1:15" x14ac:dyDescent="0.35">
      <c r="A148" s="11" t="str">
        <f t="shared" si="2"/>
        <v>DISTRIBUCION VOLUMEN X CRITERIO (Consumiciones)Leche SolaT.ESPAÑA</v>
      </c>
      <c r="B148" s="11" t="str">
        <f>[1]Perfil!A2</f>
        <v>DISTRIBUCION VOLUMEN X CRITERIO (Consumiciones)</v>
      </c>
      <c r="C148" s="11" t="str">
        <f>[1]Perfil!B147</f>
        <v>Leche Sola</v>
      </c>
      <c r="D148" s="11" t="str">
        <f>[1]Perfil!C147</f>
        <v>T.ESPAÑA</v>
      </c>
      <c r="E148" s="12">
        <f>[1]Perfil!D147</f>
        <v>100</v>
      </c>
      <c r="F148" s="12">
        <f>[1]Perfil!E147</f>
        <v>100</v>
      </c>
      <c r="G148" s="12">
        <f>[1]Perfil!F147</f>
        <v>100</v>
      </c>
      <c r="H148" s="12">
        <f>[1]Perfil!G147</f>
        <v>100</v>
      </c>
      <c r="I148" s="12">
        <f>[1]Perfil!H147</f>
        <v>100</v>
      </c>
      <c r="J148" s="12">
        <f>[1]Perfil!I147</f>
        <v>100</v>
      </c>
      <c r="K148" s="12">
        <f>[1]Perfil!J147</f>
        <v>100</v>
      </c>
      <c r="L148" s="12">
        <f>[1]Perfil!K147</f>
        <v>100</v>
      </c>
      <c r="M148" s="12">
        <f>[1]Perfil!L147</f>
        <v>100</v>
      </c>
      <c r="N148" s="12"/>
      <c r="O148" s="12"/>
    </row>
    <row r="149" spans="1:15" x14ac:dyDescent="0.35">
      <c r="A149" s="11" t="str">
        <f t="shared" si="2"/>
        <v>DISTRIBUCION VOLUMEN X CRITERIO (Consumiciones)Leche SolaBCN AM</v>
      </c>
      <c r="B149" s="11" t="str">
        <f>[1]Perfil!A2</f>
        <v>DISTRIBUCION VOLUMEN X CRITERIO (Consumiciones)</v>
      </c>
      <c r="C149" s="11" t="str">
        <f>[1]Perfil!B147</f>
        <v>Leche Sola</v>
      </c>
      <c r="D149" s="11" t="str">
        <f>[1]Perfil!C148</f>
        <v>BCN AM</v>
      </c>
      <c r="E149" s="12">
        <f>[1]Perfil!D148</f>
        <v>1.4646755523308199</v>
      </c>
      <c r="F149" s="12">
        <f>[1]Perfil!E148</f>
        <v>2.78484395456353</v>
      </c>
      <c r="G149" s="12">
        <f>[1]Perfil!F148</f>
        <v>7.0431761110354101</v>
      </c>
      <c r="H149" s="12">
        <f>[1]Perfil!G148</f>
        <v>11.606868144866899</v>
      </c>
      <c r="I149" s="12">
        <f>[1]Perfil!H148</f>
        <v>3.8141126270643202</v>
      </c>
      <c r="J149" s="12">
        <f>[1]Perfil!I148</f>
        <v>15.380271545073001</v>
      </c>
      <c r="K149" s="12">
        <f>[1]Perfil!J148</f>
        <v>11.7602253798012</v>
      </c>
      <c r="L149" s="12">
        <f>[1]Perfil!K148</f>
        <v>17.1712755185414</v>
      </c>
      <c r="M149" s="12">
        <f>[1]Perfil!L148</f>
        <v>11.1554609845172</v>
      </c>
      <c r="N149" s="12"/>
      <c r="O149" s="12"/>
    </row>
    <row r="150" spans="1:15" x14ac:dyDescent="0.35">
      <c r="A150" s="11" t="str">
        <f t="shared" si="2"/>
        <v>DISTRIBUCION VOLUMEN X CRITERIO (Consumiciones)Leche SolaREST.CAT ARAGON</v>
      </c>
      <c r="B150" s="11" t="str">
        <f>[1]Perfil!A2</f>
        <v>DISTRIBUCION VOLUMEN X CRITERIO (Consumiciones)</v>
      </c>
      <c r="C150" s="11" t="str">
        <f>[1]Perfil!B147</f>
        <v>Leche Sola</v>
      </c>
      <c r="D150" s="11" t="str">
        <f>[1]Perfil!C149</f>
        <v>REST.CAT ARAGON</v>
      </c>
      <c r="E150" s="12">
        <f>[1]Perfil!D149</f>
        <v>27.865175093395798</v>
      </c>
      <c r="F150" s="12">
        <f>[1]Perfil!E149</f>
        <v>17.387933791944601</v>
      </c>
      <c r="G150" s="12">
        <f>[1]Perfil!F149</f>
        <v>15.366143673797801</v>
      </c>
      <c r="H150" s="12">
        <f>[1]Perfil!G149</f>
        <v>21.456239042337</v>
      </c>
      <c r="I150" s="12">
        <f>[1]Perfil!H149</f>
        <v>25.540778135226699</v>
      </c>
      <c r="J150" s="12">
        <f>[1]Perfil!I149</f>
        <v>15.3093906601787</v>
      </c>
      <c r="K150" s="12">
        <f>[1]Perfil!J149</f>
        <v>7.6207427939403196</v>
      </c>
      <c r="L150" s="12">
        <f>[1]Perfil!K149</f>
        <v>11.1531272979819</v>
      </c>
      <c r="M150" s="12">
        <f>[1]Perfil!L149</f>
        <v>7.02488416317515</v>
      </c>
      <c r="N150" s="12"/>
      <c r="O150" s="12"/>
    </row>
    <row r="151" spans="1:15" x14ac:dyDescent="0.35">
      <c r="A151" s="11" t="str">
        <f t="shared" si="2"/>
        <v>DISTRIBUCION VOLUMEN X CRITERIO (Consumiciones)Leche SolaLEVANTE</v>
      </c>
      <c r="B151" s="11" t="str">
        <f>[1]Perfil!A2</f>
        <v>DISTRIBUCION VOLUMEN X CRITERIO (Consumiciones)</v>
      </c>
      <c r="C151" s="11" t="str">
        <f>[1]Perfil!B147</f>
        <v>Leche Sola</v>
      </c>
      <c r="D151" s="11" t="str">
        <f>[1]Perfil!C150</f>
        <v>LEVANTE</v>
      </c>
      <c r="E151" s="12">
        <f>[1]Perfil!D150</f>
        <v>7.6539558541779602</v>
      </c>
      <c r="F151" s="12">
        <f>[1]Perfil!E150</f>
        <v>4.4551256971033197</v>
      </c>
      <c r="G151" s="12">
        <f>[1]Perfil!F150</f>
        <v>12.662491159084601</v>
      </c>
      <c r="H151" s="12">
        <f>[1]Perfil!G150</f>
        <v>10.7133750305312</v>
      </c>
      <c r="I151" s="12">
        <f>[1]Perfil!H150</f>
        <v>15.8406104928365</v>
      </c>
      <c r="J151" s="12">
        <f>[1]Perfil!I150</f>
        <v>12.3650855555014</v>
      </c>
      <c r="K151" s="12">
        <f>[1]Perfil!J150</f>
        <v>4.93554507701944</v>
      </c>
      <c r="L151" s="12">
        <f>[1]Perfil!K150</f>
        <v>9.0414497566327796</v>
      </c>
      <c r="M151" s="12">
        <f>[1]Perfil!L150</f>
        <v>24.2686735414777</v>
      </c>
      <c r="N151" s="12"/>
      <c r="O151" s="12"/>
    </row>
    <row r="152" spans="1:15" x14ac:dyDescent="0.35">
      <c r="A152" s="11" t="str">
        <f t="shared" si="2"/>
        <v>DISTRIBUCION VOLUMEN X CRITERIO (Consumiciones)Leche SolaANDALUCIA</v>
      </c>
      <c r="B152" s="11" t="str">
        <f>[1]Perfil!A2</f>
        <v>DISTRIBUCION VOLUMEN X CRITERIO (Consumiciones)</v>
      </c>
      <c r="C152" s="11" t="str">
        <f>[1]Perfil!B147</f>
        <v>Leche Sola</v>
      </c>
      <c r="D152" s="11" t="str">
        <f>[1]Perfil!C151</f>
        <v>ANDALUCIA</v>
      </c>
      <c r="E152" s="12">
        <f>[1]Perfil!D151</f>
        <v>18.268153523262299</v>
      </c>
      <c r="F152" s="12">
        <f>[1]Perfil!E151</f>
        <v>15.4871543541301</v>
      </c>
      <c r="G152" s="12">
        <f>[1]Perfil!F151</f>
        <v>22.6750403924393</v>
      </c>
      <c r="H152" s="12">
        <f>[1]Perfil!G151</f>
        <v>13.6551374894979</v>
      </c>
      <c r="I152" s="12">
        <f>[1]Perfil!H151</f>
        <v>13.0588566438519</v>
      </c>
      <c r="J152" s="12">
        <f>[1]Perfil!I151</f>
        <v>20.072696557782699</v>
      </c>
      <c r="K152" s="12">
        <f>[1]Perfil!J151</f>
        <v>38.880298874442701</v>
      </c>
      <c r="L152" s="12">
        <f>[1]Perfil!K151</f>
        <v>22.105575122850802</v>
      </c>
      <c r="M152" s="12">
        <f>[1]Perfil!L151</f>
        <v>27.282111487020199</v>
      </c>
      <c r="N152" s="12"/>
      <c r="O152" s="12"/>
    </row>
    <row r="153" spans="1:15" x14ac:dyDescent="0.35">
      <c r="A153" s="11" t="str">
        <f t="shared" si="2"/>
        <v>DISTRIBUCION VOLUMEN X CRITERIO (Consumiciones)Leche SolaMDD AM</v>
      </c>
      <c r="B153" s="11" t="str">
        <f>[1]Perfil!A2</f>
        <v>DISTRIBUCION VOLUMEN X CRITERIO (Consumiciones)</v>
      </c>
      <c r="C153" s="11" t="str">
        <f>[1]Perfil!B147</f>
        <v>Leche Sola</v>
      </c>
      <c r="D153" s="11" t="str">
        <f>[1]Perfil!C152</f>
        <v>MDD AM</v>
      </c>
      <c r="E153" s="12">
        <f>[1]Perfil!D152</f>
        <v>16.087728653688998</v>
      </c>
      <c r="F153" s="12">
        <f>[1]Perfil!E152</f>
        <v>23.455138510030501</v>
      </c>
      <c r="G153" s="12">
        <f>[1]Perfil!F152</f>
        <v>14.7697274078111</v>
      </c>
      <c r="H153" s="12">
        <f>[1]Perfil!G152</f>
        <v>16.779891055307399</v>
      </c>
      <c r="I153" s="12">
        <f>[1]Perfil!H152</f>
        <v>14.679854875429101</v>
      </c>
      <c r="J153" s="12">
        <f>[1]Perfil!I152</f>
        <v>10.062444224021201</v>
      </c>
      <c r="K153" s="12">
        <f>[1]Perfil!J152</f>
        <v>11.6886820276368</v>
      </c>
      <c r="L153" s="12">
        <f>[1]Perfil!K152</f>
        <v>12.148365004143701</v>
      </c>
      <c r="M153" s="12">
        <f>[1]Perfil!L152</f>
        <v>10.606935891636001</v>
      </c>
      <c r="N153" s="12"/>
      <c r="O153" s="12"/>
    </row>
    <row r="154" spans="1:15" x14ac:dyDescent="0.35">
      <c r="A154" s="11" t="str">
        <f t="shared" si="2"/>
        <v>DISTRIBUCION VOLUMEN X CRITERIO (Consumiciones)Leche SolaRTO CENTRO</v>
      </c>
      <c r="B154" s="11" t="str">
        <f>[1]Perfil!A2</f>
        <v>DISTRIBUCION VOLUMEN X CRITERIO (Consumiciones)</v>
      </c>
      <c r="C154" s="11" t="str">
        <f>[1]Perfil!B147</f>
        <v>Leche Sola</v>
      </c>
      <c r="D154" s="11" t="str">
        <f>[1]Perfil!C153</f>
        <v>RTO CENTRO</v>
      </c>
      <c r="E154" s="12">
        <f>[1]Perfil!D153</f>
        <v>8.1876451459578892</v>
      </c>
      <c r="F154" s="12">
        <f>[1]Perfil!E153</f>
        <v>13.012108673756799</v>
      </c>
      <c r="G154" s="12">
        <f>[1]Perfil!F153</f>
        <v>13.912427893818201</v>
      </c>
      <c r="H154" s="12">
        <f>[1]Perfil!G153</f>
        <v>11.668160723899501</v>
      </c>
      <c r="I154" s="12">
        <f>[1]Perfil!H153</f>
        <v>14.782495681164001</v>
      </c>
      <c r="J154" s="12">
        <f>[1]Perfil!I153</f>
        <v>12.0580876039784</v>
      </c>
      <c r="K154" s="12">
        <f>[1]Perfil!J153</f>
        <v>14.4150121702551</v>
      </c>
      <c r="L154" s="12">
        <f>[1]Perfil!K153</f>
        <v>2.8929140452651398</v>
      </c>
      <c r="M154" s="12">
        <f>[1]Perfil!L153</f>
        <v>6.6172588634580798</v>
      </c>
      <c r="N154" s="12"/>
      <c r="O154" s="12"/>
    </row>
    <row r="155" spans="1:15" x14ac:dyDescent="0.35">
      <c r="A155" s="11" t="str">
        <f t="shared" si="2"/>
        <v>DISTRIBUCION VOLUMEN X CRITERIO (Consumiciones)Leche SolaNORTE-CENTRO</v>
      </c>
      <c r="B155" s="11" t="str">
        <f>[1]Perfil!A2</f>
        <v>DISTRIBUCION VOLUMEN X CRITERIO (Consumiciones)</v>
      </c>
      <c r="C155" s="11" t="str">
        <f>[1]Perfil!B147</f>
        <v>Leche Sola</v>
      </c>
      <c r="D155" s="11" t="str">
        <f>[1]Perfil!C154</f>
        <v>NORTE-CENTRO</v>
      </c>
      <c r="E155" s="12">
        <f>[1]Perfil!D154</f>
        <v>14.7814517248919</v>
      </c>
      <c r="F155" s="12">
        <f>[1]Perfil!E154</f>
        <v>11.7855271581431</v>
      </c>
      <c r="G155" s="12">
        <f>[1]Perfil!F154</f>
        <v>8.4952826821877494</v>
      </c>
      <c r="H155" s="12">
        <f>[1]Perfil!G154</f>
        <v>10.1249125624851</v>
      </c>
      <c r="I155" s="12">
        <f>[1]Perfil!H154</f>
        <v>4.8798063934835598</v>
      </c>
      <c r="J155" s="12">
        <f>[1]Perfil!I154</f>
        <v>4.15980408640812</v>
      </c>
      <c r="K155" s="12">
        <f>[1]Perfil!J154</f>
        <v>3.99947463476878</v>
      </c>
      <c r="L155" s="12">
        <f>[1]Perfil!K154</f>
        <v>16.6747254094055</v>
      </c>
      <c r="M155" s="12">
        <f>[1]Perfil!L154</f>
        <v>7.1593073115840804</v>
      </c>
      <c r="N155" s="12"/>
      <c r="O155" s="12"/>
    </row>
    <row r="156" spans="1:15" x14ac:dyDescent="0.35">
      <c r="A156" s="11" t="str">
        <f t="shared" si="2"/>
        <v>DISTRIBUCION VOLUMEN X CRITERIO (Consumiciones)Leche SolaNOROESTE</v>
      </c>
      <c r="B156" s="11" t="str">
        <f>[1]Perfil!A2</f>
        <v>DISTRIBUCION VOLUMEN X CRITERIO (Consumiciones)</v>
      </c>
      <c r="C156" s="11" t="str">
        <f>[1]Perfil!B147</f>
        <v>Leche Sola</v>
      </c>
      <c r="D156" s="11" t="str">
        <f>[1]Perfil!C155</f>
        <v>NOROESTE</v>
      </c>
      <c r="E156" s="12">
        <f>[1]Perfil!D155</f>
        <v>5.6912193445903796</v>
      </c>
      <c r="F156" s="12">
        <f>[1]Perfil!E155</f>
        <v>11.632174724396201</v>
      </c>
      <c r="G156" s="12">
        <f>[1]Perfil!F155</f>
        <v>5.0756879692173902</v>
      </c>
      <c r="H156" s="12">
        <f>[1]Perfil!G155</f>
        <v>3.9954253288950698</v>
      </c>
      <c r="I156" s="12">
        <f>[1]Perfil!H155</f>
        <v>7.4034961031906104</v>
      </c>
      <c r="J156" s="12">
        <f>[1]Perfil!I155</f>
        <v>10.5922128028319</v>
      </c>
      <c r="K156" s="12">
        <f>[1]Perfil!J155</f>
        <v>6.7000166883489696</v>
      </c>
      <c r="L156" s="12">
        <f>[1]Perfil!K155</f>
        <v>8.8125671156607108</v>
      </c>
      <c r="M156" s="12">
        <f>[1]Perfil!L155</f>
        <v>5.8853509521373599</v>
      </c>
      <c r="N156" s="12"/>
      <c r="O156" s="12"/>
    </row>
    <row r="157" spans="1:15" x14ac:dyDescent="0.35">
      <c r="A157" s="11" t="str">
        <f t="shared" si="2"/>
        <v>DISTRIBUCION VOLUMEN X CRITERIO (Consumiciones)Leche Sola&lt;2MIL</v>
      </c>
      <c r="B157" s="11" t="str">
        <f>[1]Perfil!A2</f>
        <v>DISTRIBUCION VOLUMEN X CRITERIO (Consumiciones)</v>
      </c>
      <c r="C157" s="11" t="str">
        <f>[1]Perfil!B147</f>
        <v>Leche Sola</v>
      </c>
      <c r="D157" s="11" t="str">
        <f>[1]Perfil!C156</f>
        <v>&lt;2MIL</v>
      </c>
      <c r="E157" s="12">
        <f>[1]Perfil!D156</f>
        <v>16.8034790999229</v>
      </c>
      <c r="F157" s="12">
        <f>[1]Perfil!E156</f>
        <v>2.6441127116592602</v>
      </c>
      <c r="G157" s="12">
        <f>[1]Perfil!F156</f>
        <v>6.136458313056</v>
      </c>
      <c r="H157" s="12">
        <f>[1]Perfil!G156</f>
        <v>3.9820026846141099</v>
      </c>
      <c r="I157" s="12">
        <f>[1]Perfil!H156</f>
        <v>5.2798810147913704</v>
      </c>
      <c r="J157" s="12">
        <f>[1]Perfil!I156</f>
        <v>3.16643303350688</v>
      </c>
      <c r="K157" s="12">
        <f>[1]Perfil!J156</f>
        <v>35.066293230532501</v>
      </c>
      <c r="L157" s="12">
        <f>[1]Perfil!K156</f>
        <v>3.2852218610297301</v>
      </c>
      <c r="M157" s="12">
        <f>[1]Perfil!L156</f>
        <v>7.9883212012478699</v>
      </c>
      <c r="N157" s="12"/>
      <c r="O157" s="12"/>
    </row>
    <row r="158" spans="1:15" x14ac:dyDescent="0.35">
      <c r="A158" s="11" t="str">
        <f t="shared" si="2"/>
        <v>DISTRIBUCION VOLUMEN X CRITERIO (Consumiciones)Leche Sola2-5MIL</v>
      </c>
      <c r="B158" s="11" t="str">
        <f>[1]Perfil!A2</f>
        <v>DISTRIBUCION VOLUMEN X CRITERIO (Consumiciones)</v>
      </c>
      <c r="C158" s="11" t="str">
        <f>[1]Perfil!B147</f>
        <v>Leche Sola</v>
      </c>
      <c r="D158" s="11" t="str">
        <f>[1]Perfil!C157</f>
        <v>2-5MIL</v>
      </c>
      <c r="E158" s="12">
        <f>[1]Perfil!D157</f>
        <v>2.6086080326233398</v>
      </c>
      <c r="F158" s="12">
        <f>[1]Perfil!E157</f>
        <v>1.30596583616019</v>
      </c>
      <c r="G158" s="12">
        <f>[1]Perfil!F157</f>
        <v>9.3558200800711209</v>
      </c>
      <c r="H158" s="12">
        <f>[1]Perfil!G157</f>
        <v>2.3189571352635499</v>
      </c>
      <c r="I158" s="12">
        <f>[1]Perfil!H157</f>
        <v>2.72741938781322</v>
      </c>
      <c r="J158" s="12">
        <f>[1]Perfil!I157</f>
        <v>3.4435554556244599</v>
      </c>
      <c r="K158" s="12">
        <f>[1]Perfil!J157</f>
        <v>1.9627654453729599</v>
      </c>
      <c r="L158" s="12">
        <f>[1]Perfil!K157</f>
        <v>1.9298783601601399</v>
      </c>
      <c r="M158" s="12">
        <f>[1]Perfil!L157</f>
        <v>3.40482962088605</v>
      </c>
      <c r="N158" s="12"/>
      <c r="O158" s="12"/>
    </row>
    <row r="159" spans="1:15" x14ac:dyDescent="0.35">
      <c r="A159" s="11" t="str">
        <f t="shared" si="2"/>
        <v>DISTRIBUCION VOLUMEN X CRITERIO (Consumiciones)Leche Sola5-10MIL</v>
      </c>
      <c r="B159" s="11" t="str">
        <f>[1]Perfil!A2</f>
        <v>DISTRIBUCION VOLUMEN X CRITERIO (Consumiciones)</v>
      </c>
      <c r="C159" s="11" t="str">
        <f>[1]Perfil!B147</f>
        <v>Leche Sola</v>
      </c>
      <c r="D159" s="11" t="str">
        <f>[1]Perfil!C158</f>
        <v>5-10MIL</v>
      </c>
      <c r="E159" s="12">
        <f>[1]Perfil!D158</f>
        <v>8.0995612363057994</v>
      </c>
      <c r="F159" s="12">
        <f>[1]Perfil!E158</f>
        <v>10.4657407496386</v>
      </c>
      <c r="G159" s="12">
        <f>[1]Perfil!F158</f>
        <v>4.01165054213467</v>
      </c>
      <c r="H159" s="12">
        <f>[1]Perfil!G158</f>
        <v>1.7601345461412199</v>
      </c>
      <c r="I159" s="12">
        <f>[1]Perfil!H158</f>
        <v>4.5784881810654596</v>
      </c>
      <c r="J159" s="12">
        <f>[1]Perfil!I158</f>
        <v>13.496677567336601</v>
      </c>
      <c r="K159" s="12">
        <f>[1]Perfil!J158</f>
        <v>2.8707208448776802</v>
      </c>
      <c r="L159" s="12">
        <f>[1]Perfil!K158</f>
        <v>7.8496470591668297</v>
      </c>
      <c r="M159" s="12">
        <f>[1]Perfil!L158</f>
        <v>3.7316531476090198</v>
      </c>
      <c r="N159" s="12"/>
      <c r="O159" s="12"/>
    </row>
    <row r="160" spans="1:15" x14ac:dyDescent="0.35">
      <c r="A160" s="11" t="str">
        <f t="shared" si="2"/>
        <v>DISTRIBUCION VOLUMEN X CRITERIO (Consumiciones)Leche Sola10-30MIL</v>
      </c>
      <c r="B160" s="11" t="str">
        <f>[1]Perfil!A2</f>
        <v>DISTRIBUCION VOLUMEN X CRITERIO (Consumiciones)</v>
      </c>
      <c r="C160" s="11" t="str">
        <f>[1]Perfil!B147</f>
        <v>Leche Sola</v>
      </c>
      <c r="D160" s="11" t="str">
        <f>[1]Perfil!C159</f>
        <v>10-30MIL</v>
      </c>
      <c r="E160" s="12">
        <f>[1]Perfil!D159</f>
        <v>19.156519229169799</v>
      </c>
      <c r="F160" s="12">
        <f>[1]Perfil!E159</f>
        <v>15.061595859227999</v>
      </c>
      <c r="G160" s="12">
        <f>[1]Perfil!F159</f>
        <v>17.879611064608401</v>
      </c>
      <c r="H160" s="12">
        <f>[1]Perfil!G159</f>
        <v>19.881779790883101</v>
      </c>
      <c r="I160" s="12">
        <f>[1]Perfil!H159</f>
        <v>8.5082674859920804</v>
      </c>
      <c r="J160" s="12">
        <f>[1]Perfil!I159</f>
        <v>16.8328993958038</v>
      </c>
      <c r="K160" s="12">
        <f>[1]Perfil!J159</f>
        <v>6.1376358046761696</v>
      </c>
      <c r="L160" s="12">
        <f>[1]Perfil!K159</f>
        <v>17.6563685466833</v>
      </c>
      <c r="M160" s="12">
        <f>[1]Perfil!L159</f>
        <v>14.1704214625319</v>
      </c>
      <c r="N160" s="12"/>
      <c r="O160" s="12"/>
    </row>
    <row r="161" spans="1:15" x14ac:dyDescent="0.35">
      <c r="A161" s="11" t="str">
        <f t="shared" si="2"/>
        <v>DISTRIBUCION VOLUMEN X CRITERIO (Consumiciones)Leche Sola30-100MIL</v>
      </c>
      <c r="B161" s="11" t="str">
        <f>[1]Perfil!A2</f>
        <v>DISTRIBUCION VOLUMEN X CRITERIO (Consumiciones)</v>
      </c>
      <c r="C161" s="11" t="str">
        <f>[1]Perfil!B147</f>
        <v>Leche Sola</v>
      </c>
      <c r="D161" s="11" t="str">
        <f>[1]Perfil!C160</f>
        <v>30-100MIL</v>
      </c>
      <c r="E161" s="12">
        <f>[1]Perfil!D160</f>
        <v>11.735971058681599</v>
      </c>
      <c r="F161" s="12">
        <f>[1]Perfil!E160</f>
        <v>32.572492567358204</v>
      </c>
      <c r="G161" s="12">
        <f>[1]Perfil!F160</f>
        <v>22.670164100367899</v>
      </c>
      <c r="H161" s="12">
        <f>[1]Perfil!G160</f>
        <v>34.930998426657602</v>
      </c>
      <c r="I161" s="12">
        <f>[1]Perfil!H160</f>
        <v>37.070982241297003</v>
      </c>
      <c r="J161" s="12">
        <f>[1]Perfil!I160</f>
        <v>28.3700530375461</v>
      </c>
      <c r="K161" s="12">
        <f>[1]Perfil!J160</f>
        <v>22.101383249934699</v>
      </c>
      <c r="L161" s="12">
        <f>[1]Perfil!K160</f>
        <v>23.982894990253602</v>
      </c>
      <c r="M161" s="12">
        <f>[1]Perfil!L160</f>
        <v>24.6613659233706</v>
      </c>
      <c r="N161" s="12"/>
      <c r="O161" s="12"/>
    </row>
    <row r="162" spans="1:15" x14ac:dyDescent="0.35">
      <c r="A162" s="11" t="str">
        <f t="shared" si="2"/>
        <v>DISTRIBUCION VOLUMEN X CRITERIO (Consumiciones)Leche Sola100-200MIL</v>
      </c>
      <c r="B162" s="11" t="str">
        <f>[1]Perfil!A2</f>
        <v>DISTRIBUCION VOLUMEN X CRITERIO (Consumiciones)</v>
      </c>
      <c r="C162" s="11" t="str">
        <f>[1]Perfil!B147</f>
        <v>Leche Sola</v>
      </c>
      <c r="D162" s="11" t="str">
        <f>[1]Perfil!C161</f>
        <v>100-200MIL</v>
      </c>
      <c r="E162" s="12">
        <f>[1]Perfil!D161</f>
        <v>7.9316839772410397</v>
      </c>
      <c r="F162" s="12">
        <f>[1]Perfil!E161</f>
        <v>8.3796452008952595</v>
      </c>
      <c r="G162" s="12">
        <f>[1]Perfil!F161</f>
        <v>12.5313828165048</v>
      </c>
      <c r="H162" s="12">
        <f>[1]Perfil!G161</f>
        <v>10.011381263371399</v>
      </c>
      <c r="I162" s="12">
        <f>[1]Perfil!H161</f>
        <v>4.2767793385135002</v>
      </c>
      <c r="J162" s="12">
        <f>[1]Perfil!I161</f>
        <v>5.6065541314268597</v>
      </c>
      <c r="K162" s="12">
        <f>[1]Perfil!J161</f>
        <v>9.0966613180782794</v>
      </c>
      <c r="L162" s="12">
        <f>[1]Perfil!K161</f>
        <v>7.7600695376606401</v>
      </c>
      <c r="M162" s="12">
        <f>[1]Perfil!L161</f>
        <v>12.550436829018601</v>
      </c>
      <c r="N162" s="12"/>
      <c r="O162" s="12"/>
    </row>
    <row r="163" spans="1:15" x14ac:dyDescent="0.35">
      <c r="A163" s="11" t="str">
        <f t="shared" si="2"/>
        <v>DISTRIBUCION VOLUMEN X CRITERIO (Consumiciones)Leche Sola200-500MIL</v>
      </c>
      <c r="B163" s="11" t="str">
        <f>[1]Perfil!A2</f>
        <v>DISTRIBUCION VOLUMEN X CRITERIO (Consumiciones)</v>
      </c>
      <c r="C163" s="11" t="str">
        <f>[1]Perfil!B147</f>
        <v>Leche Sola</v>
      </c>
      <c r="D163" s="11" t="str">
        <f>[1]Perfil!C162</f>
        <v>200-500MIL</v>
      </c>
      <c r="E163" s="12">
        <f>[1]Perfil!D162</f>
        <v>12.552800105673599</v>
      </c>
      <c r="F163" s="12">
        <f>[1]Perfil!E162</f>
        <v>7.8958336479364597</v>
      </c>
      <c r="G163" s="12">
        <f>[1]Perfil!F162</f>
        <v>9.2054109646817608</v>
      </c>
      <c r="H163" s="12">
        <f>[1]Perfil!G162</f>
        <v>3.5220589771100199</v>
      </c>
      <c r="I163" s="12">
        <f>[1]Perfil!H162</f>
        <v>13.227576004941699</v>
      </c>
      <c r="J163" s="12">
        <f>[1]Perfil!I162</f>
        <v>11.4149464202392</v>
      </c>
      <c r="K163" s="12">
        <f>[1]Perfil!J162</f>
        <v>7.76538299760879</v>
      </c>
      <c r="L163" s="12">
        <f>[1]Perfil!K162</f>
        <v>16.3526103614908</v>
      </c>
      <c r="M163" s="12">
        <f>[1]Perfil!L162</f>
        <v>10.5931658794087</v>
      </c>
      <c r="N163" s="12"/>
      <c r="O163" s="12"/>
    </row>
    <row r="164" spans="1:15" x14ac:dyDescent="0.35">
      <c r="A164" s="11" t="str">
        <f t="shared" si="2"/>
        <v>DISTRIBUCION VOLUMEN X CRITERIO (Consumiciones)Leche Sola&gt;500MIL</v>
      </c>
      <c r="B164" s="11" t="str">
        <f>[1]Perfil!A2</f>
        <v>DISTRIBUCION VOLUMEN X CRITERIO (Consumiciones)</v>
      </c>
      <c r="C164" s="11" t="str">
        <f>[1]Perfil!B147</f>
        <v>Leche Sola</v>
      </c>
      <c r="D164" s="11" t="str">
        <f>[1]Perfil!C163</f>
        <v>&gt;500MIL</v>
      </c>
      <c r="E164" s="12">
        <f>[1]Perfil!D163</f>
        <v>21.111394195252998</v>
      </c>
      <c r="F164" s="12">
        <f>[1]Perfil!E163</f>
        <v>21.674626697655601</v>
      </c>
      <c r="G164" s="12">
        <f>[1]Perfil!F163</f>
        <v>18.209482652339499</v>
      </c>
      <c r="H164" s="12">
        <f>[1]Perfil!G163</f>
        <v>23.592693996191802</v>
      </c>
      <c r="I164" s="12">
        <f>[1]Perfil!H163</f>
        <v>24.330602329761899</v>
      </c>
      <c r="J164" s="12">
        <f>[1]Perfil!I163</f>
        <v>17.668874989180601</v>
      </c>
      <c r="K164" s="12">
        <f>[1]Perfil!J163</f>
        <v>14.9991608749779</v>
      </c>
      <c r="L164" s="12">
        <f>[1]Perfil!K163</f>
        <v>21.183311107350001</v>
      </c>
      <c r="M164" s="12">
        <f>[1]Perfil!L163</f>
        <v>22.899785769934301</v>
      </c>
      <c r="N164" s="12"/>
      <c r="O164" s="12"/>
    </row>
    <row r="165" spans="1:15" x14ac:dyDescent="0.35">
      <c r="A165" s="11" t="str">
        <f t="shared" si="2"/>
        <v>DISTRIBUCION VOLUMEN X CRITERIO (Consumiciones)Leche SolaDE 15 A 19 AÑOS</v>
      </c>
      <c r="B165" s="11" t="str">
        <f>[1]Perfil!A2</f>
        <v>DISTRIBUCION VOLUMEN X CRITERIO (Consumiciones)</v>
      </c>
      <c r="C165" s="11" t="str">
        <f>[1]Perfil!B147</f>
        <v>Leche Sola</v>
      </c>
      <c r="D165" s="11" t="str">
        <f>[1]Perfil!C164</f>
        <v>DE 15 A 19 AÑOS</v>
      </c>
      <c r="E165" s="12">
        <f>[1]Perfil!D164</f>
        <v>5.0615845996540001</v>
      </c>
      <c r="F165" s="12" t="str">
        <f>[1]Perfil!E164</f>
        <v/>
      </c>
      <c r="G165" s="12">
        <f>[1]Perfil!F164</f>
        <v>4.5781666699110399</v>
      </c>
      <c r="H165" s="12" t="str">
        <f>[1]Perfil!G164</f>
        <v/>
      </c>
      <c r="I165" s="12" t="str">
        <f>[1]Perfil!H164</f>
        <v/>
      </c>
      <c r="J165" s="12">
        <f>[1]Perfil!I164</f>
        <v>1.42878881187341</v>
      </c>
      <c r="K165" s="12" t="str">
        <f>[1]Perfil!J164</f>
        <v/>
      </c>
      <c r="L165" s="12" t="str">
        <f>[1]Perfil!K164</f>
        <v/>
      </c>
      <c r="M165" s="12" t="str">
        <f>[1]Perfil!L164</f>
        <v/>
      </c>
      <c r="N165" s="12"/>
      <c r="O165" s="12"/>
    </row>
    <row r="166" spans="1:15" x14ac:dyDescent="0.35">
      <c r="A166" s="11" t="str">
        <f t="shared" si="2"/>
        <v>DISTRIBUCION VOLUMEN X CRITERIO (Consumiciones)Leche SolaDE 20 A 24 AÑOS</v>
      </c>
      <c r="B166" s="11" t="str">
        <f>[1]Perfil!A2</f>
        <v>DISTRIBUCION VOLUMEN X CRITERIO (Consumiciones)</v>
      </c>
      <c r="C166" s="11" t="str">
        <f>[1]Perfil!B147</f>
        <v>Leche Sola</v>
      </c>
      <c r="D166" s="11" t="str">
        <f>[1]Perfil!C165</f>
        <v>DE 20 A 24 AÑOS</v>
      </c>
      <c r="E166" s="12">
        <f>[1]Perfil!D165</f>
        <v>11.9160903479138</v>
      </c>
      <c r="F166" s="12">
        <f>[1]Perfil!E165</f>
        <v>2.87226015001192</v>
      </c>
      <c r="G166" s="12">
        <f>[1]Perfil!F165</f>
        <v>1.8467267524478801</v>
      </c>
      <c r="H166" s="12">
        <f>[1]Perfil!G165</f>
        <v>0.47649811740263398</v>
      </c>
      <c r="I166" s="12">
        <f>[1]Perfil!H165</f>
        <v>1.78497271430261</v>
      </c>
      <c r="J166" s="12">
        <f>[1]Perfil!I165</f>
        <v>4.3578845470816399</v>
      </c>
      <c r="K166" s="12">
        <f>[1]Perfil!J165</f>
        <v>2.22924471922029</v>
      </c>
      <c r="L166" s="12" t="str">
        <f>[1]Perfil!K165</f>
        <v/>
      </c>
      <c r="M166" s="12">
        <f>[1]Perfil!L165</f>
        <v>1.67831947369447</v>
      </c>
      <c r="N166" s="12"/>
      <c r="O166" s="12"/>
    </row>
    <row r="167" spans="1:15" x14ac:dyDescent="0.35">
      <c r="A167" s="11" t="str">
        <f t="shared" si="2"/>
        <v>DISTRIBUCION VOLUMEN X CRITERIO (Consumiciones)Leche SolaDE 25 A 34 AÑOS</v>
      </c>
      <c r="B167" s="11" t="str">
        <f>[1]Perfil!A2</f>
        <v>DISTRIBUCION VOLUMEN X CRITERIO (Consumiciones)</v>
      </c>
      <c r="C167" s="11" t="str">
        <f>[1]Perfil!B147</f>
        <v>Leche Sola</v>
      </c>
      <c r="D167" s="11" t="str">
        <f>[1]Perfil!C166</f>
        <v>DE 25 A 34 AÑOS</v>
      </c>
      <c r="E167" s="12">
        <f>[1]Perfil!D166</f>
        <v>5.1919341843168798</v>
      </c>
      <c r="F167" s="12">
        <f>[1]Perfil!E166</f>
        <v>14.4631314885464</v>
      </c>
      <c r="G167" s="12">
        <f>[1]Perfil!F166</f>
        <v>7.4209605938499701</v>
      </c>
      <c r="H167" s="12">
        <f>[1]Perfil!G166</f>
        <v>8.0252996533190508</v>
      </c>
      <c r="I167" s="12">
        <f>[1]Perfil!H166</f>
        <v>3.4521394118789499</v>
      </c>
      <c r="J167" s="12">
        <f>[1]Perfil!I166</f>
        <v>8.3687696304085897</v>
      </c>
      <c r="K167" s="12">
        <f>[1]Perfil!J166</f>
        <v>6.4117413480090404</v>
      </c>
      <c r="L167" s="12">
        <f>[1]Perfil!K166</f>
        <v>6.26394838513884</v>
      </c>
      <c r="M167" s="12">
        <f>[1]Perfil!L166</f>
        <v>4.1972489552335102</v>
      </c>
      <c r="N167" s="12"/>
      <c r="O167" s="12"/>
    </row>
    <row r="168" spans="1:15" x14ac:dyDescent="0.35">
      <c r="A168" s="11" t="str">
        <f t="shared" si="2"/>
        <v>DISTRIBUCION VOLUMEN X CRITERIO (Consumiciones)Leche SolaDE 35 A 49 AÑOS</v>
      </c>
      <c r="B168" s="11" t="str">
        <f>[1]Perfil!A2</f>
        <v>DISTRIBUCION VOLUMEN X CRITERIO (Consumiciones)</v>
      </c>
      <c r="C168" s="11" t="str">
        <f>[1]Perfil!B147</f>
        <v>Leche Sola</v>
      </c>
      <c r="D168" s="11" t="str">
        <f>[1]Perfil!C167</f>
        <v>DE 35 A 49 AÑOS</v>
      </c>
      <c r="E168" s="12">
        <f>[1]Perfil!D167</f>
        <v>29.475214687124499</v>
      </c>
      <c r="F168" s="12">
        <f>[1]Perfil!E167</f>
        <v>24.875794687485801</v>
      </c>
      <c r="G168" s="12">
        <f>[1]Perfil!F167</f>
        <v>31.529179887485199</v>
      </c>
      <c r="H168" s="12">
        <f>[1]Perfil!G167</f>
        <v>28.771040950808601</v>
      </c>
      <c r="I168" s="12">
        <f>[1]Perfil!H167</f>
        <v>34.3932856886262</v>
      </c>
      <c r="J168" s="12">
        <f>[1]Perfil!I167</f>
        <v>26.061750786211199</v>
      </c>
      <c r="K168" s="12">
        <f>[1]Perfil!J167</f>
        <v>22.899931340036801</v>
      </c>
      <c r="L168" s="12">
        <f>[1]Perfil!K167</f>
        <v>32.540127140406</v>
      </c>
      <c r="M168" s="12">
        <f>[1]Perfil!L167</f>
        <v>32.518208211188998</v>
      </c>
      <c r="N168" s="12"/>
      <c r="O168" s="12"/>
    </row>
    <row r="169" spans="1:15" x14ac:dyDescent="0.35">
      <c r="A169" s="11" t="str">
        <f t="shared" si="2"/>
        <v>DISTRIBUCION VOLUMEN X CRITERIO (Consumiciones)Leche SolaDE 50 A 59 AÑOS</v>
      </c>
      <c r="B169" s="11" t="str">
        <f>[1]Perfil!A2</f>
        <v>DISTRIBUCION VOLUMEN X CRITERIO (Consumiciones)</v>
      </c>
      <c r="C169" s="11" t="str">
        <f>[1]Perfil!B147</f>
        <v>Leche Sola</v>
      </c>
      <c r="D169" s="11" t="str">
        <f>[1]Perfil!C168</f>
        <v>DE 50 A 59 AÑOS</v>
      </c>
      <c r="E169" s="12">
        <f>[1]Perfil!D168</f>
        <v>17.561848971808701</v>
      </c>
      <c r="F169" s="12">
        <f>[1]Perfil!E168</f>
        <v>22.403256679996701</v>
      </c>
      <c r="G169" s="12">
        <f>[1]Perfil!F168</f>
        <v>16.204064550038002</v>
      </c>
      <c r="H169" s="12">
        <f>[1]Perfil!G168</f>
        <v>22.867319618697799</v>
      </c>
      <c r="I169" s="12">
        <f>[1]Perfil!H168</f>
        <v>27.344025403371202</v>
      </c>
      <c r="J169" s="12">
        <f>[1]Perfil!I168</f>
        <v>27.110060618602201</v>
      </c>
      <c r="K169" s="12">
        <f>[1]Perfil!J168</f>
        <v>16.208757828989398</v>
      </c>
      <c r="L169" s="12">
        <f>[1]Perfil!K168</f>
        <v>26.184540345266299</v>
      </c>
      <c r="M169" s="12">
        <f>[1]Perfil!L168</f>
        <v>20.159035742878199</v>
      </c>
      <c r="N169" s="12"/>
      <c r="O169" s="12"/>
    </row>
    <row r="170" spans="1:15" x14ac:dyDescent="0.35">
      <c r="A170" s="11" t="str">
        <f t="shared" si="2"/>
        <v>DISTRIBUCION VOLUMEN X CRITERIO (Consumiciones)Leche SolaDE 60 A 75 AÑOS</v>
      </c>
      <c r="B170" s="11" t="str">
        <f>[1]Perfil!A2</f>
        <v>DISTRIBUCION VOLUMEN X CRITERIO (Consumiciones)</v>
      </c>
      <c r="C170" s="11" t="str">
        <f>[1]Perfil!B147</f>
        <v>Leche Sola</v>
      </c>
      <c r="D170" s="11" t="str">
        <f>[1]Perfil!C169</f>
        <v>DE 60 A 75 AÑOS</v>
      </c>
      <c r="E170" s="12">
        <f>[1]Perfil!D169</f>
        <v>30.793342262400898</v>
      </c>
      <c r="F170" s="12">
        <f>[1]Perfil!E169</f>
        <v>35.385570722095402</v>
      </c>
      <c r="G170" s="12">
        <f>[1]Perfil!F169</f>
        <v>38.420866507043499</v>
      </c>
      <c r="H170" s="12">
        <f>[1]Perfil!G169</f>
        <v>39.859844217359097</v>
      </c>
      <c r="I170" s="12">
        <f>[1]Perfil!H169</f>
        <v>33.025591019741803</v>
      </c>
      <c r="J170" s="12">
        <f>[1]Perfil!I169</f>
        <v>32.672735159485697</v>
      </c>
      <c r="K170" s="12">
        <f>[1]Perfil!J169</f>
        <v>52.250326176016699</v>
      </c>
      <c r="L170" s="12">
        <f>[1]Perfil!K169</f>
        <v>35.011387776779202</v>
      </c>
      <c r="M170" s="12">
        <f>[1]Perfil!L169</f>
        <v>41.447165434412497</v>
      </c>
      <c r="N170" s="12"/>
      <c r="O170" s="12"/>
    </row>
    <row r="171" spans="1:15" x14ac:dyDescent="0.35">
      <c r="A171" s="11" t="str">
        <f t="shared" si="2"/>
        <v>DISTRIBUCION VOLUMEN X CRITERIO (Consumiciones)Leche SolaNIVEL ALTO</v>
      </c>
      <c r="B171" s="11" t="str">
        <f>[1]Perfil!A2</f>
        <v>DISTRIBUCION VOLUMEN X CRITERIO (Consumiciones)</v>
      </c>
      <c r="C171" s="11" t="str">
        <f>[1]Perfil!B147</f>
        <v>Leche Sola</v>
      </c>
      <c r="D171" s="11" t="str">
        <f>[1]Perfil!C170</f>
        <v>NIVEL ALTO</v>
      </c>
      <c r="E171" s="12">
        <f>[1]Perfil!D170</f>
        <v>12.6053734722394</v>
      </c>
      <c r="F171" s="12">
        <f>[1]Perfil!E170</f>
        <v>20.664908550020499</v>
      </c>
      <c r="G171" s="12">
        <f>[1]Perfil!F170</f>
        <v>19.916249764783</v>
      </c>
      <c r="H171" s="12">
        <f>[1]Perfil!G170</f>
        <v>18.901874327834101</v>
      </c>
      <c r="I171" s="12">
        <f>[1]Perfil!H170</f>
        <v>34.589279794857099</v>
      </c>
      <c r="J171" s="12">
        <f>[1]Perfil!I170</f>
        <v>22.4427366617685</v>
      </c>
      <c r="K171" s="12">
        <f>[1]Perfil!J170</f>
        <v>17.1981980349175</v>
      </c>
      <c r="L171" s="12">
        <f>[1]Perfil!K170</f>
        <v>18.275616296849599</v>
      </c>
      <c r="M171" s="12">
        <f>[1]Perfil!L170</f>
        <v>24.1247555713597</v>
      </c>
      <c r="N171" s="12"/>
      <c r="O171" s="12"/>
    </row>
    <row r="172" spans="1:15" x14ac:dyDescent="0.35">
      <c r="A172" s="11" t="str">
        <f t="shared" si="2"/>
        <v>DISTRIBUCION VOLUMEN X CRITERIO (Consumiciones)Leche SolaNIVEL MEDIO ALTO</v>
      </c>
      <c r="B172" s="11" t="str">
        <f>[1]Perfil!A2</f>
        <v>DISTRIBUCION VOLUMEN X CRITERIO (Consumiciones)</v>
      </c>
      <c r="C172" s="11" t="str">
        <f>[1]Perfil!B147</f>
        <v>Leche Sola</v>
      </c>
      <c r="D172" s="11" t="str">
        <f>[1]Perfil!C171</f>
        <v>NIVEL MEDIO ALTO</v>
      </c>
      <c r="E172" s="12">
        <f>[1]Perfil!D171</f>
        <v>16.6948513099499</v>
      </c>
      <c r="F172" s="12">
        <f>[1]Perfil!E171</f>
        <v>9.2181323053704904</v>
      </c>
      <c r="G172" s="12">
        <f>[1]Perfil!F171</f>
        <v>7.3550673856196402</v>
      </c>
      <c r="H172" s="12">
        <f>[1]Perfil!G171</f>
        <v>13.764708790981601</v>
      </c>
      <c r="I172" s="12">
        <f>[1]Perfil!H171</f>
        <v>7.2646946294562804</v>
      </c>
      <c r="J172" s="12">
        <f>[1]Perfil!I171</f>
        <v>12.9035992108538</v>
      </c>
      <c r="K172" s="12">
        <f>[1]Perfil!J171</f>
        <v>3.8358158331240402</v>
      </c>
      <c r="L172" s="12">
        <f>[1]Perfil!K171</f>
        <v>7.8273493399320699</v>
      </c>
      <c r="M172" s="12">
        <f>[1]Perfil!L171</f>
        <v>6.1259379707499004</v>
      </c>
      <c r="N172" s="12"/>
      <c r="O172" s="12"/>
    </row>
    <row r="173" spans="1:15" x14ac:dyDescent="0.35">
      <c r="A173" s="11" t="str">
        <f t="shared" si="2"/>
        <v>DISTRIBUCION VOLUMEN X CRITERIO (Consumiciones)Leche SolaNIVEL MEDIO</v>
      </c>
      <c r="B173" s="11" t="str">
        <f>[1]Perfil!A2</f>
        <v>DISTRIBUCION VOLUMEN X CRITERIO (Consumiciones)</v>
      </c>
      <c r="C173" s="11" t="str">
        <f>[1]Perfil!B147</f>
        <v>Leche Sola</v>
      </c>
      <c r="D173" s="11" t="str">
        <f>[1]Perfil!C172</f>
        <v>NIVEL MEDIO</v>
      </c>
      <c r="E173" s="12">
        <f>[1]Perfil!D172</f>
        <v>29.285216723072299</v>
      </c>
      <c r="F173" s="12">
        <f>[1]Perfil!E172</f>
        <v>23.635256233374701</v>
      </c>
      <c r="G173" s="12">
        <f>[1]Perfil!F172</f>
        <v>36.735252704184603</v>
      </c>
      <c r="H173" s="12">
        <f>[1]Perfil!G172</f>
        <v>28.3160632252625</v>
      </c>
      <c r="I173" s="12">
        <f>[1]Perfil!H172</f>
        <v>17.278213352687199</v>
      </c>
      <c r="J173" s="12">
        <f>[1]Perfil!I172</f>
        <v>20.3691536576606</v>
      </c>
      <c r="K173" s="12">
        <f>[1]Perfil!J172</f>
        <v>15.173837752999701</v>
      </c>
      <c r="L173" s="12">
        <f>[1]Perfil!K172</f>
        <v>24.7796891961295</v>
      </c>
      <c r="M173" s="12">
        <f>[1]Perfil!L172</f>
        <v>18.122371278786101</v>
      </c>
      <c r="N173" s="12"/>
      <c r="O173" s="12"/>
    </row>
    <row r="174" spans="1:15" x14ac:dyDescent="0.35">
      <c r="A174" s="11" t="str">
        <f t="shared" si="2"/>
        <v>DISTRIBUCION VOLUMEN X CRITERIO (Consumiciones)Leche SolaNIVEL MEDIO BAJO</v>
      </c>
      <c r="B174" s="11" t="str">
        <f>[1]Perfil!A2</f>
        <v>DISTRIBUCION VOLUMEN X CRITERIO (Consumiciones)</v>
      </c>
      <c r="C174" s="11" t="str">
        <f>[1]Perfil!B147</f>
        <v>Leche Sola</v>
      </c>
      <c r="D174" s="11" t="str">
        <f>[1]Perfil!C173</f>
        <v>NIVEL MEDIO BAJO</v>
      </c>
      <c r="E174" s="12">
        <f>[1]Perfil!D173</f>
        <v>21.6711142655967</v>
      </c>
      <c r="F174" s="12">
        <f>[1]Perfil!E173</f>
        <v>19.854619037355601</v>
      </c>
      <c r="G174" s="12">
        <f>[1]Perfil!F173</f>
        <v>14.339270535256601</v>
      </c>
      <c r="H174" s="12">
        <f>[1]Perfil!G173</f>
        <v>21.969470080704699</v>
      </c>
      <c r="I174" s="12">
        <f>[1]Perfil!H173</f>
        <v>18.992988371634599</v>
      </c>
      <c r="J174" s="12">
        <f>[1]Perfil!I173</f>
        <v>10.058733287104101</v>
      </c>
      <c r="K174" s="12">
        <f>[1]Perfil!J173</f>
        <v>10.4877022873866</v>
      </c>
      <c r="L174" s="12">
        <f>[1]Perfil!K173</f>
        <v>19.0089898509449</v>
      </c>
      <c r="M174" s="12">
        <f>[1]Perfil!L173</f>
        <v>10.705850087352401</v>
      </c>
      <c r="N174" s="12"/>
      <c r="O174" s="12"/>
    </row>
    <row r="175" spans="1:15" x14ac:dyDescent="0.35">
      <c r="A175" s="11" t="str">
        <f t="shared" si="2"/>
        <v>DISTRIBUCION VOLUMEN X CRITERIO (Consumiciones)Leche SolaHOMBRE</v>
      </c>
      <c r="B175" s="11" t="str">
        <f>[1]Perfil!A2</f>
        <v>DISTRIBUCION VOLUMEN X CRITERIO (Consumiciones)</v>
      </c>
      <c r="C175" s="11" t="str">
        <f>[1]Perfil!B147</f>
        <v>Leche Sola</v>
      </c>
      <c r="D175" s="11" t="str">
        <f>[1]Perfil!C174</f>
        <v>HOMBRE</v>
      </c>
      <c r="E175" s="12">
        <f>[1]Perfil!D174</f>
        <v>45.692126301021503</v>
      </c>
      <c r="F175" s="12">
        <f>[1]Perfil!E174</f>
        <v>53.574097386483203</v>
      </c>
      <c r="G175" s="12">
        <f>[1]Perfil!F174</f>
        <v>57.923925950438999</v>
      </c>
      <c r="H175" s="12">
        <f>[1]Perfil!G174</f>
        <v>42.5801366689387</v>
      </c>
      <c r="I175" s="12">
        <f>[1]Perfil!H174</f>
        <v>45.771191502224802</v>
      </c>
      <c r="J175" s="12">
        <f>[1]Perfil!I174</f>
        <v>34.079011119877201</v>
      </c>
      <c r="K175" s="12">
        <f>[1]Perfil!J174</f>
        <v>27.800341440324601</v>
      </c>
      <c r="L175" s="12">
        <f>[1]Perfil!K174</f>
        <v>39.452226780899501</v>
      </c>
      <c r="M175" s="12">
        <f>[1]Perfil!L174</f>
        <v>41.154758535760699</v>
      </c>
      <c r="N175" s="12"/>
      <c r="O175" s="12"/>
    </row>
    <row r="176" spans="1:15" x14ac:dyDescent="0.35">
      <c r="A176" s="11" t="str">
        <f t="shared" si="2"/>
        <v>DISTRIBUCION VOLUMEN X CRITERIO (Consumiciones)Leche SolaMUJER</v>
      </c>
      <c r="B176" s="11" t="str">
        <f>[1]Perfil!A2</f>
        <v>DISTRIBUCION VOLUMEN X CRITERIO (Consumiciones)</v>
      </c>
      <c r="C176" s="11" t="str">
        <f>[1]Perfil!B147</f>
        <v>Leche Sola</v>
      </c>
      <c r="D176" s="11" t="str">
        <f>[1]Perfil!C175</f>
        <v>MUJER</v>
      </c>
      <c r="E176" s="12">
        <f>[1]Perfil!D175</f>
        <v>54.307911332025498</v>
      </c>
      <c r="F176" s="12">
        <f>[1]Perfil!E175</f>
        <v>46.425902613516797</v>
      </c>
      <c r="G176" s="12">
        <f>[1]Perfil!F175</f>
        <v>42.076074049561001</v>
      </c>
      <c r="H176" s="12">
        <f>[1]Perfil!G175</f>
        <v>57.419880381643203</v>
      </c>
      <c r="I176" s="12">
        <f>[1]Perfil!H175</f>
        <v>54.228845005264397</v>
      </c>
      <c r="J176" s="12">
        <f>[1]Perfil!I175</f>
        <v>65.920964007891499</v>
      </c>
      <c r="K176" s="12">
        <f>[1]Perfil!J175</f>
        <v>72.199658559675399</v>
      </c>
      <c r="L176" s="12">
        <f>[1]Perfil!K175</f>
        <v>60.547773219100499</v>
      </c>
      <c r="M176" s="12">
        <f>[1]Perfil!L175</f>
        <v>58.845241464239301</v>
      </c>
      <c r="N176" s="12"/>
      <c r="O176" s="12"/>
    </row>
    <row r="177" spans="1:15" x14ac:dyDescent="0.35">
      <c r="A177" s="11" t="str">
        <f t="shared" si="2"/>
        <v>DISTRIBUCION VOLUMEN X CRITERIO (Consumiciones)Leche Con CacaoT.ESPAÑA</v>
      </c>
      <c r="B177" s="11" t="str">
        <f>[1]Perfil!A2</f>
        <v>DISTRIBUCION VOLUMEN X CRITERIO (Consumiciones)</v>
      </c>
      <c r="C177" s="11" t="str">
        <f>[1]Perfil!B176</f>
        <v>Leche Con Cacao</v>
      </c>
      <c r="D177" s="11" t="str">
        <f>[1]Perfil!C176</f>
        <v>T.ESPAÑA</v>
      </c>
      <c r="E177" s="12">
        <f>[1]Perfil!D176</f>
        <v>100</v>
      </c>
      <c r="F177" s="12">
        <f>[1]Perfil!E176</f>
        <v>100</v>
      </c>
      <c r="G177" s="12">
        <f>[1]Perfil!F176</f>
        <v>100</v>
      </c>
      <c r="H177" s="12">
        <f>[1]Perfil!G176</f>
        <v>100</v>
      </c>
      <c r="I177" s="12">
        <f>[1]Perfil!H176</f>
        <v>100</v>
      </c>
      <c r="J177" s="12">
        <f>[1]Perfil!I176</f>
        <v>100</v>
      </c>
      <c r="K177" s="12">
        <f>[1]Perfil!J176</f>
        <v>100</v>
      </c>
      <c r="L177" s="12">
        <f>[1]Perfil!K176</f>
        <v>100</v>
      </c>
      <c r="M177" s="12">
        <f>[1]Perfil!L176</f>
        <v>100</v>
      </c>
      <c r="N177" s="12"/>
      <c r="O177" s="12"/>
    </row>
    <row r="178" spans="1:15" x14ac:dyDescent="0.35">
      <c r="A178" s="11" t="str">
        <f t="shared" si="2"/>
        <v>DISTRIBUCION VOLUMEN X CRITERIO (Consumiciones)Leche Con CacaoBCN AM</v>
      </c>
      <c r="B178" s="11" t="str">
        <f>[1]Perfil!A2</f>
        <v>DISTRIBUCION VOLUMEN X CRITERIO (Consumiciones)</v>
      </c>
      <c r="C178" s="11" t="str">
        <f>[1]Perfil!B176</f>
        <v>Leche Con Cacao</v>
      </c>
      <c r="D178" s="11" t="str">
        <f>[1]Perfil!C177</f>
        <v>BCN AM</v>
      </c>
      <c r="E178" s="12">
        <f>[1]Perfil!D177</f>
        <v>0.69258156255227799</v>
      </c>
      <c r="F178" s="12">
        <f>[1]Perfil!E177</f>
        <v>1.13561083603214</v>
      </c>
      <c r="G178" s="12">
        <f>[1]Perfil!F177</f>
        <v>1.8237432376828699</v>
      </c>
      <c r="H178" s="12">
        <f>[1]Perfil!G177</f>
        <v>0.55635304119059203</v>
      </c>
      <c r="I178" s="12">
        <f>[1]Perfil!H177</f>
        <v>1.60349693946951</v>
      </c>
      <c r="J178" s="12">
        <f>[1]Perfil!I177</f>
        <v>0.52290056019637199</v>
      </c>
      <c r="K178" s="12">
        <f>[1]Perfil!J177</f>
        <v>1.73036141528281</v>
      </c>
      <c r="L178" s="12">
        <f>[1]Perfil!K177</f>
        <v>2.1936117261163899</v>
      </c>
      <c r="M178" s="12">
        <f>[1]Perfil!L177</f>
        <v>2.25233708304691</v>
      </c>
      <c r="N178" s="12"/>
      <c r="O178" s="12"/>
    </row>
    <row r="179" spans="1:15" x14ac:dyDescent="0.35">
      <c r="A179" s="11" t="str">
        <f t="shared" si="2"/>
        <v>DISTRIBUCION VOLUMEN X CRITERIO (Consumiciones)Leche Con CacaoREST.CAT ARAGON</v>
      </c>
      <c r="B179" s="11" t="str">
        <f>[1]Perfil!A2</f>
        <v>DISTRIBUCION VOLUMEN X CRITERIO (Consumiciones)</v>
      </c>
      <c r="C179" s="11" t="str">
        <f>[1]Perfil!B176</f>
        <v>Leche Con Cacao</v>
      </c>
      <c r="D179" s="11" t="str">
        <f>[1]Perfil!C178</f>
        <v>REST.CAT ARAGON</v>
      </c>
      <c r="E179" s="12">
        <f>[1]Perfil!D178</f>
        <v>1.53785877504049</v>
      </c>
      <c r="F179" s="12">
        <f>[1]Perfil!E178</f>
        <v>0.58782579338141805</v>
      </c>
      <c r="G179" s="12">
        <f>[1]Perfil!F178</f>
        <v>1.56948339880403</v>
      </c>
      <c r="H179" s="12">
        <f>[1]Perfil!G178</f>
        <v>2.9168327300994701</v>
      </c>
      <c r="I179" s="12">
        <f>[1]Perfil!H178</f>
        <v>3.7525221038313301</v>
      </c>
      <c r="J179" s="12">
        <f>[1]Perfil!I178</f>
        <v>1.5539074419200301</v>
      </c>
      <c r="K179" s="12">
        <f>[1]Perfil!J178</f>
        <v>2.7604998614741398</v>
      </c>
      <c r="L179" s="12">
        <f>[1]Perfil!K178</f>
        <v>2.95664764361055</v>
      </c>
      <c r="M179" s="12">
        <f>[1]Perfil!L178</f>
        <v>0.966493620613044</v>
      </c>
      <c r="N179" s="12"/>
      <c r="O179" s="12"/>
    </row>
    <row r="180" spans="1:15" x14ac:dyDescent="0.35">
      <c r="A180" s="11" t="str">
        <f t="shared" si="2"/>
        <v>DISTRIBUCION VOLUMEN X CRITERIO (Consumiciones)Leche Con CacaoLEVANTE</v>
      </c>
      <c r="B180" s="11" t="str">
        <f>[1]Perfil!A2</f>
        <v>DISTRIBUCION VOLUMEN X CRITERIO (Consumiciones)</v>
      </c>
      <c r="C180" s="11" t="str">
        <f>[1]Perfil!B176</f>
        <v>Leche Con Cacao</v>
      </c>
      <c r="D180" s="11" t="str">
        <f>[1]Perfil!C179</f>
        <v>LEVANTE</v>
      </c>
      <c r="E180" s="12">
        <f>[1]Perfil!D179</f>
        <v>5.8371589189825199</v>
      </c>
      <c r="F180" s="12">
        <f>[1]Perfil!E179</f>
        <v>4.4140874436758102</v>
      </c>
      <c r="G180" s="12">
        <f>[1]Perfil!F179</f>
        <v>4.1761795608220504</v>
      </c>
      <c r="H180" s="12">
        <f>[1]Perfil!G179</f>
        <v>2.9252455711740102</v>
      </c>
      <c r="I180" s="12">
        <f>[1]Perfil!H179</f>
        <v>7.8457114788785596</v>
      </c>
      <c r="J180" s="12">
        <f>[1]Perfil!I179</f>
        <v>7.1805701232695904</v>
      </c>
      <c r="K180" s="12">
        <f>[1]Perfil!J179</f>
        <v>4.0960059411216401</v>
      </c>
      <c r="L180" s="12">
        <f>[1]Perfil!K179</f>
        <v>5.2912325749493903</v>
      </c>
      <c r="M180" s="12">
        <f>[1]Perfil!L179</f>
        <v>6.0481209814324597</v>
      </c>
      <c r="N180" s="12"/>
      <c r="O180" s="12"/>
    </row>
    <row r="181" spans="1:15" x14ac:dyDescent="0.35">
      <c r="A181" s="11" t="str">
        <f t="shared" si="2"/>
        <v>DISTRIBUCION VOLUMEN X CRITERIO (Consumiciones)Leche Con CacaoANDALUCIA</v>
      </c>
      <c r="B181" s="11" t="str">
        <f>[1]Perfil!A2</f>
        <v>DISTRIBUCION VOLUMEN X CRITERIO (Consumiciones)</v>
      </c>
      <c r="C181" s="11" t="str">
        <f>[1]Perfil!B176</f>
        <v>Leche Con Cacao</v>
      </c>
      <c r="D181" s="11" t="str">
        <f>[1]Perfil!C180</f>
        <v>ANDALUCIA</v>
      </c>
      <c r="E181" s="12">
        <f>[1]Perfil!D180</f>
        <v>31.098343839446699</v>
      </c>
      <c r="F181" s="12">
        <f>[1]Perfil!E180</f>
        <v>31.471779991832101</v>
      </c>
      <c r="G181" s="12">
        <f>[1]Perfil!F180</f>
        <v>31.5425022975658</v>
      </c>
      <c r="H181" s="12">
        <f>[1]Perfil!G180</f>
        <v>34.623284972751001</v>
      </c>
      <c r="I181" s="12">
        <f>[1]Perfil!H180</f>
        <v>31.774880979369801</v>
      </c>
      <c r="J181" s="12">
        <f>[1]Perfil!I180</f>
        <v>35.198755179831799</v>
      </c>
      <c r="K181" s="12">
        <f>[1]Perfil!J180</f>
        <v>35.875346203993303</v>
      </c>
      <c r="L181" s="12">
        <f>[1]Perfil!K180</f>
        <v>36.960073406839797</v>
      </c>
      <c r="M181" s="12">
        <f>[1]Perfil!L180</f>
        <v>36.0345283488221</v>
      </c>
      <c r="N181" s="12"/>
      <c r="O181" s="12"/>
    </row>
    <row r="182" spans="1:15" x14ac:dyDescent="0.35">
      <c r="A182" s="11" t="str">
        <f t="shared" si="2"/>
        <v>DISTRIBUCION VOLUMEN X CRITERIO (Consumiciones)Leche Con CacaoMDD AM</v>
      </c>
      <c r="B182" s="11" t="str">
        <f>[1]Perfil!A2</f>
        <v>DISTRIBUCION VOLUMEN X CRITERIO (Consumiciones)</v>
      </c>
      <c r="C182" s="11" t="str">
        <f>[1]Perfil!B176</f>
        <v>Leche Con Cacao</v>
      </c>
      <c r="D182" s="11" t="str">
        <f>[1]Perfil!C181</f>
        <v>MDD AM</v>
      </c>
      <c r="E182" s="12">
        <f>[1]Perfil!D181</f>
        <v>24.359292533214202</v>
      </c>
      <c r="F182" s="12">
        <f>[1]Perfil!E181</f>
        <v>30.020686908796002</v>
      </c>
      <c r="G182" s="12">
        <f>[1]Perfil!F181</f>
        <v>23.517201560784301</v>
      </c>
      <c r="H182" s="12">
        <f>[1]Perfil!G181</f>
        <v>23.596964100568201</v>
      </c>
      <c r="I182" s="12">
        <f>[1]Perfil!H181</f>
        <v>22.730578855890599</v>
      </c>
      <c r="J182" s="12">
        <f>[1]Perfil!I181</f>
        <v>19.069651378016701</v>
      </c>
      <c r="K182" s="12">
        <f>[1]Perfil!J181</f>
        <v>21.2574872560639</v>
      </c>
      <c r="L182" s="12">
        <f>[1]Perfil!K181</f>
        <v>22.871008307375</v>
      </c>
      <c r="M182" s="12">
        <f>[1]Perfil!L181</f>
        <v>20.0201331895226</v>
      </c>
      <c r="N182" s="12"/>
      <c r="O182" s="12"/>
    </row>
    <row r="183" spans="1:15" x14ac:dyDescent="0.35">
      <c r="A183" s="11" t="str">
        <f t="shared" si="2"/>
        <v>DISTRIBUCION VOLUMEN X CRITERIO (Consumiciones)Leche Con CacaoRTO CENTRO</v>
      </c>
      <c r="B183" s="11" t="str">
        <f>[1]Perfil!A2</f>
        <v>DISTRIBUCION VOLUMEN X CRITERIO (Consumiciones)</v>
      </c>
      <c r="C183" s="11" t="str">
        <f>[1]Perfil!B176</f>
        <v>Leche Con Cacao</v>
      </c>
      <c r="D183" s="11" t="str">
        <f>[1]Perfil!C182</f>
        <v>RTO CENTRO</v>
      </c>
      <c r="E183" s="12">
        <f>[1]Perfil!D182</f>
        <v>7.4294766797372596</v>
      </c>
      <c r="F183" s="12">
        <f>[1]Perfil!E182</f>
        <v>4.52971138996487</v>
      </c>
      <c r="G183" s="12">
        <f>[1]Perfil!F182</f>
        <v>7.9793806304733996</v>
      </c>
      <c r="H183" s="12">
        <f>[1]Perfil!G182</f>
        <v>8.6772306918904292</v>
      </c>
      <c r="I183" s="12">
        <f>[1]Perfil!H182</f>
        <v>5.6392428020857004</v>
      </c>
      <c r="J183" s="12">
        <f>[1]Perfil!I182</f>
        <v>7.5435274196413804</v>
      </c>
      <c r="K183" s="12">
        <f>[1]Perfil!J182</f>
        <v>6.2520108377671901</v>
      </c>
      <c r="L183" s="12">
        <f>[1]Perfil!K182</f>
        <v>9.05770635413724</v>
      </c>
      <c r="M183" s="12">
        <f>[1]Perfil!L182</f>
        <v>7.5251902232737997</v>
      </c>
      <c r="N183" s="12"/>
      <c r="O183" s="12"/>
    </row>
    <row r="184" spans="1:15" x14ac:dyDescent="0.35">
      <c r="A184" s="11" t="str">
        <f t="shared" si="2"/>
        <v>DISTRIBUCION VOLUMEN X CRITERIO (Consumiciones)Leche Con CacaoNORTE-CENTRO</v>
      </c>
      <c r="B184" s="11" t="str">
        <f>[1]Perfil!A2</f>
        <v>DISTRIBUCION VOLUMEN X CRITERIO (Consumiciones)</v>
      </c>
      <c r="C184" s="11" t="str">
        <f>[1]Perfil!B176</f>
        <v>Leche Con Cacao</v>
      </c>
      <c r="D184" s="11" t="str">
        <f>[1]Perfil!C183</f>
        <v>NORTE-CENTRO</v>
      </c>
      <c r="E184" s="12">
        <f>[1]Perfil!D183</f>
        <v>15.0638547417224</v>
      </c>
      <c r="F184" s="12">
        <f>[1]Perfil!E183</f>
        <v>11.0867186485033</v>
      </c>
      <c r="G184" s="12">
        <f>[1]Perfil!F183</f>
        <v>11.8498053126127</v>
      </c>
      <c r="H184" s="12">
        <f>[1]Perfil!G183</f>
        <v>9.4127674764740892</v>
      </c>
      <c r="I184" s="12">
        <f>[1]Perfil!H183</f>
        <v>10.697904859064501</v>
      </c>
      <c r="J184" s="12">
        <f>[1]Perfil!I183</f>
        <v>13.7807465963868</v>
      </c>
      <c r="K184" s="12">
        <f>[1]Perfil!J183</f>
        <v>13.3590085620485</v>
      </c>
      <c r="L184" s="12">
        <f>[1]Perfil!K183</f>
        <v>9.95856987610461</v>
      </c>
      <c r="M184" s="12">
        <f>[1]Perfil!L183</f>
        <v>10.2871317539469</v>
      </c>
      <c r="N184" s="12"/>
      <c r="O184" s="12"/>
    </row>
    <row r="185" spans="1:15" x14ac:dyDescent="0.35">
      <c r="A185" s="11" t="str">
        <f t="shared" si="2"/>
        <v>DISTRIBUCION VOLUMEN X CRITERIO (Consumiciones)Leche Con CacaoNOROESTE</v>
      </c>
      <c r="B185" s="11" t="str">
        <f>[1]Perfil!A2</f>
        <v>DISTRIBUCION VOLUMEN X CRITERIO (Consumiciones)</v>
      </c>
      <c r="C185" s="11" t="str">
        <f>[1]Perfil!B176</f>
        <v>Leche Con Cacao</v>
      </c>
      <c r="D185" s="11" t="str">
        <f>[1]Perfil!C184</f>
        <v>NOROESTE</v>
      </c>
      <c r="E185" s="12">
        <f>[1]Perfil!D184</f>
        <v>13.9814493105306</v>
      </c>
      <c r="F185" s="12">
        <f>[1]Perfil!E184</f>
        <v>16.753577398307002</v>
      </c>
      <c r="G185" s="12">
        <f>[1]Perfil!F184</f>
        <v>17.541699073499899</v>
      </c>
      <c r="H185" s="12">
        <f>[1]Perfil!G184</f>
        <v>17.2913250541746</v>
      </c>
      <c r="I185" s="12">
        <f>[1]Perfil!H184</f>
        <v>15.9556317539485</v>
      </c>
      <c r="J185" s="12">
        <f>[1]Perfil!I184</f>
        <v>15.1499600672136</v>
      </c>
      <c r="K185" s="12">
        <f>[1]Perfil!J184</f>
        <v>14.669294969785399</v>
      </c>
      <c r="L185" s="12">
        <f>[1]Perfil!K184</f>
        <v>10.7111595998587</v>
      </c>
      <c r="M185" s="12">
        <f>[1]Perfil!L184</f>
        <v>16.866068003752201</v>
      </c>
      <c r="N185" s="12"/>
      <c r="O185" s="12"/>
    </row>
    <row r="186" spans="1:15" x14ac:dyDescent="0.35">
      <c r="A186" s="11" t="str">
        <f t="shared" si="2"/>
        <v>DISTRIBUCION VOLUMEN X CRITERIO (Consumiciones)Leche Con Cacao&lt;2MIL</v>
      </c>
      <c r="B186" s="11" t="str">
        <f>[1]Perfil!A2</f>
        <v>DISTRIBUCION VOLUMEN X CRITERIO (Consumiciones)</v>
      </c>
      <c r="C186" s="11" t="str">
        <f>[1]Perfil!B176</f>
        <v>Leche Con Cacao</v>
      </c>
      <c r="D186" s="11" t="str">
        <f>[1]Perfil!C185</f>
        <v>&lt;2MIL</v>
      </c>
      <c r="E186" s="12">
        <f>[1]Perfil!D185</f>
        <v>4.2176309679411901</v>
      </c>
      <c r="F186" s="12">
        <f>[1]Perfil!E185</f>
        <v>2.2184998314062501</v>
      </c>
      <c r="G186" s="12">
        <f>[1]Perfil!F185</f>
        <v>1.71250491748885</v>
      </c>
      <c r="H186" s="12">
        <f>[1]Perfil!G185</f>
        <v>2.0138478711343599</v>
      </c>
      <c r="I186" s="12">
        <f>[1]Perfil!H185</f>
        <v>2.9474523917479001</v>
      </c>
      <c r="J186" s="12">
        <f>[1]Perfil!I185</f>
        <v>1.9053284736121701</v>
      </c>
      <c r="K186" s="12">
        <f>[1]Perfil!J185</f>
        <v>1.5687880448204199</v>
      </c>
      <c r="L186" s="12">
        <f>[1]Perfil!K185</f>
        <v>1.67058324799171</v>
      </c>
      <c r="M186" s="12">
        <f>[1]Perfil!L185</f>
        <v>1.3406041001257101</v>
      </c>
      <c r="N186" s="12"/>
      <c r="O186" s="12"/>
    </row>
    <row r="187" spans="1:15" x14ac:dyDescent="0.35">
      <c r="A187" s="11" t="str">
        <f t="shared" si="2"/>
        <v>DISTRIBUCION VOLUMEN X CRITERIO (Consumiciones)Leche Con Cacao2-5MIL</v>
      </c>
      <c r="B187" s="11" t="str">
        <f>[1]Perfil!A2</f>
        <v>DISTRIBUCION VOLUMEN X CRITERIO (Consumiciones)</v>
      </c>
      <c r="C187" s="11" t="str">
        <f>[1]Perfil!B176</f>
        <v>Leche Con Cacao</v>
      </c>
      <c r="D187" s="11" t="str">
        <f>[1]Perfil!C186</f>
        <v>2-5MIL</v>
      </c>
      <c r="E187" s="12">
        <f>[1]Perfil!D186</f>
        <v>5.0344504925832201</v>
      </c>
      <c r="F187" s="12">
        <f>[1]Perfil!E186</f>
        <v>3.6477456652544098</v>
      </c>
      <c r="G187" s="12">
        <f>[1]Perfil!F186</f>
        <v>6.3162846698363104</v>
      </c>
      <c r="H187" s="12">
        <f>[1]Perfil!G186</f>
        <v>7.6630763700519102</v>
      </c>
      <c r="I187" s="12">
        <f>[1]Perfil!H186</f>
        <v>6.9139943701352697</v>
      </c>
      <c r="J187" s="12">
        <f>[1]Perfil!I186</f>
        <v>10.8108107185923</v>
      </c>
      <c r="K187" s="12">
        <f>[1]Perfil!J186</f>
        <v>6.13628908265789</v>
      </c>
      <c r="L187" s="12">
        <f>[1]Perfil!K186</f>
        <v>4.2896410338161601</v>
      </c>
      <c r="M187" s="12">
        <f>[1]Perfil!L186</f>
        <v>5.4052759780334103</v>
      </c>
      <c r="N187" s="12"/>
      <c r="O187" s="12"/>
    </row>
    <row r="188" spans="1:15" x14ac:dyDescent="0.35">
      <c r="A188" s="11" t="str">
        <f t="shared" si="2"/>
        <v>DISTRIBUCION VOLUMEN X CRITERIO (Consumiciones)Leche Con Cacao5-10MIL</v>
      </c>
      <c r="B188" s="11" t="str">
        <f>[1]Perfil!A2</f>
        <v>DISTRIBUCION VOLUMEN X CRITERIO (Consumiciones)</v>
      </c>
      <c r="C188" s="11" t="str">
        <f>[1]Perfil!B176</f>
        <v>Leche Con Cacao</v>
      </c>
      <c r="D188" s="11" t="str">
        <f>[1]Perfil!C187</f>
        <v>5-10MIL</v>
      </c>
      <c r="E188" s="12">
        <f>[1]Perfil!D187</f>
        <v>6.6979349926190697</v>
      </c>
      <c r="F188" s="12">
        <f>[1]Perfil!E187</f>
        <v>6.2354975995259503</v>
      </c>
      <c r="G188" s="12">
        <f>[1]Perfil!F187</f>
        <v>8.3071436843017299</v>
      </c>
      <c r="H188" s="12">
        <f>[1]Perfil!G187</f>
        <v>4.9829768089167601</v>
      </c>
      <c r="I188" s="12">
        <f>[1]Perfil!H187</f>
        <v>7.2846576739968301</v>
      </c>
      <c r="J188" s="12">
        <f>[1]Perfil!I187</f>
        <v>7.3090533802745501</v>
      </c>
      <c r="K188" s="12">
        <f>[1]Perfil!J187</f>
        <v>8.2534607122087706</v>
      </c>
      <c r="L188" s="12">
        <f>[1]Perfil!K187</f>
        <v>4.8969246415118199</v>
      </c>
      <c r="M188" s="12">
        <f>[1]Perfil!L187</f>
        <v>6.2246341275839399</v>
      </c>
      <c r="N188" s="12"/>
      <c r="O188" s="12"/>
    </row>
    <row r="189" spans="1:15" x14ac:dyDescent="0.35">
      <c r="A189" s="11" t="str">
        <f t="shared" si="2"/>
        <v>DISTRIBUCION VOLUMEN X CRITERIO (Consumiciones)Leche Con Cacao10-30MIL</v>
      </c>
      <c r="B189" s="11" t="str">
        <f>[1]Perfil!A2</f>
        <v>DISTRIBUCION VOLUMEN X CRITERIO (Consumiciones)</v>
      </c>
      <c r="C189" s="11" t="str">
        <f>[1]Perfil!B176</f>
        <v>Leche Con Cacao</v>
      </c>
      <c r="D189" s="11" t="str">
        <f>[1]Perfil!C188</f>
        <v>10-30MIL</v>
      </c>
      <c r="E189" s="12">
        <f>[1]Perfil!D188</f>
        <v>19.696563590939899</v>
      </c>
      <c r="F189" s="12">
        <f>[1]Perfil!E188</f>
        <v>16.397527743791802</v>
      </c>
      <c r="G189" s="12">
        <f>[1]Perfil!F188</f>
        <v>23.151233622400898</v>
      </c>
      <c r="H189" s="12">
        <f>[1]Perfil!G188</f>
        <v>21.2679595393593</v>
      </c>
      <c r="I189" s="12">
        <f>[1]Perfil!H188</f>
        <v>21.809302501322499</v>
      </c>
      <c r="J189" s="12">
        <f>[1]Perfil!I188</f>
        <v>21.915559046499201</v>
      </c>
      <c r="K189" s="12">
        <f>[1]Perfil!J188</f>
        <v>20.8617635890323</v>
      </c>
      <c r="L189" s="12">
        <f>[1]Perfil!K188</f>
        <v>23.334581135742201</v>
      </c>
      <c r="M189" s="12">
        <f>[1]Perfil!L188</f>
        <v>24.129041354454301</v>
      </c>
      <c r="N189" s="12"/>
      <c r="O189" s="12"/>
    </row>
    <row r="190" spans="1:15" x14ac:dyDescent="0.35">
      <c r="A190" s="11" t="str">
        <f t="shared" si="2"/>
        <v>DISTRIBUCION VOLUMEN X CRITERIO (Consumiciones)Leche Con Cacao30-100MIL</v>
      </c>
      <c r="B190" s="11" t="str">
        <f>[1]Perfil!A2</f>
        <v>DISTRIBUCION VOLUMEN X CRITERIO (Consumiciones)</v>
      </c>
      <c r="C190" s="11" t="str">
        <f>[1]Perfil!B176</f>
        <v>Leche Con Cacao</v>
      </c>
      <c r="D190" s="11" t="str">
        <f>[1]Perfil!C189</f>
        <v>30-100MIL</v>
      </c>
      <c r="E190" s="12">
        <f>[1]Perfil!D189</f>
        <v>21.6293391719013</v>
      </c>
      <c r="F190" s="12">
        <f>[1]Perfil!E189</f>
        <v>22.484334345037102</v>
      </c>
      <c r="G190" s="12">
        <f>[1]Perfil!F189</f>
        <v>21.520926943568199</v>
      </c>
      <c r="H190" s="12">
        <f>[1]Perfil!G189</f>
        <v>23.587338138829701</v>
      </c>
      <c r="I190" s="12">
        <f>[1]Perfil!H189</f>
        <v>20.660082747676299</v>
      </c>
      <c r="J190" s="12">
        <f>[1]Perfil!I189</f>
        <v>18.814177083198299</v>
      </c>
      <c r="K190" s="12">
        <f>[1]Perfil!J189</f>
        <v>22.896748227267398</v>
      </c>
      <c r="L190" s="12">
        <f>[1]Perfil!K189</f>
        <v>21.9231529262508</v>
      </c>
      <c r="M190" s="12">
        <f>[1]Perfil!L189</f>
        <v>22.037819633966201</v>
      </c>
      <c r="N190" s="12"/>
      <c r="O190" s="12"/>
    </row>
    <row r="191" spans="1:15" x14ac:dyDescent="0.35">
      <c r="A191" s="11" t="str">
        <f t="shared" si="2"/>
        <v>DISTRIBUCION VOLUMEN X CRITERIO (Consumiciones)Leche Con Cacao100-200MIL</v>
      </c>
      <c r="B191" s="11" t="str">
        <f>[1]Perfil!A2</f>
        <v>DISTRIBUCION VOLUMEN X CRITERIO (Consumiciones)</v>
      </c>
      <c r="C191" s="11" t="str">
        <f>[1]Perfil!B176</f>
        <v>Leche Con Cacao</v>
      </c>
      <c r="D191" s="11" t="str">
        <f>[1]Perfil!C190</f>
        <v>100-200MIL</v>
      </c>
      <c r="E191" s="12">
        <f>[1]Perfil!D190</f>
        <v>7.2273585443288102</v>
      </c>
      <c r="F191" s="12">
        <f>[1]Perfil!E190</f>
        <v>4.2617087882591802</v>
      </c>
      <c r="G191" s="12">
        <f>[1]Perfil!F190</f>
        <v>5.4289044040167802</v>
      </c>
      <c r="H191" s="12">
        <f>[1]Perfil!G190</f>
        <v>6.4707492387070102</v>
      </c>
      <c r="I191" s="12">
        <f>[1]Perfil!H190</f>
        <v>7.2088708153857803</v>
      </c>
      <c r="J191" s="12">
        <f>[1]Perfil!I190</f>
        <v>6.7934108968851499</v>
      </c>
      <c r="K191" s="12">
        <f>[1]Perfil!J190</f>
        <v>8.3777507118812693</v>
      </c>
      <c r="L191" s="12">
        <f>[1]Perfil!K190</f>
        <v>5.3948749006917698</v>
      </c>
      <c r="M191" s="12">
        <f>[1]Perfil!L190</f>
        <v>4.9647633578799004</v>
      </c>
      <c r="N191" s="12"/>
      <c r="O191" s="12"/>
    </row>
    <row r="192" spans="1:15" x14ac:dyDescent="0.35">
      <c r="A192" s="11" t="str">
        <f t="shared" si="2"/>
        <v>DISTRIBUCION VOLUMEN X CRITERIO (Consumiciones)Leche Con Cacao200-500MIL</v>
      </c>
      <c r="B192" s="11" t="str">
        <f>[1]Perfil!A2</f>
        <v>DISTRIBUCION VOLUMEN X CRITERIO (Consumiciones)</v>
      </c>
      <c r="C192" s="11" t="str">
        <f>[1]Perfil!B176</f>
        <v>Leche Con Cacao</v>
      </c>
      <c r="D192" s="11" t="str">
        <f>[1]Perfil!C191</f>
        <v>200-500MIL</v>
      </c>
      <c r="E192" s="12">
        <f>[1]Perfil!D191</f>
        <v>9.0631993734937097</v>
      </c>
      <c r="F192" s="12">
        <f>[1]Perfil!E191</f>
        <v>12.4037102917212</v>
      </c>
      <c r="G192" s="12">
        <f>[1]Perfil!F191</f>
        <v>10.5890720462421</v>
      </c>
      <c r="H192" s="12">
        <f>[1]Perfil!G191</f>
        <v>11.8697775779126</v>
      </c>
      <c r="I192" s="12">
        <f>[1]Perfil!H191</f>
        <v>10.210231995768201</v>
      </c>
      <c r="J192" s="12">
        <f>[1]Perfil!I191</f>
        <v>11.8108352856155</v>
      </c>
      <c r="K192" s="12">
        <f>[1]Perfil!J191</f>
        <v>12.108602499838501</v>
      </c>
      <c r="L192" s="12">
        <f>[1]Perfil!K191</f>
        <v>13.625456687378801</v>
      </c>
      <c r="M192" s="12">
        <f>[1]Perfil!L191</f>
        <v>12.999947305257299</v>
      </c>
      <c r="N192" s="12"/>
      <c r="O192" s="12"/>
    </row>
    <row r="193" spans="1:15" x14ac:dyDescent="0.35">
      <c r="A193" s="11" t="str">
        <f t="shared" si="2"/>
        <v>DISTRIBUCION VOLUMEN X CRITERIO (Consumiciones)Leche Con Cacao&gt;500MIL</v>
      </c>
      <c r="B193" s="11" t="str">
        <f>[1]Perfil!A2</f>
        <v>DISTRIBUCION VOLUMEN X CRITERIO (Consumiciones)</v>
      </c>
      <c r="C193" s="11" t="str">
        <f>[1]Perfil!B176</f>
        <v>Leche Con Cacao</v>
      </c>
      <c r="D193" s="11" t="str">
        <f>[1]Perfil!C192</f>
        <v>&gt;500MIL</v>
      </c>
      <c r="E193" s="12">
        <f>[1]Perfil!D192</f>
        <v>26.4335467646134</v>
      </c>
      <c r="F193" s="12">
        <f>[1]Perfil!E192</f>
        <v>32.350989510734799</v>
      </c>
      <c r="G193" s="12">
        <f>[1]Perfil!F192</f>
        <v>22.973924784390199</v>
      </c>
      <c r="H193" s="12">
        <f>[1]Perfil!G192</f>
        <v>22.1442754946092</v>
      </c>
      <c r="I193" s="12">
        <f>[1]Perfil!H192</f>
        <v>22.965380110330202</v>
      </c>
      <c r="J193" s="12">
        <f>[1]Perfil!I192</f>
        <v>20.640826252684999</v>
      </c>
      <c r="K193" s="12">
        <f>[1]Perfil!J192</f>
        <v>19.796610409532001</v>
      </c>
      <c r="L193" s="12">
        <f>[1]Perfil!K192</f>
        <v>24.8647996601043</v>
      </c>
      <c r="M193" s="12">
        <f>[1]Perfil!L192</f>
        <v>22.897918889973401</v>
      </c>
      <c r="N193" s="12"/>
      <c r="O193" s="12"/>
    </row>
    <row r="194" spans="1:15" x14ac:dyDescent="0.35">
      <c r="A194" s="11" t="str">
        <f t="shared" si="2"/>
        <v>DISTRIBUCION VOLUMEN X CRITERIO (Consumiciones)Leche Con CacaoDE 15 A 19 AÑOS</v>
      </c>
      <c r="B194" s="11" t="str">
        <f>[1]Perfil!A2</f>
        <v>DISTRIBUCION VOLUMEN X CRITERIO (Consumiciones)</v>
      </c>
      <c r="C194" s="11" t="str">
        <f>[1]Perfil!B176</f>
        <v>Leche Con Cacao</v>
      </c>
      <c r="D194" s="11" t="str">
        <f>[1]Perfil!C193</f>
        <v>DE 15 A 19 AÑOS</v>
      </c>
      <c r="E194" s="12">
        <f>[1]Perfil!D193</f>
        <v>0.61070557329553699</v>
      </c>
      <c r="F194" s="12">
        <f>[1]Perfil!E193</f>
        <v>0.75010347693084301</v>
      </c>
      <c r="G194" s="12">
        <f>[1]Perfil!F193</f>
        <v>1.69400530390697</v>
      </c>
      <c r="H194" s="12">
        <f>[1]Perfil!G193</f>
        <v>2.8267405890631201</v>
      </c>
      <c r="I194" s="12" t="str">
        <f>[1]Perfil!H193</f>
        <v/>
      </c>
      <c r="J194" s="12">
        <f>[1]Perfil!I193</f>
        <v>1.0696728741620201</v>
      </c>
      <c r="K194" s="12">
        <f>[1]Perfil!J193</f>
        <v>3.6716919539049702</v>
      </c>
      <c r="L194" s="12">
        <f>[1]Perfil!K193</f>
        <v>5.4699114748241602</v>
      </c>
      <c r="M194" s="12">
        <f>[1]Perfil!L193</f>
        <v>7.05678499405641</v>
      </c>
      <c r="N194" s="12"/>
      <c r="O194" s="12"/>
    </row>
    <row r="195" spans="1:15" x14ac:dyDescent="0.35">
      <c r="A195" s="11" t="str">
        <f t="shared" si="2"/>
        <v>DISTRIBUCION VOLUMEN X CRITERIO (Consumiciones)Leche Con CacaoDE 20 A 24 AÑOS</v>
      </c>
      <c r="B195" s="11" t="str">
        <f>[1]Perfil!A2</f>
        <v>DISTRIBUCION VOLUMEN X CRITERIO (Consumiciones)</v>
      </c>
      <c r="C195" s="11" t="str">
        <f>[1]Perfil!B176</f>
        <v>Leche Con Cacao</v>
      </c>
      <c r="D195" s="11" t="str">
        <f>[1]Perfil!C194</f>
        <v>DE 20 A 24 AÑOS</v>
      </c>
      <c r="E195" s="12">
        <f>[1]Perfil!D194</f>
        <v>5.7638597052405602</v>
      </c>
      <c r="F195" s="12">
        <f>[1]Perfil!E194</f>
        <v>1.6973607607424701</v>
      </c>
      <c r="G195" s="12">
        <f>[1]Perfil!F194</f>
        <v>5.40920652467614</v>
      </c>
      <c r="H195" s="12">
        <f>[1]Perfil!G194</f>
        <v>6.1785846676101404</v>
      </c>
      <c r="I195" s="12">
        <f>[1]Perfil!H194</f>
        <v>5.4841003551726804</v>
      </c>
      <c r="J195" s="12">
        <f>[1]Perfil!I194</f>
        <v>6.4037449242368902</v>
      </c>
      <c r="K195" s="12">
        <f>[1]Perfil!J194</f>
        <v>3.2172598789292901</v>
      </c>
      <c r="L195" s="12">
        <f>[1]Perfil!K194</f>
        <v>4.3181258007819396</v>
      </c>
      <c r="M195" s="12">
        <f>[1]Perfil!L194</f>
        <v>0.98837214546407404</v>
      </c>
      <c r="N195" s="12"/>
      <c r="O195" s="12"/>
    </row>
    <row r="196" spans="1:15" x14ac:dyDescent="0.35">
      <c r="A196" s="11" t="str">
        <f t="shared" ref="A196:A259" si="3">B196&amp;C196&amp;D196</f>
        <v>DISTRIBUCION VOLUMEN X CRITERIO (Consumiciones)Leche Con CacaoDE 25 A 34 AÑOS</v>
      </c>
      <c r="B196" s="11" t="str">
        <f>[1]Perfil!A2</f>
        <v>DISTRIBUCION VOLUMEN X CRITERIO (Consumiciones)</v>
      </c>
      <c r="C196" s="11" t="str">
        <f>[1]Perfil!B176</f>
        <v>Leche Con Cacao</v>
      </c>
      <c r="D196" s="11" t="str">
        <f>[1]Perfil!C195</f>
        <v>DE 25 A 34 AÑOS</v>
      </c>
      <c r="E196" s="12">
        <f>[1]Perfil!D195</f>
        <v>6.8039851535657396</v>
      </c>
      <c r="F196" s="12">
        <f>[1]Perfil!E195</f>
        <v>4.80212222548837</v>
      </c>
      <c r="G196" s="12">
        <f>[1]Perfil!F195</f>
        <v>5.7071410561657299</v>
      </c>
      <c r="H196" s="12">
        <f>[1]Perfil!G195</f>
        <v>7.3434133577163303</v>
      </c>
      <c r="I196" s="12">
        <f>[1]Perfil!H195</f>
        <v>5.6133284213708201</v>
      </c>
      <c r="J196" s="12">
        <f>[1]Perfil!I195</f>
        <v>6.8585760634848301</v>
      </c>
      <c r="K196" s="12">
        <f>[1]Perfil!J195</f>
        <v>4.08163996909059</v>
      </c>
      <c r="L196" s="12">
        <f>[1]Perfil!K195</f>
        <v>6.1944968118174</v>
      </c>
      <c r="M196" s="12">
        <f>[1]Perfil!L195</f>
        <v>7.96416828706956</v>
      </c>
      <c r="N196" s="12"/>
      <c r="O196" s="12"/>
    </row>
    <row r="197" spans="1:15" x14ac:dyDescent="0.35">
      <c r="A197" s="11" t="str">
        <f t="shared" si="3"/>
        <v>DISTRIBUCION VOLUMEN X CRITERIO (Consumiciones)Leche Con CacaoDE 35 A 49 AÑOS</v>
      </c>
      <c r="B197" s="11" t="str">
        <f>[1]Perfil!A2</f>
        <v>DISTRIBUCION VOLUMEN X CRITERIO (Consumiciones)</v>
      </c>
      <c r="C197" s="11" t="str">
        <f>[1]Perfil!B176</f>
        <v>Leche Con Cacao</v>
      </c>
      <c r="D197" s="11" t="str">
        <f>[1]Perfil!C196</f>
        <v>DE 35 A 49 AÑOS</v>
      </c>
      <c r="E197" s="12">
        <f>[1]Perfil!D196</f>
        <v>26.7634276953282</v>
      </c>
      <c r="F197" s="12">
        <f>[1]Perfil!E196</f>
        <v>21.307696204023198</v>
      </c>
      <c r="G197" s="12">
        <f>[1]Perfil!F196</f>
        <v>20.8056468787189</v>
      </c>
      <c r="H197" s="12">
        <f>[1]Perfil!G196</f>
        <v>24.804325819885602</v>
      </c>
      <c r="I197" s="12">
        <f>[1]Perfil!H196</f>
        <v>28.193776921333001</v>
      </c>
      <c r="J197" s="12">
        <f>[1]Perfil!I196</f>
        <v>25.019875404246999</v>
      </c>
      <c r="K197" s="12">
        <f>[1]Perfil!J196</f>
        <v>27.544666843106398</v>
      </c>
      <c r="L197" s="12">
        <f>[1]Perfil!K196</f>
        <v>27.512287651192299</v>
      </c>
      <c r="M197" s="12">
        <f>[1]Perfil!L196</f>
        <v>28.641230455472499</v>
      </c>
      <c r="N197" s="12"/>
      <c r="O197" s="12"/>
    </row>
    <row r="198" spans="1:15" x14ac:dyDescent="0.35">
      <c r="A198" s="11" t="str">
        <f t="shared" si="3"/>
        <v>DISTRIBUCION VOLUMEN X CRITERIO (Consumiciones)Leche Con CacaoDE 50 A 59 AÑOS</v>
      </c>
      <c r="B198" s="11" t="str">
        <f>[1]Perfil!A2</f>
        <v>DISTRIBUCION VOLUMEN X CRITERIO (Consumiciones)</v>
      </c>
      <c r="C198" s="11" t="str">
        <f>[1]Perfil!B176</f>
        <v>Leche Con Cacao</v>
      </c>
      <c r="D198" s="11" t="str">
        <f>[1]Perfil!C197</f>
        <v>DE 50 A 59 AÑOS</v>
      </c>
      <c r="E198" s="12">
        <f>[1]Perfil!D197</f>
        <v>17.393472789809699</v>
      </c>
      <c r="F198" s="12">
        <f>[1]Perfil!E197</f>
        <v>18.980509036561401</v>
      </c>
      <c r="G198" s="12">
        <f>[1]Perfil!F197</f>
        <v>23.919799144706001</v>
      </c>
      <c r="H198" s="12">
        <f>[1]Perfil!G197</f>
        <v>18.913247631088201</v>
      </c>
      <c r="I198" s="12">
        <f>[1]Perfil!H197</f>
        <v>22.109631224967899</v>
      </c>
      <c r="J198" s="12">
        <f>[1]Perfil!I197</f>
        <v>27.1585826374383</v>
      </c>
      <c r="K198" s="12">
        <f>[1]Perfil!J197</f>
        <v>23.0302818403669</v>
      </c>
      <c r="L198" s="12">
        <f>[1]Perfil!K197</f>
        <v>19.757171957847099</v>
      </c>
      <c r="M198" s="12">
        <f>[1]Perfil!L197</f>
        <v>24.872879867380099</v>
      </c>
      <c r="N198" s="12"/>
      <c r="O198" s="12"/>
    </row>
    <row r="199" spans="1:15" x14ac:dyDescent="0.35">
      <c r="A199" s="11" t="str">
        <f t="shared" si="3"/>
        <v>DISTRIBUCION VOLUMEN X CRITERIO (Consumiciones)Leche Con CacaoDE 60 A 75 AÑOS</v>
      </c>
      <c r="B199" s="11" t="str">
        <f>[1]Perfil!A2</f>
        <v>DISTRIBUCION VOLUMEN X CRITERIO (Consumiciones)</v>
      </c>
      <c r="C199" s="11" t="str">
        <f>[1]Perfil!B176</f>
        <v>Leche Con Cacao</v>
      </c>
      <c r="D199" s="11" t="str">
        <f>[1]Perfil!C198</f>
        <v>DE 60 A 75 AÑOS</v>
      </c>
      <c r="E199" s="12">
        <f>[1]Perfil!D198</f>
        <v>42.664572797346899</v>
      </c>
      <c r="F199" s="12">
        <f>[1]Perfil!E198</f>
        <v>52.462210521564003</v>
      </c>
      <c r="G199" s="12">
        <f>[1]Perfil!F198</f>
        <v>42.464189593731199</v>
      </c>
      <c r="H199" s="12">
        <f>[1]Perfil!G198</f>
        <v>39.933686895115898</v>
      </c>
      <c r="I199" s="12">
        <f>[1]Perfil!H198</f>
        <v>38.599136628126701</v>
      </c>
      <c r="J199" s="12">
        <f>[1]Perfil!I198</f>
        <v>33.489561403568601</v>
      </c>
      <c r="K199" s="12">
        <f>[1]Perfil!J198</f>
        <v>38.454476332437302</v>
      </c>
      <c r="L199" s="12">
        <f>[1]Perfil!K198</f>
        <v>36.748006303537203</v>
      </c>
      <c r="M199" s="12">
        <f>[1]Perfil!L198</f>
        <v>30.476562232965801</v>
      </c>
      <c r="N199" s="12"/>
      <c r="O199" s="12"/>
    </row>
    <row r="200" spans="1:15" x14ac:dyDescent="0.35">
      <c r="A200" s="11" t="str">
        <f t="shared" si="3"/>
        <v>DISTRIBUCION VOLUMEN X CRITERIO (Consumiciones)Leche Con CacaoNIVEL ALTO</v>
      </c>
      <c r="B200" s="11" t="str">
        <f>[1]Perfil!A2</f>
        <v>DISTRIBUCION VOLUMEN X CRITERIO (Consumiciones)</v>
      </c>
      <c r="C200" s="11" t="str">
        <f>[1]Perfil!B176</f>
        <v>Leche Con Cacao</v>
      </c>
      <c r="D200" s="11" t="str">
        <f>[1]Perfil!C199</f>
        <v>NIVEL ALTO</v>
      </c>
      <c r="E200" s="12">
        <f>[1]Perfil!D199</f>
        <v>14.324382455617901</v>
      </c>
      <c r="F200" s="12">
        <f>[1]Perfil!E199</f>
        <v>15.1094227481396</v>
      </c>
      <c r="G200" s="12">
        <f>[1]Perfil!F199</f>
        <v>16.775548151147401</v>
      </c>
      <c r="H200" s="12">
        <f>[1]Perfil!G199</f>
        <v>17.1366755587268</v>
      </c>
      <c r="I200" s="12">
        <f>[1]Perfil!H199</f>
        <v>20.6487380034762</v>
      </c>
      <c r="J200" s="12">
        <f>[1]Perfil!I199</f>
        <v>21.430872149798802</v>
      </c>
      <c r="K200" s="12">
        <f>[1]Perfil!J199</f>
        <v>24.436553830793098</v>
      </c>
      <c r="L200" s="12">
        <f>[1]Perfil!K199</f>
        <v>20.5135750701414</v>
      </c>
      <c r="M200" s="12">
        <f>[1]Perfil!L199</f>
        <v>22.4359853821935</v>
      </c>
      <c r="N200" s="12"/>
      <c r="O200" s="12"/>
    </row>
    <row r="201" spans="1:15" x14ac:dyDescent="0.35">
      <c r="A201" s="11" t="str">
        <f t="shared" si="3"/>
        <v>DISTRIBUCION VOLUMEN X CRITERIO (Consumiciones)Leche Con CacaoNIVEL MEDIO ALTO</v>
      </c>
      <c r="B201" s="11" t="str">
        <f>[1]Perfil!A2</f>
        <v>DISTRIBUCION VOLUMEN X CRITERIO (Consumiciones)</v>
      </c>
      <c r="C201" s="11" t="str">
        <f>[1]Perfil!B176</f>
        <v>Leche Con Cacao</v>
      </c>
      <c r="D201" s="11" t="str">
        <f>[1]Perfil!C200</f>
        <v>NIVEL MEDIO ALTO</v>
      </c>
      <c r="E201" s="12">
        <f>[1]Perfil!D200</f>
        <v>18.337414448249799</v>
      </c>
      <c r="F201" s="12">
        <f>[1]Perfil!E200</f>
        <v>18.322898040730799</v>
      </c>
      <c r="G201" s="12">
        <f>[1]Perfil!F200</f>
        <v>15.665456355284601</v>
      </c>
      <c r="H201" s="12">
        <f>[1]Perfil!G200</f>
        <v>17.4184272509106</v>
      </c>
      <c r="I201" s="12">
        <f>[1]Perfil!H200</f>
        <v>12.437419708305001</v>
      </c>
      <c r="J201" s="12">
        <f>[1]Perfil!I200</f>
        <v>12.573425259494901</v>
      </c>
      <c r="K201" s="12">
        <f>[1]Perfil!J200</f>
        <v>12.277329646391699</v>
      </c>
      <c r="L201" s="12">
        <f>[1]Perfil!K200</f>
        <v>12.343197377432499</v>
      </c>
      <c r="M201" s="12">
        <f>[1]Perfil!L200</f>
        <v>12.7408529522348</v>
      </c>
      <c r="N201" s="12"/>
      <c r="O201" s="12"/>
    </row>
    <row r="202" spans="1:15" x14ac:dyDescent="0.35">
      <c r="A202" s="11" t="str">
        <f t="shared" si="3"/>
        <v>DISTRIBUCION VOLUMEN X CRITERIO (Consumiciones)Leche Con CacaoNIVEL MEDIO</v>
      </c>
      <c r="B202" s="11" t="str">
        <f>[1]Perfil!A2</f>
        <v>DISTRIBUCION VOLUMEN X CRITERIO (Consumiciones)</v>
      </c>
      <c r="C202" s="11" t="str">
        <f>[1]Perfil!B176</f>
        <v>Leche Con Cacao</v>
      </c>
      <c r="D202" s="11" t="str">
        <f>[1]Perfil!C201</f>
        <v>NIVEL MEDIO</v>
      </c>
      <c r="E202" s="12">
        <f>[1]Perfil!D201</f>
        <v>14.4205184486616</v>
      </c>
      <c r="F202" s="12">
        <f>[1]Perfil!E201</f>
        <v>13.150429071623799</v>
      </c>
      <c r="G202" s="12">
        <f>[1]Perfil!F201</f>
        <v>12.2499390190318</v>
      </c>
      <c r="H202" s="12">
        <f>[1]Perfil!G201</f>
        <v>15.515886059382799</v>
      </c>
      <c r="I202" s="12">
        <f>[1]Perfil!H201</f>
        <v>17.122345651023998</v>
      </c>
      <c r="J202" s="12">
        <f>[1]Perfil!I201</f>
        <v>15.9445667867039</v>
      </c>
      <c r="K202" s="12">
        <f>[1]Perfil!J201</f>
        <v>14.744160891805601</v>
      </c>
      <c r="L202" s="12">
        <f>[1]Perfil!K201</f>
        <v>17.6460373614815</v>
      </c>
      <c r="M202" s="12">
        <f>[1]Perfil!L201</f>
        <v>30.430157628489699</v>
      </c>
      <c r="N202" s="12"/>
      <c r="O202" s="12"/>
    </row>
    <row r="203" spans="1:15" x14ac:dyDescent="0.35">
      <c r="A203" s="11" t="str">
        <f t="shared" si="3"/>
        <v>DISTRIBUCION VOLUMEN X CRITERIO (Consumiciones)Leche Con CacaoNIVEL MEDIO BAJO</v>
      </c>
      <c r="B203" s="11" t="str">
        <f>[1]Perfil!A2</f>
        <v>DISTRIBUCION VOLUMEN X CRITERIO (Consumiciones)</v>
      </c>
      <c r="C203" s="11" t="str">
        <f>[1]Perfil!B176</f>
        <v>Leche Con Cacao</v>
      </c>
      <c r="D203" s="11" t="str">
        <f>[1]Perfil!C202</f>
        <v>NIVEL MEDIO BAJO</v>
      </c>
      <c r="E203" s="12">
        <f>[1]Perfil!D202</f>
        <v>12.114578220450101</v>
      </c>
      <c r="F203" s="12">
        <f>[1]Perfil!E202</f>
        <v>10.9467572247879</v>
      </c>
      <c r="G203" s="12">
        <f>[1]Perfil!F202</f>
        <v>17.597612666958501</v>
      </c>
      <c r="H203" s="12">
        <f>[1]Perfil!G202</f>
        <v>17.5717669502687</v>
      </c>
      <c r="I203" s="12">
        <f>[1]Perfil!H202</f>
        <v>14.7423581198519</v>
      </c>
      <c r="J203" s="12">
        <f>[1]Perfil!I202</f>
        <v>21.983823525062999</v>
      </c>
      <c r="K203" s="12">
        <f>[1]Perfil!J202</f>
        <v>20.651611458433798</v>
      </c>
      <c r="L203" s="12">
        <f>[1]Perfil!K202</f>
        <v>20.138119390968001</v>
      </c>
      <c r="M203" s="12">
        <f>[1]Perfil!L202</f>
        <v>16.669780087273899</v>
      </c>
      <c r="N203" s="12"/>
      <c r="O203" s="12"/>
    </row>
    <row r="204" spans="1:15" x14ac:dyDescent="0.35">
      <c r="A204" s="11" t="str">
        <f t="shared" si="3"/>
        <v>DISTRIBUCION VOLUMEN X CRITERIO (Consumiciones)Leche Con CacaoHOMBRE</v>
      </c>
      <c r="B204" s="11" t="str">
        <f>[1]Perfil!A2</f>
        <v>DISTRIBUCION VOLUMEN X CRITERIO (Consumiciones)</v>
      </c>
      <c r="C204" s="11" t="str">
        <f>[1]Perfil!B176</f>
        <v>Leche Con Cacao</v>
      </c>
      <c r="D204" s="11" t="str">
        <f>[1]Perfil!C203</f>
        <v>HOMBRE</v>
      </c>
      <c r="E204" s="12">
        <f>[1]Perfil!D203</f>
        <v>64.691011803981496</v>
      </c>
      <c r="F204" s="12">
        <f>[1]Perfil!E203</f>
        <v>72.275420090907105</v>
      </c>
      <c r="G204" s="12">
        <f>[1]Perfil!F203</f>
        <v>65.245266685994395</v>
      </c>
      <c r="H204" s="12">
        <f>[1]Perfil!G203</f>
        <v>61.353114996562297</v>
      </c>
      <c r="I204" s="12">
        <f>[1]Perfil!H203</f>
        <v>62.364817123857001</v>
      </c>
      <c r="J204" s="12">
        <f>[1]Perfil!I203</f>
        <v>60.584451758441602</v>
      </c>
      <c r="K204" s="12">
        <f>[1]Perfil!J203</f>
        <v>65.299503519795906</v>
      </c>
      <c r="L204" s="12">
        <f>[1]Perfil!K203</f>
        <v>62.785384390750998</v>
      </c>
      <c r="M204" s="12">
        <f>[1]Perfil!L203</f>
        <v>57.7061076529857</v>
      </c>
      <c r="N204" s="12"/>
      <c r="O204" s="12"/>
    </row>
    <row r="205" spans="1:15" x14ac:dyDescent="0.35">
      <c r="A205" s="11" t="str">
        <f t="shared" si="3"/>
        <v>DISTRIBUCION VOLUMEN X CRITERIO (Consumiciones)Leche Con CacaoMUJER</v>
      </c>
      <c r="B205" s="11" t="str">
        <f>[1]Perfil!A2</f>
        <v>DISTRIBUCION VOLUMEN X CRITERIO (Consumiciones)</v>
      </c>
      <c r="C205" s="11" t="str">
        <f>[1]Perfil!B176</f>
        <v>Leche Con Cacao</v>
      </c>
      <c r="D205" s="11" t="str">
        <f>[1]Perfil!C204</f>
        <v>MUJER</v>
      </c>
      <c r="E205" s="12">
        <f>[1]Perfil!D204</f>
        <v>35.309015771119299</v>
      </c>
      <c r="F205" s="12">
        <f>[1]Perfil!E204</f>
        <v>27.724579909092899</v>
      </c>
      <c r="G205" s="12">
        <f>[1]Perfil!F204</f>
        <v>34.754733314005598</v>
      </c>
      <c r="H205" s="12">
        <f>[1]Perfil!G204</f>
        <v>38.646885003437703</v>
      </c>
      <c r="I205" s="12">
        <f>[1]Perfil!H204</f>
        <v>37.635154537897698</v>
      </c>
      <c r="J205" s="12">
        <f>[1]Perfil!I204</f>
        <v>39.415548241558398</v>
      </c>
      <c r="K205" s="12">
        <f>[1]Perfil!J204</f>
        <v>34.700514183188702</v>
      </c>
      <c r="L205" s="12">
        <f>[1]Perfil!K204</f>
        <v>37.214627470488601</v>
      </c>
      <c r="M205" s="12">
        <f>[1]Perfil!L204</f>
        <v>42.293904215199603</v>
      </c>
      <c r="N205" s="12"/>
      <c r="O205" s="12"/>
    </row>
    <row r="206" spans="1:15" x14ac:dyDescent="0.35">
      <c r="A206" s="11" t="str">
        <f t="shared" si="3"/>
        <v>DISTRIBUCION VOLUMEN X CRITERIO (Consumiciones)Leche Con CafeT.ESPAÑA</v>
      </c>
      <c r="B206" s="11" t="str">
        <f>[1]Perfil!A2</f>
        <v>DISTRIBUCION VOLUMEN X CRITERIO (Consumiciones)</v>
      </c>
      <c r="C206" s="11" t="str">
        <f>[1]Perfil!B205</f>
        <v>Leche Con Cafe</v>
      </c>
      <c r="D206" s="11" t="str">
        <f>[1]Perfil!C205</f>
        <v>T.ESPAÑA</v>
      </c>
      <c r="E206" s="12">
        <f>[1]Perfil!D205</f>
        <v>100</v>
      </c>
      <c r="F206" s="12">
        <f>[1]Perfil!E205</f>
        <v>100</v>
      </c>
      <c r="G206" s="12">
        <f>[1]Perfil!F205</f>
        <v>100</v>
      </c>
      <c r="H206" s="12">
        <f>[1]Perfil!G205</f>
        <v>100</v>
      </c>
      <c r="I206" s="12">
        <f>[1]Perfil!H205</f>
        <v>100</v>
      </c>
      <c r="J206" s="12">
        <f>[1]Perfil!I205</f>
        <v>100</v>
      </c>
      <c r="K206" s="12">
        <f>[1]Perfil!J205</f>
        <v>100</v>
      </c>
      <c r="L206" s="12">
        <f>[1]Perfil!K205</f>
        <v>100</v>
      </c>
      <c r="M206" s="12">
        <f>[1]Perfil!L205</f>
        <v>100</v>
      </c>
      <c r="N206" s="12"/>
      <c r="O206" s="12"/>
    </row>
    <row r="207" spans="1:15" x14ac:dyDescent="0.35">
      <c r="A207" s="11" t="str">
        <f t="shared" si="3"/>
        <v>DISTRIBUCION VOLUMEN X CRITERIO (Consumiciones)Leche Con CafeBCN AM</v>
      </c>
      <c r="B207" s="11" t="str">
        <f>[1]Perfil!A2</f>
        <v>DISTRIBUCION VOLUMEN X CRITERIO (Consumiciones)</v>
      </c>
      <c r="C207" s="11" t="str">
        <f>[1]Perfil!B205</f>
        <v>Leche Con Cafe</v>
      </c>
      <c r="D207" s="11" t="str">
        <f>[1]Perfil!C206</f>
        <v>BCN AM</v>
      </c>
      <c r="E207" s="12">
        <f>[1]Perfil!D206</f>
        <v>8.9812359773519397</v>
      </c>
      <c r="F207" s="12">
        <f>[1]Perfil!E206</f>
        <v>9.1217949873898991</v>
      </c>
      <c r="G207" s="12">
        <f>[1]Perfil!F206</f>
        <v>9.0437534239636808</v>
      </c>
      <c r="H207" s="12">
        <f>[1]Perfil!G206</f>
        <v>8.8417114374335792</v>
      </c>
      <c r="I207" s="12">
        <f>[1]Perfil!H206</f>
        <v>7.90047706472195</v>
      </c>
      <c r="J207" s="12">
        <f>[1]Perfil!I206</f>
        <v>8.6117874242064794</v>
      </c>
      <c r="K207" s="12">
        <f>[1]Perfil!J206</f>
        <v>8.7719423029981698</v>
      </c>
      <c r="L207" s="12">
        <f>[1]Perfil!K206</f>
        <v>10.053382846701901</v>
      </c>
      <c r="M207" s="12">
        <f>[1]Perfil!L206</f>
        <v>9.2345216073086203</v>
      </c>
      <c r="N207" s="12"/>
      <c r="O207" s="12"/>
    </row>
    <row r="208" spans="1:15" x14ac:dyDescent="0.35">
      <c r="A208" s="11" t="str">
        <f t="shared" si="3"/>
        <v>DISTRIBUCION VOLUMEN X CRITERIO (Consumiciones)Leche Con CafeREST.CAT ARAGON</v>
      </c>
      <c r="B208" s="11" t="str">
        <f>[1]Perfil!A2</f>
        <v>DISTRIBUCION VOLUMEN X CRITERIO (Consumiciones)</v>
      </c>
      <c r="C208" s="11" t="str">
        <f>[1]Perfil!B205</f>
        <v>Leche Con Cafe</v>
      </c>
      <c r="D208" s="11" t="str">
        <f>[1]Perfil!C207</f>
        <v>REST.CAT ARAGON</v>
      </c>
      <c r="E208" s="12">
        <f>[1]Perfil!D207</f>
        <v>9.89938997296208</v>
      </c>
      <c r="F208" s="12">
        <f>[1]Perfil!E207</f>
        <v>8.6615940759594103</v>
      </c>
      <c r="G208" s="12">
        <f>[1]Perfil!F207</f>
        <v>8.6050835280521802</v>
      </c>
      <c r="H208" s="12">
        <f>[1]Perfil!G207</f>
        <v>9.2477996397319195</v>
      </c>
      <c r="I208" s="12">
        <f>[1]Perfil!H207</f>
        <v>9.6212257754166206</v>
      </c>
      <c r="J208" s="12">
        <f>[1]Perfil!I207</f>
        <v>8.9738979877848806</v>
      </c>
      <c r="K208" s="12">
        <f>[1]Perfil!J207</f>
        <v>8.7850577072398206</v>
      </c>
      <c r="L208" s="12">
        <f>[1]Perfil!K207</f>
        <v>9.9075379716778098</v>
      </c>
      <c r="M208" s="12">
        <f>[1]Perfil!L207</f>
        <v>10.1486900715235</v>
      </c>
      <c r="N208" s="12"/>
      <c r="O208" s="12"/>
    </row>
    <row r="209" spans="1:15" x14ac:dyDescent="0.35">
      <c r="A209" s="11" t="str">
        <f t="shared" si="3"/>
        <v>DISTRIBUCION VOLUMEN X CRITERIO (Consumiciones)Leche Con CafeLEVANTE</v>
      </c>
      <c r="B209" s="11" t="str">
        <f>[1]Perfil!A2</f>
        <v>DISTRIBUCION VOLUMEN X CRITERIO (Consumiciones)</v>
      </c>
      <c r="C209" s="11" t="str">
        <f>[1]Perfil!B205</f>
        <v>Leche Con Cafe</v>
      </c>
      <c r="D209" s="11" t="str">
        <f>[1]Perfil!C208</f>
        <v>LEVANTE</v>
      </c>
      <c r="E209" s="12">
        <f>[1]Perfil!D208</f>
        <v>10.8038454468317</v>
      </c>
      <c r="F209" s="12">
        <f>[1]Perfil!E208</f>
        <v>11.2098479832861</v>
      </c>
      <c r="G209" s="12">
        <f>[1]Perfil!F208</f>
        <v>10.3389614076806</v>
      </c>
      <c r="H209" s="12">
        <f>[1]Perfil!G208</f>
        <v>10.5196283042402</v>
      </c>
      <c r="I209" s="12">
        <f>[1]Perfil!H208</f>
        <v>10.354759398038301</v>
      </c>
      <c r="J209" s="12">
        <f>[1]Perfil!I208</f>
        <v>10.485477202630801</v>
      </c>
      <c r="K209" s="12">
        <f>[1]Perfil!J208</f>
        <v>10.5292124884082</v>
      </c>
      <c r="L209" s="12">
        <f>[1]Perfil!K208</f>
        <v>10.5216517409827</v>
      </c>
      <c r="M209" s="12">
        <f>[1]Perfil!L208</f>
        <v>10.459757180732099</v>
      </c>
      <c r="N209" s="12"/>
      <c r="O209" s="12"/>
    </row>
    <row r="210" spans="1:15" x14ac:dyDescent="0.35">
      <c r="A210" s="11" t="str">
        <f t="shared" si="3"/>
        <v>DISTRIBUCION VOLUMEN X CRITERIO (Consumiciones)Leche Con CafeANDALUCIA</v>
      </c>
      <c r="B210" s="11" t="str">
        <f>[1]Perfil!A2</f>
        <v>DISTRIBUCION VOLUMEN X CRITERIO (Consumiciones)</v>
      </c>
      <c r="C210" s="11" t="str">
        <f>[1]Perfil!B205</f>
        <v>Leche Con Cafe</v>
      </c>
      <c r="D210" s="11" t="str">
        <f>[1]Perfil!C209</f>
        <v>ANDALUCIA</v>
      </c>
      <c r="E210" s="12">
        <f>[1]Perfil!D209</f>
        <v>19.5079062474511</v>
      </c>
      <c r="F210" s="12">
        <f>[1]Perfil!E209</f>
        <v>19.445107436994601</v>
      </c>
      <c r="G210" s="12">
        <f>[1]Perfil!F209</f>
        <v>20.460977810715999</v>
      </c>
      <c r="H210" s="12">
        <f>[1]Perfil!G209</f>
        <v>20.557414949484301</v>
      </c>
      <c r="I210" s="12">
        <f>[1]Perfil!H209</f>
        <v>21.200169545669802</v>
      </c>
      <c r="J210" s="12">
        <f>[1]Perfil!I209</f>
        <v>19.885578844062099</v>
      </c>
      <c r="K210" s="12">
        <f>[1]Perfil!J209</f>
        <v>20.6652699892717</v>
      </c>
      <c r="L210" s="12">
        <f>[1]Perfil!K209</f>
        <v>17.784420769692701</v>
      </c>
      <c r="M210" s="12">
        <f>[1]Perfil!L209</f>
        <v>18.9307003425915</v>
      </c>
      <c r="N210" s="12"/>
      <c r="O210" s="12"/>
    </row>
    <row r="211" spans="1:15" x14ac:dyDescent="0.35">
      <c r="A211" s="11" t="str">
        <f t="shared" si="3"/>
        <v>DISTRIBUCION VOLUMEN X CRITERIO (Consumiciones)Leche Con CafeMDD AM</v>
      </c>
      <c r="B211" s="11" t="str">
        <f>[1]Perfil!A2</f>
        <v>DISTRIBUCION VOLUMEN X CRITERIO (Consumiciones)</v>
      </c>
      <c r="C211" s="11" t="str">
        <f>[1]Perfil!B205</f>
        <v>Leche Con Cafe</v>
      </c>
      <c r="D211" s="11" t="str">
        <f>[1]Perfil!C210</f>
        <v>MDD AM</v>
      </c>
      <c r="E211" s="12">
        <f>[1]Perfil!D210</f>
        <v>13.1276576836503</v>
      </c>
      <c r="F211" s="12">
        <f>[1]Perfil!E210</f>
        <v>13.155010162784899</v>
      </c>
      <c r="G211" s="12">
        <f>[1]Perfil!F210</f>
        <v>13.3513056714834</v>
      </c>
      <c r="H211" s="12">
        <f>[1]Perfil!G210</f>
        <v>13.623441682932601</v>
      </c>
      <c r="I211" s="12">
        <f>[1]Perfil!H210</f>
        <v>13.6473108241983</v>
      </c>
      <c r="J211" s="12">
        <f>[1]Perfil!I210</f>
        <v>13.748063432550399</v>
      </c>
      <c r="K211" s="12">
        <f>[1]Perfil!J210</f>
        <v>13.0554769744907</v>
      </c>
      <c r="L211" s="12">
        <f>[1]Perfil!K210</f>
        <v>13.6963575171842</v>
      </c>
      <c r="M211" s="12">
        <f>[1]Perfil!L210</f>
        <v>12.8035608150072</v>
      </c>
      <c r="N211" s="12"/>
      <c r="O211" s="12"/>
    </row>
    <row r="212" spans="1:15" x14ac:dyDescent="0.35">
      <c r="A212" s="11" t="str">
        <f t="shared" si="3"/>
        <v>DISTRIBUCION VOLUMEN X CRITERIO (Consumiciones)Leche Con CafeRTO CENTRO</v>
      </c>
      <c r="B212" s="11" t="str">
        <f>[1]Perfil!A2</f>
        <v>DISTRIBUCION VOLUMEN X CRITERIO (Consumiciones)</v>
      </c>
      <c r="C212" s="11" t="str">
        <f>[1]Perfil!B205</f>
        <v>Leche Con Cafe</v>
      </c>
      <c r="D212" s="11" t="str">
        <f>[1]Perfil!C211</f>
        <v>RTO CENTRO</v>
      </c>
      <c r="E212" s="12">
        <f>[1]Perfil!D211</f>
        <v>9.96075788950853</v>
      </c>
      <c r="F212" s="12">
        <f>[1]Perfil!E211</f>
        <v>9.8831311939533393</v>
      </c>
      <c r="G212" s="12">
        <f>[1]Perfil!F211</f>
        <v>9.4564178575284608</v>
      </c>
      <c r="H212" s="12">
        <f>[1]Perfil!G211</f>
        <v>9.3806175261184706</v>
      </c>
      <c r="I212" s="12">
        <f>[1]Perfil!H211</f>
        <v>8.9666384090550295</v>
      </c>
      <c r="J212" s="12">
        <f>[1]Perfil!I211</f>
        <v>9.1206881799053292</v>
      </c>
      <c r="K212" s="12">
        <f>[1]Perfil!J211</f>
        <v>8.7721605338411397</v>
      </c>
      <c r="L212" s="12">
        <f>[1]Perfil!K211</f>
        <v>9.6662334136142007</v>
      </c>
      <c r="M212" s="12">
        <f>[1]Perfil!L211</f>
        <v>9.8508591501325604</v>
      </c>
      <c r="N212" s="12"/>
      <c r="O212" s="12"/>
    </row>
    <row r="213" spans="1:15" x14ac:dyDescent="0.35">
      <c r="A213" s="11" t="str">
        <f t="shared" si="3"/>
        <v>DISTRIBUCION VOLUMEN X CRITERIO (Consumiciones)Leche Con CafeNORTE-CENTRO</v>
      </c>
      <c r="B213" s="11" t="str">
        <f>[1]Perfil!A2</f>
        <v>DISTRIBUCION VOLUMEN X CRITERIO (Consumiciones)</v>
      </c>
      <c r="C213" s="11" t="str">
        <f>[1]Perfil!B205</f>
        <v>Leche Con Cafe</v>
      </c>
      <c r="D213" s="11" t="str">
        <f>[1]Perfil!C212</f>
        <v>NORTE-CENTRO</v>
      </c>
      <c r="E213" s="12">
        <f>[1]Perfil!D212</f>
        <v>11.729970210813001</v>
      </c>
      <c r="F213" s="12">
        <f>[1]Perfil!E212</f>
        <v>12.3357177450725</v>
      </c>
      <c r="G213" s="12">
        <f>[1]Perfil!F212</f>
        <v>12.7829416963132</v>
      </c>
      <c r="H213" s="12">
        <f>[1]Perfil!G212</f>
        <v>12.318941806635999</v>
      </c>
      <c r="I213" s="12">
        <f>[1]Perfil!H212</f>
        <v>12.793936131997</v>
      </c>
      <c r="J213" s="12">
        <f>[1]Perfil!I212</f>
        <v>13.7396592159867</v>
      </c>
      <c r="K213" s="12">
        <f>[1]Perfil!J212</f>
        <v>12.9533422457732</v>
      </c>
      <c r="L213" s="12">
        <f>[1]Perfil!K212</f>
        <v>12.9601607700051</v>
      </c>
      <c r="M213" s="12">
        <f>[1]Perfil!L212</f>
        <v>12.0574658911053</v>
      </c>
      <c r="N213" s="12"/>
      <c r="O213" s="12"/>
    </row>
    <row r="214" spans="1:15" x14ac:dyDescent="0.35">
      <c r="A214" s="11" t="str">
        <f t="shared" si="3"/>
        <v>DISTRIBUCION VOLUMEN X CRITERIO (Consumiciones)Leche Con CafeNOROESTE</v>
      </c>
      <c r="B214" s="11" t="str">
        <f>[1]Perfil!A2</f>
        <v>DISTRIBUCION VOLUMEN X CRITERIO (Consumiciones)</v>
      </c>
      <c r="C214" s="11" t="str">
        <f>[1]Perfil!B205</f>
        <v>Leche Con Cafe</v>
      </c>
      <c r="D214" s="11" t="str">
        <f>[1]Perfil!C213</f>
        <v>NOROESTE</v>
      </c>
      <c r="E214" s="12">
        <f>[1]Perfil!D213</f>
        <v>15.9892213542332</v>
      </c>
      <c r="F214" s="12">
        <f>[1]Perfil!E213</f>
        <v>16.187809295148401</v>
      </c>
      <c r="G214" s="12">
        <f>[1]Perfil!F213</f>
        <v>15.9605532725428</v>
      </c>
      <c r="H214" s="12">
        <f>[1]Perfil!G213</f>
        <v>15.510435001661699</v>
      </c>
      <c r="I214" s="12">
        <f>[1]Perfil!H213</f>
        <v>15.5155014959546</v>
      </c>
      <c r="J214" s="12">
        <f>[1]Perfil!I213</f>
        <v>15.4348541951075</v>
      </c>
      <c r="K214" s="12">
        <f>[1]Perfil!J213</f>
        <v>16.4675242869375</v>
      </c>
      <c r="L214" s="12">
        <f>[1]Perfil!K213</f>
        <v>15.410264940168201</v>
      </c>
      <c r="M214" s="12">
        <f>[1]Perfil!L213</f>
        <v>16.514458297994501</v>
      </c>
      <c r="N214" s="12"/>
      <c r="O214" s="12"/>
    </row>
    <row r="215" spans="1:15" x14ac:dyDescent="0.35">
      <c r="A215" s="11" t="str">
        <f t="shared" si="3"/>
        <v>DISTRIBUCION VOLUMEN X CRITERIO (Consumiciones)Leche Con Cafe&lt;2MIL</v>
      </c>
      <c r="B215" s="11" t="str">
        <f>[1]Perfil!A2</f>
        <v>DISTRIBUCION VOLUMEN X CRITERIO (Consumiciones)</v>
      </c>
      <c r="C215" s="11" t="str">
        <f>[1]Perfil!B205</f>
        <v>Leche Con Cafe</v>
      </c>
      <c r="D215" s="11" t="str">
        <f>[1]Perfil!C214</f>
        <v>&lt;2MIL</v>
      </c>
      <c r="E215" s="12">
        <f>[1]Perfil!D214</f>
        <v>4.9280287398090401</v>
      </c>
      <c r="F215" s="12">
        <f>[1]Perfil!E214</f>
        <v>4.5472794907530201</v>
      </c>
      <c r="G215" s="12">
        <f>[1]Perfil!F214</f>
        <v>4.5991386606987001</v>
      </c>
      <c r="H215" s="12">
        <f>[1]Perfil!G214</f>
        <v>4.0217248276436699</v>
      </c>
      <c r="I215" s="12">
        <f>[1]Perfil!H214</f>
        <v>4.2675446828663199</v>
      </c>
      <c r="J215" s="12">
        <f>[1]Perfil!I214</f>
        <v>4.5257532680183399</v>
      </c>
      <c r="K215" s="12">
        <f>[1]Perfil!J214</f>
        <v>4.0829697499721096</v>
      </c>
      <c r="L215" s="12">
        <f>[1]Perfil!K214</f>
        <v>4.6941976770502301</v>
      </c>
      <c r="M215" s="12">
        <f>[1]Perfil!L214</f>
        <v>4.4238752245543997</v>
      </c>
      <c r="N215" s="12"/>
      <c r="O215" s="12"/>
    </row>
    <row r="216" spans="1:15" x14ac:dyDescent="0.35">
      <c r="A216" s="11" t="str">
        <f t="shared" si="3"/>
        <v>DISTRIBUCION VOLUMEN X CRITERIO (Consumiciones)Leche Con Cafe2-5MIL</v>
      </c>
      <c r="B216" s="11" t="str">
        <f>[1]Perfil!A2</f>
        <v>DISTRIBUCION VOLUMEN X CRITERIO (Consumiciones)</v>
      </c>
      <c r="C216" s="11" t="str">
        <f>[1]Perfil!B205</f>
        <v>Leche Con Cafe</v>
      </c>
      <c r="D216" s="11" t="str">
        <f>[1]Perfil!C215</f>
        <v>2-5MIL</v>
      </c>
      <c r="E216" s="12">
        <f>[1]Perfil!D215</f>
        <v>4.8944961220492296</v>
      </c>
      <c r="F216" s="12">
        <f>[1]Perfil!E215</f>
        <v>4.5981513778366301</v>
      </c>
      <c r="G216" s="12">
        <f>[1]Perfil!F215</f>
        <v>4.1374304043976</v>
      </c>
      <c r="H216" s="12">
        <f>[1]Perfil!G215</f>
        <v>4.1254909127059296</v>
      </c>
      <c r="I216" s="12">
        <f>[1]Perfil!H215</f>
        <v>4.7578815740898399</v>
      </c>
      <c r="J216" s="12">
        <f>[1]Perfil!I215</f>
        <v>4.5751576155231399</v>
      </c>
      <c r="K216" s="12">
        <f>[1]Perfil!J215</f>
        <v>4.21185526930494</v>
      </c>
      <c r="L216" s="12">
        <f>[1]Perfil!K215</f>
        <v>4.4811614682393204</v>
      </c>
      <c r="M216" s="12">
        <f>[1]Perfil!L215</f>
        <v>4.7214790872239396</v>
      </c>
      <c r="N216" s="12"/>
      <c r="O216" s="12"/>
    </row>
    <row r="217" spans="1:15" x14ac:dyDescent="0.35">
      <c r="A217" s="11" t="str">
        <f t="shared" si="3"/>
        <v>DISTRIBUCION VOLUMEN X CRITERIO (Consumiciones)Leche Con Cafe5-10MIL</v>
      </c>
      <c r="B217" s="11" t="str">
        <f>[1]Perfil!A2</f>
        <v>DISTRIBUCION VOLUMEN X CRITERIO (Consumiciones)</v>
      </c>
      <c r="C217" s="11" t="str">
        <f>[1]Perfil!B205</f>
        <v>Leche Con Cafe</v>
      </c>
      <c r="D217" s="11" t="str">
        <f>[1]Perfil!C216</f>
        <v>5-10MIL</v>
      </c>
      <c r="E217" s="12">
        <f>[1]Perfil!D216</f>
        <v>6.5105077796403599</v>
      </c>
      <c r="F217" s="12">
        <f>[1]Perfil!E216</f>
        <v>7.1058282090055904</v>
      </c>
      <c r="G217" s="12">
        <f>[1]Perfil!F216</f>
        <v>6.9297399320472302</v>
      </c>
      <c r="H217" s="12">
        <f>[1]Perfil!G216</f>
        <v>6.4276772618339404</v>
      </c>
      <c r="I217" s="12">
        <f>[1]Perfil!H216</f>
        <v>6.9290139377976203</v>
      </c>
      <c r="J217" s="12">
        <f>[1]Perfil!I216</f>
        <v>6.6185879360436903</v>
      </c>
      <c r="K217" s="12">
        <f>[1]Perfil!J216</f>
        <v>6.2415799266421104</v>
      </c>
      <c r="L217" s="12">
        <f>[1]Perfil!K216</f>
        <v>6.2830577008653004</v>
      </c>
      <c r="M217" s="12">
        <f>[1]Perfil!L216</f>
        <v>6.7047401847189496</v>
      </c>
      <c r="N217" s="12"/>
      <c r="O217" s="12"/>
    </row>
    <row r="218" spans="1:15" x14ac:dyDescent="0.35">
      <c r="A218" s="11" t="str">
        <f t="shared" si="3"/>
        <v>DISTRIBUCION VOLUMEN X CRITERIO (Consumiciones)Leche Con Cafe10-30MIL</v>
      </c>
      <c r="B218" s="11" t="str">
        <f>[1]Perfil!A2</f>
        <v>DISTRIBUCION VOLUMEN X CRITERIO (Consumiciones)</v>
      </c>
      <c r="C218" s="11" t="str">
        <f>[1]Perfil!B205</f>
        <v>Leche Con Cafe</v>
      </c>
      <c r="D218" s="11" t="str">
        <f>[1]Perfil!C217</f>
        <v>10-30MIL</v>
      </c>
      <c r="E218" s="12">
        <f>[1]Perfil!D217</f>
        <v>17.579719857469598</v>
      </c>
      <c r="F218" s="12">
        <f>[1]Perfil!E217</f>
        <v>17.267389439462502</v>
      </c>
      <c r="G218" s="12">
        <f>[1]Perfil!F217</f>
        <v>17.1468288931217</v>
      </c>
      <c r="H218" s="12">
        <f>[1]Perfil!G217</f>
        <v>18.310735879231999</v>
      </c>
      <c r="I218" s="12">
        <f>[1]Perfil!H217</f>
        <v>17.410248936299801</v>
      </c>
      <c r="J218" s="12">
        <f>[1]Perfil!I217</f>
        <v>18.196558192960602</v>
      </c>
      <c r="K218" s="12">
        <f>[1]Perfil!J217</f>
        <v>18.0083579718649</v>
      </c>
      <c r="L218" s="12">
        <f>[1]Perfil!K217</f>
        <v>17.8695249182541</v>
      </c>
      <c r="M218" s="12">
        <f>[1]Perfil!L217</f>
        <v>16.7370359487382</v>
      </c>
      <c r="N218" s="12"/>
      <c r="O218" s="12"/>
    </row>
    <row r="219" spans="1:15" x14ac:dyDescent="0.35">
      <c r="A219" s="11" t="str">
        <f t="shared" si="3"/>
        <v>DISTRIBUCION VOLUMEN X CRITERIO (Consumiciones)Leche Con Cafe30-100MIL</v>
      </c>
      <c r="B219" s="11" t="str">
        <f>[1]Perfil!A2</f>
        <v>DISTRIBUCION VOLUMEN X CRITERIO (Consumiciones)</v>
      </c>
      <c r="C219" s="11" t="str">
        <f>[1]Perfil!B205</f>
        <v>Leche Con Cafe</v>
      </c>
      <c r="D219" s="11" t="str">
        <f>[1]Perfil!C218</f>
        <v>30-100MIL</v>
      </c>
      <c r="E219" s="12">
        <f>[1]Perfil!D218</f>
        <v>21.273956434987898</v>
      </c>
      <c r="F219" s="12">
        <f>[1]Perfil!E218</f>
        <v>22.2159797877794</v>
      </c>
      <c r="G219" s="12">
        <f>[1]Perfil!F218</f>
        <v>22.495759283523501</v>
      </c>
      <c r="H219" s="12">
        <f>[1]Perfil!G218</f>
        <v>23.445112525058398</v>
      </c>
      <c r="I219" s="12">
        <f>[1]Perfil!H218</f>
        <v>22.275796361231698</v>
      </c>
      <c r="J219" s="12">
        <f>[1]Perfil!I218</f>
        <v>21.819478854303998</v>
      </c>
      <c r="K219" s="12">
        <f>[1]Perfil!J218</f>
        <v>22.930533081370999</v>
      </c>
      <c r="L219" s="12">
        <f>[1]Perfil!K218</f>
        <v>20.581574925249701</v>
      </c>
      <c r="M219" s="12">
        <f>[1]Perfil!L218</f>
        <v>21.729522976339101</v>
      </c>
      <c r="N219" s="12"/>
      <c r="O219" s="12"/>
    </row>
    <row r="220" spans="1:15" x14ac:dyDescent="0.35">
      <c r="A220" s="11" t="str">
        <f t="shared" si="3"/>
        <v>DISTRIBUCION VOLUMEN X CRITERIO (Consumiciones)Leche Con Cafe100-200MIL</v>
      </c>
      <c r="B220" s="11" t="str">
        <f>[1]Perfil!A2</f>
        <v>DISTRIBUCION VOLUMEN X CRITERIO (Consumiciones)</v>
      </c>
      <c r="C220" s="11" t="str">
        <f>[1]Perfil!B205</f>
        <v>Leche Con Cafe</v>
      </c>
      <c r="D220" s="11" t="str">
        <f>[1]Perfil!C219</f>
        <v>100-200MIL</v>
      </c>
      <c r="E220" s="12">
        <f>[1]Perfil!D219</f>
        <v>11.950163067495</v>
      </c>
      <c r="F220" s="12">
        <f>[1]Perfil!E219</f>
        <v>12.268832065453999</v>
      </c>
      <c r="G220" s="12">
        <f>[1]Perfil!F219</f>
        <v>12.715844671012899</v>
      </c>
      <c r="H220" s="12">
        <f>[1]Perfil!G219</f>
        <v>12.0163687436077</v>
      </c>
      <c r="I220" s="12">
        <f>[1]Perfil!H219</f>
        <v>13.138304021240399</v>
      </c>
      <c r="J220" s="12">
        <f>[1]Perfil!I219</f>
        <v>13.107988186776501</v>
      </c>
      <c r="K220" s="12">
        <f>[1]Perfil!J219</f>
        <v>13.1712470895819</v>
      </c>
      <c r="L220" s="12">
        <f>[1]Perfil!K219</f>
        <v>12.783538422323</v>
      </c>
      <c r="M220" s="12">
        <f>[1]Perfil!L219</f>
        <v>12.0599735543372</v>
      </c>
      <c r="N220" s="12"/>
      <c r="O220" s="12"/>
    </row>
    <row r="221" spans="1:15" x14ac:dyDescent="0.35">
      <c r="A221" s="11" t="str">
        <f t="shared" si="3"/>
        <v>DISTRIBUCION VOLUMEN X CRITERIO (Consumiciones)Leche Con Cafe200-500MIL</v>
      </c>
      <c r="B221" s="11" t="str">
        <f>[1]Perfil!A2</f>
        <v>DISTRIBUCION VOLUMEN X CRITERIO (Consumiciones)</v>
      </c>
      <c r="C221" s="11" t="str">
        <f>[1]Perfil!B205</f>
        <v>Leche Con Cafe</v>
      </c>
      <c r="D221" s="11" t="str">
        <f>[1]Perfil!C220</f>
        <v>200-500MIL</v>
      </c>
      <c r="E221" s="12">
        <f>[1]Perfil!D220</f>
        <v>14.978753747995899</v>
      </c>
      <c r="F221" s="12">
        <f>[1]Perfil!E220</f>
        <v>14.1557160190736</v>
      </c>
      <c r="G221" s="12">
        <f>[1]Perfil!F220</f>
        <v>13.8867569415657</v>
      </c>
      <c r="H221" s="12">
        <f>[1]Perfil!G220</f>
        <v>12.417537764928801</v>
      </c>
      <c r="I221" s="12">
        <f>[1]Perfil!H220</f>
        <v>12.516516408267</v>
      </c>
      <c r="J221" s="12">
        <f>[1]Perfil!I220</f>
        <v>13.007847392651</v>
      </c>
      <c r="K221" s="12">
        <f>[1]Perfil!J220</f>
        <v>13.279670099626401</v>
      </c>
      <c r="L221" s="12">
        <f>[1]Perfil!K220</f>
        <v>14.0601106207704</v>
      </c>
      <c r="M221" s="12">
        <f>[1]Perfil!L220</f>
        <v>14.721482426322799</v>
      </c>
      <c r="N221" s="12"/>
      <c r="O221" s="12"/>
    </row>
    <row r="222" spans="1:15" x14ac:dyDescent="0.35">
      <c r="A222" s="11" t="str">
        <f t="shared" si="3"/>
        <v>DISTRIBUCION VOLUMEN X CRITERIO (Consumiciones)Leche Con Cafe&gt;500MIL</v>
      </c>
      <c r="B222" s="11" t="str">
        <f>[1]Perfil!A2</f>
        <v>DISTRIBUCION VOLUMEN X CRITERIO (Consumiciones)</v>
      </c>
      <c r="C222" s="11" t="str">
        <f>[1]Perfil!B205</f>
        <v>Leche Con Cafe</v>
      </c>
      <c r="D222" s="11" t="str">
        <f>[1]Perfil!C221</f>
        <v>&gt;500MIL</v>
      </c>
      <c r="E222" s="12">
        <f>[1]Perfil!D221</f>
        <v>17.884359033354901</v>
      </c>
      <c r="F222" s="12">
        <f>[1]Perfil!E221</f>
        <v>17.840833271077202</v>
      </c>
      <c r="G222" s="12">
        <f>[1]Perfil!F221</f>
        <v>18.088495881913101</v>
      </c>
      <c r="H222" s="12">
        <f>[1]Perfil!G221</f>
        <v>19.235339215974602</v>
      </c>
      <c r="I222" s="12">
        <f>[1]Perfil!H221</f>
        <v>18.7047096157503</v>
      </c>
      <c r="J222" s="12">
        <f>[1]Perfil!I221</f>
        <v>18.148628553722801</v>
      </c>
      <c r="K222" s="12">
        <f>[1]Perfil!J221</f>
        <v>18.073776034804901</v>
      </c>
      <c r="L222" s="12">
        <f>[1]Perfil!K221</f>
        <v>19.246844237274701</v>
      </c>
      <c r="M222" s="12">
        <f>[1]Perfil!L221</f>
        <v>18.9019039541609</v>
      </c>
      <c r="N222" s="12"/>
      <c r="O222" s="12"/>
    </row>
    <row r="223" spans="1:15" x14ac:dyDescent="0.35">
      <c r="A223" s="11" t="str">
        <f t="shared" si="3"/>
        <v>DISTRIBUCION VOLUMEN X CRITERIO (Consumiciones)Leche Con CafeDE 15 A 19 AÑOS</v>
      </c>
      <c r="B223" s="11" t="str">
        <f>[1]Perfil!A2</f>
        <v>DISTRIBUCION VOLUMEN X CRITERIO (Consumiciones)</v>
      </c>
      <c r="C223" s="11" t="str">
        <f>[1]Perfil!B205</f>
        <v>Leche Con Cafe</v>
      </c>
      <c r="D223" s="11" t="str">
        <f>[1]Perfil!C222</f>
        <v>DE 15 A 19 AÑOS</v>
      </c>
      <c r="E223" s="12">
        <f>[1]Perfil!D222</f>
        <v>1.2127714291627301</v>
      </c>
      <c r="F223" s="12">
        <f>[1]Perfil!E222</f>
        <v>0.84520848521694802</v>
      </c>
      <c r="G223" s="12">
        <f>[1]Perfil!F222</f>
        <v>0.84964444094920599</v>
      </c>
      <c r="H223" s="12">
        <f>[1]Perfil!G222</f>
        <v>0.71390699755906994</v>
      </c>
      <c r="I223" s="12">
        <f>[1]Perfil!H222</f>
        <v>0.18577199214918999</v>
      </c>
      <c r="J223" s="12">
        <f>[1]Perfil!I222</f>
        <v>0.436399559726657</v>
      </c>
      <c r="K223" s="12">
        <f>[1]Perfil!J222</f>
        <v>0.49787615588256101</v>
      </c>
      <c r="L223" s="12">
        <f>[1]Perfil!K222</f>
        <v>1.2391865920421199</v>
      </c>
      <c r="M223" s="12">
        <f>[1]Perfil!L222</f>
        <v>0.42835429174374401</v>
      </c>
      <c r="N223" s="12"/>
      <c r="O223" s="12"/>
    </row>
    <row r="224" spans="1:15" x14ac:dyDescent="0.35">
      <c r="A224" s="11" t="str">
        <f t="shared" si="3"/>
        <v>DISTRIBUCION VOLUMEN X CRITERIO (Consumiciones)Leche Con CafeDE 20 A 24 AÑOS</v>
      </c>
      <c r="B224" s="11" t="str">
        <f>[1]Perfil!A2</f>
        <v>DISTRIBUCION VOLUMEN X CRITERIO (Consumiciones)</v>
      </c>
      <c r="C224" s="11" t="str">
        <f>[1]Perfil!B205</f>
        <v>Leche Con Cafe</v>
      </c>
      <c r="D224" s="11" t="str">
        <f>[1]Perfil!C223</f>
        <v>DE 20 A 24 AÑOS</v>
      </c>
      <c r="E224" s="12">
        <f>[1]Perfil!D223</f>
        <v>1.3125719012610799</v>
      </c>
      <c r="F224" s="12">
        <f>[1]Perfil!E223</f>
        <v>1.90152853952151</v>
      </c>
      <c r="G224" s="12">
        <f>[1]Perfil!F223</f>
        <v>1.4231495267432399</v>
      </c>
      <c r="H224" s="12">
        <f>[1]Perfil!G223</f>
        <v>1.3838109721865199</v>
      </c>
      <c r="I224" s="12">
        <f>[1]Perfil!H223</f>
        <v>1.43619352569226</v>
      </c>
      <c r="J224" s="12">
        <f>[1]Perfil!I223</f>
        <v>1.4329474459349301</v>
      </c>
      <c r="K224" s="12">
        <f>[1]Perfil!J223</f>
        <v>1.3364443352392199</v>
      </c>
      <c r="L224" s="12">
        <f>[1]Perfil!K223</f>
        <v>1.9707984562410501</v>
      </c>
      <c r="M224" s="12">
        <f>[1]Perfil!L223</f>
        <v>1.83341068912322</v>
      </c>
      <c r="N224" s="12"/>
      <c r="O224" s="12"/>
    </row>
    <row r="225" spans="1:15" x14ac:dyDescent="0.35">
      <c r="A225" s="11" t="str">
        <f t="shared" si="3"/>
        <v>DISTRIBUCION VOLUMEN X CRITERIO (Consumiciones)Leche Con CafeDE 25 A 34 AÑOS</v>
      </c>
      <c r="B225" s="11" t="str">
        <f>[1]Perfil!A2</f>
        <v>DISTRIBUCION VOLUMEN X CRITERIO (Consumiciones)</v>
      </c>
      <c r="C225" s="11" t="str">
        <f>[1]Perfil!B205</f>
        <v>Leche Con Cafe</v>
      </c>
      <c r="D225" s="11" t="str">
        <f>[1]Perfil!C224</f>
        <v>DE 25 A 34 AÑOS</v>
      </c>
      <c r="E225" s="12">
        <f>[1]Perfil!D224</f>
        <v>5.9953934497875103</v>
      </c>
      <c r="F225" s="12">
        <f>[1]Perfil!E224</f>
        <v>6.1375749972306703</v>
      </c>
      <c r="G225" s="12">
        <f>[1]Perfil!F224</f>
        <v>6.1391738767066499</v>
      </c>
      <c r="H225" s="12">
        <f>[1]Perfil!G224</f>
        <v>6.2426433471535798</v>
      </c>
      <c r="I225" s="12">
        <f>[1]Perfil!H224</f>
        <v>6.0038091840552497</v>
      </c>
      <c r="J225" s="12">
        <f>[1]Perfil!I224</f>
        <v>5.7005544903084102</v>
      </c>
      <c r="K225" s="12">
        <f>[1]Perfil!J224</f>
        <v>5.4347697233533401</v>
      </c>
      <c r="L225" s="12">
        <f>[1]Perfil!K224</f>
        <v>5.5395496007170397</v>
      </c>
      <c r="M225" s="12">
        <f>[1]Perfil!L224</f>
        <v>5.31341783479475</v>
      </c>
      <c r="N225" s="12"/>
      <c r="O225" s="12"/>
    </row>
    <row r="226" spans="1:15" x14ac:dyDescent="0.35">
      <c r="A226" s="11" t="str">
        <f t="shared" si="3"/>
        <v>DISTRIBUCION VOLUMEN X CRITERIO (Consumiciones)Leche Con CafeDE 35 A 49 AÑOS</v>
      </c>
      <c r="B226" s="11" t="str">
        <f>[1]Perfil!A2</f>
        <v>DISTRIBUCION VOLUMEN X CRITERIO (Consumiciones)</v>
      </c>
      <c r="C226" s="11" t="str">
        <f>[1]Perfil!B205</f>
        <v>Leche Con Cafe</v>
      </c>
      <c r="D226" s="11" t="str">
        <f>[1]Perfil!C225</f>
        <v>DE 35 A 49 AÑOS</v>
      </c>
      <c r="E226" s="12">
        <f>[1]Perfil!D225</f>
        <v>26.748468236838001</v>
      </c>
      <c r="F226" s="12">
        <f>[1]Perfil!E225</f>
        <v>26.845685389032401</v>
      </c>
      <c r="G226" s="12">
        <f>[1]Perfil!F225</f>
        <v>27.280276502978399</v>
      </c>
      <c r="H226" s="12">
        <f>[1]Perfil!G225</f>
        <v>26.917922387614102</v>
      </c>
      <c r="I226" s="12">
        <f>[1]Perfil!H225</f>
        <v>25.821062817665101</v>
      </c>
      <c r="J226" s="12">
        <f>[1]Perfil!I225</f>
        <v>24.0345133592363</v>
      </c>
      <c r="K226" s="12">
        <f>[1]Perfil!J225</f>
        <v>24.555563458565501</v>
      </c>
      <c r="L226" s="12">
        <f>[1]Perfil!K225</f>
        <v>25.261714864545599</v>
      </c>
      <c r="M226" s="12">
        <f>[1]Perfil!L225</f>
        <v>24.074799153204498</v>
      </c>
      <c r="N226" s="12"/>
      <c r="O226" s="12"/>
    </row>
    <row r="227" spans="1:15" x14ac:dyDescent="0.35">
      <c r="A227" s="11" t="str">
        <f t="shared" si="3"/>
        <v>DISTRIBUCION VOLUMEN X CRITERIO (Consumiciones)Leche Con CafeDE 50 A 59 AÑOS</v>
      </c>
      <c r="B227" s="11" t="str">
        <f>[1]Perfil!A2</f>
        <v>DISTRIBUCION VOLUMEN X CRITERIO (Consumiciones)</v>
      </c>
      <c r="C227" s="11" t="str">
        <f>[1]Perfil!B205</f>
        <v>Leche Con Cafe</v>
      </c>
      <c r="D227" s="11" t="str">
        <f>[1]Perfil!C226</f>
        <v>DE 50 A 59 AÑOS</v>
      </c>
      <c r="E227" s="12">
        <f>[1]Perfil!D226</f>
        <v>26.207989881171901</v>
      </c>
      <c r="F227" s="12">
        <f>[1]Perfil!E226</f>
        <v>25.484905881534601</v>
      </c>
      <c r="G227" s="12">
        <f>[1]Perfil!F226</f>
        <v>25.6756368405829</v>
      </c>
      <c r="H227" s="12">
        <f>[1]Perfil!G226</f>
        <v>26.9185658383632</v>
      </c>
      <c r="I227" s="12">
        <f>[1]Perfil!H226</f>
        <v>28.830908647947901</v>
      </c>
      <c r="J227" s="12">
        <f>[1]Perfil!I226</f>
        <v>27.981091971234399</v>
      </c>
      <c r="K227" s="12">
        <f>[1]Perfil!J226</f>
        <v>27.4871445868244</v>
      </c>
      <c r="L227" s="12">
        <f>[1]Perfil!K226</f>
        <v>26.7403396256388</v>
      </c>
      <c r="M227" s="12">
        <f>[1]Perfil!L226</f>
        <v>27.445462498580898</v>
      </c>
      <c r="N227" s="12"/>
      <c r="O227" s="12"/>
    </row>
    <row r="228" spans="1:15" x14ac:dyDescent="0.35">
      <c r="A228" s="11" t="str">
        <f t="shared" si="3"/>
        <v>DISTRIBUCION VOLUMEN X CRITERIO (Consumiciones)Leche Con CafeDE 60 A 75 AÑOS</v>
      </c>
      <c r="B228" s="11" t="str">
        <f>[1]Perfil!A2</f>
        <v>DISTRIBUCION VOLUMEN X CRITERIO (Consumiciones)</v>
      </c>
      <c r="C228" s="11" t="str">
        <f>[1]Perfil!B205</f>
        <v>Leche Con Cafe</v>
      </c>
      <c r="D228" s="11" t="str">
        <f>[1]Perfil!C227</f>
        <v>DE 60 A 75 AÑOS</v>
      </c>
      <c r="E228" s="12">
        <f>[1]Perfil!D227</f>
        <v>38.5227935367081</v>
      </c>
      <c r="F228" s="12">
        <f>[1]Perfil!E227</f>
        <v>38.785096385449101</v>
      </c>
      <c r="G228" s="12">
        <f>[1]Perfil!F227</f>
        <v>38.632094019543402</v>
      </c>
      <c r="H228" s="12">
        <f>[1]Perfil!G227</f>
        <v>37.823128901523397</v>
      </c>
      <c r="I228" s="12">
        <f>[1]Perfil!H227</f>
        <v>37.7222645533951</v>
      </c>
      <c r="J228" s="12">
        <f>[1]Perfil!I227</f>
        <v>40.414493497670897</v>
      </c>
      <c r="K228" s="12">
        <f>[1]Perfil!J227</f>
        <v>40.688170756743702</v>
      </c>
      <c r="L228" s="12">
        <f>[1]Perfil!K227</f>
        <v>39.248406208136302</v>
      </c>
      <c r="M228" s="12">
        <f>[1]Perfil!L227</f>
        <v>40.904561876840702</v>
      </c>
      <c r="N228" s="12"/>
      <c r="O228" s="12"/>
    </row>
    <row r="229" spans="1:15" x14ac:dyDescent="0.35">
      <c r="A229" s="11" t="str">
        <f t="shared" si="3"/>
        <v>DISTRIBUCION VOLUMEN X CRITERIO (Consumiciones)Leche Con CafeNIVEL ALTO</v>
      </c>
      <c r="B229" s="11" t="str">
        <f>[1]Perfil!A2</f>
        <v>DISTRIBUCION VOLUMEN X CRITERIO (Consumiciones)</v>
      </c>
      <c r="C229" s="11" t="str">
        <f>[1]Perfil!B205</f>
        <v>Leche Con Cafe</v>
      </c>
      <c r="D229" s="11" t="str">
        <f>[1]Perfil!C228</f>
        <v>NIVEL ALTO</v>
      </c>
      <c r="E229" s="12">
        <f>[1]Perfil!D228</f>
        <v>24.781222342742399</v>
      </c>
      <c r="F229" s="12">
        <f>[1]Perfil!E228</f>
        <v>24.682905654836301</v>
      </c>
      <c r="G229" s="12">
        <f>[1]Perfil!F228</f>
        <v>24.617717037643299</v>
      </c>
      <c r="H229" s="12">
        <f>[1]Perfil!G228</f>
        <v>24.538509079572702</v>
      </c>
      <c r="I229" s="12">
        <f>[1]Perfil!H228</f>
        <v>24.247687702842601</v>
      </c>
      <c r="J229" s="12">
        <f>[1]Perfil!I228</f>
        <v>24.498320453134099</v>
      </c>
      <c r="K229" s="12">
        <f>[1]Perfil!J228</f>
        <v>25.306775986847999</v>
      </c>
      <c r="L229" s="12">
        <f>[1]Perfil!K228</f>
        <v>25.804157434698801</v>
      </c>
      <c r="M229" s="12">
        <f>[1]Perfil!L228</f>
        <v>24.4711167949994</v>
      </c>
      <c r="N229" s="12"/>
      <c r="O229" s="12"/>
    </row>
    <row r="230" spans="1:15" x14ac:dyDescent="0.35">
      <c r="A230" s="11" t="str">
        <f t="shared" si="3"/>
        <v>DISTRIBUCION VOLUMEN X CRITERIO (Consumiciones)Leche Con CafeNIVEL MEDIO ALTO</v>
      </c>
      <c r="B230" s="11" t="str">
        <f>[1]Perfil!A2</f>
        <v>DISTRIBUCION VOLUMEN X CRITERIO (Consumiciones)</v>
      </c>
      <c r="C230" s="11" t="str">
        <f>[1]Perfil!B205</f>
        <v>Leche Con Cafe</v>
      </c>
      <c r="D230" s="11" t="str">
        <f>[1]Perfil!C229</f>
        <v>NIVEL MEDIO ALTO</v>
      </c>
      <c r="E230" s="12">
        <f>[1]Perfil!D229</f>
        <v>14.1173720751024</v>
      </c>
      <c r="F230" s="12">
        <f>[1]Perfil!E229</f>
        <v>13.902074676504</v>
      </c>
      <c r="G230" s="12">
        <f>[1]Perfil!F229</f>
        <v>14.5395913503513</v>
      </c>
      <c r="H230" s="12">
        <f>[1]Perfil!G229</f>
        <v>13.004538579859201</v>
      </c>
      <c r="I230" s="12">
        <f>[1]Perfil!H229</f>
        <v>13.385046419963601</v>
      </c>
      <c r="J230" s="12">
        <f>[1]Perfil!I229</f>
        <v>12.164764779169699</v>
      </c>
      <c r="K230" s="12">
        <f>[1]Perfil!J229</f>
        <v>11.8826155155124</v>
      </c>
      <c r="L230" s="12">
        <f>[1]Perfil!K229</f>
        <v>12.1039116070719</v>
      </c>
      <c r="M230" s="12">
        <f>[1]Perfil!L229</f>
        <v>12.980305995018099</v>
      </c>
      <c r="N230" s="12"/>
      <c r="O230" s="12"/>
    </row>
    <row r="231" spans="1:15" x14ac:dyDescent="0.35">
      <c r="A231" s="11" t="str">
        <f t="shared" si="3"/>
        <v>DISTRIBUCION VOLUMEN X CRITERIO (Consumiciones)Leche Con CafeNIVEL MEDIO</v>
      </c>
      <c r="B231" s="11" t="str">
        <f>[1]Perfil!A2</f>
        <v>DISTRIBUCION VOLUMEN X CRITERIO (Consumiciones)</v>
      </c>
      <c r="C231" s="11" t="str">
        <f>[1]Perfil!B205</f>
        <v>Leche Con Cafe</v>
      </c>
      <c r="D231" s="11" t="str">
        <f>[1]Perfil!C230</f>
        <v>NIVEL MEDIO</v>
      </c>
      <c r="E231" s="12">
        <f>[1]Perfil!D230</f>
        <v>23.9819816200594</v>
      </c>
      <c r="F231" s="12">
        <f>[1]Perfil!E230</f>
        <v>22.958639139988801</v>
      </c>
      <c r="G231" s="12">
        <f>[1]Perfil!F230</f>
        <v>22.870360570867199</v>
      </c>
      <c r="H231" s="12">
        <f>[1]Perfil!G230</f>
        <v>23.196968960901</v>
      </c>
      <c r="I231" s="12">
        <f>[1]Perfil!H230</f>
        <v>22.217835110621099</v>
      </c>
      <c r="J231" s="12">
        <f>[1]Perfil!I230</f>
        <v>23.445112978858798</v>
      </c>
      <c r="K231" s="12">
        <f>[1]Perfil!J230</f>
        <v>24.4300726412344</v>
      </c>
      <c r="L231" s="12">
        <f>[1]Perfil!K230</f>
        <v>24.307815936024301</v>
      </c>
      <c r="M231" s="12">
        <f>[1]Perfil!L230</f>
        <v>26.014631931134399</v>
      </c>
      <c r="N231" s="12"/>
      <c r="O231" s="12"/>
    </row>
    <row r="232" spans="1:15" x14ac:dyDescent="0.35">
      <c r="A232" s="11" t="str">
        <f t="shared" si="3"/>
        <v>DISTRIBUCION VOLUMEN X CRITERIO (Consumiciones)Leche Con CafeNIVEL MEDIO BAJO</v>
      </c>
      <c r="B232" s="11" t="str">
        <f>[1]Perfil!A2</f>
        <v>DISTRIBUCION VOLUMEN X CRITERIO (Consumiciones)</v>
      </c>
      <c r="C232" s="11" t="str">
        <f>[1]Perfil!B205</f>
        <v>Leche Con Cafe</v>
      </c>
      <c r="D232" s="11" t="str">
        <f>[1]Perfil!C231</f>
        <v>NIVEL MEDIO BAJO</v>
      </c>
      <c r="E232" s="12">
        <f>[1]Perfil!D231</f>
        <v>16.661651078168902</v>
      </c>
      <c r="F232" s="12">
        <f>[1]Perfil!E231</f>
        <v>16.7198549130431</v>
      </c>
      <c r="G232" s="12">
        <f>[1]Perfil!F231</f>
        <v>16.8230575545801</v>
      </c>
      <c r="H232" s="12">
        <f>[1]Perfil!G231</f>
        <v>16.677628922596401</v>
      </c>
      <c r="I232" s="12">
        <f>[1]Perfil!H231</f>
        <v>17.492712892307399</v>
      </c>
      <c r="J232" s="12">
        <f>[1]Perfil!I231</f>
        <v>17.408266663555199</v>
      </c>
      <c r="K232" s="12">
        <f>[1]Perfil!J231</f>
        <v>17.168629935991</v>
      </c>
      <c r="L232" s="12">
        <f>[1]Perfil!K231</f>
        <v>17.342366399148698</v>
      </c>
      <c r="M232" s="12">
        <f>[1]Perfil!L231</f>
        <v>17.7704235980794</v>
      </c>
      <c r="N232" s="12"/>
      <c r="O232" s="12"/>
    </row>
    <row r="233" spans="1:15" x14ac:dyDescent="0.35">
      <c r="A233" s="11" t="str">
        <f t="shared" si="3"/>
        <v>DISTRIBUCION VOLUMEN X CRITERIO (Consumiciones)Leche Con CafeHOMBRE</v>
      </c>
      <c r="B233" s="11" t="str">
        <f>[1]Perfil!A2</f>
        <v>DISTRIBUCION VOLUMEN X CRITERIO (Consumiciones)</v>
      </c>
      <c r="C233" s="11" t="str">
        <f>[1]Perfil!B205</f>
        <v>Leche Con Cafe</v>
      </c>
      <c r="D233" s="11" t="str">
        <f>[1]Perfil!C232</f>
        <v>HOMBRE</v>
      </c>
      <c r="E233" s="12">
        <f>[1]Perfil!D232</f>
        <v>59.105575703125901</v>
      </c>
      <c r="F233" s="12">
        <f>[1]Perfil!E232</f>
        <v>60.313970802280402</v>
      </c>
      <c r="G233" s="12">
        <f>[1]Perfil!F232</f>
        <v>61.621002709846501</v>
      </c>
      <c r="H233" s="12">
        <f>[1]Perfil!G232</f>
        <v>59.3314031955695</v>
      </c>
      <c r="I233" s="12">
        <f>[1]Perfil!H232</f>
        <v>59.459100836168403</v>
      </c>
      <c r="J233" s="12">
        <f>[1]Perfil!I232</f>
        <v>60.619714548337399</v>
      </c>
      <c r="K233" s="12">
        <f>[1]Perfil!J232</f>
        <v>61.623486596046099</v>
      </c>
      <c r="L233" s="12">
        <f>[1]Perfil!K232</f>
        <v>59.443227178027101</v>
      </c>
      <c r="M233" s="12">
        <f>[1]Perfil!L232</f>
        <v>60.240949372583302</v>
      </c>
      <c r="N233" s="12"/>
      <c r="O233" s="12"/>
    </row>
    <row r="234" spans="1:15" x14ac:dyDescent="0.35">
      <c r="A234" s="11" t="str">
        <f t="shared" si="3"/>
        <v>DISTRIBUCION VOLUMEN X CRITERIO (Consumiciones)Leche Con CafeMUJER</v>
      </c>
      <c r="B234" s="11" t="str">
        <f>[1]Perfil!A2</f>
        <v>DISTRIBUCION VOLUMEN X CRITERIO (Consumiciones)</v>
      </c>
      <c r="C234" s="11" t="str">
        <f>[1]Perfil!B205</f>
        <v>Leche Con Cafe</v>
      </c>
      <c r="D234" s="11" t="str">
        <f>[1]Perfil!C233</f>
        <v>MUJER</v>
      </c>
      <c r="E234" s="12">
        <f>[1]Perfil!D233</f>
        <v>40.894393862477898</v>
      </c>
      <c r="F234" s="12">
        <f>[1]Perfil!E233</f>
        <v>39.686061399192603</v>
      </c>
      <c r="G234" s="12">
        <f>[1]Perfil!F233</f>
        <v>38.378997290153499</v>
      </c>
      <c r="H234" s="12">
        <f>[1]Perfil!G233</f>
        <v>40.6685968044305</v>
      </c>
      <c r="I234" s="12">
        <f>[1]Perfil!H233</f>
        <v>40.540930238917703</v>
      </c>
      <c r="J234" s="12">
        <f>[1]Perfil!I233</f>
        <v>39.380285451662601</v>
      </c>
      <c r="K234" s="12">
        <f>[1]Perfil!J233</f>
        <v>38.376513403953901</v>
      </c>
      <c r="L234" s="12">
        <f>[1]Perfil!K233</f>
        <v>40.556772821972899</v>
      </c>
      <c r="M234" s="12">
        <f>[1]Perfil!L233</f>
        <v>39.759050627416698</v>
      </c>
      <c r="N234" s="12"/>
      <c r="O234" s="12"/>
    </row>
    <row r="235" spans="1:15" x14ac:dyDescent="0.35">
      <c r="A235" s="11" t="str">
        <f t="shared" si="3"/>
        <v>DISTRIBUCION VOLUMEN X CRITERIO (Consumiciones)Bebidas VegetalesT.ESPAÑA</v>
      </c>
      <c r="B235" s="11" t="str">
        <f>[1]Perfil!A2</f>
        <v>DISTRIBUCION VOLUMEN X CRITERIO (Consumiciones)</v>
      </c>
      <c r="C235" s="11" t="str">
        <f>[1]Perfil!B234</f>
        <v>Bebidas Vegetales</v>
      </c>
      <c r="D235" s="11" t="str">
        <f>[1]Perfil!C234</f>
        <v>T.ESPAÑA</v>
      </c>
      <c r="E235" s="12">
        <f>[1]Perfil!D234</f>
        <v>100</v>
      </c>
      <c r="F235" s="12">
        <f>[1]Perfil!E234</f>
        <v>100</v>
      </c>
      <c r="G235" s="12">
        <f>[1]Perfil!F234</f>
        <v>100</v>
      </c>
      <c r="H235" s="12">
        <f>[1]Perfil!G234</f>
        <v>100</v>
      </c>
      <c r="I235" s="12">
        <f>[1]Perfil!H234</f>
        <v>100</v>
      </c>
      <c r="J235" s="12">
        <f>[1]Perfil!I234</f>
        <v>100</v>
      </c>
      <c r="K235" s="12">
        <f>[1]Perfil!J234</f>
        <v>100</v>
      </c>
      <c r="L235" s="12">
        <f>[1]Perfil!K234</f>
        <v>100</v>
      </c>
      <c r="M235" s="12">
        <f>[1]Perfil!L234</f>
        <v>100</v>
      </c>
      <c r="N235" s="12"/>
      <c r="O235" s="12"/>
    </row>
    <row r="236" spans="1:15" x14ac:dyDescent="0.35">
      <c r="A236" s="11" t="str">
        <f t="shared" si="3"/>
        <v>DISTRIBUCION VOLUMEN X CRITERIO (Consumiciones)Bebidas VegetalesBCN AM</v>
      </c>
      <c r="B236" s="11" t="str">
        <f>[1]Perfil!A2</f>
        <v>DISTRIBUCION VOLUMEN X CRITERIO (Consumiciones)</v>
      </c>
      <c r="C236" s="11" t="str">
        <f>[1]Perfil!B234</f>
        <v>Bebidas Vegetales</v>
      </c>
      <c r="D236" s="11" t="str">
        <f>[1]Perfil!C235</f>
        <v>BCN AM</v>
      </c>
      <c r="E236" s="12">
        <f>[1]Perfil!D235</f>
        <v>17.936877049771901</v>
      </c>
      <c r="F236" s="12">
        <f>[1]Perfil!E235</f>
        <v>24.048514754262499</v>
      </c>
      <c r="G236" s="12">
        <f>[1]Perfil!F235</f>
        <v>16.9622251696169</v>
      </c>
      <c r="H236" s="12">
        <f>[1]Perfil!G235</f>
        <v>21.008834956795699</v>
      </c>
      <c r="I236" s="12">
        <f>[1]Perfil!H235</f>
        <v>14.316731392931899</v>
      </c>
      <c r="J236" s="12">
        <f>[1]Perfil!I235</f>
        <v>12.393336433758099</v>
      </c>
      <c r="K236" s="12">
        <f>[1]Perfil!J235</f>
        <v>11.079768083239999</v>
      </c>
      <c r="L236" s="12">
        <f>[1]Perfil!K235</f>
        <v>11.588503336421301</v>
      </c>
      <c r="M236" s="12">
        <f>[1]Perfil!L235</f>
        <v>11.412841839685001</v>
      </c>
      <c r="N236" s="12"/>
      <c r="O236" s="12"/>
    </row>
    <row r="237" spans="1:15" x14ac:dyDescent="0.35">
      <c r="A237" s="11" t="str">
        <f t="shared" si="3"/>
        <v>DISTRIBUCION VOLUMEN X CRITERIO (Consumiciones)Bebidas VegetalesREST.CAT ARAGON</v>
      </c>
      <c r="B237" s="11" t="str">
        <f>[1]Perfil!A2</f>
        <v>DISTRIBUCION VOLUMEN X CRITERIO (Consumiciones)</v>
      </c>
      <c r="C237" s="11" t="str">
        <f>[1]Perfil!B234</f>
        <v>Bebidas Vegetales</v>
      </c>
      <c r="D237" s="11" t="str">
        <f>[1]Perfil!C236</f>
        <v>REST.CAT ARAGON</v>
      </c>
      <c r="E237" s="12">
        <f>[1]Perfil!D236</f>
        <v>18.499446711945399</v>
      </c>
      <c r="F237" s="12">
        <f>[1]Perfil!E236</f>
        <v>18.899300865740301</v>
      </c>
      <c r="G237" s="12">
        <f>[1]Perfil!F236</f>
        <v>36.483349487323402</v>
      </c>
      <c r="H237" s="12">
        <f>[1]Perfil!G236</f>
        <v>33.8336077745032</v>
      </c>
      <c r="I237" s="12">
        <f>[1]Perfil!H236</f>
        <v>37.253432004648701</v>
      </c>
      <c r="J237" s="12">
        <f>[1]Perfil!I236</f>
        <v>38.137707032096799</v>
      </c>
      <c r="K237" s="12">
        <f>[1]Perfil!J236</f>
        <v>27.724473340972601</v>
      </c>
      <c r="L237" s="12">
        <f>[1]Perfil!K236</f>
        <v>29.727995842993</v>
      </c>
      <c r="M237" s="12">
        <f>[1]Perfil!L236</f>
        <v>25.215200605155101</v>
      </c>
      <c r="N237" s="12"/>
      <c r="O237" s="12"/>
    </row>
    <row r="238" spans="1:15" x14ac:dyDescent="0.35">
      <c r="A238" s="11" t="str">
        <f t="shared" si="3"/>
        <v>DISTRIBUCION VOLUMEN X CRITERIO (Consumiciones)Bebidas VegetalesLEVANTE</v>
      </c>
      <c r="B238" s="11" t="str">
        <f>[1]Perfil!A2</f>
        <v>DISTRIBUCION VOLUMEN X CRITERIO (Consumiciones)</v>
      </c>
      <c r="C238" s="11" t="str">
        <f>[1]Perfil!B234</f>
        <v>Bebidas Vegetales</v>
      </c>
      <c r="D238" s="11" t="str">
        <f>[1]Perfil!C237</f>
        <v>LEVANTE</v>
      </c>
      <c r="E238" s="12">
        <f>[1]Perfil!D237</f>
        <v>9.5626284657348997</v>
      </c>
      <c r="F238" s="12">
        <f>[1]Perfil!E237</f>
        <v>10.9021179521629</v>
      </c>
      <c r="G238" s="12">
        <f>[1]Perfil!F237</f>
        <v>12.2807274396776</v>
      </c>
      <c r="H238" s="12">
        <f>[1]Perfil!G237</f>
        <v>9.5015673879778593</v>
      </c>
      <c r="I238" s="12">
        <f>[1]Perfil!H237</f>
        <v>12.7468516060559</v>
      </c>
      <c r="J238" s="12">
        <f>[1]Perfil!I237</f>
        <v>13.5408765061301</v>
      </c>
      <c r="K238" s="12">
        <f>[1]Perfil!J237</f>
        <v>13.0206499685029</v>
      </c>
      <c r="L238" s="12">
        <f>[1]Perfil!K237</f>
        <v>13.384128133626101</v>
      </c>
      <c r="M238" s="12">
        <f>[1]Perfil!L237</f>
        <v>11.8143699356427</v>
      </c>
      <c r="N238" s="12"/>
      <c r="O238" s="12"/>
    </row>
    <row r="239" spans="1:15" x14ac:dyDescent="0.35">
      <c r="A239" s="11" t="str">
        <f t="shared" si="3"/>
        <v>DISTRIBUCION VOLUMEN X CRITERIO (Consumiciones)Bebidas VegetalesANDALUCIA</v>
      </c>
      <c r="B239" s="11" t="str">
        <f>[1]Perfil!A2</f>
        <v>DISTRIBUCION VOLUMEN X CRITERIO (Consumiciones)</v>
      </c>
      <c r="C239" s="11" t="str">
        <f>[1]Perfil!B234</f>
        <v>Bebidas Vegetales</v>
      </c>
      <c r="D239" s="11" t="str">
        <f>[1]Perfil!C238</f>
        <v>ANDALUCIA</v>
      </c>
      <c r="E239" s="12">
        <f>[1]Perfil!D238</f>
        <v>5.3516706893648402</v>
      </c>
      <c r="F239" s="12">
        <f>[1]Perfil!E238</f>
        <v>8.1814250477480606</v>
      </c>
      <c r="G239" s="12">
        <f>[1]Perfil!F238</f>
        <v>5.4634749783196499</v>
      </c>
      <c r="H239" s="12">
        <f>[1]Perfil!G238</f>
        <v>4.1281531349377101</v>
      </c>
      <c r="I239" s="12">
        <f>[1]Perfil!H238</f>
        <v>5.4370478772684097</v>
      </c>
      <c r="J239" s="12">
        <f>[1]Perfil!I238</f>
        <v>4.4457113776323496</v>
      </c>
      <c r="K239" s="12">
        <f>[1]Perfil!J238</f>
        <v>10.687599047113901</v>
      </c>
      <c r="L239" s="12">
        <f>[1]Perfil!K238</f>
        <v>8.6949161309739296</v>
      </c>
      <c r="M239" s="12">
        <f>[1]Perfil!L238</f>
        <v>7.64898056001811</v>
      </c>
      <c r="N239" s="12"/>
      <c r="O239" s="12"/>
    </row>
    <row r="240" spans="1:15" x14ac:dyDescent="0.35">
      <c r="A240" s="11" t="str">
        <f t="shared" si="3"/>
        <v>DISTRIBUCION VOLUMEN X CRITERIO (Consumiciones)Bebidas VegetalesMDD AM</v>
      </c>
      <c r="B240" s="11" t="str">
        <f>[1]Perfil!A2</f>
        <v>DISTRIBUCION VOLUMEN X CRITERIO (Consumiciones)</v>
      </c>
      <c r="C240" s="11" t="str">
        <f>[1]Perfil!B234</f>
        <v>Bebidas Vegetales</v>
      </c>
      <c r="D240" s="11" t="str">
        <f>[1]Perfil!C239</f>
        <v>MDD AM</v>
      </c>
      <c r="E240" s="12">
        <f>[1]Perfil!D239</f>
        <v>11.1998933517228</v>
      </c>
      <c r="F240" s="12">
        <f>[1]Perfil!E239</f>
        <v>8.6669302537003503</v>
      </c>
      <c r="G240" s="12">
        <f>[1]Perfil!F239</f>
        <v>8.4539611283987099</v>
      </c>
      <c r="H240" s="12">
        <f>[1]Perfil!G239</f>
        <v>11.3320112709592</v>
      </c>
      <c r="I240" s="12">
        <f>[1]Perfil!H239</f>
        <v>7.5670298144177597</v>
      </c>
      <c r="J240" s="12">
        <f>[1]Perfil!I239</f>
        <v>8.9945730214874207</v>
      </c>
      <c r="K240" s="12">
        <f>[1]Perfil!J239</f>
        <v>8.3616021802273508</v>
      </c>
      <c r="L240" s="12">
        <f>[1]Perfil!K239</f>
        <v>10.168696185805</v>
      </c>
      <c r="M240" s="12">
        <f>[1]Perfil!L239</f>
        <v>10.7731332493092</v>
      </c>
      <c r="N240" s="12"/>
      <c r="O240" s="12"/>
    </row>
    <row r="241" spans="1:15" x14ac:dyDescent="0.35">
      <c r="A241" s="11" t="str">
        <f t="shared" si="3"/>
        <v>DISTRIBUCION VOLUMEN X CRITERIO (Consumiciones)Bebidas VegetalesRTO CENTRO</v>
      </c>
      <c r="B241" s="11" t="str">
        <f>[1]Perfil!A2</f>
        <v>DISTRIBUCION VOLUMEN X CRITERIO (Consumiciones)</v>
      </c>
      <c r="C241" s="11" t="str">
        <f>[1]Perfil!B234</f>
        <v>Bebidas Vegetales</v>
      </c>
      <c r="D241" s="11" t="str">
        <f>[1]Perfil!C240</f>
        <v>RTO CENTRO</v>
      </c>
      <c r="E241" s="12">
        <f>[1]Perfil!D240</f>
        <v>2.7552622505192099</v>
      </c>
      <c r="F241" s="12">
        <f>[1]Perfil!E240</f>
        <v>2.5520767558505599</v>
      </c>
      <c r="G241" s="12">
        <f>[1]Perfil!F240</f>
        <v>2.7904682956690299</v>
      </c>
      <c r="H241" s="12">
        <f>[1]Perfil!G240</f>
        <v>2.5900631807785501</v>
      </c>
      <c r="I241" s="12">
        <f>[1]Perfil!H240</f>
        <v>2.6738918069279198</v>
      </c>
      <c r="J241" s="12">
        <f>[1]Perfil!I240</f>
        <v>2.92198849631253</v>
      </c>
      <c r="K241" s="12">
        <f>[1]Perfil!J240</f>
        <v>2.4212576447914298</v>
      </c>
      <c r="L241" s="12">
        <f>[1]Perfil!K240</f>
        <v>2.5867105096095502</v>
      </c>
      <c r="M241" s="12">
        <f>[1]Perfil!L240</f>
        <v>3.0955865787686099</v>
      </c>
      <c r="N241" s="12"/>
      <c r="O241" s="12"/>
    </row>
    <row r="242" spans="1:15" x14ac:dyDescent="0.35">
      <c r="A242" s="11" t="str">
        <f t="shared" si="3"/>
        <v>DISTRIBUCION VOLUMEN X CRITERIO (Consumiciones)Bebidas VegetalesNORTE-CENTRO</v>
      </c>
      <c r="B242" s="11" t="str">
        <f>[1]Perfil!A2</f>
        <v>DISTRIBUCION VOLUMEN X CRITERIO (Consumiciones)</v>
      </c>
      <c r="C242" s="11" t="str">
        <f>[1]Perfil!B234</f>
        <v>Bebidas Vegetales</v>
      </c>
      <c r="D242" s="11" t="str">
        <f>[1]Perfil!C241</f>
        <v>NORTE-CENTRO</v>
      </c>
      <c r="E242" s="12">
        <f>[1]Perfil!D241</f>
        <v>13.566369174104</v>
      </c>
      <c r="F242" s="12">
        <f>[1]Perfil!E241</f>
        <v>13.631284225941799</v>
      </c>
      <c r="G242" s="12">
        <f>[1]Perfil!F241</f>
        <v>9.8848237514666106</v>
      </c>
      <c r="H242" s="12">
        <f>[1]Perfil!G241</f>
        <v>7.5037089996214998</v>
      </c>
      <c r="I242" s="12">
        <f>[1]Perfil!H241</f>
        <v>6.1054433087411297</v>
      </c>
      <c r="J242" s="12">
        <f>[1]Perfil!I241</f>
        <v>5.8184583971792296</v>
      </c>
      <c r="K242" s="12">
        <f>[1]Perfil!J241</f>
        <v>8.3053945319838203</v>
      </c>
      <c r="L242" s="12">
        <f>[1]Perfil!K241</f>
        <v>8.2050100398301407</v>
      </c>
      <c r="M242" s="12">
        <f>[1]Perfil!L241</f>
        <v>8.3006742167288206</v>
      </c>
      <c r="N242" s="12"/>
      <c r="O242" s="12"/>
    </row>
    <row r="243" spans="1:15" x14ac:dyDescent="0.35">
      <c r="A243" s="11" t="str">
        <f t="shared" si="3"/>
        <v>DISTRIBUCION VOLUMEN X CRITERIO (Consumiciones)Bebidas VegetalesNOROESTE</v>
      </c>
      <c r="B243" s="11" t="str">
        <f>[1]Perfil!A2</f>
        <v>DISTRIBUCION VOLUMEN X CRITERIO (Consumiciones)</v>
      </c>
      <c r="C243" s="11" t="str">
        <f>[1]Perfil!B234</f>
        <v>Bebidas Vegetales</v>
      </c>
      <c r="D243" s="11" t="str">
        <f>[1]Perfil!C242</f>
        <v>NOROESTE</v>
      </c>
      <c r="E243" s="12">
        <f>[1]Perfil!D242</f>
        <v>21.127872353505602</v>
      </c>
      <c r="F243" s="12">
        <f>[1]Perfil!E242</f>
        <v>13.118362500235699</v>
      </c>
      <c r="G243" s="12">
        <f>[1]Perfil!F242</f>
        <v>7.6809671988981298</v>
      </c>
      <c r="H243" s="12">
        <f>[1]Perfil!G242</f>
        <v>10.1020532944263</v>
      </c>
      <c r="I243" s="12">
        <f>[1]Perfil!H242</f>
        <v>13.899552651381899</v>
      </c>
      <c r="J243" s="12">
        <f>[1]Perfil!I242</f>
        <v>13.7473388535716</v>
      </c>
      <c r="K243" s="12">
        <f>[1]Perfil!J242</f>
        <v>18.399248780660098</v>
      </c>
      <c r="L243" s="12">
        <f>[1]Perfil!K242</f>
        <v>15.6440127813856</v>
      </c>
      <c r="M243" s="12">
        <f>[1]Perfil!L242</f>
        <v>21.739230606409201</v>
      </c>
      <c r="N243" s="12"/>
      <c r="O243" s="12"/>
    </row>
    <row r="244" spans="1:15" x14ac:dyDescent="0.35">
      <c r="A244" s="11" t="str">
        <f t="shared" si="3"/>
        <v>DISTRIBUCION VOLUMEN X CRITERIO (Consumiciones)Bebidas Vegetales&lt;2MIL</v>
      </c>
      <c r="B244" s="11" t="str">
        <f>[1]Perfil!A2</f>
        <v>DISTRIBUCION VOLUMEN X CRITERIO (Consumiciones)</v>
      </c>
      <c r="C244" s="11" t="str">
        <f>[1]Perfil!B234</f>
        <v>Bebidas Vegetales</v>
      </c>
      <c r="D244" s="11" t="str">
        <f>[1]Perfil!C243</f>
        <v>&lt;2MIL</v>
      </c>
      <c r="E244" s="12">
        <f>[1]Perfil!D243</f>
        <v>2.9075701566580299</v>
      </c>
      <c r="F244" s="12">
        <f>[1]Perfil!E243</f>
        <v>2.3334066001239502</v>
      </c>
      <c r="G244" s="12">
        <f>[1]Perfil!F243</f>
        <v>25.017277967658</v>
      </c>
      <c r="H244" s="12">
        <f>[1]Perfil!G243</f>
        <v>22.314144018530399</v>
      </c>
      <c r="I244" s="12">
        <f>[1]Perfil!H243</f>
        <v>19.989897156456099</v>
      </c>
      <c r="J244" s="12">
        <f>[1]Perfil!I243</f>
        <v>24.651470879785698</v>
      </c>
      <c r="K244" s="12">
        <f>[1]Perfil!J243</f>
        <v>15.2837437226675</v>
      </c>
      <c r="L244" s="12">
        <f>[1]Perfil!K243</f>
        <v>12.950128848405599</v>
      </c>
      <c r="M244" s="12">
        <f>[1]Perfil!L243</f>
        <v>11.1649461778591</v>
      </c>
      <c r="N244" s="12"/>
      <c r="O244" s="12"/>
    </row>
    <row r="245" spans="1:15" x14ac:dyDescent="0.35">
      <c r="A245" s="11" t="str">
        <f t="shared" si="3"/>
        <v>DISTRIBUCION VOLUMEN X CRITERIO (Consumiciones)Bebidas Vegetales2-5MIL</v>
      </c>
      <c r="B245" s="11" t="str">
        <f>[1]Perfil!A2</f>
        <v>DISTRIBUCION VOLUMEN X CRITERIO (Consumiciones)</v>
      </c>
      <c r="C245" s="11" t="str">
        <f>[1]Perfil!B234</f>
        <v>Bebidas Vegetales</v>
      </c>
      <c r="D245" s="11" t="str">
        <f>[1]Perfil!C244</f>
        <v>2-5MIL</v>
      </c>
      <c r="E245" s="12">
        <f>[1]Perfil!D244</f>
        <v>1.30815739040486</v>
      </c>
      <c r="F245" s="12">
        <f>[1]Perfil!E244</f>
        <v>2.81404498364178</v>
      </c>
      <c r="G245" s="12">
        <f>[1]Perfil!F244</f>
        <v>1.6984650308626199</v>
      </c>
      <c r="H245" s="12">
        <f>[1]Perfil!G244</f>
        <v>1.9205449139958499</v>
      </c>
      <c r="I245" s="12">
        <f>[1]Perfil!H244</f>
        <v>1.6967577624249801</v>
      </c>
      <c r="J245" s="12">
        <f>[1]Perfil!I244</f>
        <v>2.16876068859075</v>
      </c>
      <c r="K245" s="12">
        <f>[1]Perfil!J244</f>
        <v>1.4234878606572701</v>
      </c>
      <c r="L245" s="12">
        <f>[1]Perfil!K244</f>
        <v>1.69141453447635</v>
      </c>
      <c r="M245" s="12">
        <f>[1]Perfil!L244</f>
        <v>1.79372406995148</v>
      </c>
      <c r="N245" s="12"/>
      <c r="O245" s="12"/>
    </row>
    <row r="246" spans="1:15" x14ac:dyDescent="0.35">
      <c r="A246" s="11" t="str">
        <f t="shared" si="3"/>
        <v>DISTRIBUCION VOLUMEN X CRITERIO (Consumiciones)Bebidas Vegetales5-10MIL</v>
      </c>
      <c r="B246" s="11" t="str">
        <f>[1]Perfil!A2</f>
        <v>DISTRIBUCION VOLUMEN X CRITERIO (Consumiciones)</v>
      </c>
      <c r="C246" s="11" t="str">
        <f>[1]Perfil!B234</f>
        <v>Bebidas Vegetales</v>
      </c>
      <c r="D246" s="11" t="str">
        <f>[1]Perfil!C245</f>
        <v>5-10MIL</v>
      </c>
      <c r="E246" s="12">
        <f>[1]Perfil!D245</f>
        <v>9.2908891900344006</v>
      </c>
      <c r="F246" s="12">
        <f>[1]Perfil!E245</f>
        <v>9.8018415109259607</v>
      </c>
      <c r="G246" s="12">
        <f>[1]Perfil!F245</f>
        <v>7.6098505330816701</v>
      </c>
      <c r="H246" s="12">
        <f>[1]Perfil!G245</f>
        <v>6.3476456829703096</v>
      </c>
      <c r="I246" s="12">
        <f>[1]Perfil!H245</f>
        <v>8.7095019669978004</v>
      </c>
      <c r="J246" s="12">
        <f>[1]Perfil!I245</f>
        <v>9.4013709806421097</v>
      </c>
      <c r="K246" s="12">
        <f>[1]Perfil!J245</f>
        <v>12.0114277823776</v>
      </c>
      <c r="L246" s="12">
        <f>[1]Perfil!K245</f>
        <v>10.686958331177999</v>
      </c>
      <c r="M246" s="12">
        <f>[1]Perfil!L245</f>
        <v>9.7557134774681291</v>
      </c>
      <c r="N246" s="12"/>
      <c r="O246" s="12"/>
    </row>
    <row r="247" spans="1:15" x14ac:dyDescent="0.35">
      <c r="A247" s="11" t="str">
        <f t="shared" si="3"/>
        <v>DISTRIBUCION VOLUMEN X CRITERIO (Consumiciones)Bebidas Vegetales10-30MIL</v>
      </c>
      <c r="B247" s="11" t="str">
        <f>[1]Perfil!A2</f>
        <v>DISTRIBUCION VOLUMEN X CRITERIO (Consumiciones)</v>
      </c>
      <c r="C247" s="11" t="str">
        <f>[1]Perfil!B234</f>
        <v>Bebidas Vegetales</v>
      </c>
      <c r="D247" s="11" t="str">
        <f>[1]Perfil!C246</f>
        <v>10-30MIL</v>
      </c>
      <c r="E247" s="12">
        <f>[1]Perfil!D246</f>
        <v>12.742150392781101</v>
      </c>
      <c r="F247" s="12">
        <f>[1]Perfil!E246</f>
        <v>11.7426657883322</v>
      </c>
      <c r="G247" s="12">
        <f>[1]Perfil!F246</f>
        <v>9.5217160638677694</v>
      </c>
      <c r="H247" s="12">
        <f>[1]Perfil!G246</f>
        <v>8.4978114799442306</v>
      </c>
      <c r="I247" s="12">
        <f>[1]Perfil!H246</f>
        <v>10.085165143362101</v>
      </c>
      <c r="J247" s="12">
        <f>[1]Perfil!I246</f>
        <v>8.0832890194937708</v>
      </c>
      <c r="K247" s="12">
        <f>[1]Perfil!J246</f>
        <v>12.395911217391699</v>
      </c>
      <c r="L247" s="12">
        <f>[1]Perfil!K246</f>
        <v>10.906594310919701</v>
      </c>
      <c r="M247" s="12">
        <f>[1]Perfil!L246</f>
        <v>11.6365063304644</v>
      </c>
      <c r="N247" s="12"/>
      <c r="O247" s="12"/>
    </row>
    <row r="248" spans="1:15" x14ac:dyDescent="0.35">
      <c r="A248" s="11" t="str">
        <f t="shared" si="3"/>
        <v>DISTRIBUCION VOLUMEN X CRITERIO (Consumiciones)Bebidas Vegetales30-100MIL</v>
      </c>
      <c r="B248" s="11" t="str">
        <f>[1]Perfil!A2</f>
        <v>DISTRIBUCION VOLUMEN X CRITERIO (Consumiciones)</v>
      </c>
      <c r="C248" s="11" t="str">
        <f>[1]Perfil!B234</f>
        <v>Bebidas Vegetales</v>
      </c>
      <c r="D248" s="11" t="str">
        <f>[1]Perfil!C247</f>
        <v>30-100MIL</v>
      </c>
      <c r="E248" s="12">
        <f>[1]Perfil!D247</f>
        <v>29.419034178233598</v>
      </c>
      <c r="F248" s="12">
        <f>[1]Perfil!E247</f>
        <v>35.058510468805601</v>
      </c>
      <c r="G248" s="12">
        <f>[1]Perfil!F247</f>
        <v>25.648206907106101</v>
      </c>
      <c r="H248" s="12">
        <f>[1]Perfil!G247</f>
        <v>22.3094596474428</v>
      </c>
      <c r="I248" s="12">
        <f>[1]Perfil!H247</f>
        <v>21.5310629351061</v>
      </c>
      <c r="J248" s="12">
        <f>[1]Perfil!I247</f>
        <v>21.849613342449299</v>
      </c>
      <c r="K248" s="12">
        <f>[1]Perfil!J247</f>
        <v>23.388557981063201</v>
      </c>
      <c r="L248" s="12">
        <f>[1]Perfil!K247</f>
        <v>22.2880349677644</v>
      </c>
      <c r="M248" s="12">
        <f>[1]Perfil!L247</f>
        <v>25.518402354339202</v>
      </c>
      <c r="N248" s="12"/>
      <c r="O248" s="12"/>
    </row>
    <row r="249" spans="1:15" x14ac:dyDescent="0.35">
      <c r="A249" s="11" t="str">
        <f t="shared" si="3"/>
        <v>DISTRIBUCION VOLUMEN X CRITERIO (Consumiciones)Bebidas Vegetales100-200MIL</v>
      </c>
      <c r="B249" s="11" t="str">
        <f>[1]Perfil!A2</f>
        <v>DISTRIBUCION VOLUMEN X CRITERIO (Consumiciones)</v>
      </c>
      <c r="C249" s="11" t="str">
        <f>[1]Perfil!B234</f>
        <v>Bebidas Vegetales</v>
      </c>
      <c r="D249" s="11" t="str">
        <f>[1]Perfil!C248</f>
        <v>100-200MIL</v>
      </c>
      <c r="E249" s="12">
        <f>[1]Perfil!D248</f>
        <v>10.7646333998883</v>
      </c>
      <c r="F249" s="12">
        <f>[1]Perfil!E248</f>
        <v>12.8178147551079</v>
      </c>
      <c r="G249" s="12">
        <f>[1]Perfil!F248</f>
        <v>10.636764780900901</v>
      </c>
      <c r="H249" s="12">
        <f>[1]Perfil!G248</f>
        <v>11.246780303643</v>
      </c>
      <c r="I249" s="12">
        <f>[1]Perfil!H248</f>
        <v>12.866428181576399</v>
      </c>
      <c r="J249" s="12">
        <f>[1]Perfil!I248</f>
        <v>11.308484231993299</v>
      </c>
      <c r="K249" s="12">
        <f>[1]Perfil!J248</f>
        <v>11.5189498771428</v>
      </c>
      <c r="L249" s="12">
        <f>[1]Perfil!K248</f>
        <v>11.5844474331423</v>
      </c>
      <c r="M249" s="12">
        <f>[1]Perfil!L248</f>
        <v>13.105221732239301</v>
      </c>
      <c r="N249" s="12"/>
      <c r="O249" s="12"/>
    </row>
    <row r="250" spans="1:15" x14ac:dyDescent="0.35">
      <c r="A250" s="11" t="str">
        <f t="shared" si="3"/>
        <v>DISTRIBUCION VOLUMEN X CRITERIO (Consumiciones)Bebidas Vegetales200-500MIL</v>
      </c>
      <c r="B250" s="11" t="str">
        <f>[1]Perfil!A2</f>
        <v>DISTRIBUCION VOLUMEN X CRITERIO (Consumiciones)</v>
      </c>
      <c r="C250" s="11" t="str">
        <f>[1]Perfil!B234</f>
        <v>Bebidas Vegetales</v>
      </c>
      <c r="D250" s="11" t="str">
        <f>[1]Perfil!C249</f>
        <v>200-500MIL</v>
      </c>
      <c r="E250" s="12">
        <f>[1]Perfil!D249</f>
        <v>20.602402392770401</v>
      </c>
      <c r="F250" s="12">
        <f>[1]Perfil!E249</f>
        <v>12.3502642481689</v>
      </c>
      <c r="G250" s="12">
        <f>[1]Perfil!F249</f>
        <v>9.4992858235984308</v>
      </c>
      <c r="H250" s="12">
        <f>[1]Perfil!G249</f>
        <v>12.5822336815339</v>
      </c>
      <c r="I250" s="12">
        <f>[1]Perfil!H249</f>
        <v>14.4163669846888</v>
      </c>
      <c r="J250" s="12">
        <f>[1]Perfil!I249</f>
        <v>13.378110383767099</v>
      </c>
      <c r="K250" s="12">
        <f>[1]Perfil!J249</f>
        <v>14.2707590173349</v>
      </c>
      <c r="L250" s="12">
        <f>[1]Perfil!K249</f>
        <v>16.687884722999399</v>
      </c>
      <c r="M250" s="12">
        <f>[1]Perfil!L249</f>
        <v>15.243948875066501</v>
      </c>
      <c r="N250" s="12"/>
      <c r="O250" s="12"/>
    </row>
    <row r="251" spans="1:15" x14ac:dyDescent="0.35">
      <c r="A251" s="11" t="str">
        <f t="shared" si="3"/>
        <v>DISTRIBUCION VOLUMEN X CRITERIO (Consumiciones)Bebidas Vegetales&gt;500MIL</v>
      </c>
      <c r="B251" s="11" t="str">
        <f>[1]Perfil!A2</f>
        <v>DISTRIBUCION VOLUMEN X CRITERIO (Consumiciones)</v>
      </c>
      <c r="C251" s="11" t="str">
        <f>[1]Perfil!B234</f>
        <v>Bebidas Vegetales</v>
      </c>
      <c r="D251" s="11" t="str">
        <f>[1]Perfil!C250</f>
        <v>&gt;500MIL</v>
      </c>
      <c r="E251" s="12">
        <f>[1]Perfil!D250</f>
        <v>12.9651896281209</v>
      </c>
      <c r="F251" s="12">
        <f>[1]Perfil!E250</f>
        <v>13.0814841597415</v>
      </c>
      <c r="G251" s="12">
        <f>[1]Perfil!F250</f>
        <v>10.3684334030506</v>
      </c>
      <c r="H251" s="12">
        <f>[1]Perfil!G250</f>
        <v>14.7813841540149</v>
      </c>
      <c r="I251" s="12">
        <f>[1]Perfil!H250</f>
        <v>10.7048041132376</v>
      </c>
      <c r="J251" s="12">
        <f>[1]Perfil!I250</f>
        <v>9.1588770039274099</v>
      </c>
      <c r="K251" s="12">
        <f>[1]Perfil!J250</f>
        <v>9.7071550484390894</v>
      </c>
      <c r="L251" s="12">
        <f>[1]Perfil!K250</f>
        <v>13.204510399571101</v>
      </c>
      <c r="M251" s="12">
        <f>[1]Perfil!L250</f>
        <v>11.7815585466518</v>
      </c>
      <c r="N251" s="12"/>
      <c r="O251" s="12"/>
    </row>
    <row r="252" spans="1:15" x14ac:dyDescent="0.35">
      <c r="A252" s="11" t="str">
        <f t="shared" si="3"/>
        <v>DISTRIBUCION VOLUMEN X CRITERIO (Consumiciones)Bebidas VegetalesDE 15 A 19 AÑOS</v>
      </c>
      <c r="B252" s="11" t="str">
        <f>[1]Perfil!A2</f>
        <v>DISTRIBUCION VOLUMEN X CRITERIO (Consumiciones)</v>
      </c>
      <c r="C252" s="11" t="str">
        <f>[1]Perfil!B234</f>
        <v>Bebidas Vegetales</v>
      </c>
      <c r="D252" s="11" t="str">
        <f>[1]Perfil!C251</f>
        <v>DE 15 A 19 AÑOS</v>
      </c>
      <c r="E252" s="12" t="str">
        <f>[1]Perfil!D251</f>
        <v/>
      </c>
      <c r="F252" s="12">
        <f>[1]Perfil!E251</f>
        <v>0.37889188097744803</v>
      </c>
      <c r="G252" s="12">
        <f>[1]Perfil!F251</f>
        <v>0.70892108350762595</v>
      </c>
      <c r="H252" s="12" t="str">
        <f>[1]Perfil!G251</f>
        <v/>
      </c>
      <c r="I252" s="12">
        <f>[1]Perfil!H251</f>
        <v>1.3017939322435099</v>
      </c>
      <c r="J252" s="12" t="str">
        <f>[1]Perfil!I251</f>
        <v/>
      </c>
      <c r="K252" s="12">
        <f>[1]Perfil!J251</f>
        <v>4.0509047975598804</v>
      </c>
      <c r="L252" s="12" t="str">
        <f>[1]Perfil!K251</f>
        <v/>
      </c>
      <c r="M252" s="12">
        <f>[1]Perfil!L251</f>
        <v>0.33255517414948299</v>
      </c>
      <c r="N252" s="12"/>
      <c r="O252" s="12"/>
    </row>
    <row r="253" spans="1:15" x14ac:dyDescent="0.35">
      <c r="A253" s="11" t="str">
        <f t="shared" si="3"/>
        <v>DISTRIBUCION VOLUMEN X CRITERIO (Consumiciones)Bebidas VegetalesDE 20 A 24 AÑOS</v>
      </c>
      <c r="B253" s="11" t="str">
        <f>[1]Perfil!A2</f>
        <v>DISTRIBUCION VOLUMEN X CRITERIO (Consumiciones)</v>
      </c>
      <c r="C253" s="11" t="str">
        <f>[1]Perfil!B234</f>
        <v>Bebidas Vegetales</v>
      </c>
      <c r="D253" s="11" t="str">
        <f>[1]Perfil!C252</f>
        <v>DE 20 A 24 AÑOS</v>
      </c>
      <c r="E253" s="12">
        <f>[1]Perfil!D252</f>
        <v>1.60654537095692</v>
      </c>
      <c r="F253" s="12">
        <f>[1]Perfil!E252</f>
        <v>1.71512246067167</v>
      </c>
      <c r="G253" s="12">
        <f>[1]Perfil!F252</f>
        <v>2.09160587665153</v>
      </c>
      <c r="H253" s="12">
        <f>[1]Perfil!G252</f>
        <v>2.2094418545968599</v>
      </c>
      <c r="I253" s="12">
        <f>[1]Perfil!H252</f>
        <v>1.7404237269976</v>
      </c>
      <c r="J253" s="12">
        <f>[1]Perfil!I252</f>
        <v>1.1055435223665999</v>
      </c>
      <c r="K253" s="12">
        <f>[1]Perfil!J252</f>
        <v>1.6218438056784601</v>
      </c>
      <c r="L253" s="12">
        <f>[1]Perfil!K252</f>
        <v>3.0073488264919801</v>
      </c>
      <c r="M253" s="12">
        <f>[1]Perfil!L252</f>
        <v>1.21961385614402</v>
      </c>
      <c r="N253" s="12"/>
      <c r="O253" s="12"/>
    </row>
    <row r="254" spans="1:15" x14ac:dyDescent="0.35">
      <c r="A254" s="11" t="str">
        <f t="shared" si="3"/>
        <v>DISTRIBUCION VOLUMEN X CRITERIO (Consumiciones)Bebidas VegetalesDE 25 A 34 AÑOS</v>
      </c>
      <c r="B254" s="11" t="str">
        <f>[1]Perfil!A2</f>
        <v>DISTRIBUCION VOLUMEN X CRITERIO (Consumiciones)</v>
      </c>
      <c r="C254" s="11" t="str">
        <f>[1]Perfil!B234</f>
        <v>Bebidas Vegetales</v>
      </c>
      <c r="D254" s="11" t="str">
        <f>[1]Perfil!C253</f>
        <v>DE 25 A 34 AÑOS</v>
      </c>
      <c r="E254" s="12">
        <f>[1]Perfil!D253</f>
        <v>15.961037294822299</v>
      </c>
      <c r="F254" s="12">
        <f>[1]Perfil!E253</f>
        <v>14.114597931145299</v>
      </c>
      <c r="G254" s="12">
        <f>[1]Perfil!F253</f>
        <v>12.2328725195123</v>
      </c>
      <c r="H254" s="12">
        <f>[1]Perfil!G253</f>
        <v>9.2588988492881192</v>
      </c>
      <c r="I254" s="12">
        <f>[1]Perfil!H253</f>
        <v>8.9159453501079593</v>
      </c>
      <c r="J254" s="12">
        <f>[1]Perfil!I253</f>
        <v>4.6227400713838804</v>
      </c>
      <c r="K254" s="12">
        <f>[1]Perfil!J253</f>
        <v>6.7495741074453504</v>
      </c>
      <c r="L254" s="12">
        <f>[1]Perfil!K253</f>
        <v>6.5449817308008802</v>
      </c>
      <c r="M254" s="12">
        <f>[1]Perfil!L253</f>
        <v>8.0733608634241492</v>
      </c>
      <c r="N254" s="12"/>
      <c r="O254" s="12"/>
    </row>
    <row r="255" spans="1:15" x14ac:dyDescent="0.35">
      <c r="A255" s="11" t="str">
        <f t="shared" si="3"/>
        <v>DISTRIBUCION VOLUMEN X CRITERIO (Consumiciones)Bebidas VegetalesDE 35 A 49 AÑOS</v>
      </c>
      <c r="B255" s="11" t="str">
        <f>[1]Perfil!A2</f>
        <v>DISTRIBUCION VOLUMEN X CRITERIO (Consumiciones)</v>
      </c>
      <c r="C255" s="11" t="str">
        <f>[1]Perfil!B234</f>
        <v>Bebidas Vegetales</v>
      </c>
      <c r="D255" s="11" t="str">
        <f>[1]Perfil!C254</f>
        <v>DE 35 A 49 AÑOS</v>
      </c>
      <c r="E255" s="12">
        <f>[1]Perfil!D254</f>
        <v>33.075172334528098</v>
      </c>
      <c r="F255" s="12">
        <f>[1]Perfil!E254</f>
        <v>36.625023817126099</v>
      </c>
      <c r="G255" s="12">
        <f>[1]Perfil!F254</f>
        <v>21.209646482681201</v>
      </c>
      <c r="H255" s="12">
        <f>[1]Perfil!G254</f>
        <v>28.117775700148499</v>
      </c>
      <c r="I255" s="12">
        <f>[1]Perfil!H254</f>
        <v>25.018604862221899</v>
      </c>
      <c r="J255" s="12">
        <f>[1]Perfil!I254</f>
        <v>22.859110400442699</v>
      </c>
      <c r="K255" s="12">
        <f>[1]Perfil!J254</f>
        <v>18.5988870864239</v>
      </c>
      <c r="L255" s="12">
        <f>[1]Perfil!K254</f>
        <v>22.991463793127799</v>
      </c>
      <c r="M255" s="12">
        <f>[1]Perfil!L254</f>
        <v>17.6598477011315</v>
      </c>
      <c r="N255" s="12"/>
      <c r="O255" s="12"/>
    </row>
    <row r="256" spans="1:15" x14ac:dyDescent="0.35">
      <c r="A256" s="11" t="str">
        <f t="shared" si="3"/>
        <v>DISTRIBUCION VOLUMEN X CRITERIO (Consumiciones)Bebidas VegetalesDE 50 A 59 AÑOS</v>
      </c>
      <c r="B256" s="11" t="str">
        <f>[1]Perfil!A2</f>
        <v>DISTRIBUCION VOLUMEN X CRITERIO (Consumiciones)</v>
      </c>
      <c r="C256" s="11" t="str">
        <f>[1]Perfil!B234</f>
        <v>Bebidas Vegetales</v>
      </c>
      <c r="D256" s="11" t="str">
        <f>[1]Perfil!C255</f>
        <v>DE 50 A 59 AÑOS</v>
      </c>
      <c r="E256" s="12">
        <f>[1]Perfil!D255</f>
        <v>19.392806453423599</v>
      </c>
      <c r="F256" s="12">
        <f>[1]Perfil!E255</f>
        <v>22.842565057333399</v>
      </c>
      <c r="G256" s="12">
        <f>[1]Perfil!F255</f>
        <v>17.647079528643602</v>
      </c>
      <c r="H256" s="12">
        <f>[1]Perfil!G255</f>
        <v>16.436384105488901</v>
      </c>
      <c r="I256" s="12">
        <f>[1]Perfil!H255</f>
        <v>21.221542817023199</v>
      </c>
      <c r="J256" s="12">
        <f>[1]Perfil!I255</f>
        <v>23.2041098538539</v>
      </c>
      <c r="K256" s="12">
        <f>[1]Perfil!J255</f>
        <v>28.120672500801501</v>
      </c>
      <c r="L256" s="12">
        <f>[1]Perfil!K255</f>
        <v>28.257919004199302</v>
      </c>
      <c r="M256" s="12">
        <f>[1]Perfil!L255</f>
        <v>30.6763504338061</v>
      </c>
      <c r="N256" s="12"/>
      <c r="O256" s="12"/>
    </row>
    <row r="257" spans="1:15" x14ac:dyDescent="0.35">
      <c r="A257" s="11" t="str">
        <f t="shared" si="3"/>
        <v>DISTRIBUCION VOLUMEN X CRITERIO (Consumiciones)Bebidas VegetalesDE 60 A 75 AÑOS</v>
      </c>
      <c r="B257" s="11" t="str">
        <f>[1]Perfil!A2</f>
        <v>DISTRIBUCION VOLUMEN X CRITERIO (Consumiciones)</v>
      </c>
      <c r="C257" s="11" t="str">
        <f>[1]Perfil!B234</f>
        <v>Bebidas Vegetales</v>
      </c>
      <c r="D257" s="11" t="str">
        <f>[1]Perfil!C256</f>
        <v>DE 60 A 75 AÑOS</v>
      </c>
      <c r="E257" s="12">
        <f>[1]Perfil!D256</f>
        <v>29.964463938716001</v>
      </c>
      <c r="F257" s="12">
        <f>[1]Perfil!E256</f>
        <v>24.323824474446301</v>
      </c>
      <c r="G257" s="12">
        <f>[1]Perfil!F256</f>
        <v>46.109865836861701</v>
      </c>
      <c r="H257" s="12">
        <f>[1]Perfil!G256</f>
        <v>43.977509842678899</v>
      </c>
      <c r="I257" s="12">
        <f>[1]Perfil!H256</f>
        <v>41.801671664517499</v>
      </c>
      <c r="J257" s="12">
        <f>[1]Perfil!I256</f>
        <v>48.208479476361703</v>
      </c>
      <c r="K257" s="12">
        <f>[1]Perfil!J256</f>
        <v>40.858111279582999</v>
      </c>
      <c r="L257" s="12">
        <f>[1]Perfil!K256</f>
        <v>39.198259606024799</v>
      </c>
      <c r="M257" s="12">
        <f>[1]Perfil!L256</f>
        <v>42.038284115304101</v>
      </c>
      <c r="N257" s="12"/>
      <c r="O257" s="12"/>
    </row>
    <row r="258" spans="1:15" x14ac:dyDescent="0.35">
      <c r="A258" s="11" t="str">
        <f t="shared" si="3"/>
        <v>DISTRIBUCION VOLUMEN X CRITERIO (Consumiciones)Bebidas VegetalesNIVEL ALTO</v>
      </c>
      <c r="B258" s="11" t="str">
        <f>[1]Perfil!A2</f>
        <v>DISTRIBUCION VOLUMEN X CRITERIO (Consumiciones)</v>
      </c>
      <c r="C258" s="11" t="str">
        <f>[1]Perfil!B234</f>
        <v>Bebidas Vegetales</v>
      </c>
      <c r="D258" s="11" t="str">
        <f>[1]Perfil!C257</f>
        <v>NIVEL ALTO</v>
      </c>
      <c r="E258" s="12">
        <f>[1]Perfil!D257</f>
        <v>15.8125917135091</v>
      </c>
      <c r="F258" s="12">
        <f>[1]Perfil!E257</f>
        <v>14.2161613100622</v>
      </c>
      <c r="G258" s="12">
        <f>[1]Perfil!F257</f>
        <v>10.7957098403306</v>
      </c>
      <c r="H258" s="12">
        <f>[1]Perfil!G257</f>
        <v>12.024288852296699</v>
      </c>
      <c r="I258" s="12">
        <f>[1]Perfil!H257</f>
        <v>18.563915138635199</v>
      </c>
      <c r="J258" s="12">
        <f>[1]Perfil!I257</f>
        <v>16.677190817554798</v>
      </c>
      <c r="K258" s="12">
        <f>[1]Perfil!J257</f>
        <v>17.5030252688221</v>
      </c>
      <c r="L258" s="12">
        <f>[1]Perfil!K257</f>
        <v>14.8088787837463</v>
      </c>
      <c r="M258" s="12">
        <f>[1]Perfil!L257</f>
        <v>17.290586218422199</v>
      </c>
      <c r="N258" s="12"/>
      <c r="O258" s="12"/>
    </row>
    <row r="259" spans="1:15" x14ac:dyDescent="0.35">
      <c r="A259" s="11" t="str">
        <f t="shared" si="3"/>
        <v>DISTRIBUCION VOLUMEN X CRITERIO (Consumiciones)Bebidas VegetalesNIVEL MEDIO ALTO</v>
      </c>
      <c r="B259" s="11" t="str">
        <f>[1]Perfil!A2</f>
        <v>DISTRIBUCION VOLUMEN X CRITERIO (Consumiciones)</v>
      </c>
      <c r="C259" s="11" t="str">
        <f>[1]Perfil!B234</f>
        <v>Bebidas Vegetales</v>
      </c>
      <c r="D259" s="11" t="str">
        <f>[1]Perfil!C258</f>
        <v>NIVEL MEDIO ALTO</v>
      </c>
      <c r="E259" s="12">
        <f>[1]Perfil!D258</f>
        <v>16.569139623710701</v>
      </c>
      <c r="F259" s="12">
        <f>[1]Perfil!E258</f>
        <v>19.944178509116199</v>
      </c>
      <c r="G259" s="12">
        <f>[1]Perfil!F258</f>
        <v>14.700510126001101</v>
      </c>
      <c r="H259" s="12">
        <f>[1]Perfil!G258</f>
        <v>14.912358910819</v>
      </c>
      <c r="I259" s="12">
        <f>[1]Perfil!H258</f>
        <v>15.048125585340999</v>
      </c>
      <c r="J259" s="12">
        <f>[1]Perfil!I258</f>
        <v>19.329103909314401</v>
      </c>
      <c r="K259" s="12">
        <f>[1]Perfil!J258</f>
        <v>9.1378050758150309</v>
      </c>
      <c r="L259" s="12">
        <f>[1]Perfil!K258</f>
        <v>13.6445230022619</v>
      </c>
      <c r="M259" s="12">
        <f>[1]Perfil!L258</f>
        <v>13.4313891838181</v>
      </c>
      <c r="N259" s="12"/>
      <c r="O259" s="12"/>
    </row>
    <row r="260" spans="1:15" x14ac:dyDescent="0.35">
      <c r="A260" s="11" t="str">
        <f t="shared" ref="A260:A323" si="4">B260&amp;C260&amp;D260</f>
        <v>DISTRIBUCION VOLUMEN X CRITERIO (Consumiciones)Bebidas VegetalesNIVEL MEDIO</v>
      </c>
      <c r="B260" s="11" t="str">
        <f>[1]Perfil!A2</f>
        <v>DISTRIBUCION VOLUMEN X CRITERIO (Consumiciones)</v>
      </c>
      <c r="C260" s="11" t="str">
        <f>[1]Perfil!B234</f>
        <v>Bebidas Vegetales</v>
      </c>
      <c r="D260" s="11" t="str">
        <f>[1]Perfil!C259</f>
        <v>NIVEL MEDIO</v>
      </c>
      <c r="E260" s="12">
        <f>[1]Perfil!D259</f>
        <v>29.3534481606513</v>
      </c>
      <c r="F260" s="12">
        <f>[1]Perfil!E259</f>
        <v>26.058849273520799</v>
      </c>
      <c r="G260" s="12">
        <f>[1]Perfil!F259</f>
        <v>22.698546140896799</v>
      </c>
      <c r="H260" s="12">
        <f>[1]Perfil!G259</f>
        <v>25.436244997784001</v>
      </c>
      <c r="I260" s="12">
        <f>[1]Perfil!H259</f>
        <v>18.7732261410919</v>
      </c>
      <c r="J260" s="12">
        <f>[1]Perfil!I259</f>
        <v>16.861048474708401</v>
      </c>
      <c r="K260" s="12">
        <f>[1]Perfil!J259</f>
        <v>16.406109089507801</v>
      </c>
      <c r="L260" s="12">
        <f>[1]Perfil!K259</f>
        <v>14.096262455737801</v>
      </c>
      <c r="M260" s="12">
        <f>[1]Perfil!L259</f>
        <v>17.156696230208599</v>
      </c>
      <c r="N260" s="12"/>
      <c r="O260" s="12"/>
    </row>
    <row r="261" spans="1:15" x14ac:dyDescent="0.35">
      <c r="A261" s="11" t="str">
        <f t="shared" si="4"/>
        <v>DISTRIBUCION VOLUMEN X CRITERIO (Consumiciones)Bebidas VegetalesNIVEL MEDIO BAJO</v>
      </c>
      <c r="B261" s="11" t="str">
        <f>[1]Perfil!A2</f>
        <v>DISTRIBUCION VOLUMEN X CRITERIO (Consumiciones)</v>
      </c>
      <c r="C261" s="11" t="str">
        <f>[1]Perfil!B234</f>
        <v>Bebidas Vegetales</v>
      </c>
      <c r="D261" s="11" t="str">
        <f>[1]Perfil!C260</f>
        <v>NIVEL MEDIO BAJO</v>
      </c>
      <c r="E261" s="12">
        <f>[1]Perfil!D260</f>
        <v>7.3566529547453099</v>
      </c>
      <c r="F261" s="12">
        <f>[1]Perfil!E260</f>
        <v>11.0234568615758</v>
      </c>
      <c r="G261" s="12">
        <f>[1]Perfil!F260</f>
        <v>8.22420037749324</v>
      </c>
      <c r="H261" s="12">
        <f>[1]Perfil!G260</f>
        <v>6.4023214811412004</v>
      </c>
      <c r="I261" s="12">
        <f>[1]Perfil!H260</f>
        <v>8.5261949149230905</v>
      </c>
      <c r="J261" s="12">
        <f>[1]Perfil!I260</f>
        <v>5.8565256838073196</v>
      </c>
      <c r="K261" s="12">
        <f>[1]Perfil!J260</f>
        <v>14.2899141471257</v>
      </c>
      <c r="L261" s="12">
        <f>[1]Perfil!K260</f>
        <v>13.7639487804075</v>
      </c>
      <c r="M261" s="12">
        <f>[1]Perfil!L260</f>
        <v>11.1147189893502</v>
      </c>
      <c r="N261" s="12"/>
      <c r="O261" s="12"/>
    </row>
    <row r="262" spans="1:15" x14ac:dyDescent="0.35">
      <c r="A262" s="11" t="str">
        <f t="shared" si="4"/>
        <v>DISTRIBUCION VOLUMEN X CRITERIO (Consumiciones)Bebidas VegetalesHOMBRE</v>
      </c>
      <c r="B262" s="11" t="str">
        <f>[1]Perfil!A2</f>
        <v>DISTRIBUCION VOLUMEN X CRITERIO (Consumiciones)</v>
      </c>
      <c r="C262" s="11" t="str">
        <f>[1]Perfil!B234</f>
        <v>Bebidas Vegetales</v>
      </c>
      <c r="D262" s="11" t="str">
        <f>[1]Perfil!C261</f>
        <v>HOMBRE</v>
      </c>
      <c r="E262" s="12">
        <f>[1]Perfil!D261</f>
        <v>28.106004110903498</v>
      </c>
      <c r="F262" s="12">
        <f>[1]Perfil!E261</f>
        <v>24.867596287844801</v>
      </c>
      <c r="G262" s="12">
        <f>[1]Perfil!F261</f>
        <v>21.602917920726401</v>
      </c>
      <c r="H262" s="12">
        <f>[1]Perfil!G261</f>
        <v>19.582560422887401</v>
      </c>
      <c r="I262" s="12">
        <f>[1]Perfil!H261</f>
        <v>25.301723974936401</v>
      </c>
      <c r="J262" s="12">
        <f>[1]Perfil!I261</f>
        <v>28.313220717507502</v>
      </c>
      <c r="K262" s="12">
        <f>[1]Perfil!J261</f>
        <v>31.469774875042098</v>
      </c>
      <c r="L262" s="12">
        <f>[1]Perfil!K261</f>
        <v>31.519329612091099</v>
      </c>
      <c r="M262" s="12">
        <f>[1]Perfil!L261</f>
        <v>34.821605805947499</v>
      </c>
      <c r="N262" s="12"/>
      <c r="O262" s="12"/>
    </row>
    <row r="263" spans="1:15" x14ac:dyDescent="0.35">
      <c r="A263" s="11" t="str">
        <f t="shared" si="4"/>
        <v>DISTRIBUCION VOLUMEN X CRITERIO (Consumiciones)Bebidas VegetalesMUJER</v>
      </c>
      <c r="B263" s="11" t="str">
        <f>[1]Perfil!A2</f>
        <v>DISTRIBUCION VOLUMEN X CRITERIO (Consumiciones)</v>
      </c>
      <c r="C263" s="11" t="str">
        <f>[1]Perfil!B234</f>
        <v>Bebidas Vegetales</v>
      </c>
      <c r="D263" s="11" t="str">
        <f>[1]Perfil!C262</f>
        <v>MUJER</v>
      </c>
      <c r="E263" s="12">
        <f>[1]Perfil!D262</f>
        <v>71.894035982433806</v>
      </c>
      <c r="F263" s="12">
        <f>[1]Perfil!E262</f>
        <v>75.132449232942193</v>
      </c>
      <c r="G263" s="12">
        <f>[1]Perfil!F262</f>
        <v>78.397082079273602</v>
      </c>
      <c r="H263" s="12">
        <f>[1]Perfil!G262</f>
        <v>80.417452517364197</v>
      </c>
      <c r="I263" s="12">
        <f>[1]Perfil!H262</f>
        <v>74.698269722603499</v>
      </c>
      <c r="J263" s="12">
        <f>[1]Perfil!I262</f>
        <v>71.6867607540579</v>
      </c>
      <c r="K263" s="12">
        <f>[1]Perfil!J262</f>
        <v>68.530246533317595</v>
      </c>
      <c r="L263" s="12">
        <f>[1]Perfil!K262</f>
        <v>68.480635119184797</v>
      </c>
      <c r="M263" s="12">
        <f>[1]Perfil!L262</f>
        <v>65.178388519305201</v>
      </c>
      <c r="N263" s="12"/>
      <c r="O263" s="12"/>
    </row>
    <row r="264" spans="1:15" x14ac:dyDescent="0.35">
      <c r="A264" s="11" t="str">
        <f t="shared" si="4"/>
        <v>DISTRIBUCION VOLUMEN X CRITERIO (Consumiciones)InfusionesT.ESPAÑA</v>
      </c>
      <c r="B264" s="11" t="str">
        <f>[1]Perfil!A2</f>
        <v>DISTRIBUCION VOLUMEN X CRITERIO (Consumiciones)</v>
      </c>
      <c r="C264" s="11" t="str">
        <f>[1]Perfil!B263</f>
        <v>Infusiones</v>
      </c>
      <c r="D264" s="11" t="str">
        <f>[1]Perfil!C263</f>
        <v>T.ESPAÑA</v>
      </c>
      <c r="E264" s="12">
        <f>[1]Perfil!D263</f>
        <v>100</v>
      </c>
      <c r="F264" s="12">
        <f>[1]Perfil!E263</f>
        <v>100</v>
      </c>
      <c r="G264" s="12">
        <f>[1]Perfil!F263</f>
        <v>100</v>
      </c>
      <c r="H264" s="12">
        <f>[1]Perfil!G263</f>
        <v>100</v>
      </c>
      <c r="I264" s="12">
        <f>[1]Perfil!H263</f>
        <v>100</v>
      </c>
      <c r="J264" s="12">
        <f>[1]Perfil!I263</f>
        <v>100</v>
      </c>
      <c r="K264" s="12">
        <f>[1]Perfil!J263</f>
        <v>100</v>
      </c>
      <c r="L264" s="12">
        <f>[1]Perfil!K263</f>
        <v>100</v>
      </c>
      <c r="M264" s="12">
        <f>[1]Perfil!L263</f>
        <v>100</v>
      </c>
      <c r="N264" s="12"/>
      <c r="O264" s="12"/>
    </row>
    <row r="265" spans="1:15" x14ac:dyDescent="0.35">
      <c r="A265" s="11" t="str">
        <f t="shared" si="4"/>
        <v>DISTRIBUCION VOLUMEN X CRITERIO (Consumiciones)InfusionesBCN AM</v>
      </c>
      <c r="B265" s="11" t="str">
        <f>[1]Perfil!A2</f>
        <v>DISTRIBUCION VOLUMEN X CRITERIO (Consumiciones)</v>
      </c>
      <c r="C265" s="11" t="str">
        <f>[1]Perfil!B263</f>
        <v>Infusiones</v>
      </c>
      <c r="D265" s="11" t="str">
        <f>[1]Perfil!C264</f>
        <v>BCN AM</v>
      </c>
      <c r="E265" s="12">
        <f>[1]Perfil!D264</f>
        <v>11.1212225111517</v>
      </c>
      <c r="F265" s="12">
        <f>[1]Perfil!E264</f>
        <v>8.7944682689904194</v>
      </c>
      <c r="G265" s="12">
        <f>[1]Perfil!F264</f>
        <v>6.9092097500882597</v>
      </c>
      <c r="H265" s="12">
        <f>[1]Perfil!G264</f>
        <v>8.3882203045410701</v>
      </c>
      <c r="I265" s="12">
        <f>[1]Perfil!H264</f>
        <v>8.9559125308321708</v>
      </c>
      <c r="J265" s="12">
        <f>[1]Perfil!I264</f>
        <v>9.9009658213359799</v>
      </c>
      <c r="K265" s="12">
        <f>[1]Perfil!J264</f>
        <v>8.9449680025516294</v>
      </c>
      <c r="L265" s="12">
        <f>[1]Perfil!K264</f>
        <v>9.8843936422249996</v>
      </c>
      <c r="M265" s="12">
        <f>[1]Perfil!L264</f>
        <v>6.9970502046249798</v>
      </c>
      <c r="N265" s="12"/>
      <c r="O265" s="12"/>
    </row>
    <row r="266" spans="1:15" x14ac:dyDescent="0.35">
      <c r="A266" s="11" t="str">
        <f t="shared" si="4"/>
        <v>DISTRIBUCION VOLUMEN X CRITERIO (Consumiciones)InfusionesREST.CAT ARAGON</v>
      </c>
      <c r="B266" s="11" t="str">
        <f>[1]Perfil!A2</f>
        <v>DISTRIBUCION VOLUMEN X CRITERIO (Consumiciones)</v>
      </c>
      <c r="C266" s="11" t="str">
        <f>[1]Perfil!B263</f>
        <v>Infusiones</v>
      </c>
      <c r="D266" s="11" t="str">
        <f>[1]Perfil!C265</f>
        <v>REST.CAT ARAGON</v>
      </c>
      <c r="E266" s="12">
        <f>[1]Perfil!D265</f>
        <v>13.2878733357323</v>
      </c>
      <c r="F266" s="12">
        <f>[1]Perfil!E265</f>
        <v>13.7331781167975</v>
      </c>
      <c r="G266" s="12">
        <f>[1]Perfil!F265</f>
        <v>12.8176889775752</v>
      </c>
      <c r="H266" s="12">
        <f>[1]Perfil!G265</f>
        <v>16.777526212220899</v>
      </c>
      <c r="I266" s="12">
        <f>[1]Perfil!H265</f>
        <v>17.003649137858599</v>
      </c>
      <c r="J266" s="12">
        <f>[1]Perfil!I265</f>
        <v>13.9544160943792</v>
      </c>
      <c r="K266" s="12">
        <f>[1]Perfil!J265</f>
        <v>11.0330823606308</v>
      </c>
      <c r="L266" s="12">
        <f>[1]Perfil!K265</f>
        <v>15.506998075760899</v>
      </c>
      <c r="M266" s="12">
        <f>[1]Perfil!L265</f>
        <v>17.095055072185101</v>
      </c>
      <c r="N266" s="12"/>
      <c r="O266" s="12"/>
    </row>
    <row r="267" spans="1:15" x14ac:dyDescent="0.35">
      <c r="A267" s="11" t="str">
        <f t="shared" si="4"/>
        <v>DISTRIBUCION VOLUMEN X CRITERIO (Consumiciones)InfusionesLEVANTE</v>
      </c>
      <c r="B267" s="11" t="str">
        <f>[1]Perfil!A2</f>
        <v>DISTRIBUCION VOLUMEN X CRITERIO (Consumiciones)</v>
      </c>
      <c r="C267" s="11" t="str">
        <f>[1]Perfil!B263</f>
        <v>Infusiones</v>
      </c>
      <c r="D267" s="11" t="str">
        <f>[1]Perfil!C266</f>
        <v>LEVANTE</v>
      </c>
      <c r="E267" s="12">
        <f>[1]Perfil!D266</f>
        <v>16.717870552051401</v>
      </c>
      <c r="F267" s="12">
        <f>[1]Perfil!E266</f>
        <v>16.034762348594199</v>
      </c>
      <c r="G267" s="12">
        <f>[1]Perfil!F266</f>
        <v>16.4405218284891</v>
      </c>
      <c r="H267" s="12">
        <f>[1]Perfil!G266</f>
        <v>17.1093171007577</v>
      </c>
      <c r="I267" s="12">
        <f>[1]Perfil!H266</f>
        <v>15.765576224664001</v>
      </c>
      <c r="J267" s="12">
        <f>[1]Perfil!I266</f>
        <v>15.2912546886204</v>
      </c>
      <c r="K267" s="12">
        <f>[1]Perfil!J266</f>
        <v>15.1483485922851</v>
      </c>
      <c r="L267" s="12">
        <f>[1]Perfil!K266</f>
        <v>14.972726969379</v>
      </c>
      <c r="M267" s="12">
        <f>[1]Perfil!L266</f>
        <v>15.491800302069599</v>
      </c>
      <c r="N267" s="12"/>
      <c r="O267" s="12"/>
    </row>
    <row r="268" spans="1:15" x14ac:dyDescent="0.35">
      <c r="A268" s="11" t="str">
        <f t="shared" si="4"/>
        <v>DISTRIBUCION VOLUMEN X CRITERIO (Consumiciones)InfusionesANDALUCIA</v>
      </c>
      <c r="B268" s="11" t="str">
        <f>[1]Perfil!A2</f>
        <v>DISTRIBUCION VOLUMEN X CRITERIO (Consumiciones)</v>
      </c>
      <c r="C268" s="11" t="str">
        <f>[1]Perfil!B263</f>
        <v>Infusiones</v>
      </c>
      <c r="D268" s="11" t="str">
        <f>[1]Perfil!C267</f>
        <v>ANDALUCIA</v>
      </c>
      <c r="E268" s="12">
        <f>[1]Perfil!D267</f>
        <v>20.755711637822799</v>
      </c>
      <c r="F268" s="12">
        <f>[1]Perfil!E267</f>
        <v>16.3125092799275</v>
      </c>
      <c r="G268" s="12">
        <f>[1]Perfil!F267</f>
        <v>18.849553122896701</v>
      </c>
      <c r="H268" s="12">
        <f>[1]Perfil!G267</f>
        <v>17.199559331346901</v>
      </c>
      <c r="I268" s="12">
        <f>[1]Perfil!H267</f>
        <v>16.9901858770539</v>
      </c>
      <c r="J268" s="12">
        <f>[1]Perfil!I267</f>
        <v>16.878783647746701</v>
      </c>
      <c r="K268" s="12">
        <f>[1]Perfil!J267</f>
        <v>17.683747684446899</v>
      </c>
      <c r="L268" s="12">
        <f>[1]Perfil!K267</f>
        <v>15.524390379546</v>
      </c>
      <c r="M268" s="12">
        <f>[1]Perfil!L267</f>
        <v>14.825670171443701</v>
      </c>
      <c r="N268" s="12"/>
      <c r="O268" s="12"/>
    </row>
    <row r="269" spans="1:15" x14ac:dyDescent="0.35">
      <c r="A269" s="11" t="str">
        <f t="shared" si="4"/>
        <v>DISTRIBUCION VOLUMEN X CRITERIO (Consumiciones)InfusionesMDD AM</v>
      </c>
      <c r="B269" s="11" t="str">
        <f>[1]Perfil!A2</f>
        <v>DISTRIBUCION VOLUMEN X CRITERIO (Consumiciones)</v>
      </c>
      <c r="C269" s="11" t="str">
        <f>[1]Perfil!B263</f>
        <v>Infusiones</v>
      </c>
      <c r="D269" s="11" t="str">
        <f>[1]Perfil!C268</f>
        <v>MDD AM</v>
      </c>
      <c r="E269" s="12">
        <f>[1]Perfil!D268</f>
        <v>12.0545635392126</v>
      </c>
      <c r="F269" s="12">
        <f>[1]Perfil!E268</f>
        <v>16.0525839685275</v>
      </c>
      <c r="G269" s="12">
        <f>[1]Perfil!F268</f>
        <v>15.355666637797899</v>
      </c>
      <c r="H269" s="12">
        <f>[1]Perfil!G268</f>
        <v>10.7745876373709</v>
      </c>
      <c r="I269" s="12">
        <f>[1]Perfil!H268</f>
        <v>11.450235208528399</v>
      </c>
      <c r="J269" s="12">
        <f>[1]Perfil!I268</f>
        <v>12.4785607658999</v>
      </c>
      <c r="K269" s="12">
        <f>[1]Perfil!J268</f>
        <v>12.765583535101401</v>
      </c>
      <c r="L269" s="12">
        <f>[1]Perfil!K268</f>
        <v>13.143739549231199</v>
      </c>
      <c r="M269" s="12">
        <f>[1]Perfil!L268</f>
        <v>12.2347994232526</v>
      </c>
      <c r="N269" s="12"/>
      <c r="O269" s="12"/>
    </row>
    <row r="270" spans="1:15" x14ac:dyDescent="0.35">
      <c r="A270" s="11" t="str">
        <f t="shared" si="4"/>
        <v>DISTRIBUCION VOLUMEN X CRITERIO (Consumiciones)InfusionesRTO CENTRO</v>
      </c>
      <c r="B270" s="11" t="str">
        <f>[1]Perfil!A2</f>
        <v>DISTRIBUCION VOLUMEN X CRITERIO (Consumiciones)</v>
      </c>
      <c r="C270" s="11" t="str">
        <f>[1]Perfil!B263</f>
        <v>Infusiones</v>
      </c>
      <c r="D270" s="11" t="str">
        <f>[1]Perfil!C269</f>
        <v>RTO CENTRO</v>
      </c>
      <c r="E270" s="12">
        <f>[1]Perfil!D269</f>
        <v>3.7268462253966699</v>
      </c>
      <c r="F270" s="12">
        <f>[1]Perfil!E269</f>
        <v>4.3799552733487097</v>
      </c>
      <c r="G270" s="12">
        <f>[1]Perfil!F269</f>
        <v>4.5966921035594401</v>
      </c>
      <c r="H270" s="12">
        <f>[1]Perfil!G269</f>
        <v>5.2357228490459002</v>
      </c>
      <c r="I270" s="12">
        <f>[1]Perfil!H269</f>
        <v>5.7612829081802701</v>
      </c>
      <c r="J270" s="12">
        <f>[1]Perfil!I269</f>
        <v>6.3579718613823104</v>
      </c>
      <c r="K270" s="12">
        <f>[1]Perfil!J269</f>
        <v>6.4584842338131203</v>
      </c>
      <c r="L270" s="12">
        <f>[1]Perfil!K269</f>
        <v>6.1658664451999696</v>
      </c>
      <c r="M270" s="12">
        <f>[1]Perfil!L269</f>
        <v>7.6100743345667698</v>
      </c>
      <c r="N270" s="12"/>
      <c r="O270" s="12"/>
    </row>
    <row r="271" spans="1:15" x14ac:dyDescent="0.35">
      <c r="A271" s="11" t="str">
        <f t="shared" si="4"/>
        <v>DISTRIBUCION VOLUMEN X CRITERIO (Consumiciones)InfusionesNORTE-CENTRO</v>
      </c>
      <c r="B271" s="11" t="str">
        <f>[1]Perfil!A2</f>
        <v>DISTRIBUCION VOLUMEN X CRITERIO (Consumiciones)</v>
      </c>
      <c r="C271" s="11" t="str">
        <f>[1]Perfil!B263</f>
        <v>Infusiones</v>
      </c>
      <c r="D271" s="11" t="str">
        <f>[1]Perfil!C270</f>
        <v>NORTE-CENTRO</v>
      </c>
      <c r="E271" s="12">
        <f>[1]Perfil!D270</f>
        <v>8.2853272861827598</v>
      </c>
      <c r="F271" s="12">
        <f>[1]Perfil!E270</f>
        <v>8.9031572756919299</v>
      </c>
      <c r="G271" s="12">
        <f>[1]Perfil!F270</f>
        <v>11.592838315269599</v>
      </c>
      <c r="H271" s="12">
        <f>[1]Perfil!G270</f>
        <v>11.4601127067692</v>
      </c>
      <c r="I271" s="12">
        <f>[1]Perfil!H270</f>
        <v>9.8574184161176497</v>
      </c>
      <c r="J271" s="12">
        <f>[1]Perfil!I270</f>
        <v>9.5405281248276292</v>
      </c>
      <c r="K271" s="12">
        <f>[1]Perfil!J270</f>
        <v>11.641112439646401</v>
      </c>
      <c r="L271" s="12">
        <f>[1]Perfil!K270</f>
        <v>10.5128449448867</v>
      </c>
      <c r="M271" s="12">
        <f>[1]Perfil!L270</f>
        <v>11.0463455773994</v>
      </c>
      <c r="N271" s="12"/>
      <c r="O271" s="12"/>
    </row>
    <row r="272" spans="1:15" x14ac:dyDescent="0.35">
      <c r="A272" s="11" t="str">
        <f t="shared" si="4"/>
        <v>DISTRIBUCION VOLUMEN X CRITERIO (Consumiciones)InfusionesNOROESTE</v>
      </c>
      <c r="B272" s="11" t="str">
        <f>[1]Perfil!A2</f>
        <v>DISTRIBUCION VOLUMEN X CRITERIO (Consumiciones)</v>
      </c>
      <c r="C272" s="11" t="str">
        <f>[1]Perfil!B263</f>
        <v>Infusiones</v>
      </c>
      <c r="D272" s="11" t="str">
        <f>[1]Perfil!C271</f>
        <v>NOROESTE</v>
      </c>
      <c r="E272" s="12">
        <f>[1]Perfil!D271</f>
        <v>14.0505917019153</v>
      </c>
      <c r="F272" s="12">
        <f>[1]Perfil!E271</f>
        <v>15.789393786264499</v>
      </c>
      <c r="G272" s="12">
        <f>[1]Perfil!F271</f>
        <v>13.4378447990946</v>
      </c>
      <c r="H272" s="12">
        <f>[1]Perfil!G271</f>
        <v>13.0549695345271</v>
      </c>
      <c r="I272" s="12">
        <f>[1]Perfil!H271</f>
        <v>14.215757812024499</v>
      </c>
      <c r="J272" s="12">
        <f>[1]Perfil!I271</f>
        <v>15.5975189958078</v>
      </c>
      <c r="K272" s="12">
        <f>[1]Perfil!J271</f>
        <v>16.3246574395442</v>
      </c>
      <c r="L272" s="12">
        <f>[1]Perfil!K271</f>
        <v>14.2890585317203</v>
      </c>
      <c r="M272" s="12">
        <f>[1]Perfil!L271</f>
        <v>14.699218748649001</v>
      </c>
      <c r="N272" s="12"/>
      <c r="O272" s="12"/>
    </row>
    <row r="273" spans="1:15" x14ac:dyDescent="0.35">
      <c r="A273" s="11" t="str">
        <f t="shared" si="4"/>
        <v>DISTRIBUCION VOLUMEN X CRITERIO (Consumiciones)Infusiones&lt;2MIL</v>
      </c>
      <c r="B273" s="11" t="str">
        <f>[1]Perfil!A2</f>
        <v>DISTRIBUCION VOLUMEN X CRITERIO (Consumiciones)</v>
      </c>
      <c r="C273" s="11" t="str">
        <f>[1]Perfil!B263</f>
        <v>Infusiones</v>
      </c>
      <c r="D273" s="11" t="str">
        <f>[1]Perfil!C272</f>
        <v>&lt;2MIL</v>
      </c>
      <c r="E273" s="12">
        <f>[1]Perfil!D272</f>
        <v>3.5821423479329502</v>
      </c>
      <c r="F273" s="12">
        <f>[1]Perfil!E272</f>
        <v>3.7586337118504001</v>
      </c>
      <c r="G273" s="12">
        <f>[1]Perfil!F272</f>
        <v>4.6925571747533601</v>
      </c>
      <c r="H273" s="12">
        <f>[1]Perfil!G272</f>
        <v>3.9491694744074</v>
      </c>
      <c r="I273" s="12">
        <f>[1]Perfil!H272</f>
        <v>3.81059554277665</v>
      </c>
      <c r="J273" s="12">
        <f>[1]Perfil!I272</f>
        <v>5.7530363988637001</v>
      </c>
      <c r="K273" s="12">
        <f>[1]Perfil!J272</f>
        <v>4.8252906323600797</v>
      </c>
      <c r="L273" s="12">
        <f>[1]Perfil!K272</f>
        <v>4.6692570360785597</v>
      </c>
      <c r="M273" s="12">
        <f>[1]Perfil!L272</f>
        <v>6.7717742384537196</v>
      </c>
      <c r="N273" s="12"/>
      <c r="O273" s="12"/>
    </row>
    <row r="274" spans="1:15" x14ac:dyDescent="0.35">
      <c r="A274" s="11" t="str">
        <f t="shared" si="4"/>
        <v>DISTRIBUCION VOLUMEN X CRITERIO (Consumiciones)Infusiones2-5MIL</v>
      </c>
      <c r="B274" s="11" t="str">
        <f>[1]Perfil!A2</f>
        <v>DISTRIBUCION VOLUMEN X CRITERIO (Consumiciones)</v>
      </c>
      <c r="C274" s="11" t="str">
        <f>[1]Perfil!B263</f>
        <v>Infusiones</v>
      </c>
      <c r="D274" s="11" t="str">
        <f>[1]Perfil!C273</f>
        <v>2-5MIL</v>
      </c>
      <c r="E274" s="12">
        <f>[1]Perfil!D273</f>
        <v>4.3033125802005596</v>
      </c>
      <c r="F274" s="12">
        <f>[1]Perfil!E273</f>
        <v>5.7822984108605002</v>
      </c>
      <c r="G274" s="12">
        <f>[1]Perfil!F273</f>
        <v>3.0473631862436501</v>
      </c>
      <c r="H274" s="12">
        <f>[1]Perfil!G273</f>
        <v>5.5983260548280498</v>
      </c>
      <c r="I274" s="12">
        <f>[1]Perfil!H273</f>
        <v>4.1246525493242299</v>
      </c>
      <c r="J274" s="12">
        <f>[1]Perfil!I273</f>
        <v>3.55134384135915</v>
      </c>
      <c r="K274" s="12">
        <f>[1]Perfil!J273</f>
        <v>3.4495260481069399</v>
      </c>
      <c r="L274" s="12">
        <f>[1]Perfil!K273</f>
        <v>3.1030999158377099</v>
      </c>
      <c r="M274" s="12">
        <f>[1]Perfil!L273</f>
        <v>3.42117606532782</v>
      </c>
      <c r="N274" s="12"/>
      <c r="O274" s="12"/>
    </row>
    <row r="275" spans="1:15" x14ac:dyDescent="0.35">
      <c r="A275" s="11" t="str">
        <f t="shared" si="4"/>
        <v>DISTRIBUCION VOLUMEN X CRITERIO (Consumiciones)Infusiones5-10MIL</v>
      </c>
      <c r="B275" s="11" t="str">
        <f>[1]Perfil!A2</f>
        <v>DISTRIBUCION VOLUMEN X CRITERIO (Consumiciones)</v>
      </c>
      <c r="C275" s="11" t="str">
        <f>[1]Perfil!B263</f>
        <v>Infusiones</v>
      </c>
      <c r="D275" s="11" t="str">
        <f>[1]Perfil!C274</f>
        <v>5-10MIL</v>
      </c>
      <c r="E275" s="12">
        <f>[1]Perfil!D274</f>
        <v>5.5701589413865404</v>
      </c>
      <c r="F275" s="12">
        <f>[1]Perfil!E274</f>
        <v>6.59199886207813</v>
      </c>
      <c r="G275" s="12">
        <f>[1]Perfil!F274</f>
        <v>5.9314202004063104</v>
      </c>
      <c r="H275" s="12">
        <f>[1]Perfil!G274</f>
        <v>4.2079702082280903</v>
      </c>
      <c r="I275" s="12">
        <f>[1]Perfil!H274</f>
        <v>5.1756564245405201</v>
      </c>
      <c r="J275" s="12">
        <f>[1]Perfil!I274</f>
        <v>5.6226255240222898</v>
      </c>
      <c r="K275" s="12">
        <f>[1]Perfil!J274</f>
        <v>4.2062346709989802</v>
      </c>
      <c r="L275" s="12">
        <f>[1]Perfil!K274</f>
        <v>5.0206957663032004</v>
      </c>
      <c r="M275" s="12">
        <f>[1]Perfil!L274</f>
        <v>5.4215018605257601</v>
      </c>
      <c r="N275" s="12"/>
      <c r="O275" s="12"/>
    </row>
    <row r="276" spans="1:15" x14ac:dyDescent="0.35">
      <c r="A276" s="11" t="str">
        <f t="shared" si="4"/>
        <v>DISTRIBUCION VOLUMEN X CRITERIO (Consumiciones)Infusiones10-30MIL</v>
      </c>
      <c r="B276" s="11" t="str">
        <f>[1]Perfil!A2</f>
        <v>DISTRIBUCION VOLUMEN X CRITERIO (Consumiciones)</v>
      </c>
      <c r="C276" s="11" t="str">
        <f>[1]Perfil!B263</f>
        <v>Infusiones</v>
      </c>
      <c r="D276" s="11" t="str">
        <f>[1]Perfil!C275</f>
        <v>10-30MIL</v>
      </c>
      <c r="E276" s="12">
        <f>[1]Perfil!D275</f>
        <v>18.9125822374004</v>
      </c>
      <c r="F276" s="12">
        <f>[1]Perfil!E275</f>
        <v>22.0260707216779</v>
      </c>
      <c r="G276" s="12">
        <f>[1]Perfil!F275</f>
        <v>21.003794756160399</v>
      </c>
      <c r="H276" s="12">
        <f>[1]Perfil!G275</f>
        <v>21.473633756692401</v>
      </c>
      <c r="I276" s="12">
        <f>[1]Perfil!H275</f>
        <v>26.309461527536602</v>
      </c>
      <c r="J276" s="12">
        <f>[1]Perfil!I275</f>
        <v>22.021980493960001</v>
      </c>
      <c r="K276" s="12">
        <f>[1]Perfil!J275</f>
        <v>21.2465178323123</v>
      </c>
      <c r="L276" s="12">
        <f>[1]Perfil!K275</f>
        <v>20.680220379138099</v>
      </c>
      <c r="M276" s="12">
        <f>[1]Perfil!L275</f>
        <v>24.265880008452701</v>
      </c>
      <c r="N276" s="12"/>
      <c r="O276" s="12"/>
    </row>
    <row r="277" spans="1:15" x14ac:dyDescent="0.35">
      <c r="A277" s="11" t="str">
        <f t="shared" si="4"/>
        <v>DISTRIBUCION VOLUMEN X CRITERIO (Consumiciones)Infusiones30-100MIL</v>
      </c>
      <c r="B277" s="11" t="str">
        <f>[1]Perfil!A2</f>
        <v>DISTRIBUCION VOLUMEN X CRITERIO (Consumiciones)</v>
      </c>
      <c r="C277" s="11" t="str">
        <f>[1]Perfil!B263</f>
        <v>Infusiones</v>
      </c>
      <c r="D277" s="11" t="str">
        <f>[1]Perfil!C276</f>
        <v>30-100MIL</v>
      </c>
      <c r="E277" s="12">
        <f>[1]Perfil!D276</f>
        <v>26.214058267192598</v>
      </c>
      <c r="F277" s="12">
        <f>[1]Perfil!E276</f>
        <v>17.781414192331301</v>
      </c>
      <c r="G277" s="12">
        <f>[1]Perfil!F276</f>
        <v>24.524428233047999</v>
      </c>
      <c r="H277" s="12">
        <f>[1]Perfil!G276</f>
        <v>24.284456240199699</v>
      </c>
      <c r="I277" s="12">
        <f>[1]Perfil!H276</f>
        <v>20.6722464081064</v>
      </c>
      <c r="J277" s="12">
        <f>[1]Perfil!I276</f>
        <v>19.482062579292801</v>
      </c>
      <c r="K277" s="12">
        <f>[1]Perfil!J276</f>
        <v>22.541318580831099</v>
      </c>
      <c r="L277" s="12">
        <f>[1]Perfil!K276</f>
        <v>23.548397023546901</v>
      </c>
      <c r="M277" s="12">
        <f>[1]Perfil!L276</f>
        <v>21.136935318585898</v>
      </c>
      <c r="N277" s="12"/>
      <c r="O277" s="12"/>
    </row>
    <row r="278" spans="1:15" x14ac:dyDescent="0.35">
      <c r="A278" s="11" t="str">
        <f t="shared" si="4"/>
        <v>DISTRIBUCION VOLUMEN X CRITERIO (Consumiciones)Infusiones100-200MIL</v>
      </c>
      <c r="B278" s="11" t="str">
        <f>[1]Perfil!A2</f>
        <v>DISTRIBUCION VOLUMEN X CRITERIO (Consumiciones)</v>
      </c>
      <c r="C278" s="11" t="str">
        <f>[1]Perfil!B263</f>
        <v>Infusiones</v>
      </c>
      <c r="D278" s="11" t="str">
        <f>[1]Perfil!C277</f>
        <v>100-200MIL</v>
      </c>
      <c r="E278" s="12">
        <f>[1]Perfil!D277</f>
        <v>6.2334116385016998</v>
      </c>
      <c r="F278" s="12">
        <f>[1]Perfil!E277</f>
        <v>8.1718303614690306</v>
      </c>
      <c r="G278" s="12">
        <f>[1]Perfil!F277</f>
        <v>7.9190786016686703</v>
      </c>
      <c r="H278" s="12">
        <f>[1]Perfil!G277</f>
        <v>7.8309139798642198</v>
      </c>
      <c r="I278" s="12">
        <f>[1]Perfil!H277</f>
        <v>8.8591806685545205</v>
      </c>
      <c r="J278" s="12">
        <f>[1]Perfil!I277</f>
        <v>10.235107596944101</v>
      </c>
      <c r="K278" s="12">
        <f>[1]Perfil!J277</f>
        <v>9.7968872995347702</v>
      </c>
      <c r="L278" s="12">
        <f>[1]Perfil!K277</f>
        <v>10.4193432375416</v>
      </c>
      <c r="M278" s="12">
        <f>[1]Perfil!L277</f>
        <v>8.0406151096342295</v>
      </c>
      <c r="N278" s="12"/>
      <c r="O278" s="12"/>
    </row>
    <row r="279" spans="1:15" x14ac:dyDescent="0.35">
      <c r="A279" s="11" t="str">
        <f t="shared" si="4"/>
        <v>DISTRIBUCION VOLUMEN X CRITERIO (Consumiciones)Infusiones200-500MIL</v>
      </c>
      <c r="B279" s="11" t="str">
        <f>[1]Perfil!A2</f>
        <v>DISTRIBUCION VOLUMEN X CRITERIO (Consumiciones)</v>
      </c>
      <c r="C279" s="11" t="str">
        <f>[1]Perfil!B263</f>
        <v>Infusiones</v>
      </c>
      <c r="D279" s="11" t="str">
        <f>[1]Perfil!C278</f>
        <v>200-500MIL</v>
      </c>
      <c r="E279" s="12">
        <f>[1]Perfil!D278</f>
        <v>15.7657227046515</v>
      </c>
      <c r="F279" s="12">
        <f>[1]Perfil!E278</f>
        <v>15.789921988302201</v>
      </c>
      <c r="G279" s="12">
        <f>[1]Perfil!F278</f>
        <v>14.3529865014492</v>
      </c>
      <c r="H279" s="12">
        <f>[1]Perfil!G278</f>
        <v>15.5003866236449</v>
      </c>
      <c r="I279" s="12">
        <f>[1]Perfil!H278</f>
        <v>13.4016870378797</v>
      </c>
      <c r="J279" s="12">
        <f>[1]Perfil!I278</f>
        <v>15.261787053891601</v>
      </c>
      <c r="K279" s="12">
        <f>[1]Perfil!J278</f>
        <v>17.088118286074302</v>
      </c>
      <c r="L279" s="12">
        <f>[1]Perfil!K278</f>
        <v>15.802340972204201</v>
      </c>
      <c r="M279" s="12">
        <f>[1]Perfil!L278</f>
        <v>14.8524427895678</v>
      </c>
      <c r="N279" s="12"/>
      <c r="O279" s="12"/>
    </row>
    <row r="280" spans="1:15" x14ac:dyDescent="0.35">
      <c r="A280" s="11" t="str">
        <f t="shared" si="4"/>
        <v>DISTRIBUCION VOLUMEN X CRITERIO (Consumiciones)Infusiones&gt;500MIL</v>
      </c>
      <c r="B280" s="11" t="str">
        <f>[1]Perfil!A2</f>
        <v>DISTRIBUCION VOLUMEN X CRITERIO (Consumiciones)</v>
      </c>
      <c r="C280" s="11" t="str">
        <f>[1]Perfil!B263</f>
        <v>Infusiones</v>
      </c>
      <c r="D280" s="11" t="str">
        <f>[1]Perfil!C279</f>
        <v>&gt;500MIL</v>
      </c>
      <c r="E280" s="12">
        <f>[1]Perfil!D279</f>
        <v>19.418621466931899</v>
      </c>
      <c r="F280" s="12">
        <f>[1]Perfil!E279</f>
        <v>20.097842149108502</v>
      </c>
      <c r="G280" s="12">
        <f>[1]Perfil!F279</f>
        <v>18.528387269410601</v>
      </c>
      <c r="H280" s="12">
        <f>[1]Perfil!G279</f>
        <v>17.155155419569901</v>
      </c>
      <c r="I280" s="12">
        <f>[1]Perfil!H279</f>
        <v>17.646537956540801</v>
      </c>
      <c r="J280" s="12">
        <f>[1]Perfil!I279</f>
        <v>18.0720547879089</v>
      </c>
      <c r="K280" s="12">
        <f>[1]Perfil!J279</f>
        <v>16.8460948657961</v>
      </c>
      <c r="L280" s="12">
        <f>[1]Perfil!K279</f>
        <v>16.756667173370602</v>
      </c>
      <c r="M280" s="12">
        <f>[1]Perfil!L279</f>
        <v>16.089689827062202</v>
      </c>
      <c r="N280" s="12"/>
      <c r="O280" s="12"/>
    </row>
    <row r="281" spans="1:15" x14ac:dyDescent="0.35">
      <c r="A281" s="11" t="str">
        <f t="shared" si="4"/>
        <v>DISTRIBUCION VOLUMEN X CRITERIO (Consumiciones)InfusionesDE 15 A 19 AÑOS</v>
      </c>
      <c r="B281" s="11" t="str">
        <f>[1]Perfil!A2</f>
        <v>DISTRIBUCION VOLUMEN X CRITERIO (Consumiciones)</v>
      </c>
      <c r="C281" s="11" t="str">
        <f>[1]Perfil!B263</f>
        <v>Infusiones</v>
      </c>
      <c r="D281" s="11" t="str">
        <f>[1]Perfil!C280</f>
        <v>DE 15 A 19 AÑOS</v>
      </c>
      <c r="E281" s="12" t="str">
        <f>[1]Perfil!D280</f>
        <v/>
      </c>
      <c r="F281" s="12">
        <f>[1]Perfil!E280</f>
        <v>0.21098202740578401</v>
      </c>
      <c r="G281" s="12" t="str">
        <f>[1]Perfil!F280</f>
        <v/>
      </c>
      <c r="H281" s="12">
        <f>[1]Perfil!G280</f>
        <v>0.85168270446080996</v>
      </c>
      <c r="I281" s="12">
        <f>[1]Perfil!H280</f>
        <v>0.49890221527884498</v>
      </c>
      <c r="J281" s="12">
        <f>[1]Perfil!I280</f>
        <v>0.22107272015831</v>
      </c>
      <c r="K281" s="12">
        <f>[1]Perfil!J280</f>
        <v>0.70851605057372302</v>
      </c>
      <c r="L281" s="12">
        <f>[1]Perfil!K280</f>
        <v>1.6363440198430199</v>
      </c>
      <c r="M281" s="12">
        <f>[1]Perfil!L280</f>
        <v>0.253499168392194</v>
      </c>
      <c r="N281" s="12"/>
      <c r="O281" s="12"/>
    </row>
    <row r="282" spans="1:15" x14ac:dyDescent="0.35">
      <c r="A282" s="11" t="str">
        <f t="shared" si="4"/>
        <v>DISTRIBUCION VOLUMEN X CRITERIO (Consumiciones)InfusionesDE 20 A 24 AÑOS</v>
      </c>
      <c r="B282" s="11" t="str">
        <f>[1]Perfil!A2</f>
        <v>DISTRIBUCION VOLUMEN X CRITERIO (Consumiciones)</v>
      </c>
      <c r="C282" s="11" t="str">
        <f>[1]Perfil!B263</f>
        <v>Infusiones</v>
      </c>
      <c r="D282" s="11" t="str">
        <f>[1]Perfil!C281</f>
        <v>DE 20 A 24 AÑOS</v>
      </c>
      <c r="E282" s="12">
        <f>[1]Perfil!D281</f>
        <v>2.6556542668395702</v>
      </c>
      <c r="F282" s="12">
        <f>[1]Perfil!E281</f>
        <v>1.9617922768543901</v>
      </c>
      <c r="G282" s="12">
        <f>[1]Perfil!F281</f>
        <v>2.4217911668515999</v>
      </c>
      <c r="H282" s="12">
        <f>[1]Perfil!G281</f>
        <v>2.07860981659578</v>
      </c>
      <c r="I282" s="12">
        <f>[1]Perfil!H281</f>
        <v>1.6039725314698301</v>
      </c>
      <c r="J282" s="12">
        <f>[1]Perfil!I281</f>
        <v>2.1789131019361299</v>
      </c>
      <c r="K282" s="12">
        <f>[1]Perfil!J281</f>
        <v>1.4590738258829701</v>
      </c>
      <c r="L282" s="12">
        <f>[1]Perfil!K281</f>
        <v>2.4850624914261998</v>
      </c>
      <c r="M282" s="12">
        <f>[1]Perfil!L281</f>
        <v>0.71418976428959502</v>
      </c>
      <c r="N282" s="12"/>
      <c r="O282" s="12"/>
    </row>
    <row r="283" spans="1:15" x14ac:dyDescent="0.35">
      <c r="A283" s="11" t="str">
        <f t="shared" si="4"/>
        <v>DISTRIBUCION VOLUMEN X CRITERIO (Consumiciones)InfusionesDE 25 A 34 AÑOS</v>
      </c>
      <c r="B283" s="11" t="str">
        <f>[1]Perfil!A2</f>
        <v>DISTRIBUCION VOLUMEN X CRITERIO (Consumiciones)</v>
      </c>
      <c r="C283" s="11" t="str">
        <f>[1]Perfil!B263</f>
        <v>Infusiones</v>
      </c>
      <c r="D283" s="11" t="str">
        <f>[1]Perfil!C282</f>
        <v>DE 25 A 34 AÑOS</v>
      </c>
      <c r="E283" s="12">
        <f>[1]Perfil!D282</f>
        <v>8.2052625146822198</v>
      </c>
      <c r="F283" s="12">
        <f>[1]Perfil!E282</f>
        <v>11.0969882917988</v>
      </c>
      <c r="G283" s="12">
        <f>[1]Perfil!F282</f>
        <v>10.4787039651338</v>
      </c>
      <c r="H283" s="12">
        <f>[1]Perfil!G282</f>
        <v>7.3337351763242902</v>
      </c>
      <c r="I283" s="12">
        <f>[1]Perfil!H282</f>
        <v>7.66295762768359</v>
      </c>
      <c r="J283" s="12">
        <f>[1]Perfil!I282</f>
        <v>5.7682830340890296</v>
      </c>
      <c r="K283" s="12">
        <f>[1]Perfil!J282</f>
        <v>6.1543002905145201</v>
      </c>
      <c r="L283" s="12">
        <f>[1]Perfil!K282</f>
        <v>5.0759091937104399</v>
      </c>
      <c r="M283" s="12">
        <f>[1]Perfil!L282</f>
        <v>5.9402183104510096</v>
      </c>
      <c r="N283" s="12"/>
      <c r="O283" s="12"/>
    </row>
    <row r="284" spans="1:15" x14ac:dyDescent="0.35">
      <c r="A284" s="11" t="str">
        <f t="shared" si="4"/>
        <v>DISTRIBUCION VOLUMEN X CRITERIO (Consumiciones)InfusionesDE 35 A 49 AÑOS</v>
      </c>
      <c r="B284" s="11" t="str">
        <f>[1]Perfil!A2</f>
        <v>DISTRIBUCION VOLUMEN X CRITERIO (Consumiciones)</v>
      </c>
      <c r="C284" s="11" t="str">
        <f>[1]Perfil!B263</f>
        <v>Infusiones</v>
      </c>
      <c r="D284" s="11" t="str">
        <f>[1]Perfil!C283</f>
        <v>DE 35 A 49 AÑOS</v>
      </c>
      <c r="E284" s="12">
        <f>[1]Perfil!D283</f>
        <v>27.147833821043299</v>
      </c>
      <c r="F284" s="12">
        <f>[1]Perfil!E283</f>
        <v>26.844862070643501</v>
      </c>
      <c r="G284" s="12">
        <f>[1]Perfil!F283</f>
        <v>23.700898958354799</v>
      </c>
      <c r="H284" s="12">
        <f>[1]Perfil!G283</f>
        <v>26.032492846580801</v>
      </c>
      <c r="I284" s="12">
        <f>[1]Perfil!H283</f>
        <v>24.493399524075901</v>
      </c>
      <c r="J284" s="12">
        <f>[1]Perfil!I283</f>
        <v>26.1252904531414</v>
      </c>
      <c r="K284" s="12">
        <f>[1]Perfil!J283</f>
        <v>23.3839835212748</v>
      </c>
      <c r="L284" s="12">
        <f>[1]Perfil!K283</f>
        <v>26.388136454135299</v>
      </c>
      <c r="M284" s="12">
        <f>[1]Perfil!L283</f>
        <v>23.851874550172599</v>
      </c>
      <c r="N284" s="12"/>
      <c r="O284" s="12"/>
    </row>
    <row r="285" spans="1:15" x14ac:dyDescent="0.35">
      <c r="A285" s="11" t="str">
        <f t="shared" si="4"/>
        <v>DISTRIBUCION VOLUMEN X CRITERIO (Consumiciones)InfusionesDE 50 A 59 AÑOS</v>
      </c>
      <c r="B285" s="11" t="str">
        <f>[1]Perfil!A2</f>
        <v>DISTRIBUCION VOLUMEN X CRITERIO (Consumiciones)</v>
      </c>
      <c r="C285" s="11" t="str">
        <f>[1]Perfil!B263</f>
        <v>Infusiones</v>
      </c>
      <c r="D285" s="11" t="str">
        <f>[1]Perfil!C284</f>
        <v>DE 50 A 59 AÑOS</v>
      </c>
      <c r="E285" s="12">
        <f>[1]Perfil!D284</f>
        <v>27.2145505034389</v>
      </c>
      <c r="F285" s="12">
        <f>[1]Perfil!E284</f>
        <v>24.282133919595999</v>
      </c>
      <c r="G285" s="12">
        <f>[1]Perfil!F284</f>
        <v>29.904142696191499</v>
      </c>
      <c r="H285" s="12">
        <f>[1]Perfil!G284</f>
        <v>27.578160486632399</v>
      </c>
      <c r="I285" s="12">
        <f>[1]Perfil!H284</f>
        <v>25.350780260453998</v>
      </c>
      <c r="J285" s="12">
        <f>[1]Perfil!I284</f>
        <v>26.8589388893486</v>
      </c>
      <c r="K285" s="12">
        <f>[1]Perfil!J284</f>
        <v>28.406380949537802</v>
      </c>
      <c r="L285" s="12">
        <f>[1]Perfil!K284</f>
        <v>28.040868762443601</v>
      </c>
      <c r="M285" s="12">
        <f>[1]Perfil!L284</f>
        <v>27.829481145208199</v>
      </c>
      <c r="N285" s="12"/>
      <c r="O285" s="12"/>
    </row>
    <row r="286" spans="1:15" x14ac:dyDescent="0.35">
      <c r="A286" s="11" t="str">
        <f t="shared" si="4"/>
        <v>DISTRIBUCION VOLUMEN X CRITERIO (Consumiciones)InfusionesDE 60 A 75 AÑOS</v>
      </c>
      <c r="B286" s="11" t="str">
        <f>[1]Perfil!A2</f>
        <v>DISTRIBUCION VOLUMEN X CRITERIO (Consumiciones)</v>
      </c>
      <c r="C286" s="11" t="str">
        <f>[1]Perfil!B263</f>
        <v>Infusiones</v>
      </c>
      <c r="D286" s="11" t="str">
        <f>[1]Perfil!C285</f>
        <v>DE 60 A 75 AÑOS</v>
      </c>
      <c r="E286" s="12">
        <f>[1]Perfil!D285</f>
        <v>34.776694480843503</v>
      </c>
      <c r="F286" s="12">
        <f>[1]Perfil!E285</f>
        <v>35.603250397295298</v>
      </c>
      <c r="G286" s="12">
        <f>[1]Perfil!F285</f>
        <v>33.494476806392903</v>
      </c>
      <c r="H286" s="12">
        <f>[1]Perfil!G285</f>
        <v>36.125329551097202</v>
      </c>
      <c r="I286" s="12">
        <f>[1]Perfil!H285</f>
        <v>40.389999797109098</v>
      </c>
      <c r="J286" s="12">
        <f>[1]Perfil!I285</f>
        <v>38.847504343868899</v>
      </c>
      <c r="K286" s="12">
        <f>[1]Perfil!J285</f>
        <v>39.887730043035099</v>
      </c>
      <c r="L286" s="12">
        <f>[1]Perfil!K285</f>
        <v>36.373695391836598</v>
      </c>
      <c r="M286" s="12">
        <f>[1]Perfil!L285</f>
        <v>41.410748543864898</v>
      </c>
      <c r="N286" s="12"/>
      <c r="O286" s="12"/>
    </row>
    <row r="287" spans="1:15" x14ac:dyDescent="0.35">
      <c r="A287" s="11" t="str">
        <f t="shared" si="4"/>
        <v>DISTRIBUCION VOLUMEN X CRITERIO (Consumiciones)InfusionesNIVEL ALTO</v>
      </c>
      <c r="B287" s="11" t="str">
        <f>[1]Perfil!A2</f>
        <v>DISTRIBUCION VOLUMEN X CRITERIO (Consumiciones)</v>
      </c>
      <c r="C287" s="11" t="str">
        <f>[1]Perfil!B263</f>
        <v>Infusiones</v>
      </c>
      <c r="D287" s="11" t="str">
        <f>[1]Perfil!C286</f>
        <v>NIVEL ALTO</v>
      </c>
      <c r="E287" s="12">
        <f>[1]Perfil!D286</f>
        <v>23.354063834554299</v>
      </c>
      <c r="F287" s="12">
        <f>[1]Perfil!E286</f>
        <v>25.959362547481</v>
      </c>
      <c r="G287" s="12">
        <f>[1]Perfil!F286</f>
        <v>23.2546665480846</v>
      </c>
      <c r="H287" s="12">
        <f>[1]Perfil!G286</f>
        <v>21.8452078851628</v>
      </c>
      <c r="I287" s="12">
        <f>[1]Perfil!H286</f>
        <v>22.885510835823599</v>
      </c>
      <c r="J287" s="12">
        <f>[1]Perfil!I286</f>
        <v>24.641984182801</v>
      </c>
      <c r="K287" s="12">
        <f>[1]Perfil!J286</f>
        <v>24.693042892135701</v>
      </c>
      <c r="L287" s="12">
        <f>[1]Perfil!K286</f>
        <v>24.092626716150601</v>
      </c>
      <c r="M287" s="12">
        <f>[1]Perfil!L286</f>
        <v>25.149608129247301</v>
      </c>
      <c r="N287" s="12"/>
      <c r="O287" s="12"/>
    </row>
    <row r="288" spans="1:15" x14ac:dyDescent="0.35">
      <c r="A288" s="11" t="str">
        <f t="shared" si="4"/>
        <v>DISTRIBUCION VOLUMEN X CRITERIO (Consumiciones)InfusionesNIVEL MEDIO ALTO</v>
      </c>
      <c r="B288" s="11" t="str">
        <f>[1]Perfil!A2</f>
        <v>DISTRIBUCION VOLUMEN X CRITERIO (Consumiciones)</v>
      </c>
      <c r="C288" s="11" t="str">
        <f>[1]Perfil!B263</f>
        <v>Infusiones</v>
      </c>
      <c r="D288" s="11" t="str">
        <f>[1]Perfil!C287</f>
        <v>NIVEL MEDIO ALTO</v>
      </c>
      <c r="E288" s="12">
        <f>[1]Perfil!D287</f>
        <v>15.8068227338462</v>
      </c>
      <c r="F288" s="12">
        <f>[1]Perfil!E287</f>
        <v>14.9577708709469</v>
      </c>
      <c r="G288" s="12">
        <f>[1]Perfil!F287</f>
        <v>15.801133960601501</v>
      </c>
      <c r="H288" s="12">
        <f>[1]Perfil!G287</f>
        <v>16.192723166888602</v>
      </c>
      <c r="I288" s="12">
        <f>[1]Perfil!H287</f>
        <v>14.274190392825799</v>
      </c>
      <c r="J288" s="12">
        <f>[1]Perfil!I287</f>
        <v>13.5028390286282</v>
      </c>
      <c r="K288" s="12">
        <f>[1]Perfil!J287</f>
        <v>14.209545970898301</v>
      </c>
      <c r="L288" s="12">
        <f>[1]Perfil!K287</f>
        <v>13.3403122532136</v>
      </c>
      <c r="M288" s="12">
        <f>[1]Perfil!L287</f>
        <v>14.908018193344599</v>
      </c>
      <c r="N288" s="12"/>
      <c r="O288" s="12"/>
    </row>
    <row r="289" spans="1:15" x14ac:dyDescent="0.35">
      <c r="A289" s="11" t="str">
        <f t="shared" si="4"/>
        <v>DISTRIBUCION VOLUMEN X CRITERIO (Consumiciones)InfusionesNIVEL MEDIO</v>
      </c>
      <c r="B289" s="11" t="str">
        <f>[1]Perfil!A2</f>
        <v>DISTRIBUCION VOLUMEN X CRITERIO (Consumiciones)</v>
      </c>
      <c r="C289" s="11" t="str">
        <f>[1]Perfil!B263</f>
        <v>Infusiones</v>
      </c>
      <c r="D289" s="11" t="str">
        <f>[1]Perfil!C288</f>
        <v>NIVEL MEDIO</v>
      </c>
      <c r="E289" s="12">
        <f>[1]Perfil!D288</f>
        <v>23.3088663629512</v>
      </c>
      <c r="F289" s="12">
        <f>[1]Perfil!E288</f>
        <v>22.033972956887499</v>
      </c>
      <c r="G289" s="12">
        <f>[1]Perfil!F288</f>
        <v>22.320813214186799</v>
      </c>
      <c r="H289" s="12">
        <f>[1]Perfil!G288</f>
        <v>25.223114959885599</v>
      </c>
      <c r="I289" s="12">
        <f>[1]Perfil!H288</f>
        <v>25.432632248639901</v>
      </c>
      <c r="J289" s="12">
        <f>[1]Perfil!I288</f>
        <v>21.554868063599798</v>
      </c>
      <c r="K289" s="12">
        <f>[1]Perfil!J288</f>
        <v>20.174336208102002</v>
      </c>
      <c r="L289" s="12">
        <f>[1]Perfil!K288</f>
        <v>24.567535602131102</v>
      </c>
      <c r="M289" s="12">
        <f>[1]Perfil!L288</f>
        <v>22.7078561257971</v>
      </c>
      <c r="N289" s="12"/>
      <c r="O289" s="12"/>
    </row>
    <row r="290" spans="1:15" x14ac:dyDescent="0.35">
      <c r="A290" s="11" t="str">
        <f t="shared" si="4"/>
        <v>DISTRIBUCION VOLUMEN X CRITERIO (Consumiciones)InfusionesNIVEL MEDIO BAJO</v>
      </c>
      <c r="B290" s="11" t="str">
        <f>[1]Perfil!A2</f>
        <v>DISTRIBUCION VOLUMEN X CRITERIO (Consumiciones)</v>
      </c>
      <c r="C290" s="11" t="str">
        <f>[1]Perfil!B263</f>
        <v>Infusiones</v>
      </c>
      <c r="D290" s="11" t="str">
        <f>[1]Perfil!C289</f>
        <v>NIVEL MEDIO BAJO</v>
      </c>
      <c r="E290" s="12">
        <f>[1]Perfil!D289</f>
        <v>12.2303258264477</v>
      </c>
      <c r="F290" s="12">
        <f>[1]Perfil!E289</f>
        <v>11.667342515730599</v>
      </c>
      <c r="G290" s="12">
        <f>[1]Perfil!F289</f>
        <v>12.469640203055</v>
      </c>
      <c r="H290" s="12">
        <f>[1]Perfil!G289</f>
        <v>12.496107309322801</v>
      </c>
      <c r="I290" s="12">
        <f>[1]Perfil!H289</f>
        <v>16.569241593794999</v>
      </c>
      <c r="J290" s="12">
        <f>[1]Perfil!I289</f>
        <v>14.8761006191737</v>
      </c>
      <c r="K290" s="12">
        <f>[1]Perfil!J289</f>
        <v>14.459480373379501</v>
      </c>
      <c r="L290" s="12">
        <f>[1]Perfil!K289</f>
        <v>12.1084544170371</v>
      </c>
      <c r="M290" s="12">
        <f>[1]Perfil!L289</f>
        <v>14.354100644431201</v>
      </c>
      <c r="N290" s="12"/>
      <c r="O290" s="12"/>
    </row>
    <row r="291" spans="1:15" x14ac:dyDescent="0.35">
      <c r="A291" s="11" t="str">
        <f t="shared" si="4"/>
        <v>DISTRIBUCION VOLUMEN X CRITERIO (Consumiciones)InfusionesHOMBRE</v>
      </c>
      <c r="B291" s="11" t="str">
        <f>[1]Perfil!A2</f>
        <v>DISTRIBUCION VOLUMEN X CRITERIO (Consumiciones)</v>
      </c>
      <c r="C291" s="11" t="str">
        <f>[1]Perfil!B263</f>
        <v>Infusiones</v>
      </c>
      <c r="D291" s="11" t="str">
        <f>[1]Perfil!C290</f>
        <v>HOMBRE</v>
      </c>
      <c r="E291" s="12">
        <f>[1]Perfil!D290</f>
        <v>41.572575991092201</v>
      </c>
      <c r="F291" s="12">
        <f>[1]Perfil!E290</f>
        <v>44.800890706680299</v>
      </c>
      <c r="G291" s="12">
        <f>[1]Perfil!F290</f>
        <v>46.871549581745697</v>
      </c>
      <c r="H291" s="12">
        <f>[1]Perfil!G290</f>
        <v>41.284546772447001</v>
      </c>
      <c r="I291" s="12">
        <f>[1]Perfil!H290</f>
        <v>44.600420853707</v>
      </c>
      <c r="J291" s="12">
        <f>[1]Perfil!I290</f>
        <v>44.179129433504301</v>
      </c>
      <c r="K291" s="12">
        <f>[1]Perfil!J290</f>
        <v>44.216105722774699</v>
      </c>
      <c r="L291" s="12">
        <f>[1]Perfil!K290</f>
        <v>40.485138126258299</v>
      </c>
      <c r="M291" s="12">
        <f>[1]Perfil!L290</f>
        <v>44.275429058787402</v>
      </c>
      <c r="N291" s="12"/>
      <c r="O291" s="12"/>
    </row>
    <row r="292" spans="1:15" x14ac:dyDescent="0.35">
      <c r="A292" s="11" t="str">
        <f t="shared" si="4"/>
        <v>DISTRIBUCION VOLUMEN X CRITERIO (Consumiciones)InfusionesMUJER</v>
      </c>
      <c r="B292" s="11" t="str">
        <f>[1]Perfil!A2</f>
        <v>DISTRIBUCION VOLUMEN X CRITERIO (Consumiciones)</v>
      </c>
      <c r="C292" s="11" t="str">
        <f>[1]Perfil!B263</f>
        <v>Infusiones</v>
      </c>
      <c r="D292" s="11" t="str">
        <f>[1]Perfil!C291</f>
        <v>MUJER</v>
      </c>
      <c r="E292" s="12">
        <f>[1]Perfil!D291</f>
        <v>58.427424008907799</v>
      </c>
      <c r="F292" s="12">
        <f>[1]Perfil!E291</f>
        <v>55.199109293319701</v>
      </c>
      <c r="G292" s="12">
        <f>[1]Perfil!F291</f>
        <v>53.128489255181499</v>
      </c>
      <c r="H292" s="12">
        <f>[1]Perfil!G291</f>
        <v>58.715492419001997</v>
      </c>
      <c r="I292" s="12">
        <f>[1]Perfil!H291</f>
        <v>55.399579146293</v>
      </c>
      <c r="J292" s="12">
        <f>[1]Perfil!I291</f>
        <v>55.820870566495699</v>
      </c>
      <c r="K292" s="12">
        <f>[1]Perfil!J291</f>
        <v>55.783894277225301</v>
      </c>
      <c r="L292" s="12">
        <f>[1]Perfil!K291</f>
        <v>59.514861873741701</v>
      </c>
      <c r="M292" s="12">
        <f>[1]Perfil!L291</f>
        <v>55.724605526690098</v>
      </c>
      <c r="N292" s="12"/>
      <c r="O292" s="12"/>
    </row>
    <row r="293" spans="1:15" x14ac:dyDescent="0.35">
      <c r="A293" s="11" t="str">
        <f t="shared" si="4"/>
        <v>DISTRIBUCION VOLUMEN X CRITERIO (Consumiciones)Resto Bebidas CalienteT.ESPAÑA</v>
      </c>
      <c r="B293" s="11" t="str">
        <f>[1]Perfil!A2</f>
        <v>DISTRIBUCION VOLUMEN X CRITERIO (Consumiciones)</v>
      </c>
      <c r="C293" s="11" t="str">
        <f>[1]Perfil!B292</f>
        <v>Resto Bebidas Caliente</v>
      </c>
      <c r="D293" s="11" t="str">
        <f>[1]Perfil!C292</f>
        <v>T.ESPAÑA</v>
      </c>
      <c r="E293" s="12">
        <f>[1]Perfil!D292</f>
        <v>100</v>
      </c>
      <c r="F293" s="12">
        <f>[1]Perfil!E292</f>
        <v>100</v>
      </c>
      <c r="G293" s="12">
        <f>[1]Perfil!F292</f>
        <v>100</v>
      </c>
      <c r="H293" s="12">
        <f>[1]Perfil!G292</f>
        <v>100</v>
      </c>
      <c r="I293" s="12">
        <f>[1]Perfil!H292</f>
        <v>100</v>
      </c>
      <c r="J293" s="12">
        <f>[1]Perfil!I292</f>
        <v>100</v>
      </c>
      <c r="K293" s="12">
        <f>[1]Perfil!J292</f>
        <v>100</v>
      </c>
      <c r="L293" s="12">
        <f>[1]Perfil!K292</f>
        <v>100</v>
      </c>
      <c r="M293" s="12">
        <f>[1]Perfil!L292</f>
        <v>100</v>
      </c>
      <c r="N293" s="12"/>
      <c r="O293" s="12"/>
    </row>
    <row r="294" spans="1:15" x14ac:dyDescent="0.35">
      <c r="A294" s="11" t="str">
        <f t="shared" si="4"/>
        <v>DISTRIBUCION VOLUMEN X CRITERIO (Consumiciones)Resto Bebidas CalienteBCN AM</v>
      </c>
      <c r="B294" s="11" t="str">
        <f>[1]Perfil!A2</f>
        <v>DISTRIBUCION VOLUMEN X CRITERIO (Consumiciones)</v>
      </c>
      <c r="C294" s="11" t="str">
        <f>[1]Perfil!B292</f>
        <v>Resto Bebidas Caliente</v>
      </c>
      <c r="D294" s="11" t="str">
        <f>[1]Perfil!C293</f>
        <v>BCN AM</v>
      </c>
      <c r="E294" s="12">
        <f>[1]Perfil!D293</f>
        <v>9.6509351291506196</v>
      </c>
      <c r="F294" s="12">
        <f>[1]Perfil!E293</f>
        <v>7.4417969424465502</v>
      </c>
      <c r="G294" s="12">
        <f>[1]Perfil!F293</f>
        <v>8.3691651427067395</v>
      </c>
      <c r="H294" s="12">
        <f>[1]Perfil!G293</f>
        <v>9.1078673853453598</v>
      </c>
      <c r="I294" s="12">
        <f>[1]Perfil!H293</f>
        <v>8.7996201599203605</v>
      </c>
      <c r="J294" s="12">
        <f>[1]Perfil!I293</f>
        <v>8.3370087204224497</v>
      </c>
      <c r="K294" s="12">
        <f>[1]Perfil!J293</f>
        <v>10.616351067988299</v>
      </c>
      <c r="L294" s="12">
        <f>[1]Perfil!K293</f>
        <v>10.284247456675899</v>
      </c>
      <c r="M294" s="12">
        <f>[1]Perfil!L293</f>
        <v>7.4888164110850797</v>
      </c>
      <c r="N294" s="12"/>
      <c r="O294" s="12"/>
    </row>
    <row r="295" spans="1:15" x14ac:dyDescent="0.35">
      <c r="A295" s="11" t="str">
        <f t="shared" si="4"/>
        <v>DISTRIBUCION VOLUMEN X CRITERIO (Consumiciones)Resto Bebidas CalienteREST.CAT ARAGON</v>
      </c>
      <c r="B295" s="11" t="str">
        <f>[1]Perfil!A2</f>
        <v>DISTRIBUCION VOLUMEN X CRITERIO (Consumiciones)</v>
      </c>
      <c r="C295" s="11" t="str">
        <f>[1]Perfil!B292</f>
        <v>Resto Bebidas Caliente</v>
      </c>
      <c r="D295" s="11" t="str">
        <f>[1]Perfil!C294</f>
        <v>REST.CAT ARAGON</v>
      </c>
      <c r="E295" s="12">
        <f>[1]Perfil!D294</f>
        <v>18.059401949315799</v>
      </c>
      <c r="F295" s="12">
        <f>[1]Perfil!E294</f>
        <v>19.7572030264175</v>
      </c>
      <c r="G295" s="12">
        <f>[1]Perfil!F294</f>
        <v>9.2955691291404303</v>
      </c>
      <c r="H295" s="12">
        <f>[1]Perfil!G294</f>
        <v>13.5792757843102</v>
      </c>
      <c r="I295" s="12">
        <f>[1]Perfil!H294</f>
        <v>15.4720105967699</v>
      </c>
      <c r="J295" s="12">
        <f>[1]Perfil!I294</f>
        <v>17.2976275255409</v>
      </c>
      <c r="K295" s="12">
        <f>[1]Perfil!J294</f>
        <v>10.8346569054134</v>
      </c>
      <c r="L295" s="12">
        <f>[1]Perfil!K294</f>
        <v>17.668109470892599</v>
      </c>
      <c r="M295" s="12">
        <f>[1]Perfil!L294</f>
        <v>12.299410976909099</v>
      </c>
      <c r="N295" s="12"/>
      <c r="O295" s="12"/>
    </row>
    <row r="296" spans="1:15" x14ac:dyDescent="0.35">
      <c r="A296" s="11" t="str">
        <f t="shared" si="4"/>
        <v>DISTRIBUCION VOLUMEN X CRITERIO (Consumiciones)Resto Bebidas CalienteLEVANTE</v>
      </c>
      <c r="B296" s="11" t="str">
        <f>[1]Perfil!A2</f>
        <v>DISTRIBUCION VOLUMEN X CRITERIO (Consumiciones)</v>
      </c>
      <c r="C296" s="11" t="str">
        <f>[1]Perfil!B292</f>
        <v>Resto Bebidas Caliente</v>
      </c>
      <c r="D296" s="11" t="str">
        <f>[1]Perfil!C295</f>
        <v>LEVANTE</v>
      </c>
      <c r="E296" s="12">
        <f>[1]Perfil!D295</f>
        <v>17.0975671885781</v>
      </c>
      <c r="F296" s="12">
        <f>[1]Perfil!E295</f>
        <v>14.249799739023899</v>
      </c>
      <c r="G296" s="12">
        <f>[1]Perfil!F295</f>
        <v>13.791094073670999</v>
      </c>
      <c r="H296" s="12">
        <f>[1]Perfil!G295</f>
        <v>16.282433754356301</v>
      </c>
      <c r="I296" s="12">
        <f>[1]Perfil!H295</f>
        <v>19.071868114981001</v>
      </c>
      <c r="J296" s="12">
        <f>[1]Perfil!I295</f>
        <v>12.021185207082</v>
      </c>
      <c r="K296" s="12">
        <f>[1]Perfil!J295</f>
        <v>13.4074630574442</v>
      </c>
      <c r="L296" s="12">
        <f>[1]Perfil!K295</f>
        <v>16.516715834449201</v>
      </c>
      <c r="M296" s="12">
        <f>[1]Perfil!L295</f>
        <v>18.231600088454002</v>
      </c>
      <c r="N296" s="12"/>
      <c r="O296" s="12"/>
    </row>
    <row r="297" spans="1:15" x14ac:dyDescent="0.35">
      <c r="A297" s="11" t="str">
        <f t="shared" si="4"/>
        <v>DISTRIBUCION VOLUMEN X CRITERIO (Consumiciones)Resto Bebidas CalienteANDALUCIA</v>
      </c>
      <c r="B297" s="11" t="str">
        <f>[1]Perfil!A2</f>
        <v>DISTRIBUCION VOLUMEN X CRITERIO (Consumiciones)</v>
      </c>
      <c r="C297" s="11" t="str">
        <f>[1]Perfil!B292</f>
        <v>Resto Bebidas Caliente</v>
      </c>
      <c r="D297" s="11" t="str">
        <f>[1]Perfil!C296</f>
        <v>ANDALUCIA</v>
      </c>
      <c r="E297" s="12">
        <f>[1]Perfil!D296</f>
        <v>15.574898127928099</v>
      </c>
      <c r="F297" s="12">
        <f>[1]Perfil!E296</f>
        <v>18.134862676166001</v>
      </c>
      <c r="G297" s="12">
        <f>[1]Perfil!F296</f>
        <v>25.531176742530501</v>
      </c>
      <c r="H297" s="12">
        <f>[1]Perfil!G296</f>
        <v>18.8343958655032</v>
      </c>
      <c r="I297" s="12">
        <f>[1]Perfil!H296</f>
        <v>22.4526995538466</v>
      </c>
      <c r="J297" s="12">
        <f>[1]Perfil!I296</f>
        <v>20.492607572031901</v>
      </c>
      <c r="K297" s="12">
        <f>[1]Perfil!J296</f>
        <v>26.8769317734316</v>
      </c>
      <c r="L297" s="12">
        <f>[1]Perfil!K296</f>
        <v>21.3057402477436</v>
      </c>
      <c r="M297" s="12">
        <f>[1]Perfil!L296</f>
        <v>22.807356039712399</v>
      </c>
      <c r="N297" s="12"/>
      <c r="O297" s="12"/>
    </row>
    <row r="298" spans="1:15" x14ac:dyDescent="0.35">
      <c r="A298" s="11" t="str">
        <f t="shared" si="4"/>
        <v>DISTRIBUCION VOLUMEN X CRITERIO (Consumiciones)Resto Bebidas CalienteMDD AM</v>
      </c>
      <c r="B298" s="11" t="str">
        <f>[1]Perfil!A2</f>
        <v>DISTRIBUCION VOLUMEN X CRITERIO (Consumiciones)</v>
      </c>
      <c r="C298" s="11" t="str">
        <f>[1]Perfil!B292</f>
        <v>Resto Bebidas Caliente</v>
      </c>
      <c r="D298" s="11" t="str">
        <f>[1]Perfil!C297</f>
        <v>MDD AM</v>
      </c>
      <c r="E298" s="12">
        <f>[1]Perfil!D297</f>
        <v>10.9725516285105</v>
      </c>
      <c r="F298" s="12">
        <f>[1]Perfil!E297</f>
        <v>9.9101443860408907</v>
      </c>
      <c r="G298" s="12">
        <f>[1]Perfil!F297</f>
        <v>7.7478122481374996</v>
      </c>
      <c r="H298" s="12">
        <f>[1]Perfil!G297</f>
        <v>13.4980644196722</v>
      </c>
      <c r="I298" s="12">
        <f>[1]Perfil!H297</f>
        <v>9.5041282970837209</v>
      </c>
      <c r="J298" s="12">
        <f>[1]Perfil!I297</f>
        <v>11.7874044314258</v>
      </c>
      <c r="K298" s="12">
        <f>[1]Perfil!J297</f>
        <v>10.425320745230399</v>
      </c>
      <c r="L298" s="12">
        <f>[1]Perfil!K297</f>
        <v>10.0702209957336</v>
      </c>
      <c r="M298" s="12">
        <f>[1]Perfil!L297</f>
        <v>12.9724605618742</v>
      </c>
      <c r="N298" s="12"/>
      <c r="O298" s="12"/>
    </row>
    <row r="299" spans="1:15" x14ac:dyDescent="0.35">
      <c r="A299" s="11" t="str">
        <f t="shared" si="4"/>
        <v>DISTRIBUCION VOLUMEN X CRITERIO (Consumiciones)Resto Bebidas CalienteRTO CENTRO</v>
      </c>
      <c r="B299" s="11" t="str">
        <f>[1]Perfil!A2</f>
        <v>DISTRIBUCION VOLUMEN X CRITERIO (Consumiciones)</v>
      </c>
      <c r="C299" s="11" t="str">
        <f>[1]Perfil!B292</f>
        <v>Resto Bebidas Caliente</v>
      </c>
      <c r="D299" s="11" t="str">
        <f>[1]Perfil!C298</f>
        <v>RTO CENTRO</v>
      </c>
      <c r="E299" s="12">
        <f>[1]Perfil!D298</f>
        <v>7.4170246512690001</v>
      </c>
      <c r="F299" s="12">
        <f>[1]Perfil!E298</f>
        <v>10.938360662234</v>
      </c>
      <c r="G299" s="12">
        <f>[1]Perfil!F298</f>
        <v>8.6816007920500393</v>
      </c>
      <c r="H299" s="12">
        <f>[1]Perfil!G298</f>
        <v>8.7392609802507</v>
      </c>
      <c r="I299" s="12">
        <f>[1]Perfil!H298</f>
        <v>8.6691273867369993</v>
      </c>
      <c r="J299" s="12">
        <f>[1]Perfil!I298</f>
        <v>8.9588075370965097</v>
      </c>
      <c r="K299" s="12">
        <f>[1]Perfil!J298</f>
        <v>10.4796102086279</v>
      </c>
      <c r="L299" s="12">
        <f>[1]Perfil!K298</f>
        <v>6.1128905858114697</v>
      </c>
      <c r="M299" s="12">
        <f>[1]Perfil!L298</f>
        <v>6.3576010591502499</v>
      </c>
      <c r="N299" s="12"/>
      <c r="O299" s="12"/>
    </row>
    <row r="300" spans="1:15" x14ac:dyDescent="0.35">
      <c r="A300" s="11" t="str">
        <f t="shared" si="4"/>
        <v>DISTRIBUCION VOLUMEN X CRITERIO (Consumiciones)Resto Bebidas CalienteNORTE-CENTRO</v>
      </c>
      <c r="B300" s="11" t="str">
        <f>[1]Perfil!A2</f>
        <v>DISTRIBUCION VOLUMEN X CRITERIO (Consumiciones)</v>
      </c>
      <c r="C300" s="11" t="str">
        <f>[1]Perfil!B292</f>
        <v>Resto Bebidas Caliente</v>
      </c>
      <c r="D300" s="11" t="str">
        <f>[1]Perfil!C299</f>
        <v>NORTE-CENTRO</v>
      </c>
      <c r="E300" s="12">
        <f>[1]Perfil!D299</f>
        <v>6.4929792150471402</v>
      </c>
      <c r="F300" s="12">
        <f>[1]Perfil!E299</f>
        <v>6.7456147799676804</v>
      </c>
      <c r="G300" s="12">
        <f>[1]Perfil!F299</f>
        <v>7.3996402499976099</v>
      </c>
      <c r="H300" s="12">
        <f>[1]Perfil!G299</f>
        <v>6.5709936743372896</v>
      </c>
      <c r="I300" s="12">
        <f>[1]Perfil!H299</f>
        <v>5.9622072483643</v>
      </c>
      <c r="J300" s="12">
        <f>[1]Perfil!I299</f>
        <v>7.8992229104801801</v>
      </c>
      <c r="K300" s="12">
        <f>[1]Perfil!J299</f>
        <v>8.9230821767517305</v>
      </c>
      <c r="L300" s="12">
        <f>[1]Perfil!K299</f>
        <v>8.2660468957415194</v>
      </c>
      <c r="M300" s="12">
        <f>[1]Perfil!L299</f>
        <v>8.9645667143080008</v>
      </c>
      <c r="N300" s="12"/>
      <c r="O300" s="12"/>
    </row>
    <row r="301" spans="1:15" x14ac:dyDescent="0.35">
      <c r="A301" s="11" t="str">
        <f t="shared" si="4"/>
        <v>DISTRIBUCION VOLUMEN X CRITERIO (Consumiciones)Resto Bebidas CalienteNOROESTE</v>
      </c>
      <c r="B301" s="11" t="str">
        <f>[1]Perfil!A2</f>
        <v>DISTRIBUCION VOLUMEN X CRITERIO (Consumiciones)</v>
      </c>
      <c r="C301" s="11" t="str">
        <f>[1]Perfil!B292</f>
        <v>Resto Bebidas Caliente</v>
      </c>
      <c r="D301" s="11" t="str">
        <f>[1]Perfil!C300</f>
        <v>NOROESTE</v>
      </c>
      <c r="E301" s="12">
        <f>[1]Perfil!D300</f>
        <v>14.734642110200699</v>
      </c>
      <c r="F301" s="12">
        <f>[1]Perfil!E300</f>
        <v>12.822229109878901</v>
      </c>
      <c r="G301" s="12">
        <f>[1]Perfil!F300</f>
        <v>19.183941621766099</v>
      </c>
      <c r="H301" s="12">
        <f>[1]Perfil!G300</f>
        <v>13.387703550085</v>
      </c>
      <c r="I301" s="12">
        <f>[1]Perfil!H300</f>
        <v>10.0683261145901</v>
      </c>
      <c r="J301" s="12">
        <f>[1]Perfil!I300</f>
        <v>13.2061414706027</v>
      </c>
      <c r="K301" s="12">
        <f>[1]Perfil!J300</f>
        <v>8.4365477365101</v>
      </c>
      <c r="L301" s="12">
        <f>[1]Perfil!K300</f>
        <v>9.77602366644809</v>
      </c>
      <c r="M301" s="12">
        <f>[1]Perfil!L300</f>
        <v>10.8782025079192</v>
      </c>
      <c r="N301" s="12"/>
      <c r="O301" s="12"/>
    </row>
    <row r="302" spans="1:15" x14ac:dyDescent="0.35">
      <c r="A302" s="11" t="str">
        <f t="shared" si="4"/>
        <v>DISTRIBUCION VOLUMEN X CRITERIO (Consumiciones)Resto Bebidas Caliente&lt;2MIL</v>
      </c>
      <c r="B302" s="11" t="str">
        <f>[1]Perfil!A2</f>
        <v>DISTRIBUCION VOLUMEN X CRITERIO (Consumiciones)</v>
      </c>
      <c r="C302" s="11" t="str">
        <f>[1]Perfil!B292</f>
        <v>Resto Bebidas Caliente</v>
      </c>
      <c r="D302" s="11" t="str">
        <f>[1]Perfil!C301</f>
        <v>&lt;2MIL</v>
      </c>
      <c r="E302" s="12">
        <f>[1]Perfil!D301</f>
        <v>6.9663185333389404</v>
      </c>
      <c r="F302" s="12">
        <f>[1]Perfil!E301</f>
        <v>5.7001548307476302</v>
      </c>
      <c r="G302" s="12">
        <f>[1]Perfil!F301</f>
        <v>5.7514731612588204</v>
      </c>
      <c r="H302" s="12">
        <f>[1]Perfil!G301</f>
        <v>3.6343965992855698</v>
      </c>
      <c r="I302" s="12">
        <f>[1]Perfil!H301</f>
        <v>5.2233105551778696</v>
      </c>
      <c r="J302" s="12">
        <f>[1]Perfil!I301</f>
        <v>5.2513022407947396</v>
      </c>
      <c r="K302" s="12">
        <f>[1]Perfil!J301</f>
        <v>10.4442770099526</v>
      </c>
      <c r="L302" s="12">
        <f>[1]Perfil!K301</f>
        <v>5.1382634879416598</v>
      </c>
      <c r="M302" s="12">
        <f>[1]Perfil!L301</f>
        <v>7.5303198989863196</v>
      </c>
      <c r="N302" s="12"/>
      <c r="O302" s="12"/>
    </row>
    <row r="303" spans="1:15" x14ac:dyDescent="0.35">
      <c r="A303" s="11" t="str">
        <f t="shared" si="4"/>
        <v>DISTRIBUCION VOLUMEN X CRITERIO (Consumiciones)Resto Bebidas Caliente2-5MIL</v>
      </c>
      <c r="B303" s="11" t="str">
        <f>[1]Perfil!A2</f>
        <v>DISTRIBUCION VOLUMEN X CRITERIO (Consumiciones)</v>
      </c>
      <c r="C303" s="11" t="str">
        <f>[1]Perfil!B292</f>
        <v>Resto Bebidas Caliente</v>
      </c>
      <c r="D303" s="11" t="str">
        <f>[1]Perfil!C302</f>
        <v>2-5MIL</v>
      </c>
      <c r="E303" s="12">
        <f>[1]Perfil!D302</f>
        <v>3.84139118133682</v>
      </c>
      <c r="F303" s="12">
        <f>[1]Perfil!E302</f>
        <v>2.9090022616045199</v>
      </c>
      <c r="G303" s="12">
        <f>[1]Perfil!F302</f>
        <v>9.5591357817607605</v>
      </c>
      <c r="H303" s="12">
        <f>[1]Perfil!G302</f>
        <v>4.2978876698419599</v>
      </c>
      <c r="I303" s="12">
        <f>[1]Perfil!H302</f>
        <v>4.0336201899868502</v>
      </c>
      <c r="J303" s="12">
        <f>[1]Perfil!I302</f>
        <v>4.9645835292853002</v>
      </c>
      <c r="K303" s="12">
        <f>[1]Perfil!J302</f>
        <v>3.8188256270680099</v>
      </c>
      <c r="L303" s="12">
        <f>[1]Perfil!K302</f>
        <v>3.4853415064775901</v>
      </c>
      <c r="M303" s="12">
        <f>[1]Perfil!L302</f>
        <v>3.7989232355393501</v>
      </c>
      <c r="N303" s="12"/>
      <c r="O303" s="12"/>
    </row>
    <row r="304" spans="1:15" x14ac:dyDescent="0.35">
      <c r="A304" s="11" t="str">
        <f t="shared" si="4"/>
        <v>DISTRIBUCION VOLUMEN X CRITERIO (Consumiciones)Resto Bebidas Caliente5-10MIL</v>
      </c>
      <c r="B304" s="11" t="str">
        <f>[1]Perfil!A2</f>
        <v>DISTRIBUCION VOLUMEN X CRITERIO (Consumiciones)</v>
      </c>
      <c r="C304" s="11" t="str">
        <f>[1]Perfil!B292</f>
        <v>Resto Bebidas Caliente</v>
      </c>
      <c r="D304" s="11" t="str">
        <f>[1]Perfil!C303</f>
        <v>5-10MIL</v>
      </c>
      <c r="E304" s="12">
        <f>[1]Perfil!D303</f>
        <v>4.8970850944032396</v>
      </c>
      <c r="F304" s="12">
        <f>[1]Perfil!E303</f>
        <v>5.4609639700075601</v>
      </c>
      <c r="G304" s="12">
        <f>[1]Perfil!F303</f>
        <v>5.8416240844307898</v>
      </c>
      <c r="H304" s="12">
        <f>[1]Perfil!G303</f>
        <v>5.0726146454707504</v>
      </c>
      <c r="I304" s="12">
        <f>[1]Perfil!H303</f>
        <v>5.7067631244435599</v>
      </c>
      <c r="J304" s="12">
        <f>[1]Perfil!I303</f>
        <v>6.6828605852133496</v>
      </c>
      <c r="K304" s="12">
        <f>[1]Perfil!J303</f>
        <v>6.2312489918812801</v>
      </c>
      <c r="L304" s="12">
        <f>[1]Perfil!K303</f>
        <v>4.8998348796104203</v>
      </c>
      <c r="M304" s="12">
        <f>[1]Perfil!L303</f>
        <v>4.9543992931340002</v>
      </c>
      <c r="N304" s="12"/>
      <c r="O304" s="12"/>
    </row>
    <row r="305" spans="1:15" x14ac:dyDescent="0.35">
      <c r="A305" s="11" t="str">
        <f t="shared" si="4"/>
        <v>DISTRIBUCION VOLUMEN X CRITERIO (Consumiciones)Resto Bebidas Caliente10-30MIL</v>
      </c>
      <c r="B305" s="11" t="str">
        <f>[1]Perfil!A2</f>
        <v>DISTRIBUCION VOLUMEN X CRITERIO (Consumiciones)</v>
      </c>
      <c r="C305" s="11" t="str">
        <f>[1]Perfil!B292</f>
        <v>Resto Bebidas Caliente</v>
      </c>
      <c r="D305" s="11" t="str">
        <f>[1]Perfil!C304</f>
        <v>10-30MIL</v>
      </c>
      <c r="E305" s="12">
        <f>[1]Perfil!D304</f>
        <v>15.0959942821389</v>
      </c>
      <c r="F305" s="12">
        <f>[1]Perfil!E304</f>
        <v>20.0626894695278</v>
      </c>
      <c r="G305" s="12">
        <f>[1]Perfil!F304</f>
        <v>16.0002768356728</v>
      </c>
      <c r="H305" s="12">
        <f>[1]Perfil!G304</f>
        <v>15.288979551778199</v>
      </c>
      <c r="I305" s="12">
        <f>[1]Perfil!H304</f>
        <v>17.0680905936964</v>
      </c>
      <c r="J305" s="12">
        <f>[1]Perfil!I304</f>
        <v>15.973932789594601</v>
      </c>
      <c r="K305" s="12">
        <f>[1]Perfil!J304</f>
        <v>15.614156820404499</v>
      </c>
      <c r="L305" s="12">
        <f>[1]Perfil!K304</f>
        <v>14.6714821529915</v>
      </c>
      <c r="M305" s="12">
        <f>[1]Perfil!L304</f>
        <v>11.678739741396599</v>
      </c>
      <c r="N305" s="12"/>
      <c r="O305" s="12"/>
    </row>
    <row r="306" spans="1:15" x14ac:dyDescent="0.35">
      <c r="A306" s="11" t="str">
        <f t="shared" si="4"/>
        <v>DISTRIBUCION VOLUMEN X CRITERIO (Consumiciones)Resto Bebidas Caliente30-100MIL</v>
      </c>
      <c r="B306" s="11" t="str">
        <f>[1]Perfil!A2</f>
        <v>DISTRIBUCION VOLUMEN X CRITERIO (Consumiciones)</v>
      </c>
      <c r="C306" s="11" t="str">
        <f>[1]Perfil!B292</f>
        <v>Resto Bebidas Caliente</v>
      </c>
      <c r="D306" s="11" t="str">
        <f>[1]Perfil!C305</f>
        <v>30-100MIL</v>
      </c>
      <c r="E306" s="12">
        <f>[1]Perfil!D305</f>
        <v>25.003004844848601</v>
      </c>
      <c r="F306" s="12">
        <f>[1]Perfil!E305</f>
        <v>29.670694530540199</v>
      </c>
      <c r="G306" s="12">
        <f>[1]Perfil!F305</f>
        <v>29.877319521551598</v>
      </c>
      <c r="H306" s="12">
        <f>[1]Perfil!G305</f>
        <v>24.2972589100672</v>
      </c>
      <c r="I306" s="12">
        <f>[1]Perfil!H305</f>
        <v>27.3732029004148</v>
      </c>
      <c r="J306" s="12">
        <f>[1]Perfil!I305</f>
        <v>23.6044323215493</v>
      </c>
      <c r="K306" s="12">
        <f>[1]Perfil!J305</f>
        <v>24.771551216790201</v>
      </c>
      <c r="L306" s="12">
        <f>[1]Perfil!K305</f>
        <v>24.052079562147402</v>
      </c>
      <c r="M306" s="12">
        <f>[1]Perfil!L305</f>
        <v>27.767771926583201</v>
      </c>
      <c r="N306" s="12"/>
      <c r="O306" s="12"/>
    </row>
    <row r="307" spans="1:15" x14ac:dyDescent="0.35">
      <c r="A307" s="11" t="str">
        <f t="shared" si="4"/>
        <v>DISTRIBUCION VOLUMEN X CRITERIO (Consumiciones)Resto Bebidas Caliente100-200MIL</v>
      </c>
      <c r="B307" s="11" t="str">
        <f>[1]Perfil!A2</f>
        <v>DISTRIBUCION VOLUMEN X CRITERIO (Consumiciones)</v>
      </c>
      <c r="C307" s="11" t="str">
        <f>[1]Perfil!B292</f>
        <v>Resto Bebidas Caliente</v>
      </c>
      <c r="D307" s="11" t="str">
        <f>[1]Perfil!C306</f>
        <v>100-200MIL</v>
      </c>
      <c r="E307" s="12">
        <f>[1]Perfil!D306</f>
        <v>9.1298645305476107</v>
      </c>
      <c r="F307" s="12">
        <f>[1]Perfil!E306</f>
        <v>9.3416296573060595</v>
      </c>
      <c r="G307" s="12">
        <f>[1]Perfil!F306</f>
        <v>12.0646077183968</v>
      </c>
      <c r="H307" s="12">
        <f>[1]Perfil!G306</f>
        <v>11.805673330175001</v>
      </c>
      <c r="I307" s="12">
        <f>[1]Perfil!H306</f>
        <v>8.5654188513595901</v>
      </c>
      <c r="J307" s="12">
        <f>[1]Perfil!I306</f>
        <v>10.3391245537894</v>
      </c>
      <c r="K307" s="12">
        <f>[1]Perfil!J306</f>
        <v>14.197392187606701</v>
      </c>
      <c r="L307" s="12">
        <f>[1]Perfil!K306</f>
        <v>10.646940426288801</v>
      </c>
      <c r="M307" s="12">
        <f>[1]Perfil!L306</f>
        <v>11.492325851441301</v>
      </c>
      <c r="N307" s="12"/>
      <c r="O307" s="12"/>
    </row>
    <row r="308" spans="1:15" x14ac:dyDescent="0.35">
      <c r="A308" s="11" t="str">
        <f t="shared" si="4"/>
        <v>DISTRIBUCION VOLUMEN X CRITERIO (Consumiciones)Resto Bebidas Caliente200-500MIL</v>
      </c>
      <c r="B308" s="11" t="str">
        <f>[1]Perfil!A2</f>
        <v>DISTRIBUCION VOLUMEN X CRITERIO (Consumiciones)</v>
      </c>
      <c r="C308" s="11" t="str">
        <f>[1]Perfil!B292</f>
        <v>Resto Bebidas Caliente</v>
      </c>
      <c r="D308" s="11" t="str">
        <f>[1]Perfil!C307</f>
        <v>200-500MIL</v>
      </c>
      <c r="E308" s="12">
        <f>[1]Perfil!D307</f>
        <v>15.758585241554099</v>
      </c>
      <c r="F308" s="12">
        <f>[1]Perfil!E307</f>
        <v>14.104246098802999</v>
      </c>
      <c r="G308" s="12">
        <f>[1]Perfil!F307</f>
        <v>9.3730149313979396</v>
      </c>
      <c r="H308" s="12">
        <f>[1]Perfil!G307</f>
        <v>14.620370807752201</v>
      </c>
      <c r="I308" s="12">
        <f>[1]Perfil!H307</f>
        <v>10.914155139784199</v>
      </c>
      <c r="J308" s="12">
        <f>[1]Perfil!I307</f>
        <v>14.2312278014413</v>
      </c>
      <c r="K308" s="12">
        <f>[1]Perfil!J307</f>
        <v>9.6272976024575598</v>
      </c>
      <c r="L308" s="12">
        <f>[1]Perfil!K307</f>
        <v>13.9920022991815</v>
      </c>
      <c r="M308" s="12">
        <f>[1]Perfil!L307</f>
        <v>14.5474918414606</v>
      </c>
      <c r="N308" s="12"/>
      <c r="O308" s="12"/>
    </row>
    <row r="309" spans="1:15" x14ac:dyDescent="0.35">
      <c r="A309" s="11" t="str">
        <f t="shared" si="4"/>
        <v>DISTRIBUCION VOLUMEN X CRITERIO (Consumiciones)Resto Bebidas Caliente&gt;500MIL</v>
      </c>
      <c r="B309" s="11" t="str">
        <f>[1]Perfil!A2</f>
        <v>DISTRIBUCION VOLUMEN X CRITERIO (Consumiciones)</v>
      </c>
      <c r="C309" s="11" t="str">
        <f>[1]Perfil!B292</f>
        <v>Resto Bebidas Caliente</v>
      </c>
      <c r="D309" s="11" t="str">
        <f>[1]Perfil!C308</f>
        <v>&gt;500MIL</v>
      </c>
      <c r="E309" s="12">
        <f>[1]Perfil!D308</f>
        <v>19.307752169959599</v>
      </c>
      <c r="F309" s="12">
        <f>[1]Perfil!E308</f>
        <v>12.7506234272791</v>
      </c>
      <c r="G309" s="12">
        <f>[1]Perfil!F308</f>
        <v>11.5325377376116</v>
      </c>
      <c r="H309" s="12">
        <f>[1]Perfil!G308</f>
        <v>20.982809771963399</v>
      </c>
      <c r="I309" s="12">
        <f>[1]Perfil!H308</f>
        <v>21.115429458151599</v>
      </c>
      <c r="J309" s="12">
        <f>[1]Perfil!I308</f>
        <v>18.952537074112399</v>
      </c>
      <c r="K309" s="12">
        <f>[1]Perfil!J308</f>
        <v>15.2952062229443</v>
      </c>
      <c r="L309" s="12">
        <f>[1]Perfil!K308</f>
        <v>23.1140484156052</v>
      </c>
      <c r="M309" s="12">
        <f>[1]Perfil!L308</f>
        <v>18.230039698988399</v>
      </c>
      <c r="N309" s="12"/>
      <c r="O309" s="12"/>
    </row>
    <row r="310" spans="1:15" x14ac:dyDescent="0.35">
      <c r="A310" s="11" t="str">
        <f t="shared" si="4"/>
        <v>DISTRIBUCION VOLUMEN X CRITERIO (Consumiciones)Resto Bebidas CalienteDE 15 A 19 AÑOS</v>
      </c>
      <c r="B310" s="11" t="str">
        <f>[1]Perfil!A2</f>
        <v>DISTRIBUCION VOLUMEN X CRITERIO (Consumiciones)</v>
      </c>
      <c r="C310" s="11" t="str">
        <f>[1]Perfil!B292</f>
        <v>Resto Bebidas Caliente</v>
      </c>
      <c r="D310" s="11" t="str">
        <f>[1]Perfil!C309</f>
        <v>DE 15 A 19 AÑOS</v>
      </c>
      <c r="E310" s="12">
        <f>[1]Perfil!D309</f>
        <v>0.89932904163997796</v>
      </c>
      <c r="F310" s="12">
        <f>[1]Perfil!E309</f>
        <v>3.7286753904027599</v>
      </c>
      <c r="G310" s="12">
        <f>[1]Perfil!F309</f>
        <v>6.4200279017628796</v>
      </c>
      <c r="H310" s="12">
        <f>[1]Perfil!G309</f>
        <v>2.9215669188890701</v>
      </c>
      <c r="I310" s="12">
        <f>[1]Perfil!H309</f>
        <v>1.98635440382312</v>
      </c>
      <c r="J310" s="12" t="str">
        <f>[1]Perfil!I309</f>
        <v/>
      </c>
      <c r="K310" s="12">
        <f>[1]Perfil!J309</f>
        <v>0.70071501955205395</v>
      </c>
      <c r="L310" s="12">
        <f>[1]Perfil!K309</f>
        <v>3.2308341366413602</v>
      </c>
      <c r="M310" s="12">
        <f>[1]Perfil!L309</f>
        <v>1.3103925767582401</v>
      </c>
      <c r="N310" s="12"/>
      <c r="O310" s="12"/>
    </row>
    <row r="311" spans="1:15" x14ac:dyDescent="0.35">
      <c r="A311" s="11" t="str">
        <f t="shared" si="4"/>
        <v>DISTRIBUCION VOLUMEN X CRITERIO (Consumiciones)Resto Bebidas CalienteDE 20 A 24 AÑOS</v>
      </c>
      <c r="B311" s="11" t="str">
        <f>[1]Perfil!A2</f>
        <v>DISTRIBUCION VOLUMEN X CRITERIO (Consumiciones)</v>
      </c>
      <c r="C311" s="11" t="str">
        <f>[1]Perfil!B292</f>
        <v>Resto Bebidas Caliente</v>
      </c>
      <c r="D311" s="11" t="str">
        <f>[1]Perfil!C310</f>
        <v>DE 20 A 24 AÑOS</v>
      </c>
      <c r="E311" s="12">
        <f>[1]Perfil!D310</f>
        <v>2.4117181529725702</v>
      </c>
      <c r="F311" s="12">
        <f>[1]Perfil!E310</f>
        <v>1.25715986062402</v>
      </c>
      <c r="G311" s="12">
        <f>[1]Perfil!F310</f>
        <v>2.6472315750858799</v>
      </c>
      <c r="H311" s="12">
        <f>[1]Perfil!G310</f>
        <v>3.9537932650701699</v>
      </c>
      <c r="I311" s="12">
        <f>[1]Perfil!H310</f>
        <v>2.8422252214480999</v>
      </c>
      <c r="J311" s="12">
        <f>[1]Perfil!I310</f>
        <v>3.3352449287630601</v>
      </c>
      <c r="K311" s="12">
        <f>[1]Perfil!J310</f>
        <v>2.3384234549082099</v>
      </c>
      <c r="L311" s="12">
        <f>[1]Perfil!K310</f>
        <v>3.1921222016891999</v>
      </c>
      <c r="M311" s="12">
        <f>[1]Perfil!L310</f>
        <v>1.7288545688299299</v>
      </c>
      <c r="N311" s="12"/>
      <c r="O311" s="12"/>
    </row>
    <row r="312" spans="1:15" x14ac:dyDescent="0.35">
      <c r="A312" s="11" t="str">
        <f t="shared" si="4"/>
        <v>DISTRIBUCION VOLUMEN X CRITERIO (Consumiciones)Resto Bebidas CalienteDE 25 A 34 AÑOS</v>
      </c>
      <c r="B312" s="11" t="str">
        <f>[1]Perfil!A2</f>
        <v>DISTRIBUCION VOLUMEN X CRITERIO (Consumiciones)</v>
      </c>
      <c r="C312" s="11" t="str">
        <f>[1]Perfil!B292</f>
        <v>Resto Bebidas Caliente</v>
      </c>
      <c r="D312" s="11" t="str">
        <f>[1]Perfil!C311</f>
        <v>DE 25 A 34 AÑOS</v>
      </c>
      <c r="E312" s="12">
        <f>[1]Perfil!D311</f>
        <v>5.9824317562225797</v>
      </c>
      <c r="F312" s="12">
        <f>[1]Perfil!E311</f>
        <v>7.7742726209986701</v>
      </c>
      <c r="G312" s="12">
        <f>[1]Perfil!F311</f>
        <v>9.5487851277876192</v>
      </c>
      <c r="H312" s="12">
        <f>[1]Perfil!G311</f>
        <v>6.47785834606369</v>
      </c>
      <c r="I312" s="12">
        <f>[1]Perfil!H311</f>
        <v>5.4232026498606096</v>
      </c>
      <c r="J312" s="12">
        <f>[1]Perfil!I311</f>
        <v>3.5921923778043499</v>
      </c>
      <c r="K312" s="12">
        <f>[1]Perfil!J311</f>
        <v>4.02854265631834</v>
      </c>
      <c r="L312" s="12">
        <f>[1]Perfil!K311</f>
        <v>5.5796200631693296</v>
      </c>
      <c r="M312" s="12">
        <f>[1]Perfil!L311</f>
        <v>5.9506457427693196</v>
      </c>
      <c r="N312" s="12"/>
      <c r="O312" s="12"/>
    </row>
    <row r="313" spans="1:15" x14ac:dyDescent="0.35">
      <c r="A313" s="11" t="str">
        <f t="shared" si="4"/>
        <v>DISTRIBUCION VOLUMEN X CRITERIO (Consumiciones)Resto Bebidas CalienteDE 35 A 49 AÑOS</v>
      </c>
      <c r="B313" s="11" t="str">
        <f>[1]Perfil!A2</f>
        <v>DISTRIBUCION VOLUMEN X CRITERIO (Consumiciones)</v>
      </c>
      <c r="C313" s="11" t="str">
        <f>[1]Perfil!B292</f>
        <v>Resto Bebidas Caliente</v>
      </c>
      <c r="D313" s="11" t="str">
        <f>[1]Perfil!C312</f>
        <v>DE 35 A 49 AÑOS</v>
      </c>
      <c r="E313" s="12">
        <f>[1]Perfil!D312</f>
        <v>24.736196056027801</v>
      </c>
      <c r="F313" s="12">
        <f>[1]Perfil!E312</f>
        <v>20.933923784776798</v>
      </c>
      <c r="G313" s="12">
        <f>[1]Perfil!F312</f>
        <v>21.970040379823999</v>
      </c>
      <c r="H313" s="12">
        <f>[1]Perfil!G312</f>
        <v>27.360901231516099</v>
      </c>
      <c r="I313" s="12">
        <f>[1]Perfil!H312</f>
        <v>22.430141329239799</v>
      </c>
      <c r="J313" s="12">
        <f>[1]Perfil!I312</f>
        <v>23.117486081811599</v>
      </c>
      <c r="K313" s="12">
        <f>[1]Perfil!J312</f>
        <v>26.925786477912901</v>
      </c>
      <c r="L313" s="12">
        <f>[1]Perfil!K312</f>
        <v>28.760293368577099</v>
      </c>
      <c r="M313" s="12">
        <f>[1]Perfil!L312</f>
        <v>19.620772708692499</v>
      </c>
      <c r="N313" s="12"/>
      <c r="O313" s="12"/>
    </row>
    <row r="314" spans="1:15" x14ac:dyDescent="0.35">
      <c r="A314" s="11" t="str">
        <f t="shared" si="4"/>
        <v>DISTRIBUCION VOLUMEN X CRITERIO (Consumiciones)Resto Bebidas CalienteDE 50 A 59 AÑOS</v>
      </c>
      <c r="B314" s="11" t="str">
        <f>[1]Perfil!A2</f>
        <v>DISTRIBUCION VOLUMEN X CRITERIO (Consumiciones)</v>
      </c>
      <c r="C314" s="11" t="str">
        <f>[1]Perfil!B292</f>
        <v>Resto Bebidas Caliente</v>
      </c>
      <c r="D314" s="11" t="str">
        <f>[1]Perfil!C313</f>
        <v>DE 50 A 59 AÑOS</v>
      </c>
      <c r="E314" s="12">
        <f>[1]Perfil!D313</f>
        <v>24.612160677174099</v>
      </c>
      <c r="F314" s="12">
        <f>[1]Perfil!E313</f>
        <v>19.2292712198795</v>
      </c>
      <c r="G314" s="12">
        <f>[1]Perfil!F313</f>
        <v>16.560494049396802</v>
      </c>
      <c r="H314" s="12">
        <f>[1]Perfil!G313</f>
        <v>25.212060814049</v>
      </c>
      <c r="I314" s="12">
        <f>[1]Perfil!H313</f>
        <v>23.999716873819299</v>
      </c>
      <c r="J314" s="12">
        <f>[1]Perfil!I313</f>
        <v>23.4973686449977</v>
      </c>
      <c r="K314" s="12">
        <f>[1]Perfil!J313</f>
        <v>19.368194744559101</v>
      </c>
      <c r="L314" s="12">
        <f>[1]Perfil!K313</f>
        <v>20.336933801117901</v>
      </c>
      <c r="M314" s="12">
        <f>[1]Perfil!L313</f>
        <v>26.489966121359998</v>
      </c>
      <c r="N314" s="12"/>
      <c r="O314" s="12"/>
    </row>
    <row r="315" spans="1:15" x14ac:dyDescent="0.35">
      <c r="A315" s="11" t="str">
        <f t="shared" si="4"/>
        <v>DISTRIBUCION VOLUMEN X CRITERIO (Consumiciones)Resto Bebidas CalienteDE 60 A 75 AÑOS</v>
      </c>
      <c r="B315" s="11" t="str">
        <f>[1]Perfil!A2</f>
        <v>DISTRIBUCION VOLUMEN X CRITERIO (Consumiciones)</v>
      </c>
      <c r="C315" s="11" t="str">
        <f>[1]Perfil!B292</f>
        <v>Resto Bebidas Caliente</v>
      </c>
      <c r="D315" s="11" t="str">
        <f>[1]Perfil!C314</f>
        <v>DE 60 A 75 AÑOS</v>
      </c>
      <c r="E315" s="12">
        <f>[1]Perfil!D314</f>
        <v>41.358165140337398</v>
      </c>
      <c r="F315" s="12">
        <f>[1]Perfil!E314</f>
        <v>47.0767063225858</v>
      </c>
      <c r="G315" s="12">
        <f>[1]Perfil!F314</f>
        <v>42.853418920559101</v>
      </c>
      <c r="H315" s="12">
        <f>[1]Perfil!G314</f>
        <v>34.073803831536402</v>
      </c>
      <c r="I315" s="12">
        <f>[1]Perfil!H314</f>
        <v>43.318347411692201</v>
      </c>
      <c r="J315" s="12">
        <f>[1]Perfil!I314</f>
        <v>46.457716924427501</v>
      </c>
      <c r="K315" s="12">
        <f>[1]Perfil!J314</f>
        <v>46.638303715834802</v>
      </c>
      <c r="L315" s="12">
        <f>[1]Perfil!K314</f>
        <v>38.900197398105902</v>
      </c>
      <c r="M315" s="12">
        <f>[1]Perfil!L314</f>
        <v>44.899378811825599</v>
      </c>
      <c r="N315" s="12"/>
      <c r="O315" s="12"/>
    </row>
    <row r="316" spans="1:15" x14ac:dyDescent="0.35">
      <c r="A316" s="11" t="str">
        <f t="shared" si="4"/>
        <v>DISTRIBUCION VOLUMEN X CRITERIO (Consumiciones)Resto Bebidas CalienteNIVEL ALTO</v>
      </c>
      <c r="B316" s="11" t="str">
        <f>[1]Perfil!A2</f>
        <v>DISTRIBUCION VOLUMEN X CRITERIO (Consumiciones)</v>
      </c>
      <c r="C316" s="11" t="str">
        <f>[1]Perfil!B292</f>
        <v>Resto Bebidas Caliente</v>
      </c>
      <c r="D316" s="11" t="str">
        <f>[1]Perfil!C315</f>
        <v>NIVEL ALTO</v>
      </c>
      <c r="E316" s="12">
        <f>[1]Perfil!D315</f>
        <v>21.133444788758201</v>
      </c>
      <c r="F316" s="12">
        <f>[1]Perfil!E315</f>
        <v>17.575051869715701</v>
      </c>
      <c r="G316" s="12">
        <f>[1]Perfil!F315</f>
        <v>21.005615809362499</v>
      </c>
      <c r="H316" s="12">
        <f>[1]Perfil!G315</f>
        <v>27.0027695698614</v>
      </c>
      <c r="I316" s="12">
        <f>[1]Perfil!H315</f>
        <v>23.793732137577599</v>
      </c>
      <c r="J316" s="12">
        <f>[1]Perfil!I315</f>
        <v>25.272518800191701</v>
      </c>
      <c r="K316" s="12">
        <f>[1]Perfil!J315</f>
        <v>26.020412315105599</v>
      </c>
      <c r="L316" s="12">
        <f>[1]Perfil!K315</f>
        <v>33.252561498500199</v>
      </c>
      <c r="M316" s="12">
        <f>[1]Perfil!L315</f>
        <v>25.242114050110501</v>
      </c>
      <c r="N316" s="12"/>
      <c r="O316" s="12"/>
    </row>
    <row r="317" spans="1:15" x14ac:dyDescent="0.35">
      <c r="A317" s="11" t="str">
        <f t="shared" si="4"/>
        <v>DISTRIBUCION VOLUMEN X CRITERIO (Consumiciones)Resto Bebidas CalienteNIVEL MEDIO ALTO</v>
      </c>
      <c r="B317" s="11" t="str">
        <f>[1]Perfil!A2</f>
        <v>DISTRIBUCION VOLUMEN X CRITERIO (Consumiciones)</v>
      </c>
      <c r="C317" s="11" t="str">
        <f>[1]Perfil!B292</f>
        <v>Resto Bebidas Caliente</v>
      </c>
      <c r="D317" s="11" t="str">
        <f>[1]Perfil!C316</f>
        <v>NIVEL MEDIO ALTO</v>
      </c>
      <c r="E317" s="12">
        <f>[1]Perfil!D316</f>
        <v>14.9298416129381</v>
      </c>
      <c r="F317" s="12">
        <f>[1]Perfil!E316</f>
        <v>12.734765305458099</v>
      </c>
      <c r="G317" s="12">
        <f>[1]Perfil!F316</f>
        <v>11.194668663156399</v>
      </c>
      <c r="H317" s="12">
        <f>[1]Perfil!G316</f>
        <v>15.750134259244399</v>
      </c>
      <c r="I317" s="12">
        <f>[1]Perfil!H316</f>
        <v>11.921929834818</v>
      </c>
      <c r="J317" s="12">
        <f>[1]Perfil!I316</f>
        <v>12.1565465873005</v>
      </c>
      <c r="K317" s="12">
        <f>[1]Perfil!J316</f>
        <v>10.7055813811553</v>
      </c>
      <c r="L317" s="12">
        <f>[1]Perfil!K316</f>
        <v>13.1986247560391</v>
      </c>
      <c r="M317" s="12">
        <f>[1]Perfil!L316</f>
        <v>13.384264573128201</v>
      </c>
      <c r="N317" s="12"/>
      <c r="O317" s="12"/>
    </row>
    <row r="318" spans="1:15" x14ac:dyDescent="0.35">
      <c r="A318" s="11" t="str">
        <f t="shared" si="4"/>
        <v>DISTRIBUCION VOLUMEN X CRITERIO (Consumiciones)Resto Bebidas CalienteNIVEL MEDIO</v>
      </c>
      <c r="B318" s="11" t="str">
        <f>[1]Perfil!A2</f>
        <v>DISTRIBUCION VOLUMEN X CRITERIO (Consumiciones)</v>
      </c>
      <c r="C318" s="11" t="str">
        <f>[1]Perfil!B292</f>
        <v>Resto Bebidas Caliente</v>
      </c>
      <c r="D318" s="11" t="str">
        <f>[1]Perfil!C317</f>
        <v>NIVEL MEDIO</v>
      </c>
      <c r="E318" s="12">
        <f>[1]Perfil!D317</f>
        <v>24.397773859251298</v>
      </c>
      <c r="F318" s="12">
        <f>[1]Perfil!E317</f>
        <v>27.855686137977699</v>
      </c>
      <c r="G318" s="12">
        <f>[1]Perfil!F317</f>
        <v>22.3521213385755</v>
      </c>
      <c r="H318" s="12">
        <f>[1]Perfil!G317</f>
        <v>21.901381482910001</v>
      </c>
      <c r="I318" s="12">
        <f>[1]Perfil!H317</f>
        <v>30.6150477806749</v>
      </c>
      <c r="J318" s="12">
        <f>[1]Perfil!I317</f>
        <v>24.451428545834801</v>
      </c>
      <c r="K318" s="12">
        <f>[1]Perfil!J317</f>
        <v>22.802090493095399</v>
      </c>
      <c r="L318" s="12">
        <f>[1]Perfil!K317</f>
        <v>18.7393613180164</v>
      </c>
      <c r="M318" s="12">
        <f>[1]Perfil!L317</f>
        <v>24.6151438190867</v>
      </c>
      <c r="N318" s="12"/>
      <c r="O318" s="12"/>
    </row>
    <row r="319" spans="1:15" x14ac:dyDescent="0.35">
      <c r="A319" s="11" t="str">
        <f t="shared" si="4"/>
        <v>DISTRIBUCION VOLUMEN X CRITERIO (Consumiciones)Resto Bebidas CalienteNIVEL MEDIO BAJO</v>
      </c>
      <c r="B319" s="11" t="str">
        <f>[1]Perfil!A2</f>
        <v>DISTRIBUCION VOLUMEN X CRITERIO (Consumiciones)</v>
      </c>
      <c r="C319" s="11" t="str">
        <f>[1]Perfil!B292</f>
        <v>Resto Bebidas Caliente</v>
      </c>
      <c r="D319" s="11" t="str">
        <f>[1]Perfil!C318</f>
        <v>NIVEL MEDIO BAJO</v>
      </c>
      <c r="E319" s="12">
        <f>[1]Perfil!D318</f>
        <v>11.964467812712</v>
      </c>
      <c r="F319" s="12">
        <f>[1]Perfil!E318</f>
        <v>8.7731998448862001</v>
      </c>
      <c r="G319" s="12">
        <f>[1]Perfil!F318</f>
        <v>10.982343884454499</v>
      </c>
      <c r="H319" s="12">
        <f>[1]Perfil!G318</f>
        <v>13.6251738720274</v>
      </c>
      <c r="I319" s="12">
        <f>[1]Perfil!H318</f>
        <v>13.0116816692919</v>
      </c>
      <c r="J319" s="12">
        <f>[1]Perfil!I318</f>
        <v>11.8916822308516</v>
      </c>
      <c r="K319" s="12">
        <f>[1]Perfil!J318</f>
        <v>11.913580067513101</v>
      </c>
      <c r="L319" s="12">
        <f>[1]Perfil!K318</f>
        <v>11.3922358037418</v>
      </c>
      <c r="M319" s="12">
        <f>[1]Perfil!L318</f>
        <v>10.5240323910049</v>
      </c>
      <c r="N319" s="12"/>
      <c r="O319" s="12"/>
    </row>
    <row r="320" spans="1:15" x14ac:dyDescent="0.35">
      <c r="A320" s="11" t="str">
        <f t="shared" si="4"/>
        <v>DISTRIBUCION VOLUMEN X CRITERIO (Consumiciones)Resto Bebidas CalienteHOMBRE</v>
      </c>
      <c r="B320" s="11" t="str">
        <f>[1]Perfil!A2</f>
        <v>DISTRIBUCION VOLUMEN X CRITERIO (Consumiciones)</v>
      </c>
      <c r="C320" s="11" t="str">
        <f>[1]Perfil!B292</f>
        <v>Resto Bebidas Caliente</v>
      </c>
      <c r="D320" s="11" t="str">
        <f>[1]Perfil!C319</f>
        <v>HOMBRE</v>
      </c>
      <c r="E320" s="12">
        <f>[1]Perfil!D319</f>
        <v>47.040866714315499</v>
      </c>
      <c r="F320" s="12">
        <f>[1]Perfil!E319</f>
        <v>47.994609229271198</v>
      </c>
      <c r="G320" s="12">
        <f>[1]Perfil!F319</f>
        <v>48.140973452413597</v>
      </c>
      <c r="H320" s="12">
        <f>[1]Perfil!G319</f>
        <v>41.761820660835198</v>
      </c>
      <c r="I320" s="12">
        <f>[1]Perfil!H319</f>
        <v>44.185557057024504</v>
      </c>
      <c r="J320" s="12">
        <f>[1]Perfil!I319</f>
        <v>53.2028718720467</v>
      </c>
      <c r="K320" s="12">
        <f>[1]Perfil!J319</f>
        <v>47.6820317279482</v>
      </c>
      <c r="L320" s="12">
        <f>[1]Perfil!K319</f>
        <v>51.022781961118397</v>
      </c>
      <c r="M320" s="12">
        <f>[1]Perfil!L319</f>
        <v>48.3098493123277</v>
      </c>
      <c r="N320" s="12"/>
      <c r="O320" s="12"/>
    </row>
    <row r="321" spans="1:15" x14ac:dyDescent="0.35">
      <c r="A321" s="11" t="str">
        <f t="shared" si="4"/>
        <v>DISTRIBUCION VOLUMEN X CRITERIO (Consumiciones)Resto Bebidas CalienteMUJER</v>
      </c>
      <c r="B321" s="11" t="str">
        <f>[1]Perfil!A2</f>
        <v>DISTRIBUCION VOLUMEN X CRITERIO (Consumiciones)</v>
      </c>
      <c r="C321" s="11" t="str">
        <f>[1]Perfil!B292</f>
        <v>Resto Bebidas Caliente</v>
      </c>
      <c r="D321" s="11" t="str">
        <f>[1]Perfil!C320</f>
        <v>MUJER</v>
      </c>
      <c r="E321" s="12">
        <f>[1]Perfil!D320</f>
        <v>52.959133285684501</v>
      </c>
      <c r="F321" s="12">
        <f>[1]Perfil!E320</f>
        <v>52.005404923447898</v>
      </c>
      <c r="G321" s="12">
        <f>[1]Perfil!F320</f>
        <v>51.859026547586403</v>
      </c>
      <c r="H321" s="12">
        <f>[1]Perfil!G320</f>
        <v>58.238151822325598</v>
      </c>
      <c r="I321" s="12">
        <f>[1]Perfil!H320</f>
        <v>55.814401183951801</v>
      </c>
      <c r="J321" s="12">
        <f>[1]Perfil!I320</f>
        <v>46.797137085757498</v>
      </c>
      <c r="K321" s="12">
        <f>[1]Perfil!J320</f>
        <v>52.3179392091699</v>
      </c>
      <c r="L321" s="12">
        <f>[1]Perfil!K320</f>
        <v>48.977218038881603</v>
      </c>
      <c r="M321" s="12">
        <f>[1]Perfil!L320</f>
        <v>51.690198552379798</v>
      </c>
      <c r="N321" s="12"/>
      <c r="O321" s="12"/>
    </row>
    <row r="322" spans="1:15" x14ac:dyDescent="0.35">
      <c r="A322" s="11" t="str">
        <f t="shared" si="4"/>
        <v>DISTRIBUCION VOLUMEN X CRITERIO (Consumiciones).Total Bebidas FriasT.ESPAÑA</v>
      </c>
      <c r="B322" s="11" t="str">
        <f>[1]Perfil!A2</f>
        <v>DISTRIBUCION VOLUMEN X CRITERIO (Consumiciones)</v>
      </c>
      <c r="C322" s="11" t="str">
        <f>[1]Perfil!B321</f>
        <v>.Total Bebidas Frias</v>
      </c>
      <c r="D322" s="11" t="str">
        <f>[1]Perfil!C321</f>
        <v>T.ESPAÑA</v>
      </c>
      <c r="E322" s="12">
        <f>[1]Perfil!D321</f>
        <v>100</v>
      </c>
      <c r="F322" s="12">
        <f>[1]Perfil!E321</f>
        <v>100</v>
      </c>
      <c r="G322" s="12">
        <f>[1]Perfil!F321</f>
        <v>100</v>
      </c>
      <c r="H322" s="12">
        <f>[1]Perfil!G321</f>
        <v>100</v>
      </c>
      <c r="I322" s="12">
        <f>[1]Perfil!H321</f>
        <v>100</v>
      </c>
      <c r="J322" s="12">
        <f>[1]Perfil!I321</f>
        <v>100</v>
      </c>
      <c r="K322" s="12">
        <f>[1]Perfil!J321</f>
        <v>100</v>
      </c>
      <c r="L322" s="12">
        <f>[1]Perfil!K321</f>
        <v>100</v>
      </c>
      <c r="M322" s="12">
        <f>[1]Perfil!L321</f>
        <v>100</v>
      </c>
      <c r="N322" s="12"/>
      <c r="O322" s="12"/>
    </row>
    <row r="323" spans="1:15" x14ac:dyDescent="0.35">
      <c r="A323" s="11" t="str">
        <f t="shared" si="4"/>
        <v>DISTRIBUCION VOLUMEN X CRITERIO (Consumiciones).Total Bebidas FriasBCN AM</v>
      </c>
      <c r="B323" s="11" t="str">
        <f>[1]Perfil!A2</f>
        <v>DISTRIBUCION VOLUMEN X CRITERIO (Consumiciones)</v>
      </c>
      <c r="C323" s="11" t="str">
        <f>[1]Perfil!B321</f>
        <v>.Total Bebidas Frias</v>
      </c>
      <c r="D323" s="11" t="str">
        <f>[1]Perfil!C322</f>
        <v>BCN AM</v>
      </c>
      <c r="E323" s="12">
        <f>[1]Perfil!D322</f>
        <v>8.6375438160855396</v>
      </c>
      <c r="F323" s="12">
        <f>[1]Perfil!E322</f>
        <v>8.1163208227455197</v>
      </c>
      <c r="G323" s="12">
        <f>[1]Perfil!F322</f>
        <v>8.5652262714089797</v>
      </c>
      <c r="H323" s="12">
        <f>[1]Perfil!G322</f>
        <v>8.0609786613198597</v>
      </c>
      <c r="I323" s="12">
        <f>[1]Perfil!H322</f>
        <v>8.2901630397028594</v>
      </c>
      <c r="J323" s="12">
        <f>[1]Perfil!I322</f>
        <v>8.1160210047573695</v>
      </c>
      <c r="K323" s="12">
        <f>[1]Perfil!J322</f>
        <v>8.4522062571427004</v>
      </c>
      <c r="L323" s="12">
        <f>[1]Perfil!K322</f>
        <v>8.5039589878803401</v>
      </c>
      <c r="M323" s="12">
        <f>[1]Perfil!L322</f>
        <v>8.6340675004743801</v>
      </c>
      <c r="N323" s="12"/>
      <c r="O323" s="12"/>
    </row>
    <row r="324" spans="1:15" x14ac:dyDescent="0.35">
      <c r="A324" s="11" t="str">
        <f t="shared" ref="A324:A387" si="5">B324&amp;C324&amp;D324</f>
        <v>DISTRIBUCION VOLUMEN X CRITERIO (Consumiciones).Total Bebidas FriasREST.CAT ARAGON</v>
      </c>
      <c r="B324" s="11" t="str">
        <f>[1]Perfil!A2</f>
        <v>DISTRIBUCION VOLUMEN X CRITERIO (Consumiciones)</v>
      </c>
      <c r="C324" s="11" t="str">
        <f>[1]Perfil!B321</f>
        <v>.Total Bebidas Frias</v>
      </c>
      <c r="D324" s="11" t="str">
        <f>[1]Perfil!C323</f>
        <v>REST.CAT ARAGON</v>
      </c>
      <c r="E324" s="12">
        <f>[1]Perfil!D323</f>
        <v>11.952058696972101</v>
      </c>
      <c r="F324" s="12">
        <f>[1]Perfil!E323</f>
        <v>12.6163232821675</v>
      </c>
      <c r="G324" s="12">
        <f>[1]Perfil!F323</f>
        <v>13.131036092551</v>
      </c>
      <c r="H324" s="12">
        <f>[1]Perfil!G323</f>
        <v>12.364684728569101</v>
      </c>
      <c r="I324" s="12">
        <f>[1]Perfil!H323</f>
        <v>13.188272743492099</v>
      </c>
      <c r="J324" s="12">
        <f>[1]Perfil!I323</f>
        <v>13.424815934026901</v>
      </c>
      <c r="K324" s="12">
        <f>[1]Perfil!J323</f>
        <v>13.815639100971699</v>
      </c>
      <c r="L324" s="12">
        <f>[1]Perfil!K323</f>
        <v>13.6293157977922</v>
      </c>
      <c r="M324" s="12">
        <f>[1]Perfil!L323</f>
        <v>13.7896169852032</v>
      </c>
      <c r="N324" s="12"/>
      <c r="O324" s="12"/>
    </row>
    <row r="325" spans="1:15" x14ac:dyDescent="0.35">
      <c r="A325" s="11" t="str">
        <f t="shared" si="5"/>
        <v>DISTRIBUCION VOLUMEN X CRITERIO (Consumiciones).Total Bebidas FriasLEVANTE</v>
      </c>
      <c r="B325" s="11" t="str">
        <f>[1]Perfil!A2</f>
        <v>DISTRIBUCION VOLUMEN X CRITERIO (Consumiciones)</v>
      </c>
      <c r="C325" s="11" t="str">
        <f>[1]Perfil!B321</f>
        <v>.Total Bebidas Frias</v>
      </c>
      <c r="D325" s="11" t="str">
        <f>[1]Perfil!C324</f>
        <v>LEVANTE</v>
      </c>
      <c r="E325" s="12">
        <f>[1]Perfil!D324</f>
        <v>13.5086713755317</v>
      </c>
      <c r="F325" s="12">
        <f>[1]Perfil!E324</f>
        <v>13.03241813322</v>
      </c>
      <c r="G325" s="12">
        <f>[1]Perfil!F324</f>
        <v>13.274135454860801</v>
      </c>
      <c r="H325" s="12">
        <f>[1]Perfil!G324</f>
        <v>13.932440960230901</v>
      </c>
      <c r="I325" s="12">
        <f>[1]Perfil!H324</f>
        <v>13.1502355739026</v>
      </c>
      <c r="J325" s="12">
        <f>[1]Perfil!I324</f>
        <v>12.381843159330099</v>
      </c>
      <c r="K325" s="12">
        <f>[1]Perfil!J324</f>
        <v>12.4407122047012</v>
      </c>
      <c r="L325" s="12">
        <f>[1]Perfil!K324</f>
        <v>12.490613221594</v>
      </c>
      <c r="M325" s="12">
        <f>[1]Perfil!L324</f>
        <v>13.2511870676369</v>
      </c>
      <c r="N325" s="12"/>
      <c r="O325" s="12"/>
    </row>
    <row r="326" spans="1:15" x14ac:dyDescent="0.35">
      <c r="A326" s="11" t="str">
        <f t="shared" si="5"/>
        <v>DISTRIBUCION VOLUMEN X CRITERIO (Consumiciones).Total Bebidas FriasANDALUCIA</v>
      </c>
      <c r="B326" s="11" t="str">
        <f>[1]Perfil!A2</f>
        <v>DISTRIBUCION VOLUMEN X CRITERIO (Consumiciones)</v>
      </c>
      <c r="C326" s="11" t="str">
        <f>[1]Perfil!B321</f>
        <v>.Total Bebidas Frias</v>
      </c>
      <c r="D326" s="11" t="str">
        <f>[1]Perfil!C325</f>
        <v>ANDALUCIA</v>
      </c>
      <c r="E326" s="12">
        <f>[1]Perfil!D325</f>
        <v>20.431916195128199</v>
      </c>
      <c r="F326" s="12">
        <f>[1]Perfil!E325</f>
        <v>20.779400668372499</v>
      </c>
      <c r="G326" s="12">
        <f>[1]Perfil!F325</f>
        <v>19.910386212664999</v>
      </c>
      <c r="H326" s="12">
        <f>[1]Perfil!G325</f>
        <v>20.457437856583301</v>
      </c>
      <c r="I326" s="12">
        <f>[1]Perfil!H325</f>
        <v>20.578120462439198</v>
      </c>
      <c r="J326" s="12">
        <f>[1]Perfil!I325</f>
        <v>21.549039889936399</v>
      </c>
      <c r="K326" s="12">
        <f>[1]Perfil!J325</f>
        <v>21.0624654601645</v>
      </c>
      <c r="L326" s="12">
        <f>[1]Perfil!K325</f>
        <v>21.591000105704801</v>
      </c>
      <c r="M326" s="12">
        <f>[1]Perfil!L325</f>
        <v>20.625258386630101</v>
      </c>
      <c r="N326" s="12"/>
      <c r="O326" s="12"/>
    </row>
    <row r="327" spans="1:15" x14ac:dyDescent="0.35">
      <c r="A327" s="11" t="str">
        <f t="shared" si="5"/>
        <v>DISTRIBUCION VOLUMEN X CRITERIO (Consumiciones).Total Bebidas FriasMDD AM</v>
      </c>
      <c r="B327" s="11" t="str">
        <f>[1]Perfil!A2</f>
        <v>DISTRIBUCION VOLUMEN X CRITERIO (Consumiciones)</v>
      </c>
      <c r="C327" s="11" t="str">
        <f>[1]Perfil!B321</f>
        <v>.Total Bebidas Frias</v>
      </c>
      <c r="D327" s="11" t="str">
        <f>[1]Perfil!C326</f>
        <v>MDD AM</v>
      </c>
      <c r="E327" s="12">
        <f>[1]Perfil!D326</f>
        <v>14.2173935473922</v>
      </c>
      <c r="F327" s="12">
        <f>[1]Perfil!E326</f>
        <v>14.074701499952299</v>
      </c>
      <c r="G327" s="12">
        <f>[1]Perfil!F326</f>
        <v>13.7721886681126</v>
      </c>
      <c r="H327" s="12">
        <f>[1]Perfil!G326</f>
        <v>13.593998137165901</v>
      </c>
      <c r="I327" s="12">
        <f>[1]Perfil!H326</f>
        <v>14.1603233311704</v>
      </c>
      <c r="J327" s="12">
        <f>[1]Perfil!I326</f>
        <v>14.0044586336747</v>
      </c>
      <c r="K327" s="12">
        <f>[1]Perfil!J326</f>
        <v>13.363080068033399</v>
      </c>
      <c r="L327" s="12">
        <f>[1]Perfil!K326</f>
        <v>13.3393071717851</v>
      </c>
      <c r="M327" s="12">
        <f>[1]Perfil!L326</f>
        <v>12.9267655280463</v>
      </c>
      <c r="N327" s="12"/>
      <c r="O327" s="12"/>
    </row>
    <row r="328" spans="1:15" x14ac:dyDescent="0.35">
      <c r="A328" s="11" t="str">
        <f t="shared" si="5"/>
        <v>DISTRIBUCION VOLUMEN X CRITERIO (Consumiciones).Total Bebidas FriasRTO CENTRO</v>
      </c>
      <c r="B328" s="11" t="str">
        <f>[1]Perfil!A2</f>
        <v>DISTRIBUCION VOLUMEN X CRITERIO (Consumiciones)</v>
      </c>
      <c r="C328" s="11" t="str">
        <f>[1]Perfil!B321</f>
        <v>.Total Bebidas Frias</v>
      </c>
      <c r="D328" s="11" t="str">
        <f>[1]Perfil!C327</f>
        <v>RTO CENTRO</v>
      </c>
      <c r="E328" s="12">
        <f>[1]Perfil!D327</f>
        <v>9.4377889537260202</v>
      </c>
      <c r="F328" s="12">
        <f>[1]Perfil!E327</f>
        <v>9.7062613932723991</v>
      </c>
      <c r="G328" s="12">
        <f>[1]Perfil!F327</f>
        <v>9.6685178160975394</v>
      </c>
      <c r="H328" s="12">
        <f>[1]Perfil!G327</f>
        <v>9.9510215357644594</v>
      </c>
      <c r="I328" s="12">
        <f>[1]Perfil!H327</f>
        <v>9.6421190838700301</v>
      </c>
      <c r="J328" s="12">
        <f>[1]Perfil!I327</f>
        <v>9.7427049315252194</v>
      </c>
      <c r="K328" s="12">
        <f>[1]Perfil!J327</f>
        <v>9.8883793238508595</v>
      </c>
      <c r="L328" s="12">
        <f>[1]Perfil!K327</f>
        <v>9.9600062861225993</v>
      </c>
      <c r="M328" s="12">
        <f>[1]Perfil!L327</f>
        <v>9.9973467514251109</v>
      </c>
      <c r="N328" s="12"/>
      <c r="O328" s="12"/>
    </row>
    <row r="329" spans="1:15" x14ac:dyDescent="0.35">
      <c r="A329" s="11" t="str">
        <f t="shared" si="5"/>
        <v>DISTRIBUCION VOLUMEN X CRITERIO (Consumiciones).Total Bebidas FriasNORTE-CENTRO</v>
      </c>
      <c r="B329" s="11" t="str">
        <f>[1]Perfil!A2</f>
        <v>DISTRIBUCION VOLUMEN X CRITERIO (Consumiciones)</v>
      </c>
      <c r="C329" s="11" t="str">
        <f>[1]Perfil!B321</f>
        <v>.Total Bebidas Frias</v>
      </c>
      <c r="D329" s="11" t="str">
        <f>[1]Perfil!C328</f>
        <v>NORTE-CENTRO</v>
      </c>
      <c r="E329" s="12">
        <f>[1]Perfil!D328</f>
        <v>10.5196793254973</v>
      </c>
      <c r="F329" s="12">
        <f>[1]Perfil!E328</f>
        <v>9.7855246291437599</v>
      </c>
      <c r="G329" s="12">
        <f>[1]Perfil!F328</f>
        <v>10.759276009297899</v>
      </c>
      <c r="H329" s="12">
        <f>[1]Perfil!G328</f>
        <v>10.7456758173889</v>
      </c>
      <c r="I329" s="12">
        <f>[1]Perfil!H328</f>
        <v>10.313664317234</v>
      </c>
      <c r="J329" s="12">
        <f>[1]Perfil!I328</f>
        <v>10.214924839304301</v>
      </c>
      <c r="K329" s="12">
        <f>[1]Perfil!J328</f>
        <v>10.926438869185899</v>
      </c>
      <c r="L329" s="12">
        <f>[1]Perfil!K328</f>
        <v>10.447645843717099</v>
      </c>
      <c r="M329" s="12">
        <f>[1]Perfil!L328</f>
        <v>9.9840417835604001</v>
      </c>
      <c r="N329" s="12"/>
      <c r="O329" s="12"/>
    </row>
    <row r="330" spans="1:15" x14ac:dyDescent="0.35">
      <c r="A330" s="11" t="str">
        <f t="shared" si="5"/>
        <v>DISTRIBUCION VOLUMEN X CRITERIO (Consumiciones).Total Bebidas FriasNOROESTE</v>
      </c>
      <c r="B330" s="11" t="str">
        <f>[1]Perfil!A2</f>
        <v>DISTRIBUCION VOLUMEN X CRITERIO (Consumiciones)</v>
      </c>
      <c r="C330" s="11" t="str">
        <f>[1]Perfil!B321</f>
        <v>.Total Bebidas Frias</v>
      </c>
      <c r="D330" s="11" t="str">
        <f>[1]Perfil!C329</f>
        <v>NOROESTE</v>
      </c>
      <c r="E330" s="12">
        <f>[1]Perfil!D329</f>
        <v>11.2949401527405</v>
      </c>
      <c r="F330" s="12">
        <f>[1]Perfil!E329</f>
        <v>11.889082035496299</v>
      </c>
      <c r="G330" s="12">
        <f>[1]Perfil!F329</f>
        <v>10.9192010555766</v>
      </c>
      <c r="H330" s="12">
        <f>[1]Perfil!G329</f>
        <v>10.8937709092795</v>
      </c>
      <c r="I330" s="12">
        <f>[1]Perfil!H329</f>
        <v>10.6771073054678</v>
      </c>
      <c r="J330" s="12">
        <f>[1]Perfil!I329</f>
        <v>10.5661895752511</v>
      </c>
      <c r="K330" s="12">
        <f>[1]Perfil!J329</f>
        <v>10.0510988362423</v>
      </c>
      <c r="L330" s="12">
        <f>[1]Perfil!K329</f>
        <v>10.0381548320523</v>
      </c>
      <c r="M330" s="12">
        <f>[1]Perfil!L329</f>
        <v>10.791724211415399</v>
      </c>
      <c r="N330" s="12"/>
      <c r="O330" s="12"/>
    </row>
    <row r="331" spans="1:15" x14ac:dyDescent="0.35">
      <c r="A331" s="11" t="str">
        <f t="shared" si="5"/>
        <v>DISTRIBUCION VOLUMEN X CRITERIO (Consumiciones).Total Bebidas Frias&lt;2MIL</v>
      </c>
      <c r="B331" s="11" t="str">
        <f>[1]Perfil!A2</f>
        <v>DISTRIBUCION VOLUMEN X CRITERIO (Consumiciones)</v>
      </c>
      <c r="C331" s="11" t="str">
        <f>[1]Perfil!B321</f>
        <v>.Total Bebidas Frias</v>
      </c>
      <c r="D331" s="11" t="str">
        <f>[1]Perfil!C330</f>
        <v>&lt;2MIL</v>
      </c>
      <c r="E331" s="12">
        <f>[1]Perfil!D330</f>
        <v>5.6657646916759203</v>
      </c>
      <c r="F331" s="12">
        <f>[1]Perfil!E330</f>
        <v>5.5167767012067896</v>
      </c>
      <c r="G331" s="12">
        <f>[1]Perfil!F330</f>
        <v>5.8552303886765404</v>
      </c>
      <c r="H331" s="12">
        <f>[1]Perfil!G330</f>
        <v>5.3985244925670601</v>
      </c>
      <c r="I331" s="12">
        <f>[1]Perfil!H330</f>
        <v>5.7839341163890499</v>
      </c>
      <c r="J331" s="12">
        <f>[1]Perfil!I330</f>
        <v>5.9833482022195597</v>
      </c>
      <c r="K331" s="12">
        <f>[1]Perfil!J330</f>
        <v>6.2294337076602</v>
      </c>
      <c r="L331" s="12">
        <f>[1]Perfil!K330</f>
        <v>5.8328590096616004</v>
      </c>
      <c r="M331" s="12">
        <f>[1]Perfil!L330</f>
        <v>6.8554744638613103</v>
      </c>
      <c r="N331" s="12"/>
      <c r="O331" s="12"/>
    </row>
    <row r="332" spans="1:15" x14ac:dyDescent="0.35">
      <c r="A332" s="11" t="str">
        <f t="shared" si="5"/>
        <v>DISTRIBUCION VOLUMEN X CRITERIO (Consumiciones).Total Bebidas Frias2-5MIL</v>
      </c>
      <c r="B332" s="11" t="str">
        <f>[1]Perfil!A2</f>
        <v>DISTRIBUCION VOLUMEN X CRITERIO (Consumiciones)</v>
      </c>
      <c r="C332" s="11" t="str">
        <f>[1]Perfil!B321</f>
        <v>.Total Bebidas Frias</v>
      </c>
      <c r="D332" s="11" t="str">
        <f>[1]Perfil!C331</f>
        <v>2-5MIL</v>
      </c>
      <c r="E332" s="12">
        <f>[1]Perfil!D331</f>
        <v>5.6620876270687699</v>
      </c>
      <c r="F332" s="12">
        <f>[1]Perfil!E331</f>
        <v>5.1659745853168602</v>
      </c>
      <c r="G332" s="12">
        <f>[1]Perfil!F331</f>
        <v>5.3233507425670403</v>
      </c>
      <c r="H332" s="12">
        <f>[1]Perfil!G331</f>
        <v>5.2555168008998798</v>
      </c>
      <c r="I332" s="12">
        <f>[1]Perfil!H331</f>
        <v>5.2347825842478803</v>
      </c>
      <c r="J332" s="12">
        <f>[1]Perfil!I331</f>
        <v>4.8671981531420796</v>
      </c>
      <c r="K332" s="12">
        <f>[1]Perfil!J331</f>
        <v>5.1579892316194398</v>
      </c>
      <c r="L332" s="12">
        <f>[1]Perfil!K331</f>
        <v>4.5681183273836501</v>
      </c>
      <c r="M332" s="12">
        <f>[1]Perfil!L331</f>
        <v>4.1528116279176199</v>
      </c>
      <c r="N332" s="12"/>
      <c r="O332" s="12"/>
    </row>
    <row r="333" spans="1:15" x14ac:dyDescent="0.35">
      <c r="A333" s="11" t="str">
        <f t="shared" si="5"/>
        <v>DISTRIBUCION VOLUMEN X CRITERIO (Consumiciones).Total Bebidas Frias5-10MIL</v>
      </c>
      <c r="B333" s="11" t="str">
        <f>[1]Perfil!A2</f>
        <v>DISTRIBUCION VOLUMEN X CRITERIO (Consumiciones)</v>
      </c>
      <c r="C333" s="11" t="str">
        <f>[1]Perfil!B321</f>
        <v>.Total Bebidas Frias</v>
      </c>
      <c r="D333" s="11" t="str">
        <f>[1]Perfil!C332</f>
        <v>5-10MIL</v>
      </c>
      <c r="E333" s="12">
        <f>[1]Perfil!D332</f>
        <v>7.3185355010213096</v>
      </c>
      <c r="F333" s="12">
        <f>[1]Perfil!E332</f>
        <v>8.5339129699094602</v>
      </c>
      <c r="G333" s="12">
        <f>[1]Perfil!F332</f>
        <v>8.1909115371024193</v>
      </c>
      <c r="H333" s="12">
        <f>[1]Perfil!G332</f>
        <v>8.0571477811770293</v>
      </c>
      <c r="I333" s="12">
        <f>[1]Perfil!H332</f>
        <v>7.7652887574099001</v>
      </c>
      <c r="J333" s="12">
        <f>[1]Perfil!I332</f>
        <v>8.0862544428841705</v>
      </c>
      <c r="K333" s="12">
        <f>[1]Perfil!J332</f>
        <v>7.6973398290580004</v>
      </c>
      <c r="L333" s="12">
        <f>[1]Perfil!K332</f>
        <v>8.0722137991624301</v>
      </c>
      <c r="M333" s="12">
        <f>[1]Perfil!L332</f>
        <v>7.3105552940640797</v>
      </c>
      <c r="N333" s="12"/>
      <c r="O333" s="12"/>
    </row>
    <row r="334" spans="1:15" x14ac:dyDescent="0.35">
      <c r="A334" s="11" t="str">
        <f t="shared" si="5"/>
        <v>DISTRIBUCION VOLUMEN X CRITERIO (Consumiciones).Total Bebidas Frias10-30MIL</v>
      </c>
      <c r="B334" s="11" t="str">
        <f>[1]Perfil!A2</f>
        <v>DISTRIBUCION VOLUMEN X CRITERIO (Consumiciones)</v>
      </c>
      <c r="C334" s="11" t="str">
        <f>[1]Perfil!B321</f>
        <v>.Total Bebidas Frias</v>
      </c>
      <c r="D334" s="11" t="str">
        <f>[1]Perfil!C333</f>
        <v>10-30MIL</v>
      </c>
      <c r="E334" s="12">
        <f>[1]Perfil!D333</f>
        <v>16.5586280909368</v>
      </c>
      <c r="F334" s="12">
        <f>[1]Perfil!E333</f>
        <v>16.025406812992401</v>
      </c>
      <c r="G334" s="12">
        <f>[1]Perfil!F333</f>
        <v>16.3547658182502</v>
      </c>
      <c r="H334" s="12">
        <f>[1]Perfil!G333</f>
        <v>16.636379655821099</v>
      </c>
      <c r="I334" s="12">
        <f>[1]Perfil!H333</f>
        <v>17.0417414299516</v>
      </c>
      <c r="J334" s="12">
        <f>[1]Perfil!I333</f>
        <v>17.871581595638101</v>
      </c>
      <c r="K334" s="12">
        <f>[1]Perfil!J333</f>
        <v>17.6698219756518</v>
      </c>
      <c r="L334" s="12">
        <f>[1]Perfil!K333</f>
        <v>17.981422238607799</v>
      </c>
      <c r="M334" s="12">
        <f>[1]Perfil!L333</f>
        <v>17.9275699517076</v>
      </c>
      <c r="N334" s="12"/>
      <c r="O334" s="12"/>
    </row>
    <row r="335" spans="1:15" x14ac:dyDescent="0.35">
      <c r="A335" s="11" t="str">
        <f t="shared" si="5"/>
        <v>DISTRIBUCION VOLUMEN X CRITERIO (Consumiciones).Total Bebidas Frias30-100MIL</v>
      </c>
      <c r="B335" s="11" t="str">
        <f>[1]Perfil!A2</f>
        <v>DISTRIBUCION VOLUMEN X CRITERIO (Consumiciones)</v>
      </c>
      <c r="C335" s="11" t="str">
        <f>[1]Perfil!B321</f>
        <v>.Total Bebidas Frias</v>
      </c>
      <c r="D335" s="11" t="str">
        <f>[1]Perfil!C334</f>
        <v>30-100MIL</v>
      </c>
      <c r="E335" s="12">
        <f>[1]Perfil!D334</f>
        <v>19.716810466765001</v>
      </c>
      <c r="F335" s="12">
        <f>[1]Perfil!E334</f>
        <v>20.084269635287399</v>
      </c>
      <c r="G335" s="12">
        <f>[1]Perfil!F334</f>
        <v>20.4388423670074</v>
      </c>
      <c r="H335" s="12">
        <f>[1]Perfil!G334</f>
        <v>20.976419378207598</v>
      </c>
      <c r="I335" s="12">
        <f>[1]Perfil!H334</f>
        <v>19.996316942987701</v>
      </c>
      <c r="J335" s="12">
        <f>[1]Perfil!I334</f>
        <v>19.942438104450702</v>
      </c>
      <c r="K335" s="12">
        <f>[1]Perfil!J334</f>
        <v>21.00781203891</v>
      </c>
      <c r="L335" s="12">
        <f>[1]Perfil!K334</f>
        <v>21.527925448113699</v>
      </c>
      <c r="M335" s="12">
        <f>[1]Perfil!L334</f>
        <v>22.408825824264401</v>
      </c>
      <c r="N335" s="12"/>
      <c r="O335" s="12"/>
    </row>
    <row r="336" spans="1:15" x14ac:dyDescent="0.35">
      <c r="A336" s="11" t="str">
        <f t="shared" si="5"/>
        <v>DISTRIBUCION VOLUMEN X CRITERIO (Consumiciones).Total Bebidas Frias100-200MIL</v>
      </c>
      <c r="B336" s="11" t="str">
        <f>[1]Perfil!A2</f>
        <v>DISTRIBUCION VOLUMEN X CRITERIO (Consumiciones)</v>
      </c>
      <c r="C336" s="11" t="str">
        <f>[1]Perfil!B321</f>
        <v>.Total Bebidas Frias</v>
      </c>
      <c r="D336" s="11" t="str">
        <f>[1]Perfil!C335</f>
        <v>100-200MIL</v>
      </c>
      <c r="E336" s="12">
        <f>[1]Perfil!D335</f>
        <v>10.1670326156651</v>
      </c>
      <c r="F336" s="12">
        <f>[1]Perfil!E335</f>
        <v>9.8051272062244994</v>
      </c>
      <c r="G336" s="12">
        <f>[1]Perfil!F335</f>
        <v>9.7038614782611496</v>
      </c>
      <c r="H336" s="12">
        <f>[1]Perfil!G335</f>
        <v>9.5330532555811303</v>
      </c>
      <c r="I336" s="12">
        <f>[1]Perfil!H335</f>
        <v>10.4608401657516</v>
      </c>
      <c r="J336" s="12">
        <f>[1]Perfil!I335</f>
        <v>10.360622989397999</v>
      </c>
      <c r="K336" s="12">
        <f>[1]Perfil!J335</f>
        <v>10.421500008048101</v>
      </c>
      <c r="L336" s="12">
        <f>[1]Perfil!K335</f>
        <v>10.234900584117399</v>
      </c>
      <c r="M336" s="12">
        <f>[1]Perfil!L335</f>
        <v>9.4979797876673597</v>
      </c>
      <c r="N336" s="12"/>
      <c r="O336" s="12"/>
    </row>
    <row r="337" spans="1:15" x14ac:dyDescent="0.35">
      <c r="A337" s="11" t="str">
        <f t="shared" si="5"/>
        <v>DISTRIBUCION VOLUMEN X CRITERIO (Consumiciones).Total Bebidas Frias200-500MIL</v>
      </c>
      <c r="B337" s="11" t="str">
        <f>[1]Perfil!A2</f>
        <v>DISTRIBUCION VOLUMEN X CRITERIO (Consumiciones)</v>
      </c>
      <c r="C337" s="11" t="str">
        <f>[1]Perfil!B321</f>
        <v>.Total Bebidas Frias</v>
      </c>
      <c r="D337" s="11" t="str">
        <f>[1]Perfil!C336</f>
        <v>200-500MIL</v>
      </c>
      <c r="E337" s="12">
        <f>[1]Perfil!D336</f>
        <v>14.7260371436816</v>
      </c>
      <c r="F337" s="12">
        <f>[1]Perfil!E336</f>
        <v>14.892370774590001</v>
      </c>
      <c r="G337" s="12">
        <f>[1]Perfil!F336</f>
        <v>14.9371160323805</v>
      </c>
      <c r="H337" s="12">
        <f>[1]Perfil!G336</f>
        <v>14.723058886254201</v>
      </c>
      <c r="I337" s="12">
        <f>[1]Perfil!H336</f>
        <v>13.259825263311001</v>
      </c>
      <c r="J337" s="12">
        <f>[1]Perfil!I336</f>
        <v>13.394018033689701</v>
      </c>
      <c r="K337" s="12">
        <f>[1]Perfil!J336</f>
        <v>13.718364193390901</v>
      </c>
      <c r="L337" s="12">
        <f>[1]Perfil!K336</f>
        <v>13.4355086620096</v>
      </c>
      <c r="M337" s="12">
        <f>[1]Perfil!L336</f>
        <v>13.633531804775799</v>
      </c>
      <c r="N337" s="12"/>
      <c r="O337" s="12"/>
    </row>
    <row r="338" spans="1:15" x14ac:dyDescent="0.35">
      <c r="A338" s="11" t="str">
        <f t="shared" si="5"/>
        <v>DISTRIBUCION VOLUMEN X CRITERIO (Consumiciones).Total Bebidas Frias&gt;500MIL</v>
      </c>
      <c r="B338" s="11" t="str">
        <f>[1]Perfil!A2</f>
        <v>DISTRIBUCION VOLUMEN X CRITERIO (Consumiciones)</v>
      </c>
      <c r="C338" s="11" t="str">
        <f>[1]Perfil!B321</f>
        <v>.Total Bebidas Frias</v>
      </c>
      <c r="D338" s="11" t="str">
        <f>[1]Perfil!C337</f>
        <v>&gt;500MIL</v>
      </c>
      <c r="E338" s="12">
        <f>[1]Perfil!D337</f>
        <v>20.1851004616457</v>
      </c>
      <c r="F338" s="12">
        <f>[1]Perfil!E337</f>
        <v>19.976192795074098</v>
      </c>
      <c r="G338" s="12">
        <f>[1]Perfil!F337</f>
        <v>19.1958879195479</v>
      </c>
      <c r="H338" s="12">
        <f>[1]Perfil!G337</f>
        <v>19.419894370553401</v>
      </c>
      <c r="I338" s="12">
        <f>[1]Perfil!H337</f>
        <v>20.457284797420701</v>
      </c>
      <c r="J338" s="12">
        <f>[1]Perfil!I337</f>
        <v>19.494522221025498</v>
      </c>
      <c r="K338" s="12">
        <f>[1]Perfil!J337</f>
        <v>18.097747063778598</v>
      </c>
      <c r="L338" s="12">
        <f>[1]Perfil!K337</f>
        <v>18.347064287510801</v>
      </c>
      <c r="M338" s="12">
        <f>[1]Perfil!L337</f>
        <v>18.213254766195501</v>
      </c>
      <c r="N338" s="12"/>
      <c r="O338" s="12"/>
    </row>
    <row r="339" spans="1:15" x14ac:dyDescent="0.35">
      <c r="A339" s="11" t="str">
        <f t="shared" si="5"/>
        <v>DISTRIBUCION VOLUMEN X CRITERIO (Consumiciones).Total Bebidas FriasDE 15 A 19 AÑOS</v>
      </c>
      <c r="B339" s="11" t="str">
        <f>[1]Perfil!A2</f>
        <v>DISTRIBUCION VOLUMEN X CRITERIO (Consumiciones)</v>
      </c>
      <c r="C339" s="11" t="str">
        <f>[1]Perfil!B321</f>
        <v>.Total Bebidas Frias</v>
      </c>
      <c r="D339" s="11" t="str">
        <f>[1]Perfil!C338</f>
        <v>DE 15 A 19 AÑOS</v>
      </c>
      <c r="E339" s="12">
        <f>[1]Perfil!D338</f>
        <v>1.8088618050724901</v>
      </c>
      <c r="F339" s="12">
        <f>[1]Perfil!E338</f>
        <v>1.40105204235321</v>
      </c>
      <c r="G339" s="12">
        <f>[1]Perfil!F338</f>
        <v>2.26111386676263</v>
      </c>
      <c r="H339" s="12">
        <f>[1]Perfil!G338</f>
        <v>2.6263905363382798</v>
      </c>
      <c r="I339" s="12">
        <f>[1]Perfil!H338</f>
        <v>1.40233215762125</v>
      </c>
      <c r="J339" s="12">
        <f>[1]Perfil!I338</f>
        <v>1.41560907902999</v>
      </c>
      <c r="K339" s="12">
        <f>[1]Perfil!J338</f>
        <v>2.08685460808353</v>
      </c>
      <c r="L339" s="12">
        <f>[1]Perfil!K338</f>
        <v>1.93379823231447</v>
      </c>
      <c r="M339" s="12">
        <f>[1]Perfil!L338</f>
        <v>1.35962267308281</v>
      </c>
      <c r="N339" s="12"/>
      <c r="O339" s="12"/>
    </row>
    <row r="340" spans="1:15" x14ac:dyDescent="0.35">
      <c r="A340" s="11" t="str">
        <f t="shared" si="5"/>
        <v>DISTRIBUCION VOLUMEN X CRITERIO (Consumiciones).Total Bebidas FriasDE 20 A 24 AÑOS</v>
      </c>
      <c r="B340" s="11" t="str">
        <f>[1]Perfil!A2</f>
        <v>DISTRIBUCION VOLUMEN X CRITERIO (Consumiciones)</v>
      </c>
      <c r="C340" s="11" t="str">
        <f>[1]Perfil!B321</f>
        <v>.Total Bebidas Frias</v>
      </c>
      <c r="D340" s="11" t="str">
        <f>[1]Perfil!C339</f>
        <v>DE 20 A 24 AÑOS</v>
      </c>
      <c r="E340" s="12">
        <f>[1]Perfil!D339</f>
        <v>2.9144427682411802</v>
      </c>
      <c r="F340" s="12">
        <f>[1]Perfil!E339</f>
        <v>2.59871775574792</v>
      </c>
      <c r="G340" s="12">
        <f>[1]Perfil!F339</f>
        <v>2.8787059460475901</v>
      </c>
      <c r="H340" s="12">
        <f>[1]Perfil!G339</f>
        <v>2.38990764792565</v>
      </c>
      <c r="I340" s="12">
        <f>[1]Perfil!H339</f>
        <v>2.5167275101281099</v>
      </c>
      <c r="J340" s="12">
        <f>[1]Perfil!I339</f>
        <v>2.6203566906939701</v>
      </c>
      <c r="K340" s="12">
        <f>[1]Perfil!J339</f>
        <v>2.4498199904495701</v>
      </c>
      <c r="L340" s="12">
        <f>[1]Perfil!K339</f>
        <v>2.3486879404062999</v>
      </c>
      <c r="M340" s="12">
        <f>[1]Perfil!L339</f>
        <v>2.63642550033568</v>
      </c>
      <c r="N340" s="12"/>
      <c r="O340" s="12"/>
    </row>
    <row r="341" spans="1:15" x14ac:dyDescent="0.35">
      <c r="A341" s="11" t="str">
        <f t="shared" si="5"/>
        <v>DISTRIBUCION VOLUMEN X CRITERIO (Consumiciones).Total Bebidas FriasDE 25 A 34 AÑOS</v>
      </c>
      <c r="B341" s="11" t="str">
        <f>[1]Perfil!A2</f>
        <v>DISTRIBUCION VOLUMEN X CRITERIO (Consumiciones)</v>
      </c>
      <c r="C341" s="11" t="str">
        <f>[1]Perfil!B321</f>
        <v>.Total Bebidas Frias</v>
      </c>
      <c r="D341" s="11" t="str">
        <f>[1]Perfil!C340</f>
        <v>DE 25 A 34 AÑOS</v>
      </c>
      <c r="E341" s="12">
        <f>[1]Perfil!D340</f>
        <v>7.9154331832687301</v>
      </c>
      <c r="F341" s="12">
        <f>[1]Perfil!E340</f>
        <v>8.0204879689994808</v>
      </c>
      <c r="G341" s="12">
        <f>[1]Perfil!F340</f>
        <v>7.0441974083907999</v>
      </c>
      <c r="H341" s="12">
        <f>[1]Perfil!G340</f>
        <v>8.1155383123515303</v>
      </c>
      <c r="I341" s="12">
        <f>[1]Perfil!H340</f>
        <v>7.2892840964215901</v>
      </c>
      <c r="J341" s="12">
        <f>[1]Perfil!I340</f>
        <v>6.58459109208074</v>
      </c>
      <c r="K341" s="12">
        <f>[1]Perfil!J340</f>
        <v>6.4542565149507203</v>
      </c>
      <c r="L341" s="12">
        <f>[1]Perfil!K340</f>
        <v>7.10882057804245</v>
      </c>
      <c r="M341" s="12">
        <f>[1]Perfil!L340</f>
        <v>6.6813223152521699</v>
      </c>
      <c r="N341" s="12"/>
      <c r="O341" s="12"/>
    </row>
    <row r="342" spans="1:15" x14ac:dyDescent="0.35">
      <c r="A342" s="11" t="str">
        <f t="shared" si="5"/>
        <v>DISTRIBUCION VOLUMEN X CRITERIO (Consumiciones).Total Bebidas FriasDE 35 A 49 AÑOS</v>
      </c>
      <c r="B342" s="11" t="str">
        <f>[1]Perfil!A2</f>
        <v>DISTRIBUCION VOLUMEN X CRITERIO (Consumiciones)</v>
      </c>
      <c r="C342" s="11" t="str">
        <f>[1]Perfil!B321</f>
        <v>.Total Bebidas Frias</v>
      </c>
      <c r="D342" s="11" t="str">
        <f>[1]Perfil!C341</f>
        <v>DE 35 A 49 AÑOS</v>
      </c>
      <c r="E342" s="12">
        <f>[1]Perfil!D341</f>
        <v>24.269193330487401</v>
      </c>
      <c r="F342" s="12">
        <f>[1]Perfil!E341</f>
        <v>23.985276916160299</v>
      </c>
      <c r="G342" s="12">
        <f>[1]Perfil!F341</f>
        <v>24.2612616993617</v>
      </c>
      <c r="H342" s="12">
        <f>[1]Perfil!G341</f>
        <v>23.677829972608301</v>
      </c>
      <c r="I342" s="12">
        <f>[1]Perfil!H341</f>
        <v>22.8483080722559</v>
      </c>
      <c r="J342" s="12">
        <f>[1]Perfil!I341</f>
        <v>23.017198457971201</v>
      </c>
      <c r="K342" s="12">
        <f>[1]Perfil!J341</f>
        <v>22.725414343890701</v>
      </c>
      <c r="L342" s="12">
        <f>[1]Perfil!K341</f>
        <v>23.204284718217998</v>
      </c>
      <c r="M342" s="12">
        <f>[1]Perfil!L341</f>
        <v>22.487085509120401</v>
      </c>
      <c r="N342" s="12"/>
      <c r="O342" s="12"/>
    </row>
    <row r="343" spans="1:15" x14ac:dyDescent="0.35">
      <c r="A343" s="11" t="str">
        <f t="shared" si="5"/>
        <v>DISTRIBUCION VOLUMEN X CRITERIO (Consumiciones).Total Bebidas FriasDE 50 A 59 AÑOS</v>
      </c>
      <c r="B343" s="11" t="str">
        <f>[1]Perfil!A2</f>
        <v>DISTRIBUCION VOLUMEN X CRITERIO (Consumiciones)</v>
      </c>
      <c r="C343" s="11" t="str">
        <f>[1]Perfil!B321</f>
        <v>.Total Bebidas Frias</v>
      </c>
      <c r="D343" s="11" t="str">
        <f>[1]Perfil!C342</f>
        <v>DE 50 A 59 AÑOS</v>
      </c>
      <c r="E343" s="12">
        <f>[1]Perfil!D342</f>
        <v>24.721620811074501</v>
      </c>
      <c r="F343" s="12">
        <f>[1]Perfil!E342</f>
        <v>24.271750390310299</v>
      </c>
      <c r="G343" s="12">
        <f>[1]Perfil!F342</f>
        <v>25.674923895389</v>
      </c>
      <c r="H343" s="12">
        <f>[1]Perfil!G342</f>
        <v>24.5118559339484</v>
      </c>
      <c r="I343" s="12">
        <f>[1]Perfil!H342</f>
        <v>25.409356440845499</v>
      </c>
      <c r="J343" s="12">
        <f>[1]Perfil!I342</f>
        <v>25.701980779509</v>
      </c>
      <c r="K343" s="12">
        <f>[1]Perfil!J342</f>
        <v>26.115321468620401</v>
      </c>
      <c r="L343" s="12">
        <f>[1]Perfil!K342</f>
        <v>25.318021524914901</v>
      </c>
      <c r="M343" s="12">
        <f>[1]Perfil!L342</f>
        <v>25.537147885691802</v>
      </c>
      <c r="N343" s="12"/>
      <c r="O343" s="12"/>
    </row>
    <row r="344" spans="1:15" x14ac:dyDescent="0.35">
      <c r="A344" s="11" t="str">
        <f t="shared" si="5"/>
        <v>DISTRIBUCION VOLUMEN X CRITERIO (Consumiciones).Total Bebidas FriasDE 60 A 75 AÑOS</v>
      </c>
      <c r="B344" s="11" t="str">
        <f>[1]Perfil!A2</f>
        <v>DISTRIBUCION VOLUMEN X CRITERIO (Consumiciones)</v>
      </c>
      <c r="C344" s="11" t="str">
        <f>[1]Perfil!B321</f>
        <v>.Total Bebidas Frias</v>
      </c>
      <c r="D344" s="11" t="str">
        <f>[1]Perfil!C343</f>
        <v>DE 60 A 75 AÑOS</v>
      </c>
      <c r="E344" s="12">
        <f>[1]Perfil!D343</f>
        <v>38.370446968009098</v>
      </c>
      <c r="F344" s="12">
        <f>[1]Perfil!E343</f>
        <v>39.722734601804802</v>
      </c>
      <c r="G344" s="12">
        <f>[1]Perfil!F343</f>
        <v>37.879769303338897</v>
      </c>
      <c r="H344" s="12">
        <f>[1]Perfil!G343</f>
        <v>38.678474369464702</v>
      </c>
      <c r="I344" s="12">
        <f>[1]Perfil!H343</f>
        <v>40.533998751462399</v>
      </c>
      <c r="J344" s="12">
        <f>[1]Perfil!I343</f>
        <v>40.6602598363271</v>
      </c>
      <c r="K344" s="12">
        <f>[1]Perfil!J343</f>
        <v>40.168339780769301</v>
      </c>
      <c r="L344" s="12">
        <f>[1]Perfil!K343</f>
        <v>40.086388129428101</v>
      </c>
      <c r="M344" s="12">
        <f>[1]Perfil!L343</f>
        <v>41.298394943032598</v>
      </c>
      <c r="N344" s="12"/>
      <c r="O344" s="12"/>
    </row>
    <row r="345" spans="1:15" x14ac:dyDescent="0.35">
      <c r="A345" s="11" t="str">
        <f t="shared" si="5"/>
        <v>DISTRIBUCION VOLUMEN X CRITERIO (Consumiciones).Total Bebidas FriasNIVEL ALTO</v>
      </c>
      <c r="B345" s="11" t="str">
        <f>[1]Perfil!A2</f>
        <v>DISTRIBUCION VOLUMEN X CRITERIO (Consumiciones)</v>
      </c>
      <c r="C345" s="11" t="str">
        <f>[1]Perfil!B321</f>
        <v>.Total Bebidas Frias</v>
      </c>
      <c r="D345" s="11" t="str">
        <f>[1]Perfil!C344</f>
        <v>NIVEL ALTO</v>
      </c>
      <c r="E345" s="12">
        <f>[1]Perfil!D344</f>
        <v>22.946992103325201</v>
      </c>
      <c r="F345" s="12">
        <f>[1]Perfil!E344</f>
        <v>23.0892406190267</v>
      </c>
      <c r="G345" s="12">
        <f>[1]Perfil!F344</f>
        <v>24.026331060731302</v>
      </c>
      <c r="H345" s="12">
        <f>[1]Perfil!G344</f>
        <v>23.073958040405302</v>
      </c>
      <c r="I345" s="12">
        <f>[1]Perfil!H344</f>
        <v>23.721101210617601</v>
      </c>
      <c r="J345" s="12">
        <f>[1]Perfil!I344</f>
        <v>24.940090920360301</v>
      </c>
      <c r="K345" s="12">
        <f>[1]Perfil!J344</f>
        <v>24.4198581921783</v>
      </c>
      <c r="L345" s="12">
        <f>[1]Perfil!K344</f>
        <v>23.4843069914916</v>
      </c>
      <c r="M345" s="12">
        <f>[1]Perfil!L344</f>
        <v>22.0727398482145</v>
      </c>
      <c r="N345" s="12"/>
      <c r="O345" s="12"/>
    </row>
    <row r="346" spans="1:15" x14ac:dyDescent="0.35">
      <c r="A346" s="11" t="str">
        <f t="shared" si="5"/>
        <v>DISTRIBUCION VOLUMEN X CRITERIO (Consumiciones).Total Bebidas FriasNIVEL MEDIO ALTO</v>
      </c>
      <c r="B346" s="11" t="str">
        <f>[1]Perfil!A2</f>
        <v>DISTRIBUCION VOLUMEN X CRITERIO (Consumiciones)</v>
      </c>
      <c r="C346" s="11" t="str">
        <f>[1]Perfil!B321</f>
        <v>.Total Bebidas Frias</v>
      </c>
      <c r="D346" s="11" t="str">
        <f>[1]Perfil!C345</f>
        <v>NIVEL MEDIO ALTO</v>
      </c>
      <c r="E346" s="12">
        <f>[1]Perfil!D345</f>
        <v>14.257611087205801</v>
      </c>
      <c r="F346" s="12">
        <f>[1]Perfil!E345</f>
        <v>13.789477412176501</v>
      </c>
      <c r="G346" s="12">
        <f>[1]Perfil!F345</f>
        <v>14.195463225019999</v>
      </c>
      <c r="H346" s="12">
        <f>[1]Perfil!G345</f>
        <v>14.0790170398323</v>
      </c>
      <c r="I346" s="12">
        <f>[1]Perfil!H345</f>
        <v>14.7017819131209</v>
      </c>
      <c r="J346" s="12">
        <f>[1]Perfil!I345</f>
        <v>13.8588011274612</v>
      </c>
      <c r="K346" s="12">
        <f>[1]Perfil!J345</f>
        <v>14.070348590774699</v>
      </c>
      <c r="L346" s="12">
        <f>[1]Perfil!K345</f>
        <v>14.0868345384918</v>
      </c>
      <c r="M346" s="12">
        <f>[1]Perfil!L345</f>
        <v>14.7385904737228</v>
      </c>
      <c r="N346" s="12"/>
      <c r="O346" s="12"/>
    </row>
    <row r="347" spans="1:15" x14ac:dyDescent="0.35">
      <c r="A347" s="11" t="str">
        <f t="shared" si="5"/>
        <v>DISTRIBUCION VOLUMEN X CRITERIO (Consumiciones).Total Bebidas FriasNIVEL MEDIO</v>
      </c>
      <c r="B347" s="11" t="str">
        <f>[1]Perfil!A2</f>
        <v>DISTRIBUCION VOLUMEN X CRITERIO (Consumiciones)</v>
      </c>
      <c r="C347" s="11" t="str">
        <f>[1]Perfil!B321</f>
        <v>.Total Bebidas Frias</v>
      </c>
      <c r="D347" s="11" t="str">
        <f>[1]Perfil!C346</f>
        <v>NIVEL MEDIO</v>
      </c>
      <c r="E347" s="12">
        <f>[1]Perfil!D346</f>
        <v>25.264517913926301</v>
      </c>
      <c r="F347" s="12">
        <f>[1]Perfil!E346</f>
        <v>24.816561550970501</v>
      </c>
      <c r="G347" s="12">
        <f>[1]Perfil!F346</f>
        <v>25.5754610853377</v>
      </c>
      <c r="H347" s="12">
        <f>[1]Perfil!G346</f>
        <v>24.9328116766862</v>
      </c>
      <c r="I347" s="12">
        <f>[1]Perfil!H346</f>
        <v>23.882375529600498</v>
      </c>
      <c r="J347" s="12">
        <f>[1]Perfil!I346</f>
        <v>23.262159124856002</v>
      </c>
      <c r="K347" s="12">
        <f>[1]Perfil!J346</f>
        <v>24.246977932063199</v>
      </c>
      <c r="L347" s="12">
        <f>[1]Perfil!K346</f>
        <v>23.864821853689499</v>
      </c>
      <c r="M347" s="12">
        <f>[1]Perfil!L346</f>
        <v>24.814363544810501</v>
      </c>
      <c r="N347" s="12"/>
      <c r="O347" s="12"/>
    </row>
    <row r="348" spans="1:15" x14ac:dyDescent="0.35">
      <c r="A348" s="11" t="str">
        <f t="shared" si="5"/>
        <v>DISTRIBUCION VOLUMEN X CRITERIO (Consumiciones).Total Bebidas FriasNIVEL MEDIO BAJO</v>
      </c>
      <c r="B348" s="11" t="str">
        <f>[1]Perfil!A2</f>
        <v>DISTRIBUCION VOLUMEN X CRITERIO (Consumiciones)</v>
      </c>
      <c r="C348" s="11" t="str">
        <f>[1]Perfil!B321</f>
        <v>.Total Bebidas Frias</v>
      </c>
      <c r="D348" s="11" t="str">
        <f>[1]Perfil!C347</f>
        <v>NIVEL MEDIO BAJO</v>
      </c>
      <c r="E348" s="12">
        <f>[1]Perfil!D347</f>
        <v>15.147306518994499</v>
      </c>
      <c r="F348" s="12">
        <f>[1]Perfil!E347</f>
        <v>15.1706199415838</v>
      </c>
      <c r="G348" s="12">
        <f>[1]Perfil!F347</f>
        <v>14.934373348635299</v>
      </c>
      <c r="H348" s="12">
        <f>[1]Perfil!G347</f>
        <v>15.426968320417799</v>
      </c>
      <c r="I348" s="12">
        <f>[1]Perfil!H347</f>
        <v>15.329307352161999</v>
      </c>
      <c r="J348" s="12">
        <f>[1]Perfil!I347</f>
        <v>14.830413409228999</v>
      </c>
      <c r="K348" s="12">
        <f>[1]Perfil!J347</f>
        <v>15.0062372906819</v>
      </c>
      <c r="L348" s="12">
        <f>[1]Perfil!K347</f>
        <v>16.1715334128872</v>
      </c>
      <c r="M348" s="12">
        <f>[1]Perfil!L347</f>
        <v>17.746348732149698</v>
      </c>
      <c r="N348" s="12"/>
      <c r="O348" s="12"/>
    </row>
    <row r="349" spans="1:15" x14ac:dyDescent="0.35">
      <c r="A349" s="11" t="str">
        <f t="shared" si="5"/>
        <v>DISTRIBUCION VOLUMEN X CRITERIO (Consumiciones).Total Bebidas FriasHOMBRE</v>
      </c>
      <c r="B349" s="11" t="str">
        <f>[1]Perfil!A2</f>
        <v>DISTRIBUCION VOLUMEN X CRITERIO (Consumiciones)</v>
      </c>
      <c r="C349" s="11" t="str">
        <f>[1]Perfil!B321</f>
        <v>.Total Bebidas Frias</v>
      </c>
      <c r="D349" s="11" t="str">
        <f>[1]Perfil!C348</f>
        <v>HOMBRE</v>
      </c>
      <c r="E349" s="12">
        <f>[1]Perfil!D348</f>
        <v>59.893168970926503</v>
      </c>
      <c r="F349" s="12">
        <f>[1]Perfil!E348</f>
        <v>58.963560219931402</v>
      </c>
      <c r="G349" s="12">
        <f>[1]Perfil!F348</f>
        <v>58.032704720593102</v>
      </c>
      <c r="H349" s="12">
        <f>[1]Perfil!G348</f>
        <v>60.014949146437701</v>
      </c>
      <c r="I349" s="12">
        <f>[1]Perfil!H348</f>
        <v>61.068587916644397</v>
      </c>
      <c r="J349" s="12">
        <f>[1]Perfil!I348</f>
        <v>59.195982758866002</v>
      </c>
      <c r="K349" s="12">
        <f>[1]Perfil!J348</f>
        <v>59.115464993373699</v>
      </c>
      <c r="L349" s="12">
        <f>[1]Perfil!K348</f>
        <v>61.013773191169903</v>
      </c>
      <c r="M349" s="12">
        <f>[1]Perfil!L348</f>
        <v>60.9588377996742</v>
      </c>
      <c r="N349" s="12"/>
      <c r="O349" s="12"/>
    </row>
    <row r="350" spans="1:15" x14ac:dyDescent="0.35">
      <c r="A350" s="11" t="str">
        <f t="shared" si="5"/>
        <v>DISTRIBUCION VOLUMEN X CRITERIO (Consumiciones).Total Bebidas FriasMUJER</v>
      </c>
      <c r="B350" s="11" t="str">
        <f>[1]Perfil!A2</f>
        <v>DISTRIBUCION VOLUMEN X CRITERIO (Consumiciones)</v>
      </c>
      <c r="C350" s="11" t="str">
        <f>[1]Perfil!B321</f>
        <v>.Total Bebidas Frias</v>
      </c>
      <c r="D350" s="11" t="str">
        <f>[1]Perfil!C349</f>
        <v>MUJER</v>
      </c>
      <c r="E350" s="12">
        <f>[1]Perfil!D349</f>
        <v>40.106831029073497</v>
      </c>
      <c r="F350" s="12">
        <f>[1]Perfil!E349</f>
        <v>41.036479130820602</v>
      </c>
      <c r="G350" s="12">
        <f>[1]Perfil!F349</f>
        <v>41.967262859977197</v>
      </c>
      <c r="H350" s="12">
        <f>[1]Perfil!G349</f>
        <v>39.985040095684901</v>
      </c>
      <c r="I350" s="12">
        <f>[1]Perfil!H349</f>
        <v>38.931412083355603</v>
      </c>
      <c r="J350" s="12">
        <f>[1]Perfil!I349</f>
        <v>40.804017241133998</v>
      </c>
      <c r="K350" s="12">
        <f>[1]Perfil!J349</f>
        <v>40.884548420154601</v>
      </c>
      <c r="L350" s="12">
        <f>[1]Perfil!K349</f>
        <v>38.986226808830097</v>
      </c>
      <c r="M350" s="12">
        <f>[1]Perfil!L349</f>
        <v>39.0411622003258</v>
      </c>
      <c r="N350" s="12"/>
      <c r="O350" s="12"/>
    </row>
    <row r="351" spans="1:15" x14ac:dyDescent="0.35">
      <c r="A351" s="11" t="str">
        <f t="shared" si="5"/>
        <v>DISTRIBUCION VOLUMEN X CRITERIO (Consumiciones)Total bebidas de vinoT.ESPAÑA</v>
      </c>
      <c r="B351" s="11" t="str">
        <f>[1]Perfil!A2</f>
        <v>DISTRIBUCION VOLUMEN X CRITERIO (Consumiciones)</v>
      </c>
      <c r="C351" s="11" t="str">
        <f>[1]Perfil!B350</f>
        <v>Total bebidas de vino</v>
      </c>
      <c r="D351" s="11" t="str">
        <f>[1]Perfil!C350</f>
        <v>T.ESPAÑA</v>
      </c>
      <c r="E351" s="12">
        <f>[1]Perfil!D350</f>
        <v>100</v>
      </c>
      <c r="F351" s="12">
        <f>[1]Perfil!E350</f>
        <v>100</v>
      </c>
      <c r="G351" s="12">
        <f>[1]Perfil!F350</f>
        <v>100</v>
      </c>
      <c r="H351" s="12">
        <f>[1]Perfil!G350</f>
        <v>100</v>
      </c>
      <c r="I351" s="12">
        <f>[1]Perfil!H350</f>
        <v>100</v>
      </c>
      <c r="J351" s="12">
        <f>[1]Perfil!I350</f>
        <v>100</v>
      </c>
      <c r="K351" s="12">
        <f>[1]Perfil!J350</f>
        <v>100</v>
      </c>
      <c r="L351" s="12">
        <f>[1]Perfil!K350</f>
        <v>100</v>
      </c>
      <c r="M351" s="12">
        <f>[1]Perfil!L350</f>
        <v>100</v>
      </c>
      <c r="N351" s="12"/>
      <c r="O351" s="12"/>
    </row>
    <row r="352" spans="1:15" x14ac:dyDescent="0.35">
      <c r="A352" s="11" t="str">
        <f t="shared" si="5"/>
        <v>DISTRIBUCION VOLUMEN X CRITERIO (Consumiciones)Total bebidas de vinoBCN AM</v>
      </c>
      <c r="B352" s="11" t="str">
        <f>[1]Perfil!A2</f>
        <v>DISTRIBUCION VOLUMEN X CRITERIO (Consumiciones)</v>
      </c>
      <c r="C352" s="11" t="str">
        <f>[1]Perfil!B350</f>
        <v>Total bebidas de vino</v>
      </c>
      <c r="D352" s="11" t="str">
        <f>[1]Perfil!C351</f>
        <v>BCN AM</v>
      </c>
      <c r="E352" s="12">
        <f>[1]Perfil!D351</f>
        <v>6.7647414315963301</v>
      </c>
      <c r="F352" s="12">
        <f>[1]Perfil!E351</f>
        <v>7.1194247340903303</v>
      </c>
      <c r="G352" s="12">
        <f>[1]Perfil!F351</f>
        <v>5.6236102356568898</v>
      </c>
      <c r="H352" s="12">
        <f>[1]Perfil!G351</f>
        <v>6.5313198034375199</v>
      </c>
      <c r="I352" s="12">
        <f>[1]Perfil!H351</f>
        <v>6.7677732453713997</v>
      </c>
      <c r="J352" s="12">
        <f>[1]Perfil!I351</f>
        <v>6.1212706769229799</v>
      </c>
      <c r="K352" s="12">
        <f>[1]Perfil!J351</f>
        <v>5.91551280010846</v>
      </c>
      <c r="L352" s="12">
        <f>[1]Perfil!K351</f>
        <v>5.3372657686227303</v>
      </c>
      <c r="M352" s="12">
        <f>[1]Perfil!L351</f>
        <v>6.9915440538431</v>
      </c>
      <c r="N352" s="12"/>
      <c r="O352" s="12"/>
    </row>
    <row r="353" spans="1:15" x14ac:dyDescent="0.35">
      <c r="A353" s="11" t="str">
        <f t="shared" si="5"/>
        <v>DISTRIBUCION VOLUMEN X CRITERIO (Consumiciones)Total bebidas de vinoREST.CAT ARAGON</v>
      </c>
      <c r="B353" s="11" t="str">
        <f>[1]Perfil!A2</f>
        <v>DISTRIBUCION VOLUMEN X CRITERIO (Consumiciones)</v>
      </c>
      <c r="C353" s="11" t="str">
        <f>[1]Perfil!B350</f>
        <v>Total bebidas de vino</v>
      </c>
      <c r="D353" s="11" t="str">
        <f>[1]Perfil!C352</f>
        <v>REST.CAT ARAGON</v>
      </c>
      <c r="E353" s="12">
        <f>[1]Perfil!D352</f>
        <v>11.1094716867029</v>
      </c>
      <c r="F353" s="12">
        <f>[1]Perfil!E352</f>
        <v>11.9234253142744</v>
      </c>
      <c r="G353" s="12">
        <f>[1]Perfil!F352</f>
        <v>11.3192613014354</v>
      </c>
      <c r="H353" s="12">
        <f>[1]Perfil!G352</f>
        <v>14.121811052178099</v>
      </c>
      <c r="I353" s="12">
        <f>[1]Perfil!H352</f>
        <v>13.993994627034301</v>
      </c>
      <c r="J353" s="12">
        <f>[1]Perfil!I352</f>
        <v>12.5831610808793</v>
      </c>
      <c r="K353" s="12">
        <f>[1]Perfil!J352</f>
        <v>13.1681963135216</v>
      </c>
      <c r="L353" s="12">
        <f>[1]Perfil!K352</f>
        <v>16.2869516722076</v>
      </c>
      <c r="M353" s="12">
        <f>[1]Perfil!L352</f>
        <v>15.610999298168901</v>
      </c>
      <c r="N353" s="12"/>
      <c r="O353" s="12"/>
    </row>
    <row r="354" spans="1:15" x14ac:dyDescent="0.35">
      <c r="A354" s="11" t="str">
        <f t="shared" si="5"/>
        <v>DISTRIBUCION VOLUMEN X CRITERIO (Consumiciones)Total bebidas de vinoLEVANTE</v>
      </c>
      <c r="B354" s="11" t="str">
        <f>[1]Perfil!A2</f>
        <v>DISTRIBUCION VOLUMEN X CRITERIO (Consumiciones)</v>
      </c>
      <c r="C354" s="11" t="str">
        <f>[1]Perfil!B350</f>
        <v>Total bebidas de vino</v>
      </c>
      <c r="D354" s="11" t="str">
        <f>[1]Perfil!C353</f>
        <v>LEVANTE</v>
      </c>
      <c r="E354" s="12">
        <f>[1]Perfil!D353</f>
        <v>9.2833569912813303</v>
      </c>
      <c r="F354" s="12">
        <f>[1]Perfil!E353</f>
        <v>8.4562302062631094</v>
      </c>
      <c r="G354" s="12">
        <f>[1]Perfil!F353</f>
        <v>9.5123412433651708</v>
      </c>
      <c r="H354" s="12">
        <f>[1]Perfil!G353</f>
        <v>8.8066284975607196</v>
      </c>
      <c r="I354" s="12">
        <f>[1]Perfil!H353</f>
        <v>9.0092341173196004</v>
      </c>
      <c r="J354" s="12">
        <f>[1]Perfil!I353</f>
        <v>9.2528985076874601</v>
      </c>
      <c r="K354" s="12">
        <f>[1]Perfil!J353</f>
        <v>9.8529790290033592</v>
      </c>
      <c r="L354" s="12">
        <f>[1]Perfil!K353</f>
        <v>9.6580002375936402</v>
      </c>
      <c r="M354" s="12">
        <f>[1]Perfil!L353</f>
        <v>9.4427690590735693</v>
      </c>
      <c r="N354" s="12"/>
      <c r="O354" s="12"/>
    </row>
    <row r="355" spans="1:15" x14ac:dyDescent="0.35">
      <c r="A355" s="11" t="str">
        <f t="shared" si="5"/>
        <v>DISTRIBUCION VOLUMEN X CRITERIO (Consumiciones)Total bebidas de vinoANDALUCIA</v>
      </c>
      <c r="B355" s="11" t="str">
        <f>[1]Perfil!A2</f>
        <v>DISTRIBUCION VOLUMEN X CRITERIO (Consumiciones)</v>
      </c>
      <c r="C355" s="11" t="str">
        <f>[1]Perfil!B350</f>
        <v>Total bebidas de vino</v>
      </c>
      <c r="D355" s="11" t="str">
        <f>[1]Perfil!C354</f>
        <v>ANDALUCIA</v>
      </c>
      <c r="E355" s="12">
        <f>[1]Perfil!D354</f>
        <v>15.770610246968801</v>
      </c>
      <c r="F355" s="12">
        <f>[1]Perfil!E354</f>
        <v>18.845977196352599</v>
      </c>
      <c r="G355" s="12">
        <f>[1]Perfil!F354</f>
        <v>19.134923734659001</v>
      </c>
      <c r="H355" s="12">
        <f>[1]Perfil!G354</f>
        <v>15.6250476447319</v>
      </c>
      <c r="I355" s="12">
        <f>[1]Perfil!H354</f>
        <v>16.676469442037899</v>
      </c>
      <c r="J355" s="12">
        <f>[1]Perfil!I354</f>
        <v>19.270926684618399</v>
      </c>
      <c r="K355" s="12">
        <f>[1]Perfil!J354</f>
        <v>20.6988039871026</v>
      </c>
      <c r="L355" s="12">
        <f>[1]Perfil!K354</f>
        <v>16.7699792880322</v>
      </c>
      <c r="M355" s="12">
        <f>[1]Perfil!L354</f>
        <v>16.661240380964902</v>
      </c>
      <c r="N355" s="12"/>
      <c r="O355" s="12"/>
    </row>
    <row r="356" spans="1:15" x14ac:dyDescent="0.35">
      <c r="A356" s="11" t="str">
        <f t="shared" si="5"/>
        <v>DISTRIBUCION VOLUMEN X CRITERIO (Consumiciones)Total bebidas de vinoMDD AM</v>
      </c>
      <c r="B356" s="11" t="str">
        <f>[1]Perfil!A2</f>
        <v>DISTRIBUCION VOLUMEN X CRITERIO (Consumiciones)</v>
      </c>
      <c r="C356" s="11" t="str">
        <f>[1]Perfil!B350</f>
        <v>Total bebidas de vino</v>
      </c>
      <c r="D356" s="11" t="str">
        <f>[1]Perfil!C355</f>
        <v>MDD AM</v>
      </c>
      <c r="E356" s="12">
        <f>[1]Perfil!D355</f>
        <v>16.522836244802999</v>
      </c>
      <c r="F356" s="12">
        <f>[1]Perfil!E355</f>
        <v>16.1427697310254</v>
      </c>
      <c r="G356" s="12">
        <f>[1]Perfil!F355</f>
        <v>16.0982322937991</v>
      </c>
      <c r="H356" s="12">
        <f>[1]Perfil!G355</f>
        <v>15.051011417989701</v>
      </c>
      <c r="I356" s="12">
        <f>[1]Perfil!H355</f>
        <v>13.185131827103699</v>
      </c>
      <c r="J356" s="12">
        <f>[1]Perfil!I355</f>
        <v>15.499724784945199</v>
      </c>
      <c r="K356" s="12">
        <f>[1]Perfil!J355</f>
        <v>13.754934265465</v>
      </c>
      <c r="L356" s="12">
        <f>[1]Perfil!K355</f>
        <v>13.927199135127299</v>
      </c>
      <c r="M356" s="12">
        <f>[1]Perfil!L355</f>
        <v>13.4435728099487</v>
      </c>
      <c r="N356" s="12"/>
      <c r="O356" s="12"/>
    </row>
    <row r="357" spans="1:15" x14ac:dyDescent="0.35">
      <c r="A357" s="11" t="str">
        <f t="shared" si="5"/>
        <v>DISTRIBUCION VOLUMEN X CRITERIO (Consumiciones)Total bebidas de vinoRTO CENTRO</v>
      </c>
      <c r="B357" s="11" t="str">
        <f>[1]Perfil!A2</f>
        <v>DISTRIBUCION VOLUMEN X CRITERIO (Consumiciones)</v>
      </c>
      <c r="C357" s="11" t="str">
        <f>[1]Perfil!B350</f>
        <v>Total bebidas de vino</v>
      </c>
      <c r="D357" s="11" t="str">
        <f>[1]Perfil!C356</f>
        <v>RTO CENTRO</v>
      </c>
      <c r="E357" s="12">
        <f>[1]Perfil!D356</f>
        <v>7.7131473919003</v>
      </c>
      <c r="F357" s="12">
        <f>[1]Perfil!E356</f>
        <v>7.4827958557735004</v>
      </c>
      <c r="G357" s="12">
        <f>[1]Perfil!F356</f>
        <v>6.8234337803514302</v>
      </c>
      <c r="H357" s="12">
        <f>[1]Perfil!G356</f>
        <v>7.7787557358008703</v>
      </c>
      <c r="I357" s="12">
        <f>[1]Perfil!H356</f>
        <v>6.7921972034561104</v>
      </c>
      <c r="J357" s="12">
        <f>[1]Perfil!I356</f>
        <v>7.4075258855932598</v>
      </c>
      <c r="K357" s="12">
        <f>[1]Perfil!J356</f>
        <v>7.9369759952528902</v>
      </c>
      <c r="L357" s="12">
        <f>[1]Perfil!K356</f>
        <v>7.5237444652533796</v>
      </c>
      <c r="M357" s="12">
        <f>[1]Perfil!L356</f>
        <v>8.3408121705831704</v>
      </c>
      <c r="N357" s="12"/>
      <c r="O357" s="12"/>
    </row>
    <row r="358" spans="1:15" x14ac:dyDescent="0.35">
      <c r="A358" s="11" t="str">
        <f t="shared" si="5"/>
        <v>DISTRIBUCION VOLUMEN X CRITERIO (Consumiciones)Total bebidas de vinoNORTE-CENTRO</v>
      </c>
      <c r="B358" s="11" t="str">
        <f>[1]Perfil!A2</f>
        <v>DISTRIBUCION VOLUMEN X CRITERIO (Consumiciones)</v>
      </c>
      <c r="C358" s="11" t="str">
        <f>[1]Perfil!B350</f>
        <v>Total bebidas de vino</v>
      </c>
      <c r="D358" s="11" t="str">
        <f>[1]Perfil!C357</f>
        <v>NORTE-CENTRO</v>
      </c>
      <c r="E358" s="12">
        <f>[1]Perfil!D357</f>
        <v>21.715434470708999</v>
      </c>
      <c r="F358" s="12">
        <f>[1]Perfil!E357</f>
        <v>17.882059345909799</v>
      </c>
      <c r="G358" s="12">
        <f>[1]Perfil!F357</f>
        <v>20.3708764930727</v>
      </c>
      <c r="H358" s="12">
        <f>[1]Perfil!G357</f>
        <v>20.157764360465901</v>
      </c>
      <c r="I358" s="12">
        <f>[1]Perfil!H357</f>
        <v>20.835753978583899</v>
      </c>
      <c r="J358" s="12">
        <f>[1]Perfil!I357</f>
        <v>18.222086883112599</v>
      </c>
      <c r="K358" s="12">
        <f>[1]Perfil!J357</f>
        <v>17.655523921240398</v>
      </c>
      <c r="L358" s="12">
        <f>[1]Perfil!K357</f>
        <v>19.326667026014899</v>
      </c>
      <c r="M358" s="12">
        <f>[1]Perfil!L357</f>
        <v>15.7670356824054</v>
      </c>
      <c r="N358" s="12"/>
      <c r="O358" s="12"/>
    </row>
    <row r="359" spans="1:15" x14ac:dyDescent="0.35">
      <c r="A359" s="11" t="str">
        <f t="shared" si="5"/>
        <v>DISTRIBUCION VOLUMEN X CRITERIO (Consumiciones)Total bebidas de vinoNOROESTE</v>
      </c>
      <c r="B359" s="11" t="str">
        <f>[1]Perfil!A2</f>
        <v>DISTRIBUCION VOLUMEN X CRITERIO (Consumiciones)</v>
      </c>
      <c r="C359" s="11" t="str">
        <f>[1]Perfil!B350</f>
        <v>Total bebidas de vino</v>
      </c>
      <c r="D359" s="11" t="str">
        <f>[1]Perfil!C358</f>
        <v>NOROESTE</v>
      </c>
      <c r="E359" s="12">
        <f>[1]Perfil!D358</f>
        <v>11.120401536038299</v>
      </c>
      <c r="F359" s="12">
        <f>[1]Perfil!E358</f>
        <v>12.1473258497644</v>
      </c>
      <c r="G359" s="12">
        <f>[1]Perfil!F358</f>
        <v>11.1173189028703</v>
      </c>
      <c r="H359" s="12">
        <f>[1]Perfil!G358</f>
        <v>11.9276564890438</v>
      </c>
      <c r="I359" s="12">
        <f>[1]Perfil!H358</f>
        <v>12.7394483328093</v>
      </c>
      <c r="J359" s="12">
        <f>[1]Perfil!I358</f>
        <v>11.642402844843399</v>
      </c>
      <c r="K359" s="12">
        <f>[1]Perfil!J358</f>
        <v>11.017082530195101</v>
      </c>
      <c r="L359" s="12">
        <f>[1]Perfil!K358</f>
        <v>11.170201677803201</v>
      </c>
      <c r="M359" s="12">
        <f>[1]Perfil!L358</f>
        <v>13.7420350383289</v>
      </c>
      <c r="N359" s="12"/>
      <c r="O359" s="12"/>
    </row>
    <row r="360" spans="1:15" x14ac:dyDescent="0.35">
      <c r="A360" s="11" t="str">
        <f t="shared" si="5"/>
        <v>DISTRIBUCION VOLUMEN X CRITERIO (Consumiciones)Total bebidas de vino&lt;2MIL</v>
      </c>
      <c r="B360" s="11" t="str">
        <f>[1]Perfil!A2</f>
        <v>DISTRIBUCION VOLUMEN X CRITERIO (Consumiciones)</v>
      </c>
      <c r="C360" s="11" t="str">
        <f>[1]Perfil!B350</f>
        <v>Total bebidas de vino</v>
      </c>
      <c r="D360" s="11" t="str">
        <f>[1]Perfil!C359</f>
        <v>&lt;2MIL</v>
      </c>
      <c r="E360" s="12">
        <f>[1]Perfil!D359</f>
        <v>3.22189229335928</v>
      </c>
      <c r="F360" s="12">
        <f>[1]Perfil!E359</f>
        <v>2.8355437640303198</v>
      </c>
      <c r="G360" s="12">
        <f>[1]Perfil!F359</f>
        <v>4.78884749279033</v>
      </c>
      <c r="H360" s="12">
        <f>[1]Perfil!G359</f>
        <v>6.7270087456357404</v>
      </c>
      <c r="I360" s="12">
        <f>[1]Perfil!H359</f>
        <v>7.5010550523032702</v>
      </c>
      <c r="J360" s="12">
        <f>[1]Perfil!I359</f>
        <v>6.09234790788833</v>
      </c>
      <c r="K360" s="12">
        <f>[1]Perfil!J359</f>
        <v>7.3187697591665799</v>
      </c>
      <c r="L360" s="12">
        <f>[1]Perfil!K359</f>
        <v>6.8938802684304896</v>
      </c>
      <c r="M360" s="12">
        <f>[1]Perfil!L359</f>
        <v>6.9316237041675901</v>
      </c>
      <c r="N360" s="12"/>
      <c r="O360" s="12"/>
    </row>
    <row r="361" spans="1:15" x14ac:dyDescent="0.35">
      <c r="A361" s="11" t="str">
        <f t="shared" si="5"/>
        <v>DISTRIBUCION VOLUMEN X CRITERIO (Consumiciones)Total bebidas de vino2-5MIL</v>
      </c>
      <c r="B361" s="11" t="str">
        <f>[1]Perfil!A2</f>
        <v>DISTRIBUCION VOLUMEN X CRITERIO (Consumiciones)</v>
      </c>
      <c r="C361" s="11" t="str">
        <f>[1]Perfil!B350</f>
        <v>Total bebidas de vino</v>
      </c>
      <c r="D361" s="11" t="str">
        <f>[1]Perfil!C360</f>
        <v>2-5MIL</v>
      </c>
      <c r="E361" s="12">
        <f>[1]Perfil!D360</f>
        <v>5.6918774499670803</v>
      </c>
      <c r="F361" s="12">
        <f>[1]Perfil!E360</f>
        <v>6.0770173710775</v>
      </c>
      <c r="G361" s="12">
        <f>[1]Perfil!F360</f>
        <v>5.11428342030342</v>
      </c>
      <c r="H361" s="12">
        <f>[1]Perfil!G360</f>
        <v>5.4242574357648996</v>
      </c>
      <c r="I361" s="12">
        <f>[1]Perfil!H360</f>
        <v>5.9154019329750902</v>
      </c>
      <c r="J361" s="12">
        <f>[1]Perfil!I360</f>
        <v>5.5321566784989704</v>
      </c>
      <c r="K361" s="12">
        <f>[1]Perfil!J360</f>
        <v>5.1263211256314598</v>
      </c>
      <c r="L361" s="12">
        <f>[1]Perfil!K360</f>
        <v>6.4781854202527001</v>
      </c>
      <c r="M361" s="12">
        <f>[1]Perfil!L360</f>
        <v>3.3622308998753998</v>
      </c>
      <c r="N361" s="12"/>
      <c r="O361" s="12"/>
    </row>
    <row r="362" spans="1:15" x14ac:dyDescent="0.35">
      <c r="A362" s="11" t="str">
        <f t="shared" si="5"/>
        <v>DISTRIBUCION VOLUMEN X CRITERIO (Consumiciones)Total bebidas de vino5-10MIL</v>
      </c>
      <c r="B362" s="11" t="str">
        <f>[1]Perfil!A2</f>
        <v>DISTRIBUCION VOLUMEN X CRITERIO (Consumiciones)</v>
      </c>
      <c r="C362" s="11" t="str">
        <f>[1]Perfil!B350</f>
        <v>Total bebidas de vino</v>
      </c>
      <c r="D362" s="11" t="str">
        <f>[1]Perfil!C361</f>
        <v>5-10MIL</v>
      </c>
      <c r="E362" s="12">
        <f>[1]Perfil!D361</f>
        <v>6.6870933073375198</v>
      </c>
      <c r="F362" s="12">
        <f>[1]Perfil!E361</f>
        <v>8.3354509318416898</v>
      </c>
      <c r="G362" s="12">
        <f>[1]Perfil!F361</f>
        <v>8.5186800748252693</v>
      </c>
      <c r="H362" s="12">
        <f>[1]Perfil!G361</f>
        <v>8.4332037729878806</v>
      </c>
      <c r="I362" s="12">
        <f>[1]Perfil!H361</f>
        <v>8.8801453649191195</v>
      </c>
      <c r="J362" s="12">
        <f>[1]Perfil!I361</f>
        <v>8.6131467951498504</v>
      </c>
      <c r="K362" s="12">
        <f>[1]Perfil!J361</f>
        <v>7.9706616287546099</v>
      </c>
      <c r="L362" s="12">
        <f>[1]Perfil!K361</f>
        <v>8.4432212771598696</v>
      </c>
      <c r="M362" s="12">
        <f>[1]Perfil!L361</f>
        <v>8.8671260229846105</v>
      </c>
      <c r="N362" s="12"/>
      <c r="O362" s="12"/>
    </row>
    <row r="363" spans="1:15" x14ac:dyDescent="0.35">
      <c r="A363" s="11" t="str">
        <f t="shared" si="5"/>
        <v>DISTRIBUCION VOLUMEN X CRITERIO (Consumiciones)Total bebidas de vino10-30MIL</v>
      </c>
      <c r="B363" s="11" t="str">
        <f>[1]Perfil!A2</f>
        <v>DISTRIBUCION VOLUMEN X CRITERIO (Consumiciones)</v>
      </c>
      <c r="C363" s="11" t="str">
        <f>[1]Perfil!B350</f>
        <v>Total bebidas de vino</v>
      </c>
      <c r="D363" s="11" t="str">
        <f>[1]Perfil!C362</f>
        <v>10-30MIL</v>
      </c>
      <c r="E363" s="12">
        <f>[1]Perfil!D362</f>
        <v>17.915577849183901</v>
      </c>
      <c r="F363" s="12">
        <f>[1]Perfil!E362</f>
        <v>17.439332826792999</v>
      </c>
      <c r="G363" s="12">
        <f>[1]Perfil!F362</f>
        <v>18.0111141859045</v>
      </c>
      <c r="H363" s="12">
        <f>[1]Perfil!G362</f>
        <v>16.581653885173299</v>
      </c>
      <c r="I363" s="12">
        <f>[1]Perfil!H362</f>
        <v>17.4906522296587</v>
      </c>
      <c r="J363" s="12">
        <f>[1]Perfil!I362</f>
        <v>17.593493576724601</v>
      </c>
      <c r="K363" s="12">
        <f>[1]Perfil!J362</f>
        <v>18.086880404604901</v>
      </c>
      <c r="L363" s="12">
        <f>[1]Perfil!K362</f>
        <v>17.544833881118699</v>
      </c>
      <c r="M363" s="12">
        <f>[1]Perfil!L362</f>
        <v>17.483478375590899</v>
      </c>
      <c r="N363" s="12"/>
      <c r="O363" s="12"/>
    </row>
    <row r="364" spans="1:15" x14ac:dyDescent="0.35">
      <c r="A364" s="11" t="str">
        <f t="shared" si="5"/>
        <v>DISTRIBUCION VOLUMEN X CRITERIO (Consumiciones)Total bebidas de vino30-100MIL</v>
      </c>
      <c r="B364" s="11" t="str">
        <f>[1]Perfil!A2</f>
        <v>DISTRIBUCION VOLUMEN X CRITERIO (Consumiciones)</v>
      </c>
      <c r="C364" s="11" t="str">
        <f>[1]Perfil!B350</f>
        <v>Total bebidas de vino</v>
      </c>
      <c r="D364" s="11" t="str">
        <f>[1]Perfil!C363</f>
        <v>30-100MIL</v>
      </c>
      <c r="E364" s="12">
        <f>[1]Perfil!D363</f>
        <v>15.190078678290799</v>
      </c>
      <c r="F364" s="12">
        <f>[1]Perfil!E363</f>
        <v>15.768449488380099</v>
      </c>
      <c r="G364" s="12">
        <f>[1]Perfil!F363</f>
        <v>18.146326740705501</v>
      </c>
      <c r="H364" s="12">
        <f>[1]Perfil!G363</f>
        <v>17.9114574051723</v>
      </c>
      <c r="I364" s="12">
        <f>[1]Perfil!H363</f>
        <v>15.586787291886299</v>
      </c>
      <c r="J364" s="12">
        <f>[1]Perfil!I363</f>
        <v>16.551733006398401</v>
      </c>
      <c r="K364" s="12">
        <f>[1]Perfil!J363</f>
        <v>18.838735727717001</v>
      </c>
      <c r="L364" s="12">
        <f>[1]Perfil!K363</f>
        <v>18.3842784523357</v>
      </c>
      <c r="M364" s="12">
        <f>[1]Perfil!L363</f>
        <v>20.966729130292901</v>
      </c>
      <c r="N364" s="12"/>
      <c r="O364" s="12"/>
    </row>
    <row r="365" spans="1:15" x14ac:dyDescent="0.35">
      <c r="A365" s="11" t="str">
        <f t="shared" si="5"/>
        <v>DISTRIBUCION VOLUMEN X CRITERIO (Consumiciones)Total bebidas de vino100-200MIL</v>
      </c>
      <c r="B365" s="11" t="str">
        <f>[1]Perfil!A2</f>
        <v>DISTRIBUCION VOLUMEN X CRITERIO (Consumiciones)</v>
      </c>
      <c r="C365" s="11" t="str">
        <f>[1]Perfil!B350</f>
        <v>Total bebidas de vino</v>
      </c>
      <c r="D365" s="11" t="str">
        <f>[1]Perfil!C364</f>
        <v>100-200MIL</v>
      </c>
      <c r="E365" s="12">
        <f>[1]Perfil!D364</f>
        <v>12.8911434154028</v>
      </c>
      <c r="F365" s="12">
        <f>[1]Perfil!E364</f>
        <v>10.0403796006308</v>
      </c>
      <c r="G365" s="12">
        <f>[1]Perfil!F364</f>
        <v>11.038923425187299</v>
      </c>
      <c r="H365" s="12">
        <f>[1]Perfil!G364</f>
        <v>10.2421914502169</v>
      </c>
      <c r="I365" s="12">
        <f>[1]Perfil!H364</f>
        <v>11.228320807462101</v>
      </c>
      <c r="J365" s="12">
        <f>[1]Perfil!I364</f>
        <v>11.677886496857001</v>
      </c>
      <c r="K365" s="12">
        <f>[1]Perfil!J364</f>
        <v>11.791789225077199</v>
      </c>
      <c r="L365" s="12">
        <f>[1]Perfil!K364</f>
        <v>11.481526167019901</v>
      </c>
      <c r="M365" s="12">
        <f>[1]Perfil!L364</f>
        <v>11.544215216116701</v>
      </c>
      <c r="N365" s="12"/>
      <c r="O365" s="12"/>
    </row>
    <row r="366" spans="1:15" x14ac:dyDescent="0.35">
      <c r="A366" s="11" t="str">
        <f t="shared" si="5"/>
        <v>DISTRIBUCION VOLUMEN X CRITERIO (Consumiciones)Total bebidas de vino200-500MIL</v>
      </c>
      <c r="B366" s="11" t="str">
        <f>[1]Perfil!A2</f>
        <v>DISTRIBUCION VOLUMEN X CRITERIO (Consumiciones)</v>
      </c>
      <c r="C366" s="11" t="str">
        <f>[1]Perfil!B350</f>
        <v>Total bebidas de vino</v>
      </c>
      <c r="D366" s="11" t="str">
        <f>[1]Perfil!C365</f>
        <v>200-500MIL</v>
      </c>
      <c r="E366" s="12">
        <f>[1]Perfil!D365</f>
        <v>16.9936877769509</v>
      </c>
      <c r="F366" s="12">
        <f>[1]Perfil!E365</f>
        <v>17.162222225576599</v>
      </c>
      <c r="G366" s="12">
        <f>[1]Perfil!F365</f>
        <v>15.256241491919701</v>
      </c>
      <c r="H366" s="12">
        <f>[1]Perfil!G365</f>
        <v>15.8428824831597</v>
      </c>
      <c r="I366" s="12">
        <f>[1]Perfil!H365</f>
        <v>13.8759591337296</v>
      </c>
      <c r="J366" s="12">
        <f>[1]Perfil!I365</f>
        <v>14.3504367912152</v>
      </c>
      <c r="K366" s="12">
        <f>[1]Perfil!J365</f>
        <v>13.485236992107099</v>
      </c>
      <c r="L366" s="12">
        <f>[1]Perfil!K365</f>
        <v>13.0186193160455</v>
      </c>
      <c r="M366" s="12">
        <f>[1]Perfil!L365</f>
        <v>13.315710172926799</v>
      </c>
      <c r="N366" s="12"/>
      <c r="O366" s="12"/>
    </row>
    <row r="367" spans="1:15" x14ac:dyDescent="0.35">
      <c r="A367" s="11" t="str">
        <f t="shared" si="5"/>
        <v>DISTRIBUCION VOLUMEN X CRITERIO (Consumiciones)Total bebidas de vino&gt;500MIL</v>
      </c>
      <c r="B367" s="11" t="str">
        <f>[1]Perfil!A2</f>
        <v>DISTRIBUCION VOLUMEN X CRITERIO (Consumiciones)</v>
      </c>
      <c r="C367" s="11" t="str">
        <f>[1]Perfil!B350</f>
        <v>Total bebidas de vino</v>
      </c>
      <c r="D367" s="11" t="str">
        <f>[1]Perfil!C366</f>
        <v>&gt;500MIL</v>
      </c>
      <c r="E367" s="12">
        <f>[1]Perfil!D366</f>
        <v>21.4086601307412</v>
      </c>
      <c r="F367" s="12">
        <f>[1]Perfil!E366</f>
        <v>22.341613397365801</v>
      </c>
      <c r="G367" s="12">
        <f>[1]Perfil!F366</f>
        <v>19.125585183154001</v>
      </c>
      <c r="H367" s="12">
        <f>[1]Perfil!G366</f>
        <v>18.837358568566</v>
      </c>
      <c r="I367" s="12">
        <f>[1]Perfil!H366</f>
        <v>19.521664318484799</v>
      </c>
      <c r="J367" s="12">
        <f>[1]Perfil!I366</f>
        <v>19.588789467376699</v>
      </c>
      <c r="K367" s="12">
        <f>[1]Perfil!J366</f>
        <v>17.381602189644799</v>
      </c>
      <c r="L367" s="12">
        <f>[1]Perfil!K366</f>
        <v>17.7554499201201</v>
      </c>
      <c r="M367" s="12">
        <f>[1]Perfil!L366</f>
        <v>17.528889309150799</v>
      </c>
      <c r="N367" s="12"/>
      <c r="O367" s="12"/>
    </row>
    <row r="368" spans="1:15" x14ac:dyDescent="0.35">
      <c r="A368" s="11" t="str">
        <f t="shared" si="5"/>
        <v>DISTRIBUCION VOLUMEN X CRITERIO (Consumiciones)Total bebidas de vinoDE 15 A 19 AÑOS</v>
      </c>
      <c r="B368" s="11" t="str">
        <f>[1]Perfil!A2</f>
        <v>DISTRIBUCION VOLUMEN X CRITERIO (Consumiciones)</v>
      </c>
      <c r="C368" s="11" t="str">
        <f>[1]Perfil!B350</f>
        <v>Total bebidas de vino</v>
      </c>
      <c r="D368" s="11" t="str">
        <f>[1]Perfil!C367</f>
        <v>DE 15 A 19 AÑOS</v>
      </c>
      <c r="E368" s="12">
        <f>[1]Perfil!D367</f>
        <v>6.32274546478023E-2</v>
      </c>
      <c r="F368" s="12">
        <f>[1]Perfil!E367</f>
        <v>0.118687140155198</v>
      </c>
      <c r="G368" s="12">
        <f>[1]Perfil!F367</f>
        <v>0.30649287222715799</v>
      </c>
      <c r="H368" s="12">
        <f>[1]Perfil!G367</f>
        <v>0.73645796128785901</v>
      </c>
      <c r="I368" s="12">
        <f>[1]Perfil!H367</f>
        <v>0.49183119773365203</v>
      </c>
      <c r="J368" s="12">
        <f>[1]Perfil!I367</f>
        <v>0.33665164561633898</v>
      </c>
      <c r="K368" s="12">
        <f>[1]Perfil!J367</f>
        <v>0.50204974643426303</v>
      </c>
      <c r="L368" s="12">
        <f>[1]Perfil!K367</f>
        <v>0.40331945074812198</v>
      </c>
      <c r="M368" s="12" t="str">
        <f>[1]Perfil!L367</f>
        <v/>
      </c>
      <c r="N368" s="12"/>
      <c r="O368" s="12"/>
    </row>
    <row r="369" spans="1:15" x14ac:dyDescent="0.35">
      <c r="A369" s="11" t="str">
        <f t="shared" si="5"/>
        <v>DISTRIBUCION VOLUMEN X CRITERIO (Consumiciones)Total bebidas de vinoDE 20 A 24 AÑOS</v>
      </c>
      <c r="B369" s="11" t="str">
        <f>[1]Perfil!A2</f>
        <v>DISTRIBUCION VOLUMEN X CRITERIO (Consumiciones)</v>
      </c>
      <c r="C369" s="11" t="str">
        <f>[1]Perfil!B350</f>
        <v>Total bebidas de vino</v>
      </c>
      <c r="D369" s="11" t="str">
        <f>[1]Perfil!C368</f>
        <v>DE 20 A 24 AÑOS</v>
      </c>
      <c r="E369" s="12">
        <f>[1]Perfil!D368</f>
        <v>1.2829761294325299</v>
      </c>
      <c r="F369" s="12">
        <f>[1]Perfil!E368</f>
        <v>1.43984302646383</v>
      </c>
      <c r="G369" s="12">
        <f>[1]Perfil!F368</f>
        <v>1.65536251964798</v>
      </c>
      <c r="H369" s="12">
        <f>[1]Perfil!G368</f>
        <v>1.4539822497911099</v>
      </c>
      <c r="I369" s="12">
        <f>[1]Perfil!H368</f>
        <v>1.3617348929199899</v>
      </c>
      <c r="J369" s="12">
        <f>[1]Perfil!I368</f>
        <v>1.36537423414385</v>
      </c>
      <c r="K369" s="12">
        <f>[1]Perfil!J368</f>
        <v>1.42214814683824</v>
      </c>
      <c r="L369" s="12">
        <f>[1]Perfil!K368</f>
        <v>1.4274332191674199</v>
      </c>
      <c r="M369" s="12">
        <f>[1]Perfil!L368</f>
        <v>1.6045942048967401</v>
      </c>
      <c r="N369" s="12"/>
      <c r="O369" s="12"/>
    </row>
    <row r="370" spans="1:15" x14ac:dyDescent="0.35">
      <c r="A370" s="11" t="str">
        <f t="shared" si="5"/>
        <v>DISTRIBUCION VOLUMEN X CRITERIO (Consumiciones)Total bebidas de vinoDE 25 A 34 AÑOS</v>
      </c>
      <c r="B370" s="11" t="str">
        <f>[1]Perfil!A2</f>
        <v>DISTRIBUCION VOLUMEN X CRITERIO (Consumiciones)</v>
      </c>
      <c r="C370" s="11" t="str">
        <f>[1]Perfil!B350</f>
        <v>Total bebidas de vino</v>
      </c>
      <c r="D370" s="11" t="str">
        <f>[1]Perfil!C369</f>
        <v>DE 25 A 34 AÑOS</v>
      </c>
      <c r="E370" s="12">
        <f>[1]Perfil!D369</f>
        <v>4.9720907980098197</v>
      </c>
      <c r="F370" s="12">
        <f>[1]Perfil!E369</f>
        <v>4.8374915246887698</v>
      </c>
      <c r="G370" s="12">
        <f>[1]Perfil!F369</f>
        <v>5.30232578287435</v>
      </c>
      <c r="H370" s="12">
        <f>[1]Perfil!G369</f>
        <v>4.2219605910271198</v>
      </c>
      <c r="I370" s="12">
        <f>[1]Perfil!H369</f>
        <v>3.6800002440870299</v>
      </c>
      <c r="J370" s="12">
        <f>[1]Perfil!I369</f>
        <v>3.72298226002997</v>
      </c>
      <c r="K370" s="12">
        <f>[1]Perfil!J369</f>
        <v>4.0165628235885897</v>
      </c>
      <c r="L370" s="12">
        <f>[1]Perfil!K369</f>
        <v>3.6299607440733701</v>
      </c>
      <c r="M370" s="12">
        <f>[1]Perfil!L369</f>
        <v>2.8265121147254599</v>
      </c>
      <c r="N370" s="12"/>
      <c r="O370" s="12"/>
    </row>
    <row r="371" spans="1:15" x14ac:dyDescent="0.35">
      <c r="A371" s="11" t="str">
        <f t="shared" si="5"/>
        <v>DISTRIBUCION VOLUMEN X CRITERIO (Consumiciones)Total bebidas de vinoDE 35 A 49 AÑOS</v>
      </c>
      <c r="B371" s="11" t="str">
        <f>[1]Perfil!A2</f>
        <v>DISTRIBUCION VOLUMEN X CRITERIO (Consumiciones)</v>
      </c>
      <c r="C371" s="11" t="str">
        <f>[1]Perfil!B350</f>
        <v>Total bebidas de vino</v>
      </c>
      <c r="D371" s="11" t="str">
        <f>[1]Perfil!C370</f>
        <v>DE 35 A 49 AÑOS</v>
      </c>
      <c r="E371" s="12">
        <f>[1]Perfil!D370</f>
        <v>13.4929691812588</v>
      </c>
      <c r="F371" s="12">
        <f>[1]Perfil!E370</f>
        <v>14.278482569024099</v>
      </c>
      <c r="G371" s="12">
        <f>[1]Perfil!F370</f>
        <v>16.590717479803999</v>
      </c>
      <c r="H371" s="12">
        <f>[1]Perfil!G370</f>
        <v>14.3747998921261</v>
      </c>
      <c r="I371" s="12">
        <f>[1]Perfil!H370</f>
        <v>12.052598535228199</v>
      </c>
      <c r="J371" s="12">
        <f>[1]Perfil!I370</f>
        <v>13.467839609544599</v>
      </c>
      <c r="K371" s="12">
        <f>[1]Perfil!J370</f>
        <v>14.1105255815507</v>
      </c>
      <c r="L371" s="12">
        <f>[1]Perfil!K370</f>
        <v>13.3106740865458</v>
      </c>
      <c r="M371" s="12">
        <f>[1]Perfil!L370</f>
        <v>11.212337448534001</v>
      </c>
      <c r="N371" s="12"/>
      <c r="O371" s="12"/>
    </row>
    <row r="372" spans="1:15" x14ac:dyDescent="0.35">
      <c r="A372" s="11" t="str">
        <f t="shared" si="5"/>
        <v>DISTRIBUCION VOLUMEN X CRITERIO (Consumiciones)Total bebidas de vinoDE 50 A 59 AÑOS</v>
      </c>
      <c r="B372" s="11" t="str">
        <f>[1]Perfil!A2</f>
        <v>DISTRIBUCION VOLUMEN X CRITERIO (Consumiciones)</v>
      </c>
      <c r="C372" s="11" t="str">
        <f>[1]Perfil!B350</f>
        <v>Total bebidas de vino</v>
      </c>
      <c r="D372" s="11" t="str">
        <f>[1]Perfil!C371</f>
        <v>DE 50 A 59 AÑOS</v>
      </c>
      <c r="E372" s="12">
        <f>[1]Perfil!D371</f>
        <v>22.444004791637202</v>
      </c>
      <c r="F372" s="12">
        <f>[1]Perfil!E371</f>
        <v>23.141959970870001</v>
      </c>
      <c r="G372" s="12">
        <f>[1]Perfil!F371</f>
        <v>25.930659189915399</v>
      </c>
      <c r="H372" s="12">
        <f>[1]Perfil!G371</f>
        <v>23.1314954609723</v>
      </c>
      <c r="I372" s="12">
        <f>[1]Perfil!H371</f>
        <v>25.944037779124301</v>
      </c>
      <c r="J372" s="12">
        <f>[1]Perfil!I371</f>
        <v>24.8165498107433</v>
      </c>
      <c r="K372" s="12">
        <f>[1]Perfil!J371</f>
        <v>27.467938326839501</v>
      </c>
      <c r="L372" s="12">
        <f>[1]Perfil!K371</f>
        <v>23.7296984242668</v>
      </c>
      <c r="M372" s="12">
        <f>[1]Perfil!L371</f>
        <v>26.757175224768499</v>
      </c>
      <c r="N372" s="12"/>
      <c r="O372" s="12"/>
    </row>
    <row r="373" spans="1:15" x14ac:dyDescent="0.35">
      <c r="A373" s="11" t="str">
        <f t="shared" si="5"/>
        <v>DISTRIBUCION VOLUMEN X CRITERIO (Consumiciones)Total bebidas de vinoDE 60 A 75 AÑOS</v>
      </c>
      <c r="B373" s="11" t="str">
        <f>[1]Perfil!A2</f>
        <v>DISTRIBUCION VOLUMEN X CRITERIO (Consumiciones)</v>
      </c>
      <c r="C373" s="11" t="str">
        <f>[1]Perfil!B350</f>
        <v>Total bebidas de vino</v>
      </c>
      <c r="D373" s="11" t="str">
        <f>[1]Perfil!C372</f>
        <v>DE 60 A 75 AÑOS</v>
      </c>
      <c r="E373" s="12">
        <f>[1]Perfil!D372</f>
        <v>57.744733716248298</v>
      </c>
      <c r="F373" s="12">
        <f>[1]Perfil!E372</f>
        <v>56.183550026395103</v>
      </c>
      <c r="G373" s="12">
        <f>[1]Perfil!F372</f>
        <v>50.214439133346197</v>
      </c>
      <c r="H373" s="12">
        <f>[1]Perfil!G372</f>
        <v>56.081317341532703</v>
      </c>
      <c r="I373" s="12">
        <f>[1]Perfil!H372</f>
        <v>56.469810942116297</v>
      </c>
      <c r="J373" s="12">
        <f>[1]Perfil!I372</f>
        <v>56.290599523384799</v>
      </c>
      <c r="K373" s="12">
        <f>[1]Perfil!J372</f>
        <v>52.480778715017998</v>
      </c>
      <c r="L373" s="12">
        <f>[1]Perfil!K372</f>
        <v>57.498907055988298</v>
      </c>
      <c r="M373" s="12">
        <f>[1]Perfil!L372</f>
        <v>57.599381007075202</v>
      </c>
      <c r="N373" s="12"/>
      <c r="O373" s="12"/>
    </row>
    <row r="374" spans="1:15" x14ac:dyDescent="0.35">
      <c r="A374" s="11" t="str">
        <f t="shared" si="5"/>
        <v>DISTRIBUCION VOLUMEN X CRITERIO (Consumiciones)Total bebidas de vinoNIVEL ALTO</v>
      </c>
      <c r="B374" s="11" t="str">
        <f>[1]Perfil!A2</f>
        <v>DISTRIBUCION VOLUMEN X CRITERIO (Consumiciones)</v>
      </c>
      <c r="C374" s="11" t="str">
        <f>[1]Perfil!B350</f>
        <v>Total bebidas de vino</v>
      </c>
      <c r="D374" s="11" t="str">
        <f>[1]Perfil!C373</f>
        <v>NIVEL ALTO</v>
      </c>
      <c r="E374" s="12">
        <f>[1]Perfil!D373</f>
        <v>28.257128486980999</v>
      </c>
      <c r="F374" s="12">
        <f>[1]Perfil!E373</f>
        <v>29.566468876241998</v>
      </c>
      <c r="G374" s="12">
        <f>[1]Perfil!F373</f>
        <v>28.312181228745899</v>
      </c>
      <c r="H374" s="12">
        <f>[1]Perfil!G373</f>
        <v>26.792622883417899</v>
      </c>
      <c r="I374" s="12">
        <f>[1]Perfil!H373</f>
        <v>28.6250009187935</v>
      </c>
      <c r="J374" s="12">
        <f>[1]Perfil!I373</f>
        <v>27.391600266836601</v>
      </c>
      <c r="K374" s="12">
        <f>[1]Perfil!J373</f>
        <v>26.975651401635901</v>
      </c>
      <c r="L374" s="12">
        <f>[1]Perfil!K373</f>
        <v>26.966865486900801</v>
      </c>
      <c r="M374" s="12">
        <f>[1]Perfil!L373</f>
        <v>23.2259938525373</v>
      </c>
      <c r="N374" s="12"/>
      <c r="O374" s="12"/>
    </row>
    <row r="375" spans="1:15" x14ac:dyDescent="0.35">
      <c r="A375" s="11" t="str">
        <f t="shared" si="5"/>
        <v>DISTRIBUCION VOLUMEN X CRITERIO (Consumiciones)Total bebidas de vinoNIVEL MEDIO ALTO</v>
      </c>
      <c r="B375" s="11" t="str">
        <f>[1]Perfil!A2</f>
        <v>DISTRIBUCION VOLUMEN X CRITERIO (Consumiciones)</v>
      </c>
      <c r="C375" s="11" t="str">
        <f>[1]Perfil!B350</f>
        <v>Total bebidas de vino</v>
      </c>
      <c r="D375" s="11" t="str">
        <f>[1]Perfil!C374</f>
        <v>NIVEL MEDIO ALTO</v>
      </c>
      <c r="E375" s="12">
        <f>[1]Perfil!D374</f>
        <v>13.465912319470499</v>
      </c>
      <c r="F375" s="12">
        <f>[1]Perfil!E374</f>
        <v>13.341059972063899</v>
      </c>
      <c r="G375" s="12">
        <f>[1]Perfil!F374</f>
        <v>16.677625445104901</v>
      </c>
      <c r="H375" s="12">
        <f>[1]Perfil!G374</f>
        <v>14.796635413388801</v>
      </c>
      <c r="I375" s="12">
        <f>[1]Perfil!H374</f>
        <v>15.932017879929401</v>
      </c>
      <c r="J375" s="12">
        <f>[1]Perfil!I374</f>
        <v>14.6810395386993</v>
      </c>
      <c r="K375" s="12">
        <f>[1]Perfil!J374</f>
        <v>15.8967738893113</v>
      </c>
      <c r="L375" s="12">
        <f>[1]Perfil!K374</f>
        <v>13.537209164651699</v>
      </c>
      <c r="M375" s="12">
        <f>[1]Perfil!L374</f>
        <v>15.3716859431927</v>
      </c>
      <c r="N375" s="12"/>
      <c r="O375" s="12"/>
    </row>
    <row r="376" spans="1:15" x14ac:dyDescent="0.35">
      <c r="A376" s="11" t="str">
        <f t="shared" si="5"/>
        <v>DISTRIBUCION VOLUMEN X CRITERIO (Consumiciones)Total bebidas de vinoNIVEL MEDIO</v>
      </c>
      <c r="B376" s="11" t="str">
        <f>[1]Perfil!A2</f>
        <v>DISTRIBUCION VOLUMEN X CRITERIO (Consumiciones)</v>
      </c>
      <c r="C376" s="11" t="str">
        <f>[1]Perfil!B350</f>
        <v>Total bebidas de vino</v>
      </c>
      <c r="D376" s="11" t="str">
        <f>[1]Perfil!C375</f>
        <v>NIVEL MEDIO</v>
      </c>
      <c r="E376" s="12">
        <f>[1]Perfil!D375</f>
        <v>22.740313947351702</v>
      </c>
      <c r="F376" s="12">
        <f>[1]Perfil!E375</f>
        <v>23.382417981423401</v>
      </c>
      <c r="G376" s="12">
        <f>[1]Perfil!F375</f>
        <v>23.5721158306783</v>
      </c>
      <c r="H376" s="12">
        <f>[1]Perfil!G375</f>
        <v>24.597328595812002</v>
      </c>
      <c r="I376" s="12">
        <f>[1]Perfil!H375</f>
        <v>23.991452516128099</v>
      </c>
      <c r="J376" s="12">
        <f>[1]Perfil!I375</f>
        <v>24.127968637149898</v>
      </c>
      <c r="K376" s="12">
        <f>[1]Perfil!J375</f>
        <v>23.855024452736199</v>
      </c>
      <c r="L376" s="12">
        <f>[1]Perfil!K375</f>
        <v>24.618568830706799</v>
      </c>
      <c r="M376" s="12">
        <f>[1]Perfil!L375</f>
        <v>26.691267086783899</v>
      </c>
      <c r="N376" s="12"/>
      <c r="O376" s="12"/>
    </row>
    <row r="377" spans="1:15" x14ac:dyDescent="0.35">
      <c r="A377" s="11" t="str">
        <f t="shared" si="5"/>
        <v>DISTRIBUCION VOLUMEN X CRITERIO (Consumiciones)Total bebidas de vinoNIVEL MEDIO BAJO</v>
      </c>
      <c r="B377" s="11" t="str">
        <f>[1]Perfil!A2</f>
        <v>DISTRIBUCION VOLUMEN X CRITERIO (Consumiciones)</v>
      </c>
      <c r="C377" s="11" t="str">
        <f>[1]Perfil!B350</f>
        <v>Total bebidas de vino</v>
      </c>
      <c r="D377" s="11" t="str">
        <f>[1]Perfil!C376</f>
        <v>NIVEL MEDIO BAJO</v>
      </c>
      <c r="E377" s="12">
        <f>[1]Perfil!D376</f>
        <v>15.8046220957921</v>
      </c>
      <c r="F377" s="12">
        <f>[1]Perfil!E376</f>
        <v>15.767982926013</v>
      </c>
      <c r="G377" s="12">
        <f>[1]Perfil!F376</f>
        <v>16.175459193300298</v>
      </c>
      <c r="H377" s="12">
        <f>[1]Perfil!G376</f>
        <v>14.7780149148943</v>
      </c>
      <c r="I377" s="12">
        <f>[1]Perfil!H376</f>
        <v>15.292385053386401</v>
      </c>
      <c r="J377" s="12">
        <f>[1]Perfil!I376</f>
        <v>15.1737354690163</v>
      </c>
      <c r="K377" s="12">
        <f>[1]Perfil!J376</f>
        <v>14.6301339447991</v>
      </c>
      <c r="L377" s="12">
        <f>[1]Perfil!K376</f>
        <v>14.075450153210801</v>
      </c>
      <c r="M377" s="12">
        <f>[1]Perfil!L376</f>
        <v>15.6732836210067</v>
      </c>
      <c r="N377" s="12"/>
      <c r="O377" s="12"/>
    </row>
    <row r="378" spans="1:15" x14ac:dyDescent="0.35">
      <c r="A378" s="11" t="str">
        <f t="shared" si="5"/>
        <v>DISTRIBUCION VOLUMEN X CRITERIO (Consumiciones)Total bebidas de vinoHOMBRE</v>
      </c>
      <c r="B378" s="11" t="str">
        <f>[1]Perfil!A2</f>
        <v>DISTRIBUCION VOLUMEN X CRITERIO (Consumiciones)</v>
      </c>
      <c r="C378" s="11" t="str">
        <f>[1]Perfil!B350</f>
        <v>Total bebidas de vino</v>
      </c>
      <c r="D378" s="11" t="str">
        <f>[1]Perfil!C377</f>
        <v>HOMBRE</v>
      </c>
      <c r="E378" s="12">
        <f>[1]Perfil!D377</f>
        <v>63.1714086805706</v>
      </c>
      <c r="F378" s="12">
        <f>[1]Perfil!E377</f>
        <v>63.613610612262903</v>
      </c>
      <c r="G378" s="12">
        <f>[1]Perfil!F377</f>
        <v>61.6504272916196</v>
      </c>
      <c r="H378" s="12">
        <f>[1]Perfil!G377</f>
        <v>61.385060161705901</v>
      </c>
      <c r="I378" s="12">
        <f>[1]Perfil!H377</f>
        <v>66.452027260637706</v>
      </c>
      <c r="J378" s="12">
        <f>[1]Perfil!I377</f>
        <v>61.8860158935369</v>
      </c>
      <c r="K378" s="12">
        <f>[1]Perfil!J377</f>
        <v>60.698813811424102</v>
      </c>
      <c r="L378" s="12">
        <f>[1]Perfil!K377</f>
        <v>62.777194241545899</v>
      </c>
      <c r="M378" s="12">
        <f>[1]Perfil!L377</f>
        <v>62.473412379688597</v>
      </c>
      <c r="N378" s="12"/>
      <c r="O378" s="12"/>
    </row>
    <row r="379" spans="1:15" x14ac:dyDescent="0.35">
      <c r="A379" s="11" t="str">
        <f t="shared" si="5"/>
        <v>DISTRIBUCION VOLUMEN X CRITERIO (Consumiciones)Total bebidas de vinoMUJER</v>
      </c>
      <c r="B379" s="11" t="str">
        <f>[1]Perfil!A2</f>
        <v>DISTRIBUCION VOLUMEN X CRITERIO (Consumiciones)</v>
      </c>
      <c r="C379" s="11" t="str">
        <f>[1]Perfil!B350</f>
        <v>Total bebidas de vino</v>
      </c>
      <c r="D379" s="11" t="str">
        <f>[1]Perfil!C378</f>
        <v>MUJER</v>
      </c>
      <c r="E379" s="12">
        <f>[1]Perfil!D378</f>
        <v>36.8285913194294</v>
      </c>
      <c r="F379" s="12">
        <f>[1]Perfil!E378</f>
        <v>36.386403110159598</v>
      </c>
      <c r="G379" s="12">
        <f>[1]Perfil!F378</f>
        <v>38.3495727083804</v>
      </c>
      <c r="H379" s="12">
        <f>[1]Perfil!G378</f>
        <v>38.614952335273003</v>
      </c>
      <c r="I379" s="12">
        <f>[1]Perfil!H378</f>
        <v>33.5479727393624</v>
      </c>
      <c r="J379" s="12">
        <f>[1]Perfil!I378</f>
        <v>38.113970849475898</v>
      </c>
      <c r="K379" s="12">
        <f>[1]Perfil!J378</f>
        <v>39.301186188575898</v>
      </c>
      <c r="L379" s="12">
        <f>[1]Perfil!K378</f>
        <v>37.222805758454101</v>
      </c>
      <c r="M379" s="12">
        <f>[1]Perfil!L378</f>
        <v>37.526601775839303</v>
      </c>
      <c r="N379" s="12"/>
      <c r="O379" s="12"/>
    </row>
    <row r="380" spans="1:15" x14ac:dyDescent="0.35">
      <c r="A380" s="11" t="str">
        <f t="shared" si="5"/>
        <v>DISTRIBUCION VOLUMEN X CRITERIO (Consumiciones)VinoT.ESPAÑA</v>
      </c>
      <c r="B380" s="11" t="str">
        <f>[1]Perfil!A2</f>
        <v>DISTRIBUCION VOLUMEN X CRITERIO (Consumiciones)</v>
      </c>
      <c r="C380" s="11" t="str">
        <f>[1]Perfil!B379</f>
        <v>Vino</v>
      </c>
      <c r="D380" s="11" t="str">
        <f>[1]Perfil!C379</f>
        <v>T.ESPAÑA</v>
      </c>
      <c r="E380" s="12">
        <f>[1]Perfil!D379</f>
        <v>100</v>
      </c>
      <c r="F380" s="12">
        <f>[1]Perfil!E379</f>
        <v>100</v>
      </c>
      <c r="G380" s="12">
        <f>[1]Perfil!F379</f>
        <v>100</v>
      </c>
      <c r="H380" s="12">
        <f>[1]Perfil!G379</f>
        <v>100</v>
      </c>
      <c r="I380" s="12">
        <f>[1]Perfil!H379</f>
        <v>100</v>
      </c>
      <c r="J380" s="12">
        <f>[1]Perfil!I379</f>
        <v>100</v>
      </c>
      <c r="K380" s="12">
        <f>[1]Perfil!J379</f>
        <v>100</v>
      </c>
      <c r="L380" s="12">
        <f>[1]Perfil!K379</f>
        <v>100</v>
      </c>
      <c r="M380" s="12">
        <f>[1]Perfil!L379</f>
        <v>100</v>
      </c>
      <c r="N380" s="12"/>
      <c r="O380" s="12"/>
    </row>
    <row r="381" spans="1:15" x14ac:dyDescent="0.35">
      <c r="A381" s="11" t="str">
        <f t="shared" si="5"/>
        <v>DISTRIBUCION VOLUMEN X CRITERIO (Consumiciones)VinoBCN AM</v>
      </c>
      <c r="B381" s="11" t="str">
        <f>[1]Perfil!A2</f>
        <v>DISTRIBUCION VOLUMEN X CRITERIO (Consumiciones)</v>
      </c>
      <c r="C381" s="11" t="str">
        <f>[1]Perfil!B379</f>
        <v>Vino</v>
      </c>
      <c r="D381" s="11" t="str">
        <f>[1]Perfil!C380</f>
        <v>BCN AM</v>
      </c>
      <c r="E381" s="12">
        <f>[1]Perfil!D380</f>
        <v>6.94197479346054</v>
      </c>
      <c r="F381" s="12">
        <f>[1]Perfil!E380</f>
        <v>7.20104791180996</v>
      </c>
      <c r="G381" s="12">
        <f>[1]Perfil!F380</f>
        <v>6.0960674991836399</v>
      </c>
      <c r="H381" s="12">
        <f>[1]Perfil!G380</f>
        <v>6.1689787726252598</v>
      </c>
      <c r="I381" s="12">
        <f>[1]Perfil!H380</f>
        <v>6.2510547712752498</v>
      </c>
      <c r="J381" s="12">
        <f>[1]Perfil!I380</f>
        <v>6.4206478087789103</v>
      </c>
      <c r="K381" s="12">
        <f>[1]Perfil!J380</f>
        <v>6.7340469104653602</v>
      </c>
      <c r="L381" s="12">
        <f>[1]Perfil!K380</f>
        <v>5.4021472958324397</v>
      </c>
      <c r="M381" s="12">
        <f>[1]Perfil!L380</f>
        <v>7.3334728852355804</v>
      </c>
      <c r="N381" s="12"/>
      <c r="O381" s="12"/>
    </row>
    <row r="382" spans="1:15" x14ac:dyDescent="0.35">
      <c r="A382" s="11" t="str">
        <f t="shared" si="5"/>
        <v>DISTRIBUCION VOLUMEN X CRITERIO (Consumiciones)VinoREST.CAT ARAGON</v>
      </c>
      <c r="B382" s="11" t="str">
        <f>[1]Perfil!A2</f>
        <v>DISTRIBUCION VOLUMEN X CRITERIO (Consumiciones)</v>
      </c>
      <c r="C382" s="11" t="str">
        <f>[1]Perfil!B379</f>
        <v>Vino</v>
      </c>
      <c r="D382" s="11" t="str">
        <f>[1]Perfil!C381</f>
        <v>REST.CAT ARAGON</v>
      </c>
      <c r="E382" s="12">
        <f>[1]Perfil!D381</f>
        <v>12.0628331372424</v>
      </c>
      <c r="F382" s="12">
        <f>[1]Perfil!E381</f>
        <v>13.2164908416897</v>
      </c>
      <c r="G382" s="12">
        <f>[1]Perfil!F381</f>
        <v>13.758063656921401</v>
      </c>
      <c r="H382" s="12">
        <f>[1]Perfil!G381</f>
        <v>14.658132577827701</v>
      </c>
      <c r="I382" s="12">
        <f>[1]Perfil!H381</f>
        <v>14.8729439411421</v>
      </c>
      <c r="J382" s="12">
        <f>[1]Perfil!I381</f>
        <v>14.4182838503762</v>
      </c>
      <c r="K382" s="12">
        <f>[1]Perfil!J381</f>
        <v>16.143381322465299</v>
      </c>
      <c r="L382" s="12">
        <f>[1]Perfil!K381</f>
        <v>17.4600153056995</v>
      </c>
      <c r="M382" s="12">
        <f>[1]Perfil!L381</f>
        <v>16.6194215403467</v>
      </c>
      <c r="N382" s="12"/>
      <c r="O382" s="12"/>
    </row>
    <row r="383" spans="1:15" x14ac:dyDescent="0.35">
      <c r="A383" s="11" t="str">
        <f t="shared" si="5"/>
        <v>DISTRIBUCION VOLUMEN X CRITERIO (Consumiciones)VinoLEVANTE</v>
      </c>
      <c r="B383" s="11" t="str">
        <f>[1]Perfil!A2</f>
        <v>DISTRIBUCION VOLUMEN X CRITERIO (Consumiciones)</v>
      </c>
      <c r="C383" s="11" t="str">
        <f>[1]Perfil!B379</f>
        <v>Vino</v>
      </c>
      <c r="D383" s="11" t="str">
        <f>[1]Perfil!C382</f>
        <v>LEVANTE</v>
      </c>
      <c r="E383" s="12">
        <f>[1]Perfil!D382</f>
        <v>9.2073676096418797</v>
      </c>
      <c r="F383" s="12">
        <f>[1]Perfil!E382</f>
        <v>8.6331796150582605</v>
      </c>
      <c r="G383" s="12">
        <f>[1]Perfil!F382</f>
        <v>8.7009294399139208</v>
      </c>
      <c r="H383" s="12">
        <f>[1]Perfil!G382</f>
        <v>8.4959921685592708</v>
      </c>
      <c r="I383" s="12">
        <f>[1]Perfil!H382</f>
        <v>8.1149150950519502</v>
      </c>
      <c r="J383" s="12">
        <f>[1]Perfil!I382</f>
        <v>8.0153113655893193</v>
      </c>
      <c r="K383" s="12">
        <f>[1]Perfil!J382</f>
        <v>8.6409361879453694</v>
      </c>
      <c r="L383" s="12">
        <f>[1]Perfil!K382</f>
        <v>8.3106671472990499</v>
      </c>
      <c r="M383" s="12">
        <f>[1]Perfil!L382</f>
        <v>7.8935474263736101</v>
      </c>
      <c r="N383" s="12"/>
      <c r="O383" s="12"/>
    </row>
    <row r="384" spans="1:15" x14ac:dyDescent="0.35">
      <c r="A384" s="11" t="str">
        <f t="shared" si="5"/>
        <v>DISTRIBUCION VOLUMEN X CRITERIO (Consumiciones)VinoANDALUCIA</v>
      </c>
      <c r="B384" s="11" t="str">
        <f>[1]Perfil!A2</f>
        <v>DISTRIBUCION VOLUMEN X CRITERIO (Consumiciones)</v>
      </c>
      <c r="C384" s="11" t="str">
        <f>[1]Perfil!B379</f>
        <v>Vino</v>
      </c>
      <c r="D384" s="11" t="str">
        <f>[1]Perfil!C383</f>
        <v>ANDALUCIA</v>
      </c>
      <c r="E384" s="12">
        <f>[1]Perfil!D383</f>
        <v>12.4876066667053</v>
      </c>
      <c r="F384" s="12">
        <f>[1]Perfil!E383</f>
        <v>12.105658846488501</v>
      </c>
      <c r="G384" s="12">
        <f>[1]Perfil!F383</f>
        <v>10.189608896847201</v>
      </c>
      <c r="H384" s="12">
        <f>[1]Perfil!G383</f>
        <v>11.746126183258299</v>
      </c>
      <c r="I384" s="12">
        <f>[1]Perfil!H383</f>
        <v>13.309738138542301</v>
      </c>
      <c r="J384" s="12">
        <f>[1]Perfil!I383</f>
        <v>12.995835013941701</v>
      </c>
      <c r="K384" s="12">
        <f>[1]Perfil!J383</f>
        <v>11.705144623731501</v>
      </c>
      <c r="L384" s="12">
        <f>[1]Perfil!K383</f>
        <v>13.622183433218799</v>
      </c>
      <c r="M384" s="12">
        <f>[1]Perfil!L383</f>
        <v>14.0421072337239</v>
      </c>
      <c r="N384" s="12"/>
      <c r="O384" s="12"/>
    </row>
    <row r="385" spans="1:15" x14ac:dyDescent="0.35">
      <c r="A385" s="11" t="str">
        <f t="shared" si="5"/>
        <v>DISTRIBUCION VOLUMEN X CRITERIO (Consumiciones)VinoMDD AM</v>
      </c>
      <c r="B385" s="11" t="str">
        <f>[1]Perfil!A2</f>
        <v>DISTRIBUCION VOLUMEN X CRITERIO (Consumiciones)</v>
      </c>
      <c r="C385" s="11" t="str">
        <f>[1]Perfil!B379</f>
        <v>Vino</v>
      </c>
      <c r="D385" s="11" t="str">
        <f>[1]Perfil!C384</f>
        <v>MDD AM</v>
      </c>
      <c r="E385" s="12">
        <f>[1]Perfil!D384</f>
        <v>17.613280346923201</v>
      </c>
      <c r="F385" s="12">
        <f>[1]Perfil!E384</f>
        <v>16.327492111065499</v>
      </c>
      <c r="G385" s="12">
        <f>[1]Perfil!F384</f>
        <v>14.5210650891193</v>
      </c>
      <c r="H385" s="12">
        <f>[1]Perfil!G384</f>
        <v>15.694851221386701</v>
      </c>
      <c r="I385" s="12">
        <f>[1]Perfil!H384</f>
        <v>13.916632335545099</v>
      </c>
      <c r="J385" s="12">
        <f>[1]Perfil!I384</f>
        <v>15.9282359749575</v>
      </c>
      <c r="K385" s="12">
        <f>[1]Perfil!J384</f>
        <v>12.533402168896901</v>
      </c>
      <c r="L385" s="12">
        <f>[1]Perfil!K384</f>
        <v>14.4783259214423</v>
      </c>
      <c r="M385" s="12">
        <f>[1]Perfil!L384</f>
        <v>14.162572860558701</v>
      </c>
      <c r="N385" s="12"/>
      <c r="O385" s="12"/>
    </row>
    <row r="386" spans="1:15" x14ac:dyDescent="0.35">
      <c r="A386" s="11" t="str">
        <f t="shared" si="5"/>
        <v>DISTRIBUCION VOLUMEN X CRITERIO (Consumiciones)VinoRTO CENTRO</v>
      </c>
      <c r="B386" s="11" t="str">
        <f>[1]Perfil!A2</f>
        <v>DISTRIBUCION VOLUMEN X CRITERIO (Consumiciones)</v>
      </c>
      <c r="C386" s="11" t="str">
        <f>[1]Perfil!B379</f>
        <v>Vino</v>
      </c>
      <c r="D386" s="11" t="str">
        <f>[1]Perfil!C385</f>
        <v>RTO CENTRO</v>
      </c>
      <c r="E386" s="12">
        <f>[1]Perfil!D385</f>
        <v>8.4080265910895502</v>
      </c>
      <c r="F386" s="12">
        <f>[1]Perfil!E385</f>
        <v>8.1809667251727305</v>
      </c>
      <c r="G386" s="12">
        <f>[1]Perfil!F385</f>
        <v>6.3419600494212096</v>
      </c>
      <c r="H386" s="12">
        <f>[1]Perfil!G385</f>
        <v>8.5496856997781592</v>
      </c>
      <c r="I386" s="12">
        <f>[1]Perfil!H385</f>
        <v>7.3131349325675004</v>
      </c>
      <c r="J386" s="12">
        <f>[1]Perfil!I385</f>
        <v>7.6433000719008097</v>
      </c>
      <c r="K386" s="12">
        <f>[1]Perfil!J385</f>
        <v>7.1184000526889504</v>
      </c>
      <c r="L386" s="12">
        <f>[1]Perfil!K385</f>
        <v>7.94949247662539</v>
      </c>
      <c r="M386" s="12">
        <f>[1]Perfil!L385</f>
        <v>8.8056790816804096</v>
      </c>
      <c r="N386" s="12"/>
      <c r="O386" s="12"/>
    </row>
    <row r="387" spans="1:15" x14ac:dyDescent="0.35">
      <c r="A387" s="11" t="str">
        <f t="shared" si="5"/>
        <v>DISTRIBUCION VOLUMEN X CRITERIO (Consumiciones)VinoNORTE-CENTRO</v>
      </c>
      <c r="B387" s="11" t="str">
        <f>[1]Perfil!A2</f>
        <v>DISTRIBUCION VOLUMEN X CRITERIO (Consumiciones)</v>
      </c>
      <c r="C387" s="11" t="str">
        <f>[1]Perfil!B379</f>
        <v>Vino</v>
      </c>
      <c r="D387" s="11" t="str">
        <f>[1]Perfil!C386</f>
        <v>NORTE-CENTRO</v>
      </c>
      <c r="E387" s="12">
        <f>[1]Perfil!D386</f>
        <v>20.692423162299502</v>
      </c>
      <c r="F387" s="12">
        <f>[1]Perfil!E386</f>
        <v>19.369224511333599</v>
      </c>
      <c r="G387" s="12">
        <f>[1]Perfil!F386</f>
        <v>25.274743314062999</v>
      </c>
      <c r="H387" s="12">
        <f>[1]Perfil!G386</f>
        <v>21.075660562526501</v>
      </c>
      <c r="I387" s="12">
        <f>[1]Perfil!H386</f>
        <v>21.895230248124602</v>
      </c>
      <c r="J387" s="12">
        <f>[1]Perfil!I386</f>
        <v>20.547024884695599</v>
      </c>
      <c r="K387" s="12">
        <f>[1]Perfil!J386</f>
        <v>21.983341368701701</v>
      </c>
      <c r="L387" s="12">
        <f>[1]Perfil!K386</f>
        <v>19.734457036413001</v>
      </c>
      <c r="M387" s="12">
        <f>[1]Perfil!L386</f>
        <v>15.792954330789099</v>
      </c>
      <c r="N387" s="12"/>
      <c r="O387" s="12"/>
    </row>
    <row r="388" spans="1:15" x14ac:dyDescent="0.35">
      <c r="A388" s="11" t="str">
        <f t="shared" ref="A388:A451" si="6">B388&amp;C388&amp;D388</f>
        <v>DISTRIBUCION VOLUMEN X CRITERIO (Consumiciones)VinoNOROESTE</v>
      </c>
      <c r="B388" s="11" t="str">
        <f>[1]Perfil!A2</f>
        <v>DISTRIBUCION VOLUMEN X CRITERIO (Consumiciones)</v>
      </c>
      <c r="C388" s="11" t="str">
        <f>[1]Perfil!B379</f>
        <v>Vino</v>
      </c>
      <c r="D388" s="11" t="str">
        <f>[1]Perfil!C387</f>
        <v>NOROESTE</v>
      </c>
      <c r="E388" s="12">
        <f>[1]Perfil!D387</f>
        <v>12.5864844727537</v>
      </c>
      <c r="F388" s="12">
        <f>[1]Perfil!E387</f>
        <v>14.9659430466392</v>
      </c>
      <c r="G388" s="12">
        <f>[1]Perfil!F387</f>
        <v>15.1175588357466</v>
      </c>
      <c r="H388" s="12">
        <f>[1]Perfil!G387</f>
        <v>13.6105712762905</v>
      </c>
      <c r="I388" s="12">
        <f>[1]Perfil!H387</f>
        <v>14.326348881909301</v>
      </c>
      <c r="J388" s="12">
        <f>[1]Perfil!I387</f>
        <v>14.0313820739</v>
      </c>
      <c r="K388" s="12">
        <f>[1]Perfil!J387</f>
        <v>15.141359505415901</v>
      </c>
      <c r="L388" s="12">
        <f>[1]Perfil!K387</f>
        <v>13.0427258409942</v>
      </c>
      <c r="M388" s="12">
        <f>[1]Perfil!L387</f>
        <v>15.350254852406801</v>
      </c>
      <c r="N388" s="12"/>
      <c r="O388" s="12"/>
    </row>
    <row r="389" spans="1:15" x14ac:dyDescent="0.35">
      <c r="A389" s="11" t="str">
        <f t="shared" si="6"/>
        <v>DISTRIBUCION VOLUMEN X CRITERIO (Consumiciones)Vino&lt;2MIL</v>
      </c>
      <c r="B389" s="11" t="str">
        <f>[1]Perfil!A2</f>
        <v>DISTRIBUCION VOLUMEN X CRITERIO (Consumiciones)</v>
      </c>
      <c r="C389" s="11" t="str">
        <f>[1]Perfil!B379</f>
        <v>Vino</v>
      </c>
      <c r="D389" s="11" t="str">
        <f>[1]Perfil!C388</f>
        <v>&lt;2MIL</v>
      </c>
      <c r="E389" s="12">
        <f>[1]Perfil!D388</f>
        <v>3.20452670603941</v>
      </c>
      <c r="F389" s="12">
        <f>[1]Perfil!E388</f>
        <v>2.6892378800232302</v>
      </c>
      <c r="G389" s="12">
        <f>[1]Perfil!F388</f>
        <v>5.59423979327683</v>
      </c>
      <c r="H389" s="12">
        <f>[1]Perfil!G388</f>
        <v>7.2992462884156204</v>
      </c>
      <c r="I389" s="12">
        <f>[1]Perfil!H388</f>
        <v>7.9245214285808903</v>
      </c>
      <c r="J389" s="12">
        <f>[1]Perfil!I388</f>
        <v>6.2108675446749597</v>
      </c>
      <c r="K389" s="12">
        <f>[1]Perfil!J388</f>
        <v>8.9972679747548305</v>
      </c>
      <c r="L389" s="12">
        <f>[1]Perfil!K388</f>
        <v>7.6667273882706404</v>
      </c>
      <c r="M389" s="12">
        <f>[1]Perfil!L388</f>
        <v>7.3297066857274196</v>
      </c>
      <c r="N389" s="12"/>
      <c r="O389" s="12"/>
    </row>
    <row r="390" spans="1:15" x14ac:dyDescent="0.35">
      <c r="A390" s="11" t="str">
        <f t="shared" si="6"/>
        <v>DISTRIBUCION VOLUMEN X CRITERIO (Consumiciones)Vino2-5MIL</v>
      </c>
      <c r="B390" s="11" t="str">
        <f>[1]Perfil!A2</f>
        <v>DISTRIBUCION VOLUMEN X CRITERIO (Consumiciones)</v>
      </c>
      <c r="C390" s="11" t="str">
        <f>[1]Perfil!B379</f>
        <v>Vino</v>
      </c>
      <c r="D390" s="11" t="str">
        <f>[1]Perfil!C389</f>
        <v>2-5MIL</v>
      </c>
      <c r="E390" s="12">
        <f>[1]Perfil!D389</f>
        <v>5.7923925090044097</v>
      </c>
      <c r="F390" s="12">
        <f>[1]Perfil!E389</f>
        <v>6.9301893813480104</v>
      </c>
      <c r="G390" s="12">
        <f>[1]Perfil!F389</f>
        <v>5.2311738566517896</v>
      </c>
      <c r="H390" s="12">
        <f>[1]Perfil!G389</f>
        <v>5.8849214318644103</v>
      </c>
      <c r="I390" s="12">
        <f>[1]Perfil!H389</f>
        <v>6.1706239079722804</v>
      </c>
      <c r="J390" s="12">
        <f>[1]Perfil!I389</f>
        <v>6.0651754555179496</v>
      </c>
      <c r="K390" s="12">
        <f>[1]Perfil!J389</f>
        <v>5.4483819014064103</v>
      </c>
      <c r="L390" s="12">
        <f>[1]Perfil!K389</f>
        <v>7.1027409539267596</v>
      </c>
      <c r="M390" s="12">
        <f>[1]Perfil!L389</f>
        <v>3.46525923467695</v>
      </c>
      <c r="N390" s="12"/>
      <c r="O390" s="12"/>
    </row>
    <row r="391" spans="1:15" x14ac:dyDescent="0.35">
      <c r="A391" s="11" t="str">
        <f t="shared" si="6"/>
        <v>DISTRIBUCION VOLUMEN X CRITERIO (Consumiciones)Vino5-10MIL</v>
      </c>
      <c r="B391" s="11" t="str">
        <f>[1]Perfil!A2</f>
        <v>DISTRIBUCION VOLUMEN X CRITERIO (Consumiciones)</v>
      </c>
      <c r="C391" s="11" t="str">
        <f>[1]Perfil!B379</f>
        <v>Vino</v>
      </c>
      <c r="D391" s="11" t="str">
        <f>[1]Perfil!C390</f>
        <v>5-10MIL</v>
      </c>
      <c r="E391" s="12">
        <f>[1]Perfil!D390</f>
        <v>6.6603573040813302</v>
      </c>
      <c r="F391" s="12">
        <f>[1]Perfil!E390</f>
        <v>9.0192709083382194</v>
      </c>
      <c r="G391" s="12">
        <f>[1]Perfil!F390</f>
        <v>8.9574648987603993</v>
      </c>
      <c r="H391" s="12">
        <f>[1]Perfil!G390</f>
        <v>8.8734092386027505</v>
      </c>
      <c r="I391" s="12">
        <f>[1]Perfil!H390</f>
        <v>9.1702079604929398</v>
      </c>
      <c r="J391" s="12">
        <f>[1]Perfil!I390</f>
        <v>8.8472896901250397</v>
      </c>
      <c r="K391" s="12">
        <f>[1]Perfil!J390</f>
        <v>8.1964991288568108</v>
      </c>
      <c r="L391" s="12">
        <f>[1]Perfil!K390</f>
        <v>9.2346893206441294</v>
      </c>
      <c r="M391" s="12">
        <f>[1]Perfil!L390</f>
        <v>9.2808345884495296</v>
      </c>
      <c r="N391" s="12"/>
      <c r="O391" s="12"/>
    </row>
    <row r="392" spans="1:15" x14ac:dyDescent="0.35">
      <c r="A392" s="11" t="str">
        <f t="shared" si="6"/>
        <v>DISTRIBUCION VOLUMEN X CRITERIO (Consumiciones)Vino10-30MIL</v>
      </c>
      <c r="B392" s="11" t="str">
        <f>[1]Perfil!A2</f>
        <v>DISTRIBUCION VOLUMEN X CRITERIO (Consumiciones)</v>
      </c>
      <c r="C392" s="11" t="str">
        <f>[1]Perfil!B379</f>
        <v>Vino</v>
      </c>
      <c r="D392" s="11" t="str">
        <f>[1]Perfil!C391</f>
        <v>10-30MIL</v>
      </c>
      <c r="E392" s="12">
        <f>[1]Perfil!D391</f>
        <v>16.7825341903376</v>
      </c>
      <c r="F392" s="12">
        <f>[1]Perfil!E391</f>
        <v>16.858446366253698</v>
      </c>
      <c r="G392" s="12">
        <f>[1]Perfil!F391</f>
        <v>18.141033265003902</v>
      </c>
      <c r="H392" s="12">
        <f>[1]Perfil!G391</f>
        <v>16.124928456295201</v>
      </c>
      <c r="I392" s="12">
        <f>[1]Perfil!H391</f>
        <v>16.142890212384899</v>
      </c>
      <c r="J392" s="12">
        <f>[1]Perfil!I391</f>
        <v>16.4158620205882</v>
      </c>
      <c r="K392" s="12">
        <f>[1]Perfil!J391</f>
        <v>17.392695205199299</v>
      </c>
      <c r="L392" s="12">
        <f>[1]Perfil!K391</f>
        <v>16.548082835833799</v>
      </c>
      <c r="M392" s="12">
        <f>[1]Perfil!L391</f>
        <v>17.237808354393799</v>
      </c>
      <c r="N392" s="12"/>
      <c r="O392" s="12"/>
    </row>
    <row r="393" spans="1:15" x14ac:dyDescent="0.35">
      <c r="A393" s="11" t="str">
        <f t="shared" si="6"/>
        <v>DISTRIBUCION VOLUMEN X CRITERIO (Consumiciones)Vino30-100MIL</v>
      </c>
      <c r="B393" s="11" t="str">
        <f>[1]Perfil!A2</f>
        <v>DISTRIBUCION VOLUMEN X CRITERIO (Consumiciones)</v>
      </c>
      <c r="C393" s="11" t="str">
        <f>[1]Perfil!B379</f>
        <v>Vino</v>
      </c>
      <c r="D393" s="11" t="str">
        <f>[1]Perfil!C392</f>
        <v>30-100MIL</v>
      </c>
      <c r="E393" s="12">
        <f>[1]Perfil!D392</f>
        <v>15.1858855099427</v>
      </c>
      <c r="F393" s="12">
        <f>[1]Perfil!E392</f>
        <v>14.1599760056564</v>
      </c>
      <c r="G393" s="12">
        <f>[1]Perfil!F392</f>
        <v>15.3074525949594</v>
      </c>
      <c r="H393" s="12">
        <f>[1]Perfil!G392</f>
        <v>16.987758606849901</v>
      </c>
      <c r="I393" s="12">
        <f>[1]Perfil!H392</f>
        <v>14.956595416894601</v>
      </c>
      <c r="J393" s="12">
        <f>[1]Perfil!I392</f>
        <v>15.903502095645599</v>
      </c>
      <c r="K393" s="12">
        <f>[1]Perfil!J392</f>
        <v>16.575166659913599</v>
      </c>
      <c r="L393" s="12">
        <f>[1]Perfil!K392</f>
        <v>17.216261438311701</v>
      </c>
      <c r="M393" s="12">
        <f>[1]Perfil!L392</f>
        <v>20.469421965809801</v>
      </c>
      <c r="N393" s="12"/>
      <c r="O393" s="12"/>
    </row>
    <row r="394" spans="1:15" x14ac:dyDescent="0.35">
      <c r="A394" s="11" t="str">
        <f t="shared" si="6"/>
        <v>DISTRIBUCION VOLUMEN X CRITERIO (Consumiciones)Vino100-200MIL</v>
      </c>
      <c r="B394" s="11" t="str">
        <f>[1]Perfil!A2</f>
        <v>DISTRIBUCION VOLUMEN X CRITERIO (Consumiciones)</v>
      </c>
      <c r="C394" s="11" t="str">
        <f>[1]Perfil!B379</f>
        <v>Vino</v>
      </c>
      <c r="D394" s="11" t="str">
        <f>[1]Perfil!C393</f>
        <v>100-200MIL</v>
      </c>
      <c r="E394" s="12">
        <f>[1]Perfil!D393</f>
        <v>12.963027360641799</v>
      </c>
      <c r="F394" s="12">
        <f>[1]Perfil!E393</f>
        <v>9.2765315613322894</v>
      </c>
      <c r="G394" s="12">
        <f>[1]Perfil!F393</f>
        <v>11.185825699317</v>
      </c>
      <c r="H394" s="12">
        <f>[1]Perfil!G393</f>
        <v>10.206974669299701</v>
      </c>
      <c r="I394" s="12">
        <f>[1]Perfil!H393</f>
        <v>11.187592975521399</v>
      </c>
      <c r="J394" s="12">
        <f>[1]Perfil!I393</f>
        <v>11.809701348578599</v>
      </c>
      <c r="K394" s="12">
        <f>[1]Perfil!J393</f>
        <v>11.1583146638113</v>
      </c>
      <c r="L394" s="12">
        <f>[1]Perfil!K393</f>
        <v>11.8767120118899</v>
      </c>
      <c r="M394" s="12">
        <f>[1]Perfil!L393</f>
        <v>11.965072881831899</v>
      </c>
      <c r="N394" s="12"/>
      <c r="O394" s="12"/>
    </row>
    <row r="395" spans="1:15" x14ac:dyDescent="0.35">
      <c r="A395" s="11" t="str">
        <f t="shared" si="6"/>
        <v>DISTRIBUCION VOLUMEN X CRITERIO (Consumiciones)Vino200-500MIL</v>
      </c>
      <c r="B395" s="11" t="str">
        <f>[1]Perfil!A2</f>
        <v>DISTRIBUCION VOLUMEN X CRITERIO (Consumiciones)</v>
      </c>
      <c r="C395" s="11" t="str">
        <f>[1]Perfil!B379</f>
        <v>Vino</v>
      </c>
      <c r="D395" s="11" t="str">
        <f>[1]Perfil!C394</f>
        <v>200-500MIL</v>
      </c>
      <c r="E395" s="12">
        <f>[1]Perfil!D394</f>
        <v>17.7281819054114</v>
      </c>
      <c r="F395" s="12">
        <f>[1]Perfil!E394</f>
        <v>18.442367196469601</v>
      </c>
      <c r="G395" s="12">
        <f>[1]Perfil!F394</f>
        <v>17.091613185232799</v>
      </c>
      <c r="H395" s="12">
        <f>[1]Perfil!G394</f>
        <v>15.635140484002999</v>
      </c>
      <c r="I395" s="12">
        <f>[1]Perfil!H394</f>
        <v>13.743230918409401</v>
      </c>
      <c r="J395" s="12">
        <f>[1]Perfil!I394</f>
        <v>14.526706767444701</v>
      </c>
      <c r="K395" s="12">
        <f>[1]Perfil!J394</f>
        <v>14.702019859424301</v>
      </c>
      <c r="L395" s="12">
        <f>[1]Perfil!K394</f>
        <v>12.1220096216434</v>
      </c>
      <c r="M395" s="12">
        <f>[1]Perfil!L394</f>
        <v>12.2544575770726</v>
      </c>
      <c r="N395" s="12"/>
      <c r="O395" s="12"/>
    </row>
    <row r="396" spans="1:15" x14ac:dyDescent="0.35">
      <c r="A396" s="11" t="str">
        <f t="shared" si="6"/>
        <v>DISTRIBUCION VOLUMEN X CRITERIO (Consumiciones)Vino&gt;500MIL</v>
      </c>
      <c r="B396" s="11" t="str">
        <f>[1]Perfil!A2</f>
        <v>DISTRIBUCION VOLUMEN X CRITERIO (Consumiciones)</v>
      </c>
      <c r="C396" s="11" t="str">
        <f>[1]Perfil!B379</f>
        <v>Vino</v>
      </c>
      <c r="D396" s="11" t="str">
        <f>[1]Perfil!C395</f>
        <v>&gt;500MIL</v>
      </c>
      <c r="E396" s="12">
        <f>[1]Perfil!D395</f>
        <v>21.683084854889501</v>
      </c>
      <c r="F396" s="12">
        <f>[1]Perfil!E395</f>
        <v>22.6239807005785</v>
      </c>
      <c r="G396" s="12">
        <f>[1]Perfil!F395</f>
        <v>18.4911886598384</v>
      </c>
      <c r="H396" s="12">
        <f>[1]Perfil!G395</f>
        <v>18.987630051154699</v>
      </c>
      <c r="I396" s="12">
        <f>[1]Perfil!H395</f>
        <v>20.704332212217999</v>
      </c>
      <c r="J396" s="12">
        <f>[1]Perfil!I395</f>
        <v>20.220910860530001</v>
      </c>
      <c r="K396" s="12">
        <f>[1]Perfil!J395</f>
        <v>17.529668264483401</v>
      </c>
      <c r="L396" s="12">
        <f>[1]Perfil!K395</f>
        <v>18.232770003913199</v>
      </c>
      <c r="M396" s="12">
        <f>[1]Perfil!L395</f>
        <v>17.997447221300401</v>
      </c>
      <c r="N396" s="12"/>
      <c r="O396" s="12"/>
    </row>
    <row r="397" spans="1:15" x14ac:dyDescent="0.35">
      <c r="A397" s="11" t="str">
        <f t="shared" si="6"/>
        <v>DISTRIBUCION VOLUMEN X CRITERIO (Consumiciones)VinoDE 15 A 19 AÑOS</v>
      </c>
      <c r="B397" s="11" t="str">
        <f>[1]Perfil!A2</f>
        <v>DISTRIBUCION VOLUMEN X CRITERIO (Consumiciones)</v>
      </c>
      <c r="C397" s="11" t="str">
        <f>[1]Perfil!B379</f>
        <v>Vino</v>
      </c>
      <c r="D397" s="11" t="str">
        <f>[1]Perfil!C396</f>
        <v>DE 15 A 19 AÑOS</v>
      </c>
      <c r="E397" s="12">
        <f>[1]Perfil!D396</f>
        <v>7.4701661653307397E-2</v>
      </c>
      <c r="F397" s="12">
        <f>[1]Perfil!E396</f>
        <v>0.122464740261592</v>
      </c>
      <c r="G397" s="12">
        <f>[1]Perfil!F396</f>
        <v>0.119182277633943</v>
      </c>
      <c r="H397" s="12">
        <f>[1]Perfil!G396</f>
        <v>0.53157164873294205</v>
      </c>
      <c r="I397" s="12" t="str">
        <f>[1]Perfil!H396</f>
        <v/>
      </c>
      <c r="J397" s="12" t="str">
        <f>[1]Perfil!I396</f>
        <v/>
      </c>
      <c r="K397" s="12">
        <f>[1]Perfil!J396</f>
        <v>0.12295682738465701</v>
      </c>
      <c r="L397" s="12">
        <f>[1]Perfil!K396</f>
        <v>0.43181188768366702</v>
      </c>
      <c r="M397" s="12" t="str">
        <f>[1]Perfil!L396</f>
        <v/>
      </c>
      <c r="N397" s="12"/>
      <c r="O397" s="12"/>
    </row>
    <row r="398" spans="1:15" x14ac:dyDescent="0.35">
      <c r="A398" s="11" t="str">
        <f t="shared" si="6"/>
        <v>DISTRIBUCION VOLUMEN X CRITERIO (Consumiciones)VinoDE 20 A 24 AÑOS</v>
      </c>
      <c r="B398" s="11" t="str">
        <f>[1]Perfil!A2</f>
        <v>DISTRIBUCION VOLUMEN X CRITERIO (Consumiciones)</v>
      </c>
      <c r="C398" s="11" t="str">
        <f>[1]Perfil!B379</f>
        <v>Vino</v>
      </c>
      <c r="D398" s="11" t="str">
        <f>[1]Perfil!C397</f>
        <v>DE 20 A 24 AÑOS</v>
      </c>
      <c r="E398" s="12">
        <f>[1]Perfil!D397</f>
        <v>0.81112869167743695</v>
      </c>
      <c r="F398" s="12">
        <f>[1]Perfil!E397</f>
        <v>1.1343230278205201</v>
      </c>
      <c r="G398" s="12">
        <f>[1]Perfil!F397</f>
        <v>0.60292729073197904</v>
      </c>
      <c r="H398" s="12">
        <f>[1]Perfil!G397</f>
        <v>0.70882673244945704</v>
      </c>
      <c r="I398" s="12">
        <f>[1]Perfil!H397</f>
        <v>0.55602491313453495</v>
      </c>
      <c r="J398" s="12">
        <f>[1]Perfil!I397</f>
        <v>0.60370411939042101</v>
      </c>
      <c r="K398" s="12">
        <f>[1]Perfil!J397</f>
        <v>0.744647223048016</v>
      </c>
      <c r="L398" s="12">
        <f>[1]Perfil!K397</f>
        <v>0.39385542346732599</v>
      </c>
      <c r="M398" s="12">
        <f>[1]Perfil!L397</f>
        <v>1.17320246087867</v>
      </c>
      <c r="N398" s="12"/>
      <c r="O398" s="12"/>
    </row>
    <row r="399" spans="1:15" x14ac:dyDescent="0.35">
      <c r="A399" s="11" t="str">
        <f t="shared" si="6"/>
        <v>DISTRIBUCION VOLUMEN X CRITERIO (Consumiciones)VinoDE 25 A 34 AÑOS</v>
      </c>
      <c r="B399" s="11" t="str">
        <f>[1]Perfil!A2</f>
        <v>DISTRIBUCION VOLUMEN X CRITERIO (Consumiciones)</v>
      </c>
      <c r="C399" s="11" t="str">
        <f>[1]Perfil!B379</f>
        <v>Vino</v>
      </c>
      <c r="D399" s="11" t="str">
        <f>[1]Perfil!C398</f>
        <v>DE 25 A 34 AÑOS</v>
      </c>
      <c r="E399" s="12">
        <f>[1]Perfil!D398</f>
        <v>3.8789684264620399</v>
      </c>
      <c r="F399" s="12">
        <f>[1]Perfil!E398</f>
        <v>3.4506342006739898</v>
      </c>
      <c r="G399" s="12">
        <f>[1]Perfil!F398</f>
        <v>3.41244352845011</v>
      </c>
      <c r="H399" s="12">
        <f>[1]Perfil!G398</f>
        <v>3.8195480929008601</v>
      </c>
      <c r="I399" s="12">
        <f>[1]Perfil!H398</f>
        <v>3.0900907136413598</v>
      </c>
      <c r="J399" s="12">
        <f>[1]Perfil!I398</f>
        <v>2.7918804692843202</v>
      </c>
      <c r="K399" s="12">
        <f>[1]Perfil!J398</f>
        <v>2.70346516345335</v>
      </c>
      <c r="L399" s="12">
        <f>[1]Perfil!K398</f>
        <v>3.2085150965473499</v>
      </c>
      <c r="M399" s="12">
        <f>[1]Perfil!L398</f>
        <v>2.0319454726469801</v>
      </c>
      <c r="N399" s="12"/>
      <c r="O399" s="12"/>
    </row>
    <row r="400" spans="1:15" x14ac:dyDescent="0.35">
      <c r="A400" s="11" t="str">
        <f t="shared" si="6"/>
        <v>DISTRIBUCION VOLUMEN X CRITERIO (Consumiciones)VinoDE 35 A 49 AÑOS</v>
      </c>
      <c r="B400" s="11" t="str">
        <f>[1]Perfil!A2</f>
        <v>DISTRIBUCION VOLUMEN X CRITERIO (Consumiciones)</v>
      </c>
      <c r="C400" s="11" t="str">
        <f>[1]Perfil!B379</f>
        <v>Vino</v>
      </c>
      <c r="D400" s="11" t="str">
        <f>[1]Perfil!C399</f>
        <v>DE 35 A 49 AÑOS</v>
      </c>
      <c r="E400" s="12">
        <f>[1]Perfil!D399</f>
        <v>12.5694287475102</v>
      </c>
      <c r="F400" s="12">
        <f>[1]Perfil!E399</f>
        <v>11.838649589104101</v>
      </c>
      <c r="G400" s="12">
        <f>[1]Perfil!F399</f>
        <v>12.117645903848199</v>
      </c>
      <c r="H400" s="12">
        <f>[1]Perfil!G399</f>
        <v>12.821709858407299</v>
      </c>
      <c r="I400" s="12">
        <f>[1]Perfil!H399</f>
        <v>10.9095622219014</v>
      </c>
      <c r="J400" s="12">
        <f>[1]Perfil!I399</f>
        <v>10.961836451958</v>
      </c>
      <c r="K400" s="12">
        <f>[1]Perfil!J399</f>
        <v>10.904082892829701</v>
      </c>
      <c r="L400" s="12">
        <f>[1]Perfil!K399</f>
        <v>12.3097180911184</v>
      </c>
      <c r="M400" s="12">
        <f>[1]Perfil!L399</f>
        <v>9.6446804346531199</v>
      </c>
      <c r="N400" s="12"/>
      <c r="O400" s="12"/>
    </row>
    <row r="401" spans="1:15" x14ac:dyDescent="0.35">
      <c r="A401" s="11" t="str">
        <f t="shared" si="6"/>
        <v>DISTRIBUCION VOLUMEN X CRITERIO (Consumiciones)VinoDE 50 A 59 AÑOS</v>
      </c>
      <c r="B401" s="11" t="str">
        <f>[1]Perfil!A2</f>
        <v>DISTRIBUCION VOLUMEN X CRITERIO (Consumiciones)</v>
      </c>
      <c r="C401" s="11" t="str">
        <f>[1]Perfil!B379</f>
        <v>Vino</v>
      </c>
      <c r="D401" s="11" t="str">
        <f>[1]Perfil!C400</f>
        <v>DE 50 A 59 AÑOS</v>
      </c>
      <c r="E401" s="12">
        <f>[1]Perfil!D400</f>
        <v>21.743473778231099</v>
      </c>
      <c r="F401" s="12">
        <f>[1]Perfil!E400</f>
        <v>22.369798744194998</v>
      </c>
      <c r="G401" s="12">
        <f>[1]Perfil!F400</f>
        <v>24.583799185229299</v>
      </c>
      <c r="H401" s="12">
        <f>[1]Perfil!G400</f>
        <v>22.751374823197501</v>
      </c>
      <c r="I401" s="12">
        <f>[1]Perfil!H400</f>
        <v>26.1845064862638</v>
      </c>
      <c r="J401" s="12">
        <f>[1]Perfil!I400</f>
        <v>23.2620521543938</v>
      </c>
      <c r="K401" s="12">
        <f>[1]Perfil!J400</f>
        <v>25.359531517537398</v>
      </c>
      <c r="L401" s="12">
        <f>[1]Perfil!K400</f>
        <v>23.2748638904364</v>
      </c>
      <c r="M401" s="12">
        <f>[1]Perfil!L400</f>
        <v>26.699580493367002</v>
      </c>
      <c r="N401" s="12"/>
      <c r="O401" s="12"/>
    </row>
    <row r="402" spans="1:15" x14ac:dyDescent="0.35">
      <c r="A402" s="11" t="str">
        <f t="shared" si="6"/>
        <v>DISTRIBUCION VOLUMEN X CRITERIO (Consumiciones)VinoDE 60 A 75 AÑOS</v>
      </c>
      <c r="B402" s="11" t="str">
        <f>[1]Perfil!A2</f>
        <v>DISTRIBUCION VOLUMEN X CRITERIO (Consumiciones)</v>
      </c>
      <c r="C402" s="11" t="str">
        <f>[1]Perfil!B379</f>
        <v>Vino</v>
      </c>
      <c r="D402" s="11" t="str">
        <f>[1]Perfil!C401</f>
        <v>DE 60 A 75 AÑOS</v>
      </c>
      <c r="E402" s="12">
        <f>[1]Perfil!D401</f>
        <v>60.922297116722703</v>
      </c>
      <c r="F402" s="12">
        <f>[1]Perfil!E401</f>
        <v>61.084119880764597</v>
      </c>
      <c r="G402" s="12">
        <f>[1]Perfil!F401</f>
        <v>59.163998160786903</v>
      </c>
      <c r="H402" s="12">
        <f>[1]Perfil!G401</f>
        <v>59.366973918878898</v>
      </c>
      <c r="I402" s="12">
        <f>[1]Perfil!H401</f>
        <v>59.259815499474797</v>
      </c>
      <c r="J402" s="12">
        <f>[1]Perfil!I401</f>
        <v>62.380548199849201</v>
      </c>
      <c r="K402" s="12">
        <f>[1]Perfil!J401</f>
        <v>60.165317650479501</v>
      </c>
      <c r="L402" s="12">
        <f>[1]Perfil!K401</f>
        <v>60.381241715035102</v>
      </c>
      <c r="M402" s="12">
        <f>[1]Perfil!L401</f>
        <v>60.450616496056</v>
      </c>
      <c r="N402" s="12"/>
      <c r="O402" s="12"/>
    </row>
    <row r="403" spans="1:15" x14ac:dyDescent="0.35">
      <c r="A403" s="11" t="str">
        <f t="shared" si="6"/>
        <v>DISTRIBUCION VOLUMEN X CRITERIO (Consumiciones)VinoNIVEL ALTO</v>
      </c>
      <c r="B403" s="11" t="str">
        <f>[1]Perfil!A2</f>
        <v>DISTRIBUCION VOLUMEN X CRITERIO (Consumiciones)</v>
      </c>
      <c r="C403" s="11" t="str">
        <f>[1]Perfil!B379</f>
        <v>Vino</v>
      </c>
      <c r="D403" s="11" t="str">
        <f>[1]Perfil!C402</f>
        <v>NIVEL ALTO</v>
      </c>
      <c r="E403" s="12">
        <f>[1]Perfil!D402</f>
        <v>30.1430079254223</v>
      </c>
      <c r="F403" s="12">
        <f>[1]Perfil!E402</f>
        <v>31.3704747581166</v>
      </c>
      <c r="G403" s="12">
        <f>[1]Perfil!F402</f>
        <v>30.1056549685871</v>
      </c>
      <c r="H403" s="12">
        <f>[1]Perfil!G402</f>
        <v>26.749149394942499</v>
      </c>
      <c r="I403" s="12">
        <f>[1]Perfil!H402</f>
        <v>30.2398950593652</v>
      </c>
      <c r="J403" s="12">
        <f>[1]Perfil!I402</f>
        <v>29.5541798923242</v>
      </c>
      <c r="K403" s="12">
        <f>[1]Perfil!J402</f>
        <v>27.6101175531142</v>
      </c>
      <c r="L403" s="12">
        <f>[1]Perfil!K402</f>
        <v>28.391397965537099</v>
      </c>
      <c r="M403" s="12">
        <f>[1]Perfil!L402</f>
        <v>24.254648184548898</v>
      </c>
      <c r="N403" s="12"/>
      <c r="O403" s="12"/>
    </row>
    <row r="404" spans="1:15" x14ac:dyDescent="0.35">
      <c r="A404" s="11" t="str">
        <f t="shared" si="6"/>
        <v>DISTRIBUCION VOLUMEN X CRITERIO (Consumiciones)VinoNIVEL MEDIO ALTO</v>
      </c>
      <c r="B404" s="11" t="str">
        <f>[1]Perfil!A2</f>
        <v>DISTRIBUCION VOLUMEN X CRITERIO (Consumiciones)</v>
      </c>
      <c r="C404" s="11" t="str">
        <f>[1]Perfil!B379</f>
        <v>Vino</v>
      </c>
      <c r="D404" s="11" t="str">
        <f>[1]Perfil!C403</f>
        <v>NIVEL MEDIO ALTO</v>
      </c>
      <c r="E404" s="12">
        <f>[1]Perfil!D403</f>
        <v>13.921068409010299</v>
      </c>
      <c r="F404" s="12">
        <f>[1]Perfil!E403</f>
        <v>13.1601377003905</v>
      </c>
      <c r="G404" s="12">
        <f>[1]Perfil!F403</f>
        <v>16.747090662034601</v>
      </c>
      <c r="H404" s="12">
        <f>[1]Perfil!G403</f>
        <v>14.7519720843461</v>
      </c>
      <c r="I404" s="12">
        <f>[1]Perfil!H403</f>
        <v>15.6798837069133</v>
      </c>
      <c r="J404" s="12">
        <f>[1]Perfil!I403</f>
        <v>14.441918173368601</v>
      </c>
      <c r="K404" s="12">
        <f>[1]Perfil!J403</f>
        <v>16.555878740752298</v>
      </c>
      <c r="L404" s="12">
        <f>[1]Perfil!K403</f>
        <v>13.7063615679153</v>
      </c>
      <c r="M404" s="12">
        <f>[1]Perfil!L403</f>
        <v>15.9290310502982</v>
      </c>
      <c r="N404" s="12"/>
      <c r="O404" s="12"/>
    </row>
    <row r="405" spans="1:15" x14ac:dyDescent="0.35">
      <c r="A405" s="11" t="str">
        <f t="shared" si="6"/>
        <v>DISTRIBUCION VOLUMEN X CRITERIO (Consumiciones)VinoNIVEL MEDIO</v>
      </c>
      <c r="B405" s="11" t="str">
        <f>[1]Perfil!A2</f>
        <v>DISTRIBUCION VOLUMEN X CRITERIO (Consumiciones)</v>
      </c>
      <c r="C405" s="11" t="str">
        <f>[1]Perfil!B379</f>
        <v>Vino</v>
      </c>
      <c r="D405" s="11" t="str">
        <f>[1]Perfil!C404</f>
        <v>NIVEL MEDIO</v>
      </c>
      <c r="E405" s="12">
        <f>[1]Perfil!D404</f>
        <v>22.735246330781301</v>
      </c>
      <c r="F405" s="12">
        <f>[1]Perfil!E404</f>
        <v>22.901460413844699</v>
      </c>
      <c r="G405" s="12">
        <f>[1]Perfil!F404</f>
        <v>24.857106117025001</v>
      </c>
      <c r="H405" s="12">
        <f>[1]Perfil!G404</f>
        <v>24.919721889129001</v>
      </c>
      <c r="I405" s="12">
        <f>[1]Perfil!H404</f>
        <v>23.8131422182718</v>
      </c>
      <c r="J405" s="12">
        <f>[1]Perfil!I404</f>
        <v>24.187205162828999</v>
      </c>
      <c r="K405" s="12">
        <f>[1]Perfil!J404</f>
        <v>24.9950338540161</v>
      </c>
      <c r="L405" s="12">
        <f>[1]Perfil!K404</f>
        <v>25.0400794714072</v>
      </c>
      <c r="M405" s="12">
        <f>[1]Perfil!L404</f>
        <v>27.0920106535964</v>
      </c>
      <c r="N405" s="12"/>
      <c r="O405" s="12"/>
    </row>
    <row r="406" spans="1:15" x14ac:dyDescent="0.35">
      <c r="A406" s="11" t="str">
        <f t="shared" si="6"/>
        <v>DISTRIBUCION VOLUMEN X CRITERIO (Consumiciones)VinoNIVEL MEDIO BAJO</v>
      </c>
      <c r="B406" s="11" t="str">
        <f>[1]Perfil!A2</f>
        <v>DISTRIBUCION VOLUMEN X CRITERIO (Consumiciones)</v>
      </c>
      <c r="C406" s="11" t="str">
        <f>[1]Perfil!B379</f>
        <v>Vino</v>
      </c>
      <c r="D406" s="11" t="str">
        <f>[1]Perfil!C405</f>
        <v>NIVEL MEDIO BAJO</v>
      </c>
      <c r="E406" s="12">
        <f>[1]Perfil!D405</f>
        <v>15.1775572801254</v>
      </c>
      <c r="F406" s="12">
        <f>[1]Perfil!E405</f>
        <v>14.4493482222422</v>
      </c>
      <c r="G406" s="12">
        <f>[1]Perfil!F405</f>
        <v>15.4015102855431</v>
      </c>
      <c r="H406" s="12">
        <f>[1]Perfil!G405</f>
        <v>14.3482349272292</v>
      </c>
      <c r="I406" s="12">
        <f>[1]Perfil!H405</f>
        <v>14.5398581009746</v>
      </c>
      <c r="J406" s="12">
        <f>[1]Perfil!I405</f>
        <v>14.199210844746901</v>
      </c>
      <c r="K406" s="12">
        <f>[1]Perfil!J405</f>
        <v>12.8705416414945</v>
      </c>
      <c r="L406" s="12">
        <f>[1]Perfil!K405</f>
        <v>12.4860484886104</v>
      </c>
      <c r="M406" s="12">
        <f>[1]Perfil!L405</f>
        <v>14.9130047056221</v>
      </c>
      <c r="N406" s="12"/>
      <c r="O406" s="12"/>
    </row>
    <row r="407" spans="1:15" x14ac:dyDescent="0.35">
      <c r="A407" s="11" t="str">
        <f t="shared" si="6"/>
        <v>DISTRIBUCION VOLUMEN X CRITERIO (Consumiciones)VinoHOMBRE</v>
      </c>
      <c r="B407" s="11" t="str">
        <f>[1]Perfil!A2</f>
        <v>DISTRIBUCION VOLUMEN X CRITERIO (Consumiciones)</v>
      </c>
      <c r="C407" s="11" t="str">
        <f>[1]Perfil!B379</f>
        <v>Vino</v>
      </c>
      <c r="D407" s="11" t="str">
        <f>[1]Perfil!C406</f>
        <v>HOMBRE</v>
      </c>
      <c r="E407" s="12">
        <f>[1]Perfil!D406</f>
        <v>65.195952477088895</v>
      </c>
      <c r="F407" s="12">
        <f>[1]Perfil!E406</f>
        <v>68.075071111395005</v>
      </c>
      <c r="G407" s="12">
        <f>[1]Perfil!F406</f>
        <v>67.572121276692002</v>
      </c>
      <c r="H407" s="12">
        <f>[1]Perfil!G406</f>
        <v>63.209405233077902</v>
      </c>
      <c r="I407" s="12">
        <f>[1]Perfil!H406</f>
        <v>68.882111344106505</v>
      </c>
      <c r="J407" s="12">
        <f>[1]Perfil!I406</f>
        <v>66.250372656647301</v>
      </c>
      <c r="K407" s="12">
        <f>[1]Perfil!J406</f>
        <v>67.3473132050011</v>
      </c>
      <c r="L407" s="12">
        <f>[1]Perfil!K406</f>
        <v>65.069704546024099</v>
      </c>
      <c r="M407" s="12">
        <f>[1]Perfil!L406</f>
        <v>65.120244386014207</v>
      </c>
      <c r="N407" s="12"/>
      <c r="O407" s="12"/>
    </row>
    <row r="408" spans="1:15" x14ac:dyDescent="0.35">
      <c r="A408" s="11" t="str">
        <f t="shared" si="6"/>
        <v>DISTRIBUCION VOLUMEN X CRITERIO (Consumiciones)VinoMUJER</v>
      </c>
      <c r="B408" s="11" t="str">
        <f>[1]Perfil!A2</f>
        <v>DISTRIBUCION VOLUMEN X CRITERIO (Consumiciones)</v>
      </c>
      <c r="C408" s="11" t="str">
        <f>[1]Perfil!B379</f>
        <v>Vino</v>
      </c>
      <c r="D408" s="11" t="str">
        <f>[1]Perfil!C407</f>
        <v>MUJER</v>
      </c>
      <c r="E408" s="12">
        <f>[1]Perfil!D407</f>
        <v>34.804047522911098</v>
      </c>
      <c r="F408" s="12">
        <f>[1]Perfil!E407</f>
        <v>31.924928888604999</v>
      </c>
      <c r="G408" s="12">
        <f>[1]Perfil!F407</f>
        <v>32.427878723307998</v>
      </c>
      <c r="H408" s="12">
        <f>[1]Perfil!G407</f>
        <v>36.790594766922098</v>
      </c>
      <c r="I408" s="12">
        <f>[1]Perfil!H407</f>
        <v>31.117888655893498</v>
      </c>
      <c r="J408" s="12">
        <f>[1]Perfil!I407</f>
        <v>33.749644880136103</v>
      </c>
      <c r="K408" s="12">
        <f>[1]Perfil!J407</f>
        <v>32.6526867949989</v>
      </c>
      <c r="L408" s="12">
        <f>[1]Perfil!K407</f>
        <v>34.930295453975901</v>
      </c>
      <c r="M408" s="12">
        <f>[1]Perfil!L407</f>
        <v>34.8797556139858</v>
      </c>
      <c r="N408" s="12"/>
      <c r="O408" s="12"/>
    </row>
    <row r="409" spans="1:15" x14ac:dyDescent="0.35">
      <c r="A409" s="11" t="str">
        <f t="shared" si="6"/>
        <v>DISTRIBUCION VOLUMEN X CRITERIO (Consumiciones)TintoT.ESPAÑA</v>
      </c>
      <c r="B409" s="11" t="str">
        <f>[1]Perfil!A2</f>
        <v>DISTRIBUCION VOLUMEN X CRITERIO (Consumiciones)</v>
      </c>
      <c r="C409" s="11" t="str">
        <f>[1]Perfil!B408</f>
        <v>Tinto</v>
      </c>
      <c r="D409" s="11" t="str">
        <f>[1]Perfil!C408</f>
        <v>T.ESPAÑA</v>
      </c>
      <c r="E409" s="12">
        <f>[1]Perfil!D408</f>
        <v>100</v>
      </c>
      <c r="F409" s="12">
        <f>[1]Perfil!E408</f>
        <v>100</v>
      </c>
      <c r="G409" s="12">
        <f>[1]Perfil!F408</f>
        <v>100</v>
      </c>
      <c r="H409" s="12">
        <f>[1]Perfil!G408</f>
        <v>100</v>
      </c>
      <c r="I409" s="12">
        <f>[1]Perfil!H408</f>
        <v>100</v>
      </c>
      <c r="J409" s="12">
        <f>[1]Perfil!I408</f>
        <v>100</v>
      </c>
      <c r="K409" s="12">
        <f>[1]Perfil!J408</f>
        <v>100</v>
      </c>
      <c r="L409" s="12">
        <f>[1]Perfil!K408</f>
        <v>100</v>
      </c>
      <c r="M409" s="12">
        <f>[1]Perfil!L408</f>
        <v>100</v>
      </c>
      <c r="N409" s="12"/>
      <c r="O409" s="12"/>
    </row>
    <row r="410" spans="1:15" x14ac:dyDescent="0.35">
      <c r="A410" s="11" t="str">
        <f t="shared" si="6"/>
        <v>DISTRIBUCION VOLUMEN X CRITERIO (Consumiciones)TintoBCN AM</v>
      </c>
      <c r="B410" s="11" t="str">
        <f>[1]Perfil!A2</f>
        <v>DISTRIBUCION VOLUMEN X CRITERIO (Consumiciones)</v>
      </c>
      <c r="C410" s="11" t="str">
        <f>[1]Perfil!B408</f>
        <v>Tinto</v>
      </c>
      <c r="D410" s="11" t="str">
        <f>[1]Perfil!C409</f>
        <v>BCN AM</v>
      </c>
      <c r="E410" s="12">
        <f>[1]Perfil!D409</f>
        <v>9.1405144142927792</v>
      </c>
      <c r="F410" s="12">
        <f>[1]Perfil!E409</f>
        <v>9.7762803033966605</v>
      </c>
      <c r="G410" s="12">
        <f>[1]Perfil!F409</f>
        <v>5.9907950302332598</v>
      </c>
      <c r="H410" s="12">
        <f>[1]Perfil!G409</f>
        <v>7.1308873182774297</v>
      </c>
      <c r="I410" s="12">
        <f>[1]Perfil!H409</f>
        <v>7.6831864795782696</v>
      </c>
      <c r="J410" s="12">
        <f>[1]Perfil!I409</f>
        <v>8.1204028852085592</v>
      </c>
      <c r="K410" s="12">
        <f>[1]Perfil!J409</f>
        <v>9.0584293227522998</v>
      </c>
      <c r="L410" s="12">
        <f>[1]Perfil!K409</f>
        <v>6.4801388606819996</v>
      </c>
      <c r="M410" s="12">
        <f>[1]Perfil!L409</f>
        <v>10.008416969764101</v>
      </c>
      <c r="N410" s="12"/>
      <c r="O410" s="12"/>
    </row>
    <row r="411" spans="1:15" x14ac:dyDescent="0.35">
      <c r="A411" s="11" t="str">
        <f t="shared" si="6"/>
        <v>DISTRIBUCION VOLUMEN X CRITERIO (Consumiciones)TintoREST.CAT ARAGON</v>
      </c>
      <c r="B411" s="11" t="str">
        <f>[1]Perfil!A2</f>
        <v>DISTRIBUCION VOLUMEN X CRITERIO (Consumiciones)</v>
      </c>
      <c r="C411" s="11" t="str">
        <f>[1]Perfil!B408</f>
        <v>Tinto</v>
      </c>
      <c r="D411" s="11" t="str">
        <f>[1]Perfil!C410</f>
        <v>REST.CAT ARAGON</v>
      </c>
      <c r="E411" s="12">
        <f>[1]Perfil!D410</f>
        <v>11.981130702128199</v>
      </c>
      <c r="F411" s="12">
        <f>[1]Perfil!E410</f>
        <v>13.702785847937101</v>
      </c>
      <c r="G411" s="12">
        <f>[1]Perfil!F410</f>
        <v>15.437590828942101</v>
      </c>
      <c r="H411" s="12">
        <f>[1]Perfil!G410</f>
        <v>17.210583025069401</v>
      </c>
      <c r="I411" s="12">
        <f>[1]Perfil!H410</f>
        <v>16.201969073258699</v>
      </c>
      <c r="J411" s="12">
        <f>[1]Perfil!I410</f>
        <v>17.658601332622499</v>
      </c>
      <c r="K411" s="12">
        <f>[1]Perfil!J410</f>
        <v>20.244868474887301</v>
      </c>
      <c r="L411" s="12">
        <f>[1]Perfil!K410</f>
        <v>21.634082232290702</v>
      </c>
      <c r="M411" s="12">
        <f>[1]Perfil!L410</f>
        <v>18.377729966314799</v>
      </c>
      <c r="N411" s="12"/>
      <c r="O411" s="12"/>
    </row>
    <row r="412" spans="1:15" x14ac:dyDescent="0.35">
      <c r="A412" s="11" t="str">
        <f t="shared" si="6"/>
        <v>DISTRIBUCION VOLUMEN X CRITERIO (Consumiciones)TintoLEVANTE</v>
      </c>
      <c r="B412" s="11" t="str">
        <f>[1]Perfil!A2</f>
        <v>DISTRIBUCION VOLUMEN X CRITERIO (Consumiciones)</v>
      </c>
      <c r="C412" s="11" t="str">
        <f>[1]Perfil!B408</f>
        <v>Tinto</v>
      </c>
      <c r="D412" s="11" t="str">
        <f>[1]Perfil!C411</f>
        <v>LEVANTE</v>
      </c>
      <c r="E412" s="12">
        <f>[1]Perfil!D411</f>
        <v>11.7294496744985</v>
      </c>
      <c r="F412" s="12">
        <f>[1]Perfil!E411</f>
        <v>10.5915081670839</v>
      </c>
      <c r="G412" s="12">
        <f>[1]Perfil!F411</f>
        <v>10.1964597725574</v>
      </c>
      <c r="H412" s="12">
        <f>[1]Perfil!G411</f>
        <v>10.430399400244101</v>
      </c>
      <c r="I412" s="12">
        <f>[1]Perfil!H411</f>
        <v>10.329880143505401</v>
      </c>
      <c r="J412" s="12">
        <f>[1]Perfil!I411</f>
        <v>9.7759155149745602</v>
      </c>
      <c r="K412" s="12">
        <f>[1]Perfil!J411</f>
        <v>9.2570192359629306</v>
      </c>
      <c r="L412" s="12">
        <f>[1]Perfil!K411</f>
        <v>10.402152457457101</v>
      </c>
      <c r="M412" s="12">
        <f>[1]Perfil!L411</f>
        <v>8.3658568504045103</v>
      </c>
      <c r="N412" s="12"/>
      <c r="O412" s="12"/>
    </row>
    <row r="413" spans="1:15" x14ac:dyDescent="0.35">
      <c r="A413" s="11" t="str">
        <f t="shared" si="6"/>
        <v>DISTRIBUCION VOLUMEN X CRITERIO (Consumiciones)TintoANDALUCIA</v>
      </c>
      <c r="B413" s="11" t="str">
        <f>[1]Perfil!A2</f>
        <v>DISTRIBUCION VOLUMEN X CRITERIO (Consumiciones)</v>
      </c>
      <c r="C413" s="11" t="str">
        <f>[1]Perfil!B408</f>
        <v>Tinto</v>
      </c>
      <c r="D413" s="11" t="str">
        <f>[1]Perfil!C412</f>
        <v>ANDALUCIA</v>
      </c>
      <c r="E413" s="12">
        <f>[1]Perfil!D412</f>
        <v>13.540869159147899</v>
      </c>
      <c r="F413" s="12">
        <f>[1]Perfil!E412</f>
        <v>14.649133444682899</v>
      </c>
      <c r="G413" s="12">
        <f>[1]Perfil!F412</f>
        <v>12.1297617652816</v>
      </c>
      <c r="H413" s="12">
        <f>[1]Perfil!G412</f>
        <v>11.309699640168899</v>
      </c>
      <c r="I413" s="12">
        <f>[1]Perfil!H412</f>
        <v>14.3136072373303</v>
      </c>
      <c r="J413" s="12">
        <f>[1]Perfil!I412</f>
        <v>13.6804413788483</v>
      </c>
      <c r="K413" s="12">
        <f>[1]Perfil!J412</f>
        <v>11.708305368971301</v>
      </c>
      <c r="L413" s="12">
        <f>[1]Perfil!K412</f>
        <v>13.5274938013842</v>
      </c>
      <c r="M413" s="12">
        <f>[1]Perfil!L412</f>
        <v>13.4724525839232</v>
      </c>
      <c r="N413" s="12"/>
      <c r="O413" s="12"/>
    </row>
    <row r="414" spans="1:15" x14ac:dyDescent="0.35">
      <c r="A414" s="11" t="str">
        <f t="shared" si="6"/>
        <v>DISTRIBUCION VOLUMEN X CRITERIO (Consumiciones)TintoMDD AM</v>
      </c>
      <c r="B414" s="11" t="str">
        <f>[1]Perfil!A2</f>
        <v>DISTRIBUCION VOLUMEN X CRITERIO (Consumiciones)</v>
      </c>
      <c r="C414" s="11" t="str">
        <f>[1]Perfil!B408</f>
        <v>Tinto</v>
      </c>
      <c r="D414" s="11" t="str">
        <f>[1]Perfil!C413</f>
        <v>MDD AM</v>
      </c>
      <c r="E414" s="12">
        <f>[1]Perfil!D413</f>
        <v>11.5714043905813</v>
      </c>
      <c r="F414" s="12">
        <f>[1]Perfil!E413</f>
        <v>10.4551545068688</v>
      </c>
      <c r="G414" s="12">
        <f>[1]Perfil!F413</f>
        <v>11.921050773969901</v>
      </c>
      <c r="H414" s="12">
        <f>[1]Perfil!G413</f>
        <v>12.9733695816613</v>
      </c>
      <c r="I414" s="12">
        <f>[1]Perfil!H413</f>
        <v>10.4312488988756</v>
      </c>
      <c r="J414" s="12">
        <f>[1]Perfil!I413</f>
        <v>10.7379459637507</v>
      </c>
      <c r="K414" s="12">
        <f>[1]Perfil!J413</f>
        <v>9.5178467989626796</v>
      </c>
      <c r="L414" s="12">
        <f>[1]Perfil!K413</f>
        <v>10.1089933623308</v>
      </c>
      <c r="M414" s="12">
        <f>[1]Perfil!L413</f>
        <v>9.2264516534445296</v>
      </c>
      <c r="N414" s="12"/>
      <c r="O414" s="12"/>
    </row>
    <row r="415" spans="1:15" x14ac:dyDescent="0.35">
      <c r="A415" s="11" t="str">
        <f t="shared" si="6"/>
        <v>DISTRIBUCION VOLUMEN X CRITERIO (Consumiciones)TintoRTO CENTRO</v>
      </c>
      <c r="B415" s="11" t="str">
        <f>[1]Perfil!A2</f>
        <v>DISTRIBUCION VOLUMEN X CRITERIO (Consumiciones)</v>
      </c>
      <c r="C415" s="11" t="str">
        <f>[1]Perfil!B408</f>
        <v>Tinto</v>
      </c>
      <c r="D415" s="11" t="str">
        <f>[1]Perfil!C414</f>
        <v>RTO CENTRO</v>
      </c>
      <c r="E415" s="12">
        <f>[1]Perfil!D414</f>
        <v>8.301409245916</v>
      </c>
      <c r="F415" s="12">
        <f>[1]Perfil!E414</f>
        <v>8.4679138317777891</v>
      </c>
      <c r="G415" s="12">
        <f>[1]Perfil!F414</f>
        <v>6.52363753857842</v>
      </c>
      <c r="H415" s="12">
        <f>[1]Perfil!G414</f>
        <v>7.8495718670540997</v>
      </c>
      <c r="I415" s="12">
        <f>[1]Perfil!H414</f>
        <v>7.6449015989043101</v>
      </c>
      <c r="J415" s="12">
        <f>[1]Perfil!I414</f>
        <v>6.6774985275275602</v>
      </c>
      <c r="K415" s="12">
        <f>[1]Perfil!J414</f>
        <v>7.0502383774316604</v>
      </c>
      <c r="L415" s="12">
        <f>[1]Perfil!K414</f>
        <v>7.63473971658044</v>
      </c>
      <c r="M415" s="12">
        <f>[1]Perfil!L414</f>
        <v>8.2420899220623198</v>
      </c>
      <c r="N415" s="12"/>
      <c r="O415" s="12"/>
    </row>
    <row r="416" spans="1:15" x14ac:dyDescent="0.35">
      <c r="A416" s="11" t="str">
        <f t="shared" si="6"/>
        <v>DISTRIBUCION VOLUMEN X CRITERIO (Consumiciones)TintoNORTE-CENTRO</v>
      </c>
      <c r="B416" s="11" t="str">
        <f>[1]Perfil!A2</f>
        <v>DISTRIBUCION VOLUMEN X CRITERIO (Consumiciones)</v>
      </c>
      <c r="C416" s="11" t="str">
        <f>[1]Perfil!B408</f>
        <v>Tinto</v>
      </c>
      <c r="D416" s="11" t="str">
        <f>[1]Perfil!C415</f>
        <v>NORTE-CENTRO</v>
      </c>
      <c r="E416" s="12">
        <f>[1]Perfil!D415</f>
        <v>20.4675821489238</v>
      </c>
      <c r="F416" s="12">
        <f>[1]Perfil!E415</f>
        <v>18.809127195217702</v>
      </c>
      <c r="G416" s="12">
        <f>[1]Perfil!F415</f>
        <v>24.495527777555399</v>
      </c>
      <c r="H416" s="12">
        <f>[1]Perfil!G415</f>
        <v>20.4493406831077</v>
      </c>
      <c r="I416" s="12">
        <f>[1]Perfil!H415</f>
        <v>18.441021308210701</v>
      </c>
      <c r="J416" s="12">
        <f>[1]Perfil!I415</f>
        <v>18.951801999212801</v>
      </c>
      <c r="K416" s="12">
        <f>[1]Perfil!J415</f>
        <v>19.314215539886501</v>
      </c>
      <c r="L416" s="12">
        <f>[1]Perfil!K415</f>
        <v>16.3155778483315</v>
      </c>
      <c r="M416" s="12">
        <f>[1]Perfil!L415</f>
        <v>16.108535095593101</v>
      </c>
      <c r="N416" s="12"/>
      <c r="O416" s="12"/>
    </row>
    <row r="417" spans="1:15" x14ac:dyDescent="0.35">
      <c r="A417" s="11" t="str">
        <f t="shared" si="6"/>
        <v>DISTRIBUCION VOLUMEN X CRITERIO (Consumiciones)TintoNOROESTE</v>
      </c>
      <c r="B417" s="11" t="str">
        <f>[1]Perfil!A2</f>
        <v>DISTRIBUCION VOLUMEN X CRITERIO (Consumiciones)</v>
      </c>
      <c r="C417" s="11" t="str">
        <f>[1]Perfil!B408</f>
        <v>Tinto</v>
      </c>
      <c r="D417" s="11" t="str">
        <f>[1]Perfil!C416</f>
        <v>NOROESTE</v>
      </c>
      <c r="E417" s="12">
        <f>[1]Perfil!D416</f>
        <v>13.267648827712099</v>
      </c>
      <c r="F417" s="12">
        <f>[1]Perfil!E416</f>
        <v>13.548104142874701</v>
      </c>
      <c r="G417" s="12">
        <f>[1]Perfil!F416</f>
        <v>13.305165597035</v>
      </c>
      <c r="H417" s="12">
        <f>[1]Perfil!G416</f>
        <v>12.6461428813162</v>
      </c>
      <c r="I417" s="12">
        <f>[1]Perfil!H416</f>
        <v>14.9541788885501</v>
      </c>
      <c r="J417" s="12">
        <f>[1]Perfil!I416</f>
        <v>14.3974133334822</v>
      </c>
      <c r="K417" s="12">
        <f>[1]Perfil!J416</f>
        <v>13.8490737768683</v>
      </c>
      <c r="L417" s="12">
        <f>[1]Perfil!K416</f>
        <v>13.8968392538576</v>
      </c>
      <c r="M417" s="12">
        <f>[1]Perfil!L416</f>
        <v>16.198466958493398</v>
      </c>
      <c r="N417" s="12"/>
      <c r="O417" s="12"/>
    </row>
    <row r="418" spans="1:15" x14ac:dyDescent="0.35">
      <c r="A418" s="11" t="str">
        <f t="shared" si="6"/>
        <v>DISTRIBUCION VOLUMEN X CRITERIO (Consumiciones)Tinto&lt;2MIL</v>
      </c>
      <c r="B418" s="11" t="str">
        <f>[1]Perfil!A2</f>
        <v>DISTRIBUCION VOLUMEN X CRITERIO (Consumiciones)</v>
      </c>
      <c r="C418" s="11" t="str">
        <f>[1]Perfil!B408</f>
        <v>Tinto</v>
      </c>
      <c r="D418" s="11" t="str">
        <f>[1]Perfil!C417</f>
        <v>&lt;2MIL</v>
      </c>
      <c r="E418" s="12">
        <f>[1]Perfil!D417</f>
        <v>3.1365376639531801</v>
      </c>
      <c r="F418" s="12">
        <f>[1]Perfil!E417</f>
        <v>2.7333643326649901</v>
      </c>
      <c r="G418" s="12">
        <f>[1]Perfil!F417</f>
        <v>5.7470077844542304</v>
      </c>
      <c r="H418" s="12">
        <f>[1]Perfil!G417</f>
        <v>8.0791028987082605</v>
      </c>
      <c r="I418" s="12">
        <f>[1]Perfil!H417</f>
        <v>6.9260844064218698</v>
      </c>
      <c r="J418" s="12">
        <f>[1]Perfil!I417</f>
        <v>6.8248504498368403</v>
      </c>
      <c r="K418" s="12">
        <f>[1]Perfil!J417</f>
        <v>10.159448084381699</v>
      </c>
      <c r="L418" s="12">
        <f>[1]Perfil!K417</f>
        <v>9.7303525430761795</v>
      </c>
      <c r="M418" s="12">
        <f>[1]Perfil!L417</f>
        <v>9.18919791466692</v>
      </c>
      <c r="N418" s="12"/>
      <c r="O418" s="12"/>
    </row>
    <row r="419" spans="1:15" x14ac:dyDescent="0.35">
      <c r="A419" s="11" t="str">
        <f t="shared" si="6"/>
        <v>DISTRIBUCION VOLUMEN X CRITERIO (Consumiciones)Tinto2-5MIL</v>
      </c>
      <c r="B419" s="11" t="str">
        <f>[1]Perfil!A2</f>
        <v>DISTRIBUCION VOLUMEN X CRITERIO (Consumiciones)</v>
      </c>
      <c r="C419" s="11" t="str">
        <f>[1]Perfil!B408</f>
        <v>Tinto</v>
      </c>
      <c r="D419" s="11" t="str">
        <f>[1]Perfil!C418</f>
        <v>2-5MIL</v>
      </c>
      <c r="E419" s="12">
        <f>[1]Perfil!D418</f>
        <v>5.6816635900990002</v>
      </c>
      <c r="F419" s="12">
        <f>[1]Perfil!E418</f>
        <v>6.7480498320456199</v>
      </c>
      <c r="G419" s="12">
        <f>[1]Perfil!F418</f>
        <v>5.9675224448003803</v>
      </c>
      <c r="H419" s="12">
        <f>[1]Perfil!G418</f>
        <v>5.1537518924473602</v>
      </c>
      <c r="I419" s="12">
        <f>[1]Perfil!H418</f>
        <v>4.6064768575112396</v>
      </c>
      <c r="J419" s="12">
        <f>[1]Perfil!I418</f>
        <v>4.6282914295125304</v>
      </c>
      <c r="K419" s="12">
        <f>[1]Perfil!J418</f>
        <v>4.5110794750791703</v>
      </c>
      <c r="L419" s="12">
        <f>[1]Perfil!K418</f>
        <v>3.1954233249126598</v>
      </c>
      <c r="M419" s="12">
        <f>[1]Perfil!L418</f>
        <v>2.8724145922583499</v>
      </c>
      <c r="N419" s="12"/>
      <c r="O419" s="12"/>
    </row>
    <row r="420" spans="1:15" x14ac:dyDescent="0.35">
      <c r="A420" s="11" t="str">
        <f t="shared" si="6"/>
        <v>DISTRIBUCION VOLUMEN X CRITERIO (Consumiciones)Tinto5-10MIL</v>
      </c>
      <c r="B420" s="11" t="str">
        <f>[1]Perfil!A2</f>
        <v>DISTRIBUCION VOLUMEN X CRITERIO (Consumiciones)</v>
      </c>
      <c r="C420" s="11" t="str">
        <f>[1]Perfil!B408</f>
        <v>Tinto</v>
      </c>
      <c r="D420" s="11" t="str">
        <f>[1]Perfil!C419</f>
        <v>5-10MIL</v>
      </c>
      <c r="E420" s="12">
        <f>[1]Perfil!D419</f>
        <v>6.9317652781056402</v>
      </c>
      <c r="F420" s="12">
        <f>[1]Perfil!E419</f>
        <v>9.8951689401576495</v>
      </c>
      <c r="G420" s="12">
        <f>[1]Perfil!F419</f>
        <v>9.9360404148312895</v>
      </c>
      <c r="H420" s="12">
        <f>[1]Perfil!G419</f>
        <v>10.463354038659199</v>
      </c>
      <c r="I420" s="12">
        <f>[1]Perfil!H419</f>
        <v>10.331444417151999</v>
      </c>
      <c r="J420" s="12">
        <f>[1]Perfil!I419</f>
        <v>8.7904685672494196</v>
      </c>
      <c r="K420" s="12">
        <f>[1]Perfil!J419</f>
        <v>7.0132757510642998</v>
      </c>
      <c r="L420" s="12">
        <f>[1]Perfil!K419</f>
        <v>9.4068352066765293</v>
      </c>
      <c r="M420" s="12">
        <f>[1]Perfil!L419</f>
        <v>9.1708189423328008</v>
      </c>
      <c r="N420" s="12"/>
      <c r="O420" s="12"/>
    </row>
    <row r="421" spans="1:15" x14ac:dyDescent="0.35">
      <c r="A421" s="11" t="str">
        <f t="shared" si="6"/>
        <v>DISTRIBUCION VOLUMEN X CRITERIO (Consumiciones)Tinto10-30MIL</v>
      </c>
      <c r="B421" s="11" t="str">
        <f>[1]Perfil!A2</f>
        <v>DISTRIBUCION VOLUMEN X CRITERIO (Consumiciones)</v>
      </c>
      <c r="C421" s="11" t="str">
        <f>[1]Perfil!B408</f>
        <v>Tinto</v>
      </c>
      <c r="D421" s="11" t="str">
        <f>[1]Perfil!C420</f>
        <v>10-30MIL</v>
      </c>
      <c r="E421" s="12">
        <f>[1]Perfil!D420</f>
        <v>16.9047512347422</v>
      </c>
      <c r="F421" s="12">
        <f>[1]Perfil!E420</f>
        <v>16.6187565796081</v>
      </c>
      <c r="G421" s="12">
        <f>[1]Perfil!F420</f>
        <v>16.9197408723508</v>
      </c>
      <c r="H421" s="12">
        <f>[1]Perfil!G420</f>
        <v>14.8717394154621</v>
      </c>
      <c r="I421" s="12">
        <f>[1]Perfil!H420</f>
        <v>15.975550817070101</v>
      </c>
      <c r="J421" s="12">
        <f>[1]Perfil!I420</f>
        <v>16.543559363668599</v>
      </c>
      <c r="K421" s="12">
        <f>[1]Perfil!J420</f>
        <v>19.3055049385943</v>
      </c>
      <c r="L421" s="12">
        <f>[1]Perfil!K420</f>
        <v>17.6758690115966</v>
      </c>
      <c r="M421" s="12">
        <f>[1]Perfil!L420</f>
        <v>17.553512614789302</v>
      </c>
      <c r="N421" s="12"/>
      <c r="O421" s="12"/>
    </row>
    <row r="422" spans="1:15" x14ac:dyDescent="0.35">
      <c r="A422" s="11" t="str">
        <f t="shared" si="6"/>
        <v>DISTRIBUCION VOLUMEN X CRITERIO (Consumiciones)Tinto30-100MIL</v>
      </c>
      <c r="B422" s="11" t="str">
        <f>[1]Perfil!A2</f>
        <v>DISTRIBUCION VOLUMEN X CRITERIO (Consumiciones)</v>
      </c>
      <c r="C422" s="11" t="str">
        <f>[1]Perfil!B408</f>
        <v>Tinto</v>
      </c>
      <c r="D422" s="11" t="str">
        <f>[1]Perfil!C421</f>
        <v>30-100MIL</v>
      </c>
      <c r="E422" s="12">
        <f>[1]Perfil!D421</f>
        <v>16.0459050346767</v>
      </c>
      <c r="F422" s="12">
        <f>[1]Perfil!E421</f>
        <v>14.007852750694701</v>
      </c>
      <c r="G422" s="12">
        <f>[1]Perfil!F421</f>
        <v>12.932574997325601</v>
      </c>
      <c r="H422" s="12">
        <f>[1]Perfil!G421</f>
        <v>16.724934247610001</v>
      </c>
      <c r="I422" s="12">
        <f>[1]Perfil!H421</f>
        <v>16.625304212993498</v>
      </c>
      <c r="J422" s="12">
        <f>[1]Perfil!I421</f>
        <v>17.431128765272501</v>
      </c>
      <c r="K422" s="12">
        <f>[1]Perfil!J421</f>
        <v>16.287424387572699</v>
      </c>
      <c r="L422" s="12">
        <f>[1]Perfil!K421</f>
        <v>19.3731778553447</v>
      </c>
      <c r="M422" s="12">
        <f>[1]Perfil!L421</f>
        <v>22.6763801956773</v>
      </c>
      <c r="N422" s="12"/>
      <c r="O422" s="12"/>
    </row>
    <row r="423" spans="1:15" x14ac:dyDescent="0.35">
      <c r="A423" s="11" t="str">
        <f t="shared" si="6"/>
        <v>DISTRIBUCION VOLUMEN X CRITERIO (Consumiciones)Tinto100-200MIL</v>
      </c>
      <c r="B423" s="11" t="str">
        <f>[1]Perfil!A2</f>
        <v>DISTRIBUCION VOLUMEN X CRITERIO (Consumiciones)</v>
      </c>
      <c r="C423" s="11" t="str">
        <f>[1]Perfil!B408</f>
        <v>Tinto</v>
      </c>
      <c r="D423" s="11" t="str">
        <f>[1]Perfil!C422</f>
        <v>100-200MIL</v>
      </c>
      <c r="E423" s="12">
        <f>[1]Perfil!D422</f>
        <v>14.9103019013445</v>
      </c>
      <c r="F423" s="12">
        <f>[1]Perfil!E422</f>
        <v>10.747443485118501</v>
      </c>
      <c r="G423" s="12">
        <f>[1]Perfil!F422</f>
        <v>10.955278503277301</v>
      </c>
      <c r="H423" s="12">
        <f>[1]Perfil!G422</f>
        <v>10.2374818319451</v>
      </c>
      <c r="I423" s="12">
        <f>[1]Perfil!H422</f>
        <v>12.080219520797</v>
      </c>
      <c r="J423" s="12">
        <f>[1]Perfil!I422</f>
        <v>12.4674485890783</v>
      </c>
      <c r="K423" s="12">
        <f>[1]Perfil!J422</f>
        <v>10.691887468716599</v>
      </c>
      <c r="L423" s="12">
        <f>[1]Perfil!K422</f>
        <v>12.0704969266262</v>
      </c>
      <c r="M423" s="12">
        <f>[1]Perfil!L422</f>
        <v>12.472467573047499</v>
      </c>
      <c r="N423" s="12"/>
      <c r="O423" s="12"/>
    </row>
    <row r="424" spans="1:15" x14ac:dyDescent="0.35">
      <c r="A424" s="11" t="str">
        <f t="shared" si="6"/>
        <v>DISTRIBUCION VOLUMEN X CRITERIO (Consumiciones)Tinto200-500MIL</v>
      </c>
      <c r="B424" s="11" t="str">
        <f>[1]Perfil!A2</f>
        <v>DISTRIBUCION VOLUMEN X CRITERIO (Consumiciones)</v>
      </c>
      <c r="C424" s="11" t="str">
        <f>[1]Perfil!B408</f>
        <v>Tinto</v>
      </c>
      <c r="D424" s="11" t="str">
        <f>[1]Perfil!C423</f>
        <v>200-500MIL</v>
      </c>
      <c r="E424" s="12">
        <f>[1]Perfil!D423</f>
        <v>19.602618969259002</v>
      </c>
      <c r="F424" s="12">
        <f>[1]Perfil!E423</f>
        <v>20.799321486628699</v>
      </c>
      <c r="G424" s="12">
        <f>[1]Perfil!F423</f>
        <v>20.354161011651598</v>
      </c>
      <c r="H424" s="12">
        <f>[1]Perfil!G423</f>
        <v>17.9626760634406</v>
      </c>
      <c r="I424" s="12">
        <f>[1]Perfil!H423</f>
        <v>14.7738859966287</v>
      </c>
      <c r="J424" s="12">
        <f>[1]Perfil!I423</f>
        <v>16.269100270488298</v>
      </c>
      <c r="K424" s="12">
        <f>[1]Perfil!J423</f>
        <v>15.232106792095999</v>
      </c>
      <c r="L424" s="12">
        <f>[1]Perfil!K423</f>
        <v>12.7626525546187</v>
      </c>
      <c r="M424" s="12">
        <f>[1]Perfil!L423</f>
        <v>12.008796309908201</v>
      </c>
      <c r="N424" s="12"/>
      <c r="O424" s="12"/>
    </row>
    <row r="425" spans="1:15" x14ac:dyDescent="0.35">
      <c r="A425" s="11" t="str">
        <f t="shared" si="6"/>
        <v>DISTRIBUCION VOLUMEN X CRITERIO (Consumiciones)Tinto&gt;500MIL</v>
      </c>
      <c r="B425" s="11" t="str">
        <f>[1]Perfil!A2</f>
        <v>DISTRIBUCION VOLUMEN X CRITERIO (Consumiciones)</v>
      </c>
      <c r="C425" s="11" t="str">
        <f>[1]Perfil!B408</f>
        <v>Tinto</v>
      </c>
      <c r="D425" s="11" t="str">
        <f>[1]Perfil!C424</f>
        <v>&gt;500MIL</v>
      </c>
      <c r="E425" s="12">
        <f>[1]Perfil!D424</f>
        <v>16.7864620366202</v>
      </c>
      <c r="F425" s="12">
        <f>[1]Perfil!E424</f>
        <v>18.450043337065701</v>
      </c>
      <c r="G425" s="12">
        <f>[1]Perfil!F424</f>
        <v>17.187659416846401</v>
      </c>
      <c r="H425" s="12">
        <f>[1]Perfil!G424</f>
        <v>16.506954008626501</v>
      </c>
      <c r="I425" s="12">
        <f>[1]Perfil!H424</f>
        <v>18.681030585532199</v>
      </c>
      <c r="J425" s="12">
        <f>[1]Perfil!I424</f>
        <v>17.0451700112494</v>
      </c>
      <c r="K425" s="12">
        <f>[1]Perfil!J424</f>
        <v>16.799266893941098</v>
      </c>
      <c r="L425" s="12">
        <f>[1]Perfil!K424</f>
        <v>15.7852101100629</v>
      </c>
      <c r="M425" s="12">
        <f>[1]Perfil!L424</f>
        <v>14.0564144515912</v>
      </c>
      <c r="N425" s="12"/>
      <c r="O425" s="12"/>
    </row>
    <row r="426" spans="1:15" x14ac:dyDescent="0.35">
      <c r="A426" s="11" t="str">
        <f t="shared" si="6"/>
        <v>DISTRIBUCION VOLUMEN X CRITERIO (Consumiciones)TintoDE 15 A 19 AÑOS</v>
      </c>
      <c r="B426" s="11" t="str">
        <f>[1]Perfil!A2</f>
        <v>DISTRIBUCION VOLUMEN X CRITERIO (Consumiciones)</v>
      </c>
      <c r="C426" s="11" t="str">
        <f>[1]Perfil!B408</f>
        <v>Tinto</v>
      </c>
      <c r="D426" s="11" t="str">
        <f>[1]Perfil!C425</f>
        <v>DE 15 A 19 AÑOS</v>
      </c>
      <c r="E426" s="12">
        <f>[1]Perfil!D425</f>
        <v>0.132444796613996</v>
      </c>
      <c r="F426" s="12" t="str">
        <f>[1]Perfil!E425</f>
        <v/>
      </c>
      <c r="G426" s="12">
        <f>[1]Perfil!F425</f>
        <v>0.26945487716397598</v>
      </c>
      <c r="H426" s="12">
        <f>[1]Perfil!G425</f>
        <v>0.13369769365157499</v>
      </c>
      <c r="I426" s="12" t="str">
        <f>[1]Perfil!H425</f>
        <v/>
      </c>
      <c r="J426" s="12" t="str">
        <f>[1]Perfil!I425</f>
        <v/>
      </c>
      <c r="K426" s="12">
        <f>[1]Perfil!J425</f>
        <v>0.25152044383710997</v>
      </c>
      <c r="L426" s="12">
        <f>[1]Perfil!K425</f>
        <v>0.23116232994899399</v>
      </c>
      <c r="M426" s="12" t="str">
        <f>[1]Perfil!L425</f>
        <v/>
      </c>
      <c r="N426" s="12"/>
      <c r="O426" s="12"/>
    </row>
    <row r="427" spans="1:15" x14ac:dyDescent="0.35">
      <c r="A427" s="11" t="str">
        <f t="shared" si="6"/>
        <v>DISTRIBUCION VOLUMEN X CRITERIO (Consumiciones)TintoDE 20 A 24 AÑOS</v>
      </c>
      <c r="B427" s="11" t="str">
        <f>[1]Perfil!A2</f>
        <v>DISTRIBUCION VOLUMEN X CRITERIO (Consumiciones)</v>
      </c>
      <c r="C427" s="11" t="str">
        <f>[1]Perfil!B408</f>
        <v>Tinto</v>
      </c>
      <c r="D427" s="11" t="str">
        <f>[1]Perfil!C426</f>
        <v>DE 20 A 24 AÑOS</v>
      </c>
      <c r="E427" s="12">
        <f>[1]Perfil!D426</f>
        <v>0.31424434179387101</v>
      </c>
      <c r="F427" s="12">
        <f>[1]Perfil!E426</f>
        <v>0.95530702358057196</v>
      </c>
      <c r="G427" s="12">
        <f>[1]Perfil!F426</f>
        <v>0.65613263190527404</v>
      </c>
      <c r="H427" s="12">
        <f>[1]Perfil!G426</f>
        <v>0.38933091129955</v>
      </c>
      <c r="I427" s="12">
        <f>[1]Perfil!H426</f>
        <v>0.282652778720271</v>
      </c>
      <c r="J427" s="12">
        <f>[1]Perfil!I426</f>
        <v>0.242897344245913</v>
      </c>
      <c r="K427" s="12">
        <f>[1]Perfil!J426</f>
        <v>0.40196537986106501</v>
      </c>
      <c r="L427" s="12">
        <f>[1]Perfil!K426</f>
        <v>0.33114181643915302</v>
      </c>
      <c r="M427" s="12">
        <f>[1]Perfil!L426</f>
        <v>0.38501871622762901</v>
      </c>
      <c r="N427" s="12"/>
      <c r="O427" s="12"/>
    </row>
    <row r="428" spans="1:15" x14ac:dyDescent="0.35">
      <c r="A428" s="11" t="str">
        <f t="shared" si="6"/>
        <v>DISTRIBUCION VOLUMEN X CRITERIO (Consumiciones)TintoDE 25 A 34 AÑOS</v>
      </c>
      <c r="B428" s="11" t="str">
        <f>[1]Perfil!A2</f>
        <v>DISTRIBUCION VOLUMEN X CRITERIO (Consumiciones)</v>
      </c>
      <c r="C428" s="11" t="str">
        <f>[1]Perfil!B408</f>
        <v>Tinto</v>
      </c>
      <c r="D428" s="11" t="str">
        <f>[1]Perfil!C427</f>
        <v>DE 25 A 34 AÑOS</v>
      </c>
      <c r="E428" s="12">
        <f>[1]Perfil!D427</f>
        <v>3.0721538133502002</v>
      </c>
      <c r="F428" s="12">
        <f>[1]Perfil!E427</f>
        <v>1.8181453967852499</v>
      </c>
      <c r="G428" s="12">
        <f>[1]Perfil!F427</f>
        <v>2.3937073053940998</v>
      </c>
      <c r="H428" s="12">
        <f>[1]Perfil!G427</f>
        <v>2.5454153746849699</v>
      </c>
      <c r="I428" s="12">
        <f>[1]Perfil!H427</f>
        <v>2.3406844637042301</v>
      </c>
      <c r="J428" s="12">
        <f>[1]Perfil!I427</f>
        <v>1.6049946125652801</v>
      </c>
      <c r="K428" s="12">
        <f>[1]Perfil!J427</f>
        <v>2.2940756114960101</v>
      </c>
      <c r="L428" s="12">
        <f>[1]Perfil!K427</f>
        <v>2.5726071589811599</v>
      </c>
      <c r="M428" s="12">
        <f>[1]Perfil!L427</f>
        <v>1.33059493563612</v>
      </c>
      <c r="N428" s="12"/>
      <c r="O428" s="12"/>
    </row>
    <row r="429" spans="1:15" x14ac:dyDescent="0.35">
      <c r="A429" s="11" t="str">
        <f t="shared" si="6"/>
        <v>DISTRIBUCION VOLUMEN X CRITERIO (Consumiciones)TintoDE 35 A 49 AÑOS</v>
      </c>
      <c r="B429" s="11" t="str">
        <f>[1]Perfil!A2</f>
        <v>DISTRIBUCION VOLUMEN X CRITERIO (Consumiciones)</v>
      </c>
      <c r="C429" s="11" t="str">
        <f>[1]Perfil!B408</f>
        <v>Tinto</v>
      </c>
      <c r="D429" s="11" t="str">
        <f>[1]Perfil!C428</f>
        <v>DE 35 A 49 AÑOS</v>
      </c>
      <c r="E429" s="12">
        <f>[1]Perfil!D428</f>
        <v>13.0648151504711</v>
      </c>
      <c r="F429" s="12">
        <f>[1]Perfil!E428</f>
        <v>12.748369745148301</v>
      </c>
      <c r="G429" s="12">
        <f>[1]Perfil!F428</f>
        <v>13.329955485176599</v>
      </c>
      <c r="H429" s="12">
        <f>[1]Perfil!G428</f>
        <v>13.5999055317175</v>
      </c>
      <c r="I429" s="12">
        <f>[1]Perfil!H428</f>
        <v>12.5847726403123</v>
      </c>
      <c r="J429" s="12">
        <f>[1]Perfil!I428</f>
        <v>11.867182287901199</v>
      </c>
      <c r="K429" s="12">
        <f>[1]Perfil!J428</f>
        <v>11.134501493467701</v>
      </c>
      <c r="L429" s="12">
        <f>[1]Perfil!K428</f>
        <v>12.870105942635201</v>
      </c>
      <c r="M429" s="12">
        <f>[1]Perfil!L428</f>
        <v>9.7565016767641506</v>
      </c>
      <c r="N429" s="12"/>
      <c r="O429" s="12"/>
    </row>
    <row r="430" spans="1:15" x14ac:dyDescent="0.35">
      <c r="A430" s="11" t="str">
        <f t="shared" si="6"/>
        <v>DISTRIBUCION VOLUMEN X CRITERIO (Consumiciones)TintoDE 50 A 59 AÑOS</v>
      </c>
      <c r="B430" s="11" t="str">
        <f>[1]Perfil!A2</f>
        <v>DISTRIBUCION VOLUMEN X CRITERIO (Consumiciones)</v>
      </c>
      <c r="C430" s="11" t="str">
        <f>[1]Perfil!B408</f>
        <v>Tinto</v>
      </c>
      <c r="D430" s="11" t="str">
        <f>[1]Perfil!C429</f>
        <v>DE 50 A 59 AÑOS</v>
      </c>
      <c r="E430" s="12">
        <f>[1]Perfil!D429</f>
        <v>23.279266236470502</v>
      </c>
      <c r="F430" s="12">
        <f>[1]Perfil!E429</f>
        <v>23.479081031012999</v>
      </c>
      <c r="G430" s="12">
        <f>[1]Perfil!F429</f>
        <v>23.518082827990298</v>
      </c>
      <c r="H430" s="12">
        <f>[1]Perfil!G429</f>
        <v>20.329008486456701</v>
      </c>
      <c r="I430" s="12">
        <f>[1]Perfil!H429</f>
        <v>26.266980413446099</v>
      </c>
      <c r="J430" s="12">
        <f>[1]Perfil!I429</f>
        <v>22.679955672298799</v>
      </c>
      <c r="K430" s="12">
        <f>[1]Perfil!J429</f>
        <v>23.065833644278399</v>
      </c>
      <c r="L430" s="12">
        <f>[1]Perfil!K429</f>
        <v>23.729794411968001</v>
      </c>
      <c r="M430" s="12">
        <f>[1]Perfil!L429</f>
        <v>27.383809785707399</v>
      </c>
      <c r="N430" s="12"/>
      <c r="O430" s="12"/>
    </row>
    <row r="431" spans="1:15" x14ac:dyDescent="0.35">
      <c r="A431" s="11" t="str">
        <f t="shared" si="6"/>
        <v>DISTRIBUCION VOLUMEN X CRITERIO (Consumiciones)TintoDE 60 A 75 AÑOS</v>
      </c>
      <c r="B431" s="11" t="str">
        <f>[1]Perfil!A2</f>
        <v>DISTRIBUCION VOLUMEN X CRITERIO (Consumiciones)</v>
      </c>
      <c r="C431" s="11" t="str">
        <f>[1]Perfil!B408</f>
        <v>Tinto</v>
      </c>
      <c r="D431" s="11" t="str">
        <f>[1]Perfil!C430</f>
        <v>DE 60 A 75 AÑOS</v>
      </c>
      <c r="E431" s="12">
        <f>[1]Perfil!D430</f>
        <v>60.137074005748197</v>
      </c>
      <c r="F431" s="12">
        <f>[1]Perfil!E430</f>
        <v>60.999096059488998</v>
      </c>
      <c r="G431" s="12">
        <f>[1]Perfil!F430</f>
        <v>59.832667345389801</v>
      </c>
      <c r="H431" s="12">
        <f>[1]Perfil!G430</f>
        <v>63.002640181181903</v>
      </c>
      <c r="I431" s="12">
        <f>[1]Perfil!H430</f>
        <v>58.524893137171503</v>
      </c>
      <c r="J431" s="12">
        <f>[1]Perfil!I430</f>
        <v>63.6049824001161</v>
      </c>
      <c r="K431" s="12">
        <f>[1]Perfil!J430</f>
        <v>62.852110380640198</v>
      </c>
      <c r="L431" s="12">
        <f>[1]Perfil!K430</f>
        <v>60.265214551734502</v>
      </c>
      <c r="M431" s="12">
        <f>[1]Perfil!L430</f>
        <v>61.144067967607299</v>
      </c>
      <c r="N431" s="12"/>
      <c r="O431" s="12"/>
    </row>
    <row r="432" spans="1:15" x14ac:dyDescent="0.35">
      <c r="A432" s="11" t="str">
        <f t="shared" si="6"/>
        <v>DISTRIBUCION VOLUMEN X CRITERIO (Consumiciones)TintoNIVEL ALTO</v>
      </c>
      <c r="B432" s="11" t="str">
        <f>[1]Perfil!A2</f>
        <v>DISTRIBUCION VOLUMEN X CRITERIO (Consumiciones)</v>
      </c>
      <c r="C432" s="11" t="str">
        <f>[1]Perfil!B408</f>
        <v>Tinto</v>
      </c>
      <c r="D432" s="11" t="str">
        <f>[1]Perfil!C431</f>
        <v>NIVEL ALTO</v>
      </c>
      <c r="E432" s="12">
        <f>[1]Perfil!D431</f>
        <v>24.014265721251299</v>
      </c>
      <c r="F432" s="12">
        <f>[1]Perfil!E431</f>
        <v>26.2613838845635</v>
      </c>
      <c r="G432" s="12">
        <f>[1]Perfil!F431</f>
        <v>28.100111414409898</v>
      </c>
      <c r="H432" s="12">
        <f>[1]Perfil!G431</f>
        <v>24.518559151376699</v>
      </c>
      <c r="I432" s="12">
        <f>[1]Perfil!H431</f>
        <v>28.142477611930801</v>
      </c>
      <c r="J432" s="12">
        <f>[1]Perfil!I431</f>
        <v>28.1437705343609</v>
      </c>
      <c r="K432" s="12">
        <f>[1]Perfil!J431</f>
        <v>24.349477022452</v>
      </c>
      <c r="L432" s="12">
        <f>[1]Perfil!K431</f>
        <v>23.414146431978899</v>
      </c>
      <c r="M432" s="12">
        <f>[1]Perfil!L431</f>
        <v>22.836054724139601</v>
      </c>
      <c r="N432" s="12"/>
      <c r="O432" s="12"/>
    </row>
    <row r="433" spans="1:15" x14ac:dyDescent="0.35">
      <c r="A433" s="11" t="str">
        <f t="shared" si="6"/>
        <v>DISTRIBUCION VOLUMEN X CRITERIO (Consumiciones)TintoNIVEL MEDIO ALTO</v>
      </c>
      <c r="B433" s="11" t="str">
        <f>[1]Perfil!A2</f>
        <v>DISTRIBUCION VOLUMEN X CRITERIO (Consumiciones)</v>
      </c>
      <c r="C433" s="11" t="str">
        <f>[1]Perfil!B408</f>
        <v>Tinto</v>
      </c>
      <c r="D433" s="11" t="str">
        <f>[1]Perfil!C432</f>
        <v>NIVEL MEDIO ALTO</v>
      </c>
      <c r="E433" s="12">
        <f>[1]Perfil!D432</f>
        <v>15.7381207713845</v>
      </c>
      <c r="F433" s="12">
        <f>[1]Perfil!E432</f>
        <v>15.935504030533099</v>
      </c>
      <c r="G433" s="12">
        <f>[1]Perfil!F432</f>
        <v>17.657026275898801</v>
      </c>
      <c r="H433" s="12">
        <f>[1]Perfil!G432</f>
        <v>15.3433384172136</v>
      </c>
      <c r="I433" s="12">
        <f>[1]Perfil!H432</f>
        <v>16.6106140586466</v>
      </c>
      <c r="J433" s="12">
        <f>[1]Perfil!I432</f>
        <v>17.525283259035099</v>
      </c>
      <c r="K433" s="12">
        <f>[1]Perfil!J432</f>
        <v>18.144210430246599</v>
      </c>
      <c r="L433" s="12">
        <f>[1]Perfil!K432</f>
        <v>14.768388739777899</v>
      </c>
      <c r="M433" s="12">
        <f>[1]Perfil!L432</f>
        <v>13.9529491390189</v>
      </c>
      <c r="N433" s="12"/>
      <c r="O433" s="12"/>
    </row>
    <row r="434" spans="1:15" x14ac:dyDescent="0.35">
      <c r="A434" s="11" t="str">
        <f t="shared" si="6"/>
        <v>DISTRIBUCION VOLUMEN X CRITERIO (Consumiciones)TintoNIVEL MEDIO</v>
      </c>
      <c r="B434" s="11" t="str">
        <f>[1]Perfil!A2</f>
        <v>DISTRIBUCION VOLUMEN X CRITERIO (Consumiciones)</v>
      </c>
      <c r="C434" s="11" t="str">
        <f>[1]Perfil!B408</f>
        <v>Tinto</v>
      </c>
      <c r="D434" s="11" t="str">
        <f>[1]Perfil!C433</f>
        <v>NIVEL MEDIO</v>
      </c>
      <c r="E434" s="12">
        <f>[1]Perfil!D433</f>
        <v>23.4411706694396</v>
      </c>
      <c r="F434" s="12">
        <f>[1]Perfil!E433</f>
        <v>22.573053644963402</v>
      </c>
      <c r="G434" s="12">
        <f>[1]Perfil!F433</f>
        <v>21.481564226295699</v>
      </c>
      <c r="H434" s="12">
        <f>[1]Perfil!G433</f>
        <v>23.244066596216999</v>
      </c>
      <c r="I434" s="12">
        <f>[1]Perfil!H433</f>
        <v>21.198020158421699</v>
      </c>
      <c r="J434" s="12">
        <f>[1]Perfil!I433</f>
        <v>20.7575347322054</v>
      </c>
      <c r="K434" s="12">
        <f>[1]Perfil!J433</f>
        <v>22.3574562560805</v>
      </c>
      <c r="L434" s="12">
        <f>[1]Perfil!K433</f>
        <v>25.593046446151298</v>
      </c>
      <c r="M434" s="12">
        <f>[1]Perfil!L433</f>
        <v>25.4493480019209</v>
      </c>
      <c r="N434" s="12"/>
      <c r="O434" s="12"/>
    </row>
    <row r="435" spans="1:15" x14ac:dyDescent="0.35">
      <c r="A435" s="11" t="str">
        <f t="shared" si="6"/>
        <v>DISTRIBUCION VOLUMEN X CRITERIO (Consumiciones)TintoNIVEL MEDIO BAJO</v>
      </c>
      <c r="B435" s="11" t="str">
        <f>[1]Perfil!A2</f>
        <v>DISTRIBUCION VOLUMEN X CRITERIO (Consumiciones)</v>
      </c>
      <c r="C435" s="11" t="str">
        <f>[1]Perfil!B408</f>
        <v>Tinto</v>
      </c>
      <c r="D435" s="11" t="str">
        <f>[1]Perfil!C434</f>
        <v>NIVEL MEDIO BAJO</v>
      </c>
      <c r="E435" s="12">
        <f>[1]Perfil!D434</f>
        <v>16.782217543543201</v>
      </c>
      <c r="F435" s="12">
        <f>[1]Perfil!E434</f>
        <v>16.554993434341601</v>
      </c>
      <c r="G435" s="12">
        <f>[1]Perfil!F434</f>
        <v>18.229446006219099</v>
      </c>
      <c r="H435" s="12">
        <f>[1]Perfil!G434</f>
        <v>14.7545925817184</v>
      </c>
      <c r="I435" s="12">
        <f>[1]Perfil!H434</f>
        <v>15.8457192902976</v>
      </c>
      <c r="J435" s="12">
        <f>[1]Perfil!I434</f>
        <v>15.7725490661315</v>
      </c>
      <c r="K435" s="12">
        <f>[1]Perfil!J434</f>
        <v>13.876720467926299</v>
      </c>
      <c r="L435" s="12">
        <f>[1]Perfil!K434</f>
        <v>13.2192154897454</v>
      </c>
      <c r="M435" s="12">
        <f>[1]Perfil!L434</f>
        <v>16.684806389517799</v>
      </c>
      <c r="N435" s="12"/>
      <c r="O435" s="12"/>
    </row>
    <row r="436" spans="1:15" x14ac:dyDescent="0.35">
      <c r="A436" s="11" t="str">
        <f t="shared" si="6"/>
        <v>DISTRIBUCION VOLUMEN X CRITERIO (Consumiciones)TintoHOMBRE</v>
      </c>
      <c r="B436" s="11" t="str">
        <f>[1]Perfil!A2</f>
        <v>DISTRIBUCION VOLUMEN X CRITERIO (Consumiciones)</v>
      </c>
      <c r="C436" s="11" t="str">
        <f>[1]Perfil!B408</f>
        <v>Tinto</v>
      </c>
      <c r="D436" s="11" t="str">
        <f>[1]Perfil!C435</f>
        <v>HOMBRE</v>
      </c>
      <c r="E436" s="12">
        <f>[1]Perfil!D435</f>
        <v>66.707617794673297</v>
      </c>
      <c r="F436" s="12">
        <f>[1]Perfil!E435</f>
        <v>69.094311126652102</v>
      </c>
      <c r="G436" s="12">
        <f>[1]Perfil!F435</f>
        <v>69.961590773635194</v>
      </c>
      <c r="H436" s="12">
        <f>[1]Perfil!G435</f>
        <v>63.015611359951102</v>
      </c>
      <c r="I436" s="12">
        <f>[1]Perfil!H435</f>
        <v>67.376388133566707</v>
      </c>
      <c r="J436" s="12">
        <f>[1]Perfil!I435</f>
        <v>66.620619917876496</v>
      </c>
      <c r="K436" s="12">
        <f>[1]Perfil!J435</f>
        <v>67.847450860847104</v>
      </c>
      <c r="L436" s="12">
        <f>[1]Perfil!K435</f>
        <v>65.579674676773394</v>
      </c>
      <c r="M436" s="12">
        <f>[1]Perfil!L435</f>
        <v>65.9773110779429</v>
      </c>
      <c r="N436" s="12"/>
      <c r="O436" s="12"/>
    </row>
    <row r="437" spans="1:15" x14ac:dyDescent="0.35">
      <c r="A437" s="11" t="str">
        <f t="shared" si="6"/>
        <v>DISTRIBUCION VOLUMEN X CRITERIO (Consumiciones)TintoMUJER</v>
      </c>
      <c r="B437" s="11" t="str">
        <f>[1]Perfil!A2</f>
        <v>DISTRIBUCION VOLUMEN X CRITERIO (Consumiciones)</v>
      </c>
      <c r="C437" s="11" t="str">
        <f>[1]Perfil!B408</f>
        <v>Tinto</v>
      </c>
      <c r="D437" s="11" t="str">
        <f>[1]Perfil!C436</f>
        <v>MUJER</v>
      </c>
      <c r="E437" s="12">
        <f>[1]Perfil!D436</f>
        <v>33.292410749328603</v>
      </c>
      <c r="F437" s="12">
        <f>[1]Perfil!E436</f>
        <v>30.905700033107301</v>
      </c>
      <c r="G437" s="12">
        <f>[1]Perfil!F436</f>
        <v>30.038401949133601</v>
      </c>
      <c r="H437" s="12">
        <f>[1]Perfil!G436</f>
        <v>36.984388640048898</v>
      </c>
      <c r="I437" s="12">
        <f>[1]Perfil!H436</f>
        <v>32.623611866433301</v>
      </c>
      <c r="J437" s="12">
        <f>[1]Perfil!I436</f>
        <v>33.379380082123497</v>
      </c>
      <c r="K437" s="12">
        <f>[1]Perfil!J436</f>
        <v>32.152549139152903</v>
      </c>
      <c r="L437" s="12">
        <f>[1]Perfil!K436</f>
        <v>34.420325323226599</v>
      </c>
      <c r="M437" s="12">
        <f>[1]Perfil!L436</f>
        <v>34.0226889220571</v>
      </c>
      <c r="N437" s="12"/>
      <c r="O437" s="12"/>
    </row>
    <row r="438" spans="1:15" x14ac:dyDescent="0.35">
      <c r="A438" s="11" t="str">
        <f t="shared" si="6"/>
        <v>DISTRIBUCION VOLUMEN X CRITERIO (Consumiciones)BlancoT.ESPAÑA</v>
      </c>
      <c r="B438" s="11" t="str">
        <f>[1]Perfil!A2</f>
        <v>DISTRIBUCION VOLUMEN X CRITERIO (Consumiciones)</v>
      </c>
      <c r="C438" s="11" t="str">
        <f>[1]Perfil!B437</f>
        <v>Blanco</v>
      </c>
      <c r="D438" s="11" t="str">
        <f>[1]Perfil!C437</f>
        <v>T.ESPAÑA</v>
      </c>
      <c r="E438" s="12">
        <f>[1]Perfil!D437</f>
        <v>100</v>
      </c>
      <c r="F438" s="12">
        <f>[1]Perfil!E437</f>
        <v>100</v>
      </c>
      <c r="G438" s="12">
        <f>[1]Perfil!F437</f>
        <v>100</v>
      </c>
      <c r="H438" s="12">
        <f>[1]Perfil!G437</f>
        <v>100</v>
      </c>
      <c r="I438" s="12">
        <f>[1]Perfil!H437</f>
        <v>100</v>
      </c>
      <c r="J438" s="12">
        <f>[1]Perfil!I437</f>
        <v>100</v>
      </c>
      <c r="K438" s="12">
        <f>[1]Perfil!J437</f>
        <v>100</v>
      </c>
      <c r="L438" s="12">
        <f>[1]Perfil!K437</f>
        <v>100</v>
      </c>
      <c r="M438" s="12">
        <f>[1]Perfil!L437</f>
        <v>100</v>
      </c>
      <c r="N438" s="12"/>
      <c r="O438" s="12"/>
    </row>
    <row r="439" spans="1:15" x14ac:dyDescent="0.35">
      <c r="A439" s="11" t="str">
        <f t="shared" si="6"/>
        <v>DISTRIBUCION VOLUMEN X CRITERIO (Consumiciones)BlancoBCN AM</v>
      </c>
      <c r="B439" s="11" t="str">
        <f>[1]Perfil!A2</f>
        <v>DISTRIBUCION VOLUMEN X CRITERIO (Consumiciones)</v>
      </c>
      <c r="C439" s="11" t="str">
        <f>[1]Perfil!B437</f>
        <v>Blanco</v>
      </c>
      <c r="D439" s="11" t="str">
        <f>[1]Perfil!C438</f>
        <v>BCN AM</v>
      </c>
      <c r="E439" s="12">
        <f>[1]Perfil!D438</f>
        <v>3.7968120000929302</v>
      </c>
      <c r="F439" s="12">
        <f>[1]Perfil!E438</f>
        <v>4.3795629102909599</v>
      </c>
      <c r="G439" s="12">
        <f>[1]Perfil!F438</f>
        <v>5.5993282032409804</v>
      </c>
      <c r="H439" s="12">
        <f>[1]Perfil!G438</f>
        <v>4.8077237008403397</v>
      </c>
      <c r="I439" s="12">
        <f>[1]Perfil!H438</f>
        <v>4.3205407422392401</v>
      </c>
      <c r="J439" s="12">
        <f>[1]Perfil!I438</f>
        <v>4.53416980135815</v>
      </c>
      <c r="K439" s="12">
        <f>[1]Perfil!J438</f>
        <v>4.7898271182541796</v>
      </c>
      <c r="L439" s="12">
        <f>[1]Perfil!K438</f>
        <v>4.1072126925829604</v>
      </c>
      <c r="M439" s="12">
        <f>[1]Perfil!L438</f>
        <v>3.5541734505688498</v>
      </c>
      <c r="N439" s="12"/>
      <c r="O439" s="12"/>
    </row>
    <row r="440" spans="1:15" x14ac:dyDescent="0.35">
      <c r="A440" s="11" t="str">
        <f t="shared" si="6"/>
        <v>DISTRIBUCION VOLUMEN X CRITERIO (Consumiciones)BlancoREST.CAT ARAGON</v>
      </c>
      <c r="B440" s="11" t="str">
        <f>[1]Perfil!A2</f>
        <v>DISTRIBUCION VOLUMEN X CRITERIO (Consumiciones)</v>
      </c>
      <c r="C440" s="11" t="str">
        <f>[1]Perfil!B437</f>
        <v>Blanco</v>
      </c>
      <c r="D440" s="11" t="str">
        <f>[1]Perfil!C439</f>
        <v>REST.CAT ARAGON</v>
      </c>
      <c r="E440" s="12">
        <f>[1]Perfil!D439</f>
        <v>11.353626365735</v>
      </c>
      <c r="F440" s="12">
        <f>[1]Perfil!E439</f>
        <v>12.8875026215094</v>
      </c>
      <c r="G440" s="12">
        <f>[1]Perfil!F439</f>
        <v>12.6753341310149</v>
      </c>
      <c r="H440" s="12">
        <f>[1]Perfil!G439</f>
        <v>12.2278529510452</v>
      </c>
      <c r="I440" s="12">
        <f>[1]Perfil!H439</f>
        <v>14.0585682429644</v>
      </c>
      <c r="J440" s="12">
        <f>[1]Perfil!I439</f>
        <v>10.9361098085954</v>
      </c>
      <c r="K440" s="12">
        <f>[1]Perfil!J439</f>
        <v>12.166508243512499</v>
      </c>
      <c r="L440" s="12">
        <f>[1]Perfil!K439</f>
        <v>11.878378461933201</v>
      </c>
      <c r="M440" s="12">
        <f>[1]Perfil!L439</f>
        <v>14.1427856662238</v>
      </c>
      <c r="N440" s="12"/>
      <c r="O440" s="12"/>
    </row>
    <row r="441" spans="1:15" x14ac:dyDescent="0.35">
      <c r="A441" s="11" t="str">
        <f t="shared" si="6"/>
        <v>DISTRIBUCION VOLUMEN X CRITERIO (Consumiciones)BlancoLEVANTE</v>
      </c>
      <c r="B441" s="11" t="str">
        <f>[1]Perfil!A2</f>
        <v>DISTRIBUCION VOLUMEN X CRITERIO (Consumiciones)</v>
      </c>
      <c r="C441" s="11" t="str">
        <f>[1]Perfil!B437</f>
        <v>Blanco</v>
      </c>
      <c r="D441" s="11" t="str">
        <f>[1]Perfil!C440</f>
        <v>LEVANTE</v>
      </c>
      <c r="E441" s="12">
        <f>[1]Perfil!D440</f>
        <v>6.2508453670086102</v>
      </c>
      <c r="F441" s="12">
        <f>[1]Perfil!E440</f>
        <v>7.0995026056814501</v>
      </c>
      <c r="G441" s="12">
        <f>[1]Perfil!F440</f>
        <v>7.9121742020266197</v>
      </c>
      <c r="H441" s="12">
        <f>[1]Perfil!G440</f>
        <v>6.5107322355706696</v>
      </c>
      <c r="I441" s="12">
        <f>[1]Perfil!H440</f>
        <v>6.0527959872999499</v>
      </c>
      <c r="J441" s="12">
        <f>[1]Perfil!I440</f>
        <v>6.7955970798441703</v>
      </c>
      <c r="K441" s="12">
        <f>[1]Perfil!J440</f>
        <v>8.4924141970061306</v>
      </c>
      <c r="L441" s="12">
        <f>[1]Perfil!K440</f>
        <v>5.7986850179849698</v>
      </c>
      <c r="M441" s="12">
        <f>[1]Perfil!L440</f>
        <v>7.7878909502669202</v>
      </c>
      <c r="N441" s="12"/>
      <c r="O441" s="12"/>
    </row>
    <row r="442" spans="1:15" x14ac:dyDescent="0.35">
      <c r="A442" s="11" t="str">
        <f t="shared" si="6"/>
        <v>DISTRIBUCION VOLUMEN X CRITERIO (Consumiciones)BlancoANDALUCIA</v>
      </c>
      <c r="B442" s="11" t="str">
        <f>[1]Perfil!A2</f>
        <v>DISTRIBUCION VOLUMEN X CRITERIO (Consumiciones)</v>
      </c>
      <c r="C442" s="11" t="str">
        <f>[1]Perfil!B437</f>
        <v>Blanco</v>
      </c>
      <c r="D442" s="11" t="str">
        <f>[1]Perfil!C441</f>
        <v>ANDALUCIA</v>
      </c>
      <c r="E442" s="12">
        <f>[1]Perfil!D441</f>
        <v>9.5469508705009698</v>
      </c>
      <c r="F442" s="12">
        <f>[1]Perfil!E441</f>
        <v>9.0966021280721101</v>
      </c>
      <c r="G442" s="12">
        <f>[1]Perfil!F441</f>
        <v>8.8095131125239803</v>
      </c>
      <c r="H442" s="12">
        <f>[1]Perfil!G441</f>
        <v>10.6131576535451</v>
      </c>
      <c r="I442" s="12">
        <f>[1]Perfil!H441</f>
        <v>11.0520679515559</v>
      </c>
      <c r="J442" s="12">
        <f>[1]Perfil!I441</f>
        <v>11.573030656204301</v>
      </c>
      <c r="K442" s="12">
        <f>[1]Perfil!J441</f>
        <v>11.794793320580199</v>
      </c>
      <c r="L442" s="12">
        <f>[1]Perfil!K441</f>
        <v>12.5121110662839</v>
      </c>
      <c r="M442" s="12">
        <f>[1]Perfil!L441</f>
        <v>13.782702343408801</v>
      </c>
      <c r="N442" s="12"/>
      <c r="O442" s="12"/>
    </row>
    <row r="443" spans="1:15" x14ac:dyDescent="0.35">
      <c r="A443" s="11" t="str">
        <f t="shared" si="6"/>
        <v>DISTRIBUCION VOLUMEN X CRITERIO (Consumiciones)BlancoMDD AM</v>
      </c>
      <c r="B443" s="11" t="str">
        <f>[1]Perfil!A2</f>
        <v>DISTRIBUCION VOLUMEN X CRITERIO (Consumiciones)</v>
      </c>
      <c r="C443" s="11" t="str">
        <f>[1]Perfil!B437</f>
        <v>Blanco</v>
      </c>
      <c r="D443" s="11" t="str">
        <f>[1]Perfil!C442</f>
        <v>MDD AM</v>
      </c>
      <c r="E443" s="12">
        <f>[1]Perfil!D442</f>
        <v>27.215136135241799</v>
      </c>
      <c r="F443" s="12">
        <f>[1]Perfil!E442</f>
        <v>23.142372693566301</v>
      </c>
      <c r="G443" s="12">
        <f>[1]Perfil!F442</f>
        <v>17.158533596114601</v>
      </c>
      <c r="H443" s="12">
        <f>[1]Perfil!G442</f>
        <v>18.660798261034401</v>
      </c>
      <c r="I443" s="12">
        <f>[1]Perfil!H442</f>
        <v>17.442575452653799</v>
      </c>
      <c r="J443" s="12">
        <f>[1]Perfil!I442</f>
        <v>21.0908247067742</v>
      </c>
      <c r="K443" s="12">
        <f>[1]Perfil!J442</f>
        <v>15.6498136599979</v>
      </c>
      <c r="L443" s="12">
        <f>[1]Perfil!K442</f>
        <v>20.507339290710402</v>
      </c>
      <c r="M443" s="12">
        <f>[1]Perfil!L442</f>
        <v>21.923094385607701</v>
      </c>
      <c r="N443" s="12"/>
      <c r="O443" s="12"/>
    </row>
    <row r="444" spans="1:15" x14ac:dyDescent="0.35">
      <c r="A444" s="11" t="str">
        <f t="shared" si="6"/>
        <v>DISTRIBUCION VOLUMEN X CRITERIO (Consumiciones)BlancoRTO CENTRO</v>
      </c>
      <c r="B444" s="11" t="str">
        <f>[1]Perfil!A2</f>
        <v>DISTRIBUCION VOLUMEN X CRITERIO (Consumiciones)</v>
      </c>
      <c r="C444" s="11" t="str">
        <f>[1]Perfil!B437</f>
        <v>Blanco</v>
      </c>
      <c r="D444" s="11" t="str">
        <f>[1]Perfil!C443</f>
        <v>RTO CENTRO</v>
      </c>
      <c r="E444" s="12">
        <f>[1]Perfil!D443</f>
        <v>8.8443109598849308</v>
      </c>
      <c r="F444" s="12">
        <f>[1]Perfil!E443</f>
        <v>8.0118709861228208</v>
      </c>
      <c r="G444" s="12">
        <f>[1]Perfil!F443</f>
        <v>6.4594962977840904</v>
      </c>
      <c r="H444" s="12">
        <f>[1]Perfil!G443</f>
        <v>10.054582623482601</v>
      </c>
      <c r="I444" s="12">
        <f>[1]Perfil!H443</f>
        <v>7.0580250312278796</v>
      </c>
      <c r="J444" s="12">
        <f>[1]Perfil!I443</f>
        <v>8.8007877934354806</v>
      </c>
      <c r="K444" s="12">
        <f>[1]Perfil!J443</f>
        <v>7.6620477173184502</v>
      </c>
      <c r="L444" s="12">
        <f>[1]Perfil!K443</f>
        <v>8.6273841488014895</v>
      </c>
      <c r="M444" s="12">
        <f>[1]Perfil!L443</f>
        <v>9.9432467748277205</v>
      </c>
      <c r="N444" s="12"/>
      <c r="O444" s="12"/>
    </row>
    <row r="445" spans="1:15" x14ac:dyDescent="0.35">
      <c r="A445" s="11" t="str">
        <f t="shared" si="6"/>
        <v>DISTRIBUCION VOLUMEN X CRITERIO (Consumiciones)BlancoNORTE-CENTRO</v>
      </c>
      <c r="B445" s="11" t="str">
        <f>[1]Perfil!A2</f>
        <v>DISTRIBUCION VOLUMEN X CRITERIO (Consumiciones)</v>
      </c>
      <c r="C445" s="11" t="str">
        <f>[1]Perfil!B437</f>
        <v>Blanco</v>
      </c>
      <c r="D445" s="11" t="str">
        <f>[1]Perfil!C444</f>
        <v>NORTE-CENTRO</v>
      </c>
      <c r="E445" s="12">
        <f>[1]Perfil!D444</f>
        <v>21.3145356659338</v>
      </c>
      <c r="F445" s="12">
        <f>[1]Perfil!E444</f>
        <v>19.518528630839999</v>
      </c>
      <c r="G445" s="12">
        <f>[1]Perfil!F444</f>
        <v>23.599008425869499</v>
      </c>
      <c r="H445" s="12">
        <f>[1]Perfil!G444</f>
        <v>22.889346672430701</v>
      </c>
      <c r="I445" s="12">
        <f>[1]Perfil!H444</f>
        <v>25.986515613163402</v>
      </c>
      <c r="J445" s="12">
        <f>[1]Perfil!I444</f>
        <v>21.924418321349702</v>
      </c>
      <c r="K445" s="12">
        <f>[1]Perfil!J444</f>
        <v>22.1522964306536</v>
      </c>
      <c r="L445" s="12">
        <f>[1]Perfil!K444</f>
        <v>24.531996556036301</v>
      </c>
      <c r="M445" s="12">
        <f>[1]Perfil!L444</f>
        <v>15.3892136182315</v>
      </c>
      <c r="N445" s="12"/>
      <c r="O445" s="12"/>
    </row>
    <row r="446" spans="1:15" x14ac:dyDescent="0.35">
      <c r="A446" s="11" t="str">
        <f t="shared" si="6"/>
        <v>DISTRIBUCION VOLUMEN X CRITERIO (Consumiciones)BlancoNOROESTE</v>
      </c>
      <c r="B446" s="11" t="str">
        <f>[1]Perfil!A2</f>
        <v>DISTRIBUCION VOLUMEN X CRITERIO (Consumiciones)</v>
      </c>
      <c r="C446" s="11" t="str">
        <f>[1]Perfil!B437</f>
        <v>Blanco</v>
      </c>
      <c r="D446" s="11" t="str">
        <f>[1]Perfil!C445</f>
        <v>NOROESTE</v>
      </c>
      <c r="E446" s="12">
        <f>[1]Perfil!D445</f>
        <v>11.677791083991799</v>
      </c>
      <c r="F446" s="12">
        <f>[1]Perfil!E445</f>
        <v>15.864069294903</v>
      </c>
      <c r="G446" s="12">
        <f>[1]Perfil!F445</f>
        <v>17.786628548851599</v>
      </c>
      <c r="H446" s="12">
        <f>[1]Perfil!G445</f>
        <v>14.235790167653899</v>
      </c>
      <c r="I446" s="12">
        <f>[1]Perfil!H445</f>
        <v>14.028918744610101</v>
      </c>
      <c r="J446" s="12">
        <f>[1]Perfil!I445</f>
        <v>14.3450698206096</v>
      </c>
      <c r="K446" s="12">
        <f>[1]Perfil!J445</f>
        <v>17.292309227895299</v>
      </c>
      <c r="L446" s="12">
        <f>[1]Perfil!K445</f>
        <v>12.0369082233135</v>
      </c>
      <c r="M446" s="12">
        <f>[1]Perfil!L445</f>
        <v>13.476893264890499</v>
      </c>
      <c r="N446" s="12"/>
      <c r="O446" s="12"/>
    </row>
    <row r="447" spans="1:15" x14ac:dyDescent="0.35">
      <c r="A447" s="11" t="str">
        <f t="shared" si="6"/>
        <v>DISTRIBUCION VOLUMEN X CRITERIO (Consumiciones)Blanco&lt;2MIL</v>
      </c>
      <c r="B447" s="11" t="str">
        <f>[1]Perfil!A2</f>
        <v>DISTRIBUCION VOLUMEN X CRITERIO (Consumiciones)</v>
      </c>
      <c r="C447" s="11" t="str">
        <f>[1]Perfil!B437</f>
        <v>Blanco</v>
      </c>
      <c r="D447" s="11" t="str">
        <f>[1]Perfil!C446</f>
        <v>&lt;2MIL</v>
      </c>
      <c r="E447" s="12">
        <f>[1]Perfil!D446</f>
        <v>3.5629436724728198</v>
      </c>
      <c r="F447" s="12">
        <f>[1]Perfil!E446</f>
        <v>2.6465936205320602</v>
      </c>
      <c r="G447" s="12">
        <f>[1]Perfil!F446</f>
        <v>5.5812581389617701</v>
      </c>
      <c r="H447" s="12">
        <f>[1]Perfil!G446</f>
        <v>6.96182166555674</v>
      </c>
      <c r="I447" s="12">
        <f>[1]Perfil!H446</f>
        <v>10.044113141802301</v>
      </c>
      <c r="J447" s="12">
        <f>[1]Perfil!I446</f>
        <v>6.1410103918118102</v>
      </c>
      <c r="K447" s="12">
        <f>[1]Perfil!J446</f>
        <v>8.7205534542637402</v>
      </c>
      <c r="L447" s="12">
        <f>[1]Perfil!K446</f>
        <v>4.9836303520169896</v>
      </c>
      <c r="M447" s="12">
        <f>[1]Perfil!L446</f>
        <v>4.7898677786061201</v>
      </c>
      <c r="N447" s="12"/>
      <c r="O447" s="12"/>
    </row>
    <row r="448" spans="1:15" x14ac:dyDescent="0.35">
      <c r="A448" s="11" t="str">
        <f t="shared" si="6"/>
        <v>DISTRIBUCION VOLUMEN X CRITERIO (Consumiciones)Blanco2-5MIL</v>
      </c>
      <c r="B448" s="11" t="str">
        <f>[1]Perfil!A2</f>
        <v>DISTRIBUCION VOLUMEN X CRITERIO (Consumiciones)</v>
      </c>
      <c r="C448" s="11" t="str">
        <f>[1]Perfil!B437</f>
        <v>Blanco</v>
      </c>
      <c r="D448" s="11" t="str">
        <f>[1]Perfil!C447</f>
        <v>2-5MIL</v>
      </c>
      <c r="E448" s="12">
        <f>[1]Perfil!D447</f>
        <v>6.3102459959912398</v>
      </c>
      <c r="F448" s="12">
        <f>[1]Perfil!E447</f>
        <v>7.4465746269542601</v>
      </c>
      <c r="G448" s="12">
        <f>[1]Perfil!F447</f>
        <v>4.7214104824872303</v>
      </c>
      <c r="H448" s="12">
        <f>[1]Perfil!G447</f>
        <v>7.2187801043269202</v>
      </c>
      <c r="I448" s="12">
        <f>[1]Perfil!H447</f>
        <v>8.6095138546172798</v>
      </c>
      <c r="J448" s="12">
        <f>[1]Perfil!I447</f>
        <v>8.0607476448874493</v>
      </c>
      <c r="K448" s="12">
        <f>[1]Perfil!J447</f>
        <v>6.8185931495095904</v>
      </c>
      <c r="L448" s="12">
        <f>[1]Perfil!K447</f>
        <v>12.836006733351001</v>
      </c>
      <c r="M448" s="12">
        <f>[1]Perfil!L447</f>
        <v>4.6374467768254304</v>
      </c>
      <c r="N448" s="12"/>
      <c r="O448" s="12"/>
    </row>
    <row r="449" spans="1:15" x14ac:dyDescent="0.35">
      <c r="A449" s="11" t="str">
        <f t="shared" si="6"/>
        <v>DISTRIBUCION VOLUMEN X CRITERIO (Consumiciones)Blanco5-10MIL</v>
      </c>
      <c r="B449" s="11" t="str">
        <f>[1]Perfil!A2</f>
        <v>DISTRIBUCION VOLUMEN X CRITERIO (Consumiciones)</v>
      </c>
      <c r="C449" s="11" t="str">
        <f>[1]Perfil!B437</f>
        <v>Blanco</v>
      </c>
      <c r="D449" s="11" t="str">
        <f>[1]Perfil!C448</f>
        <v>5-10MIL</v>
      </c>
      <c r="E449" s="12">
        <f>[1]Perfil!D448</f>
        <v>5.3476068879722396</v>
      </c>
      <c r="F449" s="12">
        <f>[1]Perfil!E448</f>
        <v>7.8722207053739899</v>
      </c>
      <c r="G449" s="12">
        <f>[1]Perfil!F448</f>
        <v>8.1404978880818799</v>
      </c>
      <c r="H449" s="12">
        <f>[1]Perfil!G448</f>
        <v>6.8480344394483401</v>
      </c>
      <c r="I449" s="12">
        <f>[1]Perfil!H448</f>
        <v>7.5150451013289903</v>
      </c>
      <c r="J449" s="12">
        <f>[1]Perfil!I448</f>
        <v>8.3831662074799596</v>
      </c>
      <c r="K449" s="12">
        <f>[1]Perfil!J448</f>
        <v>8.5153679273095495</v>
      </c>
      <c r="L449" s="12">
        <f>[1]Perfil!K448</f>
        <v>9.1913100201104001</v>
      </c>
      <c r="M449" s="12">
        <f>[1]Perfil!L448</f>
        <v>9.6634170526642702</v>
      </c>
      <c r="N449" s="12"/>
      <c r="O449" s="12"/>
    </row>
    <row r="450" spans="1:15" x14ac:dyDescent="0.35">
      <c r="A450" s="11" t="str">
        <f t="shared" si="6"/>
        <v>DISTRIBUCION VOLUMEN X CRITERIO (Consumiciones)Blanco10-30MIL</v>
      </c>
      <c r="B450" s="11" t="str">
        <f>[1]Perfil!A2</f>
        <v>DISTRIBUCION VOLUMEN X CRITERIO (Consumiciones)</v>
      </c>
      <c r="C450" s="11" t="str">
        <f>[1]Perfil!B437</f>
        <v>Blanco</v>
      </c>
      <c r="D450" s="11" t="str">
        <f>[1]Perfil!C449</f>
        <v>10-30MIL</v>
      </c>
      <c r="E450" s="12">
        <f>[1]Perfil!D449</f>
        <v>16.032674147715898</v>
      </c>
      <c r="F450" s="12">
        <f>[1]Perfil!E449</f>
        <v>17.1176177305049</v>
      </c>
      <c r="G450" s="12">
        <f>[1]Perfil!F449</f>
        <v>19.358545752940302</v>
      </c>
      <c r="H450" s="12">
        <f>[1]Perfil!G449</f>
        <v>17.704937571812799</v>
      </c>
      <c r="I450" s="12">
        <f>[1]Perfil!H449</f>
        <v>15.829714186756901</v>
      </c>
      <c r="J450" s="12">
        <f>[1]Perfil!I449</f>
        <v>16.869531597610301</v>
      </c>
      <c r="K450" s="12">
        <f>[1]Perfil!J449</f>
        <v>15.8244702298876</v>
      </c>
      <c r="L450" s="12">
        <f>[1]Perfil!K449</f>
        <v>14.435888636929199</v>
      </c>
      <c r="M450" s="12">
        <f>[1]Perfil!L449</f>
        <v>16.706206260289399</v>
      </c>
      <c r="N450" s="12"/>
      <c r="O450" s="12"/>
    </row>
    <row r="451" spans="1:15" x14ac:dyDescent="0.35">
      <c r="A451" s="11" t="str">
        <f t="shared" si="6"/>
        <v>DISTRIBUCION VOLUMEN X CRITERIO (Consumiciones)Blanco30-100MIL</v>
      </c>
      <c r="B451" s="11" t="str">
        <f>[1]Perfil!A2</f>
        <v>DISTRIBUCION VOLUMEN X CRITERIO (Consumiciones)</v>
      </c>
      <c r="C451" s="11" t="str">
        <f>[1]Perfil!B437</f>
        <v>Blanco</v>
      </c>
      <c r="D451" s="11" t="str">
        <f>[1]Perfil!C450</f>
        <v>30-100MIL</v>
      </c>
      <c r="E451" s="12">
        <f>[1]Perfil!D450</f>
        <v>12.618430584860899</v>
      </c>
      <c r="F451" s="12">
        <f>[1]Perfil!E450</f>
        <v>13.853223170582099</v>
      </c>
      <c r="G451" s="12">
        <f>[1]Perfil!F450</f>
        <v>16.569340485599099</v>
      </c>
      <c r="H451" s="12">
        <f>[1]Perfil!G450</f>
        <v>17.289734367974798</v>
      </c>
      <c r="I451" s="12">
        <f>[1]Perfil!H450</f>
        <v>12.025011037021899</v>
      </c>
      <c r="J451" s="12">
        <f>[1]Perfil!I450</f>
        <v>13.9549195551228</v>
      </c>
      <c r="K451" s="12">
        <f>[1]Perfil!J450</f>
        <v>16.677410356511601</v>
      </c>
      <c r="L451" s="12">
        <f>[1]Perfil!K450</f>
        <v>13.6503310255067</v>
      </c>
      <c r="M451" s="12">
        <f>[1]Perfil!L450</f>
        <v>17.0886276525322</v>
      </c>
      <c r="N451" s="12"/>
      <c r="O451" s="12"/>
    </row>
    <row r="452" spans="1:15" x14ac:dyDescent="0.35">
      <c r="A452" s="11" t="str">
        <f t="shared" ref="A452:A515" si="7">B452&amp;C452&amp;D452</f>
        <v>DISTRIBUCION VOLUMEN X CRITERIO (Consumiciones)Blanco100-200MIL</v>
      </c>
      <c r="B452" s="11" t="str">
        <f>[1]Perfil!A2</f>
        <v>DISTRIBUCION VOLUMEN X CRITERIO (Consumiciones)</v>
      </c>
      <c r="C452" s="11" t="str">
        <f>[1]Perfil!B437</f>
        <v>Blanco</v>
      </c>
      <c r="D452" s="11" t="str">
        <f>[1]Perfil!C451</f>
        <v>100-200MIL</v>
      </c>
      <c r="E452" s="12">
        <f>[1]Perfil!D451</f>
        <v>10.341260035103099</v>
      </c>
      <c r="F452" s="12">
        <f>[1]Perfil!E451</f>
        <v>7.9924460958305099</v>
      </c>
      <c r="G452" s="12">
        <f>[1]Perfil!F451</f>
        <v>10.7385800166892</v>
      </c>
      <c r="H452" s="12">
        <f>[1]Perfil!G451</f>
        <v>10.179722217086701</v>
      </c>
      <c r="I452" s="12">
        <f>[1]Perfil!H451</f>
        <v>10.3555221802399</v>
      </c>
      <c r="J452" s="12">
        <f>[1]Perfil!I451</f>
        <v>10.4887123148042</v>
      </c>
      <c r="K452" s="12">
        <f>[1]Perfil!J451</f>
        <v>10.515918552431</v>
      </c>
      <c r="L452" s="12">
        <f>[1]Perfil!K451</f>
        <v>12.2182650646361</v>
      </c>
      <c r="M452" s="12">
        <f>[1]Perfil!L451</f>
        <v>11.130247289692999</v>
      </c>
      <c r="N452" s="12"/>
      <c r="O452" s="12"/>
    </row>
    <row r="453" spans="1:15" x14ac:dyDescent="0.35">
      <c r="A453" s="11" t="str">
        <f t="shared" si="7"/>
        <v>DISTRIBUCION VOLUMEN X CRITERIO (Consumiciones)Blanco200-500MIL</v>
      </c>
      <c r="B453" s="11" t="str">
        <f>[1]Perfil!A2</f>
        <v>DISTRIBUCION VOLUMEN X CRITERIO (Consumiciones)</v>
      </c>
      <c r="C453" s="11" t="str">
        <f>[1]Perfil!B437</f>
        <v>Blanco</v>
      </c>
      <c r="D453" s="11" t="str">
        <f>[1]Perfil!C452</f>
        <v>200-500MIL</v>
      </c>
      <c r="E453" s="12">
        <f>[1]Perfil!D452</f>
        <v>16.1402855133347</v>
      </c>
      <c r="F453" s="12">
        <f>[1]Perfil!E452</f>
        <v>15.1856701369516</v>
      </c>
      <c r="G453" s="12">
        <f>[1]Perfil!F452</f>
        <v>15.257576047882001</v>
      </c>
      <c r="H453" s="12">
        <f>[1]Perfil!G452</f>
        <v>12.555694848676399</v>
      </c>
      <c r="I453" s="12">
        <f>[1]Perfil!H452</f>
        <v>13.072458388389</v>
      </c>
      <c r="J453" s="12">
        <f>[1]Perfil!I452</f>
        <v>12.7802989333395</v>
      </c>
      <c r="K453" s="12">
        <f>[1]Perfil!J452</f>
        <v>14.6735216079047</v>
      </c>
      <c r="L453" s="12">
        <f>[1]Perfil!K452</f>
        <v>11.421717066324099</v>
      </c>
      <c r="M453" s="12">
        <f>[1]Perfil!L452</f>
        <v>12.0483237821439</v>
      </c>
      <c r="N453" s="12"/>
      <c r="O453" s="12"/>
    </row>
    <row r="454" spans="1:15" x14ac:dyDescent="0.35">
      <c r="A454" s="11" t="str">
        <f t="shared" si="7"/>
        <v>DISTRIBUCION VOLUMEN X CRITERIO (Consumiciones)Blanco&gt;500MIL</v>
      </c>
      <c r="B454" s="11" t="str">
        <f>[1]Perfil!A2</f>
        <v>DISTRIBUCION VOLUMEN X CRITERIO (Consumiciones)</v>
      </c>
      <c r="C454" s="11" t="str">
        <f>[1]Perfil!B437</f>
        <v>Blanco</v>
      </c>
      <c r="D454" s="11" t="str">
        <f>[1]Perfil!C453</f>
        <v>&gt;500MIL</v>
      </c>
      <c r="E454" s="12">
        <f>[1]Perfil!D453</f>
        <v>29.646557386744099</v>
      </c>
      <c r="F454" s="12">
        <f>[1]Perfil!E453</f>
        <v>27.885674489646501</v>
      </c>
      <c r="G454" s="12">
        <f>[1]Perfil!F453</f>
        <v>19.632811008269901</v>
      </c>
      <c r="H454" s="12">
        <f>[1]Perfil!G453</f>
        <v>21.241259050720199</v>
      </c>
      <c r="I454" s="12">
        <f>[1]Perfil!H453</f>
        <v>22.548625992701002</v>
      </c>
      <c r="J454" s="12">
        <f>[1]Perfil!I453</f>
        <v>23.321621343115101</v>
      </c>
      <c r="K454" s="12">
        <f>[1]Perfil!J453</f>
        <v>18.254174637400499</v>
      </c>
      <c r="L454" s="12">
        <f>[1]Perfil!K453</f>
        <v>21.262866558772298</v>
      </c>
      <c r="M454" s="12">
        <f>[1]Perfil!L453</f>
        <v>23.935867947503699</v>
      </c>
      <c r="N454" s="12"/>
      <c r="O454" s="12"/>
    </row>
    <row r="455" spans="1:15" x14ac:dyDescent="0.35">
      <c r="A455" s="11" t="str">
        <f t="shared" si="7"/>
        <v>DISTRIBUCION VOLUMEN X CRITERIO (Consumiciones)BlancoDE 15 A 19 AÑOS</v>
      </c>
      <c r="B455" s="11" t="str">
        <f>[1]Perfil!A2</f>
        <v>DISTRIBUCION VOLUMEN X CRITERIO (Consumiciones)</v>
      </c>
      <c r="C455" s="11" t="str">
        <f>[1]Perfil!B437</f>
        <v>Blanco</v>
      </c>
      <c r="D455" s="11" t="str">
        <f>[1]Perfil!C454</f>
        <v>DE 15 A 19 AÑOS</v>
      </c>
      <c r="E455" s="12" t="str">
        <f>[1]Perfil!D454</f>
        <v/>
      </c>
      <c r="F455" s="12">
        <f>[1]Perfil!E454</f>
        <v>0.268527483311372</v>
      </c>
      <c r="G455" s="12" t="str">
        <f>[1]Perfil!F454</f>
        <v/>
      </c>
      <c r="H455" s="12" t="str">
        <f>[1]Perfil!G454</f>
        <v/>
      </c>
      <c r="I455" s="12" t="str">
        <f>[1]Perfil!H454</f>
        <v/>
      </c>
      <c r="J455" s="12" t="str">
        <f>[1]Perfil!I454</f>
        <v/>
      </c>
      <c r="K455" s="12" t="str">
        <f>[1]Perfil!J454</f>
        <v/>
      </c>
      <c r="L455" s="12">
        <f>[1]Perfil!K454</f>
        <v>0.35862722184350998</v>
      </c>
      <c r="M455" s="12" t="str">
        <f>[1]Perfil!L454</f>
        <v/>
      </c>
      <c r="N455" s="12"/>
      <c r="O455" s="12"/>
    </row>
    <row r="456" spans="1:15" x14ac:dyDescent="0.35">
      <c r="A456" s="11" t="str">
        <f t="shared" si="7"/>
        <v>DISTRIBUCION VOLUMEN X CRITERIO (Consumiciones)BlancoDE 20 A 24 AÑOS</v>
      </c>
      <c r="B456" s="11" t="str">
        <f>[1]Perfil!A2</f>
        <v>DISTRIBUCION VOLUMEN X CRITERIO (Consumiciones)</v>
      </c>
      <c r="C456" s="11" t="str">
        <f>[1]Perfil!B437</f>
        <v>Blanco</v>
      </c>
      <c r="D456" s="11" t="str">
        <f>[1]Perfil!C455</f>
        <v>DE 20 A 24 AÑOS</v>
      </c>
      <c r="E456" s="12">
        <f>[1]Perfil!D455</f>
        <v>1.52236056460589</v>
      </c>
      <c r="F456" s="12">
        <f>[1]Perfil!E455</f>
        <v>1.386081268771</v>
      </c>
      <c r="G456" s="12">
        <f>[1]Perfil!F455</f>
        <v>0.58472019149643295</v>
      </c>
      <c r="H456" s="12">
        <f>[1]Perfil!G455</f>
        <v>1.26654658699292</v>
      </c>
      <c r="I456" s="12">
        <f>[1]Perfil!H455</f>
        <v>0.79422875387848901</v>
      </c>
      <c r="J456" s="12">
        <f>[1]Perfil!I455</f>
        <v>1.09692607187277</v>
      </c>
      <c r="K456" s="12">
        <f>[1]Perfil!J455</f>
        <v>1.19381343260891</v>
      </c>
      <c r="L456" s="12">
        <f>[1]Perfil!K455</f>
        <v>0.50955746302917304</v>
      </c>
      <c r="M456" s="12">
        <f>[1]Perfil!L455</f>
        <v>2.52346586951843</v>
      </c>
      <c r="N456" s="12"/>
      <c r="O456" s="12"/>
    </row>
    <row r="457" spans="1:15" x14ac:dyDescent="0.35">
      <c r="A457" s="11" t="str">
        <f t="shared" si="7"/>
        <v>DISTRIBUCION VOLUMEN X CRITERIO (Consumiciones)BlancoDE 25 A 34 AÑOS</v>
      </c>
      <c r="B457" s="11" t="str">
        <f>[1]Perfil!A2</f>
        <v>DISTRIBUCION VOLUMEN X CRITERIO (Consumiciones)</v>
      </c>
      <c r="C457" s="11" t="str">
        <f>[1]Perfil!B437</f>
        <v>Blanco</v>
      </c>
      <c r="D457" s="11" t="str">
        <f>[1]Perfil!C456</f>
        <v>DE 25 A 34 AÑOS</v>
      </c>
      <c r="E457" s="12">
        <f>[1]Perfil!D456</f>
        <v>4.9901597379309504</v>
      </c>
      <c r="F457" s="12">
        <f>[1]Perfil!E456</f>
        <v>5.0342715369365703</v>
      </c>
      <c r="G457" s="12">
        <f>[1]Perfil!F456</f>
        <v>4.3799721582263702</v>
      </c>
      <c r="H457" s="12">
        <f>[1]Perfil!G456</f>
        <v>5.4422132632313502</v>
      </c>
      <c r="I457" s="12">
        <f>[1]Perfil!H456</f>
        <v>3.8691162577953202</v>
      </c>
      <c r="J457" s="12">
        <f>[1]Perfil!I456</f>
        <v>3.9725210907687898</v>
      </c>
      <c r="K457" s="12">
        <f>[1]Perfil!J456</f>
        <v>3.1078336173492498</v>
      </c>
      <c r="L457" s="12">
        <f>[1]Perfil!K456</f>
        <v>3.8532686739966802</v>
      </c>
      <c r="M457" s="12">
        <f>[1]Perfil!L456</f>
        <v>3.2707101599169701</v>
      </c>
      <c r="N457" s="12"/>
      <c r="O457" s="12"/>
    </row>
    <row r="458" spans="1:15" x14ac:dyDescent="0.35">
      <c r="A458" s="11" t="str">
        <f t="shared" si="7"/>
        <v>DISTRIBUCION VOLUMEN X CRITERIO (Consumiciones)BlancoDE 35 A 49 AÑOS</v>
      </c>
      <c r="B458" s="11" t="str">
        <f>[1]Perfil!A2</f>
        <v>DISTRIBUCION VOLUMEN X CRITERIO (Consumiciones)</v>
      </c>
      <c r="C458" s="11" t="str">
        <f>[1]Perfil!B437</f>
        <v>Blanco</v>
      </c>
      <c r="D458" s="11" t="str">
        <f>[1]Perfil!C457</f>
        <v>DE 35 A 49 AÑOS</v>
      </c>
      <c r="E458" s="12">
        <f>[1]Perfil!D457</f>
        <v>11.320694542129001</v>
      </c>
      <c r="F458" s="12">
        <f>[1]Perfil!E457</f>
        <v>10.701195408302601</v>
      </c>
      <c r="G458" s="12">
        <f>[1]Perfil!F457</f>
        <v>10.842154189513</v>
      </c>
      <c r="H458" s="12">
        <f>[1]Perfil!G457</f>
        <v>11.735303384744199</v>
      </c>
      <c r="I458" s="12">
        <f>[1]Perfil!H457</f>
        <v>8.6728160772036293</v>
      </c>
      <c r="J458" s="12">
        <f>[1]Perfil!I457</f>
        <v>9.8035548959101408</v>
      </c>
      <c r="K458" s="12">
        <f>[1]Perfil!J457</f>
        <v>10.902152659988699</v>
      </c>
      <c r="L458" s="12">
        <f>[1]Perfil!K457</f>
        <v>11.2966299238402</v>
      </c>
      <c r="M458" s="12">
        <f>[1]Perfil!L457</f>
        <v>9.1520523328299692</v>
      </c>
      <c r="N458" s="12"/>
      <c r="O458" s="12"/>
    </row>
    <row r="459" spans="1:15" x14ac:dyDescent="0.35">
      <c r="A459" s="11" t="str">
        <f t="shared" si="7"/>
        <v>DISTRIBUCION VOLUMEN X CRITERIO (Consumiciones)BlancoDE 50 A 59 AÑOS</v>
      </c>
      <c r="B459" s="11" t="str">
        <f>[1]Perfil!A2</f>
        <v>DISTRIBUCION VOLUMEN X CRITERIO (Consumiciones)</v>
      </c>
      <c r="C459" s="11" t="str">
        <f>[1]Perfil!B437</f>
        <v>Blanco</v>
      </c>
      <c r="D459" s="11" t="str">
        <f>[1]Perfil!C458</f>
        <v>DE 50 A 59 AÑOS</v>
      </c>
      <c r="E459" s="12">
        <f>[1]Perfil!D458</f>
        <v>17.888603755731701</v>
      </c>
      <c r="F459" s="12">
        <f>[1]Perfil!E458</f>
        <v>21.136599437315301</v>
      </c>
      <c r="G459" s="12">
        <f>[1]Perfil!F458</f>
        <v>24.870285348448299</v>
      </c>
      <c r="H459" s="12">
        <f>[1]Perfil!G458</f>
        <v>25.562211642588501</v>
      </c>
      <c r="I459" s="12">
        <f>[1]Perfil!H458</f>
        <v>26.436744565844101</v>
      </c>
      <c r="J459" s="12">
        <f>[1]Perfil!I458</f>
        <v>24.020478475473499</v>
      </c>
      <c r="K459" s="12">
        <f>[1]Perfil!J458</f>
        <v>28.1066031387615</v>
      </c>
      <c r="L459" s="12">
        <f>[1]Perfil!K458</f>
        <v>22.726647746506998</v>
      </c>
      <c r="M459" s="12">
        <f>[1]Perfil!L458</f>
        <v>24.928790593311799</v>
      </c>
      <c r="N459" s="12"/>
      <c r="O459" s="12"/>
    </row>
    <row r="460" spans="1:15" x14ac:dyDescent="0.35">
      <c r="A460" s="11" t="str">
        <f t="shared" si="7"/>
        <v>DISTRIBUCION VOLUMEN X CRITERIO (Consumiciones)BlancoDE 60 A 75 AÑOS</v>
      </c>
      <c r="B460" s="11" t="str">
        <f>[1]Perfil!A2</f>
        <v>DISTRIBUCION VOLUMEN X CRITERIO (Consumiciones)</v>
      </c>
      <c r="C460" s="11" t="str">
        <f>[1]Perfil!B437</f>
        <v>Blanco</v>
      </c>
      <c r="D460" s="11" t="str">
        <f>[1]Perfil!C459</f>
        <v>DE 60 A 75 AÑOS</v>
      </c>
      <c r="E460" s="12">
        <f>[1]Perfil!D459</f>
        <v>64.278180132344005</v>
      </c>
      <c r="F460" s="12">
        <f>[1]Perfil!E459</f>
        <v>61.473347657656603</v>
      </c>
      <c r="G460" s="12">
        <f>[1]Perfil!F459</f>
        <v>59.322897843683002</v>
      </c>
      <c r="H460" s="12">
        <f>[1]Perfil!G459</f>
        <v>55.993723549003398</v>
      </c>
      <c r="I460" s="12">
        <f>[1]Perfil!H459</f>
        <v>60.227116089279299</v>
      </c>
      <c r="J460" s="12">
        <f>[1]Perfil!I459</f>
        <v>61.106513474846402</v>
      </c>
      <c r="K460" s="12">
        <f>[1]Perfil!J459</f>
        <v>56.689599464842601</v>
      </c>
      <c r="L460" s="12">
        <f>[1]Perfil!K459</f>
        <v>61.255292311830203</v>
      </c>
      <c r="M460" s="12">
        <f>[1]Perfil!L459</f>
        <v>60.125002383635398</v>
      </c>
      <c r="N460" s="12"/>
      <c r="O460" s="12"/>
    </row>
    <row r="461" spans="1:15" x14ac:dyDescent="0.35">
      <c r="A461" s="11" t="str">
        <f t="shared" si="7"/>
        <v>DISTRIBUCION VOLUMEN X CRITERIO (Consumiciones)BlancoNIVEL ALTO</v>
      </c>
      <c r="B461" s="11" t="str">
        <f>[1]Perfil!A2</f>
        <v>DISTRIBUCION VOLUMEN X CRITERIO (Consumiciones)</v>
      </c>
      <c r="C461" s="11" t="str">
        <f>[1]Perfil!B437</f>
        <v>Blanco</v>
      </c>
      <c r="D461" s="11" t="str">
        <f>[1]Perfil!C460</f>
        <v>NIVEL ALTO</v>
      </c>
      <c r="E461" s="12">
        <f>[1]Perfil!D460</f>
        <v>39.959371693247398</v>
      </c>
      <c r="F461" s="12">
        <f>[1]Perfil!E460</f>
        <v>36.894965514785298</v>
      </c>
      <c r="G461" s="12">
        <f>[1]Perfil!F460</f>
        <v>31.5789305032595</v>
      </c>
      <c r="H461" s="12">
        <f>[1]Perfil!G460</f>
        <v>30.544988378180999</v>
      </c>
      <c r="I461" s="12">
        <f>[1]Perfil!H460</f>
        <v>33.765707613856101</v>
      </c>
      <c r="J461" s="12">
        <f>[1]Perfil!I460</f>
        <v>33.090008315686099</v>
      </c>
      <c r="K461" s="12">
        <f>[1]Perfil!J460</f>
        <v>31.844372717020999</v>
      </c>
      <c r="L461" s="12">
        <f>[1]Perfil!K460</f>
        <v>35.355780928046201</v>
      </c>
      <c r="M461" s="12">
        <f>[1]Perfil!L460</f>
        <v>27.2027651987407</v>
      </c>
      <c r="N461" s="12"/>
      <c r="O461" s="12"/>
    </row>
    <row r="462" spans="1:15" x14ac:dyDescent="0.35">
      <c r="A462" s="11" t="str">
        <f t="shared" si="7"/>
        <v>DISTRIBUCION VOLUMEN X CRITERIO (Consumiciones)BlancoNIVEL MEDIO ALTO</v>
      </c>
      <c r="B462" s="11" t="str">
        <f>[1]Perfil!A2</f>
        <v>DISTRIBUCION VOLUMEN X CRITERIO (Consumiciones)</v>
      </c>
      <c r="C462" s="11" t="str">
        <f>[1]Perfil!B437</f>
        <v>Blanco</v>
      </c>
      <c r="D462" s="11" t="str">
        <f>[1]Perfil!C461</f>
        <v>NIVEL MEDIO ALTO</v>
      </c>
      <c r="E462" s="12">
        <f>[1]Perfil!D461</f>
        <v>11.2274961295814</v>
      </c>
      <c r="F462" s="12">
        <f>[1]Perfil!E461</f>
        <v>11.050578314873899</v>
      </c>
      <c r="G462" s="12">
        <f>[1]Perfil!F461</f>
        <v>15.317336095927899</v>
      </c>
      <c r="H462" s="12">
        <f>[1]Perfil!G461</f>
        <v>14.3712436585463</v>
      </c>
      <c r="I462" s="12">
        <f>[1]Perfil!H461</f>
        <v>15.2813964929256</v>
      </c>
      <c r="J462" s="12">
        <f>[1]Perfil!I461</f>
        <v>11.7315519179199</v>
      </c>
      <c r="K462" s="12">
        <f>[1]Perfil!J461</f>
        <v>15.8322668965235</v>
      </c>
      <c r="L462" s="12">
        <f>[1]Perfil!K461</f>
        <v>11.891127156148499</v>
      </c>
      <c r="M462" s="12">
        <f>[1]Perfil!L461</f>
        <v>18.924630808919598</v>
      </c>
      <c r="N462" s="12"/>
      <c r="O462" s="12"/>
    </row>
    <row r="463" spans="1:15" x14ac:dyDescent="0.35">
      <c r="A463" s="11" t="str">
        <f t="shared" si="7"/>
        <v>DISTRIBUCION VOLUMEN X CRITERIO (Consumiciones)BlancoNIVEL MEDIO</v>
      </c>
      <c r="B463" s="11" t="str">
        <f>[1]Perfil!A2</f>
        <v>DISTRIBUCION VOLUMEN X CRITERIO (Consumiciones)</v>
      </c>
      <c r="C463" s="11" t="str">
        <f>[1]Perfil!B437</f>
        <v>Blanco</v>
      </c>
      <c r="D463" s="11" t="str">
        <f>[1]Perfil!C462</f>
        <v>NIVEL MEDIO</v>
      </c>
      <c r="E463" s="12">
        <f>[1]Perfil!D462</f>
        <v>20.997611217772</v>
      </c>
      <c r="F463" s="12">
        <f>[1]Perfil!E462</f>
        <v>22.611229161473101</v>
      </c>
      <c r="G463" s="12">
        <f>[1]Perfil!F462</f>
        <v>28.464791123931601</v>
      </c>
      <c r="H463" s="12">
        <f>[1]Perfil!G462</f>
        <v>26.373516492204999</v>
      </c>
      <c r="I463" s="12">
        <f>[1]Perfil!H462</f>
        <v>26.745319118451601</v>
      </c>
      <c r="J463" s="12">
        <f>[1]Perfil!I462</f>
        <v>26.713886077496401</v>
      </c>
      <c r="K463" s="12">
        <f>[1]Perfil!J462</f>
        <v>27.6744979263974</v>
      </c>
      <c r="L463" s="12">
        <f>[1]Perfil!K462</f>
        <v>23.661012259459699</v>
      </c>
      <c r="M463" s="12">
        <f>[1]Perfil!L462</f>
        <v>29.710031881691801</v>
      </c>
      <c r="N463" s="12"/>
      <c r="O463" s="12"/>
    </row>
    <row r="464" spans="1:15" x14ac:dyDescent="0.35">
      <c r="A464" s="11" t="str">
        <f t="shared" si="7"/>
        <v>DISTRIBUCION VOLUMEN X CRITERIO (Consumiciones)BlancoNIVEL MEDIO BAJO</v>
      </c>
      <c r="B464" s="11" t="str">
        <f>[1]Perfil!A2</f>
        <v>DISTRIBUCION VOLUMEN X CRITERIO (Consumiciones)</v>
      </c>
      <c r="C464" s="11" t="str">
        <f>[1]Perfil!B437</f>
        <v>Blanco</v>
      </c>
      <c r="D464" s="11" t="str">
        <f>[1]Perfil!C463</f>
        <v>NIVEL MEDIO BAJO</v>
      </c>
      <c r="E464" s="12">
        <f>[1]Perfil!D463</f>
        <v>13.1858117740985</v>
      </c>
      <c r="F464" s="12">
        <f>[1]Perfil!E463</f>
        <v>13.359643395576899</v>
      </c>
      <c r="G464" s="12">
        <f>[1]Perfil!F463</f>
        <v>13.7136591847131</v>
      </c>
      <c r="H464" s="12">
        <f>[1]Perfil!G463</f>
        <v>14.5404041615907</v>
      </c>
      <c r="I464" s="12">
        <f>[1]Perfil!H463</f>
        <v>12.402758692455601</v>
      </c>
      <c r="J464" s="12">
        <f>[1]Perfil!I463</f>
        <v>12.1771281086966</v>
      </c>
      <c r="K464" s="12">
        <f>[1]Perfil!J463</f>
        <v>11.471900932427101</v>
      </c>
      <c r="L464" s="12">
        <f>[1]Perfil!K463</f>
        <v>11.904803309172999</v>
      </c>
      <c r="M464" s="12">
        <f>[1]Perfil!L463</f>
        <v>11.9299955777887</v>
      </c>
      <c r="N464" s="12"/>
      <c r="O464" s="12"/>
    </row>
    <row r="465" spans="1:15" x14ac:dyDescent="0.35">
      <c r="A465" s="11" t="str">
        <f t="shared" si="7"/>
        <v>DISTRIBUCION VOLUMEN X CRITERIO (Consumiciones)BlancoHOMBRE</v>
      </c>
      <c r="B465" s="11" t="str">
        <f>[1]Perfil!A2</f>
        <v>DISTRIBUCION VOLUMEN X CRITERIO (Consumiciones)</v>
      </c>
      <c r="C465" s="11" t="str">
        <f>[1]Perfil!B437</f>
        <v>Blanco</v>
      </c>
      <c r="D465" s="11" t="str">
        <f>[1]Perfil!C464</f>
        <v>HOMBRE</v>
      </c>
      <c r="E465" s="12">
        <f>[1]Perfil!D464</f>
        <v>63.5728240643936</v>
      </c>
      <c r="F465" s="12">
        <f>[1]Perfil!E464</f>
        <v>66.588516008024797</v>
      </c>
      <c r="G465" s="12">
        <f>[1]Perfil!F464</f>
        <v>66.048628624171101</v>
      </c>
      <c r="H465" s="12">
        <f>[1]Perfil!G464</f>
        <v>63.996906617533398</v>
      </c>
      <c r="I465" s="12">
        <f>[1]Perfil!H464</f>
        <v>71.5469264660601</v>
      </c>
      <c r="J465" s="12">
        <f>[1]Perfil!I464</f>
        <v>67.222616749117904</v>
      </c>
      <c r="K465" s="12">
        <f>[1]Perfil!J464</f>
        <v>67.011044231127698</v>
      </c>
      <c r="L465" s="12">
        <f>[1]Perfil!K464</f>
        <v>65.106526373064099</v>
      </c>
      <c r="M465" s="12">
        <f>[1]Perfil!L464</f>
        <v>64.2113254011999</v>
      </c>
      <c r="N465" s="12"/>
      <c r="O465" s="12"/>
    </row>
    <row r="466" spans="1:15" x14ac:dyDescent="0.35">
      <c r="A466" s="11" t="str">
        <f t="shared" si="7"/>
        <v>DISTRIBUCION VOLUMEN X CRITERIO (Consumiciones)BlancoMUJER</v>
      </c>
      <c r="B466" s="11" t="str">
        <f>[1]Perfil!A2</f>
        <v>DISTRIBUCION VOLUMEN X CRITERIO (Consumiciones)</v>
      </c>
      <c r="C466" s="11" t="str">
        <f>[1]Perfil!B437</f>
        <v>Blanco</v>
      </c>
      <c r="D466" s="11" t="str">
        <f>[1]Perfil!C465</f>
        <v>MUJER</v>
      </c>
      <c r="E466" s="12">
        <f>[1]Perfil!D465</f>
        <v>36.427180159801303</v>
      </c>
      <c r="F466" s="12">
        <f>[1]Perfil!E465</f>
        <v>33.411507733947502</v>
      </c>
      <c r="G466" s="12">
        <f>[1]Perfil!F465</f>
        <v>33.951371375828899</v>
      </c>
      <c r="H466" s="12">
        <f>[1]Perfil!G465</f>
        <v>36.003073714470297</v>
      </c>
      <c r="I466" s="12">
        <f>[1]Perfil!H465</f>
        <v>28.4530774167972</v>
      </c>
      <c r="J466" s="12">
        <f>[1]Perfil!I465</f>
        <v>32.777371268625402</v>
      </c>
      <c r="K466" s="12">
        <f>[1]Perfil!J465</f>
        <v>32.988959073945097</v>
      </c>
      <c r="L466" s="12">
        <f>[1]Perfil!K465</f>
        <v>34.8934929489944</v>
      </c>
      <c r="M466" s="12">
        <f>[1]Perfil!L465</f>
        <v>35.788660978026101</v>
      </c>
      <c r="N466" s="12"/>
      <c r="O466" s="12"/>
    </row>
    <row r="467" spans="1:15" x14ac:dyDescent="0.35">
      <c r="A467" s="11" t="str">
        <f t="shared" si="7"/>
        <v>DISTRIBUCION VOLUMEN X CRITERIO (Consumiciones)RosadoT.ESPAÑA</v>
      </c>
      <c r="B467" s="11" t="str">
        <f>[1]Perfil!A2</f>
        <v>DISTRIBUCION VOLUMEN X CRITERIO (Consumiciones)</v>
      </c>
      <c r="C467" s="11" t="str">
        <f>[1]Perfil!B466</f>
        <v>Rosado</v>
      </c>
      <c r="D467" s="11" t="str">
        <f>[1]Perfil!C466</f>
        <v>T.ESPAÑA</v>
      </c>
      <c r="E467" s="12">
        <f>[1]Perfil!D466</f>
        <v>100</v>
      </c>
      <c r="F467" s="12">
        <f>[1]Perfil!E466</f>
        <v>100</v>
      </c>
      <c r="G467" s="12">
        <f>[1]Perfil!F466</f>
        <v>100</v>
      </c>
      <c r="H467" s="12">
        <f>[1]Perfil!G466</f>
        <v>100</v>
      </c>
      <c r="I467" s="12">
        <f>[1]Perfil!H466</f>
        <v>100</v>
      </c>
      <c r="J467" s="12">
        <f>[1]Perfil!I466</f>
        <v>100</v>
      </c>
      <c r="K467" s="12" t="str">
        <f>[1]Perfil!J466</f>
        <v/>
      </c>
      <c r="L467" s="12" t="str">
        <f>[1]Perfil!K466</f>
        <v/>
      </c>
      <c r="M467" s="12" t="str">
        <f>[1]Perfil!L466</f>
        <v/>
      </c>
      <c r="N467" s="12"/>
      <c r="O467" s="12"/>
    </row>
    <row r="468" spans="1:15" x14ac:dyDescent="0.35">
      <c r="A468" s="11" t="str">
        <f t="shared" si="7"/>
        <v>DISTRIBUCION VOLUMEN X CRITERIO (Consumiciones)RosadoBCN AM</v>
      </c>
      <c r="B468" s="11" t="str">
        <f>[1]Perfil!A2</f>
        <v>DISTRIBUCION VOLUMEN X CRITERIO (Consumiciones)</v>
      </c>
      <c r="C468" s="11" t="str">
        <f>[1]Perfil!B466</f>
        <v>Rosado</v>
      </c>
      <c r="D468" s="11" t="str">
        <f>[1]Perfil!C467</f>
        <v>BCN AM</v>
      </c>
      <c r="E468" s="12">
        <f>[1]Perfil!D467</f>
        <v>2.62201281468487</v>
      </c>
      <c r="F468" s="12">
        <f>[1]Perfil!E467</f>
        <v>7.7679625856808503</v>
      </c>
      <c r="G468" s="12">
        <f>[1]Perfil!F467</f>
        <v>8.90692868955405</v>
      </c>
      <c r="H468" s="12">
        <f>[1]Perfil!G467</f>
        <v>7.4515981481117501</v>
      </c>
      <c r="I468" s="12">
        <f>[1]Perfil!H467</f>
        <v>10.886353813403501</v>
      </c>
      <c r="J468" s="12">
        <f>[1]Perfil!I467</f>
        <v>5.9987956611686402</v>
      </c>
      <c r="K468" s="12" t="str">
        <f>[1]Perfil!J467</f>
        <v/>
      </c>
      <c r="L468" s="12" t="str">
        <f>[1]Perfil!K467</f>
        <v/>
      </c>
      <c r="M468" s="12" t="str">
        <f>[1]Perfil!L467</f>
        <v/>
      </c>
      <c r="N468" s="12"/>
      <c r="O468" s="12"/>
    </row>
    <row r="469" spans="1:15" x14ac:dyDescent="0.35">
      <c r="A469" s="11" t="str">
        <f t="shared" si="7"/>
        <v>DISTRIBUCION VOLUMEN X CRITERIO (Consumiciones)RosadoREST.CAT ARAGON</v>
      </c>
      <c r="B469" s="11" t="str">
        <f>[1]Perfil!A2</f>
        <v>DISTRIBUCION VOLUMEN X CRITERIO (Consumiciones)</v>
      </c>
      <c r="C469" s="11" t="str">
        <f>[1]Perfil!B466</f>
        <v>Rosado</v>
      </c>
      <c r="D469" s="11" t="str">
        <f>[1]Perfil!C468</f>
        <v>REST.CAT ARAGON</v>
      </c>
      <c r="E469" s="12">
        <f>[1]Perfil!D468</f>
        <v>22.871207295054699</v>
      </c>
      <c r="F469" s="12">
        <f>[1]Perfil!E468</f>
        <v>13.728523199511001</v>
      </c>
      <c r="G469" s="12">
        <f>[1]Perfil!F468</f>
        <v>12.644003230537299</v>
      </c>
      <c r="H469" s="12">
        <f>[1]Perfil!G468</f>
        <v>6.5680834115947198</v>
      </c>
      <c r="I469" s="12">
        <f>[1]Perfil!H468</f>
        <v>9.2412558128691007</v>
      </c>
      <c r="J469" s="12">
        <f>[1]Perfil!I468</f>
        <v>16.149728756132099</v>
      </c>
      <c r="K469" s="12" t="str">
        <f>[1]Perfil!J468</f>
        <v/>
      </c>
      <c r="L469" s="12" t="str">
        <f>[1]Perfil!K468</f>
        <v/>
      </c>
      <c r="M469" s="12" t="str">
        <f>[1]Perfil!L468</f>
        <v/>
      </c>
      <c r="N469" s="12"/>
      <c r="O469" s="12"/>
    </row>
    <row r="470" spans="1:15" x14ac:dyDescent="0.35">
      <c r="A470" s="11" t="str">
        <f t="shared" si="7"/>
        <v>DISTRIBUCION VOLUMEN X CRITERIO (Consumiciones)RosadoLEVANTE</v>
      </c>
      <c r="B470" s="11" t="str">
        <f>[1]Perfil!A2</f>
        <v>DISTRIBUCION VOLUMEN X CRITERIO (Consumiciones)</v>
      </c>
      <c r="C470" s="11" t="str">
        <f>[1]Perfil!B466</f>
        <v>Rosado</v>
      </c>
      <c r="D470" s="11" t="str">
        <f>[1]Perfil!C469</f>
        <v>LEVANTE</v>
      </c>
      <c r="E470" s="12">
        <f>[1]Perfil!D469</f>
        <v>3.2776557738110501</v>
      </c>
      <c r="F470" s="12">
        <f>[1]Perfil!E469</f>
        <v>5.6341104788322802</v>
      </c>
      <c r="G470" s="12">
        <f>[1]Perfil!F469</f>
        <v>5.9949866938936598</v>
      </c>
      <c r="H470" s="12">
        <f>[1]Perfil!G469</f>
        <v>4.0948024997892896</v>
      </c>
      <c r="I470" s="12">
        <f>[1]Perfil!H469</f>
        <v>3.42993845039177</v>
      </c>
      <c r="J470" s="12">
        <f>[1]Perfil!I469</f>
        <v>2.8547963463036199</v>
      </c>
      <c r="K470" s="12" t="str">
        <f>[1]Perfil!J469</f>
        <v/>
      </c>
      <c r="L470" s="12" t="str">
        <f>[1]Perfil!K469</f>
        <v/>
      </c>
      <c r="M470" s="12" t="str">
        <f>[1]Perfil!L469</f>
        <v/>
      </c>
      <c r="N470" s="12"/>
      <c r="O470" s="12"/>
    </row>
    <row r="471" spans="1:15" x14ac:dyDescent="0.35">
      <c r="A471" s="11" t="str">
        <f t="shared" si="7"/>
        <v>DISTRIBUCION VOLUMEN X CRITERIO (Consumiciones)RosadoANDALUCIA</v>
      </c>
      <c r="B471" s="11" t="str">
        <f>[1]Perfil!A2</f>
        <v>DISTRIBUCION VOLUMEN X CRITERIO (Consumiciones)</v>
      </c>
      <c r="C471" s="11" t="str">
        <f>[1]Perfil!B466</f>
        <v>Rosado</v>
      </c>
      <c r="D471" s="11" t="str">
        <f>[1]Perfil!C470</f>
        <v>ANDALUCIA</v>
      </c>
      <c r="E471" s="12">
        <f>[1]Perfil!D470</f>
        <v>9.92301745332548</v>
      </c>
      <c r="F471" s="12">
        <f>[1]Perfil!E470</f>
        <v>3.0988293594391201</v>
      </c>
      <c r="G471" s="12">
        <f>[1]Perfil!F470</f>
        <v>1.8615352072214799</v>
      </c>
      <c r="H471" s="12">
        <f>[1]Perfil!G470</f>
        <v>10.821779575726101</v>
      </c>
      <c r="I471" s="12">
        <f>[1]Perfil!H470</f>
        <v>6.3427615544504201</v>
      </c>
      <c r="J471" s="12">
        <f>[1]Perfil!I470</f>
        <v>11.1694451209558</v>
      </c>
      <c r="K471" s="12" t="str">
        <f>[1]Perfil!J470</f>
        <v/>
      </c>
      <c r="L471" s="12" t="str">
        <f>[1]Perfil!K470</f>
        <v/>
      </c>
      <c r="M471" s="12" t="str">
        <f>[1]Perfil!L470</f>
        <v/>
      </c>
      <c r="N471" s="12"/>
      <c r="O471" s="12"/>
    </row>
    <row r="472" spans="1:15" x14ac:dyDescent="0.35">
      <c r="A472" s="11" t="str">
        <f t="shared" si="7"/>
        <v>DISTRIBUCION VOLUMEN X CRITERIO (Consumiciones)RosadoMDD AM</v>
      </c>
      <c r="B472" s="11" t="str">
        <f>[1]Perfil!A2</f>
        <v>DISTRIBUCION VOLUMEN X CRITERIO (Consumiciones)</v>
      </c>
      <c r="C472" s="11" t="str">
        <f>[1]Perfil!B466</f>
        <v>Rosado</v>
      </c>
      <c r="D472" s="11" t="str">
        <f>[1]Perfil!C471</f>
        <v>MDD AM</v>
      </c>
      <c r="E472" s="12">
        <f>[1]Perfil!D471</f>
        <v>16.276414481266201</v>
      </c>
      <c r="F472" s="12">
        <f>[1]Perfil!E471</f>
        <v>13.7971232345405</v>
      </c>
      <c r="G472" s="12">
        <f>[1]Perfil!F471</f>
        <v>13.0994775779099</v>
      </c>
      <c r="H472" s="12">
        <f>[1]Perfil!G471</f>
        <v>27.371716561287201</v>
      </c>
      <c r="I472" s="12">
        <f>[1]Perfil!H471</f>
        <v>22.238100319405198</v>
      </c>
      <c r="J472" s="12">
        <f>[1]Perfil!I471</f>
        <v>20.447253973649101</v>
      </c>
      <c r="K472" s="12" t="str">
        <f>[1]Perfil!J471</f>
        <v/>
      </c>
      <c r="L472" s="12" t="str">
        <f>[1]Perfil!K471</f>
        <v/>
      </c>
      <c r="M472" s="12" t="str">
        <f>[1]Perfil!L471</f>
        <v/>
      </c>
      <c r="N472" s="12"/>
      <c r="O472" s="12"/>
    </row>
    <row r="473" spans="1:15" x14ac:dyDescent="0.35">
      <c r="A473" s="11" t="str">
        <f t="shared" si="7"/>
        <v>DISTRIBUCION VOLUMEN X CRITERIO (Consumiciones)RosadoRTO CENTRO</v>
      </c>
      <c r="B473" s="11" t="str">
        <f>[1]Perfil!A2</f>
        <v>DISTRIBUCION VOLUMEN X CRITERIO (Consumiciones)</v>
      </c>
      <c r="C473" s="11" t="str">
        <f>[1]Perfil!B466</f>
        <v>Rosado</v>
      </c>
      <c r="D473" s="11" t="str">
        <f>[1]Perfil!C472</f>
        <v>RTO CENTRO</v>
      </c>
      <c r="E473" s="12">
        <f>[1]Perfil!D472</f>
        <v>7.8027561336338298</v>
      </c>
      <c r="F473" s="12">
        <f>[1]Perfil!E472</f>
        <v>8.0155687405878098</v>
      </c>
      <c r="G473" s="12">
        <f>[1]Perfil!F472</f>
        <v>5.0815162587595104</v>
      </c>
      <c r="H473" s="12">
        <f>[1]Perfil!G472</f>
        <v>6.1696849078170199</v>
      </c>
      <c r="I473" s="12">
        <f>[1]Perfil!H472</f>
        <v>8.5654565377628007</v>
      </c>
      <c r="J473" s="12">
        <f>[1]Perfil!I472</f>
        <v>7.8369646379356004</v>
      </c>
      <c r="K473" s="12" t="str">
        <f>[1]Perfil!J472</f>
        <v/>
      </c>
      <c r="L473" s="12" t="str">
        <f>[1]Perfil!K472</f>
        <v/>
      </c>
      <c r="M473" s="12" t="str">
        <f>[1]Perfil!L472</f>
        <v/>
      </c>
      <c r="N473" s="12"/>
      <c r="O473" s="12"/>
    </row>
    <row r="474" spans="1:15" x14ac:dyDescent="0.35">
      <c r="A474" s="11" t="str">
        <f t="shared" si="7"/>
        <v>DISTRIBUCION VOLUMEN X CRITERIO (Consumiciones)RosadoNORTE-CENTRO</v>
      </c>
      <c r="B474" s="11" t="str">
        <f>[1]Perfil!A2</f>
        <v>DISTRIBUCION VOLUMEN X CRITERIO (Consumiciones)</v>
      </c>
      <c r="C474" s="11" t="str">
        <f>[1]Perfil!B466</f>
        <v>Rosado</v>
      </c>
      <c r="D474" s="11" t="str">
        <f>[1]Perfil!C473</f>
        <v>NORTE-CENTRO</v>
      </c>
      <c r="E474" s="12">
        <f>[1]Perfil!D473</f>
        <v>21.7623472994084</v>
      </c>
      <c r="F474" s="12">
        <f>[1]Perfil!E473</f>
        <v>24.729492242712301</v>
      </c>
      <c r="G474" s="12">
        <f>[1]Perfil!F473</f>
        <v>43.111784533140899</v>
      </c>
      <c r="H474" s="12">
        <f>[1]Perfil!G473</f>
        <v>17.335310439808499</v>
      </c>
      <c r="I474" s="12">
        <f>[1]Perfil!H473</f>
        <v>29.090331941054401</v>
      </c>
      <c r="J474" s="12">
        <f>[1]Perfil!I473</f>
        <v>23.7085125344909</v>
      </c>
      <c r="K474" s="12" t="str">
        <f>[1]Perfil!J473</f>
        <v/>
      </c>
      <c r="L474" s="12" t="str">
        <f>[1]Perfil!K473</f>
        <v/>
      </c>
      <c r="M474" s="12" t="str">
        <f>[1]Perfil!L473</f>
        <v/>
      </c>
      <c r="N474" s="12"/>
      <c r="O474" s="12"/>
    </row>
    <row r="475" spans="1:15" x14ac:dyDescent="0.35">
      <c r="A475" s="11" t="str">
        <f t="shared" si="7"/>
        <v>DISTRIBUCION VOLUMEN X CRITERIO (Consumiciones)RosadoNOROESTE</v>
      </c>
      <c r="B475" s="11" t="str">
        <f>[1]Perfil!A2</f>
        <v>DISTRIBUCION VOLUMEN X CRITERIO (Consumiciones)</v>
      </c>
      <c r="C475" s="11" t="str">
        <f>[1]Perfil!B466</f>
        <v>Rosado</v>
      </c>
      <c r="D475" s="11" t="str">
        <f>[1]Perfil!C474</f>
        <v>NOROESTE</v>
      </c>
      <c r="E475" s="12">
        <f>[1]Perfil!D474</f>
        <v>15.464588348656701</v>
      </c>
      <c r="F475" s="12">
        <f>[1]Perfil!E474</f>
        <v>23.228388577230302</v>
      </c>
      <c r="G475" s="12">
        <f>[1]Perfil!F474</f>
        <v>9.2997813567948597</v>
      </c>
      <c r="H475" s="12">
        <f>[1]Perfil!G474</f>
        <v>20.187011130052301</v>
      </c>
      <c r="I475" s="12">
        <f>[1]Perfil!H474</f>
        <v>10.205779601469899</v>
      </c>
      <c r="J475" s="12">
        <f>[1]Perfil!I474</f>
        <v>11.834497081485599</v>
      </c>
      <c r="K475" s="12" t="str">
        <f>[1]Perfil!J474</f>
        <v/>
      </c>
      <c r="L475" s="12" t="str">
        <f>[1]Perfil!K474</f>
        <v/>
      </c>
      <c r="M475" s="12" t="str">
        <f>[1]Perfil!L474</f>
        <v/>
      </c>
      <c r="N475" s="12"/>
      <c r="O475" s="12"/>
    </row>
    <row r="476" spans="1:15" x14ac:dyDescent="0.35">
      <c r="A476" s="11" t="str">
        <f t="shared" si="7"/>
        <v>DISTRIBUCION VOLUMEN X CRITERIO (Consumiciones)Rosado&lt;2MIL</v>
      </c>
      <c r="B476" s="11" t="str">
        <f>[1]Perfil!A2</f>
        <v>DISTRIBUCION VOLUMEN X CRITERIO (Consumiciones)</v>
      </c>
      <c r="C476" s="11" t="str">
        <f>[1]Perfil!B466</f>
        <v>Rosado</v>
      </c>
      <c r="D476" s="11" t="str">
        <f>[1]Perfil!C475</f>
        <v>&lt;2MIL</v>
      </c>
      <c r="E476" s="12">
        <f>[1]Perfil!D475</f>
        <v>1.92702824480754</v>
      </c>
      <c r="F476" s="12">
        <f>[1]Perfil!E475</f>
        <v>3.4222411031673201</v>
      </c>
      <c r="G476" s="12">
        <f>[1]Perfil!F475</f>
        <v>6.0448180082438396</v>
      </c>
      <c r="H476" s="12">
        <f>[1]Perfil!G475</f>
        <v>3.1009280429411001</v>
      </c>
      <c r="I476" s="12">
        <f>[1]Perfil!H475</f>
        <v>1.12209132369319</v>
      </c>
      <c r="J476" s="12">
        <f>[1]Perfil!I475</f>
        <v>2.5769794646847699</v>
      </c>
      <c r="K476" s="12" t="str">
        <f>[1]Perfil!J475</f>
        <v/>
      </c>
      <c r="L476" s="12" t="str">
        <f>[1]Perfil!K475</f>
        <v/>
      </c>
      <c r="M476" s="12" t="str">
        <f>[1]Perfil!L475</f>
        <v/>
      </c>
      <c r="N476" s="12"/>
      <c r="O476" s="12"/>
    </row>
    <row r="477" spans="1:15" x14ac:dyDescent="0.35">
      <c r="A477" s="11" t="str">
        <f t="shared" si="7"/>
        <v>DISTRIBUCION VOLUMEN X CRITERIO (Consumiciones)Rosado2-5MIL</v>
      </c>
      <c r="B477" s="11" t="str">
        <f>[1]Perfil!A2</f>
        <v>DISTRIBUCION VOLUMEN X CRITERIO (Consumiciones)</v>
      </c>
      <c r="C477" s="11" t="str">
        <f>[1]Perfil!B466</f>
        <v>Rosado</v>
      </c>
      <c r="D477" s="11" t="str">
        <f>[1]Perfil!C476</f>
        <v>2-5MIL</v>
      </c>
      <c r="E477" s="12">
        <f>[1]Perfil!D476</f>
        <v>3.1184702089789198</v>
      </c>
      <c r="F477" s="12">
        <f>[1]Perfil!E476</f>
        <v>5.7060394994818697</v>
      </c>
      <c r="G477" s="12">
        <f>[1]Perfil!F476</f>
        <v>3.7396609413820099</v>
      </c>
      <c r="H477" s="12">
        <f>[1]Perfil!G476</f>
        <v>0.46180572097146499</v>
      </c>
      <c r="I477" s="12">
        <f>[1]Perfil!H476</f>
        <v>2.63221912162683</v>
      </c>
      <c r="J477" s="12">
        <f>[1]Perfil!I476</f>
        <v>1.5718018782333201</v>
      </c>
      <c r="K477" s="12" t="str">
        <f>[1]Perfil!J476</f>
        <v/>
      </c>
      <c r="L477" s="12" t="str">
        <f>[1]Perfil!K476</f>
        <v/>
      </c>
      <c r="M477" s="12" t="str">
        <f>[1]Perfil!L476</f>
        <v/>
      </c>
      <c r="N477" s="12"/>
      <c r="O477" s="12"/>
    </row>
    <row r="478" spans="1:15" x14ac:dyDescent="0.35">
      <c r="A478" s="11" t="str">
        <f t="shared" si="7"/>
        <v>DISTRIBUCION VOLUMEN X CRITERIO (Consumiciones)Rosado5-10MIL</v>
      </c>
      <c r="B478" s="11" t="str">
        <f>[1]Perfil!A2</f>
        <v>DISTRIBUCION VOLUMEN X CRITERIO (Consumiciones)</v>
      </c>
      <c r="C478" s="11" t="str">
        <f>[1]Perfil!B466</f>
        <v>Rosado</v>
      </c>
      <c r="D478" s="11" t="str">
        <f>[1]Perfil!C477</f>
        <v>5-10MIL</v>
      </c>
      <c r="E478" s="12">
        <f>[1]Perfil!D477</f>
        <v>15.9426460419494</v>
      </c>
      <c r="F478" s="12">
        <f>[1]Perfil!E477</f>
        <v>12.7889980583553</v>
      </c>
      <c r="G478" s="12">
        <f>[1]Perfil!F477</f>
        <v>11.0104204224639</v>
      </c>
      <c r="H478" s="12">
        <f>[1]Perfil!G477</f>
        <v>9.8158772399442604</v>
      </c>
      <c r="I478" s="12">
        <f>[1]Perfil!H477</f>
        <v>14.0536747734483</v>
      </c>
      <c r="J478" s="12">
        <f>[1]Perfil!I477</f>
        <v>15.286303455917199</v>
      </c>
      <c r="K478" s="12" t="str">
        <f>[1]Perfil!J477</f>
        <v/>
      </c>
      <c r="L478" s="12" t="str">
        <f>[1]Perfil!K477</f>
        <v/>
      </c>
      <c r="M478" s="12" t="str">
        <f>[1]Perfil!L477</f>
        <v/>
      </c>
      <c r="N478" s="12"/>
      <c r="O478" s="12"/>
    </row>
    <row r="479" spans="1:15" x14ac:dyDescent="0.35">
      <c r="A479" s="11" t="str">
        <f t="shared" si="7"/>
        <v>DISTRIBUCION VOLUMEN X CRITERIO (Consumiciones)Rosado10-30MIL</v>
      </c>
      <c r="B479" s="11" t="str">
        <f>[1]Perfil!A2</f>
        <v>DISTRIBUCION VOLUMEN X CRITERIO (Consumiciones)</v>
      </c>
      <c r="C479" s="11" t="str">
        <f>[1]Perfil!B466</f>
        <v>Rosado</v>
      </c>
      <c r="D479" s="11" t="str">
        <f>[1]Perfil!C478</f>
        <v>10-30MIL</v>
      </c>
      <c r="E479" s="12">
        <f>[1]Perfil!D478</f>
        <v>20.3234003252491</v>
      </c>
      <c r="F479" s="12">
        <f>[1]Perfil!E478</f>
        <v>18.229450136183999</v>
      </c>
      <c r="G479" s="12">
        <f>[1]Perfil!F478</f>
        <v>18.1594497371571</v>
      </c>
      <c r="H479" s="12">
        <f>[1]Perfil!G478</f>
        <v>15.3785247192168</v>
      </c>
      <c r="I479" s="12">
        <f>[1]Perfil!H478</f>
        <v>15.205053273051099</v>
      </c>
      <c r="J479" s="12">
        <f>[1]Perfil!I478</f>
        <v>9.4353845453888603</v>
      </c>
      <c r="K479" s="12" t="str">
        <f>[1]Perfil!J478</f>
        <v/>
      </c>
      <c r="L479" s="12" t="str">
        <f>[1]Perfil!K478</f>
        <v/>
      </c>
      <c r="M479" s="12" t="str">
        <f>[1]Perfil!L478</f>
        <v/>
      </c>
      <c r="N479" s="12"/>
      <c r="O479" s="12"/>
    </row>
    <row r="480" spans="1:15" x14ac:dyDescent="0.35">
      <c r="A480" s="11" t="str">
        <f t="shared" si="7"/>
        <v>DISTRIBUCION VOLUMEN X CRITERIO (Consumiciones)Rosado30-100MIL</v>
      </c>
      <c r="B480" s="11" t="str">
        <f>[1]Perfil!A2</f>
        <v>DISTRIBUCION VOLUMEN X CRITERIO (Consumiciones)</v>
      </c>
      <c r="C480" s="11" t="str">
        <f>[1]Perfil!B466</f>
        <v>Rosado</v>
      </c>
      <c r="D480" s="11" t="str">
        <f>[1]Perfil!C479</f>
        <v>30-100MIL</v>
      </c>
      <c r="E480" s="12">
        <f>[1]Perfil!D479</f>
        <v>19.8235819973365</v>
      </c>
      <c r="F480" s="12">
        <f>[1]Perfil!E479</f>
        <v>17.790118922278499</v>
      </c>
      <c r="G480" s="12">
        <f>[1]Perfil!F479</f>
        <v>23.838855554772099</v>
      </c>
      <c r="H480" s="12">
        <f>[1]Perfil!G479</f>
        <v>19.7424853241154</v>
      </c>
      <c r="I480" s="12">
        <f>[1]Perfil!H479</f>
        <v>22.644436234641699</v>
      </c>
      <c r="J480" s="12">
        <f>[1]Perfil!I479</f>
        <v>23.730934647222401</v>
      </c>
      <c r="K480" s="12" t="str">
        <f>[1]Perfil!J479</f>
        <v/>
      </c>
      <c r="L480" s="12" t="str">
        <f>[1]Perfil!K479</f>
        <v/>
      </c>
      <c r="M480" s="12" t="str">
        <f>[1]Perfil!L479</f>
        <v/>
      </c>
      <c r="N480" s="12"/>
      <c r="O480" s="12"/>
    </row>
    <row r="481" spans="1:15" x14ac:dyDescent="0.35">
      <c r="A481" s="11" t="str">
        <f t="shared" si="7"/>
        <v>DISTRIBUCION VOLUMEN X CRITERIO (Consumiciones)Rosado100-200MIL</v>
      </c>
      <c r="B481" s="11" t="str">
        <f>[1]Perfil!A2</f>
        <v>DISTRIBUCION VOLUMEN X CRITERIO (Consumiciones)</v>
      </c>
      <c r="C481" s="11" t="str">
        <f>[1]Perfil!B466</f>
        <v>Rosado</v>
      </c>
      <c r="D481" s="11" t="str">
        <f>[1]Perfil!C480</f>
        <v>100-200MIL</v>
      </c>
      <c r="E481" s="12">
        <f>[1]Perfil!D480</f>
        <v>13.076748853945199</v>
      </c>
      <c r="F481" s="12">
        <f>[1]Perfil!E480</f>
        <v>6.0004016923266104</v>
      </c>
      <c r="G481" s="12">
        <f>[1]Perfil!F480</f>
        <v>9.1488864468616296</v>
      </c>
      <c r="H481" s="12">
        <f>[1]Perfil!G480</f>
        <v>10.7061514951729</v>
      </c>
      <c r="I481" s="12">
        <f>[1]Perfil!H480</f>
        <v>11.0563370809489</v>
      </c>
      <c r="J481" s="12">
        <f>[1]Perfil!I480</f>
        <v>13.927316813373</v>
      </c>
      <c r="K481" s="12" t="str">
        <f>[1]Perfil!J480</f>
        <v/>
      </c>
      <c r="L481" s="12" t="str">
        <f>[1]Perfil!K480</f>
        <v/>
      </c>
      <c r="M481" s="12" t="str">
        <f>[1]Perfil!L480</f>
        <v/>
      </c>
      <c r="N481" s="12"/>
      <c r="O481" s="12"/>
    </row>
    <row r="482" spans="1:15" x14ac:dyDescent="0.35">
      <c r="A482" s="11" t="str">
        <f t="shared" si="7"/>
        <v>DISTRIBUCION VOLUMEN X CRITERIO (Consumiciones)Rosado200-500MIL</v>
      </c>
      <c r="B482" s="11" t="str">
        <f>[1]Perfil!A2</f>
        <v>DISTRIBUCION VOLUMEN X CRITERIO (Consumiciones)</v>
      </c>
      <c r="C482" s="11" t="str">
        <f>[1]Perfil!B466</f>
        <v>Rosado</v>
      </c>
      <c r="D482" s="11" t="str">
        <f>[1]Perfil!C481</f>
        <v>200-500MIL</v>
      </c>
      <c r="E482" s="12">
        <f>[1]Perfil!D481</f>
        <v>5.7966881258483403</v>
      </c>
      <c r="F482" s="12">
        <f>[1]Perfil!E481</f>
        <v>17.022708663546702</v>
      </c>
      <c r="G482" s="12">
        <f>[1]Perfil!F481</f>
        <v>7.4656108816022897</v>
      </c>
      <c r="H482" s="12">
        <f>[1]Perfil!G481</f>
        <v>11.009503636781</v>
      </c>
      <c r="I482" s="12">
        <f>[1]Perfil!H481</f>
        <v>3.66390676812548</v>
      </c>
      <c r="J482" s="12">
        <f>[1]Perfil!I481</f>
        <v>8.9975779407947005</v>
      </c>
      <c r="K482" s="12" t="str">
        <f>[1]Perfil!J481</f>
        <v/>
      </c>
      <c r="L482" s="12" t="str">
        <f>[1]Perfil!K481</f>
        <v/>
      </c>
      <c r="M482" s="12" t="str">
        <f>[1]Perfil!L481</f>
        <v/>
      </c>
      <c r="N482" s="12"/>
      <c r="O482" s="12"/>
    </row>
    <row r="483" spans="1:15" x14ac:dyDescent="0.35">
      <c r="A483" s="11" t="str">
        <f t="shared" si="7"/>
        <v>DISTRIBUCION VOLUMEN X CRITERIO (Consumiciones)Rosado&gt;500MIL</v>
      </c>
      <c r="B483" s="11" t="str">
        <f>[1]Perfil!A2</f>
        <v>DISTRIBUCION VOLUMEN X CRITERIO (Consumiciones)</v>
      </c>
      <c r="C483" s="11" t="str">
        <f>[1]Perfil!B466</f>
        <v>Rosado</v>
      </c>
      <c r="D483" s="11" t="str">
        <f>[1]Perfil!C482</f>
        <v>&gt;500MIL</v>
      </c>
      <c r="E483" s="12">
        <f>[1]Perfil!D482</f>
        <v>19.9914486068072</v>
      </c>
      <c r="F483" s="12">
        <f>[1]Perfil!E482</f>
        <v>19.040042320026199</v>
      </c>
      <c r="G483" s="12">
        <f>[1]Perfil!F482</f>
        <v>20.5923134027577</v>
      </c>
      <c r="H483" s="12">
        <f>[1]Perfil!G482</f>
        <v>29.7847181573865</v>
      </c>
      <c r="I483" s="12">
        <f>[1]Perfil!H482</f>
        <v>29.622255420113699</v>
      </c>
      <c r="J483" s="12">
        <f>[1]Perfil!I482</f>
        <v>24.473695901768799</v>
      </c>
      <c r="K483" s="12" t="str">
        <f>[1]Perfil!J482</f>
        <v/>
      </c>
      <c r="L483" s="12" t="str">
        <f>[1]Perfil!K482</f>
        <v/>
      </c>
      <c r="M483" s="12" t="str">
        <f>[1]Perfil!L482</f>
        <v/>
      </c>
      <c r="N483" s="12"/>
      <c r="O483" s="12"/>
    </row>
    <row r="484" spans="1:15" x14ac:dyDescent="0.35">
      <c r="A484" s="11" t="str">
        <f t="shared" si="7"/>
        <v>DISTRIBUCION VOLUMEN X CRITERIO (Consumiciones)RosadoDE 15 A 19 AÑOS</v>
      </c>
      <c r="B484" s="11" t="str">
        <f>[1]Perfil!A2</f>
        <v>DISTRIBUCION VOLUMEN X CRITERIO (Consumiciones)</v>
      </c>
      <c r="C484" s="11" t="str">
        <f>[1]Perfil!B466</f>
        <v>Rosado</v>
      </c>
      <c r="D484" s="11" t="str">
        <f>[1]Perfil!C483</f>
        <v>DE 15 A 19 AÑOS</v>
      </c>
      <c r="E484" s="12" t="str">
        <f>[1]Perfil!D483</f>
        <v/>
      </c>
      <c r="F484" s="12" t="str">
        <f>[1]Perfil!E483</f>
        <v/>
      </c>
      <c r="G484" s="12" t="str">
        <f>[1]Perfil!F483</f>
        <v/>
      </c>
      <c r="H484" s="12">
        <f>[1]Perfil!G483</f>
        <v>9.9263748824413405</v>
      </c>
      <c r="I484" s="12" t="str">
        <f>[1]Perfil!H483</f>
        <v/>
      </c>
      <c r="J484" s="12" t="str">
        <f>[1]Perfil!I483</f>
        <v/>
      </c>
      <c r="K484" s="12" t="str">
        <f>[1]Perfil!J483</f>
        <v/>
      </c>
      <c r="L484" s="12" t="str">
        <f>[1]Perfil!K483</f>
        <v/>
      </c>
      <c r="M484" s="12" t="str">
        <f>[1]Perfil!L483</f>
        <v/>
      </c>
      <c r="N484" s="12"/>
      <c r="O484" s="12"/>
    </row>
    <row r="485" spans="1:15" x14ac:dyDescent="0.35">
      <c r="A485" s="11" t="str">
        <f t="shared" si="7"/>
        <v>DISTRIBUCION VOLUMEN X CRITERIO (Consumiciones)RosadoDE 20 A 24 AÑOS</v>
      </c>
      <c r="B485" s="11" t="str">
        <f>[1]Perfil!A2</f>
        <v>DISTRIBUCION VOLUMEN X CRITERIO (Consumiciones)</v>
      </c>
      <c r="C485" s="11" t="str">
        <f>[1]Perfil!B466</f>
        <v>Rosado</v>
      </c>
      <c r="D485" s="11" t="str">
        <f>[1]Perfil!C484</f>
        <v>DE 20 A 24 AÑOS</v>
      </c>
      <c r="E485" s="12" t="str">
        <f>[1]Perfil!D484</f>
        <v/>
      </c>
      <c r="F485" s="12">
        <f>[1]Perfil!E484</f>
        <v>0.39119230268940097</v>
      </c>
      <c r="G485" s="12" t="str">
        <f>[1]Perfil!F484</f>
        <v/>
      </c>
      <c r="H485" s="12" t="str">
        <f>[1]Perfil!G484</f>
        <v/>
      </c>
      <c r="I485" s="12">
        <f>[1]Perfil!H484</f>
        <v>1.1860741321272099</v>
      </c>
      <c r="J485" s="12" t="str">
        <f>[1]Perfil!I484</f>
        <v/>
      </c>
      <c r="K485" s="12" t="str">
        <f>[1]Perfil!J484</f>
        <v/>
      </c>
      <c r="L485" s="12" t="str">
        <f>[1]Perfil!K484</f>
        <v/>
      </c>
      <c r="M485" s="12" t="str">
        <f>[1]Perfil!L484</f>
        <v/>
      </c>
      <c r="N485" s="12"/>
      <c r="O485" s="12"/>
    </row>
    <row r="486" spans="1:15" x14ac:dyDescent="0.35">
      <c r="A486" s="11" t="str">
        <f t="shared" si="7"/>
        <v>DISTRIBUCION VOLUMEN X CRITERIO (Consumiciones)RosadoDE 25 A 34 AÑOS</v>
      </c>
      <c r="B486" s="11" t="str">
        <f>[1]Perfil!A2</f>
        <v>DISTRIBUCION VOLUMEN X CRITERIO (Consumiciones)</v>
      </c>
      <c r="C486" s="11" t="str">
        <f>[1]Perfil!B466</f>
        <v>Rosado</v>
      </c>
      <c r="D486" s="11" t="str">
        <f>[1]Perfil!C485</f>
        <v>DE 25 A 34 AÑOS</v>
      </c>
      <c r="E486" s="12">
        <f>[1]Perfil!D485</f>
        <v>5.4464731605501102</v>
      </c>
      <c r="F486" s="12">
        <f>[1]Perfil!E485</f>
        <v>3.9611686874505501</v>
      </c>
      <c r="G486" s="12">
        <f>[1]Perfil!F485</f>
        <v>3.7545265855789101</v>
      </c>
      <c r="H486" s="12">
        <f>[1]Perfil!G485</f>
        <v>1.4691059345509301</v>
      </c>
      <c r="I486" s="12">
        <f>[1]Perfil!H485</f>
        <v>4.10955946836346</v>
      </c>
      <c r="J486" s="12">
        <f>[1]Perfil!I485</f>
        <v>5.2132589676407504</v>
      </c>
      <c r="K486" s="12" t="str">
        <f>[1]Perfil!J485</f>
        <v/>
      </c>
      <c r="L486" s="12" t="str">
        <f>[1]Perfil!K485</f>
        <v/>
      </c>
      <c r="M486" s="12" t="str">
        <f>[1]Perfil!L485</f>
        <v/>
      </c>
      <c r="N486" s="12"/>
      <c r="O486" s="12"/>
    </row>
    <row r="487" spans="1:15" x14ac:dyDescent="0.35">
      <c r="A487" s="11" t="str">
        <f t="shared" si="7"/>
        <v>DISTRIBUCION VOLUMEN X CRITERIO (Consumiciones)RosadoDE 35 A 49 AÑOS</v>
      </c>
      <c r="B487" s="11" t="str">
        <f>[1]Perfil!A2</f>
        <v>DISTRIBUCION VOLUMEN X CRITERIO (Consumiciones)</v>
      </c>
      <c r="C487" s="11" t="str">
        <f>[1]Perfil!B466</f>
        <v>Rosado</v>
      </c>
      <c r="D487" s="11" t="str">
        <f>[1]Perfil!C486</f>
        <v>DE 35 A 49 AÑOS</v>
      </c>
      <c r="E487" s="12">
        <f>[1]Perfil!D486</f>
        <v>14.3778691384741</v>
      </c>
      <c r="F487" s="12">
        <f>[1]Perfil!E486</f>
        <v>16.0845673050122</v>
      </c>
      <c r="G487" s="12">
        <f>[1]Perfil!F486</f>
        <v>12.6940069715807</v>
      </c>
      <c r="H487" s="12">
        <f>[1]Perfil!G486</f>
        <v>10.8654349395491</v>
      </c>
      <c r="I487" s="12">
        <f>[1]Perfil!H486</f>
        <v>10.5960421378087</v>
      </c>
      <c r="J487" s="12">
        <f>[1]Perfil!I486</f>
        <v>9.1739092035573506</v>
      </c>
      <c r="K487" s="12" t="str">
        <f>[1]Perfil!J486</f>
        <v/>
      </c>
      <c r="L487" s="12" t="str">
        <f>[1]Perfil!K486</f>
        <v/>
      </c>
      <c r="M487" s="12" t="str">
        <f>[1]Perfil!L486</f>
        <v/>
      </c>
      <c r="N487" s="12"/>
      <c r="O487" s="12"/>
    </row>
    <row r="488" spans="1:15" x14ac:dyDescent="0.35">
      <c r="A488" s="11" t="str">
        <f t="shared" si="7"/>
        <v>DISTRIBUCION VOLUMEN X CRITERIO (Consumiciones)RosadoDE 50 A 59 AÑOS</v>
      </c>
      <c r="B488" s="11" t="str">
        <f>[1]Perfil!A2</f>
        <v>DISTRIBUCION VOLUMEN X CRITERIO (Consumiciones)</v>
      </c>
      <c r="C488" s="11" t="str">
        <f>[1]Perfil!B466</f>
        <v>Rosado</v>
      </c>
      <c r="D488" s="11" t="str">
        <f>[1]Perfil!C487</f>
        <v>DE 50 A 59 AÑOS</v>
      </c>
      <c r="E488" s="12">
        <f>[1]Perfil!D487</f>
        <v>31.122849546700099</v>
      </c>
      <c r="F488" s="12">
        <f>[1]Perfil!E487</f>
        <v>22.978536740812402</v>
      </c>
      <c r="G488" s="12">
        <f>[1]Perfil!F487</f>
        <v>33.238970772751799</v>
      </c>
      <c r="H488" s="12">
        <f>[1]Perfil!G487</f>
        <v>28.4930137758925</v>
      </c>
      <c r="I488" s="12">
        <f>[1]Perfil!H487</f>
        <v>25.8599862983972</v>
      </c>
      <c r="J488" s="12">
        <f>[1]Perfil!I487</f>
        <v>20.080144734764399</v>
      </c>
      <c r="K488" s="12" t="str">
        <f>[1]Perfil!J487</f>
        <v/>
      </c>
      <c r="L488" s="12" t="str">
        <f>[1]Perfil!K487</f>
        <v/>
      </c>
      <c r="M488" s="12" t="str">
        <f>[1]Perfil!L487</f>
        <v/>
      </c>
      <c r="N488" s="12"/>
      <c r="O488" s="12"/>
    </row>
    <row r="489" spans="1:15" x14ac:dyDescent="0.35">
      <c r="A489" s="11" t="str">
        <f t="shared" si="7"/>
        <v>DISTRIBUCION VOLUMEN X CRITERIO (Consumiciones)RosadoDE 60 A 75 AÑOS</v>
      </c>
      <c r="B489" s="11" t="str">
        <f>[1]Perfil!A2</f>
        <v>DISTRIBUCION VOLUMEN X CRITERIO (Consumiciones)</v>
      </c>
      <c r="C489" s="11" t="str">
        <f>[1]Perfil!B466</f>
        <v>Rosado</v>
      </c>
      <c r="D489" s="11" t="str">
        <f>[1]Perfil!C488</f>
        <v>DE 60 A 75 AÑOS</v>
      </c>
      <c r="E489" s="12">
        <f>[1]Perfil!D488</f>
        <v>49.052824160626898</v>
      </c>
      <c r="F489" s="12">
        <f>[1]Perfil!E488</f>
        <v>56.584531919713697</v>
      </c>
      <c r="G489" s="12">
        <f>[1]Perfil!F488</f>
        <v>50.312507986280998</v>
      </c>
      <c r="H489" s="12">
        <f>[1]Perfil!G488</f>
        <v>49.246075464746099</v>
      </c>
      <c r="I489" s="12">
        <f>[1]Perfil!H488</f>
        <v>58.248311062250799</v>
      </c>
      <c r="J489" s="12">
        <f>[1]Perfil!I488</f>
        <v>65.532679065111907</v>
      </c>
      <c r="K489" s="12" t="str">
        <f>[1]Perfil!J488</f>
        <v/>
      </c>
      <c r="L489" s="12" t="str">
        <f>[1]Perfil!K488</f>
        <v/>
      </c>
      <c r="M489" s="12" t="str">
        <f>[1]Perfil!L488</f>
        <v/>
      </c>
      <c r="N489" s="12"/>
      <c r="O489" s="12"/>
    </row>
    <row r="490" spans="1:15" x14ac:dyDescent="0.35">
      <c r="A490" s="11" t="str">
        <f t="shared" si="7"/>
        <v>DISTRIBUCION VOLUMEN X CRITERIO (Consumiciones)RosadoNIVEL ALTO</v>
      </c>
      <c r="B490" s="11" t="str">
        <f>[1]Perfil!A2</f>
        <v>DISTRIBUCION VOLUMEN X CRITERIO (Consumiciones)</v>
      </c>
      <c r="C490" s="11" t="str">
        <f>[1]Perfil!B466</f>
        <v>Rosado</v>
      </c>
      <c r="D490" s="11" t="str">
        <f>[1]Perfil!C489</f>
        <v>NIVEL ALTO</v>
      </c>
      <c r="E490" s="12">
        <f>[1]Perfil!D489</f>
        <v>26.6556809742106</v>
      </c>
      <c r="F490" s="12">
        <f>[1]Perfil!E489</f>
        <v>35.461829542493803</v>
      </c>
      <c r="G490" s="12">
        <f>[1]Perfil!F489</f>
        <v>35.802894120465297</v>
      </c>
      <c r="H490" s="12">
        <f>[1]Perfil!G489</f>
        <v>22.927567875862099</v>
      </c>
      <c r="I490" s="12">
        <f>[1]Perfil!H489</f>
        <v>22.594938297952499</v>
      </c>
      <c r="J490" s="12">
        <f>[1]Perfil!I489</f>
        <v>13.9106434113299</v>
      </c>
      <c r="K490" s="12" t="str">
        <f>[1]Perfil!J489</f>
        <v/>
      </c>
      <c r="L490" s="12" t="str">
        <f>[1]Perfil!K489</f>
        <v/>
      </c>
      <c r="M490" s="12" t="str">
        <f>[1]Perfil!L489</f>
        <v/>
      </c>
      <c r="N490" s="12"/>
      <c r="O490" s="12"/>
    </row>
    <row r="491" spans="1:15" x14ac:dyDescent="0.35">
      <c r="A491" s="11" t="str">
        <f t="shared" si="7"/>
        <v>DISTRIBUCION VOLUMEN X CRITERIO (Consumiciones)RosadoNIVEL MEDIO ALTO</v>
      </c>
      <c r="B491" s="11" t="str">
        <f>[1]Perfil!A2</f>
        <v>DISTRIBUCION VOLUMEN X CRITERIO (Consumiciones)</v>
      </c>
      <c r="C491" s="11" t="str">
        <f>[1]Perfil!B466</f>
        <v>Rosado</v>
      </c>
      <c r="D491" s="11" t="str">
        <f>[1]Perfil!C490</f>
        <v>NIVEL MEDIO ALTO</v>
      </c>
      <c r="E491" s="12">
        <f>[1]Perfil!D490</f>
        <v>14.2046484044869</v>
      </c>
      <c r="F491" s="12">
        <f>[1]Perfil!E490</f>
        <v>6.3199408215477897</v>
      </c>
      <c r="G491" s="12">
        <f>[1]Perfil!F490</f>
        <v>15.2529545775746</v>
      </c>
      <c r="H491" s="12">
        <f>[1]Perfil!G490</f>
        <v>12.3706121845239</v>
      </c>
      <c r="I491" s="12">
        <f>[1]Perfil!H490</f>
        <v>7.4293578360075996</v>
      </c>
      <c r="J491" s="12">
        <f>[1]Perfil!I490</f>
        <v>10.474525557408199</v>
      </c>
      <c r="K491" s="12" t="str">
        <f>[1]Perfil!J490</f>
        <v/>
      </c>
      <c r="L491" s="12" t="str">
        <f>[1]Perfil!K490</f>
        <v/>
      </c>
      <c r="M491" s="12" t="str">
        <f>[1]Perfil!L490</f>
        <v/>
      </c>
      <c r="N491" s="12"/>
      <c r="O491" s="12"/>
    </row>
    <row r="492" spans="1:15" x14ac:dyDescent="0.35">
      <c r="A492" s="11" t="str">
        <f t="shared" si="7"/>
        <v>DISTRIBUCION VOLUMEN X CRITERIO (Consumiciones)RosadoNIVEL MEDIO</v>
      </c>
      <c r="B492" s="11" t="str">
        <f>[1]Perfil!A2</f>
        <v>DISTRIBUCION VOLUMEN X CRITERIO (Consumiciones)</v>
      </c>
      <c r="C492" s="11" t="str">
        <f>[1]Perfil!B466</f>
        <v>Rosado</v>
      </c>
      <c r="D492" s="11" t="str">
        <f>[1]Perfil!C491</f>
        <v>NIVEL MEDIO</v>
      </c>
      <c r="E492" s="12">
        <f>[1]Perfil!D491</f>
        <v>25.778753009193998</v>
      </c>
      <c r="F492" s="12">
        <f>[1]Perfil!E491</f>
        <v>32.5140799881706</v>
      </c>
      <c r="G492" s="12">
        <f>[1]Perfil!F491</f>
        <v>22.6459553470287</v>
      </c>
      <c r="H492" s="12">
        <f>[1]Perfil!G491</f>
        <v>32.159314760037098</v>
      </c>
      <c r="I492" s="12">
        <f>[1]Perfil!H491</f>
        <v>25.909004499649399</v>
      </c>
      <c r="J492" s="12">
        <f>[1]Perfil!I491</f>
        <v>33.888360466641103</v>
      </c>
      <c r="K492" s="12" t="str">
        <f>[1]Perfil!J491</f>
        <v/>
      </c>
      <c r="L492" s="12" t="str">
        <f>[1]Perfil!K491</f>
        <v/>
      </c>
      <c r="M492" s="12" t="str">
        <f>[1]Perfil!L491</f>
        <v/>
      </c>
      <c r="N492" s="12"/>
      <c r="O492" s="12"/>
    </row>
    <row r="493" spans="1:15" x14ac:dyDescent="0.35">
      <c r="A493" s="11" t="str">
        <f t="shared" si="7"/>
        <v>DISTRIBUCION VOLUMEN X CRITERIO (Consumiciones)RosadoNIVEL MEDIO BAJO</v>
      </c>
      <c r="B493" s="11" t="str">
        <f>[1]Perfil!A2</f>
        <v>DISTRIBUCION VOLUMEN X CRITERIO (Consumiciones)</v>
      </c>
      <c r="C493" s="11" t="str">
        <f>[1]Perfil!B466</f>
        <v>Rosado</v>
      </c>
      <c r="D493" s="11" t="str">
        <f>[1]Perfil!C492</f>
        <v>NIVEL MEDIO BAJO</v>
      </c>
      <c r="E493" s="12">
        <f>[1]Perfil!D492</f>
        <v>11.329759648628601</v>
      </c>
      <c r="F493" s="12">
        <f>[1]Perfil!E492</f>
        <v>5.4979937128824998</v>
      </c>
      <c r="G493" s="12">
        <f>[1]Perfil!F492</f>
        <v>6.5795193421182701</v>
      </c>
      <c r="H493" s="12">
        <f>[1]Perfil!G492</f>
        <v>7.1245360534871498</v>
      </c>
      <c r="I493" s="12">
        <f>[1]Perfil!H492</f>
        <v>17.270655076497601</v>
      </c>
      <c r="J493" s="12">
        <f>[1]Perfil!I492</f>
        <v>15.1570912808545</v>
      </c>
      <c r="K493" s="12" t="str">
        <f>[1]Perfil!J492</f>
        <v/>
      </c>
      <c r="L493" s="12" t="str">
        <f>[1]Perfil!K492</f>
        <v/>
      </c>
      <c r="M493" s="12" t="str">
        <f>[1]Perfil!L492</f>
        <v/>
      </c>
      <c r="N493" s="12"/>
      <c r="O493" s="12"/>
    </row>
    <row r="494" spans="1:15" x14ac:dyDescent="0.35">
      <c r="A494" s="11" t="str">
        <f t="shared" si="7"/>
        <v>DISTRIBUCION VOLUMEN X CRITERIO (Consumiciones)RosadoHOMBRE</v>
      </c>
      <c r="B494" s="11" t="str">
        <f>[1]Perfil!A2</f>
        <v>DISTRIBUCION VOLUMEN X CRITERIO (Consumiciones)</v>
      </c>
      <c r="C494" s="11" t="str">
        <f>[1]Perfil!B466</f>
        <v>Rosado</v>
      </c>
      <c r="D494" s="11" t="str">
        <f>[1]Perfil!C493</f>
        <v>HOMBRE</v>
      </c>
      <c r="E494" s="12">
        <f>[1]Perfil!D493</f>
        <v>66.266934719696806</v>
      </c>
      <c r="F494" s="12">
        <f>[1]Perfil!E493</f>
        <v>76.641630744328793</v>
      </c>
      <c r="G494" s="12">
        <f>[1]Perfil!F493</f>
        <v>67.500123931685806</v>
      </c>
      <c r="H494" s="12">
        <f>[1]Perfil!G493</f>
        <v>58.456044638808798</v>
      </c>
      <c r="I494" s="12">
        <f>[1]Perfil!H493</f>
        <v>65.733080582999605</v>
      </c>
      <c r="J494" s="12">
        <f>[1]Perfil!I493</f>
        <v>60.976531450639499</v>
      </c>
      <c r="K494" s="12" t="str">
        <f>[1]Perfil!J493</f>
        <v/>
      </c>
      <c r="L494" s="12" t="str">
        <f>[1]Perfil!K493</f>
        <v/>
      </c>
      <c r="M494" s="12" t="str">
        <f>[1]Perfil!L493</f>
        <v/>
      </c>
      <c r="N494" s="12"/>
      <c r="O494" s="12"/>
    </row>
    <row r="495" spans="1:15" x14ac:dyDescent="0.35">
      <c r="A495" s="11" t="str">
        <f t="shared" si="7"/>
        <v>DISTRIBUCION VOLUMEN X CRITERIO (Consumiciones)RosadoMUJER</v>
      </c>
      <c r="B495" s="11" t="str">
        <f>[1]Perfil!A2</f>
        <v>DISTRIBUCION VOLUMEN X CRITERIO (Consumiciones)</v>
      </c>
      <c r="C495" s="11" t="str">
        <f>[1]Perfil!B466</f>
        <v>Rosado</v>
      </c>
      <c r="D495" s="11" t="str">
        <f>[1]Perfil!C494</f>
        <v>MUJER</v>
      </c>
      <c r="E495" s="12">
        <f>[1]Perfil!D494</f>
        <v>33.733073283478902</v>
      </c>
      <c r="F495" s="12">
        <f>[1]Perfil!E494</f>
        <v>23.358385070329799</v>
      </c>
      <c r="G495" s="12">
        <f>[1]Perfil!F494</f>
        <v>32.499876068314201</v>
      </c>
      <c r="H495" s="12">
        <f>[1]Perfil!G494</f>
        <v>41.543955361191202</v>
      </c>
      <c r="I495" s="12">
        <f>[1]Perfil!H494</f>
        <v>34.266914933491599</v>
      </c>
      <c r="J495" s="12">
        <f>[1]Perfil!I494</f>
        <v>39.0234846072116</v>
      </c>
      <c r="K495" s="12" t="str">
        <f>[1]Perfil!J494</f>
        <v/>
      </c>
      <c r="L495" s="12" t="str">
        <f>[1]Perfil!K494</f>
        <v/>
      </c>
      <c r="M495" s="12" t="str">
        <f>[1]Perfil!L494</f>
        <v/>
      </c>
      <c r="N495" s="12"/>
      <c r="O495" s="12"/>
    </row>
    <row r="496" spans="1:15" x14ac:dyDescent="0.35">
      <c r="A496" s="11" t="str">
        <f t="shared" si="7"/>
        <v>DISTRIBUCION VOLUMEN X CRITERIO (Consumiciones)Resto vinoT.ESPAÑA</v>
      </c>
      <c r="B496" s="11" t="str">
        <f>[1]Perfil!A2</f>
        <v>DISTRIBUCION VOLUMEN X CRITERIO (Consumiciones)</v>
      </c>
      <c r="C496" s="11" t="str">
        <f>[1]Perfil!B495</f>
        <v>Resto vino</v>
      </c>
      <c r="D496" s="11" t="str">
        <f>[1]Perfil!C495</f>
        <v>T.ESPAÑA</v>
      </c>
      <c r="E496" s="12">
        <f>[1]Perfil!D495</f>
        <v>100</v>
      </c>
      <c r="F496" s="12">
        <f>[1]Perfil!E495</f>
        <v>100</v>
      </c>
      <c r="G496" s="12">
        <f>[1]Perfil!F495</f>
        <v>100</v>
      </c>
      <c r="H496" s="12">
        <f>[1]Perfil!G495</f>
        <v>100</v>
      </c>
      <c r="I496" s="12">
        <f>[1]Perfil!H495</f>
        <v>100</v>
      </c>
      <c r="J496" s="12">
        <f>[1]Perfil!I495</f>
        <v>100</v>
      </c>
      <c r="K496" s="12">
        <f>[1]Perfil!J495</f>
        <v>100</v>
      </c>
      <c r="L496" s="12">
        <f>[1]Perfil!K495</f>
        <v>100</v>
      </c>
      <c r="M496" s="12">
        <f>[1]Perfil!L495</f>
        <v>100</v>
      </c>
      <c r="N496" s="12"/>
      <c r="O496" s="12"/>
    </row>
    <row r="497" spans="1:15" x14ac:dyDescent="0.35">
      <c r="A497" s="11" t="str">
        <f t="shared" si="7"/>
        <v>DISTRIBUCION VOLUMEN X CRITERIO (Consumiciones)Resto vinoBCN AM</v>
      </c>
      <c r="B497" s="11" t="str">
        <f>[1]Perfil!A2</f>
        <v>DISTRIBUCION VOLUMEN X CRITERIO (Consumiciones)</v>
      </c>
      <c r="C497" s="11" t="str">
        <f>[1]Perfil!B495</f>
        <v>Resto vino</v>
      </c>
      <c r="D497" s="11" t="str">
        <f>[1]Perfil!C496</f>
        <v>BCN AM</v>
      </c>
      <c r="E497" s="12">
        <f>[1]Perfil!D496</f>
        <v>16.001990208824399</v>
      </c>
      <c r="F497" s="12">
        <f>[1]Perfil!E496</f>
        <v>8.0804486421859298</v>
      </c>
      <c r="G497" s="12">
        <f>[1]Perfil!F496</f>
        <v>13.860691873560301</v>
      </c>
      <c r="H497" s="12">
        <f>[1]Perfil!G496</f>
        <v>2.24433731816625</v>
      </c>
      <c r="I497" s="12">
        <f>[1]Perfil!H496</f>
        <v>0.78435088290756105</v>
      </c>
      <c r="J497" s="12">
        <f>[1]Perfil!I496</f>
        <v>5.9449033394928197</v>
      </c>
      <c r="K497" s="12">
        <f>[1]Perfil!J496</f>
        <v>2.0489166618749199</v>
      </c>
      <c r="L497" s="12">
        <f>[1]Perfil!K496</f>
        <v>3.8315783361707201</v>
      </c>
      <c r="M497" s="12">
        <f>[1]Perfil!L496</f>
        <v>2.6534583758668902</v>
      </c>
      <c r="N497" s="12"/>
      <c r="O497" s="12"/>
    </row>
    <row r="498" spans="1:15" x14ac:dyDescent="0.35">
      <c r="A498" s="11" t="str">
        <f t="shared" si="7"/>
        <v>DISTRIBUCION VOLUMEN X CRITERIO (Consumiciones)Resto vinoREST.CAT ARAGON</v>
      </c>
      <c r="B498" s="11" t="str">
        <f>[1]Perfil!A2</f>
        <v>DISTRIBUCION VOLUMEN X CRITERIO (Consumiciones)</v>
      </c>
      <c r="C498" s="11" t="str">
        <f>[1]Perfil!B495</f>
        <v>Resto vino</v>
      </c>
      <c r="D498" s="11" t="str">
        <f>[1]Perfil!C497</f>
        <v>REST.CAT ARAGON</v>
      </c>
      <c r="E498" s="12">
        <f>[1]Perfil!D497</f>
        <v>3.9608183418068101</v>
      </c>
      <c r="F498" s="12">
        <f>[1]Perfil!E497</f>
        <v>4.9209525081962102</v>
      </c>
      <c r="G498" s="12">
        <f>[1]Perfil!F497</f>
        <v>5.1431238326806197</v>
      </c>
      <c r="H498" s="12">
        <f>[1]Perfil!G497</f>
        <v>9.1292737461899591</v>
      </c>
      <c r="I498" s="12">
        <f>[1]Perfil!H497</f>
        <v>6.8460047917774496</v>
      </c>
      <c r="J498" s="12">
        <f>[1]Perfil!I497</f>
        <v>8.3044660274057094</v>
      </c>
      <c r="K498" s="12">
        <f>[1]Perfil!J497</f>
        <v>12.699885085686599</v>
      </c>
      <c r="L498" s="12">
        <f>[1]Perfil!K497</f>
        <v>18.2008217186415</v>
      </c>
      <c r="M498" s="12">
        <f>[1]Perfil!L497</f>
        <v>13.4612057253226</v>
      </c>
      <c r="N498" s="12"/>
      <c r="O498" s="12"/>
    </row>
    <row r="499" spans="1:15" x14ac:dyDescent="0.35">
      <c r="A499" s="11" t="str">
        <f t="shared" si="7"/>
        <v>DISTRIBUCION VOLUMEN X CRITERIO (Consumiciones)Resto vinoLEVANTE</v>
      </c>
      <c r="B499" s="11" t="str">
        <f>[1]Perfil!A2</f>
        <v>DISTRIBUCION VOLUMEN X CRITERIO (Consumiciones)</v>
      </c>
      <c r="C499" s="11" t="str">
        <f>[1]Perfil!B495</f>
        <v>Resto vino</v>
      </c>
      <c r="D499" s="11" t="str">
        <f>[1]Perfil!C498</f>
        <v>LEVANTE</v>
      </c>
      <c r="E499" s="12">
        <f>[1]Perfil!D498</f>
        <v>5.2998393387521299</v>
      </c>
      <c r="F499" s="12" t="str">
        <f>[1]Perfil!E498</f>
        <v/>
      </c>
      <c r="G499" s="12">
        <f>[1]Perfil!F498</f>
        <v>1.2575376740337001</v>
      </c>
      <c r="H499" s="12">
        <f>[1]Perfil!G498</f>
        <v>2.6103365880954099</v>
      </c>
      <c r="I499" s="12">
        <f>[1]Perfil!H498</f>
        <v>2.2611037963357199</v>
      </c>
      <c r="J499" s="12">
        <f>[1]Perfil!I498</f>
        <v>0.96777480278788197</v>
      </c>
      <c r="K499" s="12">
        <f>[1]Perfil!J498</f>
        <v>4.1597959855004198</v>
      </c>
      <c r="L499" s="12">
        <f>[1]Perfil!K498</f>
        <v>5.2586091169427798</v>
      </c>
      <c r="M499" s="12">
        <f>[1]Perfil!L498</f>
        <v>1.01076325394552</v>
      </c>
      <c r="N499" s="12"/>
      <c r="O499" s="12"/>
    </row>
    <row r="500" spans="1:15" x14ac:dyDescent="0.35">
      <c r="A500" s="11" t="str">
        <f t="shared" si="7"/>
        <v>DISTRIBUCION VOLUMEN X CRITERIO (Consumiciones)Resto vinoANDALUCIA</v>
      </c>
      <c r="B500" s="11" t="str">
        <f>[1]Perfil!A2</f>
        <v>DISTRIBUCION VOLUMEN X CRITERIO (Consumiciones)</v>
      </c>
      <c r="C500" s="11" t="str">
        <f>[1]Perfil!B495</f>
        <v>Resto vino</v>
      </c>
      <c r="D500" s="11" t="str">
        <f>[1]Perfil!C499</f>
        <v>ANDALUCIA</v>
      </c>
      <c r="E500" s="12">
        <f>[1]Perfil!D499</f>
        <v>55.563952689490399</v>
      </c>
      <c r="F500" s="12">
        <f>[1]Perfil!E499</f>
        <v>53.832649887119999</v>
      </c>
      <c r="G500" s="12">
        <f>[1]Perfil!F499</f>
        <v>23.8672822378654</v>
      </c>
      <c r="H500" s="12">
        <f>[1]Perfil!G499</f>
        <v>63.4529806638688</v>
      </c>
      <c r="I500" s="12">
        <f>[1]Perfil!H499</f>
        <v>54.687229579512703</v>
      </c>
      <c r="J500" s="12">
        <f>[1]Perfil!I499</f>
        <v>26.307606336842799</v>
      </c>
      <c r="K500" s="12">
        <f>[1]Perfil!J499</f>
        <v>10.8836901942802</v>
      </c>
      <c r="L500" s="12">
        <f>[1]Perfil!K499</f>
        <v>28.470688241619701</v>
      </c>
      <c r="M500" s="12">
        <f>[1]Perfil!L499</f>
        <v>26.5148775645592</v>
      </c>
      <c r="N500" s="12"/>
      <c r="O500" s="12"/>
    </row>
    <row r="501" spans="1:15" x14ac:dyDescent="0.35">
      <c r="A501" s="11" t="str">
        <f t="shared" si="7"/>
        <v>DISTRIBUCION VOLUMEN X CRITERIO (Consumiciones)Resto vinoMDD AM</v>
      </c>
      <c r="B501" s="11" t="str">
        <f>[1]Perfil!A2</f>
        <v>DISTRIBUCION VOLUMEN X CRITERIO (Consumiciones)</v>
      </c>
      <c r="C501" s="11" t="str">
        <f>[1]Perfil!B495</f>
        <v>Resto vino</v>
      </c>
      <c r="D501" s="11" t="str">
        <f>[1]Perfil!C500</f>
        <v>MDD AM</v>
      </c>
      <c r="E501" s="12">
        <f>[1]Perfil!D500</f>
        <v>4.0748435666797</v>
      </c>
      <c r="F501" s="12">
        <f>[1]Perfil!E500</f>
        <v>5.4176503838603898</v>
      </c>
      <c r="G501" s="12">
        <f>[1]Perfil!F500</f>
        <v>11.198687573501999</v>
      </c>
      <c r="H501" s="12">
        <f>[1]Perfil!G500</f>
        <v>1.1010680986786501</v>
      </c>
      <c r="I501" s="12">
        <f>[1]Perfil!H500</f>
        <v>13.9483500548445</v>
      </c>
      <c r="J501" s="12">
        <f>[1]Perfil!I500</f>
        <v>23.5058332276279</v>
      </c>
      <c r="K501" s="12">
        <f>[1]Perfil!J500</f>
        <v>13.3653198117589</v>
      </c>
      <c r="L501" s="12">
        <f>[1]Perfil!K500</f>
        <v>11.4640387773161</v>
      </c>
      <c r="M501" s="12">
        <f>[1]Perfil!L500</f>
        <v>14.317272173140299</v>
      </c>
      <c r="N501" s="12"/>
      <c r="O501" s="12"/>
    </row>
    <row r="502" spans="1:15" x14ac:dyDescent="0.35">
      <c r="A502" s="11" t="str">
        <f t="shared" si="7"/>
        <v>DISTRIBUCION VOLUMEN X CRITERIO (Consumiciones)Resto vinoRTO CENTRO</v>
      </c>
      <c r="B502" s="11" t="str">
        <f>[1]Perfil!A2</f>
        <v>DISTRIBUCION VOLUMEN X CRITERIO (Consumiciones)</v>
      </c>
      <c r="C502" s="11" t="str">
        <f>[1]Perfil!B495</f>
        <v>Resto vino</v>
      </c>
      <c r="D502" s="11" t="str">
        <f>[1]Perfil!C501</f>
        <v>RTO CENTRO</v>
      </c>
      <c r="E502" s="12">
        <f>[1]Perfil!D501</f>
        <v>2.81440807252305</v>
      </c>
      <c r="F502" s="12">
        <f>[1]Perfil!E501</f>
        <v>4.0397447097152099</v>
      </c>
      <c r="G502" s="12">
        <f>[1]Perfil!F501</f>
        <v>2.4095086517279198</v>
      </c>
      <c r="H502" s="12">
        <f>[1]Perfil!G501</f>
        <v>1.8353693552053401</v>
      </c>
      <c r="I502" s="12">
        <f>[1]Perfil!H501</f>
        <v>0.80176542267519302</v>
      </c>
      <c r="J502" s="12">
        <f>[1]Perfil!I501</f>
        <v>6.5032722984253901</v>
      </c>
      <c r="K502" s="12">
        <f>[1]Perfil!J501</f>
        <v>2.95817521791251</v>
      </c>
      <c r="L502" s="12">
        <f>[1]Perfil!K501</f>
        <v>4.8044806659218997</v>
      </c>
      <c r="M502" s="12">
        <f>[1]Perfil!L501</f>
        <v>6.1112947091928804</v>
      </c>
      <c r="N502" s="12"/>
      <c r="O502" s="12"/>
    </row>
    <row r="503" spans="1:15" x14ac:dyDescent="0.35">
      <c r="A503" s="11" t="str">
        <f t="shared" si="7"/>
        <v>DISTRIBUCION VOLUMEN X CRITERIO (Consumiciones)Resto vinoNORTE-CENTRO</v>
      </c>
      <c r="B503" s="11" t="str">
        <f>[1]Perfil!A2</f>
        <v>DISTRIBUCION VOLUMEN X CRITERIO (Consumiciones)</v>
      </c>
      <c r="C503" s="11" t="str">
        <f>[1]Perfil!B495</f>
        <v>Resto vino</v>
      </c>
      <c r="D503" s="11" t="str">
        <f>[1]Perfil!C502</f>
        <v>NORTE-CENTRO</v>
      </c>
      <c r="E503" s="12">
        <f>[1]Perfil!D502</f>
        <v>10.2062920370507</v>
      </c>
      <c r="F503" s="12">
        <f>[1]Perfil!E502</f>
        <v>16.252755196075402</v>
      </c>
      <c r="G503" s="12">
        <f>[1]Perfil!F502</f>
        <v>37.812669556310603</v>
      </c>
      <c r="H503" s="12">
        <f>[1]Perfil!G502</f>
        <v>7.34301146873519</v>
      </c>
      <c r="I503" s="12">
        <f>[1]Perfil!H502</f>
        <v>9.1469527474230894</v>
      </c>
      <c r="J503" s="12">
        <f>[1]Perfil!I502</f>
        <v>24.198264601924599</v>
      </c>
      <c r="K503" s="12">
        <f>[1]Perfil!J502</f>
        <v>45.587824511803902</v>
      </c>
      <c r="L503" s="12">
        <f>[1]Perfil!K502</f>
        <v>16.414017990482201</v>
      </c>
      <c r="M503" s="12">
        <f>[1]Perfil!L502</f>
        <v>14.786529286342001</v>
      </c>
      <c r="N503" s="12"/>
      <c r="O503" s="12"/>
    </row>
    <row r="504" spans="1:15" x14ac:dyDescent="0.35">
      <c r="A504" s="11" t="str">
        <f t="shared" si="7"/>
        <v>DISTRIBUCION VOLUMEN X CRITERIO (Consumiciones)Resto vinoNOROESTE</v>
      </c>
      <c r="B504" s="11" t="str">
        <f>[1]Perfil!A2</f>
        <v>DISTRIBUCION VOLUMEN X CRITERIO (Consumiciones)</v>
      </c>
      <c r="C504" s="11" t="str">
        <f>[1]Perfil!B495</f>
        <v>Resto vino</v>
      </c>
      <c r="D504" s="11" t="str">
        <f>[1]Perfil!C503</f>
        <v>NOROESTE</v>
      </c>
      <c r="E504" s="12">
        <f>[1]Perfil!D503</f>
        <v>2.07787005816924</v>
      </c>
      <c r="F504" s="12">
        <f>[1]Perfil!E503</f>
        <v>7.4557986728468002</v>
      </c>
      <c r="G504" s="12">
        <f>[1]Perfil!F503</f>
        <v>4.4504597815739801</v>
      </c>
      <c r="H504" s="12">
        <f>[1]Perfil!G503</f>
        <v>12.2836227610604</v>
      </c>
      <c r="I504" s="12">
        <f>[1]Perfil!H503</f>
        <v>11.5242443924234</v>
      </c>
      <c r="J504" s="12">
        <f>[1]Perfil!I503</f>
        <v>4.2678485109242299</v>
      </c>
      <c r="K504" s="12">
        <f>[1]Perfil!J503</f>
        <v>8.2963814396308706</v>
      </c>
      <c r="L504" s="12">
        <f>[1]Perfil!K503</f>
        <v>11.555747037005199</v>
      </c>
      <c r="M504" s="12">
        <f>[1]Perfil!L503</f>
        <v>21.1446238809697</v>
      </c>
      <c r="N504" s="12"/>
      <c r="O504" s="12"/>
    </row>
    <row r="505" spans="1:15" x14ac:dyDescent="0.35">
      <c r="A505" s="11" t="str">
        <f t="shared" si="7"/>
        <v>DISTRIBUCION VOLUMEN X CRITERIO (Consumiciones)Resto vino&lt;2MIL</v>
      </c>
      <c r="B505" s="11" t="str">
        <f>[1]Perfil!A2</f>
        <v>DISTRIBUCION VOLUMEN X CRITERIO (Consumiciones)</v>
      </c>
      <c r="C505" s="11" t="str">
        <f>[1]Perfil!B495</f>
        <v>Resto vino</v>
      </c>
      <c r="D505" s="11" t="str">
        <f>[1]Perfil!C504</f>
        <v>&lt;2MIL</v>
      </c>
      <c r="E505" s="12" t="str">
        <f>[1]Perfil!D504</f>
        <v/>
      </c>
      <c r="F505" s="12" t="str">
        <f>[1]Perfil!E504</f>
        <v/>
      </c>
      <c r="G505" s="12">
        <f>[1]Perfil!F504</f>
        <v>0.945776388145108</v>
      </c>
      <c r="H505" s="12" t="str">
        <f>[1]Perfil!G504</f>
        <v/>
      </c>
      <c r="I505" s="12" t="str">
        <f>[1]Perfil!H504</f>
        <v/>
      </c>
      <c r="J505" s="12" t="str">
        <f>[1]Perfil!I504</f>
        <v/>
      </c>
      <c r="K505" s="12">
        <f>[1]Perfil!J504</f>
        <v>0.51352425007246005</v>
      </c>
      <c r="L505" s="12">
        <f>[1]Perfil!K504</f>
        <v>7.1143740375928202</v>
      </c>
      <c r="M505" s="12">
        <f>[1]Perfil!L504</f>
        <v>3.1344657663016702</v>
      </c>
      <c r="N505" s="12"/>
      <c r="O505" s="12"/>
    </row>
    <row r="506" spans="1:15" x14ac:dyDescent="0.35">
      <c r="A506" s="11" t="str">
        <f t="shared" si="7"/>
        <v>DISTRIBUCION VOLUMEN X CRITERIO (Consumiciones)Resto vino2-5MIL</v>
      </c>
      <c r="B506" s="11" t="str">
        <f>[1]Perfil!A2</f>
        <v>DISTRIBUCION VOLUMEN X CRITERIO (Consumiciones)</v>
      </c>
      <c r="C506" s="11" t="str">
        <f>[1]Perfil!B495</f>
        <v>Resto vino</v>
      </c>
      <c r="D506" s="11" t="str">
        <f>[1]Perfil!C505</f>
        <v>2-5MIL</v>
      </c>
      <c r="E506" s="12">
        <f>[1]Perfil!D505</f>
        <v>3.9230675728524802</v>
      </c>
      <c r="F506" s="12" t="str">
        <f>[1]Perfil!E505</f>
        <v/>
      </c>
      <c r="G506" s="12">
        <f>[1]Perfil!F505</f>
        <v>5.2647411980700003</v>
      </c>
      <c r="H506" s="12">
        <f>[1]Perfil!G505</f>
        <v>15.170187758034499</v>
      </c>
      <c r="I506" s="12">
        <f>[1]Perfil!H505</f>
        <v>0.45695749603137997</v>
      </c>
      <c r="J506" s="12">
        <f>[1]Perfil!I505</f>
        <v>5.7988604379291804</v>
      </c>
      <c r="K506" s="12">
        <f>[1]Perfil!J505</f>
        <v>2.1606153009123399</v>
      </c>
      <c r="L506" s="12">
        <f>[1]Perfil!K505</f>
        <v>0.29912560589556397</v>
      </c>
      <c r="M506" s="12">
        <f>[1]Perfil!L505</f>
        <v>0.89445558272807102</v>
      </c>
      <c r="N506" s="12"/>
      <c r="O506" s="12"/>
    </row>
    <row r="507" spans="1:15" x14ac:dyDescent="0.35">
      <c r="A507" s="11" t="str">
        <f t="shared" si="7"/>
        <v>DISTRIBUCION VOLUMEN X CRITERIO (Consumiciones)Resto vino5-10MIL</v>
      </c>
      <c r="B507" s="11" t="str">
        <f>[1]Perfil!A2</f>
        <v>DISTRIBUCION VOLUMEN X CRITERIO (Consumiciones)</v>
      </c>
      <c r="C507" s="11" t="str">
        <f>[1]Perfil!B495</f>
        <v>Resto vino</v>
      </c>
      <c r="D507" s="11" t="str">
        <f>[1]Perfil!C506</f>
        <v>5-10MIL</v>
      </c>
      <c r="E507" s="12">
        <f>[1]Perfil!D506</f>
        <v>4.8679323144027897</v>
      </c>
      <c r="F507" s="12">
        <f>[1]Perfil!E506</f>
        <v>3.4105302103781101</v>
      </c>
      <c r="G507" s="12">
        <f>[1]Perfil!F506</f>
        <v>1.16616981613148</v>
      </c>
      <c r="H507" s="12" t="str">
        <f>[1]Perfil!G506</f>
        <v/>
      </c>
      <c r="I507" s="12">
        <f>[1]Perfil!H506</f>
        <v>4.5453344923600403</v>
      </c>
      <c r="J507" s="12">
        <f>[1]Perfil!I506</f>
        <v>9.6831030096917594</v>
      </c>
      <c r="K507" s="12">
        <f>[1]Perfil!J506</f>
        <v>16.505808032676899</v>
      </c>
      <c r="L507" s="12">
        <f>[1]Perfil!K506</f>
        <v>7.0196882671677203</v>
      </c>
      <c r="M507" s="12">
        <f>[1]Perfil!L506</f>
        <v>7.0239044702460998</v>
      </c>
      <c r="N507" s="12"/>
      <c r="O507" s="12"/>
    </row>
    <row r="508" spans="1:15" x14ac:dyDescent="0.35">
      <c r="A508" s="11" t="str">
        <f t="shared" si="7"/>
        <v>DISTRIBUCION VOLUMEN X CRITERIO (Consumiciones)Resto vino10-30MIL</v>
      </c>
      <c r="B508" s="11" t="str">
        <f>[1]Perfil!A2</f>
        <v>DISTRIBUCION VOLUMEN X CRITERIO (Consumiciones)</v>
      </c>
      <c r="C508" s="11" t="str">
        <f>[1]Perfil!B495</f>
        <v>Resto vino</v>
      </c>
      <c r="D508" s="11" t="str">
        <f>[1]Perfil!C507</f>
        <v>10-30MIL</v>
      </c>
      <c r="E508" s="12">
        <f>[1]Perfil!D507</f>
        <v>21.871179450862702</v>
      </c>
      <c r="F508" s="12">
        <f>[1]Perfil!E507</f>
        <v>11.9610199278527</v>
      </c>
      <c r="G508" s="12">
        <f>[1]Perfil!F507</f>
        <v>15.185522725287701</v>
      </c>
      <c r="H508" s="12">
        <f>[1]Perfil!G507</f>
        <v>23.587406683777701</v>
      </c>
      <c r="I508" s="12">
        <f>[1]Perfil!H507</f>
        <v>31.261883784679998</v>
      </c>
      <c r="J508" s="12">
        <f>[1]Perfil!I507</f>
        <v>15.060389247525601</v>
      </c>
      <c r="K508" s="12">
        <f>[1]Perfil!J507</f>
        <v>13.2569261632484</v>
      </c>
      <c r="L508" s="12">
        <f>[1]Perfil!K507</f>
        <v>24.009861552718402</v>
      </c>
      <c r="M508" s="12">
        <f>[1]Perfil!L507</f>
        <v>17.607971583912899</v>
      </c>
      <c r="N508" s="12"/>
      <c r="O508" s="12"/>
    </row>
    <row r="509" spans="1:15" x14ac:dyDescent="0.35">
      <c r="A509" s="11" t="str">
        <f t="shared" si="7"/>
        <v>DISTRIBUCION VOLUMEN X CRITERIO (Consumiciones)Resto vino30-100MIL</v>
      </c>
      <c r="B509" s="11" t="str">
        <f>[1]Perfil!A2</f>
        <v>DISTRIBUCION VOLUMEN X CRITERIO (Consumiciones)</v>
      </c>
      <c r="C509" s="11" t="str">
        <f>[1]Perfil!B495</f>
        <v>Resto vino</v>
      </c>
      <c r="D509" s="11" t="str">
        <f>[1]Perfil!C508</f>
        <v>30-100MIL</v>
      </c>
      <c r="E509" s="12">
        <f>[1]Perfil!D508</f>
        <v>36.172034373051197</v>
      </c>
      <c r="F509" s="12">
        <f>[1]Perfil!E508</f>
        <v>17.804942052668199</v>
      </c>
      <c r="G509" s="12">
        <f>[1]Perfil!F508</f>
        <v>14.7447358693149</v>
      </c>
      <c r="H509" s="12">
        <f>[1]Perfil!G508</f>
        <v>9.7899143860907998</v>
      </c>
      <c r="I509" s="12">
        <f>[1]Perfil!H508</f>
        <v>20.819429264377799</v>
      </c>
      <c r="J509" s="12">
        <f>[1]Perfil!I508</f>
        <v>9.3092347724132694</v>
      </c>
      <c r="K509" s="12">
        <f>[1]Perfil!J508</f>
        <v>18.377580354643602</v>
      </c>
      <c r="L509" s="12">
        <f>[1]Perfil!K508</f>
        <v>25.792740169221101</v>
      </c>
      <c r="M509" s="12">
        <f>[1]Perfil!L508</f>
        <v>19.441053999867801</v>
      </c>
      <c r="N509" s="12"/>
      <c r="O509" s="12"/>
    </row>
    <row r="510" spans="1:15" x14ac:dyDescent="0.35">
      <c r="A510" s="11" t="str">
        <f t="shared" si="7"/>
        <v>DISTRIBUCION VOLUMEN X CRITERIO (Consumiciones)Resto vino100-200MIL</v>
      </c>
      <c r="B510" s="11" t="str">
        <f>[1]Perfil!A2</f>
        <v>DISTRIBUCION VOLUMEN X CRITERIO (Consumiciones)</v>
      </c>
      <c r="C510" s="11" t="str">
        <f>[1]Perfil!B495</f>
        <v>Resto vino</v>
      </c>
      <c r="D510" s="11" t="str">
        <f>[1]Perfil!C509</f>
        <v>100-200MIL</v>
      </c>
      <c r="E510" s="12">
        <f>[1]Perfil!D509</f>
        <v>5.8738146388469001</v>
      </c>
      <c r="F510" s="12">
        <f>[1]Perfil!E509</f>
        <v>10.9152711688472</v>
      </c>
      <c r="G510" s="12">
        <f>[1]Perfil!F509</f>
        <v>34.556659047017398</v>
      </c>
      <c r="H510" s="12">
        <f>[1]Perfil!G509</f>
        <v>8.1294889953718705</v>
      </c>
      <c r="I510" s="12">
        <f>[1]Perfil!H509</f>
        <v>5.0105116919762303</v>
      </c>
      <c r="J510" s="12">
        <f>[1]Perfil!I509</f>
        <v>18.849220579311702</v>
      </c>
      <c r="K510" s="12">
        <f>[1]Perfil!J509</f>
        <v>21.2171781282773</v>
      </c>
      <c r="L510" s="12">
        <f>[1]Perfil!K509</f>
        <v>4.6907639103402303</v>
      </c>
      <c r="M510" s="12">
        <f>[1]Perfil!L509</f>
        <v>12.349262302907499</v>
      </c>
      <c r="N510" s="12"/>
      <c r="O510" s="12"/>
    </row>
    <row r="511" spans="1:15" x14ac:dyDescent="0.35">
      <c r="A511" s="11" t="str">
        <f t="shared" si="7"/>
        <v>DISTRIBUCION VOLUMEN X CRITERIO (Consumiciones)Resto vino200-500MIL</v>
      </c>
      <c r="B511" s="11" t="str">
        <f>[1]Perfil!A2</f>
        <v>DISTRIBUCION VOLUMEN X CRITERIO (Consumiciones)</v>
      </c>
      <c r="C511" s="11" t="str">
        <f>[1]Perfil!B495</f>
        <v>Resto vino</v>
      </c>
      <c r="D511" s="11" t="str">
        <f>[1]Perfil!C510</f>
        <v>200-500MIL</v>
      </c>
      <c r="E511" s="12">
        <f>[1]Perfil!D510</f>
        <v>19.643072628749199</v>
      </c>
      <c r="F511" s="12">
        <f>[1]Perfil!E510</f>
        <v>49.319794589298503</v>
      </c>
      <c r="G511" s="12">
        <f>[1]Perfil!F510</f>
        <v>14.5479248292637</v>
      </c>
      <c r="H511" s="12">
        <f>[1]Perfil!G510</f>
        <v>25.602327629869698</v>
      </c>
      <c r="I511" s="12">
        <f>[1]Perfil!H510</f>
        <v>21.008902659416901</v>
      </c>
      <c r="J511" s="12">
        <f>[1]Perfil!I510</f>
        <v>17.350819874456199</v>
      </c>
      <c r="K511" s="12">
        <f>[1]Perfil!J510</f>
        <v>9.9695011516241401</v>
      </c>
      <c r="L511" s="12">
        <f>[1]Perfil!K510</f>
        <v>10.355944918373901</v>
      </c>
      <c r="M511" s="12">
        <f>[1]Perfil!L510</f>
        <v>18.6498588742745</v>
      </c>
      <c r="N511" s="12"/>
      <c r="O511" s="12"/>
    </row>
    <row r="512" spans="1:15" x14ac:dyDescent="0.35">
      <c r="A512" s="11" t="str">
        <f t="shared" si="7"/>
        <v>DISTRIBUCION VOLUMEN X CRITERIO (Consumiciones)Resto vino&gt;500MIL</v>
      </c>
      <c r="B512" s="11" t="str">
        <f>[1]Perfil!A2</f>
        <v>DISTRIBUCION VOLUMEN X CRITERIO (Consumiciones)</v>
      </c>
      <c r="C512" s="11" t="str">
        <f>[1]Perfil!B495</f>
        <v>Resto vino</v>
      </c>
      <c r="D512" s="11" t="str">
        <f>[1]Perfil!C511</f>
        <v>&gt;500MIL</v>
      </c>
      <c r="E512" s="12">
        <f>[1]Perfil!D511</f>
        <v>7.6489023243031902</v>
      </c>
      <c r="F512" s="12">
        <f>[1]Perfil!E511</f>
        <v>6.5884379400006203</v>
      </c>
      <c r="G512" s="12">
        <f>[1]Perfil!F511</f>
        <v>13.588440130466299</v>
      </c>
      <c r="H512" s="12">
        <f>[1]Perfil!G511</f>
        <v>17.720676739919</v>
      </c>
      <c r="I512" s="12">
        <f>[1]Perfil!H511</f>
        <v>16.8969807092694</v>
      </c>
      <c r="J512" s="12">
        <f>[1]Perfil!I511</f>
        <v>23.948342595417799</v>
      </c>
      <c r="K512" s="12">
        <f>[1]Perfil!J511</f>
        <v>17.998850564983201</v>
      </c>
      <c r="L512" s="12">
        <f>[1]Perfil!K511</f>
        <v>20.717473250015701</v>
      </c>
      <c r="M512" s="12">
        <f>[1]Perfil!L511</f>
        <v>20.899047982746701</v>
      </c>
      <c r="N512" s="12"/>
      <c r="O512" s="12"/>
    </row>
    <row r="513" spans="1:15" x14ac:dyDescent="0.35">
      <c r="A513" s="11" t="str">
        <f t="shared" si="7"/>
        <v>DISTRIBUCION VOLUMEN X CRITERIO (Consumiciones)Resto vinoDE 15 A 19 AÑOS</v>
      </c>
      <c r="B513" s="11" t="str">
        <f>[1]Perfil!A2</f>
        <v>DISTRIBUCION VOLUMEN X CRITERIO (Consumiciones)</v>
      </c>
      <c r="C513" s="11" t="str">
        <f>[1]Perfil!B495</f>
        <v>Resto vino</v>
      </c>
      <c r="D513" s="11" t="str">
        <f>[1]Perfil!C512</f>
        <v>DE 15 A 19 AÑOS</v>
      </c>
      <c r="E513" s="12" t="str">
        <f>[1]Perfil!D512</f>
        <v/>
      </c>
      <c r="F513" s="12" t="str">
        <f>[1]Perfil!E512</f>
        <v/>
      </c>
      <c r="G513" s="12" t="str">
        <f>[1]Perfil!F512</f>
        <v/>
      </c>
      <c r="H513" s="12" t="str">
        <f>[1]Perfil!G512</f>
        <v/>
      </c>
      <c r="I513" s="12" t="str">
        <f>[1]Perfil!H512</f>
        <v/>
      </c>
      <c r="J513" s="12" t="str">
        <f>[1]Perfil!I512</f>
        <v/>
      </c>
      <c r="K513" s="12" t="str">
        <f>[1]Perfil!J512</f>
        <v/>
      </c>
      <c r="L513" s="12">
        <f>[1]Perfil!K512</f>
        <v>4.5010653542703603</v>
      </c>
      <c r="M513" s="12" t="str">
        <f>[1]Perfil!L512</f>
        <v/>
      </c>
      <c r="N513" s="12"/>
      <c r="O513" s="12"/>
    </row>
    <row r="514" spans="1:15" x14ac:dyDescent="0.35">
      <c r="A514" s="11" t="str">
        <f t="shared" si="7"/>
        <v>DISTRIBUCION VOLUMEN X CRITERIO (Consumiciones)Resto vinoDE 20 A 24 AÑOS</v>
      </c>
      <c r="B514" s="11" t="str">
        <f>[1]Perfil!A2</f>
        <v>DISTRIBUCION VOLUMEN X CRITERIO (Consumiciones)</v>
      </c>
      <c r="C514" s="11" t="str">
        <f>[1]Perfil!B495</f>
        <v>Resto vino</v>
      </c>
      <c r="D514" s="11" t="str">
        <f>[1]Perfil!C513</f>
        <v>DE 20 A 24 AÑOS</v>
      </c>
      <c r="E514" s="12">
        <f>[1]Perfil!D513</f>
        <v>3.6711348374185699</v>
      </c>
      <c r="F514" s="12">
        <f>[1]Perfil!E513</f>
        <v>1.58598164458741</v>
      </c>
      <c r="G514" s="12">
        <f>[1]Perfil!F513</f>
        <v>1.5267006801220699</v>
      </c>
      <c r="H514" s="12" t="str">
        <f>[1]Perfil!G513</f>
        <v/>
      </c>
      <c r="I514" s="12">
        <f>[1]Perfil!H513</f>
        <v>1.5770608861844899</v>
      </c>
      <c r="J514" s="12" t="str">
        <f>[1]Perfil!I513</f>
        <v/>
      </c>
      <c r="K514" s="12" t="str">
        <f>[1]Perfil!J513</f>
        <v/>
      </c>
      <c r="L514" s="12" t="str">
        <f>[1]Perfil!K513</f>
        <v/>
      </c>
      <c r="M514" s="12" t="str">
        <f>[1]Perfil!L513</f>
        <v/>
      </c>
      <c r="N514" s="12"/>
      <c r="O514" s="12"/>
    </row>
    <row r="515" spans="1:15" x14ac:dyDescent="0.35">
      <c r="A515" s="11" t="str">
        <f t="shared" si="7"/>
        <v>DISTRIBUCION VOLUMEN X CRITERIO (Consumiciones)Resto vinoDE 25 A 34 AÑOS</v>
      </c>
      <c r="B515" s="11" t="str">
        <f>[1]Perfil!A2</f>
        <v>DISTRIBUCION VOLUMEN X CRITERIO (Consumiciones)</v>
      </c>
      <c r="C515" s="11" t="str">
        <f>[1]Perfil!B495</f>
        <v>Resto vino</v>
      </c>
      <c r="D515" s="11" t="str">
        <f>[1]Perfil!C514</f>
        <v>DE 25 A 34 AÑOS</v>
      </c>
      <c r="E515" s="12">
        <f>[1]Perfil!D514</f>
        <v>1.72423914920004</v>
      </c>
      <c r="F515" s="12">
        <f>[1]Perfil!E514</f>
        <v>6.9758227904475101</v>
      </c>
      <c r="G515" s="12">
        <f>[1]Perfil!F514</f>
        <v>1.2939611265552899</v>
      </c>
      <c r="H515" s="12">
        <f>[1]Perfil!G514</f>
        <v>16.192221137996</v>
      </c>
      <c r="I515" s="12">
        <f>[1]Perfil!H514</f>
        <v>4.2533274597104098</v>
      </c>
      <c r="J515" s="12">
        <f>[1]Perfil!I514</f>
        <v>2.7451124649029301</v>
      </c>
      <c r="K515" s="12">
        <f>[1]Perfil!J514</f>
        <v>2.9816747133928398</v>
      </c>
      <c r="L515" s="12">
        <f>[1]Perfil!K514</f>
        <v>5.5669696047714501</v>
      </c>
      <c r="M515" s="12">
        <f>[1]Perfil!L514</f>
        <v>0.58621692480556997</v>
      </c>
      <c r="N515" s="12"/>
      <c r="O515" s="12"/>
    </row>
    <row r="516" spans="1:15" x14ac:dyDescent="0.35">
      <c r="A516" s="11" t="str">
        <f t="shared" ref="A516:A579" si="8">B516&amp;C516&amp;D516</f>
        <v>DISTRIBUCION VOLUMEN X CRITERIO (Consumiciones)Resto vinoDE 35 A 49 AÑOS</v>
      </c>
      <c r="B516" s="11" t="str">
        <f>[1]Perfil!A2</f>
        <v>DISTRIBUCION VOLUMEN X CRITERIO (Consumiciones)</v>
      </c>
      <c r="C516" s="11" t="str">
        <f>[1]Perfil!B495</f>
        <v>Resto vino</v>
      </c>
      <c r="D516" s="11" t="str">
        <f>[1]Perfil!C515</f>
        <v>DE 35 A 49 AÑOS</v>
      </c>
      <c r="E516" s="12">
        <f>[1]Perfil!D515</f>
        <v>21.0329377578595</v>
      </c>
      <c r="F516" s="12">
        <f>[1]Perfil!E515</f>
        <v>3.0012819326968199</v>
      </c>
      <c r="G516" s="12">
        <f>[1]Perfil!F515</f>
        <v>15.1355171230369</v>
      </c>
      <c r="H516" s="12">
        <f>[1]Perfil!G515</f>
        <v>19.086461857198</v>
      </c>
      <c r="I516" s="12">
        <f>[1]Perfil!H515</f>
        <v>16.5243130706424</v>
      </c>
      <c r="J516" s="12">
        <f>[1]Perfil!I515</f>
        <v>15.3456568766263</v>
      </c>
      <c r="K516" s="12">
        <f>[1]Perfil!J515</f>
        <v>8.7545734408124201</v>
      </c>
      <c r="L516" s="12">
        <f>[1]Perfil!K515</f>
        <v>15.5792698363298</v>
      </c>
      <c r="M516" s="12">
        <f>[1]Perfil!L515</f>
        <v>13.0576081821097</v>
      </c>
      <c r="N516" s="12"/>
      <c r="O516" s="12"/>
    </row>
    <row r="517" spans="1:15" x14ac:dyDescent="0.35">
      <c r="A517" s="11" t="str">
        <f t="shared" si="8"/>
        <v>DISTRIBUCION VOLUMEN X CRITERIO (Consumiciones)Resto vinoDE 50 A 59 AÑOS</v>
      </c>
      <c r="B517" s="11" t="str">
        <f>[1]Perfil!A2</f>
        <v>DISTRIBUCION VOLUMEN X CRITERIO (Consumiciones)</v>
      </c>
      <c r="C517" s="11" t="str">
        <f>[1]Perfil!B495</f>
        <v>Resto vino</v>
      </c>
      <c r="D517" s="11" t="str">
        <f>[1]Perfil!C516</f>
        <v>DE 50 A 59 AÑOS</v>
      </c>
      <c r="E517" s="12">
        <f>[1]Perfil!D516</f>
        <v>37.172379653803198</v>
      </c>
      <c r="F517" s="12">
        <f>[1]Perfil!E516</f>
        <v>22.1038221601011</v>
      </c>
      <c r="G517" s="12">
        <f>[1]Perfil!F516</f>
        <v>17.973458564959198</v>
      </c>
      <c r="H517" s="12">
        <f>[1]Perfil!G516</f>
        <v>20.309522402308101</v>
      </c>
      <c r="I517" s="12">
        <f>[1]Perfil!H516</f>
        <v>17.9809977179209</v>
      </c>
      <c r="J517" s="12">
        <f>[1]Perfil!I516</f>
        <v>25.756543739779399</v>
      </c>
      <c r="K517" s="12">
        <f>[1]Perfil!J516</f>
        <v>22.665822346616199</v>
      </c>
      <c r="L517" s="12">
        <f>[1]Perfil!K516</f>
        <v>22.6329927698979</v>
      </c>
      <c r="M517" s="12">
        <f>[1]Perfil!L516</f>
        <v>34.172856369996602</v>
      </c>
      <c r="N517" s="12"/>
      <c r="O517" s="12"/>
    </row>
    <row r="518" spans="1:15" x14ac:dyDescent="0.35">
      <c r="A518" s="11" t="str">
        <f t="shared" si="8"/>
        <v>DISTRIBUCION VOLUMEN X CRITERIO (Consumiciones)Resto vinoDE 60 A 75 AÑOS</v>
      </c>
      <c r="B518" s="11" t="str">
        <f>[1]Perfil!A2</f>
        <v>DISTRIBUCION VOLUMEN X CRITERIO (Consumiciones)</v>
      </c>
      <c r="C518" s="11" t="str">
        <f>[1]Perfil!B495</f>
        <v>Resto vino</v>
      </c>
      <c r="D518" s="11" t="str">
        <f>[1]Perfil!C517</f>
        <v>DE 60 A 75 AÑOS</v>
      </c>
      <c r="E518" s="12">
        <f>[1]Perfil!D517</f>
        <v>36.399318510923898</v>
      </c>
      <c r="F518" s="12">
        <f>[1]Perfil!E517</f>
        <v>66.333090101848896</v>
      </c>
      <c r="G518" s="12">
        <f>[1]Perfil!F517</f>
        <v>64.070321922092603</v>
      </c>
      <c r="H518" s="12">
        <f>[1]Perfil!G517</f>
        <v>44.411794602497899</v>
      </c>
      <c r="I518" s="12">
        <f>[1]Perfil!H517</f>
        <v>59.6643106767159</v>
      </c>
      <c r="J518" s="12">
        <f>[1]Perfil!I517</f>
        <v>56.152661549379303</v>
      </c>
      <c r="K518" s="12">
        <f>[1]Perfil!J517</f>
        <v>65.597917823860897</v>
      </c>
      <c r="L518" s="12">
        <f>[1]Perfil!K517</f>
        <v>51.719686641381799</v>
      </c>
      <c r="M518" s="12">
        <f>[1]Perfil!L517</f>
        <v>52.183323908631799</v>
      </c>
      <c r="N518" s="12"/>
      <c r="O518" s="12"/>
    </row>
    <row r="519" spans="1:15" x14ac:dyDescent="0.35">
      <c r="A519" s="11" t="str">
        <f t="shared" si="8"/>
        <v>DISTRIBUCION VOLUMEN X CRITERIO (Consumiciones)Resto vinoNIVEL ALTO</v>
      </c>
      <c r="B519" s="11" t="str">
        <f>[1]Perfil!A2</f>
        <v>DISTRIBUCION VOLUMEN X CRITERIO (Consumiciones)</v>
      </c>
      <c r="C519" s="11" t="str">
        <f>[1]Perfil!B495</f>
        <v>Resto vino</v>
      </c>
      <c r="D519" s="11" t="str">
        <f>[1]Perfil!C518</f>
        <v>NIVEL ALTO</v>
      </c>
      <c r="E519" s="12">
        <f>[1]Perfil!D518</f>
        <v>20.280994232402101</v>
      </c>
      <c r="F519" s="12">
        <f>[1]Perfil!E518</f>
        <v>14.081088580795701</v>
      </c>
      <c r="G519" s="12">
        <f>[1]Perfil!F518</f>
        <v>23.063495998581399</v>
      </c>
      <c r="H519" s="12">
        <f>[1]Perfil!G518</f>
        <v>20.820539092288801</v>
      </c>
      <c r="I519" s="12">
        <f>[1]Perfil!H518</f>
        <v>22.470326103806102</v>
      </c>
      <c r="J519" s="12">
        <f>[1]Perfil!I518</f>
        <v>16.609412014769099</v>
      </c>
      <c r="K519" s="12">
        <f>[1]Perfil!J518</f>
        <v>20.8744112356251</v>
      </c>
      <c r="L519" s="12">
        <f>[1]Perfil!K518</f>
        <v>23.797473528721799</v>
      </c>
      <c r="M519" s="12">
        <f>[1]Perfil!L518</f>
        <v>16.5586914107921</v>
      </c>
      <c r="N519" s="12"/>
      <c r="O519" s="12"/>
    </row>
    <row r="520" spans="1:15" x14ac:dyDescent="0.35">
      <c r="A520" s="11" t="str">
        <f t="shared" si="8"/>
        <v>DISTRIBUCION VOLUMEN X CRITERIO (Consumiciones)Resto vinoNIVEL MEDIO ALTO</v>
      </c>
      <c r="B520" s="11" t="str">
        <f>[1]Perfil!A2</f>
        <v>DISTRIBUCION VOLUMEN X CRITERIO (Consumiciones)</v>
      </c>
      <c r="C520" s="11" t="str">
        <f>[1]Perfil!B495</f>
        <v>Resto vino</v>
      </c>
      <c r="D520" s="11" t="str">
        <f>[1]Perfil!C519</f>
        <v>NIVEL MEDIO ALTO</v>
      </c>
      <c r="E520" s="12">
        <f>[1]Perfil!D519</f>
        <v>13.259232296434099</v>
      </c>
      <c r="F520" s="12">
        <f>[1]Perfil!E519</f>
        <v>7.6853913800132201</v>
      </c>
      <c r="G520" s="12">
        <f>[1]Perfil!F519</f>
        <v>37.148904296794001</v>
      </c>
      <c r="H520" s="12">
        <f>[1]Perfil!G519</f>
        <v>10.056933024827799</v>
      </c>
      <c r="I520" s="12">
        <f>[1]Perfil!H519</f>
        <v>15.1408982718598</v>
      </c>
      <c r="J520" s="12">
        <f>[1]Perfil!I519</f>
        <v>5.4629632042126799</v>
      </c>
      <c r="K520" s="12">
        <f>[1]Perfil!J519</f>
        <v>8.0118510311202709</v>
      </c>
      <c r="L520" s="12">
        <f>[1]Perfil!K519</f>
        <v>18.643736892101199</v>
      </c>
      <c r="M520" s="12">
        <f>[1]Perfil!L519</f>
        <v>17.189784113135602</v>
      </c>
      <c r="N520" s="12"/>
      <c r="O520" s="12"/>
    </row>
    <row r="521" spans="1:15" x14ac:dyDescent="0.35">
      <c r="A521" s="11" t="str">
        <f t="shared" si="8"/>
        <v>DISTRIBUCION VOLUMEN X CRITERIO (Consumiciones)Resto vinoNIVEL MEDIO</v>
      </c>
      <c r="B521" s="11" t="str">
        <f>[1]Perfil!A2</f>
        <v>DISTRIBUCION VOLUMEN X CRITERIO (Consumiciones)</v>
      </c>
      <c r="C521" s="11" t="str">
        <f>[1]Perfil!B495</f>
        <v>Resto vino</v>
      </c>
      <c r="D521" s="11" t="str">
        <f>[1]Perfil!C520</f>
        <v>NIVEL MEDIO</v>
      </c>
      <c r="E521" s="12">
        <f>[1]Perfil!D520</f>
        <v>32.4230847488083</v>
      </c>
      <c r="F521" s="12">
        <f>[1]Perfil!E520</f>
        <v>11.7337663538915</v>
      </c>
      <c r="G521" s="12">
        <f>[1]Perfil!F520</f>
        <v>16.689996144592801</v>
      </c>
      <c r="H521" s="12">
        <f>[1]Perfil!G520</f>
        <v>26.1501768212268</v>
      </c>
      <c r="I521" s="12">
        <f>[1]Perfil!H520</f>
        <v>25.671123556040399</v>
      </c>
      <c r="J521" s="12">
        <f>[1]Perfil!I520</f>
        <v>35.779732662303601</v>
      </c>
      <c r="K521" s="12">
        <f>[1]Perfil!J520</f>
        <v>26.1318505290816</v>
      </c>
      <c r="L521" s="12">
        <f>[1]Perfil!K520</f>
        <v>32.826619224685899</v>
      </c>
      <c r="M521" s="12">
        <f>[1]Perfil!L520</f>
        <v>26.761187855109299</v>
      </c>
      <c r="N521" s="12"/>
      <c r="O521" s="12"/>
    </row>
    <row r="522" spans="1:15" x14ac:dyDescent="0.35">
      <c r="A522" s="11" t="str">
        <f t="shared" si="8"/>
        <v>DISTRIBUCION VOLUMEN X CRITERIO (Consumiciones)Resto vinoNIVEL MEDIO BAJO</v>
      </c>
      <c r="B522" s="11" t="str">
        <f>[1]Perfil!A2</f>
        <v>DISTRIBUCION VOLUMEN X CRITERIO (Consumiciones)</v>
      </c>
      <c r="C522" s="11" t="str">
        <f>[1]Perfil!B495</f>
        <v>Resto vino</v>
      </c>
      <c r="D522" s="11" t="str">
        <f>[1]Perfil!C521</f>
        <v>NIVEL MEDIO BAJO</v>
      </c>
      <c r="E522" s="12">
        <f>[1]Perfil!D521</f>
        <v>15.7827215169804</v>
      </c>
      <c r="F522" s="12">
        <f>[1]Perfil!E521</f>
        <v>5.6447121132704998</v>
      </c>
      <c r="G522" s="12">
        <f>[1]Perfil!F521</f>
        <v>17.187705397481899</v>
      </c>
      <c r="H522" s="12">
        <f>[1]Perfil!G521</f>
        <v>16.862838023729601</v>
      </c>
      <c r="I522" s="12">
        <f>[1]Perfil!H521</f>
        <v>22.349266026062399</v>
      </c>
      <c r="J522" s="12">
        <f>[1]Perfil!I521</f>
        <v>16.768114203043599</v>
      </c>
      <c r="K522" s="12">
        <f>[1]Perfil!J521</f>
        <v>15.761757555608799</v>
      </c>
      <c r="L522" s="12">
        <f>[1]Perfil!K521</f>
        <v>7.8181953312074297</v>
      </c>
      <c r="M522" s="12">
        <f>[1]Perfil!L521</f>
        <v>16.986102849197401</v>
      </c>
      <c r="N522" s="12"/>
      <c r="O522" s="12"/>
    </row>
    <row r="523" spans="1:15" x14ac:dyDescent="0.35">
      <c r="A523" s="11" t="str">
        <f t="shared" si="8"/>
        <v>DISTRIBUCION VOLUMEN X CRITERIO (Consumiciones)Resto vinoHOMBRE</v>
      </c>
      <c r="B523" s="11" t="str">
        <f>[1]Perfil!A2</f>
        <v>DISTRIBUCION VOLUMEN X CRITERIO (Consumiciones)</v>
      </c>
      <c r="C523" s="11" t="str">
        <f>[1]Perfil!B495</f>
        <v>Resto vino</v>
      </c>
      <c r="D523" s="11" t="str">
        <f>[1]Perfil!C522</f>
        <v>HOMBRE</v>
      </c>
      <c r="E523" s="12">
        <f>[1]Perfil!D522</f>
        <v>46.247042652742699</v>
      </c>
      <c r="F523" s="12">
        <f>[1]Perfil!E522</f>
        <v>52.319147113938499</v>
      </c>
      <c r="G523" s="12">
        <f>[1]Perfil!F522</f>
        <v>50.528676024925197</v>
      </c>
      <c r="H523" s="12">
        <f>[1]Perfil!G522</f>
        <v>64.486527627172194</v>
      </c>
      <c r="I523" s="12">
        <f>[1]Perfil!H522</f>
        <v>54.809133418232697</v>
      </c>
      <c r="J523" s="12">
        <f>[1]Perfil!I522</f>
        <v>49.039414997377399</v>
      </c>
      <c r="K523" s="12">
        <f>[1]Perfil!J522</f>
        <v>65.614380021663607</v>
      </c>
      <c r="L523" s="12">
        <f>[1]Perfil!K522</f>
        <v>56.5205859332359</v>
      </c>
      <c r="M523" s="12">
        <f>[1]Perfil!L522</f>
        <v>60.363817958829998</v>
      </c>
      <c r="N523" s="12"/>
      <c r="O523" s="12"/>
    </row>
    <row r="524" spans="1:15" x14ac:dyDescent="0.35">
      <c r="A524" s="11" t="str">
        <f t="shared" si="8"/>
        <v>DISTRIBUCION VOLUMEN X CRITERIO (Consumiciones)Resto vinoMUJER</v>
      </c>
      <c r="B524" s="11" t="str">
        <f>[1]Perfil!A2</f>
        <v>DISTRIBUCION VOLUMEN X CRITERIO (Consumiciones)</v>
      </c>
      <c r="C524" s="11" t="str">
        <f>[1]Perfil!B495</f>
        <v>Resto vino</v>
      </c>
      <c r="D524" s="11" t="str">
        <f>[1]Perfil!C523</f>
        <v>MUJER</v>
      </c>
      <c r="E524" s="12">
        <f>[1]Perfil!D523</f>
        <v>53.752957347257301</v>
      </c>
      <c r="F524" s="12">
        <f>[1]Perfil!E523</f>
        <v>47.680839182879197</v>
      </c>
      <c r="G524" s="12">
        <f>[1]Perfil!F523</f>
        <v>49.471288685306099</v>
      </c>
      <c r="H524" s="12">
        <f>[1]Perfil!G523</f>
        <v>35.513472372827799</v>
      </c>
      <c r="I524" s="12">
        <f>[1]Perfil!H523</f>
        <v>45.190876392941398</v>
      </c>
      <c r="J524" s="12">
        <f>[1]Perfil!I523</f>
        <v>50.960557576339298</v>
      </c>
      <c r="K524" s="12">
        <f>[1]Perfil!J523</f>
        <v>34.3856199783364</v>
      </c>
      <c r="L524" s="12">
        <f>[1]Perfil!K523</f>
        <v>43.479376905943603</v>
      </c>
      <c r="M524" s="12">
        <f>[1]Perfil!L523</f>
        <v>39.636191833067699</v>
      </c>
      <c r="N524" s="12"/>
      <c r="O524" s="12"/>
    </row>
    <row r="525" spans="1:15" x14ac:dyDescent="0.35">
      <c r="A525" s="11" t="str">
        <f t="shared" si="8"/>
        <v>DISTRIBUCION VOLUMEN X CRITERIO (Consumiciones)CavaT.ESPAÑA</v>
      </c>
      <c r="B525" s="11" t="str">
        <f>[1]Perfil!A2</f>
        <v>DISTRIBUCION VOLUMEN X CRITERIO (Consumiciones)</v>
      </c>
      <c r="C525" s="11" t="str">
        <f>[1]Perfil!B524</f>
        <v>Cava</v>
      </c>
      <c r="D525" s="11" t="str">
        <f>[1]Perfil!C524</f>
        <v>T.ESPAÑA</v>
      </c>
      <c r="E525" s="12">
        <f>[1]Perfil!D524</f>
        <v>100</v>
      </c>
      <c r="F525" s="12">
        <f>[1]Perfil!E524</f>
        <v>100</v>
      </c>
      <c r="G525" s="12">
        <f>[1]Perfil!F524</f>
        <v>100</v>
      </c>
      <c r="H525" s="12">
        <f>[1]Perfil!G524</f>
        <v>100</v>
      </c>
      <c r="I525" s="12">
        <f>[1]Perfil!H524</f>
        <v>100</v>
      </c>
      <c r="J525" s="12">
        <f>[1]Perfil!I524</f>
        <v>100</v>
      </c>
      <c r="K525" s="12">
        <f>[1]Perfil!J524</f>
        <v>100</v>
      </c>
      <c r="L525" s="12">
        <f>[1]Perfil!K524</f>
        <v>100</v>
      </c>
      <c r="M525" s="12">
        <f>[1]Perfil!L524</f>
        <v>100</v>
      </c>
      <c r="N525" s="12"/>
      <c r="O525" s="12"/>
    </row>
    <row r="526" spans="1:15" x14ac:dyDescent="0.35">
      <c r="A526" s="11" t="str">
        <f t="shared" si="8"/>
        <v>DISTRIBUCION VOLUMEN X CRITERIO (Consumiciones)CavaBCN AM</v>
      </c>
      <c r="B526" s="11" t="str">
        <f>[1]Perfil!A2</f>
        <v>DISTRIBUCION VOLUMEN X CRITERIO (Consumiciones)</v>
      </c>
      <c r="C526" s="11" t="str">
        <f>[1]Perfil!B524</f>
        <v>Cava</v>
      </c>
      <c r="D526" s="11" t="str">
        <f>[1]Perfil!C525</f>
        <v>BCN AM</v>
      </c>
      <c r="E526" s="12">
        <f>[1]Perfil!D525</f>
        <v>24.504364413111698</v>
      </c>
      <c r="F526" s="12">
        <f>[1]Perfil!E525</f>
        <v>28.593267980496499</v>
      </c>
      <c r="G526" s="12">
        <f>[1]Perfil!F525</f>
        <v>30.411912023105</v>
      </c>
      <c r="H526" s="12">
        <f>[1]Perfil!G525</f>
        <v>26.4295289867914</v>
      </c>
      <c r="I526" s="12">
        <f>[1]Perfil!H525</f>
        <v>26.099814314571301</v>
      </c>
      <c r="J526" s="12">
        <f>[1]Perfil!I525</f>
        <v>41.059691371160199</v>
      </c>
      <c r="K526" s="12">
        <f>[1]Perfil!J525</f>
        <v>26.669082907437598</v>
      </c>
      <c r="L526" s="12">
        <f>[1]Perfil!K525</f>
        <v>18.935408167651602</v>
      </c>
      <c r="M526" s="12">
        <f>[1]Perfil!L525</f>
        <v>15.334722517542</v>
      </c>
      <c r="N526" s="12"/>
      <c r="O526" s="12"/>
    </row>
    <row r="527" spans="1:15" x14ac:dyDescent="0.35">
      <c r="A527" s="11" t="str">
        <f t="shared" si="8"/>
        <v>DISTRIBUCION VOLUMEN X CRITERIO (Consumiciones)CavaREST.CAT ARAGON</v>
      </c>
      <c r="B527" s="11" t="str">
        <f>[1]Perfil!A2</f>
        <v>DISTRIBUCION VOLUMEN X CRITERIO (Consumiciones)</v>
      </c>
      <c r="C527" s="11" t="str">
        <f>[1]Perfil!B524</f>
        <v>Cava</v>
      </c>
      <c r="D527" s="11" t="str">
        <f>[1]Perfil!C526</f>
        <v>REST.CAT ARAGON</v>
      </c>
      <c r="E527" s="12">
        <f>[1]Perfil!D526</f>
        <v>21.565378293088099</v>
      </c>
      <c r="F527" s="12">
        <f>[1]Perfil!E526</f>
        <v>46.248268323090898</v>
      </c>
      <c r="G527" s="12">
        <f>[1]Perfil!F526</f>
        <v>30.945181063559101</v>
      </c>
      <c r="H527" s="12">
        <f>[1]Perfil!G526</f>
        <v>28.001561996369801</v>
      </c>
      <c r="I527" s="12">
        <f>[1]Perfil!H526</f>
        <v>36.895246868857498</v>
      </c>
      <c r="J527" s="12">
        <f>[1]Perfil!I526</f>
        <v>27.893269102588398</v>
      </c>
      <c r="K527" s="12">
        <f>[1]Perfil!J526</f>
        <v>48.907312659520002</v>
      </c>
      <c r="L527" s="12">
        <f>[1]Perfil!K526</f>
        <v>37.409976112351799</v>
      </c>
      <c r="M527" s="12">
        <f>[1]Perfil!L526</f>
        <v>38.328822028492503</v>
      </c>
      <c r="N527" s="12"/>
      <c r="O527" s="12"/>
    </row>
    <row r="528" spans="1:15" x14ac:dyDescent="0.35">
      <c r="A528" s="11" t="str">
        <f t="shared" si="8"/>
        <v>DISTRIBUCION VOLUMEN X CRITERIO (Consumiciones)CavaLEVANTE</v>
      </c>
      <c r="B528" s="11" t="str">
        <f>[1]Perfil!A2</f>
        <v>DISTRIBUCION VOLUMEN X CRITERIO (Consumiciones)</v>
      </c>
      <c r="C528" s="11" t="str">
        <f>[1]Perfil!B524</f>
        <v>Cava</v>
      </c>
      <c r="D528" s="11" t="str">
        <f>[1]Perfil!C527</f>
        <v>LEVANTE</v>
      </c>
      <c r="E528" s="12">
        <f>[1]Perfil!D527</f>
        <v>11.0246130044567</v>
      </c>
      <c r="F528" s="12">
        <f>[1]Perfil!E527</f>
        <v>3.5142680726426199</v>
      </c>
      <c r="G528" s="12">
        <f>[1]Perfil!F527</f>
        <v>14.4279658877467</v>
      </c>
      <c r="H528" s="12">
        <f>[1]Perfil!G527</f>
        <v>7.0233419633702301</v>
      </c>
      <c r="I528" s="12">
        <f>[1]Perfil!H527</f>
        <v>13.4130453209991</v>
      </c>
      <c r="J528" s="12">
        <f>[1]Perfil!I527</f>
        <v>12.9001787652694</v>
      </c>
      <c r="K528" s="12">
        <f>[1]Perfil!J527</f>
        <v>3.4289138989904901</v>
      </c>
      <c r="L528" s="12">
        <f>[1]Perfil!K527</f>
        <v>15.9375492542018</v>
      </c>
      <c r="M528" s="12">
        <f>[1]Perfil!L527</f>
        <v>17.1694397193281</v>
      </c>
      <c r="N528" s="12"/>
      <c r="O528" s="12"/>
    </row>
    <row r="529" spans="1:15" x14ac:dyDescent="0.35">
      <c r="A529" s="11" t="str">
        <f t="shared" si="8"/>
        <v>DISTRIBUCION VOLUMEN X CRITERIO (Consumiciones)CavaANDALUCIA</v>
      </c>
      <c r="B529" s="11" t="str">
        <f>[1]Perfil!A2</f>
        <v>DISTRIBUCION VOLUMEN X CRITERIO (Consumiciones)</v>
      </c>
      <c r="C529" s="11" t="str">
        <f>[1]Perfil!B524</f>
        <v>Cava</v>
      </c>
      <c r="D529" s="11" t="str">
        <f>[1]Perfil!C528</f>
        <v>ANDALUCIA</v>
      </c>
      <c r="E529" s="12">
        <f>[1]Perfil!D528</f>
        <v>5.0199760902242403</v>
      </c>
      <c r="F529" s="12">
        <f>[1]Perfil!E528</f>
        <v>12.215286326230199</v>
      </c>
      <c r="G529" s="12">
        <f>[1]Perfil!F528</f>
        <v>4.4787947104800798</v>
      </c>
      <c r="H529" s="12">
        <f>[1]Perfil!G528</f>
        <v>8.0453821241065704</v>
      </c>
      <c r="I529" s="12">
        <f>[1]Perfil!H528</f>
        <v>2.1461421093288902</v>
      </c>
      <c r="J529" s="12">
        <f>[1]Perfil!I528</f>
        <v>2.7427676241938399</v>
      </c>
      <c r="K529" s="12">
        <f>[1]Perfil!J528</f>
        <v>1.8600705329337699</v>
      </c>
      <c r="L529" s="12">
        <f>[1]Perfil!K528</f>
        <v>0.86151304814169705</v>
      </c>
      <c r="M529" s="12">
        <f>[1]Perfil!L528</f>
        <v>5.27080852647246</v>
      </c>
      <c r="N529" s="12"/>
      <c r="O529" s="12"/>
    </row>
    <row r="530" spans="1:15" x14ac:dyDescent="0.35">
      <c r="A530" s="11" t="str">
        <f t="shared" si="8"/>
        <v>DISTRIBUCION VOLUMEN X CRITERIO (Consumiciones)CavaMDD AM</v>
      </c>
      <c r="B530" s="11" t="str">
        <f>[1]Perfil!A2</f>
        <v>DISTRIBUCION VOLUMEN X CRITERIO (Consumiciones)</v>
      </c>
      <c r="C530" s="11" t="str">
        <f>[1]Perfil!B524</f>
        <v>Cava</v>
      </c>
      <c r="D530" s="11" t="str">
        <f>[1]Perfil!C529</f>
        <v>MDD AM</v>
      </c>
      <c r="E530" s="12">
        <f>[1]Perfil!D529</f>
        <v>8.5858492805091409</v>
      </c>
      <c r="F530" s="12">
        <f>[1]Perfil!E529</f>
        <v>1.3038639136252601</v>
      </c>
      <c r="G530" s="12">
        <f>[1]Perfil!F529</f>
        <v>0.98892841274008803</v>
      </c>
      <c r="H530" s="12">
        <f>[1]Perfil!G529</f>
        <v>6.24429523149111</v>
      </c>
      <c r="I530" s="12">
        <f>[1]Perfil!H529</f>
        <v>7.0032363003017997</v>
      </c>
      <c r="J530" s="12" t="str">
        <f>[1]Perfil!I529</f>
        <v/>
      </c>
      <c r="K530" s="12" t="str">
        <f>[1]Perfil!J529</f>
        <v/>
      </c>
      <c r="L530" s="12">
        <f>[1]Perfil!K529</f>
        <v>1.68117102696418</v>
      </c>
      <c r="M530" s="12">
        <f>[1]Perfil!L529</f>
        <v>1.33225813310653</v>
      </c>
      <c r="N530" s="12"/>
      <c r="O530" s="12"/>
    </row>
    <row r="531" spans="1:15" x14ac:dyDescent="0.35">
      <c r="A531" s="11" t="str">
        <f t="shared" si="8"/>
        <v>DISTRIBUCION VOLUMEN X CRITERIO (Consumiciones)CavaRTO CENTRO</v>
      </c>
      <c r="B531" s="11" t="str">
        <f>[1]Perfil!A2</f>
        <v>DISTRIBUCION VOLUMEN X CRITERIO (Consumiciones)</v>
      </c>
      <c r="C531" s="11" t="str">
        <f>[1]Perfil!B524</f>
        <v>Cava</v>
      </c>
      <c r="D531" s="11" t="str">
        <f>[1]Perfil!C530</f>
        <v>RTO CENTRO</v>
      </c>
      <c r="E531" s="12">
        <f>[1]Perfil!D530</f>
        <v>5.6407380385193502</v>
      </c>
      <c r="F531" s="12">
        <f>[1]Perfil!E530</f>
        <v>5.42813511293408</v>
      </c>
      <c r="G531" s="12">
        <f>[1]Perfil!F530</f>
        <v>5.8662623957344504</v>
      </c>
      <c r="H531" s="12">
        <f>[1]Perfil!G530</f>
        <v>5.6010954823445598</v>
      </c>
      <c r="I531" s="12">
        <f>[1]Perfil!H530</f>
        <v>0.99335706780157096</v>
      </c>
      <c r="J531" s="12">
        <f>[1]Perfil!I530</f>
        <v>7.6731187211700602</v>
      </c>
      <c r="K531" s="12">
        <f>[1]Perfil!J530</f>
        <v>2.8933836500206001</v>
      </c>
      <c r="L531" s="12">
        <f>[1]Perfil!K530</f>
        <v>2.1904052303100898</v>
      </c>
      <c r="M531" s="12">
        <f>[1]Perfil!L530</f>
        <v>8.6986444822453795</v>
      </c>
      <c r="N531" s="12"/>
      <c r="O531" s="12"/>
    </row>
    <row r="532" spans="1:15" x14ac:dyDescent="0.35">
      <c r="A532" s="11" t="str">
        <f t="shared" si="8"/>
        <v>DISTRIBUCION VOLUMEN X CRITERIO (Consumiciones)CavaNORTE-CENTRO</v>
      </c>
      <c r="B532" s="11" t="str">
        <f>[1]Perfil!A2</f>
        <v>DISTRIBUCION VOLUMEN X CRITERIO (Consumiciones)</v>
      </c>
      <c r="C532" s="11" t="str">
        <f>[1]Perfil!B524</f>
        <v>Cava</v>
      </c>
      <c r="D532" s="11" t="str">
        <f>[1]Perfil!C531</f>
        <v>NORTE-CENTRO</v>
      </c>
      <c r="E532" s="12">
        <f>[1]Perfil!D531</f>
        <v>20.082119531298101</v>
      </c>
      <c r="F532" s="12">
        <f>[1]Perfil!E531</f>
        <v>1.7333260876584899</v>
      </c>
      <c r="G532" s="12">
        <f>[1]Perfil!F531</f>
        <v>10.209913305596499</v>
      </c>
      <c r="H532" s="12">
        <f>[1]Perfil!G531</f>
        <v>10.8422562966676</v>
      </c>
      <c r="I532" s="12">
        <f>[1]Perfil!H531</f>
        <v>1.9594618801089501</v>
      </c>
      <c r="J532" s="12">
        <f>[1]Perfil!I531</f>
        <v>4.5451785955292996</v>
      </c>
      <c r="K532" s="12">
        <f>[1]Perfil!J531</f>
        <v>6.3935422011405398</v>
      </c>
      <c r="L532" s="12">
        <f>[1]Perfil!K531</f>
        <v>18.0176527059363</v>
      </c>
      <c r="M532" s="12">
        <f>[1]Perfil!L531</f>
        <v>9.62471826493727</v>
      </c>
      <c r="N532" s="12"/>
      <c r="O532" s="12"/>
    </row>
    <row r="533" spans="1:15" x14ac:dyDescent="0.35">
      <c r="A533" s="11" t="str">
        <f t="shared" si="8"/>
        <v>DISTRIBUCION VOLUMEN X CRITERIO (Consumiciones)CavaNOROESTE</v>
      </c>
      <c r="B533" s="11" t="str">
        <f>[1]Perfil!A2</f>
        <v>DISTRIBUCION VOLUMEN X CRITERIO (Consumiciones)</v>
      </c>
      <c r="C533" s="11" t="str">
        <f>[1]Perfil!B524</f>
        <v>Cava</v>
      </c>
      <c r="D533" s="11" t="str">
        <f>[1]Perfil!C532</f>
        <v>NOROESTE</v>
      </c>
      <c r="E533" s="12">
        <f>[1]Perfil!D532</f>
        <v>3.5769455261469201</v>
      </c>
      <c r="F533" s="12">
        <f>[1]Perfil!E532</f>
        <v>0.96354716737430102</v>
      </c>
      <c r="G533" s="12">
        <f>[1]Perfil!F532</f>
        <v>2.6710598731646198</v>
      </c>
      <c r="H533" s="12">
        <f>[1]Perfil!G532</f>
        <v>7.8125462584015697</v>
      </c>
      <c r="I533" s="12">
        <f>[1]Perfil!H532</f>
        <v>11.489697737388701</v>
      </c>
      <c r="J533" s="12">
        <f>[1]Perfil!I532</f>
        <v>3.1857867120852399</v>
      </c>
      <c r="K533" s="12">
        <f>[1]Perfil!J532</f>
        <v>9.8476687817777595</v>
      </c>
      <c r="L533" s="12">
        <f>[1]Perfil!K532</f>
        <v>4.9663428767933704</v>
      </c>
      <c r="M533" s="12">
        <f>[1]Perfil!L532</f>
        <v>4.2405783542419702</v>
      </c>
      <c r="N533" s="12"/>
      <c r="O533" s="12"/>
    </row>
    <row r="534" spans="1:15" x14ac:dyDescent="0.35">
      <c r="A534" s="11" t="str">
        <f t="shared" si="8"/>
        <v>DISTRIBUCION VOLUMEN X CRITERIO (Consumiciones)Cava&lt;2MIL</v>
      </c>
      <c r="B534" s="11" t="str">
        <f>[1]Perfil!A2</f>
        <v>DISTRIBUCION VOLUMEN X CRITERIO (Consumiciones)</v>
      </c>
      <c r="C534" s="11" t="str">
        <f>[1]Perfil!B524</f>
        <v>Cava</v>
      </c>
      <c r="D534" s="11" t="str">
        <f>[1]Perfil!C533</f>
        <v>&lt;2MIL</v>
      </c>
      <c r="E534" s="12">
        <f>[1]Perfil!D533</f>
        <v>2.3206591010979198</v>
      </c>
      <c r="F534" s="12" t="str">
        <f>[1]Perfil!E533</f>
        <v/>
      </c>
      <c r="G534" s="12">
        <f>[1]Perfil!F533</f>
        <v>5.0527550845232598</v>
      </c>
      <c r="H534" s="12">
        <f>[1]Perfil!G533</f>
        <v>8.3944670469220206</v>
      </c>
      <c r="I534" s="12">
        <f>[1]Perfil!H533</f>
        <v>7.45154106110986</v>
      </c>
      <c r="J534" s="12">
        <f>[1]Perfil!I533</f>
        <v>6.0287282991465796</v>
      </c>
      <c r="K534" s="12">
        <f>[1]Perfil!J533</f>
        <v>7.4197743077658096</v>
      </c>
      <c r="L534" s="12">
        <f>[1]Perfil!K533</f>
        <v>1.77578054476938</v>
      </c>
      <c r="M534" s="12">
        <f>[1]Perfil!L533</f>
        <v>6.5796831809483303</v>
      </c>
      <c r="N534" s="12"/>
      <c r="O534" s="12"/>
    </row>
    <row r="535" spans="1:15" x14ac:dyDescent="0.35">
      <c r="A535" s="11" t="str">
        <f t="shared" si="8"/>
        <v>DISTRIBUCION VOLUMEN X CRITERIO (Consumiciones)Cava2-5MIL</v>
      </c>
      <c r="B535" s="11" t="str">
        <f>[1]Perfil!A2</f>
        <v>DISTRIBUCION VOLUMEN X CRITERIO (Consumiciones)</v>
      </c>
      <c r="C535" s="11" t="str">
        <f>[1]Perfil!B524</f>
        <v>Cava</v>
      </c>
      <c r="D535" s="11" t="str">
        <f>[1]Perfil!C534</f>
        <v>2-5MIL</v>
      </c>
      <c r="E535" s="12">
        <f>[1]Perfil!D534</f>
        <v>8.8478828420987892</v>
      </c>
      <c r="F535" s="12">
        <f>[1]Perfil!E534</f>
        <v>2.74184290589365</v>
      </c>
      <c r="G535" s="12">
        <f>[1]Perfil!F534</f>
        <v>1.85914242219215</v>
      </c>
      <c r="H535" s="12">
        <f>[1]Perfil!G534</f>
        <v>2.4085733835985401</v>
      </c>
      <c r="I535" s="12">
        <f>[1]Perfil!H534</f>
        <v>3.95094530036737</v>
      </c>
      <c r="J535" s="12">
        <f>[1]Perfil!I534</f>
        <v>3.5914174454699701</v>
      </c>
      <c r="K535" s="12">
        <f>[1]Perfil!J534</f>
        <v>4.93824492601183</v>
      </c>
      <c r="L535" s="12">
        <f>[1]Perfil!K534</f>
        <v>4.4113296434046996</v>
      </c>
      <c r="M535" s="12">
        <f>[1]Perfil!L534</f>
        <v>1.16033914522645</v>
      </c>
      <c r="N535" s="12"/>
      <c r="O535" s="12"/>
    </row>
    <row r="536" spans="1:15" x14ac:dyDescent="0.35">
      <c r="A536" s="11" t="str">
        <f t="shared" si="8"/>
        <v>DISTRIBUCION VOLUMEN X CRITERIO (Consumiciones)Cava5-10MIL</v>
      </c>
      <c r="B536" s="11" t="str">
        <f>[1]Perfil!A2</f>
        <v>DISTRIBUCION VOLUMEN X CRITERIO (Consumiciones)</v>
      </c>
      <c r="C536" s="11" t="str">
        <f>[1]Perfil!B524</f>
        <v>Cava</v>
      </c>
      <c r="D536" s="11" t="str">
        <f>[1]Perfil!C535</f>
        <v>5-10MIL</v>
      </c>
      <c r="E536" s="12">
        <f>[1]Perfil!D535</f>
        <v>5.8016490712986002</v>
      </c>
      <c r="F536" s="12">
        <f>[1]Perfil!E535</f>
        <v>3.7430856966440702</v>
      </c>
      <c r="G536" s="12">
        <f>[1]Perfil!F535</f>
        <v>4.8100271645830404</v>
      </c>
      <c r="H536" s="12">
        <f>[1]Perfil!G535</f>
        <v>2.0927523952209399</v>
      </c>
      <c r="I536" s="12">
        <f>[1]Perfil!H535</f>
        <v>13.3224337106218</v>
      </c>
      <c r="J536" s="12">
        <f>[1]Perfil!I535</f>
        <v>6.7412267155959702</v>
      </c>
      <c r="K536" s="12">
        <f>[1]Perfil!J535</f>
        <v>7.8712527323643</v>
      </c>
      <c r="L536" s="12">
        <f>[1]Perfil!K535</f>
        <v>4.4932952877673502</v>
      </c>
      <c r="M536" s="12">
        <f>[1]Perfil!L535</f>
        <v>5.8803210716563896</v>
      </c>
      <c r="N536" s="12"/>
      <c r="O536" s="12"/>
    </row>
    <row r="537" spans="1:15" x14ac:dyDescent="0.35">
      <c r="A537" s="11" t="str">
        <f t="shared" si="8"/>
        <v>DISTRIBUCION VOLUMEN X CRITERIO (Consumiciones)Cava10-30MIL</v>
      </c>
      <c r="B537" s="11" t="str">
        <f>[1]Perfil!A2</f>
        <v>DISTRIBUCION VOLUMEN X CRITERIO (Consumiciones)</v>
      </c>
      <c r="C537" s="11" t="str">
        <f>[1]Perfil!B524</f>
        <v>Cava</v>
      </c>
      <c r="D537" s="11" t="str">
        <f>[1]Perfil!C536</f>
        <v>10-30MIL</v>
      </c>
      <c r="E537" s="12">
        <f>[1]Perfil!D536</f>
        <v>19.282733098337701</v>
      </c>
      <c r="F537" s="12">
        <f>[1]Perfil!E536</f>
        <v>20.307893926470602</v>
      </c>
      <c r="G537" s="12">
        <f>[1]Perfil!F536</f>
        <v>9.8771976551612699</v>
      </c>
      <c r="H537" s="12">
        <f>[1]Perfil!G536</f>
        <v>13.6597875167885</v>
      </c>
      <c r="I537" s="12">
        <f>[1]Perfil!H536</f>
        <v>9.5717959667397601</v>
      </c>
      <c r="J537" s="12">
        <f>[1]Perfil!I536</f>
        <v>9.5051538879997093</v>
      </c>
      <c r="K537" s="12">
        <f>[1]Perfil!J536</f>
        <v>9.5279968393127898</v>
      </c>
      <c r="L537" s="12">
        <f>[1]Perfil!K536</f>
        <v>19.212695251332001</v>
      </c>
      <c r="M537" s="12">
        <f>[1]Perfil!L536</f>
        <v>16.8008452051882</v>
      </c>
      <c r="N537" s="12"/>
      <c r="O537" s="12"/>
    </row>
    <row r="538" spans="1:15" x14ac:dyDescent="0.35">
      <c r="A538" s="11" t="str">
        <f t="shared" si="8"/>
        <v>DISTRIBUCION VOLUMEN X CRITERIO (Consumiciones)Cava30-100MIL</v>
      </c>
      <c r="B538" s="11" t="str">
        <f>[1]Perfil!A2</f>
        <v>DISTRIBUCION VOLUMEN X CRITERIO (Consumiciones)</v>
      </c>
      <c r="C538" s="11" t="str">
        <f>[1]Perfil!B524</f>
        <v>Cava</v>
      </c>
      <c r="D538" s="11" t="str">
        <f>[1]Perfil!C537</f>
        <v>30-100MIL</v>
      </c>
      <c r="E538" s="12">
        <f>[1]Perfil!D537</f>
        <v>15.367357881875201</v>
      </c>
      <c r="F538" s="12">
        <f>[1]Perfil!E537</f>
        <v>44.723258537492001</v>
      </c>
      <c r="G538" s="12">
        <f>[1]Perfil!F537</f>
        <v>32.880531375598302</v>
      </c>
      <c r="H538" s="12">
        <f>[1]Perfil!G537</f>
        <v>24.061574180441902</v>
      </c>
      <c r="I538" s="12">
        <f>[1]Perfil!H537</f>
        <v>18.847214958472701</v>
      </c>
      <c r="J538" s="12">
        <f>[1]Perfil!I537</f>
        <v>48.2873889755069</v>
      </c>
      <c r="K538" s="12">
        <f>[1]Perfil!J537</f>
        <v>34.919890578587101</v>
      </c>
      <c r="L538" s="12">
        <f>[1]Perfil!K537</f>
        <v>36.457775971932499</v>
      </c>
      <c r="M538" s="12">
        <f>[1]Perfil!L537</f>
        <v>37.478396768020403</v>
      </c>
      <c r="N538" s="12"/>
      <c r="O538" s="12"/>
    </row>
    <row r="539" spans="1:15" x14ac:dyDescent="0.35">
      <c r="A539" s="11" t="str">
        <f t="shared" si="8"/>
        <v>DISTRIBUCION VOLUMEN X CRITERIO (Consumiciones)Cava100-200MIL</v>
      </c>
      <c r="B539" s="11" t="str">
        <f>[1]Perfil!A2</f>
        <v>DISTRIBUCION VOLUMEN X CRITERIO (Consumiciones)</v>
      </c>
      <c r="C539" s="11" t="str">
        <f>[1]Perfil!B524</f>
        <v>Cava</v>
      </c>
      <c r="D539" s="11" t="str">
        <f>[1]Perfil!C538</f>
        <v>100-200MIL</v>
      </c>
      <c r="E539" s="12">
        <f>[1]Perfil!D538</f>
        <v>7.6779581754731403</v>
      </c>
      <c r="F539" s="12">
        <f>[1]Perfil!E538</f>
        <v>8.9791710475434403</v>
      </c>
      <c r="G539" s="12">
        <f>[1]Perfil!F538</f>
        <v>13.2159041564842</v>
      </c>
      <c r="H539" s="12">
        <f>[1]Perfil!G538</f>
        <v>7.5089076741723897</v>
      </c>
      <c r="I539" s="12">
        <f>[1]Perfil!H538</f>
        <v>5.0512690103654396</v>
      </c>
      <c r="J539" s="12">
        <f>[1]Perfil!I538</f>
        <v>3.1293518661885198</v>
      </c>
      <c r="K539" s="12">
        <f>[1]Perfil!J538</f>
        <v>7.7723919985004599</v>
      </c>
      <c r="L539" s="12">
        <f>[1]Perfil!K538</f>
        <v>1.5704296706288401</v>
      </c>
      <c r="M539" s="12">
        <f>[1]Perfil!L538</f>
        <v>7.6208271316181202</v>
      </c>
      <c r="N539" s="12"/>
      <c r="O539" s="12"/>
    </row>
    <row r="540" spans="1:15" x14ac:dyDescent="0.35">
      <c r="A540" s="11" t="str">
        <f t="shared" si="8"/>
        <v>DISTRIBUCION VOLUMEN X CRITERIO (Consumiciones)Cava200-500MIL</v>
      </c>
      <c r="B540" s="11" t="str">
        <f>[1]Perfil!A2</f>
        <v>DISTRIBUCION VOLUMEN X CRITERIO (Consumiciones)</v>
      </c>
      <c r="C540" s="11" t="str">
        <f>[1]Perfil!B524</f>
        <v>Cava</v>
      </c>
      <c r="D540" s="11" t="str">
        <f>[1]Perfil!C539</f>
        <v>200-500MIL</v>
      </c>
      <c r="E540" s="12">
        <f>[1]Perfil!D539</f>
        <v>14.7292481606174</v>
      </c>
      <c r="F540" s="12">
        <f>[1]Perfil!E539</f>
        <v>5.9717426556815898</v>
      </c>
      <c r="G540" s="12">
        <f>[1]Perfil!F539</f>
        <v>10.930147133076201</v>
      </c>
      <c r="H540" s="12">
        <f>[1]Perfil!G539</f>
        <v>15.1219470497408</v>
      </c>
      <c r="I540" s="12">
        <f>[1]Perfil!H539</f>
        <v>28.153293637275301</v>
      </c>
      <c r="J540" s="12">
        <f>[1]Perfil!I539</f>
        <v>15.5035525353784</v>
      </c>
      <c r="K540" s="12">
        <f>[1]Perfil!J539</f>
        <v>15.2441992604706</v>
      </c>
      <c r="L540" s="12">
        <f>[1]Perfil!K539</f>
        <v>15.816345537799601</v>
      </c>
      <c r="M540" s="12">
        <f>[1]Perfil!L539</f>
        <v>15.901732936423601</v>
      </c>
      <c r="N540" s="12"/>
      <c r="O540" s="12"/>
    </row>
    <row r="541" spans="1:15" x14ac:dyDescent="0.35">
      <c r="A541" s="11" t="str">
        <f t="shared" si="8"/>
        <v>DISTRIBUCION VOLUMEN X CRITERIO (Consumiciones)Cava&gt;500MIL</v>
      </c>
      <c r="B541" s="11" t="str">
        <f>[1]Perfil!A2</f>
        <v>DISTRIBUCION VOLUMEN X CRITERIO (Consumiciones)</v>
      </c>
      <c r="C541" s="11" t="str">
        <f>[1]Perfil!B524</f>
        <v>Cava</v>
      </c>
      <c r="D541" s="11" t="str">
        <f>[1]Perfil!C540</f>
        <v>&gt;500MIL</v>
      </c>
      <c r="E541" s="12">
        <f>[1]Perfil!D540</f>
        <v>25.972494967519602</v>
      </c>
      <c r="F541" s="12">
        <f>[1]Perfil!E540</f>
        <v>13.5329753024872</v>
      </c>
      <c r="G541" s="12">
        <f>[1]Perfil!F540</f>
        <v>21.374310787066001</v>
      </c>
      <c r="H541" s="12">
        <f>[1]Perfil!G540</f>
        <v>26.7520065982463</v>
      </c>
      <c r="I541" s="12">
        <f>[1]Perfil!H540</f>
        <v>13.6515095537632</v>
      </c>
      <c r="J541" s="12">
        <f>[1]Perfil!I540</f>
        <v>7.2131695107097702</v>
      </c>
      <c r="K541" s="12">
        <f>[1]Perfil!J540</f>
        <v>12.3062258679323</v>
      </c>
      <c r="L541" s="12">
        <f>[1]Perfil!K540</f>
        <v>16.2623660029844</v>
      </c>
      <c r="M541" s="12">
        <f>[1]Perfil!L540</f>
        <v>8.5778439294067592</v>
      </c>
      <c r="N541" s="12"/>
      <c r="O541" s="12"/>
    </row>
    <row r="542" spans="1:15" x14ac:dyDescent="0.35">
      <c r="A542" s="11" t="str">
        <f t="shared" si="8"/>
        <v>DISTRIBUCION VOLUMEN X CRITERIO (Consumiciones)CavaDE 15 A 19 AÑOS</v>
      </c>
      <c r="B542" s="11" t="str">
        <f>[1]Perfil!A2</f>
        <v>DISTRIBUCION VOLUMEN X CRITERIO (Consumiciones)</v>
      </c>
      <c r="C542" s="11" t="str">
        <f>[1]Perfil!B524</f>
        <v>Cava</v>
      </c>
      <c r="D542" s="11" t="str">
        <f>[1]Perfil!C541</f>
        <v>DE 15 A 19 AÑOS</v>
      </c>
      <c r="E542" s="12" t="str">
        <f>[1]Perfil!D541</f>
        <v/>
      </c>
      <c r="F542" s="12" t="str">
        <f>[1]Perfil!E541</f>
        <v/>
      </c>
      <c r="G542" s="12" t="str">
        <f>[1]Perfil!F541</f>
        <v/>
      </c>
      <c r="H542" s="12">
        <f>[1]Perfil!G541</f>
        <v>3.2201843622730801</v>
      </c>
      <c r="I542" s="12" t="str">
        <f>[1]Perfil!H541</f>
        <v/>
      </c>
      <c r="J542" s="12" t="str">
        <f>[1]Perfil!I541</f>
        <v/>
      </c>
      <c r="K542" s="12">
        <f>[1]Perfil!J541</f>
        <v>1.10788287981449</v>
      </c>
      <c r="L542" s="12" t="str">
        <f>[1]Perfil!K541</f>
        <v/>
      </c>
      <c r="M542" s="12" t="str">
        <f>[1]Perfil!L541</f>
        <v/>
      </c>
      <c r="N542" s="12"/>
      <c r="O542" s="12"/>
    </row>
    <row r="543" spans="1:15" x14ac:dyDescent="0.35">
      <c r="A543" s="11" t="str">
        <f t="shared" si="8"/>
        <v>DISTRIBUCION VOLUMEN X CRITERIO (Consumiciones)CavaDE 20 A 24 AÑOS</v>
      </c>
      <c r="B543" s="11" t="str">
        <f>[1]Perfil!A2</f>
        <v>DISTRIBUCION VOLUMEN X CRITERIO (Consumiciones)</v>
      </c>
      <c r="C543" s="11" t="str">
        <f>[1]Perfil!B524</f>
        <v>Cava</v>
      </c>
      <c r="D543" s="11" t="str">
        <f>[1]Perfil!C542</f>
        <v>DE 20 A 24 AÑOS</v>
      </c>
      <c r="E543" s="12" t="str">
        <f>[1]Perfil!D542</f>
        <v/>
      </c>
      <c r="F543" s="12" t="str">
        <f>[1]Perfil!E542</f>
        <v/>
      </c>
      <c r="G543" s="12" t="str">
        <f>[1]Perfil!F542</f>
        <v/>
      </c>
      <c r="H543" s="12">
        <f>[1]Perfil!G542</f>
        <v>1.01924057621237</v>
      </c>
      <c r="I543" s="12" t="str">
        <f>[1]Perfil!H542</f>
        <v/>
      </c>
      <c r="J543" s="12" t="str">
        <f>[1]Perfil!I542</f>
        <v/>
      </c>
      <c r="K543" s="12" t="str">
        <f>[1]Perfil!J542</f>
        <v/>
      </c>
      <c r="L543" s="12">
        <f>[1]Perfil!K542</f>
        <v>7.61235587069147</v>
      </c>
      <c r="M543" s="12" t="str">
        <f>[1]Perfil!L542</f>
        <v/>
      </c>
      <c r="N543" s="12"/>
      <c r="O543" s="12"/>
    </row>
    <row r="544" spans="1:15" x14ac:dyDescent="0.35">
      <c r="A544" s="11" t="str">
        <f t="shared" si="8"/>
        <v>DISTRIBUCION VOLUMEN X CRITERIO (Consumiciones)CavaDE 25 A 34 AÑOS</v>
      </c>
      <c r="B544" s="11" t="str">
        <f>[1]Perfil!A2</f>
        <v>DISTRIBUCION VOLUMEN X CRITERIO (Consumiciones)</v>
      </c>
      <c r="C544" s="11" t="str">
        <f>[1]Perfil!B524</f>
        <v>Cava</v>
      </c>
      <c r="D544" s="11" t="str">
        <f>[1]Perfil!C543</f>
        <v>DE 25 A 34 AÑOS</v>
      </c>
      <c r="E544" s="12">
        <f>[1]Perfil!D543</f>
        <v>9.2228531746380593</v>
      </c>
      <c r="F544" s="12">
        <f>[1]Perfil!E543</f>
        <v>14.2792798114234</v>
      </c>
      <c r="G544" s="12">
        <f>[1]Perfil!F543</f>
        <v>1.19773721042958</v>
      </c>
      <c r="H544" s="12">
        <f>[1]Perfil!G543</f>
        <v>0.42261216997822998</v>
      </c>
      <c r="I544" s="12">
        <f>[1]Perfil!H543</f>
        <v>0.585930850170571</v>
      </c>
      <c r="J544" s="12" t="str">
        <f>[1]Perfil!I543</f>
        <v/>
      </c>
      <c r="K544" s="12" t="str">
        <f>[1]Perfil!J543</f>
        <v/>
      </c>
      <c r="L544" s="12">
        <f>[1]Perfil!K543</f>
        <v>1.4108578265310501</v>
      </c>
      <c r="M544" s="12" t="str">
        <f>[1]Perfil!L543</f>
        <v/>
      </c>
      <c r="N544" s="12"/>
      <c r="O544" s="12"/>
    </row>
    <row r="545" spans="1:15" x14ac:dyDescent="0.35">
      <c r="A545" s="11" t="str">
        <f t="shared" si="8"/>
        <v>DISTRIBUCION VOLUMEN X CRITERIO (Consumiciones)CavaDE 35 A 49 AÑOS</v>
      </c>
      <c r="B545" s="11" t="str">
        <f>[1]Perfil!A2</f>
        <v>DISTRIBUCION VOLUMEN X CRITERIO (Consumiciones)</v>
      </c>
      <c r="C545" s="11" t="str">
        <f>[1]Perfil!B524</f>
        <v>Cava</v>
      </c>
      <c r="D545" s="11" t="str">
        <f>[1]Perfil!C544</f>
        <v>DE 35 A 49 AÑOS</v>
      </c>
      <c r="E545" s="12">
        <f>[1]Perfil!D544</f>
        <v>17.2965954940621</v>
      </c>
      <c r="F545" s="12">
        <f>[1]Perfil!E544</f>
        <v>11.709640606652</v>
      </c>
      <c r="G545" s="12">
        <f>[1]Perfil!F544</f>
        <v>4.7951882586391497</v>
      </c>
      <c r="H545" s="12">
        <f>[1]Perfil!G544</f>
        <v>9.5057945228384604</v>
      </c>
      <c r="I545" s="12">
        <f>[1]Perfil!H544</f>
        <v>4.86663276028347</v>
      </c>
      <c r="J545" s="12">
        <f>[1]Perfil!I544</f>
        <v>5.63367940986761</v>
      </c>
      <c r="K545" s="12">
        <f>[1]Perfil!J544</f>
        <v>4.4527454242146796</v>
      </c>
      <c r="L545" s="12">
        <f>[1]Perfil!K544</f>
        <v>6.51933221025224</v>
      </c>
      <c r="M545" s="12">
        <f>[1]Perfil!L544</f>
        <v>8.6385870720816502</v>
      </c>
      <c r="N545" s="12"/>
      <c r="O545" s="12"/>
    </row>
    <row r="546" spans="1:15" x14ac:dyDescent="0.35">
      <c r="A546" s="11" t="str">
        <f t="shared" si="8"/>
        <v>DISTRIBUCION VOLUMEN X CRITERIO (Consumiciones)CavaDE 50 A 59 AÑOS</v>
      </c>
      <c r="B546" s="11" t="str">
        <f>[1]Perfil!A2</f>
        <v>DISTRIBUCION VOLUMEN X CRITERIO (Consumiciones)</v>
      </c>
      <c r="C546" s="11" t="str">
        <f>[1]Perfil!B524</f>
        <v>Cava</v>
      </c>
      <c r="D546" s="11" t="str">
        <f>[1]Perfil!C545</f>
        <v>DE 50 A 59 AÑOS</v>
      </c>
      <c r="E546" s="12">
        <f>[1]Perfil!D545</f>
        <v>18.037517251078999</v>
      </c>
      <c r="F546" s="12">
        <f>[1]Perfil!E545</f>
        <v>16.681197395022402</v>
      </c>
      <c r="G546" s="12">
        <f>[1]Perfil!F545</f>
        <v>20.330790650940202</v>
      </c>
      <c r="H546" s="12">
        <f>[1]Perfil!G545</f>
        <v>36.3096188703839</v>
      </c>
      <c r="I546" s="12">
        <f>[1]Perfil!H545</f>
        <v>26.9276098718755</v>
      </c>
      <c r="J546" s="12">
        <f>[1]Perfil!I545</f>
        <v>18.807853417447099</v>
      </c>
      <c r="K546" s="12">
        <f>[1]Perfil!J545</f>
        <v>24.835837344872399</v>
      </c>
      <c r="L546" s="12">
        <f>[1]Perfil!K545</f>
        <v>16.973458509795599</v>
      </c>
      <c r="M546" s="12">
        <f>[1]Perfil!L545</f>
        <v>26.249287688709298</v>
      </c>
      <c r="N546" s="12"/>
      <c r="O546" s="12"/>
    </row>
    <row r="547" spans="1:15" x14ac:dyDescent="0.35">
      <c r="A547" s="11" t="str">
        <f t="shared" si="8"/>
        <v>DISTRIBUCION VOLUMEN X CRITERIO (Consumiciones)CavaDE 60 A 75 AÑOS</v>
      </c>
      <c r="B547" s="11" t="str">
        <f>[1]Perfil!A2</f>
        <v>DISTRIBUCION VOLUMEN X CRITERIO (Consumiciones)</v>
      </c>
      <c r="C547" s="11" t="str">
        <f>[1]Perfil!B524</f>
        <v>Cava</v>
      </c>
      <c r="D547" s="11" t="str">
        <f>[1]Perfil!C546</f>
        <v>DE 60 A 75 AÑOS</v>
      </c>
      <c r="E547" s="12">
        <f>[1]Perfil!D546</f>
        <v>55.443025289862099</v>
      </c>
      <c r="F547" s="12">
        <f>[1]Perfil!E546</f>
        <v>57.329850683968097</v>
      </c>
      <c r="G547" s="12">
        <f>[1]Perfil!F546</f>
        <v>73.676294609496495</v>
      </c>
      <c r="H547" s="12">
        <f>[1]Perfil!G546</f>
        <v>49.522582022530898</v>
      </c>
      <c r="I547" s="12">
        <f>[1]Perfil!H546</f>
        <v>67.619827877124607</v>
      </c>
      <c r="J547" s="12">
        <f>[1]Perfil!I546</f>
        <v>75.558457236681406</v>
      </c>
      <c r="K547" s="12">
        <f>[1]Perfil!J546</f>
        <v>69.603518848322295</v>
      </c>
      <c r="L547" s="12">
        <f>[1]Perfil!K546</f>
        <v>67.484039079946896</v>
      </c>
      <c r="M547" s="12">
        <f>[1]Perfil!L546</f>
        <v>65.112109291941294</v>
      </c>
      <c r="N547" s="12"/>
      <c r="O547" s="12"/>
    </row>
    <row r="548" spans="1:15" x14ac:dyDescent="0.35">
      <c r="A548" s="11" t="str">
        <f t="shared" si="8"/>
        <v>DISTRIBUCION VOLUMEN X CRITERIO (Consumiciones)CavaNIVEL ALTO</v>
      </c>
      <c r="B548" s="11" t="str">
        <f>[1]Perfil!A2</f>
        <v>DISTRIBUCION VOLUMEN X CRITERIO (Consumiciones)</v>
      </c>
      <c r="C548" s="11" t="str">
        <f>[1]Perfil!B524</f>
        <v>Cava</v>
      </c>
      <c r="D548" s="11" t="str">
        <f>[1]Perfil!C547</f>
        <v>NIVEL ALTO</v>
      </c>
      <c r="E548" s="12">
        <f>[1]Perfil!D547</f>
        <v>11.508961770729901</v>
      </c>
      <c r="F548" s="12">
        <f>[1]Perfil!E547</f>
        <v>19.132062662486199</v>
      </c>
      <c r="G548" s="12">
        <f>[1]Perfil!F547</f>
        <v>28.271356764890001</v>
      </c>
      <c r="H548" s="12">
        <f>[1]Perfil!G547</f>
        <v>29.760008806557199</v>
      </c>
      <c r="I548" s="12">
        <f>[1]Perfil!H547</f>
        <v>27.210352322507301</v>
      </c>
      <c r="J548" s="12">
        <f>[1]Perfil!I547</f>
        <v>16.153971627741001</v>
      </c>
      <c r="K548" s="12">
        <f>[1]Perfil!J547</f>
        <v>26.656431702519601</v>
      </c>
      <c r="L548" s="12">
        <f>[1]Perfil!K547</f>
        <v>20.2429345167306</v>
      </c>
      <c r="M548" s="12">
        <f>[1]Perfil!L547</f>
        <v>10.791383159685299</v>
      </c>
      <c r="N548" s="12"/>
      <c r="O548" s="12"/>
    </row>
    <row r="549" spans="1:15" x14ac:dyDescent="0.35">
      <c r="A549" s="11" t="str">
        <f t="shared" si="8"/>
        <v>DISTRIBUCION VOLUMEN X CRITERIO (Consumiciones)CavaNIVEL MEDIO ALTO</v>
      </c>
      <c r="B549" s="11" t="str">
        <f>[1]Perfil!A2</f>
        <v>DISTRIBUCION VOLUMEN X CRITERIO (Consumiciones)</v>
      </c>
      <c r="C549" s="11" t="str">
        <f>[1]Perfil!B524</f>
        <v>Cava</v>
      </c>
      <c r="D549" s="11" t="str">
        <f>[1]Perfil!C548</f>
        <v>NIVEL MEDIO ALTO</v>
      </c>
      <c r="E549" s="12">
        <f>[1]Perfil!D548</f>
        <v>11.2892291734426</v>
      </c>
      <c r="F549" s="12">
        <f>[1]Perfil!E548</f>
        <v>11.519906310273999</v>
      </c>
      <c r="G549" s="12">
        <f>[1]Perfil!F548</f>
        <v>17.312599721285299</v>
      </c>
      <c r="H549" s="12">
        <f>[1]Perfil!G548</f>
        <v>13.8222501504245</v>
      </c>
      <c r="I549" s="12">
        <f>[1]Perfil!H548</f>
        <v>6.5624253299874802</v>
      </c>
      <c r="J549" s="12">
        <f>[1]Perfil!I548</f>
        <v>9.7781621539269192</v>
      </c>
      <c r="K549" s="12">
        <f>[1]Perfil!J548</f>
        <v>5.9489930477095596</v>
      </c>
      <c r="L549" s="12">
        <f>[1]Perfil!K548</f>
        <v>13.4188505681248</v>
      </c>
      <c r="M549" s="12">
        <f>[1]Perfil!L548</f>
        <v>14.0831490537955</v>
      </c>
      <c r="N549" s="12"/>
      <c r="O549" s="12"/>
    </row>
    <row r="550" spans="1:15" x14ac:dyDescent="0.35">
      <c r="A550" s="11" t="str">
        <f t="shared" si="8"/>
        <v>DISTRIBUCION VOLUMEN X CRITERIO (Consumiciones)CavaNIVEL MEDIO</v>
      </c>
      <c r="B550" s="11" t="str">
        <f>[1]Perfil!A2</f>
        <v>DISTRIBUCION VOLUMEN X CRITERIO (Consumiciones)</v>
      </c>
      <c r="C550" s="11" t="str">
        <f>[1]Perfil!B524</f>
        <v>Cava</v>
      </c>
      <c r="D550" s="11" t="str">
        <f>[1]Perfil!C549</f>
        <v>NIVEL MEDIO</v>
      </c>
      <c r="E550" s="12">
        <f>[1]Perfil!D549</f>
        <v>33.206687704925201</v>
      </c>
      <c r="F550" s="12">
        <f>[1]Perfil!E549</f>
        <v>33.611716886281499</v>
      </c>
      <c r="G550" s="12">
        <f>[1]Perfil!F549</f>
        <v>20.6287427039363</v>
      </c>
      <c r="H550" s="12">
        <f>[1]Perfil!G549</f>
        <v>22.3006797144374</v>
      </c>
      <c r="I550" s="12">
        <f>[1]Perfil!H549</f>
        <v>25.6842132199709</v>
      </c>
      <c r="J550" s="12">
        <f>[1]Perfil!I549</f>
        <v>51.385699937651601</v>
      </c>
      <c r="K550" s="12">
        <f>[1]Perfil!J549</f>
        <v>33.785829616973402</v>
      </c>
      <c r="L550" s="12">
        <f>[1]Perfil!K549</f>
        <v>30.724965560438601</v>
      </c>
      <c r="M550" s="12">
        <f>[1]Perfil!L549</f>
        <v>32.1731607484584</v>
      </c>
      <c r="N550" s="12"/>
      <c r="O550" s="12"/>
    </row>
    <row r="551" spans="1:15" x14ac:dyDescent="0.35">
      <c r="A551" s="11" t="str">
        <f t="shared" si="8"/>
        <v>DISTRIBUCION VOLUMEN X CRITERIO (Consumiciones)CavaNIVEL MEDIO BAJO</v>
      </c>
      <c r="B551" s="11" t="str">
        <f>[1]Perfil!A2</f>
        <v>DISTRIBUCION VOLUMEN X CRITERIO (Consumiciones)</v>
      </c>
      <c r="C551" s="11" t="str">
        <f>[1]Perfil!B524</f>
        <v>Cava</v>
      </c>
      <c r="D551" s="11" t="str">
        <f>[1]Perfil!C550</f>
        <v>NIVEL MEDIO BAJO</v>
      </c>
      <c r="E551" s="12">
        <f>[1]Perfil!D550</f>
        <v>19.9824720246833</v>
      </c>
      <c r="F551" s="12">
        <f>[1]Perfil!E550</f>
        <v>17.827667924421299</v>
      </c>
      <c r="G551" s="12">
        <f>[1]Perfil!F550</f>
        <v>10.5877812392705</v>
      </c>
      <c r="H551" s="12">
        <f>[1]Perfil!G550</f>
        <v>13.186055617245</v>
      </c>
      <c r="I551" s="12">
        <f>[1]Perfil!H550</f>
        <v>12.359052604474</v>
      </c>
      <c r="J551" s="12">
        <f>[1]Perfil!I550</f>
        <v>7.4974634210158104</v>
      </c>
      <c r="K551" s="12">
        <f>[1]Perfil!J550</f>
        <v>9.5042588005267206</v>
      </c>
      <c r="L551" s="12">
        <f>[1]Perfil!K550</f>
        <v>14.2446119741186</v>
      </c>
      <c r="M551" s="12">
        <f>[1]Perfil!L550</f>
        <v>22.493477567510102</v>
      </c>
      <c r="N551" s="12"/>
      <c r="O551" s="12"/>
    </row>
    <row r="552" spans="1:15" x14ac:dyDescent="0.35">
      <c r="A552" s="11" t="str">
        <f t="shared" si="8"/>
        <v>DISTRIBUCION VOLUMEN X CRITERIO (Consumiciones)CavaHOMBRE</v>
      </c>
      <c r="B552" s="11" t="str">
        <f>[1]Perfil!A2</f>
        <v>DISTRIBUCION VOLUMEN X CRITERIO (Consumiciones)</v>
      </c>
      <c r="C552" s="11" t="str">
        <f>[1]Perfil!B524</f>
        <v>Cava</v>
      </c>
      <c r="D552" s="11" t="str">
        <f>[1]Perfil!C551</f>
        <v>HOMBRE</v>
      </c>
      <c r="E552" s="12">
        <f>[1]Perfil!D551</f>
        <v>50.567716528511497</v>
      </c>
      <c r="F552" s="12">
        <f>[1]Perfil!E551</f>
        <v>58.859089738470502</v>
      </c>
      <c r="G552" s="12">
        <f>[1]Perfil!F551</f>
        <v>54.939144770060402</v>
      </c>
      <c r="H552" s="12">
        <f>[1]Perfil!G551</f>
        <v>59.682480246750401</v>
      </c>
      <c r="I552" s="12">
        <f>[1]Perfil!H551</f>
        <v>54.495658543528897</v>
      </c>
      <c r="J552" s="12">
        <f>[1]Perfil!I551</f>
        <v>45.8348354639162</v>
      </c>
      <c r="K552" s="12">
        <f>[1]Perfil!J551</f>
        <v>56.618017702291297</v>
      </c>
      <c r="L552" s="12">
        <f>[1]Perfil!K551</f>
        <v>51.978509304310599</v>
      </c>
      <c r="M552" s="12">
        <f>[1]Perfil!L551</f>
        <v>55.457367637678097</v>
      </c>
      <c r="N552" s="12"/>
      <c r="O552" s="12"/>
    </row>
    <row r="553" spans="1:15" x14ac:dyDescent="0.35">
      <c r="A553" s="11" t="str">
        <f t="shared" si="8"/>
        <v>DISTRIBUCION VOLUMEN X CRITERIO (Consumiciones)CavaMUJER</v>
      </c>
      <c r="B553" s="11" t="str">
        <f>[1]Perfil!A2</f>
        <v>DISTRIBUCION VOLUMEN X CRITERIO (Consumiciones)</v>
      </c>
      <c r="C553" s="11" t="str">
        <f>[1]Perfil!B524</f>
        <v>Cava</v>
      </c>
      <c r="D553" s="11" t="str">
        <f>[1]Perfil!C552</f>
        <v>MUJER</v>
      </c>
      <c r="E553" s="12">
        <f>[1]Perfil!D552</f>
        <v>49.432265890770999</v>
      </c>
      <c r="F553" s="12">
        <f>[1]Perfil!E552</f>
        <v>41.140878758595399</v>
      </c>
      <c r="G553" s="12">
        <f>[1]Perfil!F552</f>
        <v>45.060880475834601</v>
      </c>
      <c r="H553" s="12">
        <f>[1]Perfil!G552</f>
        <v>40.317536432335203</v>
      </c>
      <c r="I553" s="12">
        <f>[1]Perfil!H552</f>
        <v>45.504341456471103</v>
      </c>
      <c r="J553" s="12">
        <f>[1]Perfil!I552</f>
        <v>54.1651562560806</v>
      </c>
      <c r="K553" s="12">
        <f>[1]Perfil!J552</f>
        <v>43.381949413031997</v>
      </c>
      <c r="L553" s="12">
        <f>[1]Perfil!K552</f>
        <v>48.021495813009103</v>
      </c>
      <c r="M553" s="12">
        <f>[1]Perfil!L552</f>
        <v>44.542621730810097</v>
      </c>
      <c r="N553" s="12"/>
      <c r="O553" s="12"/>
    </row>
    <row r="554" spans="1:15" x14ac:dyDescent="0.35">
      <c r="A554" s="11" t="str">
        <f t="shared" si="8"/>
        <v>DISTRIBUCION VOLUMEN X CRITERIO (Consumiciones)Otr.Bebidas Deri.VinoT.ESPAÑA</v>
      </c>
      <c r="B554" s="11" t="str">
        <f>[1]Perfil!A2</f>
        <v>DISTRIBUCION VOLUMEN X CRITERIO (Consumiciones)</v>
      </c>
      <c r="C554" s="11" t="str">
        <f>[1]Perfil!B553</f>
        <v>Otr.Bebidas Deri.Vino</v>
      </c>
      <c r="D554" s="11" t="str">
        <f>[1]Perfil!C553</f>
        <v>T.ESPAÑA</v>
      </c>
      <c r="E554" s="12">
        <f>[1]Perfil!D553</f>
        <v>100</v>
      </c>
      <c r="F554" s="12">
        <f>[1]Perfil!E553</f>
        <v>100</v>
      </c>
      <c r="G554" s="12">
        <f>[1]Perfil!F553</f>
        <v>100</v>
      </c>
      <c r="H554" s="12">
        <f>[1]Perfil!G553</f>
        <v>100</v>
      </c>
      <c r="I554" s="12">
        <f>[1]Perfil!H553</f>
        <v>100</v>
      </c>
      <c r="J554" s="12">
        <f>[1]Perfil!I553</f>
        <v>100</v>
      </c>
      <c r="K554" s="12">
        <f>[1]Perfil!J553</f>
        <v>100</v>
      </c>
      <c r="L554" s="12">
        <f>[1]Perfil!K553</f>
        <v>100</v>
      </c>
      <c r="M554" s="12">
        <f>[1]Perfil!L553</f>
        <v>100</v>
      </c>
      <c r="N554" s="12"/>
      <c r="O554" s="12"/>
    </row>
    <row r="555" spans="1:15" x14ac:dyDescent="0.35">
      <c r="A555" s="11" t="str">
        <f t="shared" si="8"/>
        <v>DISTRIBUCION VOLUMEN X CRITERIO (Consumiciones)Otr.Bebidas Deri.VinoBCN AM</v>
      </c>
      <c r="B555" s="11" t="str">
        <f>[1]Perfil!A2</f>
        <v>DISTRIBUCION VOLUMEN X CRITERIO (Consumiciones)</v>
      </c>
      <c r="C555" s="11" t="str">
        <f>[1]Perfil!B553</f>
        <v>Otr.Bebidas Deri.Vino</v>
      </c>
      <c r="D555" s="11" t="str">
        <f>[1]Perfil!C554</f>
        <v>BCN AM</v>
      </c>
      <c r="E555" s="12">
        <f>[1]Perfil!D554</f>
        <v>3.6871918338752101</v>
      </c>
      <c r="F555" s="12">
        <f>[1]Perfil!E554</f>
        <v>5.1560116486984802</v>
      </c>
      <c r="G555" s="12">
        <f>[1]Perfil!F554</f>
        <v>3.6928519021983801</v>
      </c>
      <c r="H555" s="12">
        <f>[1]Perfil!G554</f>
        <v>4.6127130994881202</v>
      </c>
      <c r="I555" s="12">
        <f>[1]Perfil!H554</f>
        <v>7.4397798271763804</v>
      </c>
      <c r="J555" s="12">
        <f>[1]Perfil!I554</f>
        <v>2.6757263164503802</v>
      </c>
      <c r="K555" s="12">
        <f>[1]Perfil!J554</f>
        <v>3.0095416987280301</v>
      </c>
      <c r="L555" s="12">
        <f>[1]Perfil!K554</f>
        <v>2.6286490408437699</v>
      </c>
      <c r="M555" s="12">
        <f>[1]Perfil!L554</f>
        <v>3.41397149677899</v>
      </c>
      <c r="N555" s="12"/>
      <c r="O555" s="12"/>
    </row>
    <row r="556" spans="1:15" x14ac:dyDescent="0.35">
      <c r="A556" s="11" t="str">
        <f t="shared" si="8"/>
        <v>DISTRIBUCION VOLUMEN X CRITERIO (Consumiciones)Otr.Bebidas Deri.VinoREST.CAT ARAGON</v>
      </c>
      <c r="B556" s="11" t="str">
        <f>[1]Perfil!A2</f>
        <v>DISTRIBUCION VOLUMEN X CRITERIO (Consumiciones)</v>
      </c>
      <c r="C556" s="11" t="str">
        <f>[1]Perfil!B553</f>
        <v>Otr.Bebidas Deri.Vino</v>
      </c>
      <c r="D556" s="11" t="str">
        <f>[1]Perfil!C555</f>
        <v>REST.CAT ARAGON</v>
      </c>
      <c r="E556" s="12">
        <f>[1]Perfil!D555</f>
        <v>4.0926829508956999</v>
      </c>
      <c r="F556" s="12">
        <f>[1]Perfil!E555</f>
        <v>4.8059997591202297</v>
      </c>
      <c r="G556" s="12">
        <f>[1]Perfil!F555</f>
        <v>6.1814160935164999</v>
      </c>
      <c r="H556" s="12">
        <f>[1]Perfil!G555</f>
        <v>8.7080958942732707</v>
      </c>
      <c r="I556" s="12">
        <f>[1]Perfil!H555</f>
        <v>6.1833734919031302</v>
      </c>
      <c r="J556" s="12">
        <f>[1]Perfil!I555</f>
        <v>5.4246691215370104</v>
      </c>
      <c r="K556" s="12">
        <f>[1]Perfil!J555</f>
        <v>5.1083037302544998</v>
      </c>
      <c r="L556" s="12">
        <f>[1]Perfil!K555</f>
        <v>6.1731108869540599</v>
      </c>
      <c r="M556" s="12">
        <f>[1]Perfil!L555</f>
        <v>5.4149921824078202</v>
      </c>
      <c r="N556" s="12"/>
      <c r="O556" s="12"/>
    </row>
    <row r="557" spans="1:15" x14ac:dyDescent="0.35">
      <c r="A557" s="11" t="str">
        <f t="shared" si="8"/>
        <v>DISTRIBUCION VOLUMEN X CRITERIO (Consumiciones)Otr.Bebidas Deri.VinoLEVANTE</v>
      </c>
      <c r="B557" s="11" t="str">
        <f>[1]Perfil!A2</f>
        <v>DISTRIBUCION VOLUMEN X CRITERIO (Consumiciones)</v>
      </c>
      <c r="C557" s="11" t="str">
        <f>[1]Perfil!B553</f>
        <v>Otr.Bebidas Deri.Vino</v>
      </c>
      <c r="D557" s="11" t="str">
        <f>[1]Perfil!C556</f>
        <v>LEVANTE</v>
      </c>
      <c r="E557" s="12">
        <f>[1]Perfil!D556</f>
        <v>9.5536308962904108</v>
      </c>
      <c r="F557" s="12">
        <f>[1]Perfil!E556</f>
        <v>8.2381745019501995</v>
      </c>
      <c r="G557" s="12">
        <f>[1]Perfil!F556</f>
        <v>10.711594250193601</v>
      </c>
      <c r="H557" s="12">
        <f>[1]Perfil!G556</f>
        <v>10.750674095282699</v>
      </c>
      <c r="I557" s="12">
        <f>[1]Perfil!H556</f>
        <v>13.6450377484184</v>
      </c>
      <c r="J557" s="12">
        <f>[1]Perfil!I556</f>
        <v>13.0995024759929</v>
      </c>
      <c r="K557" s="12">
        <f>[1]Perfil!J556</f>
        <v>12.6235347290467</v>
      </c>
      <c r="L557" s="12">
        <f>[1]Perfil!K556</f>
        <v>15.9935672825087</v>
      </c>
      <c r="M557" s="12">
        <f>[1]Perfil!L556</f>
        <v>17.090016274987299</v>
      </c>
      <c r="N557" s="12"/>
      <c r="O557" s="12"/>
    </row>
    <row r="558" spans="1:15" x14ac:dyDescent="0.35">
      <c r="A558" s="11" t="str">
        <f t="shared" si="8"/>
        <v>DISTRIBUCION VOLUMEN X CRITERIO (Consumiciones)Otr.Bebidas Deri.VinoANDALUCIA</v>
      </c>
      <c r="B558" s="11" t="str">
        <f>[1]Perfil!A2</f>
        <v>DISTRIBUCION VOLUMEN X CRITERIO (Consumiciones)</v>
      </c>
      <c r="C558" s="11" t="str">
        <f>[1]Perfil!B553</f>
        <v>Otr.Bebidas Deri.Vino</v>
      </c>
      <c r="D558" s="11" t="str">
        <f>[1]Perfil!C557</f>
        <v>ANDALUCIA</v>
      </c>
      <c r="E558" s="12">
        <f>[1]Perfil!D557</f>
        <v>37.098736500387297</v>
      </c>
      <c r="F558" s="12">
        <f>[1]Perfil!E557</f>
        <v>42.434954742397601</v>
      </c>
      <c r="G558" s="12">
        <f>[1]Perfil!F557</f>
        <v>35.424703147224598</v>
      </c>
      <c r="H558" s="12">
        <f>[1]Perfil!G557</f>
        <v>37.102776200366101</v>
      </c>
      <c r="I558" s="12">
        <f>[1]Perfil!H557</f>
        <v>37.846462047523097</v>
      </c>
      <c r="J558" s="12">
        <f>[1]Perfil!I557</f>
        <v>41.233740941028501</v>
      </c>
      <c r="K558" s="12">
        <f>[1]Perfil!J557</f>
        <v>39.439475550137502</v>
      </c>
      <c r="L558" s="12">
        <f>[1]Perfil!K557</f>
        <v>36.859382742266597</v>
      </c>
      <c r="M558" s="12">
        <f>[1]Perfil!L557</f>
        <v>34.188539929701697</v>
      </c>
      <c r="N558" s="12"/>
      <c r="O558" s="12"/>
    </row>
    <row r="559" spans="1:15" x14ac:dyDescent="0.35">
      <c r="A559" s="11" t="str">
        <f t="shared" si="8"/>
        <v>DISTRIBUCION VOLUMEN X CRITERIO (Consumiciones)Otr.Bebidas Deri.VinoMDD AM</v>
      </c>
      <c r="B559" s="11" t="str">
        <f>[1]Perfil!A2</f>
        <v>DISTRIBUCION VOLUMEN X CRITERIO (Consumiciones)</v>
      </c>
      <c r="C559" s="11" t="str">
        <f>[1]Perfil!B553</f>
        <v>Otr.Bebidas Deri.Vino</v>
      </c>
      <c r="D559" s="11" t="str">
        <f>[1]Perfil!C558</f>
        <v>MDD AM</v>
      </c>
      <c r="E559" s="12">
        <f>[1]Perfil!D558</f>
        <v>10.73052084207</v>
      </c>
      <c r="F559" s="12">
        <f>[1]Perfil!E558</f>
        <v>16.674278055544399</v>
      </c>
      <c r="G559" s="12">
        <f>[1]Perfil!F558</f>
        <v>19.5286139968672</v>
      </c>
      <c r="H559" s="12">
        <f>[1]Perfil!G558</f>
        <v>13.4031109646214</v>
      </c>
      <c r="I559" s="12">
        <f>[1]Perfil!H558</f>
        <v>9.7016541635086195</v>
      </c>
      <c r="J559" s="12">
        <f>[1]Perfil!I558</f>
        <v>15.167465255290599</v>
      </c>
      <c r="K559" s="12">
        <f>[1]Perfil!J558</f>
        <v>17.0062002086284</v>
      </c>
      <c r="L559" s="12">
        <f>[1]Perfil!K558</f>
        <v>13.0089102427975</v>
      </c>
      <c r="M559" s="12">
        <f>[1]Perfil!L558</f>
        <v>11.4977486934024</v>
      </c>
      <c r="N559" s="12"/>
      <c r="O559" s="12"/>
    </row>
    <row r="560" spans="1:15" x14ac:dyDescent="0.35">
      <c r="A560" s="11" t="str">
        <f t="shared" si="8"/>
        <v>DISTRIBUCION VOLUMEN X CRITERIO (Consumiciones)Otr.Bebidas Deri.VinoRTO CENTRO</v>
      </c>
      <c r="B560" s="11" t="str">
        <f>[1]Perfil!A2</f>
        <v>DISTRIBUCION VOLUMEN X CRITERIO (Consumiciones)</v>
      </c>
      <c r="C560" s="11" t="str">
        <f>[1]Perfil!B553</f>
        <v>Otr.Bebidas Deri.Vino</v>
      </c>
      <c r="D560" s="11" t="str">
        <f>[1]Perfil!C559</f>
        <v>RTO CENTRO</v>
      </c>
      <c r="E560" s="12">
        <f>[1]Perfil!D559</f>
        <v>3.6868997636796901</v>
      </c>
      <c r="F560" s="12">
        <f>[1]Perfil!E559</f>
        <v>5.2544128864498996</v>
      </c>
      <c r="G560" s="12">
        <f>[1]Perfil!F559</f>
        <v>7.7077209853981703</v>
      </c>
      <c r="H560" s="12">
        <f>[1]Perfil!G559</f>
        <v>4.2118037161612101</v>
      </c>
      <c r="I560" s="12">
        <f>[1]Perfil!H559</f>
        <v>4.4783492581735702</v>
      </c>
      <c r="J560" s="12">
        <f>[1]Perfil!I559</f>
        <v>6.6072734544955596</v>
      </c>
      <c r="K560" s="12">
        <f>[1]Perfil!J559</f>
        <v>9.8525710399847402</v>
      </c>
      <c r="L560" s="12">
        <f>[1]Perfil!K559</f>
        <v>6.1008290861470904</v>
      </c>
      <c r="M560" s="12">
        <f>[1]Perfil!L559</f>
        <v>5.5428228105743402</v>
      </c>
      <c r="N560" s="12"/>
      <c r="O560" s="12"/>
    </row>
    <row r="561" spans="1:15" x14ac:dyDescent="0.35">
      <c r="A561" s="11" t="str">
        <f t="shared" si="8"/>
        <v>DISTRIBUCION VOLUMEN X CRITERIO (Consumiciones)Otr.Bebidas Deri.VinoNORTE-CENTRO</v>
      </c>
      <c r="B561" s="11" t="str">
        <f>[1]Perfil!A2</f>
        <v>DISTRIBUCION VOLUMEN X CRITERIO (Consumiciones)</v>
      </c>
      <c r="C561" s="11" t="str">
        <f>[1]Perfil!B553</f>
        <v>Otr.Bebidas Deri.Vino</v>
      </c>
      <c r="D561" s="11" t="str">
        <f>[1]Perfil!C560</f>
        <v>NORTE-CENTRO</v>
      </c>
      <c r="E561" s="12">
        <f>[1]Perfil!D560</f>
        <v>28.1687001396214</v>
      </c>
      <c r="F561" s="12">
        <f>[1]Perfil!E560</f>
        <v>14.058614076643</v>
      </c>
      <c r="G561" s="12">
        <f>[1]Perfil!F560</f>
        <v>12.251762774346901</v>
      </c>
      <c r="H561" s="12">
        <f>[1]Perfil!G560</f>
        <v>17.191315984893901</v>
      </c>
      <c r="I561" s="12">
        <f>[1]Perfil!H560</f>
        <v>16.976398994904802</v>
      </c>
      <c r="J561" s="12">
        <f>[1]Perfil!I560</f>
        <v>11.475079035275501</v>
      </c>
      <c r="K561" s="12">
        <f>[1]Perfil!J560</f>
        <v>9.9189476882942405</v>
      </c>
      <c r="L561" s="12">
        <f>[1]Perfil!K560</f>
        <v>17.306841509166802</v>
      </c>
      <c r="M561" s="12">
        <f>[1]Perfil!L560</f>
        <v>16.769924863142201</v>
      </c>
      <c r="N561" s="12"/>
      <c r="O561" s="12"/>
    </row>
    <row r="562" spans="1:15" x14ac:dyDescent="0.35">
      <c r="A562" s="11" t="str">
        <f t="shared" si="8"/>
        <v>DISTRIBUCION VOLUMEN X CRITERIO (Consumiciones)Otr.Bebidas Deri.VinoNOROESTE</v>
      </c>
      <c r="B562" s="11" t="str">
        <f>[1]Perfil!A2</f>
        <v>DISTRIBUCION VOLUMEN X CRITERIO (Consumiciones)</v>
      </c>
      <c r="C562" s="11" t="str">
        <f>[1]Perfil!B553</f>
        <v>Otr.Bebidas Deri.Vino</v>
      </c>
      <c r="D562" s="11" t="str">
        <f>[1]Perfil!C561</f>
        <v>NOROESTE</v>
      </c>
      <c r="E562" s="12">
        <f>[1]Perfil!D561</f>
        <v>2.9816222723258599</v>
      </c>
      <c r="F562" s="12">
        <f>[1]Perfil!E561</f>
        <v>3.3775784171728702</v>
      </c>
      <c r="G562" s="12">
        <f>[1]Perfil!F561</f>
        <v>4.5013340370177</v>
      </c>
      <c r="H562" s="12">
        <f>[1]Perfil!G561</f>
        <v>4.0194901893820596</v>
      </c>
      <c r="I562" s="12">
        <f>[1]Perfil!H561</f>
        <v>3.7289826994778599</v>
      </c>
      <c r="J562" s="12">
        <f>[1]Perfil!I561</f>
        <v>4.3165556083943102</v>
      </c>
      <c r="K562" s="12">
        <f>[1]Perfil!J561</f>
        <v>3.04142831671474</v>
      </c>
      <c r="L562" s="12">
        <f>[1]Perfil!K561</f>
        <v>1.9286950520280299</v>
      </c>
      <c r="M562" s="12">
        <f>[1]Perfil!L561</f>
        <v>6.0819877477736899</v>
      </c>
      <c r="N562" s="12"/>
      <c r="O562" s="12"/>
    </row>
    <row r="563" spans="1:15" x14ac:dyDescent="0.35">
      <c r="A563" s="11" t="str">
        <f t="shared" si="8"/>
        <v>DISTRIBUCION VOLUMEN X CRITERIO (Consumiciones)Otr.Bebidas Deri.Vino&lt;2MIL</v>
      </c>
      <c r="B563" s="11" t="str">
        <f>[1]Perfil!A2</f>
        <v>DISTRIBUCION VOLUMEN X CRITERIO (Consumiciones)</v>
      </c>
      <c r="C563" s="11" t="str">
        <f>[1]Perfil!B553</f>
        <v>Otr.Bebidas Deri.Vino</v>
      </c>
      <c r="D563" s="11" t="str">
        <f>[1]Perfil!C562</f>
        <v>&lt;2MIL</v>
      </c>
      <c r="E563" s="12">
        <f>[1]Perfil!D562</f>
        <v>3.4294902092347499</v>
      </c>
      <c r="F563" s="12">
        <f>[1]Perfil!E562</f>
        <v>3.5586520615293402</v>
      </c>
      <c r="G563" s="12">
        <f>[1]Perfil!F562</f>
        <v>3.36924805549054</v>
      </c>
      <c r="H563" s="12">
        <f>[1]Perfil!G562</f>
        <v>3.4538894999980099</v>
      </c>
      <c r="I563" s="12">
        <f>[1]Perfil!H562</f>
        <v>5.0626569266603498</v>
      </c>
      <c r="J563" s="12">
        <f>[1]Perfil!I562</f>
        <v>5.7039162429554304</v>
      </c>
      <c r="K563" s="12">
        <f>[1]Perfil!J562</f>
        <v>4.0364679128689103</v>
      </c>
      <c r="L563" s="12">
        <f>[1]Perfil!K562</f>
        <v>3.5218579670135202</v>
      </c>
      <c r="M563" s="12">
        <f>[1]Perfil!L562</f>
        <v>4.6594218980553999</v>
      </c>
      <c r="N563" s="12"/>
      <c r="O563" s="12"/>
    </row>
    <row r="564" spans="1:15" x14ac:dyDescent="0.35">
      <c r="A564" s="11" t="str">
        <f t="shared" si="8"/>
        <v>DISTRIBUCION VOLUMEN X CRITERIO (Consumiciones)Otr.Bebidas Deri.Vino2-5MIL</v>
      </c>
      <c r="B564" s="11" t="str">
        <f>[1]Perfil!A2</f>
        <v>DISTRIBUCION VOLUMEN X CRITERIO (Consumiciones)</v>
      </c>
      <c r="C564" s="11" t="str">
        <f>[1]Perfil!B553</f>
        <v>Otr.Bebidas Deri.Vino</v>
      </c>
      <c r="D564" s="11" t="str">
        <f>[1]Perfil!C563</f>
        <v>2-5MIL</v>
      </c>
      <c r="E564" s="12">
        <f>[1]Perfil!D563</f>
        <v>4.7215515242413302</v>
      </c>
      <c r="F564" s="12">
        <f>[1]Perfil!E563</f>
        <v>3.4185613301504301</v>
      </c>
      <c r="G564" s="12">
        <f>[1]Perfil!F563</f>
        <v>5.0550522361858796</v>
      </c>
      <c r="H564" s="12">
        <f>[1]Perfil!G563</f>
        <v>3.6194036192662198</v>
      </c>
      <c r="I564" s="12">
        <f>[1]Perfil!H563</f>
        <v>4.6770142286543903</v>
      </c>
      <c r="J564" s="12">
        <f>[1]Perfil!I563</f>
        <v>3.90143234359503</v>
      </c>
      <c r="K564" s="12">
        <f>[1]Perfil!J563</f>
        <v>4.5096107084065604</v>
      </c>
      <c r="L564" s="12">
        <f>[1]Perfil!K563</f>
        <v>3.3953918029305599</v>
      </c>
      <c r="M564" s="12">
        <f>[1]Perfil!L563</f>
        <v>3.1711282924859199</v>
      </c>
      <c r="N564" s="12"/>
      <c r="O564" s="12"/>
    </row>
    <row r="565" spans="1:15" x14ac:dyDescent="0.35">
      <c r="A565" s="11" t="str">
        <f t="shared" si="8"/>
        <v>DISTRIBUCION VOLUMEN X CRITERIO (Consumiciones)Otr.Bebidas Deri.Vino5-10MIL</v>
      </c>
      <c r="B565" s="11" t="str">
        <f>[1]Perfil!A2</f>
        <v>DISTRIBUCION VOLUMEN X CRITERIO (Consumiciones)</v>
      </c>
      <c r="C565" s="11" t="str">
        <f>[1]Perfil!B553</f>
        <v>Otr.Bebidas Deri.Vino</v>
      </c>
      <c r="D565" s="11" t="str">
        <f>[1]Perfil!C564</f>
        <v>5-10MIL</v>
      </c>
      <c r="E565" s="12">
        <f>[1]Perfil!D564</f>
        <v>6.9503381995253903</v>
      </c>
      <c r="F565" s="12">
        <f>[1]Perfil!E564</f>
        <v>6.3551988338948702</v>
      </c>
      <c r="G565" s="12">
        <f>[1]Perfil!F564</f>
        <v>7.9169864379467398</v>
      </c>
      <c r="H565" s="12">
        <f>[1]Perfil!G564</f>
        <v>7.3672812615410299</v>
      </c>
      <c r="I565" s="12">
        <f>[1]Perfil!H564</f>
        <v>6.6749096073762999</v>
      </c>
      <c r="J565" s="12">
        <f>[1]Perfil!I564</f>
        <v>7.9683835643833696</v>
      </c>
      <c r="K565" s="12">
        <f>[1]Perfil!J564</f>
        <v>7.53616196008812</v>
      </c>
      <c r="L565" s="12">
        <f>[1]Perfil!K564</f>
        <v>4.7666463155659402</v>
      </c>
      <c r="M565" s="12">
        <f>[1]Perfil!L564</f>
        <v>6.9986454172114998</v>
      </c>
      <c r="N565" s="12"/>
      <c r="O565" s="12"/>
    </row>
    <row r="566" spans="1:15" x14ac:dyDescent="0.35">
      <c r="A566" s="11" t="str">
        <f t="shared" si="8"/>
        <v>DISTRIBUCION VOLUMEN X CRITERIO (Consumiciones)Otr.Bebidas Deri.Vino10-30MIL</v>
      </c>
      <c r="B566" s="11" t="str">
        <f>[1]Perfil!A2</f>
        <v>DISTRIBUCION VOLUMEN X CRITERIO (Consumiciones)</v>
      </c>
      <c r="C566" s="11" t="str">
        <f>[1]Perfil!B553</f>
        <v>Otr.Bebidas Deri.Vino</v>
      </c>
      <c r="D566" s="11" t="str">
        <f>[1]Perfil!C565</f>
        <v>10-30MIL</v>
      </c>
      <c r="E566" s="12">
        <f>[1]Perfil!D565</f>
        <v>24.706385581994301</v>
      </c>
      <c r="F566" s="12">
        <f>[1]Perfil!E565</f>
        <v>19.202465620589699</v>
      </c>
      <c r="G566" s="12">
        <f>[1]Perfil!F565</f>
        <v>18.146560648889999</v>
      </c>
      <c r="H566" s="12">
        <f>[1]Perfil!G565</f>
        <v>19.497099106898201</v>
      </c>
      <c r="I566" s="12">
        <f>[1]Perfil!H565</f>
        <v>26.2166230672991</v>
      </c>
      <c r="J566" s="12">
        <f>[1]Perfil!I565</f>
        <v>22.065352493259201</v>
      </c>
      <c r="K566" s="12">
        <f>[1]Perfil!J565</f>
        <v>19.981328883541899</v>
      </c>
      <c r="L566" s="12">
        <f>[1]Perfil!K565</f>
        <v>22.7466818857507</v>
      </c>
      <c r="M566" s="12">
        <f>[1]Perfil!L565</f>
        <v>19.0550210535155</v>
      </c>
      <c r="N566" s="12"/>
      <c r="O566" s="12"/>
    </row>
    <row r="567" spans="1:15" x14ac:dyDescent="0.35">
      <c r="A567" s="11" t="str">
        <f t="shared" si="8"/>
        <v>DISTRIBUCION VOLUMEN X CRITERIO (Consumiciones)Otr.Bebidas Deri.Vino30-100MIL</v>
      </c>
      <c r="B567" s="11" t="str">
        <f>[1]Perfil!A2</f>
        <v>DISTRIBUCION VOLUMEN X CRITERIO (Consumiciones)</v>
      </c>
      <c r="C567" s="11" t="str">
        <f>[1]Perfil!B553</f>
        <v>Otr.Bebidas Deri.Vino</v>
      </c>
      <c r="D567" s="11" t="str">
        <f>[1]Perfil!C566</f>
        <v>30-100MIL</v>
      </c>
      <c r="E567" s="12">
        <f>[1]Perfil!D566</f>
        <v>15.1958695748701</v>
      </c>
      <c r="F567" s="12">
        <f>[1]Perfil!E566</f>
        <v>19.002794822937901</v>
      </c>
      <c r="G567" s="12">
        <f>[1]Perfil!F566</f>
        <v>22.451961163824901</v>
      </c>
      <c r="H567" s="12">
        <f>[1]Perfil!G566</f>
        <v>21.510735885695698</v>
      </c>
      <c r="I567" s="12">
        <f>[1]Perfil!H566</f>
        <v>18.834697386618501</v>
      </c>
      <c r="J567" s="12">
        <f>[1]Perfil!I566</f>
        <v>16.472416427245101</v>
      </c>
      <c r="K567" s="12">
        <f>[1]Perfil!J566</f>
        <v>22.2427138515161</v>
      </c>
      <c r="L567" s="12">
        <f>[1]Perfil!K566</f>
        <v>21.692910738302501</v>
      </c>
      <c r="M567" s="12">
        <f>[1]Perfil!L566</f>
        <v>20.7826789348881</v>
      </c>
      <c r="N567" s="12"/>
      <c r="O567" s="12"/>
    </row>
    <row r="568" spans="1:15" x14ac:dyDescent="0.35">
      <c r="A568" s="11" t="str">
        <f t="shared" si="8"/>
        <v>DISTRIBUCION VOLUMEN X CRITERIO (Consumiciones)Otr.Bebidas Deri.Vino100-200MIL</v>
      </c>
      <c r="B568" s="11" t="str">
        <f>[1]Perfil!A2</f>
        <v>DISTRIBUCION VOLUMEN X CRITERIO (Consumiciones)</v>
      </c>
      <c r="C568" s="11" t="str">
        <f>[1]Perfil!B553</f>
        <v>Otr.Bebidas Deri.Vino</v>
      </c>
      <c r="D568" s="11" t="str">
        <f>[1]Perfil!C567</f>
        <v>100-200MIL</v>
      </c>
      <c r="E568" s="12">
        <f>[1]Perfil!D567</f>
        <v>13.0357440636239</v>
      </c>
      <c r="F568" s="12">
        <f>[1]Perfil!E567</f>
        <v>12.737895019656399</v>
      </c>
      <c r="G568" s="12">
        <f>[1]Perfil!F567</f>
        <v>10.6850991834861</v>
      </c>
      <c r="H568" s="12">
        <f>[1]Perfil!G567</f>
        <v>10.94469440352</v>
      </c>
      <c r="I568" s="12">
        <f>[1]Perfil!H567</f>
        <v>12.201690005151599</v>
      </c>
      <c r="J568" s="12">
        <f>[1]Perfil!I567</f>
        <v>11.8411295039061</v>
      </c>
      <c r="K568" s="12">
        <f>[1]Perfil!J567</f>
        <v>13.281558303700599</v>
      </c>
      <c r="L568" s="12">
        <f>[1]Perfil!K567</f>
        <v>11.018492956749499</v>
      </c>
      <c r="M568" s="12">
        <f>[1]Perfil!L567</f>
        <v>9.8098725592517493</v>
      </c>
      <c r="N568" s="12"/>
      <c r="O568" s="12"/>
    </row>
    <row r="569" spans="1:15" x14ac:dyDescent="0.35">
      <c r="A569" s="11" t="str">
        <f t="shared" si="8"/>
        <v>DISTRIBUCION VOLUMEN X CRITERIO (Consumiciones)Otr.Bebidas Deri.Vino200-500MIL</v>
      </c>
      <c r="B569" s="11" t="str">
        <f>[1]Perfil!A2</f>
        <v>DISTRIBUCION VOLUMEN X CRITERIO (Consumiciones)</v>
      </c>
      <c r="C569" s="11" t="str">
        <f>[1]Perfil!B553</f>
        <v>Otr.Bebidas Deri.Vino</v>
      </c>
      <c r="D569" s="11" t="str">
        <f>[1]Perfil!C568</f>
        <v>200-500MIL</v>
      </c>
      <c r="E569" s="12">
        <f>[1]Perfil!D568</f>
        <v>12.7461406771884</v>
      </c>
      <c r="F569" s="12">
        <f>[1]Perfil!E568</f>
        <v>13.6584386667614</v>
      </c>
      <c r="G569" s="12">
        <f>[1]Perfil!F568</f>
        <v>12.2408108424407</v>
      </c>
      <c r="H569" s="12">
        <f>[1]Perfil!G568</f>
        <v>17.053145314690301</v>
      </c>
      <c r="I569" s="12">
        <f>[1]Perfil!H568</f>
        <v>12.9356981808694</v>
      </c>
      <c r="J569" s="12">
        <f>[1]Perfil!I568</f>
        <v>13.6851425309194</v>
      </c>
      <c r="K569" s="12">
        <f>[1]Perfil!J568</f>
        <v>10.9995385533083</v>
      </c>
      <c r="L569" s="12">
        <f>[1]Perfil!K568</f>
        <v>17.473561265661498</v>
      </c>
      <c r="M569" s="12">
        <f>[1]Perfil!L568</f>
        <v>19.063328494823601</v>
      </c>
      <c r="N569" s="12"/>
      <c r="O569" s="12"/>
    </row>
    <row r="570" spans="1:15" x14ac:dyDescent="0.35">
      <c r="A570" s="11" t="str">
        <f t="shared" si="8"/>
        <v>DISTRIBUCION VOLUMEN X CRITERIO (Consumiciones)Otr.Bebidas Deri.Vino&gt;500MIL</v>
      </c>
      <c r="B570" s="11" t="str">
        <f>[1]Perfil!A2</f>
        <v>DISTRIBUCION VOLUMEN X CRITERIO (Consumiciones)</v>
      </c>
      <c r="C570" s="11" t="str">
        <f>[1]Perfil!B553</f>
        <v>Otr.Bebidas Deri.Vino</v>
      </c>
      <c r="D570" s="11" t="str">
        <f>[1]Perfil!C569</f>
        <v>&gt;500MIL</v>
      </c>
      <c r="E570" s="12">
        <f>[1]Perfil!D569</f>
        <v>19.214459448125499</v>
      </c>
      <c r="F570" s="12">
        <f>[1]Perfil!E569</f>
        <v>22.066013408973699</v>
      </c>
      <c r="G570" s="12">
        <f>[1]Perfil!F569</f>
        <v>20.134289871446299</v>
      </c>
      <c r="H570" s="12">
        <f>[1]Perfil!G569</f>
        <v>16.553746937284298</v>
      </c>
      <c r="I570" s="12">
        <f>[1]Perfil!H569</f>
        <v>13.396745961124701</v>
      </c>
      <c r="J570" s="12">
        <f>[1]Perfil!I569</f>
        <v>18.362240264912099</v>
      </c>
      <c r="K570" s="12">
        <f>[1]Perfil!J569</f>
        <v>17.412631673724601</v>
      </c>
      <c r="L570" s="12">
        <f>[1]Perfil!K569</f>
        <v>15.384449989382</v>
      </c>
      <c r="M570" s="12">
        <f>[1]Perfil!L569</f>
        <v>16.459910347612901</v>
      </c>
      <c r="N570" s="12"/>
      <c r="O570" s="12"/>
    </row>
    <row r="571" spans="1:15" x14ac:dyDescent="0.35">
      <c r="A571" s="11" t="str">
        <f t="shared" si="8"/>
        <v>DISTRIBUCION VOLUMEN X CRITERIO (Consumiciones)Otr.Bebidas Deri.VinoDE 15 A 19 AÑOS</v>
      </c>
      <c r="B571" s="11" t="str">
        <f>[1]Perfil!A2</f>
        <v>DISTRIBUCION VOLUMEN X CRITERIO (Consumiciones)</v>
      </c>
      <c r="C571" s="11" t="str">
        <f>[1]Perfil!B553</f>
        <v>Otr.Bebidas Deri.Vino</v>
      </c>
      <c r="D571" s="11" t="str">
        <f>[1]Perfil!C570</f>
        <v>DE 15 A 19 AÑOS</v>
      </c>
      <c r="E571" s="12" t="str">
        <f>[1]Perfil!D570</f>
        <v/>
      </c>
      <c r="F571" s="12">
        <f>[1]Perfil!E570</f>
        <v>0.11506597943874999</v>
      </c>
      <c r="G571" s="12">
        <f>[1]Perfil!F570</f>
        <v>0.64757566482418405</v>
      </c>
      <c r="H571" s="12">
        <f>[1]Perfil!G570</f>
        <v>1.3215825652552</v>
      </c>
      <c r="I571" s="12">
        <f>[1]Perfil!H570</f>
        <v>3.389539401435</v>
      </c>
      <c r="J571" s="12">
        <f>[1]Perfil!I570</f>
        <v>1.4763103461506699</v>
      </c>
      <c r="K571" s="12">
        <f>[1]Perfil!J570</f>
        <v>1.20373197233215</v>
      </c>
      <c r="L571" s="12">
        <f>[1]Perfil!K570</f>
        <v>0.31611577121823498</v>
      </c>
      <c r="M571" s="12" t="str">
        <f>[1]Perfil!L570</f>
        <v/>
      </c>
      <c r="N571" s="12"/>
      <c r="O571" s="12"/>
    </row>
    <row r="572" spans="1:15" x14ac:dyDescent="0.35">
      <c r="A572" s="11" t="str">
        <f t="shared" si="8"/>
        <v>DISTRIBUCION VOLUMEN X CRITERIO (Consumiciones)Otr.Bebidas Deri.VinoDE 20 A 24 AÑOS</v>
      </c>
      <c r="B572" s="11" t="str">
        <f>[1]Perfil!A2</f>
        <v>DISTRIBUCION VOLUMEN X CRITERIO (Consumiciones)</v>
      </c>
      <c r="C572" s="11" t="str">
        <f>[1]Perfil!B553</f>
        <v>Otr.Bebidas Deri.Vino</v>
      </c>
      <c r="D572" s="11" t="str">
        <f>[1]Perfil!C571</f>
        <v>DE 20 A 24 AÑOS</v>
      </c>
      <c r="E572" s="12">
        <f>[1]Perfil!D571</f>
        <v>4.3189140119689604</v>
      </c>
      <c r="F572" s="12">
        <f>[1]Perfil!E571</f>
        <v>2.5984114288184901</v>
      </c>
      <c r="G572" s="12">
        <f>[1]Perfil!F571</f>
        <v>3.5688190931023902</v>
      </c>
      <c r="H572" s="12">
        <f>[1]Perfil!G571</f>
        <v>5.3853950655034</v>
      </c>
      <c r="I572" s="12">
        <f>[1]Perfil!H571</f>
        <v>6.1751691008717602</v>
      </c>
      <c r="J572" s="12">
        <f>[1]Perfil!I571</f>
        <v>3.9862247822533101</v>
      </c>
      <c r="K572" s="12">
        <f>[1]Perfil!J571</f>
        <v>2.83409214361832</v>
      </c>
      <c r="L572" s="12">
        <f>[1]Perfil!K571</f>
        <v>6.0511423161322302</v>
      </c>
      <c r="M572" s="12">
        <f>[1]Perfil!L571</f>
        <v>4.4404123529952804</v>
      </c>
      <c r="N572" s="12"/>
      <c r="O572" s="12"/>
    </row>
    <row r="573" spans="1:15" x14ac:dyDescent="0.35">
      <c r="A573" s="11" t="str">
        <f t="shared" si="8"/>
        <v>DISTRIBUCION VOLUMEN X CRITERIO (Consumiciones)Otr.Bebidas Deri.VinoDE 25 A 34 AÑOS</v>
      </c>
      <c r="B573" s="11" t="str">
        <f>[1]Perfil!A2</f>
        <v>DISTRIBUCION VOLUMEN X CRITERIO (Consumiciones)</v>
      </c>
      <c r="C573" s="11" t="str">
        <f>[1]Perfil!B553</f>
        <v>Otr.Bebidas Deri.Vino</v>
      </c>
      <c r="D573" s="11" t="str">
        <f>[1]Perfil!C572</f>
        <v>DE 25 A 34 AÑOS</v>
      </c>
      <c r="E573" s="12">
        <f>[1]Perfil!D572</f>
        <v>11.1946164358556</v>
      </c>
      <c r="F573" s="12">
        <f>[1]Perfil!E572</f>
        <v>8.8436041789551396</v>
      </c>
      <c r="G573" s="12">
        <f>[1]Perfil!F572</f>
        <v>8.7888226715399398</v>
      </c>
      <c r="H573" s="12">
        <f>[1]Perfil!G572</f>
        <v>7.0240204273704503</v>
      </c>
      <c r="I573" s="12">
        <f>[1]Perfil!H572</f>
        <v>7.45484383079304</v>
      </c>
      <c r="J573" s="12">
        <f>[1]Perfil!I572</f>
        <v>7.0710497768176399</v>
      </c>
      <c r="K573" s="12">
        <f>[1]Perfil!J572</f>
        <v>6.8325712650806896</v>
      </c>
      <c r="L573" s="12">
        <f>[1]Perfil!K572</f>
        <v>6.3350631768953098</v>
      </c>
      <c r="M573" s="12">
        <f>[1]Perfil!L572</f>
        <v>8.0254641570396306</v>
      </c>
      <c r="N573" s="12"/>
      <c r="O573" s="12"/>
    </row>
    <row r="574" spans="1:15" x14ac:dyDescent="0.35">
      <c r="A574" s="11" t="str">
        <f t="shared" si="8"/>
        <v>DISTRIBUCION VOLUMEN X CRITERIO (Consumiciones)Otr.Bebidas Deri.VinoDE 35 A 49 AÑOS</v>
      </c>
      <c r="B574" s="11" t="str">
        <f>[1]Perfil!A2</f>
        <v>DISTRIBUCION VOLUMEN X CRITERIO (Consumiciones)</v>
      </c>
      <c r="C574" s="11" t="str">
        <f>[1]Perfil!B553</f>
        <v>Otr.Bebidas Deri.Vino</v>
      </c>
      <c r="D574" s="11" t="str">
        <f>[1]Perfil!C573</f>
        <v>DE 35 A 49 AÑOS</v>
      </c>
      <c r="E574" s="12">
        <f>[1]Perfil!D573</f>
        <v>18.7263272666275</v>
      </c>
      <c r="F574" s="12">
        <f>[1]Perfil!E573</f>
        <v>22.830331086151599</v>
      </c>
      <c r="G574" s="12">
        <f>[1]Perfil!F573</f>
        <v>24.935472781368698</v>
      </c>
      <c r="H574" s="12">
        <f>[1]Perfil!G573</f>
        <v>23.323665013362799</v>
      </c>
      <c r="I574" s="12">
        <f>[1]Perfil!H573</f>
        <v>19.509246666010402</v>
      </c>
      <c r="J574" s="12">
        <f>[1]Perfil!I573</f>
        <v>22.325462555475799</v>
      </c>
      <c r="K574" s="12">
        <f>[1]Perfil!J573</f>
        <v>20.977437685445</v>
      </c>
      <c r="L574" s="12">
        <f>[1]Perfil!K573</f>
        <v>19.9984515466837</v>
      </c>
      <c r="M574" s="12">
        <f>[1]Perfil!L573</f>
        <v>20.905001259612</v>
      </c>
      <c r="N574" s="12"/>
      <c r="O574" s="12"/>
    </row>
    <row r="575" spans="1:15" x14ac:dyDescent="0.35">
      <c r="A575" s="11" t="str">
        <f t="shared" si="8"/>
        <v>DISTRIBUCION VOLUMEN X CRITERIO (Consumiciones)Otr.Bebidas Deri.VinoDE 50 A 59 AÑOS</v>
      </c>
      <c r="B575" s="11" t="str">
        <f>[1]Perfil!A2</f>
        <v>DISTRIBUCION VOLUMEN X CRITERIO (Consumiciones)</v>
      </c>
      <c r="C575" s="11" t="str">
        <f>[1]Perfil!B553</f>
        <v>Otr.Bebidas Deri.Vino</v>
      </c>
      <c r="D575" s="11" t="str">
        <f>[1]Perfil!C574</f>
        <v>DE 50 A 59 AÑOS</v>
      </c>
      <c r="E575" s="12">
        <f>[1]Perfil!D574</f>
        <v>27.2321908718197</v>
      </c>
      <c r="F575" s="12">
        <f>[1]Perfil!E574</f>
        <v>26.291378048441501</v>
      </c>
      <c r="G575" s="12">
        <f>[1]Perfil!F574</f>
        <v>28.534579184746399</v>
      </c>
      <c r="H575" s="12">
        <f>[1]Perfil!G574</f>
        <v>22.5846818548243</v>
      </c>
      <c r="I575" s="12">
        <f>[1]Perfil!H574</f>
        <v>24.438466589376201</v>
      </c>
      <c r="J575" s="12">
        <f>[1]Perfil!I574</f>
        <v>30.391699871753001</v>
      </c>
      <c r="K575" s="12">
        <f>[1]Perfil!J574</f>
        <v>31.748865190629601</v>
      </c>
      <c r="L575" s="12">
        <f>[1]Perfil!K574</f>
        <v>27.403217243576101</v>
      </c>
      <c r="M575" s="12">
        <f>[1]Perfil!L574</f>
        <v>27.1910751488542</v>
      </c>
      <c r="N575" s="12"/>
      <c r="O575" s="12"/>
    </row>
    <row r="576" spans="1:15" x14ac:dyDescent="0.35">
      <c r="A576" s="11" t="str">
        <f t="shared" si="8"/>
        <v>DISTRIBUCION VOLUMEN X CRITERIO (Consumiciones)Otr.Bebidas Deri.VinoDE 60 A 75 AÑOS</v>
      </c>
      <c r="B576" s="11" t="str">
        <f>[1]Perfil!A2</f>
        <v>DISTRIBUCION VOLUMEN X CRITERIO (Consumiciones)</v>
      </c>
      <c r="C576" s="11" t="str">
        <f>[1]Perfil!B553</f>
        <v>Otr.Bebidas Deri.Vino</v>
      </c>
      <c r="D576" s="11" t="str">
        <f>[1]Perfil!C575</f>
        <v>DE 60 A 75 AÑOS</v>
      </c>
      <c r="E576" s="12">
        <f>[1]Perfil!D575</f>
        <v>38.527936612873802</v>
      </c>
      <c r="F576" s="12">
        <f>[1]Perfil!E575</f>
        <v>39.321237874946299</v>
      </c>
      <c r="G576" s="12">
        <f>[1]Perfil!F575</f>
        <v>33.524727228533898</v>
      </c>
      <c r="H576" s="12">
        <f>[1]Perfil!G575</f>
        <v>40.360647925692703</v>
      </c>
      <c r="I576" s="12">
        <f>[1]Perfil!H575</f>
        <v>39.032772642599603</v>
      </c>
      <c r="J576" s="12">
        <f>[1]Perfil!I575</f>
        <v>34.749273014990798</v>
      </c>
      <c r="K576" s="12">
        <f>[1]Perfil!J575</f>
        <v>36.403316255659199</v>
      </c>
      <c r="L576" s="12">
        <f>[1]Perfil!K575</f>
        <v>39.896005875274298</v>
      </c>
      <c r="M576" s="12">
        <f>[1]Perfil!L575</f>
        <v>39.438053079651503</v>
      </c>
      <c r="N576" s="12"/>
      <c r="O576" s="12"/>
    </row>
    <row r="577" spans="1:15" x14ac:dyDescent="0.35">
      <c r="A577" s="11" t="str">
        <f t="shared" si="8"/>
        <v>DISTRIBUCION VOLUMEN X CRITERIO (Consumiciones)Otr.Bebidas Deri.VinoNIVEL ALTO</v>
      </c>
      <c r="B577" s="11" t="str">
        <f>[1]Perfil!A2</f>
        <v>DISTRIBUCION VOLUMEN X CRITERIO (Consumiciones)</v>
      </c>
      <c r="C577" s="11" t="str">
        <f>[1]Perfil!B553</f>
        <v>Otr.Bebidas Deri.Vino</v>
      </c>
      <c r="D577" s="11" t="str">
        <f>[1]Perfil!C576</f>
        <v>NIVEL ALTO</v>
      </c>
      <c r="E577" s="12">
        <f>[1]Perfil!D576</f>
        <v>18.5786344731636</v>
      </c>
      <c r="F577" s="12">
        <f>[1]Perfil!E576</f>
        <v>24.210479505146498</v>
      </c>
      <c r="G577" s="12">
        <f>[1]Perfil!F576</f>
        <v>25.1789893952215</v>
      </c>
      <c r="H577" s="12">
        <f>[1]Perfil!G576</f>
        <v>26.451911889094902</v>
      </c>
      <c r="I577" s="12">
        <f>[1]Perfil!H576</f>
        <v>19.472640401273502</v>
      </c>
      <c r="J577" s="12">
        <f>[1]Perfil!I576</f>
        <v>21.0115817635767</v>
      </c>
      <c r="K577" s="12">
        <f>[1]Perfil!J576</f>
        <v>25.7574834036166</v>
      </c>
      <c r="L577" s="12">
        <f>[1]Perfil!K576</f>
        <v>20.2828891484392</v>
      </c>
      <c r="M577" s="12">
        <f>[1]Perfil!L576</f>
        <v>19.521977231012801</v>
      </c>
      <c r="N577" s="12"/>
      <c r="O577" s="12"/>
    </row>
    <row r="578" spans="1:15" x14ac:dyDescent="0.35">
      <c r="A578" s="11" t="str">
        <f t="shared" si="8"/>
        <v>DISTRIBUCION VOLUMEN X CRITERIO (Consumiciones)Otr.Bebidas Deri.VinoNIVEL MEDIO ALTO</v>
      </c>
      <c r="B578" s="11" t="str">
        <f>[1]Perfil!A2</f>
        <v>DISTRIBUCION VOLUMEN X CRITERIO (Consumiciones)</v>
      </c>
      <c r="C578" s="11" t="str">
        <f>[1]Perfil!B553</f>
        <v>Otr.Bebidas Deri.Vino</v>
      </c>
      <c r="D578" s="11" t="str">
        <f>[1]Perfil!C577</f>
        <v>NIVEL MEDIO ALTO</v>
      </c>
      <c r="E578" s="12">
        <f>[1]Perfil!D577</f>
        <v>10.9206131500659</v>
      </c>
      <c r="F578" s="12">
        <f>[1]Perfil!E577</f>
        <v>14.103096540287099</v>
      </c>
      <c r="G578" s="12">
        <f>[1]Perfil!F577</f>
        <v>16.527914063484602</v>
      </c>
      <c r="H578" s="12">
        <f>[1]Perfil!G577</f>
        <v>15.2129346872158</v>
      </c>
      <c r="I578" s="12">
        <f>[1]Perfil!H577</f>
        <v>18.5071812315953</v>
      </c>
      <c r="J578" s="12">
        <f>[1]Perfil!I577</f>
        <v>15.8179962072369</v>
      </c>
      <c r="K578" s="12">
        <f>[1]Perfil!J577</f>
        <v>15.237582848636601</v>
      </c>
      <c r="L578" s="12">
        <f>[1]Perfil!K577</f>
        <v>12.6259467685991</v>
      </c>
      <c r="M578" s="12">
        <f>[1]Perfil!L577</f>
        <v>12.3400492648264</v>
      </c>
      <c r="N578" s="12"/>
      <c r="O578" s="12"/>
    </row>
    <row r="579" spans="1:15" x14ac:dyDescent="0.35">
      <c r="A579" s="11" t="str">
        <f t="shared" si="8"/>
        <v>DISTRIBUCION VOLUMEN X CRITERIO (Consumiciones)Otr.Bebidas Deri.VinoNIVEL MEDIO</v>
      </c>
      <c r="B579" s="11" t="str">
        <f>[1]Perfil!A2</f>
        <v>DISTRIBUCION VOLUMEN X CRITERIO (Consumiciones)</v>
      </c>
      <c r="C579" s="11" t="str">
        <f>[1]Perfil!B553</f>
        <v>Otr.Bebidas Deri.Vino</v>
      </c>
      <c r="D579" s="11" t="str">
        <f>[1]Perfil!C578</f>
        <v>NIVEL MEDIO</v>
      </c>
      <c r="E579" s="12">
        <f>[1]Perfil!D578</f>
        <v>21.596410299421301</v>
      </c>
      <c r="F579" s="12">
        <f>[1]Perfil!E578</f>
        <v>24.2262602180888</v>
      </c>
      <c r="G579" s="12">
        <f>[1]Perfil!F578</f>
        <v>21.457127392376801</v>
      </c>
      <c r="H579" s="12">
        <f>[1]Perfil!G578</f>
        <v>23.369666307943401</v>
      </c>
      <c r="I579" s="12">
        <f>[1]Perfil!H578</f>
        <v>24.818368889836201</v>
      </c>
      <c r="J579" s="12">
        <f>[1]Perfil!I578</f>
        <v>22.0177801755461</v>
      </c>
      <c r="K579" s="12">
        <f>[1]Perfil!J578</f>
        <v>21.0039723511094</v>
      </c>
      <c r="L579" s="12">
        <f>[1]Perfil!K578</f>
        <v>21.240957032632501</v>
      </c>
      <c r="M579" s="12">
        <f>[1]Perfil!L578</f>
        <v>23.306331649851799</v>
      </c>
      <c r="N579" s="12"/>
      <c r="O579" s="12"/>
    </row>
    <row r="580" spans="1:15" x14ac:dyDescent="0.35">
      <c r="A580" s="11" t="str">
        <f t="shared" ref="A580:A643" si="9">B580&amp;C580&amp;D580</f>
        <v>DISTRIBUCION VOLUMEN X CRITERIO (Consumiciones)Otr.Bebidas Deri.VinoNIVEL MEDIO BAJO</v>
      </c>
      <c r="B580" s="11" t="str">
        <f>[1]Perfil!A2</f>
        <v>DISTRIBUCION VOLUMEN X CRITERIO (Consumiciones)</v>
      </c>
      <c r="C580" s="11" t="str">
        <f>[1]Perfil!B553</f>
        <v>Otr.Bebidas Deri.Vino</v>
      </c>
      <c r="D580" s="11" t="str">
        <f>[1]Perfil!C579</f>
        <v>NIVEL MEDIO BAJO</v>
      </c>
      <c r="E580" s="12">
        <f>[1]Perfil!D579</f>
        <v>19.1788387249557</v>
      </c>
      <c r="F580" s="12">
        <f>[1]Perfil!E579</f>
        <v>20.119531952083499</v>
      </c>
      <c r="G580" s="12">
        <f>[1]Perfil!F579</f>
        <v>17.777387988152899</v>
      </c>
      <c r="H580" s="12">
        <f>[1]Perfil!G579</f>
        <v>17.3009344012962</v>
      </c>
      <c r="I580" s="12">
        <f>[1]Perfil!H579</f>
        <v>19.986647793253901</v>
      </c>
      <c r="J580" s="12">
        <f>[1]Perfil!I579</f>
        <v>18.943345747210401</v>
      </c>
      <c r="K580" s="12">
        <f>[1]Perfil!J579</f>
        <v>18.387504450087601</v>
      </c>
      <c r="L580" s="12">
        <f>[1]Perfil!K579</f>
        <v>22.800886600127399</v>
      </c>
      <c r="M580" s="12">
        <f>[1]Perfil!L579</f>
        <v>18.856652151137499</v>
      </c>
      <c r="N580" s="12"/>
      <c r="O580" s="12"/>
    </row>
    <row r="581" spans="1:15" x14ac:dyDescent="0.35">
      <c r="A581" s="11" t="str">
        <f t="shared" si="9"/>
        <v>DISTRIBUCION VOLUMEN X CRITERIO (Consumiciones)Otr.Bebidas Deri.VinoHOMBRE</v>
      </c>
      <c r="B581" s="11" t="str">
        <f>[1]Perfil!A2</f>
        <v>DISTRIBUCION VOLUMEN X CRITERIO (Consumiciones)</v>
      </c>
      <c r="C581" s="11" t="str">
        <f>[1]Perfil!B553</f>
        <v>Otr.Bebidas Deri.Vino</v>
      </c>
      <c r="D581" s="11" t="str">
        <f>[1]Perfil!C580</f>
        <v>HOMBRE</v>
      </c>
      <c r="E581" s="12">
        <f>[1]Perfil!D580</f>
        <v>52.177847067704</v>
      </c>
      <c r="F581" s="12">
        <f>[1]Perfil!E580</f>
        <v>48.716944656329403</v>
      </c>
      <c r="G581" s="12">
        <f>[1]Perfil!F580</f>
        <v>51.5983687726184</v>
      </c>
      <c r="H581" s="12">
        <f>[1]Perfil!G580</f>
        <v>52.286888598556899</v>
      </c>
      <c r="I581" s="12">
        <f>[1]Perfil!H580</f>
        <v>53.854247808164097</v>
      </c>
      <c r="J581" s="12">
        <f>[1]Perfil!I580</f>
        <v>48.5449661011628</v>
      </c>
      <c r="K581" s="12">
        <f>[1]Perfil!J580</f>
        <v>47.980178524780399</v>
      </c>
      <c r="L581" s="12">
        <f>[1]Perfil!K580</f>
        <v>52.016802930558498</v>
      </c>
      <c r="M581" s="12">
        <f>[1]Perfil!L580</f>
        <v>48.244960552149898</v>
      </c>
      <c r="N581" s="12"/>
      <c r="O581" s="12"/>
    </row>
    <row r="582" spans="1:15" x14ac:dyDescent="0.35">
      <c r="A582" s="11" t="str">
        <f t="shared" si="9"/>
        <v>DISTRIBUCION VOLUMEN X CRITERIO (Consumiciones)Otr.Bebidas Deri.VinoMUJER</v>
      </c>
      <c r="B582" s="11" t="str">
        <f>[1]Perfil!A2</f>
        <v>DISTRIBUCION VOLUMEN X CRITERIO (Consumiciones)</v>
      </c>
      <c r="C582" s="11" t="str">
        <f>[1]Perfil!B553</f>
        <v>Otr.Bebidas Deri.Vino</v>
      </c>
      <c r="D582" s="11" t="str">
        <f>[1]Perfil!C581</f>
        <v>MUJER</v>
      </c>
      <c r="E582" s="12">
        <f>[1]Perfil!D581</f>
        <v>47.822133197823298</v>
      </c>
      <c r="F582" s="12">
        <f>[1]Perfil!E581</f>
        <v>51.283080049287697</v>
      </c>
      <c r="G582" s="12">
        <f>[1]Perfil!F581</f>
        <v>48.4016312273816</v>
      </c>
      <c r="H582" s="12">
        <f>[1]Perfil!G581</f>
        <v>47.713103459230602</v>
      </c>
      <c r="I582" s="12">
        <f>[1]Perfil!H581</f>
        <v>46.145790422921799</v>
      </c>
      <c r="J582" s="12">
        <f>[1]Perfil!I581</f>
        <v>51.455051339501097</v>
      </c>
      <c r="K582" s="12">
        <f>[1]Perfil!J581</f>
        <v>52.019821475219601</v>
      </c>
      <c r="L582" s="12">
        <f>[1]Perfil!K581</f>
        <v>47.9831882211368</v>
      </c>
      <c r="M582" s="12">
        <f>[1]Perfil!L581</f>
        <v>51.755049444770997</v>
      </c>
      <c r="N582" s="12"/>
      <c r="O582" s="12"/>
    </row>
    <row r="583" spans="1:15" x14ac:dyDescent="0.35">
      <c r="A583" s="11" t="str">
        <f t="shared" si="9"/>
        <v>DISTRIBUCION VOLUMEN X CRITERIO (Consumiciones)Tinto de VeranoT.ESPAÑA</v>
      </c>
      <c r="B583" s="11" t="str">
        <f>[1]Perfil!A2</f>
        <v>DISTRIBUCION VOLUMEN X CRITERIO (Consumiciones)</v>
      </c>
      <c r="C583" s="11" t="str">
        <f>[1]Perfil!B582</f>
        <v>Tinto de Verano</v>
      </c>
      <c r="D583" s="11" t="str">
        <f>[1]Perfil!C582</f>
        <v>T.ESPAÑA</v>
      </c>
      <c r="E583" s="12">
        <f>[1]Perfil!D582</f>
        <v>100</v>
      </c>
      <c r="F583" s="12">
        <f>[1]Perfil!E582</f>
        <v>100</v>
      </c>
      <c r="G583" s="12">
        <f>[1]Perfil!F582</f>
        <v>100</v>
      </c>
      <c r="H583" s="12">
        <f>[1]Perfil!G582</f>
        <v>100</v>
      </c>
      <c r="I583" s="12">
        <f>[1]Perfil!H582</f>
        <v>100</v>
      </c>
      <c r="J583" s="12">
        <f>[1]Perfil!I582</f>
        <v>100</v>
      </c>
      <c r="K583" s="12">
        <f>[1]Perfil!J582</f>
        <v>100</v>
      </c>
      <c r="L583" s="12">
        <f>[1]Perfil!K582</f>
        <v>100</v>
      </c>
      <c r="M583" s="12">
        <f>[1]Perfil!L582</f>
        <v>100</v>
      </c>
      <c r="N583" s="12"/>
      <c r="O583" s="12"/>
    </row>
    <row r="584" spans="1:15" x14ac:dyDescent="0.35">
      <c r="A584" s="11" t="str">
        <f t="shared" si="9"/>
        <v>DISTRIBUCION VOLUMEN X CRITERIO (Consumiciones)Tinto de VeranoBCN AM</v>
      </c>
      <c r="B584" s="11" t="str">
        <f>[1]Perfil!A2</f>
        <v>DISTRIBUCION VOLUMEN X CRITERIO (Consumiciones)</v>
      </c>
      <c r="C584" s="11" t="str">
        <f>[1]Perfil!B582</f>
        <v>Tinto de Verano</v>
      </c>
      <c r="D584" s="11" t="str">
        <f>[1]Perfil!C583</f>
        <v>BCN AM</v>
      </c>
      <c r="E584" s="12">
        <f>[1]Perfil!D583</f>
        <v>1.0842331400509799</v>
      </c>
      <c r="F584" s="12">
        <f>[1]Perfil!E583</f>
        <v>1.5939138722844</v>
      </c>
      <c r="G584" s="12">
        <f>[1]Perfil!F583</f>
        <v>1.6900727380496301</v>
      </c>
      <c r="H584" s="12">
        <f>[1]Perfil!G583</f>
        <v>1.1406006335297401</v>
      </c>
      <c r="I584" s="12">
        <f>[1]Perfil!H583</f>
        <v>2.7876414351735401</v>
      </c>
      <c r="J584" s="12">
        <f>[1]Perfil!I583</f>
        <v>1.1035198251338001</v>
      </c>
      <c r="K584" s="12">
        <f>[1]Perfil!J583</f>
        <v>2.0696680151687898</v>
      </c>
      <c r="L584" s="12">
        <f>[1]Perfil!K583</f>
        <v>1.4999578182187701</v>
      </c>
      <c r="M584" s="12">
        <f>[1]Perfil!L583</f>
        <v>1.93024408741694</v>
      </c>
      <c r="N584" s="12"/>
      <c r="O584" s="12"/>
    </row>
    <row r="585" spans="1:15" x14ac:dyDescent="0.35">
      <c r="A585" s="11" t="str">
        <f t="shared" si="9"/>
        <v>DISTRIBUCION VOLUMEN X CRITERIO (Consumiciones)Tinto de VeranoREST.CAT ARAGON</v>
      </c>
      <c r="B585" s="11" t="str">
        <f>[1]Perfil!A2</f>
        <v>DISTRIBUCION VOLUMEN X CRITERIO (Consumiciones)</v>
      </c>
      <c r="C585" s="11" t="str">
        <f>[1]Perfil!B582</f>
        <v>Tinto de Verano</v>
      </c>
      <c r="D585" s="11" t="str">
        <f>[1]Perfil!C584</f>
        <v>REST.CAT ARAGON</v>
      </c>
      <c r="E585" s="12">
        <f>[1]Perfil!D584</f>
        <v>2.5086868940495002</v>
      </c>
      <c r="F585" s="12">
        <f>[1]Perfil!E584</f>
        <v>2.5419084483742802</v>
      </c>
      <c r="G585" s="12">
        <f>[1]Perfil!F584</f>
        <v>4.0663665759432703</v>
      </c>
      <c r="H585" s="12">
        <f>[1]Perfil!G584</f>
        <v>4.4217677094793499</v>
      </c>
      <c r="I585" s="12">
        <f>[1]Perfil!H584</f>
        <v>4.8410834375562501</v>
      </c>
      <c r="J585" s="12">
        <f>[1]Perfil!I584</f>
        <v>2.53821662193221</v>
      </c>
      <c r="K585" s="12">
        <f>[1]Perfil!J584</f>
        <v>3.45071522764355</v>
      </c>
      <c r="L585" s="12">
        <f>[1]Perfil!K584</f>
        <v>1.40985858640099</v>
      </c>
      <c r="M585" s="12">
        <f>[1]Perfil!L584</f>
        <v>2.4553562708338599</v>
      </c>
      <c r="N585" s="12"/>
      <c r="O585" s="12"/>
    </row>
    <row r="586" spans="1:15" x14ac:dyDescent="0.35">
      <c r="A586" s="11" t="str">
        <f t="shared" si="9"/>
        <v>DISTRIBUCION VOLUMEN X CRITERIO (Consumiciones)Tinto de VeranoLEVANTE</v>
      </c>
      <c r="B586" s="11" t="str">
        <f>[1]Perfil!A2</f>
        <v>DISTRIBUCION VOLUMEN X CRITERIO (Consumiciones)</v>
      </c>
      <c r="C586" s="11" t="str">
        <f>[1]Perfil!B582</f>
        <v>Tinto de Verano</v>
      </c>
      <c r="D586" s="11" t="str">
        <f>[1]Perfil!C585</f>
        <v>LEVANTE</v>
      </c>
      <c r="E586" s="12">
        <f>[1]Perfil!D585</f>
        <v>8.1406230358373008</v>
      </c>
      <c r="F586" s="12">
        <f>[1]Perfil!E585</f>
        <v>8.7043128999576602</v>
      </c>
      <c r="G586" s="12">
        <f>[1]Perfil!F585</f>
        <v>11.325092237082901</v>
      </c>
      <c r="H586" s="12">
        <f>[1]Perfil!G585</f>
        <v>12.8212054718385</v>
      </c>
      <c r="I586" s="12">
        <f>[1]Perfil!H585</f>
        <v>13.241078726806499</v>
      </c>
      <c r="J586" s="12">
        <f>[1]Perfil!I585</f>
        <v>12.902786930037401</v>
      </c>
      <c r="K586" s="12">
        <f>[1]Perfil!J585</f>
        <v>11.6614551902431</v>
      </c>
      <c r="L586" s="12">
        <f>[1]Perfil!K585</f>
        <v>15.158157989393899</v>
      </c>
      <c r="M586" s="12">
        <f>[1]Perfil!L585</f>
        <v>16.717924147108199</v>
      </c>
      <c r="N586" s="12"/>
      <c r="O586" s="12"/>
    </row>
    <row r="587" spans="1:15" x14ac:dyDescent="0.35">
      <c r="A587" s="11" t="str">
        <f t="shared" si="9"/>
        <v>DISTRIBUCION VOLUMEN X CRITERIO (Consumiciones)Tinto de VeranoANDALUCIA</v>
      </c>
      <c r="B587" s="11" t="str">
        <f>[1]Perfil!A2</f>
        <v>DISTRIBUCION VOLUMEN X CRITERIO (Consumiciones)</v>
      </c>
      <c r="C587" s="11" t="str">
        <f>[1]Perfil!B582</f>
        <v>Tinto de Verano</v>
      </c>
      <c r="D587" s="11" t="str">
        <f>[1]Perfil!C586</f>
        <v>ANDALUCIA</v>
      </c>
      <c r="E587" s="12">
        <f>[1]Perfil!D586</f>
        <v>55.557296547237002</v>
      </c>
      <c r="F587" s="12">
        <f>[1]Perfil!E586</f>
        <v>50.819303565826601</v>
      </c>
      <c r="G587" s="12">
        <f>[1]Perfil!F586</f>
        <v>43.889922937820003</v>
      </c>
      <c r="H587" s="12">
        <f>[1]Perfil!G586</f>
        <v>49.336874336031698</v>
      </c>
      <c r="I587" s="12">
        <f>[1]Perfil!H586</f>
        <v>52.813786096483703</v>
      </c>
      <c r="J587" s="12">
        <f>[1]Perfil!I586</f>
        <v>49.854417460904202</v>
      </c>
      <c r="K587" s="12">
        <f>[1]Perfil!J586</f>
        <v>45.410175603287101</v>
      </c>
      <c r="L587" s="12">
        <f>[1]Perfil!K586</f>
        <v>52.059385630582099</v>
      </c>
      <c r="M587" s="12">
        <f>[1]Perfil!L586</f>
        <v>51.994198764945203</v>
      </c>
      <c r="N587" s="12"/>
      <c r="O587" s="12"/>
    </row>
    <row r="588" spans="1:15" x14ac:dyDescent="0.35">
      <c r="A588" s="11" t="str">
        <f t="shared" si="9"/>
        <v>DISTRIBUCION VOLUMEN X CRITERIO (Consumiciones)Tinto de VeranoMDD AM</v>
      </c>
      <c r="B588" s="11" t="str">
        <f>[1]Perfil!A2</f>
        <v>DISTRIBUCION VOLUMEN X CRITERIO (Consumiciones)</v>
      </c>
      <c r="C588" s="11" t="str">
        <f>[1]Perfil!B582</f>
        <v>Tinto de Verano</v>
      </c>
      <c r="D588" s="11" t="str">
        <f>[1]Perfil!C587</f>
        <v>MDD AM</v>
      </c>
      <c r="E588" s="12">
        <f>[1]Perfil!D587</f>
        <v>15.0344175766934</v>
      </c>
      <c r="F588" s="12">
        <f>[1]Perfil!E587</f>
        <v>20.6119641445942</v>
      </c>
      <c r="G588" s="12">
        <f>[1]Perfil!F587</f>
        <v>23.372270116950101</v>
      </c>
      <c r="H588" s="12">
        <f>[1]Perfil!G587</f>
        <v>16.355184039104898</v>
      </c>
      <c r="I588" s="12">
        <f>[1]Perfil!H587</f>
        <v>12.837329667865999</v>
      </c>
      <c r="J588" s="12">
        <f>[1]Perfil!I587</f>
        <v>19.1980343624938</v>
      </c>
      <c r="K588" s="12">
        <f>[1]Perfil!J587</f>
        <v>19.675610737355001</v>
      </c>
      <c r="L588" s="12">
        <f>[1]Perfil!K587</f>
        <v>15.7157340149804</v>
      </c>
      <c r="M588" s="12">
        <f>[1]Perfil!L587</f>
        <v>15.3568536048583</v>
      </c>
      <c r="N588" s="12"/>
      <c r="O588" s="12"/>
    </row>
    <row r="589" spans="1:15" x14ac:dyDescent="0.35">
      <c r="A589" s="11" t="str">
        <f t="shared" si="9"/>
        <v>DISTRIBUCION VOLUMEN X CRITERIO (Consumiciones)Tinto de VeranoRTO CENTRO</v>
      </c>
      <c r="B589" s="11" t="str">
        <f>[1]Perfil!A2</f>
        <v>DISTRIBUCION VOLUMEN X CRITERIO (Consumiciones)</v>
      </c>
      <c r="C589" s="11" t="str">
        <f>[1]Perfil!B582</f>
        <v>Tinto de Verano</v>
      </c>
      <c r="D589" s="11" t="str">
        <f>[1]Perfil!C588</f>
        <v>RTO CENTRO</v>
      </c>
      <c r="E589" s="12">
        <f>[1]Perfil!D588</f>
        <v>3.7265625718596098</v>
      </c>
      <c r="F589" s="12">
        <f>[1]Perfil!E588</f>
        <v>5.7775476863526301</v>
      </c>
      <c r="G589" s="12">
        <f>[1]Perfil!F588</f>
        <v>8.1456393572342005</v>
      </c>
      <c r="H589" s="12">
        <f>[1]Perfil!G588</f>
        <v>3.7305047020050801</v>
      </c>
      <c r="I589" s="12">
        <f>[1]Perfil!H588</f>
        <v>3.7408645621634302</v>
      </c>
      <c r="J589" s="12">
        <f>[1]Perfil!I588</f>
        <v>7.0622486700204101</v>
      </c>
      <c r="K589" s="12">
        <f>[1]Perfil!J588</f>
        <v>10.847526131884999</v>
      </c>
      <c r="L589" s="12">
        <f>[1]Perfil!K588</f>
        <v>4.8521512116173797</v>
      </c>
      <c r="M589" s="12">
        <f>[1]Perfil!L588</f>
        <v>6.0647815343278797</v>
      </c>
      <c r="N589" s="12"/>
      <c r="O589" s="12"/>
    </row>
    <row r="590" spans="1:15" x14ac:dyDescent="0.35">
      <c r="A590" s="11" t="str">
        <f t="shared" si="9"/>
        <v>DISTRIBUCION VOLUMEN X CRITERIO (Consumiciones)Tinto de VeranoNORTE-CENTRO</v>
      </c>
      <c r="B590" s="11" t="str">
        <f>[1]Perfil!A2</f>
        <v>DISTRIBUCION VOLUMEN X CRITERIO (Consumiciones)</v>
      </c>
      <c r="C590" s="11" t="str">
        <f>[1]Perfil!B582</f>
        <v>Tinto de Verano</v>
      </c>
      <c r="D590" s="11" t="str">
        <f>[1]Perfil!C589</f>
        <v>NORTE-CENTRO</v>
      </c>
      <c r="E590" s="12">
        <f>[1]Perfil!D589</f>
        <v>12.944854258825099</v>
      </c>
      <c r="F590" s="12">
        <f>[1]Perfil!E589</f>
        <v>8.1963107468504806</v>
      </c>
      <c r="G590" s="12">
        <f>[1]Perfil!F589</f>
        <v>5.5970866539541104</v>
      </c>
      <c r="H590" s="12">
        <f>[1]Perfil!G589</f>
        <v>8.6794156666575297</v>
      </c>
      <c r="I590" s="12">
        <f>[1]Perfil!H589</f>
        <v>8.4775016625748094</v>
      </c>
      <c r="J590" s="12">
        <f>[1]Perfil!I589</f>
        <v>4.6477137208891204</v>
      </c>
      <c r="K590" s="12">
        <f>[1]Perfil!J589</f>
        <v>4.6414958688153298</v>
      </c>
      <c r="L590" s="12">
        <f>[1]Perfil!K589</f>
        <v>8.0654171646551696</v>
      </c>
      <c r="M590" s="12">
        <f>[1]Perfil!L589</f>
        <v>1.6630476211078</v>
      </c>
      <c r="N590" s="12"/>
      <c r="O590" s="12"/>
    </row>
    <row r="591" spans="1:15" x14ac:dyDescent="0.35">
      <c r="A591" s="11" t="str">
        <f t="shared" si="9"/>
        <v>DISTRIBUCION VOLUMEN X CRITERIO (Consumiciones)Tinto de VeranoNOROESTE</v>
      </c>
      <c r="B591" s="11" t="str">
        <f>[1]Perfil!A2</f>
        <v>DISTRIBUCION VOLUMEN X CRITERIO (Consumiciones)</v>
      </c>
      <c r="C591" s="11" t="str">
        <f>[1]Perfil!B582</f>
        <v>Tinto de Verano</v>
      </c>
      <c r="D591" s="11" t="str">
        <f>[1]Perfil!C590</f>
        <v>NOROESTE</v>
      </c>
      <c r="E591" s="12">
        <f>[1]Perfil!D590</f>
        <v>1.00333694853573</v>
      </c>
      <c r="F591" s="12">
        <f>[1]Perfil!E590</f>
        <v>1.7546966364557399</v>
      </c>
      <c r="G591" s="12">
        <f>[1]Perfil!F590</f>
        <v>1.9135434997951899</v>
      </c>
      <c r="H591" s="12">
        <f>[1]Perfil!G590</f>
        <v>3.5144484113137202</v>
      </c>
      <c r="I591" s="12">
        <f>[1]Perfil!H590</f>
        <v>1.26071935475523</v>
      </c>
      <c r="J591" s="12">
        <f>[1]Perfil!I590</f>
        <v>2.69307365917164</v>
      </c>
      <c r="K591" s="12">
        <f>[1]Perfil!J590</f>
        <v>2.2433416776558399</v>
      </c>
      <c r="L591" s="12">
        <f>[1]Perfil!K590</f>
        <v>1.23933771576376</v>
      </c>
      <c r="M591" s="12">
        <f>[1]Perfil!L590</f>
        <v>3.8175988123740501</v>
      </c>
      <c r="N591" s="12"/>
      <c r="O591" s="12"/>
    </row>
    <row r="592" spans="1:15" x14ac:dyDescent="0.35">
      <c r="A592" s="11" t="str">
        <f t="shared" si="9"/>
        <v>DISTRIBUCION VOLUMEN X CRITERIO (Consumiciones)Tinto de Verano&lt;2MIL</v>
      </c>
      <c r="B592" s="11" t="str">
        <f>[1]Perfil!A2</f>
        <v>DISTRIBUCION VOLUMEN X CRITERIO (Consumiciones)</v>
      </c>
      <c r="C592" s="11" t="str">
        <f>[1]Perfil!B582</f>
        <v>Tinto de Verano</v>
      </c>
      <c r="D592" s="11" t="str">
        <f>[1]Perfil!C591</f>
        <v>&lt;2MIL</v>
      </c>
      <c r="E592" s="12">
        <f>[1]Perfil!D591</f>
        <v>3.0104910796050799</v>
      </c>
      <c r="F592" s="12">
        <f>[1]Perfil!E591</f>
        <v>3.0013731201025799</v>
      </c>
      <c r="G592" s="12">
        <f>[1]Perfil!F591</f>
        <v>2.6506974130963799</v>
      </c>
      <c r="H592" s="12">
        <f>[1]Perfil!G591</f>
        <v>2.7482183643118501</v>
      </c>
      <c r="I592" s="12">
        <f>[1]Perfil!H591</f>
        <v>2.6614151499457801</v>
      </c>
      <c r="J592" s="12">
        <f>[1]Perfil!I591</f>
        <v>3.58674038476993</v>
      </c>
      <c r="K592" s="12">
        <f>[1]Perfil!J591</f>
        <v>3.5133889124814699</v>
      </c>
      <c r="L592" s="12">
        <f>[1]Perfil!K591</f>
        <v>1.4553951682710899</v>
      </c>
      <c r="M592" s="12">
        <f>[1]Perfil!L591</f>
        <v>2.6111724464581201</v>
      </c>
      <c r="N592" s="12"/>
      <c r="O592" s="12"/>
    </row>
    <row r="593" spans="1:15" x14ac:dyDescent="0.35">
      <c r="A593" s="11" t="str">
        <f t="shared" si="9"/>
        <v>DISTRIBUCION VOLUMEN X CRITERIO (Consumiciones)Tinto de Verano2-5MIL</v>
      </c>
      <c r="B593" s="11" t="str">
        <f>[1]Perfil!A2</f>
        <v>DISTRIBUCION VOLUMEN X CRITERIO (Consumiciones)</v>
      </c>
      <c r="C593" s="11" t="str">
        <f>[1]Perfil!B582</f>
        <v>Tinto de Verano</v>
      </c>
      <c r="D593" s="11" t="str">
        <f>[1]Perfil!C592</f>
        <v>2-5MIL</v>
      </c>
      <c r="E593" s="12">
        <f>[1]Perfil!D592</f>
        <v>4.6642807729379099</v>
      </c>
      <c r="F593" s="12">
        <f>[1]Perfil!E592</f>
        <v>3.1792778862521698</v>
      </c>
      <c r="G593" s="12">
        <f>[1]Perfil!F592</f>
        <v>4.6634973536763598</v>
      </c>
      <c r="H593" s="12">
        <f>[1]Perfil!G592</f>
        <v>3.2804575497971702</v>
      </c>
      <c r="I593" s="12">
        <f>[1]Perfil!H592</f>
        <v>5.7260370410326704</v>
      </c>
      <c r="J593" s="12">
        <f>[1]Perfil!I592</f>
        <v>3.5444084604381301</v>
      </c>
      <c r="K593" s="12">
        <f>[1]Perfil!J592</f>
        <v>4.0313172854130803</v>
      </c>
      <c r="L593" s="12">
        <f>[1]Perfil!K592</f>
        <v>3.46145539385215</v>
      </c>
      <c r="M593" s="12">
        <f>[1]Perfil!L592</f>
        <v>4.24391759004659</v>
      </c>
      <c r="N593" s="12"/>
      <c r="O593" s="12"/>
    </row>
    <row r="594" spans="1:15" x14ac:dyDescent="0.35">
      <c r="A594" s="11" t="str">
        <f t="shared" si="9"/>
        <v>DISTRIBUCION VOLUMEN X CRITERIO (Consumiciones)Tinto de Verano5-10MIL</v>
      </c>
      <c r="B594" s="11" t="str">
        <f>[1]Perfil!A2</f>
        <v>DISTRIBUCION VOLUMEN X CRITERIO (Consumiciones)</v>
      </c>
      <c r="C594" s="11" t="str">
        <f>[1]Perfil!B582</f>
        <v>Tinto de Verano</v>
      </c>
      <c r="D594" s="11" t="str">
        <f>[1]Perfil!C593</f>
        <v>5-10MIL</v>
      </c>
      <c r="E594" s="12">
        <f>[1]Perfil!D593</f>
        <v>3.2491864180917802</v>
      </c>
      <c r="F594" s="12">
        <f>[1]Perfil!E593</f>
        <v>5.2636304884090501</v>
      </c>
      <c r="G594" s="12">
        <f>[1]Perfil!F593</f>
        <v>8.3420453283581306</v>
      </c>
      <c r="H594" s="12">
        <f>[1]Perfil!G593</f>
        <v>9.2011416920816504</v>
      </c>
      <c r="I594" s="12">
        <f>[1]Perfil!H593</f>
        <v>4.8709865211490904</v>
      </c>
      <c r="J594" s="12">
        <f>[1]Perfil!I593</f>
        <v>8.2658673395586604</v>
      </c>
      <c r="K594" s="12">
        <f>[1]Perfil!J593</f>
        <v>6.8219343927642804</v>
      </c>
      <c r="L594" s="12">
        <f>[1]Perfil!K593</f>
        <v>3.74516176285363</v>
      </c>
      <c r="M594" s="12">
        <f>[1]Perfil!L593</f>
        <v>8.6235045910569994</v>
      </c>
      <c r="N594" s="12"/>
      <c r="O594" s="12"/>
    </row>
    <row r="595" spans="1:15" x14ac:dyDescent="0.35">
      <c r="A595" s="11" t="str">
        <f t="shared" si="9"/>
        <v>DISTRIBUCION VOLUMEN X CRITERIO (Consumiciones)Tinto de Verano10-30MIL</v>
      </c>
      <c r="B595" s="11" t="str">
        <f>[1]Perfil!A2</f>
        <v>DISTRIBUCION VOLUMEN X CRITERIO (Consumiciones)</v>
      </c>
      <c r="C595" s="11" t="str">
        <f>[1]Perfil!B582</f>
        <v>Tinto de Verano</v>
      </c>
      <c r="D595" s="11" t="str">
        <f>[1]Perfil!C594</f>
        <v>10-30MIL</v>
      </c>
      <c r="E595" s="12">
        <f>[1]Perfil!D594</f>
        <v>25.6144324516833</v>
      </c>
      <c r="F595" s="12">
        <f>[1]Perfil!E594</f>
        <v>19.476500103712599</v>
      </c>
      <c r="G595" s="12">
        <f>[1]Perfil!F594</f>
        <v>19.506317422053499</v>
      </c>
      <c r="H595" s="12">
        <f>[1]Perfil!G594</f>
        <v>24.344591584767599</v>
      </c>
      <c r="I595" s="12">
        <f>[1]Perfil!H594</f>
        <v>33.155492836025502</v>
      </c>
      <c r="J595" s="12">
        <f>[1]Perfil!I594</f>
        <v>24.027708577765601</v>
      </c>
      <c r="K595" s="12">
        <f>[1]Perfil!J594</f>
        <v>21.292468503907699</v>
      </c>
      <c r="L595" s="12">
        <f>[1]Perfil!K594</f>
        <v>27.523553030000901</v>
      </c>
      <c r="M595" s="12">
        <f>[1]Perfil!L594</f>
        <v>19.037530290773699</v>
      </c>
      <c r="N595" s="12"/>
      <c r="O595" s="12"/>
    </row>
    <row r="596" spans="1:15" x14ac:dyDescent="0.35">
      <c r="A596" s="11" t="str">
        <f t="shared" si="9"/>
        <v>DISTRIBUCION VOLUMEN X CRITERIO (Consumiciones)Tinto de Verano30-100MIL</v>
      </c>
      <c r="B596" s="11" t="str">
        <f>[1]Perfil!A2</f>
        <v>DISTRIBUCION VOLUMEN X CRITERIO (Consumiciones)</v>
      </c>
      <c r="C596" s="11" t="str">
        <f>[1]Perfil!B582</f>
        <v>Tinto de Verano</v>
      </c>
      <c r="D596" s="11" t="str">
        <f>[1]Perfil!C595</f>
        <v>30-100MIL</v>
      </c>
      <c r="E596" s="12">
        <f>[1]Perfil!D595</f>
        <v>15.9118434966457</v>
      </c>
      <c r="F596" s="12">
        <f>[1]Perfil!E595</f>
        <v>20.602698583852</v>
      </c>
      <c r="G596" s="12">
        <f>[1]Perfil!F595</f>
        <v>21.954271586271901</v>
      </c>
      <c r="H596" s="12">
        <f>[1]Perfil!G595</f>
        <v>19.669612032748802</v>
      </c>
      <c r="I596" s="12">
        <f>[1]Perfil!H595</f>
        <v>17.0776311209578</v>
      </c>
      <c r="J596" s="12">
        <f>[1]Perfil!I595</f>
        <v>15.972387855799701</v>
      </c>
      <c r="K596" s="12">
        <f>[1]Perfil!J595</f>
        <v>21.3692437212698</v>
      </c>
      <c r="L596" s="12">
        <f>[1]Perfil!K595</f>
        <v>19.045936288795598</v>
      </c>
      <c r="M596" s="12">
        <f>[1]Perfil!L595</f>
        <v>16.997928660758301</v>
      </c>
      <c r="N596" s="12"/>
      <c r="O596" s="12"/>
    </row>
    <row r="597" spans="1:15" x14ac:dyDescent="0.35">
      <c r="A597" s="11" t="str">
        <f t="shared" si="9"/>
        <v>DISTRIBUCION VOLUMEN X CRITERIO (Consumiciones)Tinto de Verano100-200MIL</v>
      </c>
      <c r="B597" s="11" t="str">
        <f>[1]Perfil!A2</f>
        <v>DISTRIBUCION VOLUMEN X CRITERIO (Consumiciones)</v>
      </c>
      <c r="C597" s="11" t="str">
        <f>[1]Perfil!B582</f>
        <v>Tinto de Verano</v>
      </c>
      <c r="D597" s="11" t="str">
        <f>[1]Perfil!C596</f>
        <v>100-200MIL</v>
      </c>
      <c r="E597" s="12">
        <f>[1]Perfil!D596</f>
        <v>13.7101755548954</v>
      </c>
      <c r="F597" s="12">
        <f>[1]Perfil!E596</f>
        <v>12.5845514560044</v>
      </c>
      <c r="G597" s="12">
        <f>[1]Perfil!F596</f>
        <v>10.4096083941077</v>
      </c>
      <c r="H597" s="12">
        <f>[1]Perfil!G596</f>
        <v>11.230281004849999</v>
      </c>
      <c r="I597" s="12">
        <f>[1]Perfil!H596</f>
        <v>10.030275290983299</v>
      </c>
      <c r="J597" s="12">
        <f>[1]Perfil!I596</f>
        <v>12.749907584499899</v>
      </c>
      <c r="K597" s="12">
        <f>[1]Perfil!J596</f>
        <v>13.2332387146763</v>
      </c>
      <c r="L597" s="12">
        <f>[1]Perfil!K596</f>
        <v>10.5283936032678</v>
      </c>
      <c r="M597" s="12">
        <f>[1]Perfil!L596</f>
        <v>8.7507795167456308</v>
      </c>
      <c r="N597" s="12"/>
      <c r="O597" s="12"/>
    </row>
    <row r="598" spans="1:15" x14ac:dyDescent="0.35">
      <c r="A598" s="11" t="str">
        <f t="shared" si="9"/>
        <v>DISTRIBUCION VOLUMEN X CRITERIO (Consumiciones)Tinto de Verano200-500MIL</v>
      </c>
      <c r="B598" s="11" t="str">
        <f>[1]Perfil!A2</f>
        <v>DISTRIBUCION VOLUMEN X CRITERIO (Consumiciones)</v>
      </c>
      <c r="C598" s="11" t="str">
        <f>[1]Perfil!B582</f>
        <v>Tinto de Verano</v>
      </c>
      <c r="D598" s="11" t="str">
        <f>[1]Perfil!C597</f>
        <v>200-500MIL</v>
      </c>
      <c r="E598" s="12">
        <f>[1]Perfil!D597</f>
        <v>8.4160120600699209</v>
      </c>
      <c r="F598" s="12">
        <f>[1]Perfil!E597</f>
        <v>11.850429335742399</v>
      </c>
      <c r="G598" s="12">
        <f>[1]Perfil!F597</f>
        <v>9.6601513004380806</v>
      </c>
      <c r="H598" s="12">
        <f>[1]Perfil!G597</f>
        <v>10.8102541320926</v>
      </c>
      <c r="I598" s="12">
        <f>[1]Perfil!H597</f>
        <v>9.9162126269612507</v>
      </c>
      <c r="J598" s="12">
        <f>[1]Perfil!I597</f>
        <v>11.812476896125</v>
      </c>
      <c r="K598" s="12">
        <f>[1]Perfil!J597</f>
        <v>10.649750787867999</v>
      </c>
      <c r="L598" s="12">
        <f>[1]Perfil!K597</f>
        <v>16.0798134578176</v>
      </c>
      <c r="M598" s="12">
        <f>[1]Perfil!L597</f>
        <v>18.620953958992601</v>
      </c>
      <c r="N598" s="12"/>
      <c r="O598" s="12"/>
    </row>
    <row r="599" spans="1:15" x14ac:dyDescent="0.35">
      <c r="A599" s="11" t="str">
        <f t="shared" si="9"/>
        <v>DISTRIBUCION VOLUMEN X CRITERIO (Consumiciones)Tinto de Verano&gt;500MIL</v>
      </c>
      <c r="B599" s="11" t="str">
        <f>[1]Perfil!A2</f>
        <v>DISTRIBUCION VOLUMEN X CRITERIO (Consumiciones)</v>
      </c>
      <c r="C599" s="11" t="str">
        <f>[1]Perfil!B582</f>
        <v>Tinto de Verano</v>
      </c>
      <c r="D599" s="11" t="str">
        <f>[1]Perfil!C598</f>
        <v>&gt;500MIL</v>
      </c>
      <c r="E599" s="12">
        <f>[1]Perfil!D598</f>
        <v>25.423581393449901</v>
      </c>
      <c r="F599" s="12">
        <f>[1]Perfil!E598</f>
        <v>24.041490169591501</v>
      </c>
      <c r="G599" s="12">
        <f>[1]Perfil!F598</f>
        <v>22.813405686525599</v>
      </c>
      <c r="H599" s="12">
        <f>[1]Perfil!G598</f>
        <v>18.715449701603799</v>
      </c>
      <c r="I599" s="12">
        <f>[1]Perfil!H598</f>
        <v>16.5619494129446</v>
      </c>
      <c r="J599" s="12">
        <f>[1]Perfil!I598</f>
        <v>20.040510133560499</v>
      </c>
      <c r="K599" s="12">
        <f>[1]Perfil!J598</f>
        <v>19.088650976360199</v>
      </c>
      <c r="L599" s="12">
        <f>[1]Perfil!K598</f>
        <v>18.160289979017001</v>
      </c>
      <c r="M599" s="12">
        <f>[1]Perfil!L598</f>
        <v>21.114229088408901</v>
      </c>
      <c r="N599" s="12"/>
      <c r="O599" s="12"/>
    </row>
    <row r="600" spans="1:15" x14ac:dyDescent="0.35">
      <c r="A600" s="11" t="str">
        <f t="shared" si="9"/>
        <v>DISTRIBUCION VOLUMEN X CRITERIO (Consumiciones)Tinto de VeranoDE 15 A 19 AÑOS</v>
      </c>
      <c r="B600" s="11" t="str">
        <f>[1]Perfil!A2</f>
        <v>DISTRIBUCION VOLUMEN X CRITERIO (Consumiciones)</v>
      </c>
      <c r="C600" s="11" t="str">
        <f>[1]Perfil!B582</f>
        <v>Tinto de Verano</v>
      </c>
      <c r="D600" s="11" t="str">
        <f>[1]Perfil!C599</f>
        <v>DE 15 A 19 AÑOS</v>
      </c>
      <c r="E600" s="12" t="str">
        <f>[1]Perfil!D599</f>
        <v/>
      </c>
      <c r="F600" s="12">
        <f>[1]Perfil!E599</f>
        <v>0.1596824681191</v>
      </c>
      <c r="G600" s="12">
        <f>[1]Perfil!F599</f>
        <v>0.115294184265313</v>
      </c>
      <c r="H600" s="12">
        <f>[1]Perfil!G599</f>
        <v>1.5844039070981499</v>
      </c>
      <c r="I600" s="12">
        <f>[1]Perfil!H599</f>
        <v>5.15619188803071</v>
      </c>
      <c r="J600" s="12">
        <f>[1]Perfil!I599</f>
        <v>1.6744209968016199</v>
      </c>
      <c r="K600" s="12">
        <f>[1]Perfil!J599</f>
        <v>1.22034859897335</v>
      </c>
      <c r="L600" s="12" t="str">
        <f>[1]Perfil!K599</f>
        <v/>
      </c>
      <c r="M600" s="12" t="str">
        <f>[1]Perfil!L599</f>
        <v/>
      </c>
      <c r="N600" s="12"/>
      <c r="O600" s="12"/>
    </row>
    <row r="601" spans="1:15" x14ac:dyDescent="0.35">
      <c r="A601" s="11" t="str">
        <f t="shared" si="9"/>
        <v>DISTRIBUCION VOLUMEN X CRITERIO (Consumiciones)Tinto de VeranoDE 20 A 24 AÑOS</v>
      </c>
      <c r="B601" s="11" t="str">
        <f>[1]Perfil!A2</f>
        <v>DISTRIBUCION VOLUMEN X CRITERIO (Consumiciones)</v>
      </c>
      <c r="C601" s="11" t="str">
        <f>[1]Perfil!B582</f>
        <v>Tinto de Verano</v>
      </c>
      <c r="D601" s="11" t="str">
        <f>[1]Perfil!C600</f>
        <v>DE 20 A 24 AÑOS</v>
      </c>
      <c r="E601" s="12">
        <f>[1]Perfil!D600</f>
        <v>4.0103492362972304</v>
      </c>
      <c r="F601" s="12">
        <f>[1]Perfil!E600</f>
        <v>2.6617144630174701</v>
      </c>
      <c r="G601" s="12">
        <f>[1]Perfil!F600</f>
        <v>1.96950385016741</v>
      </c>
      <c r="H601" s="12">
        <f>[1]Perfil!G600</f>
        <v>2.0513247357645601</v>
      </c>
      <c r="I601" s="12">
        <f>[1]Perfil!H600</f>
        <v>2.2392098386044799</v>
      </c>
      <c r="J601" s="12">
        <f>[1]Perfil!I600</f>
        <v>1.9849941336247801</v>
      </c>
      <c r="K601" s="12">
        <f>[1]Perfil!J600</f>
        <v>2.1524090506098101</v>
      </c>
      <c r="L601" s="12">
        <f>[1]Perfil!K600</f>
        <v>2.3226420614611598</v>
      </c>
      <c r="M601" s="12">
        <f>[1]Perfil!L600</f>
        <v>4.4766934380792902</v>
      </c>
      <c r="N601" s="12"/>
      <c r="O601" s="12"/>
    </row>
    <row r="602" spans="1:15" x14ac:dyDescent="0.35">
      <c r="A602" s="11" t="str">
        <f t="shared" si="9"/>
        <v>DISTRIBUCION VOLUMEN X CRITERIO (Consumiciones)Tinto de VeranoDE 25 A 34 AÑOS</v>
      </c>
      <c r="B602" s="11" t="str">
        <f>[1]Perfil!A2</f>
        <v>DISTRIBUCION VOLUMEN X CRITERIO (Consumiciones)</v>
      </c>
      <c r="C602" s="11" t="str">
        <f>[1]Perfil!B582</f>
        <v>Tinto de Verano</v>
      </c>
      <c r="D602" s="11" t="str">
        <f>[1]Perfil!C601</f>
        <v>DE 25 A 34 AÑOS</v>
      </c>
      <c r="E602" s="12">
        <f>[1]Perfil!D601</f>
        <v>12.4944815853015</v>
      </c>
      <c r="F602" s="12">
        <f>[1]Perfil!E601</f>
        <v>8.1152563757514908</v>
      </c>
      <c r="G602" s="12">
        <f>[1]Perfil!F601</f>
        <v>9.1117846524259605</v>
      </c>
      <c r="H602" s="12">
        <f>[1]Perfil!G601</f>
        <v>7.4480216320604899</v>
      </c>
      <c r="I602" s="12">
        <f>[1]Perfil!H601</f>
        <v>6.7466078966705796</v>
      </c>
      <c r="J602" s="12">
        <f>[1]Perfil!I601</f>
        <v>6.0605610826274896</v>
      </c>
      <c r="K602" s="12">
        <f>[1]Perfil!J601</f>
        <v>5.7587149743337598</v>
      </c>
      <c r="L602" s="12">
        <f>[1]Perfil!K601</f>
        <v>5.0770176151381703</v>
      </c>
      <c r="M602" s="12">
        <f>[1]Perfil!L601</f>
        <v>6.8920677441419</v>
      </c>
      <c r="N602" s="12"/>
      <c r="O602" s="12"/>
    </row>
    <row r="603" spans="1:15" x14ac:dyDescent="0.35">
      <c r="A603" s="11" t="str">
        <f t="shared" si="9"/>
        <v>DISTRIBUCION VOLUMEN X CRITERIO (Consumiciones)Tinto de VeranoDE 35 A 49 AÑOS</v>
      </c>
      <c r="B603" s="11" t="str">
        <f>[1]Perfil!A2</f>
        <v>DISTRIBUCION VOLUMEN X CRITERIO (Consumiciones)</v>
      </c>
      <c r="C603" s="11" t="str">
        <f>[1]Perfil!B582</f>
        <v>Tinto de Verano</v>
      </c>
      <c r="D603" s="11" t="str">
        <f>[1]Perfil!C602</f>
        <v>DE 35 A 49 AÑOS</v>
      </c>
      <c r="E603" s="12">
        <f>[1]Perfil!D602</f>
        <v>17.885182441315401</v>
      </c>
      <c r="F603" s="12">
        <f>[1]Perfil!E602</f>
        <v>21.793310282286701</v>
      </c>
      <c r="G603" s="12">
        <f>[1]Perfil!F602</f>
        <v>24.691762311085899</v>
      </c>
      <c r="H603" s="12">
        <f>[1]Perfil!G602</f>
        <v>24.826916599638398</v>
      </c>
      <c r="I603" s="12">
        <f>[1]Perfil!H602</f>
        <v>19.604381346245098</v>
      </c>
      <c r="J603" s="12">
        <f>[1]Perfil!I602</f>
        <v>20.3478760507241</v>
      </c>
      <c r="K603" s="12">
        <f>[1]Perfil!J602</f>
        <v>20.2329034517184</v>
      </c>
      <c r="L603" s="12">
        <f>[1]Perfil!K602</f>
        <v>19.9028910905892</v>
      </c>
      <c r="M603" s="12">
        <f>[1]Perfil!L602</f>
        <v>19.0478135352358</v>
      </c>
      <c r="N603" s="12"/>
      <c r="O603" s="12"/>
    </row>
    <row r="604" spans="1:15" x14ac:dyDescent="0.35">
      <c r="A604" s="11" t="str">
        <f t="shared" si="9"/>
        <v>DISTRIBUCION VOLUMEN X CRITERIO (Consumiciones)Tinto de VeranoDE 50 A 59 AÑOS</v>
      </c>
      <c r="B604" s="11" t="str">
        <f>[1]Perfil!A2</f>
        <v>DISTRIBUCION VOLUMEN X CRITERIO (Consumiciones)</v>
      </c>
      <c r="C604" s="11" t="str">
        <f>[1]Perfil!B582</f>
        <v>Tinto de Verano</v>
      </c>
      <c r="D604" s="11" t="str">
        <f>[1]Perfil!C603</f>
        <v>DE 50 A 59 AÑOS</v>
      </c>
      <c r="E604" s="12">
        <f>[1]Perfil!D603</f>
        <v>28.107615016930001</v>
      </c>
      <c r="F604" s="12">
        <f>[1]Perfil!E603</f>
        <v>25.434255660906199</v>
      </c>
      <c r="G604" s="12">
        <f>[1]Perfil!F603</f>
        <v>28.508483899600801</v>
      </c>
      <c r="H604" s="12">
        <f>[1]Perfil!G603</f>
        <v>22.920822846645098</v>
      </c>
      <c r="I604" s="12">
        <f>[1]Perfil!H603</f>
        <v>24.157117463127499</v>
      </c>
      <c r="J604" s="12">
        <f>[1]Perfil!I603</f>
        <v>33.101319532618703</v>
      </c>
      <c r="K604" s="12">
        <f>[1]Perfil!J603</f>
        <v>32.700889564381697</v>
      </c>
      <c r="L604" s="12">
        <f>[1]Perfil!K603</f>
        <v>31.060584224908801</v>
      </c>
      <c r="M604" s="12">
        <f>[1]Perfil!L603</f>
        <v>32.760980107814298</v>
      </c>
      <c r="N604" s="12"/>
      <c r="O604" s="12"/>
    </row>
    <row r="605" spans="1:15" x14ac:dyDescent="0.35">
      <c r="A605" s="11" t="str">
        <f t="shared" si="9"/>
        <v>DISTRIBUCION VOLUMEN X CRITERIO (Consumiciones)Tinto de VeranoDE 60 A 75 AÑOS</v>
      </c>
      <c r="B605" s="11" t="str">
        <f>[1]Perfil!A2</f>
        <v>DISTRIBUCION VOLUMEN X CRITERIO (Consumiciones)</v>
      </c>
      <c r="C605" s="11" t="str">
        <f>[1]Perfil!B582</f>
        <v>Tinto de Verano</v>
      </c>
      <c r="D605" s="11" t="str">
        <f>[1]Perfil!C604</f>
        <v>DE 60 A 75 AÑOS</v>
      </c>
      <c r="E605" s="12">
        <f>[1]Perfil!D604</f>
        <v>37.502370106466401</v>
      </c>
      <c r="F605" s="12">
        <f>[1]Perfil!E604</f>
        <v>41.835738150624898</v>
      </c>
      <c r="G605" s="12">
        <f>[1]Perfil!F604</f>
        <v>35.603164704506703</v>
      </c>
      <c r="H605" s="12">
        <f>[1]Perfil!G604</f>
        <v>41.168509066342601</v>
      </c>
      <c r="I605" s="12">
        <f>[1]Perfil!H604</f>
        <v>42.096495929127101</v>
      </c>
      <c r="J605" s="12">
        <f>[1]Perfil!I604</f>
        <v>36.830839454185998</v>
      </c>
      <c r="K605" s="12">
        <f>[1]Perfil!J604</f>
        <v>37.934742927814199</v>
      </c>
      <c r="L605" s="12">
        <f>[1]Perfil!K604</f>
        <v>41.636853162784703</v>
      </c>
      <c r="M605" s="12">
        <f>[1]Perfil!L604</f>
        <v>36.822458089321501</v>
      </c>
      <c r="N605" s="12"/>
      <c r="O605" s="12"/>
    </row>
    <row r="606" spans="1:15" x14ac:dyDescent="0.35">
      <c r="A606" s="11" t="str">
        <f t="shared" si="9"/>
        <v>DISTRIBUCION VOLUMEN X CRITERIO (Consumiciones)Tinto de VeranoNIVEL ALTO</v>
      </c>
      <c r="B606" s="11" t="str">
        <f>[1]Perfil!A2</f>
        <v>DISTRIBUCION VOLUMEN X CRITERIO (Consumiciones)</v>
      </c>
      <c r="C606" s="11" t="str">
        <f>[1]Perfil!B582</f>
        <v>Tinto de Verano</v>
      </c>
      <c r="D606" s="11" t="str">
        <f>[1]Perfil!C605</f>
        <v>NIVEL ALTO</v>
      </c>
      <c r="E606" s="12">
        <f>[1]Perfil!D605</f>
        <v>20.0046183793749</v>
      </c>
      <c r="F606" s="12">
        <f>[1]Perfil!E605</f>
        <v>24.5839754655494</v>
      </c>
      <c r="G606" s="12">
        <f>[1]Perfil!F605</f>
        <v>25.0445613397744</v>
      </c>
      <c r="H606" s="12">
        <f>[1]Perfil!G605</f>
        <v>30.129812247158601</v>
      </c>
      <c r="I606" s="12">
        <f>[1]Perfil!H605</f>
        <v>19.9433227011905</v>
      </c>
      <c r="J606" s="12">
        <f>[1]Perfil!I605</f>
        <v>21.1197383435928</v>
      </c>
      <c r="K606" s="12">
        <f>[1]Perfil!J605</f>
        <v>26.940073608845001</v>
      </c>
      <c r="L606" s="12">
        <f>[1]Perfil!K605</f>
        <v>22.0284975112749</v>
      </c>
      <c r="M606" s="12">
        <f>[1]Perfil!L605</f>
        <v>21.878094961968898</v>
      </c>
      <c r="N606" s="12"/>
      <c r="O606" s="12"/>
    </row>
    <row r="607" spans="1:15" x14ac:dyDescent="0.35">
      <c r="A607" s="11" t="str">
        <f t="shared" si="9"/>
        <v>DISTRIBUCION VOLUMEN X CRITERIO (Consumiciones)Tinto de VeranoNIVEL MEDIO ALTO</v>
      </c>
      <c r="B607" s="11" t="str">
        <f>[1]Perfil!A2</f>
        <v>DISTRIBUCION VOLUMEN X CRITERIO (Consumiciones)</v>
      </c>
      <c r="C607" s="11" t="str">
        <f>[1]Perfil!B582</f>
        <v>Tinto de Verano</v>
      </c>
      <c r="D607" s="11" t="str">
        <f>[1]Perfil!C606</f>
        <v>NIVEL MEDIO ALTO</v>
      </c>
      <c r="E607" s="12">
        <f>[1]Perfil!D606</f>
        <v>10.5208570175887</v>
      </c>
      <c r="F607" s="12">
        <f>[1]Perfil!E606</f>
        <v>12.2801336434996</v>
      </c>
      <c r="G607" s="12">
        <f>[1]Perfil!F606</f>
        <v>15.116225710778901</v>
      </c>
      <c r="H607" s="12">
        <f>[1]Perfil!G606</f>
        <v>12.2954747217365</v>
      </c>
      <c r="I607" s="12">
        <f>[1]Perfil!H606</f>
        <v>20.4492194258527</v>
      </c>
      <c r="J607" s="12">
        <f>[1]Perfil!I606</f>
        <v>15.431106253716701</v>
      </c>
      <c r="K607" s="12">
        <f>[1]Perfil!J606</f>
        <v>14.954143477645401</v>
      </c>
      <c r="L607" s="12">
        <f>[1]Perfil!K606</f>
        <v>12.060684645186701</v>
      </c>
      <c r="M607" s="12">
        <f>[1]Perfil!L606</f>
        <v>13.6194356871847</v>
      </c>
      <c r="N607" s="12"/>
      <c r="O607" s="12"/>
    </row>
    <row r="608" spans="1:15" x14ac:dyDescent="0.35">
      <c r="A608" s="11" t="str">
        <f t="shared" si="9"/>
        <v>DISTRIBUCION VOLUMEN X CRITERIO (Consumiciones)Tinto de VeranoNIVEL MEDIO</v>
      </c>
      <c r="B608" s="11" t="str">
        <f>[1]Perfil!A2</f>
        <v>DISTRIBUCION VOLUMEN X CRITERIO (Consumiciones)</v>
      </c>
      <c r="C608" s="11" t="str">
        <f>[1]Perfil!B582</f>
        <v>Tinto de Verano</v>
      </c>
      <c r="D608" s="11" t="str">
        <f>[1]Perfil!C607</f>
        <v>NIVEL MEDIO</v>
      </c>
      <c r="E608" s="12">
        <f>[1]Perfil!D607</f>
        <v>25.3255981664614</v>
      </c>
      <c r="F608" s="12">
        <f>[1]Perfil!E607</f>
        <v>23.642205357739801</v>
      </c>
      <c r="G608" s="12">
        <f>[1]Perfil!F607</f>
        <v>23.079905957519099</v>
      </c>
      <c r="H608" s="12">
        <f>[1]Perfil!G607</f>
        <v>24.0004374522143</v>
      </c>
      <c r="I608" s="12">
        <f>[1]Perfil!H607</f>
        <v>23.614799663733901</v>
      </c>
      <c r="J608" s="12">
        <f>[1]Perfil!I607</f>
        <v>21.113783570934899</v>
      </c>
      <c r="K608" s="12">
        <f>[1]Perfil!J607</f>
        <v>20.922002935413499</v>
      </c>
      <c r="L608" s="12">
        <f>[1]Perfil!K607</f>
        <v>20.124473764182401</v>
      </c>
      <c r="M608" s="12">
        <f>[1]Perfil!L607</f>
        <v>23.861647259531502</v>
      </c>
      <c r="N608" s="12"/>
      <c r="O608" s="12"/>
    </row>
    <row r="609" spans="1:15" x14ac:dyDescent="0.35">
      <c r="A609" s="11" t="str">
        <f t="shared" si="9"/>
        <v>DISTRIBUCION VOLUMEN X CRITERIO (Consumiciones)Tinto de VeranoNIVEL MEDIO BAJO</v>
      </c>
      <c r="B609" s="11" t="str">
        <f>[1]Perfil!A2</f>
        <v>DISTRIBUCION VOLUMEN X CRITERIO (Consumiciones)</v>
      </c>
      <c r="C609" s="11" t="str">
        <f>[1]Perfil!B582</f>
        <v>Tinto de Verano</v>
      </c>
      <c r="D609" s="11" t="str">
        <f>[1]Perfil!C608</f>
        <v>NIVEL MEDIO BAJO</v>
      </c>
      <c r="E609" s="12">
        <f>[1]Perfil!D608</f>
        <v>21.3370256700886</v>
      </c>
      <c r="F609" s="12">
        <f>[1]Perfil!E608</f>
        <v>24.291917448225099</v>
      </c>
      <c r="G609" s="12">
        <f>[1]Perfil!F608</f>
        <v>17.4927140609982</v>
      </c>
      <c r="H609" s="12">
        <f>[1]Perfil!G608</f>
        <v>17.6221344030705</v>
      </c>
      <c r="I609" s="12">
        <f>[1]Perfil!H608</f>
        <v>19.966440269582801</v>
      </c>
      <c r="J609" s="12">
        <f>[1]Perfil!I608</f>
        <v>20.429716003150201</v>
      </c>
      <c r="K609" s="12">
        <f>[1]Perfil!J608</f>
        <v>18.6753984041483</v>
      </c>
      <c r="L609" s="12">
        <f>[1]Perfil!K608</f>
        <v>21.345797556141601</v>
      </c>
      <c r="M609" s="12">
        <f>[1]Perfil!L608</f>
        <v>18.390977348934399</v>
      </c>
      <c r="N609" s="12"/>
      <c r="O609" s="12"/>
    </row>
    <row r="610" spans="1:15" x14ac:dyDescent="0.35">
      <c r="A610" s="11" t="str">
        <f t="shared" si="9"/>
        <v>DISTRIBUCION VOLUMEN X CRITERIO (Consumiciones)Tinto de VeranoHOMBRE</v>
      </c>
      <c r="B610" s="11" t="str">
        <f>[1]Perfil!A2</f>
        <v>DISTRIBUCION VOLUMEN X CRITERIO (Consumiciones)</v>
      </c>
      <c r="C610" s="11" t="str">
        <f>[1]Perfil!B582</f>
        <v>Tinto de Verano</v>
      </c>
      <c r="D610" s="11" t="str">
        <f>[1]Perfil!C609</f>
        <v>HOMBRE</v>
      </c>
      <c r="E610" s="12">
        <f>[1]Perfil!D609</f>
        <v>48.842831321519697</v>
      </c>
      <c r="F610" s="12">
        <f>[1]Perfil!E609</f>
        <v>51.1044274123457</v>
      </c>
      <c r="G610" s="12">
        <f>[1]Perfil!F609</f>
        <v>50.2359151382067</v>
      </c>
      <c r="H610" s="12">
        <f>[1]Perfil!G609</f>
        <v>54.150255136001803</v>
      </c>
      <c r="I610" s="12">
        <f>[1]Perfil!H609</f>
        <v>56.568617159400397</v>
      </c>
      <c r="J610" s="12">
        <f>[1]Perfil!I609</f>
        <v>49.808314180555797</v>
      </c>
      <c r="K610" s="12">
        <f>[1]Perfil!J609</f>
        <v>48.483531138478497</v>
      </c>
      <c r="L610" s="12">
        <f>[1]Perfil!K609</f>
        <v>52.192564240352198</v>
      </c>
      <c r="M610" s="12">
        <f>[1]Perfil!L609</f>
        <v>53.724689617942801</v>
      </c>
      <c r="N610" s="12"/>
      <c r="O610" s="12"/>
    </row>
    <row r="611" spans="1:15" x14ac:dyDescent="0.35">
      <c r="A611" s="11" t="str">
        <f t="shared" si="9"/>
        <v>DISTRIBUCION VOLUMEN X CRITERIO (Consumiciones)Tinto de VeranoMUJER</v>
      </c>
      <c r="B611" s="11" t="str">
        <f>[1]Perfil!A2</f>
        <v>DISTRIBUCION VOLUMEN X CRITERIO (Consumiciones)</v>
      </c>
      <c r="C611" s="11" t="str">
        <f>[1]Perfil!B582</f>
        <v>Tinto de Verano</v>
      </c>
      <c r="D611" s="11" t="str">
        <f>[1]Perfil!C610</f>
        <v>MUJER</v>
      </c>
      <c r="E611" s="12">
        <f>[1]Perfil!D610</f>
        <v>51.157168678480303</v>
      </c>
      <c r="F611" s="12">
        <f>[1]Perfil!E610</f>
        <v>48.8955297312216</v>
      </c>
      <c r="G611" s="12">
        <f>[1]Perfil!F610</f>
        <v>49.7640848617933</v>
      </c>
      <c r="H611" s="12">
        <f>[1]Perfil!G610</f>
        <v>45.849744863998197</v>
      </c>
      <c r="I611" s="12">
        <f>[1]Perfil!H610</f>
        <v>43.431397379950802</v>
      </c>
      <c r="J611" s="12">
        <f>[1]Perfil!I610</f>
        <v>50.191693855574698</v>
      </c>
      <c r="K611" s="12">
        <f>[1]Perfil!J610</f>
        <v>51.516468861521503</v>
      </c>
      <c r="L611" s="12">
        <f>[1]Perfil!K610</f>
        <v>47.807435759647802</v>
      </c>
      <c r="M611" s="12">
        <f>[1]Perfil!L610</f>
        <v>46.275326525298198</v>
      </c>
      <c r="N611" s="12"/>
      <c r="O611" s="12"/>
    </row>
    <row r="612" spans="1:15" x14ac:dyDescent="0.35">
      <c r="A612" s="11" t="str">
        <f t="shared" si="9"/>
        <v>DISTRIBUCION VOLUMEN X CRITERIO (Consumiciones)Sangria de VinoT.ESPAÑA</v>
      </c>
      <c r="B612" s="11" t="str">
        <f>[1]Perfil!A2</f>
        <v>DISTRIBUCION VOLUMEN X CRITERIO (Consumiciones)</v>
      </c>
      <c r="C612" s="11" t="str">
        <f>[1]Perfil!B611</f>
        <v>Sangria de Vino</v>
      </c>
      <c r="D612" s="11" t="str">
        <f>[1]Perfil!C611</f>
        <v>T.ESPAÑA</v>
      </c>
      <c r="E612" s="12">
        <f>[1]Perfil!D611</f>
        <v>100</v>
      </c>
      <c r="F612" s="12">
        <f>[1]Perfil!E611</f>
        <v>100</v>
      </c>
      <c r="G612" s="12">
        <f>[1]Perfil!F611</f>
        <v>100</v>
      </c>
      <c r="H612" s="12">
        <f>[1]Perfil!G611</f>
        <v>100</v>
      </c>
      <c r="I612" s="12">
        <f>[1]Perfil!H611</f>
        <v>100</v>
      </c>
      <c r="J612" s="12">
        <f>[1]Perfil!I611</f>
        <v>100</v>
      </c>
      <c r="K612" s="12">
        <f>[1]Perfil!J611</f>
        <v>100</v>
      </c>
      <c r="L612" s="12">
        <f>[1]Perfil!K611</f>
        <v>100</v>
      </c>
      <c r="M612" s="12">
        <f>[1]Perfil!L611</f>
        <v>100</v>
      </c>
      <c r="N612" s="12"/>
      <c r="O612" s="12"/>
    </row>
    <row r="613" spans="1:15" x14ac:dyDescent="0.35">
      <c r="A613" s="11" t="str">
        <f t="shared" si="9"/>
        <v>DISTRIBUCION VOLUMEN X CRITERIO (Consumiciones)Sangria de VinoBCN AM</v>
      </c>
      <c r="B613" s="11" t="str">
        <f>[1]Perfil!A2</f>
        <v>DISTRIBUCION VOLUMEN X CRITERIO (Consumiciones)</v>
      </c>
      <c r="C613" s="11" t="str">
        <f>[1]Perfil!B611</f>
        <v>Sangria de Vino</v>
      </c>
      <c r="D613" s="11" t="str">
        <f>[1]Perfil!C612</f>
        <v>BCN AM</v>
      </c>
      <c r="E613" s="12">
        <f>[1]Perfil!D612</f>
        <v>26.369138705011899</v>
      </c>
      <c r="F613" s="12">
        <f>[1]Perfil!E612</f>
        <v>15.202584350532801</v>
      </c>
      <c r="G613" s="12">
        <f>[1]Perfil!F612</f>
        <v>14.1399356864371</v>
      </c>
      <c r="H613" s="12">
        <f>[1]Perfil!G612</f>
        <v>13.903232700324001</v>
      </c>
      <c r="I613" s="12">
        <f>[1]Perfil!H612</f>
        <v>23.403599234445402</v>
      </c>
      <c r="J613" s="12">
        <f>[1]Perfil!I612</f>
        <v>9.97178506319168</v>
      </c>
      <c r="K613" s="12">
        <f>[1]Perfil!J612</f>
        <v>8.22715631086092</v>
      </c>
      <c r="L613" s="12">
        <f>[1]Perfil!K612</f>
        <v>10.283096882636199</v>
      </c>
      <c r="M613" s="12">
        <f>[1]Perfil!L612</f>
        <v>4.9719926083359196</v>
      </c>
      <c r="N613" s="12"/>
      <c r="O613" s="12"/>
    </row>
    <row r="614" spans="1:15" x14ac:dyDescent="0.35">
      <c r="A614" s="11" t="str">
        <f t="shared" si="9"/>
        <v>DISTRIBUCION VOLUMEN X CRITERIO (Consumiciones)Sangria de VinoREST.CAT ARAGON</v>
      </c>
      <c r="B614" s="11" t="str">
        <f>[1]Perfil!A2</f>
        <v>DISTRIBUCION VOLUMEN X CRITERIO (Consumiciones)</v>
      </c>
      <c r="C614" s="11" t="str">
        <f>[1]Perfil!B611</f>
        <v>Sangria de Vino</v>
      </c>
      <c r="D614" s="11" t="str">
        <f>[1]Perfil!C613</f>
        <v>REST.CAT ARAGON</v>
      </c>
      <c r="E614" s="12">
        <f>[1]Perfil!D613</f>
        <v>4.59776888996997</v>
      </c>
      <c r="F614" s="12">
        <f>[1]Perfil!E613</f>
        <v>11.3852595970551</v>
      </c>
      <c r="G614" s="12">
        <f>[1]Perfil!F613</f>
        <v>17.621573738443399</v>
      </c>
      <c r="H614" s="12">
        <f>[1]Perfil!G613</f>
        <v>27.884014514030198</v>
      </c>
      <c r="I614" s="12">
        <f>[1]Perfil!H613</f>
        <v>8.3892560981089304</v>
      </c>
      <c r="J614" s="12">
        <f>[1]Perfil!I613</f>
        <v>11.771286119554601</v>
      </c>
      <c r="K614" s="12">
        <f>[1]Perfil!J613</f>
        <v>13.0135127924659</v>
      </c>
      <c r="L614" s="12">
        <f>[1]Perfil!K613</f>
        <v>27.477577554930399</v>
      </c>
      <c r="M614" s="12">
        <f>[1]Perfil!L613</f>
        <v>15.4711939605924</v>
      </c>
      <c r="N614" s="12"/>
      <c r="O614" s="12"/>
    </row>
    <row r="615" spans="1:15" x14ac:dyDescent="0.35">
      <c r="A615" s="11" t="str">
        <f t="shared" si="9"/>
        <v>DISTRIBUCION VOLUMEN X CRITERIO (Consumiciones)Sangria de VinoLEVANTE</v>
      </c>
      <c r="B615" s="11" t="str">
        <f>[1]Perfil!A2</f>
        <v>DISTRIBUCION VOLUMEN X CRITERIO (Consumiciones)</v>
      </c>
      <c r="C615" s="11" t="str">
        <f>[1]Perfil!B611</f>
        <v>Sangria de Vino</v>
      </c>
      <c r="D615" s="11" t="str">
        <f>[1]Perfil!C614</f>
        <v>LEVANTE</v>
      </c>
      <c r="E615" s="12">
        <f>[1]Perfil!D614</f>
        <v>32.2726983522114</v>
      </c>
      <c r="F615" s="12">
        <f>[1]Perfil!E614</f>
        <v>10.415221295345599</v>
      </c>
      <c r="G615" s="12">
        <f>[1]Perfil!F614</f>
        <v>14.614711033275</v>
      </c>
      <c r="H615" s="12">
        <f>[1]Perfil!G614</f>
        <v>20.242410061154501</v>
      </c>
      <c r="I615" s="12">
        <f>[1]Perfil!H614</f>
        <v>23.068118444233701</v>
      </c>
      <c r="J615" s="12">
        <f>[1]Perfil!I614</f>
        <v>17.808603700076201</v>
      </c>
      <c r="K615" s="12">
        <f>[1]Perfil!J614</f>
        <v>26.953378865085501</v>
      </c>
      <c r="L615" s="12">
        <f>[1]Perfil!K614</f>
        <v>36.268943370282599</v>
      </c>
      <c r="M615" s="12">
        <f>[1]Perfil!L614</f>
        <v>31.532878349450399</v>
      </c>
      <c r="N615" s="12"/>
      <c r="O615" s="12"/>
    </row>
    <row r="616" spans="1:15" x14ac:dyDescent="0.35">
      <c r="A616" s="11" t="str">
        <f t="shared" si="9"/>
        <v>DISTRIBUCION VOLUMEN X CRITERIO (Consumiciones)Sangria de VinoANDALUCIA</v>
      </c>
      <c r="B616" s="11" t="str">
        <f>[1]Perfil!A2</f>
        <v>DISTRIBUCION VOLUMEN X CRITERIO (Consumiciones)</v>
      </c>
      <c r="C616" s="11" t="str">
        <f>[1]Perfil!B611</f>
        <v>Sangria de Vino</v>
      </c>
      <c r="D616" s="11" t="str">
        <f>[1]Perfil!C615</f>
        <v>ANDALUCIA</v>
      </c>
      <c r="E616" s="12">
        <f>[1]Perfil!D615</f>
        <v>1.4609734850352101</v>
      </c>
      <c r="F616" s="12">
        <f>[1]Perfil!E615</f>
        <v>14.0437131839257</v>
      </c>
      <c r="G616" s="12">
        <f>[1]Perfil!F615</f>
        <v>10.2717868210883</v>
      </c>
      <c r="H616" s="12">
        <f>[1]Perfil!G615</f>
        <v>7.2510601209705303</v>
      </c>
      <c r="I616" s="12">
        <f>[1]Perfil!H615</f>
        <v>7.5646138615664098</v>
      </c>
      <c r="J616" s="12">
        <f>[1]Perfil!I615</f>
        <v>13.6138473152813</v>
      </c>
      <c r="K616" s="12">
        <f>[1]Perfil!J615</f>
        <v>18.698383267081098</v>
      </c>
      <c r="L616" s="12">
        <f>[1]Perfil!K615</f>
        <v>3.3305486111589899</v>
      </c>
      <c r="M616" s="12">
        <f>[1]Perfil!L615</f>
        <v>2.8119240652620201</v>
      </c>
      <c r="N616" s="12"/>
      <c r="O616" s="12"/>
    </row>
    <row r="617" spans="1:15" x14ac:dyDescent="0.35">
      <c r="A617" s="11" t="str">
        <f t="shared" si="9"/>
        <v>DISTRIBUCION VOLUMEN X CRITERIO (Consumiciones)Sangria de VinoMDD AM</v>
      </c>
      <c r="B617" s="11" t="str">
        <f>[1]Perfil!A2</f>
        <v>DISTRIBUCION VOLUMEN X CRITERIO (Consumiciones)</v>
      </c>
      <c r="C617" s="11" t="str">
        <f>[1]Perfil!B611</f>
        <v>Sangria de Vino</v>
      </c>
      <c r="D617" s="11" t="str">
        <f>[1]Perfil!C616</f>
        <v>MDD AM</v>
      </c>
      <c r="E617" s="12">
        <f>[1]Perfil!D616</f>
        <v>8.4423748175468205</v>
      </c>
      <c r="F617" s="12">
        <f>[1]Perfil!E616</f>
        <v>17.0726924767086</v>
      </c>
      <c r="G617" s="12">
        <f>[1]Perfil!F616</f>
        <v>11.955195254792001</v>
      </c>
      <c r="H617" s="12">
        <f>[1]Perfil!G616</f>
        <v>12.241945121390099</v>
      </c>
      <c r="I617" s="12">
        <f>[1]Perfil!H616</f>
        <v>1.34278157582436</v>
      </c>
      <c r="J617" s="12">
        <f>[1]Perfil!I616</f>
        <v>12.800185383992901</v>
      </c>
      <c r="K617" s="12">
        <f>[1]Perfil!J616</f>
        <v>8.2831639232007408</v>
      </c>
      <c r="L617" s="12">
        <f>[1]Perfil!K616</f>
        <v>7.75237040857703</v>
      </c>
      <c r="M617" s="12">
        <f>[1]Perfil!L616</f>
        <v>12.682171851264901</v>
      </c>
      <c r="N617" s="12"/>
      <c r="O617" s="12"/>
    </row>
    <row r="618" spans="1:15" x14ac:dyDescent="0.35">
      <c r="A618" s="11" t="str">
        <f t="shared" si="9"/>
        <v>DISTRIBUCION VOLUMEN X CRITERIO (Consumiciones)Sangria de VinoRTO CENTRO</v>
      </c>
      <c r="B618" s="11" t="str">
        <f>[1]Perfil!A2</f>
        <v>DISTRIBUCION VOLUMEN X CRITERIO (Consumiciones)</v>
      </c>
      <c r="C618" s="11" t="str">
        <f>[1]Perfil!B611</f>
        <v>Sangria de Vino</v>
      </c>
      <c r="D618" s="11" t="str">
        <f>[1]Perfil!C617</f>
        <v>RTO CENTRO</v>
      </c>
      <c r="E618" s="12">
        <f>[1]Perfil!D617</f>
        <v>5.1262617776862696</v>
      </c>
      <c r="F618" s="12">
        <f>[1]Perfil!E617</f>
        <v>5.5270849741108901</v>
      </c>
      <c r="G618" s="12">
        <f>[1]Perfil!F617</f>
        <v>10.6630045208325</v>
      </c>
      <c r="H618" s="12">
        <f>[1]Perfil!G617</f>
        <v>9.2803548752889107</v>
      </c>
      <c r="I618" s="12">
        <f>[1]Perfil!H617</f>
        <v>4.11800283867231</v>
      </c>
      <c r="J618" s="12">
        <f>[1]Perfil!I617</f>
        <v>11.429384811185299</v>
      </c>
      <c r="K618" s="12">
        <f>[1]Perfil!J617</f>
        <v>9.9692794066643504</v>
      </c>
      <c r="L618" s="12">
        <f>[1]Perfil!K617</f>
        <v>6.0872057788521099</v>
      </c>
      <c r="M618" s="12">
        <f>[1]Perfil!L617</f>
        <v>3.1825866337175501</v>
      </c>
      <c r="N618" s="12"/>
      <c r="O618" s="12"/>
    </row>
    <row r="619" spans="1:15" x14ac:dyDescent="0.35">
      <c r="A619" s="11" t="str">
        <f t="shared" si="9"/>
        <v>DISTRIBUCION VOLUMEN X CRITERIO (Consumiciones)Sangria de VinoNORTE-CENTRO</v>
      </c>
      <c r="B619" s="11" t="str">
        <f>[1]Perfil!A2</f>
        <v>DISTRIBUCION VOLUMEN X CRITERIO (Consumiciones)</v>
      </c>
      <c r="C619" s="11" t="str">
        <f>[1]Perfil!B611</f>
        <v>Sangria de Vino</v>
      </c>
      <c r="D619" s="11" t="str">
        <f>[1]Perfil!C618</f>
        <v>NORTE-CENTRO</v>
      </c>
      <c r="E619" s="12">
        <f>[1]Perfil!D618</f>
        <v>7.7858913565851102</v>
      </c>
      <c r="F619" s="12">
        <f>[1]Perfil!E618</f>
        <v>9.5068197037526705</v>
      </c>
      <c r="G619" s="12">
        <f>[1]Perfil!F618</f>
        <v>12.4194136617262</v>
      </c>
      <c r="H619" s="12">
        <f>[1]Perfil!G618</f>
        <v>2.5048008706592801</v>
      </c>
      <c r="I619" s="12">
        <f>[1]Perfil!H618</f>
        <v>2.61988368667941</v>
      </c>
      <c r="J619" s="12">
        <f>[1]Perfil!I618</f>
        <v>11.6530314084658</v>
      </c>
      <c r="K619" s="12">
        <f>[1]Perfil!J618</f>
        <v>8.9050769682256004</v>
      </c>
      <c r="L619" s="12">
        <f>[1]Perfil!K618</f>
        <v>5.4218760086261604</v>
      </c>
      <c r="M619" s="12">
        <f>[1]Perfil!L618</f>
        <v>5.5442104468268596</v>
      </c>
      <c r="N619" s="12"/>
      <c r="O619" s="12"/>
    </row>
    <row r="620" spans="1:15" x14ac:dyDescent="0.35">
      <c r="A620" s="11" t="str">
        <f t="shared" si="9"/>
        <v>DISTRIBUCION VOLUMEN X CRITERIO (Consumiciones)Sangria de VinoNOROESTE</v>
      </c>
      <c r="B620" s="11" t="str">
        <f>[1]Perfil!A2</f>
        <v>DISTRIBUCION VOLUMEN X CRITERIO (Consumiciones)</v>
      </c>
      <c r="C620" s="11" t="str">
        <f>[1]Perfil!B611</f>
        <v>Sangria de Vino</v>
      </c>
      <c r="D620" s="11" t="str">
        <f>[1]Perfil!C619</f>
        <v>NOROESTE</v>
      </c>
      <c r="E620" s="12">
        <f>[1]Perfil!D619</f>
        <v>13.944898244986801</v>
      </c>
      <c r="F620" s="12">
        <f>[1]Perfil!E619</f>
        <v>16.846616070104599</v>
      </c>
      <c r="G620" s="12">
        <f>[1]Perfil!F619</f>
        <v>8.3143885398192392</v>
      </c>
      <c r="H620" s="12">
        <f>[1]Perfil!G619</f>
        <v>6.6921804686258204</v>
      </c>
      <c r="I620" s="12">
        <f>[1]Perfil!H619</f>
        <v>29.493764230438199</v>
      </c>
      <c r="J620" s="12">
        <f>[1]Perfil!I619</f>
        <v>10.9518761982523</v>
      </c>
      <c r="K620" s="12">
        <f>[1]Perfil!J619</f>
        <v>5.9500306805751899</v>
      </c>
      <c r="L620" s="12">
        <f>[1]Perfil!K619</f>
        <v>3.3783829517344799</v>
      </c>
      <c r="M620" s="12">
        <f>[1]Perfil!L619</f>
        <v>23.803040716533999</v>
      </c>
      <c r="N620" s="12"/>
      <c r="O620" s="12"/>
    </row>
    <row r="621" spans="1:15" x14ac:dyDescent="0.35">
      <c r="A621" s="11" t="str">
        <f t="shared" si="9"/>
        <v>DISTRIBUCION VOLUMEN X CRITERIO (Consumiciones)Sangria de Vino&lt;2MIL</v>
      </c>
      <c r="B621" s="11" t="str">
        <f>[1]Perfil!A2</f>
        <v>DISTRIBUCION VOLUMEN X CRITERIO (Consumiciones)</v>
      </c>
      <c r="C621" s="11" t="str">
        <f>[1]Perfil!B611</f>
        <v>Sangria de Vino</v>
      </c>
      <c r="D621" s="11" t="str">
        <f>[1]Perfil!C620</f>
        <v>&lt;2MIL</v>
      </c>
      <c r="E621" s="12">
        <f>[1]Perfil!D620</f>
        <v>2.34304762349886</v>
      </c>
      <c r="F621" s="12">
        <f>[1]Perfil!E620</f>
        <v>4.1527983894978</v>
      </c>
      <c r="G621" s="12">
        <f>[1]Perfil!F620</f>
        <v>5.1830131848357697</v>
      </c>
      <c r="H621" s="12">
        <f>[1]Perfil!G620</f>
        <v>2.8764395957305702</v>
      </c>
      <c r="I621" s="12">
        <f>[1]Perfil!H620</f>
        <v>11.5012159655201</v>
      </c>
      <c r="J621" s="12">
        <f>[1]Perfil!I620</f>
        <v>11.546996833626901</v>
      </c>
      <c r="K621" s="12">
        <f>[1]Perfil!J620</f>
        <v>6.68007274408843</v>
      </c>
      <c r="L621" s="12">
        <f>[1]Perfil!K620</f>
        <v>9.0661226326466799</v>
      </c>
      <c r="M621" s="12">
        <f>[1]Perfil!L620</f>
        <v>1.23488711679136</v>
      </c>
      <c r="N621" s="12"/>
      <c r="O621" s="12"/>
    </row>
    <row r="622" spans="1:15" x14ac:dyDescent="0.35">
      <c r="A622" s="11" t="str">
        <f t="shared" si="9"/>
        <v>DISTRIBUCION VOLUMEN X CRITERIO (Consumiciones)Sangria de Vino2-5MIL</v>
      </c>
      <c r="B622" s="11" t="str">
        <f>[1]Perfil!A2</f>
        <v>DISTRIBUCION VOLUMEN X CRITERIO (Consumiciones)</v>
      </c>
      <c r="C622" s="11" t="str">
        <f>[1]Perfil!B611</f>
        <v>Sangria de Vino</v>
      </c>
      <c r="D622" s="11" t="str">
        <f>[1]Perfil!C621</f>
        <v>2-5MIL</v>
      </c>
      <c r="E622" s="12">
        <f>[1]Perfil!D621</f>
        <v>3.8469922965825099</v>
      </c>
      <c r="F622" s="12">
        <f>[1]Perfil!E621</f>
        <v>1.48016911066213</v>
      </c>
      <c r="G622" s="12">
        <f>[1]Perfil!F621</f>
        <v>9.67912641669413</v>
      </c>
      <c r="H622" s="12">
        <f>[1]Perfil!G621</f>
        <v>10.560252416153</v>
      </c>
      <c r="I622" s="12" t="str">
        <f>[1]Perfil!H621</f>
        <v/>
      </c>
      <c r="J622" s="12">
        <f>[1]Perfil!I621</f>
        <v>4.2635249752429099</v>
      </c>
      <c r="K622" s="12">
        <f>[1]Perfil!J621</f>
        <v>7.2167515940559701</v>
      </c>
      <c r="L622" s="12">
        <f>[1]Perfil!K621</f>
        <v>10.1953279966107</v>
      </c>
      <c r="M622" s="12">
        <f>[1]Perfil!L621</f>
        <v>3.5581658516939298</v>
      </c>
      <c r="N622" s="12"/>
      <c r="O622" s="12"/>
    </row>
    <row r="623" spans="1:15" x14ac:dyDescent="0.35">
      <c r="A623" s="11" t="str">
        <f t="shared" si="9"/>
        <v>DISTRIBUCION VOLUMEN X CRITERIO (Consumiciones)Sangria de Vino5-10MIL</v>
      </c>
      <c r="B623" s="11" t="str">
        <f>[1]Perfil!A2</f>
        <v>DISTRIBUCION VOLUMEN X CRITERIO (Consumiciones)</v>
      </c>
      <c r="C623" s="11" t="str">
        <f>[1]Perfil!B611</f>
        <v>Sangria de Vino</v>
      </c>
      <c r="D623" s="11" t="str">
        <f>[1]Perfil!C622</f>
        <v>5-10MIL</v>
      </c>
      <c r="E623" s="12" t="str">
        <f>[1]Perfil!D622</f>
        <v/>
      </c>
      <c r="F623" s="12">
        <f>[1]Perfil!E622</f>
        <v>11.5393305011865</v>
      </c>
      <c r="G623" s="12">
        <f>[1]Perfil!F622</f>
        <v>3.3166623778616202</v>
      </c>
      <c r="H623" s="12">
        <f>[1]Perfil!G622</f>
        <v>3.4955446652725199</v>
      </c>
      <c r="I623" s="12">
        <f>[1]Perfil!H622</f>
        <v>15.5238313677108</v>
      </c>
      <c r="J623" s="12">
        <f>[1]Perfil!I622</f>
        <v>5.2339685390329302</v>
      </c>
      <c r="K623" s="12">
        <f>[1]Perfil!J622</f>
        <v>6.5469768517283402</v>
      </c>
      <c r="L623" s="12">
        <f>[1]Perfil!K622</f>
        <v>1.8187860324352201</v>
      </c>
      <c r="M623" s="12">
        <f>[1]Perfil!L622</f>
        <v>2.43211767783114</v>
      </c>
      <c r="N623" s="12"/>
      <c r="O623" s="12"/>
    </row>
    <row r="624" spans="1:15" x14ac:dyDescent="0.35">
      <c r="A624" s="11" t="str">
        <f t="shared" si="9"/>
        <v>DISTRIBUCION VOLUMEN X CRITERIO (Consumiciones)Sangria de Vino10-30MIL</v>
      </c>
      <c r="B624" s="11" t="str">
        <f>[1]Perfil!A2</f>
        <v>DISTRIBUCION VOLUMEN X CRITERIO (Consumiciones)</v>
      </c>
      <c r="C624" s="11" t="str">
        <f>[1]Perfil!B611</f>
        <v>Sangria de Vino</v>
      </c>
      <c r="D624" s="11" t="str">
        <f>[1]Perfil!C623</f>
        <v>10-30MIL</v>
      </c>
      <c r="E624" s="12">
        <f>[1]Perfil!D623</f>
        <v>22.7035803893347</v>
      </c>
      <c r="F624" s="12">
        <f>[1]Perfil!E623</f>
        <v>8.6210549724443304</v>
      </c>
      <c r="G624" s="12">
        <f>[1]Perfil!F623</f>
        <v>10.1995636526549</v>
      </c>
      <c r="H624" s="12">
        <f>[1]Perfil!G623</f>
        <v>7.3618420335461403</v>
      </c>
      <c r="I624" s="12">
        <f>[1]Perfil!H623</f>
        <v>7.79918316954533</v>
      </c>
      <c r="J624" s="12">
        <f>[1]Perfil!I623</f>
        <v>13.9988087630144</v>
      </c>
      <c r="K624" s="12">
        <f>[1]Perfil!J623</f>
        <v>11.0179992707805</v>
      </c>
      <c r="L624" s="12">
        <f>[1]Perfil!K623</f>
        <v>8.8213934975379296</v>
      </c>
      <c r="M624" s="12">
        <f>[1]Perfil!L623</f>
        <v>20.572279399211101</v>
      </c>
      <c r="N624" s="12"/>
      <c r="O624" s="12"/>
    </row>
    <row r="625" spans="1:15" x14ac:dyDescent="0.35">
      <c r="A625" s="11" t="str">
        <f t="shared" si="9"/>
        <v>DISTRIBUCION VOLUMEN X CRITERIO (Consumiciones)Sangria de Vino30-100MIL</v>
      </c>
      <c r="B625" s="11" t="str">
        <f>[1]Perfil!A2</f>
        <v>DISTRIBUCION VOLUMEN X CRITERIO (Consumiciones)</v>
      </c>
      <c r="C625" s="11" t="str">
        <f>[1]Perfil!B611</f>
        <v>Sangria de Vino</v>
      </c>
      <c r="D625" s="11" t="str">
        <f>[1]Perfil!C624</f>
        <v>30-100MIL</v>
      </c>
      <c r="E625" s="12">
        <f>[1]Perfil!D624</f>
        <v>19.783749594667</v>
      </c>
      <c r="F625" s="12">
        <f>[1]Perfil!E624</f>
        <v>18.732502793343901</v>
      </c>
      <c r="G625" s="12">
        <f>[1]Perfil!F624</f>
        <v>18.123382441693799</v>
      </c>
      <c r="H625" s="12">
        <f>[1]Perfil!G624</f>
        <v>31.768568500153499</v>
      </c>
      <c r="I625" s="12">
        <f>[1]Perfil!H624</f>
        <v>22.860651026852899</v>
      </c>
      <c r="J625" s="12">
        <f>[1]Perfil!I624</f>
        <v>15.085577161561099</v>
      </c>
      <c r="K625" s="12">
        <f>[1]Perfil!J624</f>
        <v>27.3843742496598</v>
      </c>
      <c r="L625" s="12">
        <f>[1]Perfil!K624</f>
        <v>39.259098865575602</v>
      </c>
      <c r="M625" s="12">
        <f>[1]Perfil!L624</f>
        <v>42.741252358459597</v>
      </c>
      <c r="N625" s="12"/>
      <c r="O625" s="12"/>
    </row>
    <row r="626" spans="1:15" x14ac:dyDescent="0.35">
      <c r="A626" s="11" t="str">
        <f t="shared" si="9"/>
        <v>DISTRIBUCION VOLUMEN X CRITERIO (Consumiciones)Sangria de Vino100-200MIL</v>
      </c>
      <c r="B626" s="11" t="str">
        <f>[1]Perfil!A2</f>
        <v>DISTRIBUCION VOLUMEN X CRITERIO (Consumiciones)</v>
      </c>
      <c r="C626" s="11" t="str">
        <f>[1]Perfil!B611</f>
        <v>Sangria de Vino</v>
      </c>
      <c r="D626" s="11" t="str">
        <f>[1]Perfil!C625</f>
        <v>100-200MIL</v>
      </c>
      <c r="E626" s="12">
        <f>[1]Perfil!D625</f>
        <v>4.5500005714321796</v>
      </c>
      <c r="F626" s="12">
        <f>[1]Perfil!E625</f>
        <v>14.687776314593499</v>
      </c>
      <c r="G626" s="12">
        <f>[1]Perfil!F625</f>
        <v>10.249242825353701</v>
      </c>
      <c r="H626" s="12">
        <f>[1]Perfil!G625</f>
        <v>8.6559298706559904</v>
      </c>
      <c r="I626" s="12">
        <f>[1]Perfil!H625</f>
        <v>11.5364526815997</v>
      </c>
      <c r="J626" s="12">
        <f>[1]Perfil!I625</f>
        <v>15.9139847239245</v>
      </c>
      <c r="K626" s="12">
        <f>[1]Perfil!J625</f>
        <v>17.287872724524</v>
      </c>
      <c r="L626" s="12">
        <f>[1]Perfil!K625</f>
        <v>6.9147273364247299</v>
      </c>
      <c r="M626" s="12">
        <f>[1]Perfil!L625</f>
        <v>6.5401821868994396</v>
      </c>
      <c r="N626" s="12"/>
      <c r="O626" s="12"/>
    </row>
    <row r="627" spans="1:15" x14ac:dyDescent="0.35">
      <c r="A627" s="11" t="str">
        <f t="shared" si="9"/>
        <v>DISTRIBUCION VOLUMEN X CRITERIO (Consumiciones)Sangria de Vino200-500MIL</v>
      </c>
      <c r="B627" s="11" t="str">
        <f>[1]Perfil!A2</f>
        <v>DISTRIBUCION VOLUMEN X CRITERIO (Consumiciones)</v>
      </c>
      <c r="C627" s="11" t="str">
        <f>[1]Perfil!B611</f>
        <v>Sangria de Vino</v>
      </c>
      <c r="D627" s="11" t="str">
        <f>[1]Perfil!C626</f>
        <v>200-500MIL</v>
      </c>
      <c r="E627" s="12">
        <f>[1]Perfil!D626</f>
        <v>25.3605523821643</v>
      </c>
      <c r="F627" s="12">
        <f>[1]Perfil!E626</f>
        <v>24.559271538072</v>
      </c>
      <c r="G627" s="12">
        <f>[1]Perfil!F626</f>
        <v>26.8002984267799</v>
      </c>
      <c r="H627" s="12">
        <f>[1]Perfil!G626</f>
        <v>20.284176051444501</v>
      </c>
      <c r="I627" s="12">
        <f>[1]Perfil!H626</f>
        <v>22.259099771431998</v>
      </c>
      <c r="J627" s="12">
        <f>[1]Perfil!I626</f>
        <v>16.881185878229498</v>
      </c>
      <c r="K627" s="12">
        <f>[1]Perfil!J626</f>
        <v>9.5258872911275301</v>
      </c>
      <c r="L627" s="12">
        <f>[1]Perfil!K626</f>
        <v>15.0798001517914</v>
      </c>
      <c r="M627" s="12">
        <f>[1]Perfil!L626</f>
        <v>11.7107806227647</v>
      </c>
      <c r="N627" s="12"/>
      <c r="O627" s="12"/>
    </row>
    <row r="628" spans="1:15" x14ac:dyDescent="0.35">
      <c r="A628" s="11" t="str">
        <f t="shared" si="9"/>
        <v>DISTRIBUCION VOLUMEN X CRITERIO (Consumiciones)Sangria de Vino&gt;500MIL</v>
      </c>
      <c r="B628" s="11" t="str">
        <f>[1]Perfil!A2</f>
        <v>DISTRIBUCION VOLUMEN X CRITERIO (Consumiciones)</v>
      </c>
      <c r="C628" s="11" t="str">
        <f>[1]Perfil!B611</f>
        <v>Sangria de Vino</v>
      </c>
      <c r="D628" s="11" t="str">
        <f>[1]Perfil!C627</f>
        <v>&gt;500MIL</v>
      </c>
      <c r="E628" s="12">
        <f>[1]Perfil!D627</f>
        <v>21.4120924942298</v>
      </c>
      <c r="F628" s="12">
        <f>[1]Perfil!E627</f>
        <v>16.2270974237579</v>
      </c>
      <c r="G628" s="12">
        <f>[1]Perfil!F627</f>
        <v>16.448716690795099</v>
      </c>
      <c r="H628" s="12">
        <f>[1]Perfil!G627</f>
        <v>14.9972481346003</v>
      </c>
      <c r="I628" s="12">
        <f>[1]Perfil!H627</f>
        <v>8.5195733592394696</v>
      </c>
      <c r="J628" s="12">
        <f>[1]Perfil!I627</f>
        <v>17.075947694196099</v>
      </c>
      <c r="K628" s="12">
        <f>[1]Perfil!J627</f>
        <v>14.340056381115</v>
      </c>
      <c r="L628" s="12">
        <f>[1]Perfil!K627</f>
        <v>8.8447544545631693</v>
      </c>
      <c r="M628" s="12">
        <f>[1]Perfil!L627</f>
        <v>11.2103371119759</v>
      </c>
      <c r="N628" s="12"/>
      <c r="O628" s="12"/>
    </row>
    <row r="629" spans="1:15" x14ac:dyDescent="0.35">
      <c r="A629" s="11" t="str">
        <f t="shared" si="9"/>
        <v>DISTRIBUCION VOLUMEN X CRITERIO (Consumiciones)Sangria de VinoDE 15 A 19 AÑOS</v>
      </c>
      <c r="B629" s="11" t="str">
        <f>[1]Perfil!A2</f>
        <v>DISTRIBUCION VOLUMEN X CRITERIO (Consumiciones)</v>
      </c>
      <c r="C629" s="11" t="str">
        <f>[1]Perfil!B611</f>
        <v>Sangria de Vino</v>
      </c>
      <c r="D629" s="11" t="str">
        <f>[1]Perfil!C628</f>
        <v>DE 15 A 19 AÑOS</v>
      </c>
      <c r="E629" s="12" t="str">
        <f>[1]Perfil!D628</f>
        <v/>
      </c>
      <c r="F629" s="12" t="str">
        <f>[1]Perfil!E628</f>
        <v/>
      </c>
      <c r="G629" s="12" t="str">
        <f>[1]Perfil!F628</f>
        <v/>
      </c>
      <c r="H629" s="12" t="str">
        <f>[1]Perfil!G628</f>
        <v/>
      </c>
      <c r="I629" s="12" t="str">
        <f>[1]Perfil!H628</f>
        <v/>
      </c>
      <c r="J629" s="12" t="str">
        <f>[1]Perfil!I628</f>
        <v/>
      </c>
      <c r="K629" s="12">
        <f>[1]Perfil!J628</f>
        <v>2.0220157582548501</v>
      </c>
      <c r="L629" s="12" t="str">
        <f>[1]Perfil!K628</f>
        <v/>
      </c>
      <c r="M629" s="12" t="str">
        <f>[1]Perfil!L628</f>
        <v/>
      </c>
      <c r="N629" s="12"/>
      <c r="O629" s="12"/>
    </row>
    <row r="630" spans="1:15" x14ac:dyDescent="0.35">
      <c r="A630" s="11" t="str">
        <f t="shared" si="9"/>
        <v>DISTRIBUCION VOLUMEN X CRITERIO (Consumiciones)Sangria de VinoDE 20 A 24 AÑOS</v>
      </c>
      <c r="B630" s="11" t="str">
        <f>[1]Perfil!A2</f>
        <v>DISTRIBUCION VOLUMEN X CRITERIO (Consumiciones)</v>
      </c>
      <c r="C630" s="11" t="str">
        <f>[1]Perfil!B611</f>
        <v>Sangria de Vino</v>
      </c>
      <c r="D630" s="11" t="str">
        <f>[1]Perfil!C629</f>
        <v>DE 20 A 24 AÑOS</v>
      </c>
      <c r="E630" s="12">
        <f>[1]Perfil!D629</f>
        <v>2.49197478943577</v>
      </c>
      <c r="F630" s="12">
        <f>[1]Perfil!E629</f>
        <v>3.38971225035875</v>
      </c>
      <c r="G630" s="12">
        <f>[1]Perfil!F629</f>
        <v>7.9183112228463104</v>
      </c>
      <c r="H630" s="12">
        <f>[1]Perfil!G629</f>
        <v>1.17966867084267</v>
      </c>
      <c r="I630" s="12">
        <f>[1]Perfil!H629</f>
        <v>4.9822619689860499</v>
      </c>
      <c r="J630" s="12">
        <f>[1]Perfil!I629</f>
        <v>4.7005451085962804</v>
      </c>
      <c r="K630" s="12">
        <f>[1]Perfil!J629</f>
        <v>2.4393622886819801</v>
      </c>
      <c r="L630" s="12">
        <f>[1]Perfil!K629</f>
        <v>12.5657585088095</v>
      </c>
      <c r="M630" s="12">
        <f>[1]Perfil!L629</f>
        <v>6.0505528426278197</v>
      </c>
      <c r="N630" s="12"/>
      <c r="O630" s="12"/>
    </row>
    <row r="631" spans="1:15" x14ac:dyDescent="0.35">
      <c r="A631" s="11" t="str">
        <f t="shared" si="9"/>
        <v>DISTRIBUCION VOLUMEN X CRITERIO (Consumiciones)Sangria de VinoDE 25 A 34 AÑOS</v>
      </c>
      <c r="B631" s="11" t="str">
        <f>[1]Perfil!A2</f>
        <v>DISTRIBUCION VOLUMEN X CRITERIO (Consumiciones)</v>
      </c>
      <c r="C631" s="11" t="str">
        <f>[1]Perfil!B611</f>
        <v>Sangria de Vino</v>
      </c>
      <c r="D631" s="11" t="str">
        <f>[1]Perfil!C630</f>
        <v>DE 25 A 34 AÑOS</v>
      </c>
      <c r="E631" s="12">
        <f>[1]Perfil!D630</f>
        <v>16.4049188881874</v>
      </c>
      <c r="F631" s="12">
        <f>[1]Perfil!E630</f>
        <v>15.188715464621801</v>
      </c>
      <c r="G631" s="12">
        <f>[1]Perfil!F630</f>
        <v>8.0507705038821396</v>
      </c>
      <c r="H631" s="12">
        <f>[1]Perfil!G630</f>
        <v>5.7511058797641397</v>
      </c>
      <c r="I631" s="12">
        <f>[1]Perfil!H630</f>
        <v>9.9499282402669191</v>
      </c>
      <c r="J631" s="12">
        <f>[1]Perfil!I630</f>
        <v>11.764216544435101</v>
      </c>
      <c r="K631" s="12">
        <f>[1]Perfil!J630</f>
        <v>3.6670939714893001</v>
      </c>
      <c r="L631" s="12">
        <f>[1]Perfil!K630</f>
        <v>9.1951625427500794</v>
      </c>
      <c r="M631" s="12">
        <f>[1]Perfil!L630</f>
        <v>1.9014902619148699</v>
      </c>
      <c r="N631" s="12"/>
      <c r="O631" s="12"/>
    </row>
    <row r="632" spans="1:15" x14ac:dyDescent="0.35">
      <c r="A632" s="11" t="str">
        <f t="shared" si="9"/>
        <v>DISTRIBUCION VOLUMEN X CRITERIO (Consumiciones)Sangria de VinoDE 35 A 49 AÑOS</v>
      </c>
      <c r="B632" s="11" t="str">
        <f>[1]Perfil!A2</f>
        <v>DISTRIBUCION VOLUMEN X CRITERIO (Consumiciones)</v>
      </c>
      <c r="C632" s="11" t="str">
        <f>[1]Perfil!B611</f>
        <v>Sangria de Vino</v>
      </c>
      <c r="D632" s="11" t="str">
        <f>[1]Perfil!C631</f>
        <v>DE 35 A 49 AÑOS</v>
      </c>
      <c r="E632" s="12">
        <f>[1]Perfil!D631</f>
        <v>26.5792210543589</v>
      </c>
      <c r="F632" s="12">
        <f>[1]Perfil!E631</f>
        <v>21.1169806610961</v>
      </c>
      <c r="G632" s="12">
        <f>[1]Perfil!F631</f>
        <v>20.8463787058053</v>
      </c>
      <c r="H632" s="12">
        <f>[1]Perfil!G631</f>
        <v>28.7111839308299</v>
      </c>
      <c r="I632" s="12">
        <f>[1]Perfil!H631</f>
        <v>41.019989644983902</v>
      </c>
      <c r="J632" s="12">
        <f>[1]Perfil!I631</f>
        <v>28.772654774814601</v>
      </c>
      <c r="K632" s="12">
        <f>[1]Perfil!J631</f>
        <v>25.424712536349801</v>
      </c>
      <c r="L632" s="12">
        <f>[1]Perfil!K631</f>
        <v>19.5150791765662</v>
      </c>
      <c r="M632" s="12">
        <f>[1]Perfil!L631</f>
        <v>42.816958364159298</v>
      </c>
      <c r="N632" s="12"/>
      <c r="O632" s="12"/>
    </row>
    <row r="633" spans="1:15" x14ac:dyDescent="0.35">
      <c r="A633" s="11" t="str">
        <f t="shared" si="9"/>
        <v>DISTRIBUCION VOLUMEN X CRITERIO (Consumiciones)Sangria de VinoDE 50 A 59 AÑOS</v>
      </c>
      <c r="B633" s="11" t="str">
        <f>[1]Perfil!A2</f>
        <v>DISTRIBUCION VOLUMEN X CRITERIO (Consumiciones)</v>
      </c>
      <c r="C633" s="11" t="str">
        <f>[1]Perfil!B611</f>
        <v>Sangria de Vino</v>
      </c>
      <c r="D633" s="11" t="str">
        <f>[1]Perfil!C632</f>
        <v>DE 50 A 59 AÑOS</v>
      </c>
      <c r="E633" s="12">
        <f>[1]Perfil!D632</f>
        <v>27.226133452782602</v>
      </c>
      <c r="F633" s="12">
        <f>[1]Perfil!E632</f>
        <v>33.370918814213397</v>
      </c>
      <c r="G633" s="12">
        <f>[1]Perfil!F632</f>
        <v>35.858953543910602</v>
      </c>
      <c r="H633" s="12">
        <f>[1]Perfil!G632</f>
        <v>30.387933165289098</v>
      </c>
      <c r="I633" s="12">
        <f>[1]Perfil!H632</f>
        <v>13.506005527569901</v>
      </c>
      <c r="J633" s="12">
        <f>[1]Perfil!I632</f>
        <v>32.212939947534899</v>
      </c>
      <c r="K633" s="12">
        <f>[1]Perfil!J632</f>
        <v>23.961209081450299</v>
      </c>
      <c r="L633" s="12">
        <f>[1]Perfil!K632</f>
        <v>21.137968464744901</v>
      </c>
      <c r="M633" s="12">
        <f>[1]Perfil!L632</f>
        <v>13.9098772944364</v>
      </c>
      <c r="N633" s="12"/>
      <c r="O633" s="12"/>
    </row>
    <row r="634" spans="1:15" x14ac:dyDescent="0.35">
      <c r="A634" s="11" t="str">
        <f t="shared" si="9"/>
        <v>DISTRIBUCION VOLUMEN X CRITERIO (Consumiciones)Sangria de VinoDE 60 A 75 AÑOS</v>
      </c>
      <c r="B634" s="11" t="str">
        <f>[1]Perfil!A2</f>
        <v>DISTRIBUCION VOLUMEN X CRITERIO (Consumiciones)</v>
      </c>
      <c r="C634" s="11" t="str">
        <f>[1]Perfil!B611</f>
        <v>Sangria de Vino</v>
      </c>
      <c r="D634" s="11" t="str">
        <f>[1]Perfil!C633</f>
        <v>DE 60 A 75 AÑOS</v>
      </c>
      <c r="E634" s="12">
        <f>[1]Perfil!D633</f>
        <v>27.297758638306099</v>
      </c>
      <c r="F634" s="12">
        <f>[1]Perfil!E633</f>
        <v>26.933679071058101</v>
      </c>
      <c r="G634" s="12">
        <f>[1]Perfil!F633</f>
        <v>27.325595279969502</v>
      </c>
      <c r="H634" s="12">
        <f>[1]Perfil!G633</f>
        <v>33.970111522165602</v>
      </c>
      <c r="I634" s="12">
        <f>[1]Perfil!H633</f>
        <v>30.541820491713501</v>
      </c>
      <c r="J634" s="12">
        <f>[1]Perfil!I633</f>
        <v>22.5496363830569</v>
      </c>
      <c r="K634" s="12">
        <f>[1]Perfil!J633</f>
        <v>42.485593469039301</v>
      </c>
      <c r="L634" s="12">
        <f>[1]Perfil!K633</f>
        <v>37.586040707916901</v>
      </c>
      <c r="M634" s="12">
        <f>[1]Perfil!L633</f>
        <v>35.321119868845599</v>
      </c>
      <c r="N634" s="12"/>
      <c r="O634" s="12"/>
    </row>
    <row r="635" spans="1:15" x14ac:dyDescent="0.35">
      <c r="A635" s="11" t="str">
        <f t="shared" si="9"/>
        <v>DISTRIBUCION VOLUMEN X CRITERIO (Consumiciones)Sangria de VinoNIVEL ALTO</v>
      </c>
      <c r="B635" s="11" t="str">
        <f>[1]Perfil!A2</f>
        <v>DISTRIBUCION VOLUMEN X CRITERIO (Consumiciones)</v>
      </c>
      <c r="C635" s="11" t="str">
        <f>[1]Perfil!B611</f>
        <v>Sangria de Vino</v>
      </c>
      <c r="D635" s="11" t="str">
        <f>[1]Perfil!C634</f>
        <v>NIVEL ALTO</v>
      </c>
      <c r="E635" s="12">
        <f>[1]Perfil!D634</f>
        <v>25.8162311642734</v>
      </c>
      <c r="F635" s="12">
        <f>[1]Perfil!E634</f>
        <v>15.8561438590629</v>
      </c>
      <c r="G635" s="12">
        <f>[1]Perfil!F634</f>
        <v>34.211450739217199</v>
      </c>
      <c r="H635" s="12">
        <f>[1]Perfil!G634</f>
        <v>23.377838090938099</v>
      </c>
      <c r="I635" s="12">
        <f>[1]Perfil!H634</f>
        <v>20.081257215252499</v>
      </c>
      <c r="J635" s="12">
        <f>[1]Perfil!I634</f>
        <v>12.547608745634699</v>
      </c>
      <c r="K635" s="12">
        <f>[1]Perfil!J634</f>
        <v>25.076154523383899</v>
      </c>
      <c r="L635" s="12">
        <f>[1]Perfil!K634</f>
        <v>18.280191725928201</v>
      </c>
      <c r="M635" s="12">
        <f>[1]Perfil!L634</f>
        <v>11.1670763418595</v>
      </c>
      <c r="N635" s="12"/>
      <c r="O635" s="12"/>
    </row>
    <row r="636" spans="1:15" x14ac:dyDescent="0.35">
      <c r="A636" s="11" t="str">
        <f t="shared" si="9"/>
        <v>DISTRIBUCION VOLUMEN X CRITERIO (Consumiciones)Sangria de VinoNIVEL MEDIO ALTO</v>
      </c>
      <c r="B636" s="11" t="str">
        <f>[1]Perfil!A2</f>
        <v>DISTRIBUCION VOLUMEN X CRITERIO (Consumiciones)</v>
      </c>
      <c r="C636" s="11" t="str">
        <f>[1]Perfil!B611</f>
        <v>Sangria de Vino</v>
      </c>
      <c r="D636" s="11" t="str">
        <f>[1]Perfil!C635</f>
        <v>NIVEL MEDIO ALTO</v>
      </c>
      <c r="E636" s="12">
        <f>[1]Perfil!D635</f>
        <v>14.2791058979818</v>
      </c>
      <c r="F636" s="12">
        <f>[1]Perfil!E635</f>
        <v>25.440368434415699</v>
      </c>
      <c r="G636" s="12">
        <f>[1]Perfil!F635</f>
        <v>23.445005794515001</v>
      </c>
      <c r="H636" s="12">
        <f>[1]Perfil!G635</f>
        <v>17.365081908240601</v>
      </c>
      <c r="I636" s="12">
        <f>[1]Perfil!H635</f>
        <v>18.946258171167901</v>
      </c>
      <c r="J636" s="12">
        <f>[1]Perfil!I635</f>
        <v>22.948736981028901</v>
      </c>
      <c r="K636" s="12">
        <f>[1]Perfil!J635</f>
        <v>15.9280562743999</v>
      </c>
      <c r="L636" s="12">
        <f>[1]Perfil!K635</f>
        <v>7.5020775740453001</v>
      </c>
      <c r="M636" s="12">
        <f>[1]Perfil!L635</f>
        <v>8.1614630985890795</v>
      </c>
      <c r="N636" s="12"/>
      <c r="O636" s="12"/>
    </row>
    <row r="637" spans="1:15" x14ac:dyDescent="0.35">
      <c r="A637" s="11" t="str">
        <f t="shared" si="9"/>
        <v>DISTRIBUCION VOLUMEN X CRITERIO (Consumiciones)Sangria de VinoNIVEL MEDIO</v>
      </c>
      <c r="B637" s="11" t="str">
        <f>[1]Perfil!A2</f>
        <v>DISTRIBUCION VOLUMEN X CRITERIO (Consumiciones)</v>
      </c>
      <c r="C637" s="11" t="str">
        <f>[1]Perfil!B611</f>
        <v>Sangria de Vino</v>
      </c>
      <c r="D637" s="11" t="str">
        <f>[1]Perfil!C636</f>
        <v>NIVEL MEDIO</v>
      </c>
      <c r="E637" s="12">
        <f>[1]Perfil!D636</f>
        <v>23.048503674991199</v>
      </c>
      <c r="F637" s="12">
        <f>[1]Perfil!E636</f>
        <v>36.321328624660502</v>
      </c>
      <c r="G637" s="12">
        <f>[1]Perfil!F636</f>
        <v>20.012158299485701</v>
      </c>
      <c r="H637" s="12">
        <f>[1]Perfil!G636</f>
        <v>17.805393047756201</v>
      </c>
      <c r="I637" s="12">
        <f>[1]Perfil!H636</f>
        <v>13.567514499518801</v>
      </c>
      <c r="J637" s="12">
        <f>[1]Perfil!I636</f>
        <v>14.1851884707088</v>
      </c>
      <c r="K637" s="12">
        <f>[1]Perfil!J636</f>
        <v>19.9760513655079</v>
      </c>
      <c r="L637" s="12">
        <f>[1]Perfil!K636</f>
        <v>29.458887535871799</v>
      </c>
      <c r="M637" s="12">
        <f>[1]Perfil!L636</f>
        <v>15.665862638060201</v>
      </c>
      <c r="N637" s="12"/>
      <c r="O637" s="12"/>
    </row>
    <row r="638" spans="1:15" x14ac:dyDescent="0.35">
      <c r="A638" s="11" t="str">
        <f t="shared" si="9"/>
        <v>DISTRIBUCION VOLUMEN X CRITERIO (Consumiciones)Sangria de VinoNIVEL MEDIO BAJO</v>
      </c>
      <c r="B638" s="11" t="str">
        <f>[1]Perfil!A2</f>
        <v>DISTRIBUCION VOLUMEN X CRITERIO (Consumiciones)</v>
      </c>
      <c r="C638" s="11" t="str">
        <f>[1]Perfil!B611</f>
        <v>Sangria de Vino</v>
      </c>
      <c r="D638" s="11" t="str">
        <f>[1]Perfil!C637</f>
        <v>NIVEL MEDIO BAJO</v>
      </c>
      <c r="E638" s="12">
        <f>[1]Perfil!D637</f>
        <v>17.587778379155701</v>
      </c>
      <c r="F638" s="12">
        <f>[1]Perfil!E637</f>
        <v>5.9024214824346801</v>
      </c>
      <c r="G638" s="12">
        <f>[1]Perfil!F637</f>
        <v>8.50850942117793</v>
      </c>
      <c r="H638" s="12">
        <f>[1]Perfil!G637</f>
        <v>17.915885957424798</v>
      </c>
      <c r="I638" s="12">
        <f>[1]Perfil!H637</f>
        <v>25.2730672961514</v>
      </c>
      <c r="J638" s="12">
        <f>[1]Perfil!I637</f>
        <v>17.784824220129</v>
      </c>
      <c r="K638" s="12">
        <f>[1]Perfil!J637</f>
        <v>10.089560600805701</v>
      </c>
      <c r="L638" s="12">
        <f>[1]Perfil!K637</f>
        <v>22.233692923901899</v>
      </c>
      <c r="M638" s="12">
        <f>[1]Perfil!L637</f>
        <v>25.309294738500999</v>
      </c>
      <c r="N638" s="12"/>
      <c r="O638" s="12"/>
    </row>
    <row r="639" spans="1:15" x14ac:dyDescent="0.35">
      <c r="A639" s="11" t="str">
        <f t="shared" si="9"/>
        <v>DISTRIBUCION VOLUMEN X CRITERIO (Consumiciones)Sangria de VinoHOMBRE</v>
      </c>
      <c r="B639" s="11" t="str">
        <f>[1]Perfil!A2</f>
        <v>DISTRIBUCION VOLUMEN X CRITERIO (Consumiciones)</v>
      </c>
      <c r="C639" s="11" t="str">
        <f>[1]Perfil!B611</f>
        <v>Sangria de Vino</v>
      </c>
      <c r="D639" s="11" t="str">
        <f>[1]Perfil!C638</f>
        <v>HOMBRE</v>
      </c>
      <c r="E639" s="12">
        <f>[1]Perfil!D638</f>
        <v>41.622232839678503</v>
      </c>
      <c r="F639" s="12">
        <f>[1]Perfil!E638</f>
        <v>44.743760070987001</v>
      </c>
      <c r="G639" s="12">
        <f>[1]Perfil!F638</f>
        <v>57.817643094900397</v>
      </c>
      <c r="H639" s="12">
        <f>[1]Perfil!G638</f>
        <v>40.408107596289298</v>
      </c>
      <c r="I639" s="12">
        <f>[1]Perfil!H638</f>
        <v>42.489441613244601</v>
      </c>
      <c r="J639" s="12">
        <f>[1]Perfil!I638</f>
        <v>38.265039366942602</v>
      </c>
      <c r="K639" s="12">
        <f>[1]Perfil!J638</f>
        <v>54.3176017572411</v>
      </c>
      <c r="L639" s="12">
        <f>[1]Perfil!K638</f>
        <v>50.309755949288402</v>
      </c>
      <c r="M639" s="12">
        <f>[1]Perfil!L638</f>
        <v>59.2270901095726</v>
      </c>
      <c r="N639" s="12"/>
      <c r="O639" s="12"/>
    </row>
    <row r="640" spans="1:15" x14ac:dyDescent="0.35">
      <c r="A640" s="11" t="str">
        <f t="shared" si="9"/>
        <v>DISTRIBUCION VOLUMEN X CRITERIO (Consumiciones)Sangria de VinoMUJER</v>
      </c>
      <c r="B640" s="11" t="str">
        <f>[1]Perfil!A2</f>
        <v>DISTRIBUCION VOLUMEN X CRITERIO (Consumiciones)</v>
      </c>
      <c r="C640" s="11" t="str">
        <f>[1]Perfil!B611</f>
        <v>Sangria de Vino</v>
      </c>
      <c r="D640" s="11" t="str">
        <f>[1]Perfil!C639</f>
        <v>MUJER</v>
      </c>
      <c r="E640" s="12">
        <f>[1]Perfil!D639</f>
        <v>58.377767160321497</v>
      </c>
      <c r="F640" s="12">
        <f>[1]Perfil!E639</f>
        <v>55.2562503645931</v>
      </c>
      <c r="G640" s="12">
        <f>[1]Perfil!F639</f>
        <v>42.182361533306398</v>
      </c>
      <c r="H640" s="12">
        <f>[1]Perfil!G639</f>
        <v>59.591892403710702</v>
      </c>
      <c r="I640" s="12">
        <f>[1]Perfil!H639</f>
        <v>57.510558386755399</v>
      </c>
      <c r="J640" s="12">
        <f>[1]Perfil!I639</f>
        <v>61.734960633057398</v>
      </c>
      <c r="K640" s="12">
        <f>[1]Perfil!J639</f>
        <v>45.6823982427589</v>
      </c>
      <c r="L640" s="12">
        <f>[1]Perfil!K639</f>
        <v>49.690259718690797</v>
      </c>
      <c r="M640" s="12">
        <f>[1]Perfil!L639</f>
        <v>40.7729098904274</v>
      </c>
      <c r="N640" s="12"/>
      <c r="O640" s="12"/>
    </row>
    <row r="641" spans="1:15" x14ac:dyDescent="0.35">
      <c r="A641" s="11" t="str">
        <f t="shared" si="9"/>
        <v>DISTRIBUCION VOLUMEN X CRITERIO (Consumiciones)Sangria de CavaT.ESPAÑA</v>
      </c>
      <c r="B641" s="11" t="str">
        <f>[1]Perfil!A2</f>
        <v>DISTRIBUCION VOLUMEN X CRITERIO (Consumiciones)</v>
      </c>
      <c r="C641" s="11" t="str">
        <f>[1]Perfil!B640</f>
        <v>Sangria de Cava</v>
      </c>
      <c r="D641" s="11" t="str">
        <f>[1]Perfil!C640</f>
        <v>T.ESPAÑA</v>
      </c>
      <c r="E641" s="12">
        <f>[1]Perfil!D640</f>
        <v>100</v>
      </c>
      <c r="F641" s="12">
        <f>[1]Perfil!E640</f>
        <v>100</v>
      </c>
      <c r="G641" s="12">
        <f>[1]Perfil!F640</f>
        <v>100</v>
      </c>
      <c r="H641" s="12">
        <f>[1]Perfil!G640</f>
        <v>100</v>
      </c>
      <c r="I641" s="12">
        <f>[1]Perfil!H640</f>
        <v>100</v>
      </c>
      <c r="J641" s="12">
        <f>[1]Perfil!I640</f>
        <v>100</v>
      </c>
      <c r="K641" s="12">
        <f>[1]Perfil!J640</f>
        <v>100</v>
      </c>
      <c r="L641" s="12">
        <f>[1]Perfil!K640</f>
        <v>100</v>
      </c>
      <c r="M641" s="12">
        <f>[1]Perfil!L640</f>
        <v>100</v>
      </c>
      <c r="N641" s="12"/>
      <c r="O641" s="12"/>
    </row>
    <row r="642" spans="1:15" x14ac:dyDescent="0.35">
      <c r="A642" s="11" t="str">
        <f t="shared" si="9"/>
        <v>DISTRIBUCION VOLUMEN X CRITERIO (Consumiciones)Sangria de CavaBCN AM</v>
      </c>
      <c r="B642" s="11" t="str">
        <f>[1]Perfil!A2</f>
        <v>DISTRIBUCION VOLUMEN X CRITERIO (Consumiciones)</v>
      </c>
      <c r="C642" s="11" t="str">
        <f>[1]Perfil!B640</f>
        <v>Sangria de Cava</v>
      </c>
      <c r="D642" s="11" t="str">
        <f>[1]Perfil!C641</f>
        <v>BCN AM</v>
      </c>
      <c r="E642" s="12">
        <f>[1]Perfil!D641</f>
        <v>43.271168885014497</v>
      </c>
      <c r="F642" s="12">
        <f>[1]Perfil!E641</f>
        <v>33.033192831181701</v>
      </c>
      <c r="G642" s="12">
        <f>[1]Perfil!F641</f>
        <v>31.685462390880399</v>
      </c>
      <c r="H642" s="12">
        <f>[1]Perfil!G641</f>
        <v>37.041850959625798</v>
      </c>
      <c r="I642" s="12">
        <f>[1]Perfil!H641</f>
        <v>57.613838616706502</v>
      </c>
      <c r="J642" s="12">
        <f>[1]Perfil!I641</f>
        <v>13.948344165740099</v>
      </c>
      <c r="K642" s="12">
        <f>[1]Perfil!J641</f>
        <v>10.1927465134708</v>
      </c>
      <c r="L642" s="12">
        <f>[1]Perfil!K641</f>
        <v>12.455828562422299</v>
      </c>
      <c r="M642" s="12">
        <f>[1]Perfil!L641</f>
        <v>17.438503547490001</v>
      </c>
      <c r="N642" s="12"/>
      <c r="O642" s="12"/>
    </row>
    <row r="643" spans="1:15" x14ac:dyDescent="0.35">
      <c r="A643" s="11" t="str">
        <f t="shared" si="9"/>
        <v>DISTRIBUCION VOLUMEN X CRITERIO (Consumiciones)Sangria de CavaREST.CAT ARAGON</v>
      </c>
      <c r="B643" s="11" t="str">
        <f>[1]Perfil!A2</f>
        <v>DISTRIBUCION VOLUMEN X CRITERIO (Consumiciones)</v>
      </c>
      <c r="C643" s="11" t="str">
        <f>[1]Perfil!B640</f>
        <v>Sangria de Cava</v>
      </c>
      <c r="D643" s="11" t="str">
        <f>[1]Perfil!C642</f>
        <v>REST.CAT ARAGON</v>
      </c>
      <c r="E643" s="12">
        <f>[1]Perfil!D642</f>
        <v>4.2266182356173996</v>
      </c>
      <c r="F643" s="12">
        <f>[1]Perfil!E642</f>
        <v>16.434736100628399</v>
      </c>
      <c r="G643" s="12">
        <f>[1]Perfil!F642</f>
        <v>25.645544770772499</v>
      </c>
      <c r="H643" s="12">
        <f>[1]Perfil!G642</f>
        <v>46.525015977839502</v>
      </c>
      <c r="I643" s="12">
        <f>[1]Perfil!H642</f>
        <v>10.5449218901046</v>
      </c>
      <c r="J643" s="12">
        <f>[1]Perfil!I642</f>
        <v>32.904937196906999</v>
      </c>
      <c r="K643" s="12">
        <f>[1]Perfil!J642</f>
        <v>18.1842434454597</v>
      </c>
      <c r="L643" s="12">
        <f>[1]Perfil!K642</f>
        <v>16.7327515448745</v>
      </c>
      <c r="M643" s="12">
        <f>[1]Perfil!L642</f>
        <v>11.618561942278101</v>
      </c>
      <c r="N643" s="12"/>
      <c r="O643" s="12"/>
    </row>
    <row r="644" spans="1:15" x14ac:dyDescent="0.35">
      <c r="A644" s="11" t="str">
        <f t="shared" ref="A644:A707" si="10">B644&amp;C644&amp;D644</f>
        <v>DISTRIBUCION VOLUMEN X CRITERIO (Consumiciones)Sangria de CavaLEVANTE</v>
      </c>
      <c r="B644" s="11" t="str">
        <f>[1]Perfil!A2</f>
        <v>DISTRIBUCION VOLUMEN X CRITERIO (Consumiciones)</v>
      </c>
      <c r="C644" s="11" t="str">
        <f>[1]Perfil!B640</f>
        <v>Sangria de Cava</v>
      </c>
      <c r="D644" s="11" t="str">
        <f>[1]Perfil!C643</f>
        <v>LEVANTE</v>
      </c>
      <c r="E644" s="12">
        <f>[1]Perfil!D643</f>
        <v>21.446805511952501</v>
      </c>
      <c r="F644" s="12">
        <f>[1]Perfil!E643</f>
        <v>11.129196985530401</v>
      </c>
      <c r="G644" s="12">
        <f>[1]Perfil!F643</f>
        <v>16.7049810275639</v>
      </c>
      <c r="H644" s="12">
        <f>[1]Perfil!G643</f>
        <v>5.9324313494764898</v>
      </c>
      <c r="I644" s="12">
        <f>[1]Perfil!H643</f>
        <v>9.0265970266140698</v>
      </c>
      <c r="J644" s="12">
        <f>[1]Perfil!I643</f>
        <v>24.239030051175298</v>
      </c>
      <c r="K644" s="12">
        <f>[1]Perfil!J643</f>
        <v>23.7304600418266</v>
      </c>
      <c r="L644" s="12">
        <f>[1]Perfil!K643</f>
        <v>29.0994184844571</v>
      </c>
      <c r="M644" s="12">
        <f>[1]Perfil!L643</f>
        <v>54.867896579867001</v>
      </c>
      <c r="N644" s="12"/>
      <c r="O644" s="12"/>
    </row>
    <row r="645" spans="1:15" x14ac:dyDescent="0.35">
      <c r="A645" s="11" t="str">
        <f t="shared" si="10"/>
        <v>DISTRIBUCION VOLUMEN X CRITERIO (Consumiciones)Sangria de CavaANDALUCIA</v>
      </c>
      <c r="B645" s="11" t="str">
        <f>[1]Perfil!A2</f>
        <v>DISTRIBUCION VOLUMEN X CRITERIO (Consumiciones)</v>
      </c>
      <c r="C645" s="11" t="str">
        <f>[1]Perfil!B640</f>
        <v>Sangria de Cava</v>
      </c>
      <c r="D645" s="11" t="str">
        <f>[1]Perfil!C644</f>
        <v>ANDALUCIA</v>
      </c>
      <c r="E645" s="12">
        <f>[1]Perfil!D644</f>
        <v>10.497668553548699</v>
      </c>
      <c r="F645" s="12">
        <f>[1]Perfil!E644</f>
        <v>2.7605390188411798</v>
      </c>
      <c r="G645" s="12">
        <f>[1]Perfil!F644</f>
        <v>3.1417020893776799</v>
      </c>
      <c r="H645" s="12" t="str">
        <f>[1]Perfil!G644</f>
        <v/>
      </c>
      <c r="I645" s="12">
        <f>[1]Perfil!H644</f>
        <v>2.8435786628459598</v>
      </c>
      <c r="J645" s="12">
        <f>[1]Perfil!I644</f>
        <v>12.5650360370194</v>
      </c>
      <c r="K645" s="12">
        <f>[1]Perfil!J644</f>
        <v>5.7176849345261003</v>
      </c>
      <c r="L645" s="12">
        <f>[1]Perfil!K644</f>
        <v>5.3058252874316096</v>
      </c>
      <c r="M645" s="12">
        <f>[1]Perfil!L644</f>
        <v>4.2517727940238101</v>
      </c>
      <c r="N645" s="12"/>
      <c r="O645" s="12"/>
    </row>
    <row r="646" spans="1:15" x14ac:dyDescent="0.35">
      <c r="A646" s="11" t="str">
        <f t="shared" si="10"/>
        <v>DISTRIBUCION VOLUMEN X CRITERIO (Consumiciones)Sangria de CavaMDD AM</v>
      </c>
      <c r="B646" s="11" t="str">
        <f>[1]Perfil!A2</f>
        <v>DISTRIBUCION VOLUMEN X CRITERIO (Consumiciones)</v>
      </c>
      <c r="C646" s="11" t="str">
        <f>[1]Perfil!B640</f>
        <v>Sangria de Cava</v>
      </c>
      <c r="D646" s="11" t="str">
        <f>[1]Perfil!C645</f>
        <v>MDD AM</v>
      </c>
      <c r="E646" s="12">
        <f>[1]Perfil!D645</f>
        <v>12.1100466587572</v>
      </c>
      <c r="F646" s="12">
        <f>[1]Perfil!E645</f>
        <v>2.1097804898636601</v>
      </c>
      <c r="G646" s="12">
        <f>[1]Perfil!F645</f>
        <v>7.7218762952181699</v>
      </c>
      <c r="H646" s="12" t="str">
        <f>[1]Perfil!G645</f>
        <v/>
      </c>
      <c r="I646" s="12">
        <f>[1]Perfil!H645</f>
        <v>2.0802085350573201</v>
      </c>
      <c r="J646" s="12">
        <f>[1]Perfil!I645</f>
        <v>2.0173216117714401</v>
      </c>
      <c r="K646" s="12">
        <f>[1]Perfil!J645</f>
        <v>15.597759519078499</v>
      </c>
      <c r="L646" s="12">
        <f>[1]Perfil!K645</f>
        <v>29.877433471633498</v>
      </c>
      <c r="M646" s="12">
        <f>[1]Perfil!L645</f>
        <v>4.7419089971757398</v>
      </c>
      <c r="N646" s="12"/>
      <c r="O646" s="12"/>
    </row>
    <row r="647" spans="1:15" x14ac:dyDescent="0.35">
      <c r="A647" s="11" t="str">
        <f t="shared" si="10"/>
        <v>DISTRIBUCION VOLUMEN X CRITERIO (Consumiciones)Sangria de CavaRTO CENTRO</v>
      </c>
      <c r="B647" s="11" t="str">
        <f>[1]Perfil!A2</f>
        <v>DISTRIBUCION VOLUMEN X CRITERIO (Consumiciones)</v>
      </c>
      <c r="C647" s="11" t="str">
        <f>[1]Perfil!B640</f>
        <v>Sangria de Cava</v>
      </c>
      <c r="D647" s="11" t="str">
        <f>[1]Perfil!C646</f>
        <v>RTO CENTRO</v>
      </c>
      <c r="E647" s="12">
        <f>[1]Perfil!D646</f>
        <v>6.6944019185496302</v>
      </c>
      <c r="F647" s="12">
        <f>[1]Perfil!E646</f>
        <v>7.1500432662381703</v>
      </c>
      <c r="G647" s="12">
        <f>[1]Perfil!F646</f>
        <v>11.710298450397</v>
      </c>
      <c r="H647" s="12">
        <f>[1]Perfil!G646</f>
        <v>4.9738764819606596</v>
      </c>
      <c r="I647" s="12">
        <f>[1]Perfil!H646</f>
        <v>2.8870113663032999</v>
      </c>
      <c r="J647" s="12">
        <f>[1]Perfil!I646</f>
        <v>5.5597096999087796</v>
      </c>
      <c r="K647" s="12">
        <f>[1]Perfil!J646</f>
        <v>12.620655193241801</v>
      </c>
      <c r="L647" s="12">
        <f>[1]Perfil!K646</f>
        <v>3.8910830189683399</v>
      </c>
      <c r="M647" s="12">
        <f>[1]Perfil!L646</f>
        <v>3.5825132126243999</v>
      </c>
      <c r="N647" s="12"/>
      <c r="O647" s="12"/>
    </row>
    <row r="648" spans="1:15" x14ac:dyDescent="0.35">
      <c r="A648" s="11" t="str">
        <f t="shared" si="10"/>
        <v>DISTRIBUCION VOLUMEN X CRITERIO (Consumiciones)Sangria de CavaNORTE-CENTRO</v>
      </c>
      <c r="B648" s="11" t="str">
        <f>[1]Perfil!A2</f>
        <v>DISTRIBUCION VOLUMEN X CRITERIO (Consumiciones)</v>
      </c>
      <c r="C648" s="11" t="str">
        <f>[1]Perfil!B640</f>
        <v>Sangria de Cava</v>
      </c>
      <c r="D648" s="11" t="str">
        <f>[1]Perfil!C647</f>
        <v>NORTE-CENTRO</v>
      </c>
      <c r="E648" s="12" t="str">
        <f>[1]Perfil!D647</f>
        <v/>
      </c>
      <c r="F648" s="12">
        <f>[1]Perfil!E647</f>
        <v>17.475117593834401</v>
      </c>
      <c r="G648" s="12">
        <f>[1]Perfil!F647</f>
        <v>0.43166364649901501</v>
      </c>
      <c r="H648" s="12">
        <f>[1]Perfil!G647</f>
        <v>5.5268223791851501</v>
      </c>
      <c r="I648" s="12">
        <f>[1]Perfil!H647</f>
        <v>11.572249976286299</v>
      </c>
      <c r="J648" s="12" t="str">
        <f>[1]Perfil!I647</f>
        <v/>
      </c>
      <c r="K648" s="12">
        <f>[1]Perfil!J647</f>
        <v>4.85582156575403</v>
      </c>
      <c r="L648" s="12" t="str">
        <f>[1]Perfil!K647</f>
        <v/>
      </c>
      <c r="M648" s="12" t="str">
        <f>[1]Perfil!L647</f>
        <v/>
      </c>
      <c r="N648" s="12"/>
      <c r="O648" s="12"/>
    </row>
    <row r="649" spans="1:15" x14ac:dyDescent="0.35">
      <c r="A649" s="11" t="str">
        <f t="shared" si="10"/>
        <v>DISTRIBUCION VOLUMEN X CRITERIO (Consumiciones)Sangria de CavaNOROESTE</v>
      </c>
      <c r="B649" s="11" t="str">
        <f>[1]Perfil!A2</f>
        <v>DISTRIBUCION VOLUMEN X CRITERIO (Consumiciones)</v>
      </c>
      <c r="C649" s="11" t="str">
        <f>[1]Perfil!B640</f>
        <v>Sangria de Cava</v>
      </c>
      <c r="D649" s="11" t="str">
        <f>[1]Perfil!C648</f>
        <v>NOROESTE</v>
      </c>
      <c r="E649" s="12">
        <f>[1]Perfil!D648</f>
        <v>1.7532641368875601</v>
      </c>
      <c r="F649" s="12">
        <f>[1]Perfil!E648</f>
        <v>9.9073885308187393</v>
      </c>
      <c r="G649" s="12">
        <f>[1]Perfil!F648</f>
        <v>2.9584678753763201</v>
      </c>
      <c r="H649" s="12" t="str">
        <f>[1]Perfil!G648</f>
        <v/>
      </c>
      <c r="I649" s="12">
        <f>[1]Perfil!H648</f>
        <v>3.43160339576538</v>
      </c>
      <c r="J649" s="12">
        <f>[1]Perfil!I648</f>
        <v>8.7656157522520992</v>
      </c>
      <c r="K649" s="12">
        <f>[1]Perfil!J648</f>
        <v>9.1006340444074993</v>
      </c>
      <c r="L649" s="12">
        <f>[1]Perfil!K648</f>
        <v>2.6376545130395801</v>
      </c>
      <c r="M649" s="12">
        <f>[1]Perfil!L648</f>
        <v>3.4988543384596298</v>
      </c>
      <c r="N649" s="12"/>
      <c r="O649" s="12"/>
    </row>
    <row r="650" spans="1:15" x14ac:dyDescent="0.35">
      <c r="A650" s="11" t="str">
        <f t="shared" si="10"/>
        <v>DISTRIBUCION VOLUMEN X CRITERIO (Consumiciones)Sangria de Cava&lt;2MIL</v>
      </c>
      <c r="B650" s="11" t="str">
        <f>[1]Perfil!A2</f>
        <v>DISTRIBUCION VOLUMEN X CRITERIO (Consumiciones)</v>
      </c>
      <c r="C650" s="11" t="str">
        <f>[1]Perfil!B640</f>
        <v>Sangria de Cava</v>
      </c>
      <c r="D650" s="11" t="str">
        <f>[1]Perfil!C649</f>
        <v>&lt;2MIL</v>
      </c>
      <c r="E650" s="12">
        <f>[1]Perfil!D649</f>
        <v>6.6944019185496302</v>
      </c>
      <c r="F650" s="12">
        <f>[1]Perfil!E649</f>
        <v>5.9252088897927697</v>
      </c>
      <c r="G650" s="12">
        <f>[1]Perfil!F649</f>
        <v>13.1556253835452</v>
      </c>
      <c r="H650" s="12">
        <f>[1]Perfil!G649</f>
        <v>12.1844394523301</v>
      </c>
      <c r="I650" s="12" t="str">
        <f>[1]Perfil!H649</f>
        <v/>
      </c>
      <c r="J650" s="12">
        <f>[1]Perfil!I649</f>
        <v>18.8818294032605</v>
      </c>
      <c r="K650" s="12">
        <f>[1]Perfil!J649</f>
        <v>13.5398597480647</v>
      </c>
      <c r="L650" s="12">
        <f>[1]Perfil!K649</f>
        <v>18.374199929997101</v>
      </c>
      <c r="M650" s="12">
        <f>[1]Perfil!L649</f>
        <v>2.7754623206022599</v>
      </c>
      <c r="N650" s="12"/>
      <c r="O650" s="12"/>
    </row>
    <row r="651" spans="1:15" x14ac:dyDescent="0.35">
      <c r="A651" s="11" t="str">
        <f t="shared" si="10"/>
        <v>DISTRIBUCION VOLUMEN X CRITERIO (Consumiciones)Sangria de Cava2-5MIL</v>
      </c>
      <c r="B651" s="11" t="str">
        <f>[1]Perfil!A2</f>
        <v>DISTRIBUCION VOLUMEN X CRITERIO (Consumiciones)</v>
      </c>
      <c r="C651" s="11" t="str">
        <f>[1]Perfil!B640</f>
        <v>Sangria de Cava</v>
      </c>
      <c r="D651" s="11" t="str">
        <f>[1]Perfil!C650</f>
        <v>2-5MIL</v>
      </c>
      <c r="E651" s="12" t="str">
        <f>[1]Perfil!D650</f>
        <v/>
      </c>
      <c r="F651" s="12">
        <f>[1]Perfil!E650</f>
        <v>4.3542717573892</v>
      </c>
      <c r="G651" s="12">
        <f>[1]Perfil!F650</f>
        <v>3.33055493974123</v>
      </c>
      <c r="H651" s="12">
        <f>[1]Perfil!G650</f>
        <v>9.7106734819769098</v>
      </c>
      <c r="I651" s="12">
        <f>[1]Perfil!H650</f>
        <v>7.6041227214165898</v>
      </c>
      <c r="J651" s="12">
        <f>[1]Perfil!I650</f>
        <v>7.1315066434312504</v>
      </c>
      <c r="K651" s="12">
        <f>[1]Perfil!J650</f>
        <v>5.8054843537323402</v>
      </c>
      <c r="L651" s="12">
        <f>[1]Perfil!K650</f>
        <v>3.7319542893167799</v>
      </c>
      <c r="M651" s="12">
        <f>[1]Perfil!L650</f>
        <v>2.37029736226813</v>
      </c>
      <c r="N651" s="12"/>
      <c r="O651" s="12"/>
    </row>
    <row r="652" spans="1:15" x14ac:dyDescent="0.35">
      <c r="A652" s="11" t="str">
        <f t="shared" si="10"/>
        <v>DISTRIBUCION VOLUMEN X CRITERIO (Consumiciones)Sangria de Cava5-10MIL</v>
      </c>
      <c r="B652" s="11" t="str">
        <f>[1]Perfil!A2</f>
        <v>DISTRIBUCION VOLUMEN X CRITERIO (Consumiciones)</v>
      </c>
      <c r="C652" s="11" t="str">
        <f>[1]Perfil!B640</f>
        <v>Sangria de Cava</v>
      </c>
      <c r="D652" s="11" t="str">
        <f>[1]Perfil!C651</f>
        <v>5-10MIL</v>
      </c>
      <c r="E652" s="12">
        <f>[1]Perfil!D651</f>
        <v>3.6317615862038601</v>
      </c>
      <c r="F652" s="12" t="str">
        <f>[1]Perfil!E651</f>
        <v/>
      </c>
      <c r="G652" s="12">
        <f>[1]Perfil!F651</f>
        <v>9.7064332783919909</v>
      </c>
      <c r="H652" s="12">
        <f>[1]Perfil!G651</f>
        <v>10.974857825034601</v>
      </c>
      <c r="I652" s="12" t="str">
        <f>[1]Perfil!H651</f>
        <v/>
      </c>
      <c r="J652" s="12">
        <f>[1]Perfil!I651</f>
        <v>0.78200450995266801</v>
      </c>
      <c r="K652" s="12">
        <f>[1]Perfil!J651</f>
        <v>6.95278442826642</v>
      </c>
      <c r="L652" s="12" t="str">
        <f>[1]Perfil!K651</f>
        <v/>
      </c>
      <c r="M652" s="12">
        <f>[1]Perfil!L651</f>
        <v>2.9099708026059501</v>
      </c>
      <c r="N652" s="12"/>
      <c r="O652" s="12"/>
    </row>
    <row r="653" spans="1:15" x14ac:dyDescent="0.35">
      <c r="A653" s="11" t="str">
        <f t="shared" si="10"/>
        <v>DISTRIBUCION VOLUMEN X CRITERIO (Consumiciones)Sangria de Cava10-30MIL</v>
      </c>
      <c r="B653" s="11" t="str">
        <f>[1]Perfil!A2</f>
        <v>DISTRIBUCION VOLUMEN X CRITERIO (Consumiciones)</v>
      </c>
      <c r="C653" s="11" t="str">
        <f>[1]Perfil!B640</f>
        <v>Sangria de Cava</v>
      </c>
      <c r="D653" s="11" t="str">
        <f>[1]Perfil!C652</f>
        <v>10-30MIL</v>
      </c>
      <c r="E653" s="12">
        <f>[1]Perfil!D652</f>
        <v>12.3360921929914</v>
      </c>
      <c r="F653" s="12">
        <f>[1]Perfil!E652</f>
        <v>14.714581043118599</v>
      </c>
      <c r="G653" s="12">
        <f>[1]Perfil!F652</f>
        <v>4.2026500364669204</v>
      </c>
      <c r="H653" s="12">
        <f>[1]Perfil!G652</f>
        <v>4.9894422201111697</v>
      </c>
      <c r="I653" s="12">
        <f>[1]Perfil!H652</f>
        <v>7.5005827801065301</v>
      </c>
      <c r="J653" s="12">
        <f>[1]Perfil!I652</f>
        <v>8.1160223994681502</v>
      </c>
      <c r="K653" s="12">
        <f>[1]Perfil!J652</f>
        <v>11.9764948457077</v>
      </c>
      <c r="L653" s="12">
        <f>[1]Perfil!K652</f>
        <v>3.3077918170262701</v>
      </c>
      <c r="M653" s="12">
        <f>[1]Perfil!L652</f>
        <v>10.068435374589599</v>
      </c>
      <c r="N653" s="12"/>
      <c r="O653" s="12"/>
    </row>
    <row r="654" spans="1:15" x14ac:dyDescent="0.35">
      <c r="A654" s="11" t="str">
        <f t="shared" si="10"/>
        <v>DISTRIBUCION VOLUMEN X CRITERIO (Consumiciones)Sangria de Cava30-100MIL</v>
      </c>
      <c r="B654" s="11" t="str">
        <f>[1]Perfil!A2</f>
        <v>DISTRIBUCION VOLUMEN X CRITERIO (Consumiciones)</v>
      </c>
      <c r="C654" s="11" t="str">
        <f>[1]Perfil!B640</f>
        <v>Sangria de Cava</v>
      </c>
      <c r="D654" s="11" t="str">
        <f>[1]Perfil!C653</f>
        <v>30-100MIL</v>
      </c>
      <c r="E654" s="12">
        <f>[1]Perfil!D653</f>
        <v>36.3332682084365</v>
      </c>
      <c r="F654" s="12">
        <f>[1]Perfil!E653</f>
        <v>3.9667193035542501</v>
      </c>
      <c r="G654" s="12">
        <f>[1]Perfil!F653</f>
        <v>20.933930619680599</v>
      </c>
      <c r="H654" s="12">
        <f>[1]Perfil!G653</f>
        <v>48.103164510573301</v>
      </c>
      <c r="I654" s="12">
        <f>[1]Perfil!H653</f>
        <v>41.710215373747097</v>
      </c>
      <c r="J654" s="12">
        <f>[1]Perfil!I653</f>
        <v>21.380496036284399</v>
      </c>
      <c r="K654" s="12">
        <f>[1]Perfil!J653</f>
        <v>22.9925852893622</v>
      </c>
      <c r="L654" s="12">
        <f>[1]Perfil!K653</f>
        <v>22.146265180093799</v>
      </c>
      <c r="M654" s="12">
        <f>[1]Perfil!L653</f>
        <v>60.661594575991103</v>
      </c>
      <c r="N654" s="12"/>
      <c r="O654" s="12"/>
    </row>
    <row r="655" spans="1:15" x14ac:dyDescent="0.35">
      <c r="A655" s="11" t="str">
        <f t="shared" si="10"/>
        <v>DISTRIBUCION VOLUMEN X CRITERIO (Consumiciones)Sangria de Cava100-200MIL</v>
      </c>
      <c r="B655" s="11" t="str">
        <f>[1]Perfil!A2</f>
        <v>DISTRIBUCION VOLUMEN X CRITERIO (Consumiciones)</v>
      </c>
      <c r="C655" s="11" t="str">
        <f>[1]Perfil!B640</f>
        <v>Sangria de Cava</v>
      </c>
      <c r="D655" s="11" t="str">
        <f>[1]Perfil!C654</f>
        <v>100-200MIL</v>
      </c>
      <c r="E655" s="12">
        <f>[1]Perfil!D654</f>
        <v>2.82400767181228</v>
      </c>
      <c r="F655" s="12">
        <f>[1]Perfil!E654</f>
        <v>19.8004347849695</v>
      </c>
      <c r="G655" s="12">
        <f>[1]Perfil!F654</f>
        <v>8.7465822304901994</v>
      </c>
      <c r="H655" s="12">
        <f>[1]Perfil!G654</f>
        <v>5.3666133454102303</v>
      </c>
      <c r="I655" s="12">
        <f>[1]Perfil!H654</f>
        <v>8.9658726810520601</v>
      </c>
      <c r="J655" s="12">
        <f>[1]Perfil!I654</f>
        <v>4.0689167428655999</v>
      </c>
      <c r="K655" s="12">
        <f>[1]Perfil!J654</f>
        <v>5.5573178415738598</v>
      </c>
      <c r="L655" s="12">
        <f>[1]Perfil!K654</f>
        <v>33.315713200873603</v>
      </c>
      <c r="M655" s="12">
        <f>[1]Perfil!L654</f>
        <v>2.4080251655631701</v>
      </c>
      <c r="N655" s="12"/>
      <c r="O655" s="12"/>
    </row>
    <row r="656" spans="1:15" x14ac:dyDescent="0.35">
      <c r="A656" s="11" t="str">
        <f t="shared" si="10"/>
        <v>DISTRIBUCION VOLUMEN X CRITERIO (Consumiciones)Sangria de Cava200-500MIL</v>
      </c>
      <c r="B656" s="11" t="str">
        <f>[1]Perfil!A2</f>
        <v>DISTRIBUCION VOLUMEN X CRITERIO (Consumiciones)</v>
      </c>
      <c r="C656" s="11" t="str">
        <f>[1]Perfil!B640</f>
        <v>Sangria de Cava</v>
      </c>
      <c r="D656" s="11" t="str">
        <f>[1]Perfil!C655</f>
        <v>200-500MIL</v>
      </c>
      <c r="E656" s="12">
        <f>[1]Perfil!D655</f>
        <v>19.423663305277401</v>
      </c>
      <c r="F656" s="12">
        <f>[1]Perfil!E655</f>
        <v>35.763605911456501</v>
      </c>
      <c r="G656" s="12">
        <f>[1]Perfil!F655</f>
        <v>17.346357003094099</v>
      </c>
      <c r="H656" s="12">
        <f>[1]Perfil!G655</f>
        <v>7.4186670218248301</v>
      </c>
      <c r="I656" s="12">
        <f>[1]Perfil!H655</f>
        <v>24.334529827845898</v>
      </c>
      <c r="J656" s="12">
        <f>[1]Perfil!I655</f>
        <v>23.9352582453457</v>
      </c>
      <c r="K656" s="12">
        <f>[1]Perfil!J655</f>
        <v>15.3056906684344</v>
      </c>
      <c r="L656" s="12">
        <f>[1]Perfil!K655</f>
        <v>5.2796662989124998</v>
      </c>
      <c r="M656" s="12">
        <f>[1]Perfil!L655</f>
        <v>11.930227148536201</v>
      </c>
      <c r="N656" s="12"/>
      <c r="O656" s="12"/>
    </row>
    <row r="657" spans="1:15" x14ac:dyDescent="0.35">
      <c r="A657" s="11" t="str">
        <f t="shared" si="10"/>
        <v>DISTRIBUCION VOLUMEN X CRITERIO (Consumiciones)Sangria de Cava&gt;500MIL</v>
      </c>
      <c r="B657" s="11" t="str">
        <f>[1]Perfil!A2</f>
        <v>DISTRIBUCION VOLUMEN X CRITERIO (Consumiciones)</v>
      </c>
      <c r="C657" s="11" t="str">
        <f>[1]Perfil!B640</f>
        <v>Sangria de Cava</v>
      </c>
      <c r="D657" s="11" t="str">
        <f>[1]Perfil!C656</f>
        <v>&gt;500MIL</v>
      </c>
      <c r="E657" s="12">
        <f>[1]Perfil!D656</f>
        <v>18.756794304007499</v>
      </c>
      <c r="F657" s="12">
        <f>[1]Perfil!E656</f>
        <v>15.4751783097191</v>
      </c>
      <c r="G657" s="12">
        <f>[1]Perfil!F656</f>
        <v>22.577849640632198</v>
      </c>
      <c r="H657" s="12">
        <f>[1]Perfil!G656</f>
        <v>1.25214998549802</v>
      </c>
      <c r="I657" s="12">
        <f>[1]Perfil!H656</f>
        <v>9.8846860855153498</v>
      </c>
      <c r="J657" s="12">
        <f>[1]Perfil!I656</f>
        <v>15.7039583400756</v>
      </c>
      <c r="K657" s="12">
        <f>[1]Perfil!J656</f>
        <v>17.869787031070398</v>
      </c>
      <c r="L657" s="12">
        <f>[1]Perfil!K656</f>
        <v>13.844411842366499</v>
      </c>
      <c r="M657" s="12">
        <f>[1]Perfil!L656</f>
        <v>6.8759967597758802</v>
      </c>
      <c r="N657" s="12"/>
      <c r="O657" s="12"/>
    </row>
    <row r="658" spans="1:15" x14ac:dyDescent="0.35">
      <c r="A658" s="11" t="str">
        <f t="shared" si="10"/>
        <v>DISTRIBUCION VOLUMEN X CRITERIO (Consumiciones)Sangria de CavaDE 15 A 19 AÑOS</v>
      </c>
      <c r="B658" s="11" t="str">
        <f>[1]Perfil!A2</f>
        <v>DISTRIBUCION VOLUMEN X CRITERIO (Consumiciones)</v>
      </c>
      <c r="C658" s="11" t="str">
        <f>[1]Perfil!B640</f>
        <v>Sangria de Cava</v>
      </c>
      <c r="D658" s="11" t="str">
        <f>[1]Perfil!C657</f>
        <v>DE 15 A 19 AÑOS</v>
      </c>
      <c r="E658" s="12" t="str">
        <f>[1]Perfil!D657</f>
        <v/>
      </c>
      <c r="F658" s="12" t="str">
        <f>[1]Perfil!E657</f>
        <v/>
      </c>
      <c r="G658" s="12" t="str">
        <f>[1]Perfil!F657</f>
        <v/>
      </c>
      <c r="H658" s="12" t="str">
        <f>[1]Perfil!G657</f>
        <v/>
      </c>
      <c r="I658" s="12" t="str">
        <f>[1]Perfil!H657</f>
        <v/>
      </c>
      <c r="J658" s="12" t="str">
        <f>[1]Perfil!I657</f>
        <v/>
      </c>
      <c r="K658" s="12" t="str">
        <f>[1]Perfil!J657</f>
        <v/>
      </c>
      <c r="L658" s="12">
        <f>[1]Perfil!K657</f>
        <v>9.1408420001187203</v>
      </c>
      <c r="M658" s="12" t="str">
        <f>[1]Perfil!L657</f>
        <v/>
      </c>
      <c r="N658" s="12"/>
      <c r="O658" s="12"/>
    </row>
    <row r="659" spans="1:15" x14ac:dyDescent="0.35">
      <c r="A659" s="11" t="str">
        <f t="shared" si="10"/>
        <v>DISTRIBUCION VOLUMEN X CRITERIO (Consumiciones)Sangria de CavaDE 20 A 24 AÑOS</v>
      </c>
      <c r="B659" s="11" t="str">
        <f>[1]Perfil!A2</f>
        <v>DISTRIBUCION VOLUMEN X CRITERIO (Consumiciones)</v>
      </c>
      <c r="C659" s="11" t="str">
        <f>[1]Perfil!B640</f>
        <v>Sangria de Cava</v>
      </c>
      <c r="D659" s="11" t="str">
        <f>[1]Perfil!C658</f>
        <v>DE 20 A 24 AÑOS</v>
      </c>
      <c r="E659" s="12" t="str">
        <f>[1]Perfil!D658</f>
        <v/>
      </c>
      <c r="F659" s="12" t="str">
        <f>[1]Perfil!E658</f>
        <v/>
      </c>
      <c r="G659" s="12">
        <f>[1]Perfil!F658</f>
        <v>1.28824608583059</v>
      </c>
      <c r="H659" s="12">
        <f>[1]Perfil!G658</f>
        <v>1.4847398442684701</v>
      </c>
      <c r="I659" s="12">
        <f>[1]Perfil!H658</f>
        <v>5.8291552300509704</v>
      </c>
      <c r="J659" s="12">
        <f>[1]Perfil!I658</f>
        <v>11.546250418476999</v>
      </c>
      <c r="K659" s="12">
        <f>[1]Perfil!J658</f>
        <v>6.9316408517411201</v>
      </c>
      <c r="L659" s="12" t="str">
        <f>[1]Perfil!K658</f>
        <v/>
      </c>
      <c r="M659" s="12" t="str">
        <f>[1]Perfil!L658</f>
        <v/>
      </c>
      <c r="N659" s="12"/>
      <c r="O659" s="12"/>
    </row>
    <row r="660" spans="1:15" x14ac:dyDescent="0.35">
      <c r="A660" s="11" t="str">
        <f t="shared" si="10"/>
        <v>DISTRIBUCION VOLUMEN X CRITERIO (Consumiciones)Sangria de CavaDE 25 A 34 AÑOS</v>
      </c>
      <c r="B660" s="11" t="str">
        <f>[1]Perfil!A2</f>
        <v>DISTRIBUCION VOLUMEN X CRITERIO (Consumiciones)</v>
      </c>
      <c r="C660" s="11" t="str">
        <f>[1]Perfil!B640</f>
        <v>Sangria de Cava</v>
      </c>
      <c r="D660" s="11" t="str">
        <f>[1]Perfil!C659</f>
        <v>DE 25 A 34 AÑOS</v>
      </c>
      <c r="E660" s="12">
        <f>[1]Perfil!D659</f>
        <v>7.2009070754720499</v>
      </c>
      <c r="F660" s="12">
        <f>[1]Perfil!E659</f>
        <v>9.0836615528753892</v>
      </c>
      <c r="G660" s="12">
        <f>[1]Perfil!F659</f>
        <v>4.1881564446843402</v>
      </c>
      <c r="H660" s="12">
        <f>[1]Perfil!G659</f>
        <v>0.95400478379794296</v>
      </c>
      <c r="I660" s="12">
        <f>[1]Perfil!H659</f>
        <v>8.7632309234409203</v>
      </c>
      <c r="J660" s="12">
        <f>[1]Perfil!I659</f>
        <v>5.1344364853817801</v>
      </c>
      <c r="K660" s="12">
        <f>[1]Perfil!J659</f>
        <v>17.052719820848999</v>
      </c>
      <c r="L660" s="12">
        <f>[1]Perfil!K659</f>
        <v>36.678642557276497</v>
      </c>
      <c r="M660" s="12">
        <f>[1]Perfil!L659</f>
        <v>5.1405121022447098</v>
      </c>
      <c r="N660" s="12"/>
      <c r="O660" s="12"/>
    </row>
    <row r="661" spans="1:15" x14ac:dyDescent="0.35">
      <c r="A661" s="11" t="str">
        <f t="shared" si="10"/>
        <v>DISTRIBUCION VOLUMEN X CRITERIO (Consumiciones)Sangria de CavaDE 35 A 49 AÑOS</v>
      </c>
      <c r="B661" s="11" t="str">
        <f>[1]Perfil!A2</f>
        <v>DISTRIBUCION VOLUMEN X CRITERIO (Consumiciones)</v>
      </c>
      <c r="C661" s="11" t="str">
        <f>[1]Perfil!B640</f>
        <v>Sangria de Cava</v>
      </c>
      <c r="D661" s="11" t="str">
        <f>[1]Perfil!C660</f>
        <v>DE 35 A 49 AÑOS</v>
      </c>
      <c r="E661" s="12">
        <f>[1]Perfil!D660</f>
        <v>9.5966183773013398</v>
      </c>
      <c r="F661" s="12">
        <f>[1]Perfil!E660</f>
        <v>36.911753163766498</v>
      </c>
      <c r="G661" s="12">
        <f>[1]Perfil!F660</f>
        <v>15.9079700296555</v>
      </c>
      <c r="H661" s="12">
        <f>[1]Perfil!G660</f>
        <v>6.2320732348301799</v>
      </c>
      <c r="I661" s="12">
        <f>[1]Perfil!H660</f>
        <v>0.39398902368983402</v>
      </c>
      <c r="J661" s="12">
        <f>[1]Perfil!I660</f>
        <v>7.9041646942708796</v>
      </c>
      <c r="K661" s="12">
        <f>[1]Perfil!J660</f>
        <v>11.674583458818701</v>
      </c>
      <c r="L661" s="12">
        <f>[1]Perfil!K660</f>
        <v>7.0048674549842298</v>
      </c>
      <c r="M661" s="12">
        <f>[1]Perfil!L660</f>
        <v>11.917103442005899</v>
      </c>
      <c r="N661" s="12"/>
      <c r="O661" s="12"/>
    </row>
    <row r="662" spans="1:15" x14ac:dyDescent="0.35">
      <c r="A662" s="11" t="str">
        <f t="shared" si="10"/>
        <v>DISTRIBUCION VOLUMEN X CRITERIO (Consumiciones)Sangria de CavaDE 50 A 59 AÑOS</v>
      </c>
      <c r="B662" s="11" t="str">
        <f>[1]Perfil!A2</f>
        <v>DISTRIBUCION VOLUMEN X CRITERIO (Consumiciones)</v>
      </c>
      <c r="C662" s="11" t="str">
        <f>[1]Perfil!B640</f>
        <v>Sangria de Cava</v>
      </c>
      <c r="D662" s="11" t="str">
        <f>[1]Perfil!C661</f>
        <v>DE 50 A 59 AÑOS</v>
      </c>
      <c r="E662" s="12">
        <f>[1]Perfil!D661</f>
        <v>31.3771678574332</v>
      </c>
      <c r="F662" s="12">
        <f>[1]Perfil!E661</f>
        <v>21.7941568612158</v>
      </c>
      <c r="G662" s="12">
        <f>[1]Perfil!F661</f>
        <v>37.701997808771999</v>
      </c>
      <c r="H662" s="12">
        <f>[1]Perfil!G661</f>
        <v>9.2470523345897906</v>
      </c>
      <c r="I662" s="12">
        <f>[1]Perfil!H661</f>
        <v>19.5811274889288</v>
      </c>
      <c r="J662" s="12">
        <f>[1]Perfil!I661</f>
        <v>27.907585646773001</v>
      </c>
      <c r="K662" s="12">
        <f>[1]Perfil!J661</f>
        <v>26.637678154112201</v>
      </c>
      <c r="L662" s="12">
        <f>[1]Perfil!K661</f>
        <v>9.7745782937707606</v>
      </c>
      <c r="M662" s="12">
        <f>[1]Perfil!L661</f>
        <v>15.3306612959641</v>
      </c>
      <c r="N662" s="12"/>
      <c r="O662" s="12"/>
    </row>
    <row r="663" spans="1:15" x14ac:dyDescent="0.35">
      <c r="A663" s="11" t="str">
        <f t="shared" si="10"/>
        <v>DISTRIBUCION VOLUMEN X CRITERIO (Consumiciones)Sangria de CavaDE 60 A 75 AÑOS</v>
      </c>
      <c r="B663" s="11" t="str">
        <f>[1]Perfil!A2</f>
        <v>DISTRIBUCION VOLUMEN X CRITERIO (Consumiciones)</v>
      </c>
      <c r="C663" s="11" t="str">
        <f>[1]Perfil!B640</f>
        <v>Sangria de Cava</v>
      </c>
      <c r="D663" s="11" t="str">
        <f>[1]Perfil!C662</f>
        <v>DE 60 A 75 AÑOS</v>
      </c>
      <c r="E663" s="12">
        <f>[1]Perfil!D662</f>
        <v>51.8252992327442</v>
      </c>
      <c r="F663" s="12">
        <f>[1]Perfil!E662</f>
        <v>32.2104185496407</v>
      </c>
      <c r="G663" s="12">
        <f>[1]Perfil!F662</f>
        <v>40.913616779280403</v>
      </c>
      <c r="H663" s="12">
        <f>[1]Perfil!G662</f>
        <v>82.0821327970217</v>
      </c>
      <c r="I663" s="12">
        <f>[1]Perfil!H662</f>
        <v>65.432514379319898</v>
      </c>
      <c r="J663" s="12">
        <f>[1]Perfil!I662</f>
        <v>47.507559098280097</v>
      </c>
      <c r="K663" s="12">
        <f>[1]Perfil!J662</f>
        <v>37.703401900198401</v>
      </c>
      <c r="L663" s="12">
        <f>[1]Perfil!K662</f>
        <v>37.401059459503699</v>
      </c>
      <c r="M663" s="12">
        <f>[1]Perfil!L662</f>
        <v>67.611719355812397</v>
      </c>
      <c r="N663" s="12"/>
      <c r="O663" s="12"/>
    </row>
    <row r="664" spans="1:15" x14ac:dyDescent="0.35">
      <c r="A664" s="11" t="str">
        <f t="shared" si="10"/>
        <v>DISTRIBUCION VOLUMEN X CRITERIO (Consumiciones)Sangria de CavaNIVEL ALTO</v>
      </c>
      <c r="B664" s="11" t="str">
        <f>[1]Perfil!A2</f>
        <v>DISTRIBUCION VOLUMEN X CRITERIO (Consumiciones)</v>
      </c>
      <c r="C664" s="11" t="str">
        <f>[1]Perfil!B640</f>
        <v>Sangria de Cava</v>
      </c>
      <c r="D664" s="11" t="str">
        <f>[1]Perfil!C663</f>
        <v>NIVEL ALTO</v>
      </c>
      <c r="E664" s="12">
        <f>[1]Perfil!D663</f>
        <v>34.050892869793202</v>
      </c>
      <c r="F664" s="12">
        <f>[1]Perfil!E663</f>
        <v>41.356254649331198</v>
      </c>
      <c r="G664" s="12">
        <f>[1]Perfil!F663</f>
        <v>35.554923676507897</v>
      </c>
      <c r="H664" s="12">
        <f>[1]Perfil!G663</f>
        <v>17.513694170605401</v>
      </c>
      <c r="I664" s="12">
        <f>[1]Perfil!H663</f>
        <v>15.451630513782399</v>
      </c>
      <c r="J664" s="12">
        <f>[1]Perfil!I663</f>
        <v>40.5068933747066</v>
      </c>
      <c r="K664" s="12">
        <f>[1]Perfil!J663</f>
        <v>13.4323489675432</v>
      </c>
      <c r="L664" s="12">
        <f>[1]Perfil!K663</f>
        <v>30.488398345310902</v>
      </c>
      <c r="M664" s="12">
        <f>[1]Perfil!L663</f>
        <v>24.552686070859298</v>
      </c>
      <c r="N664" s="12"/>
      <c r="O664" s="12"/>
    </row>
    <row r="665" spans="1:15" x14ac:dyDescent="0.35">
      <c r="A665" s="11" t="str">
        <f t="shared" si="10"/>
        <v>DISTRIBUCION VOLUMEN X CRITERIO (Consumiciones)Sangria de CavaNIVEL MEDIO ALTO</v>
      </c>
      <c r="B665" s="11" t="str">
        <f>[1]Perfil!A2</f>
        <v>DISTRIBUCION VOLUMEN X CRITERIO (Consumiciones)</v>
      </c>
      <c r="C665" s="11" t="str">
        <f>[1]Perfil!B640</f>
        <v>Sangria de Cava</v>
      </c>
      <c r="D665" s="11" t="str">
        <f>[1]Perfil!C664</f>
        <v>NIVEL MEDIO ALTO</v>
      </c>
      <c r="E665" s="12" t="str">
        <f>[1]Perfil!D664</f>
        <v/>
      </c>
      <c r="F665" s="12">
        <f>[1]Perfil!E664</f>
        <v>7.5924325300901501</v>
      </c>
      <c r="G665" s="12">
        <f>[1]Perfil!F664</f>
        <v>10.3106917147805</v>
      </c>
      <c r="H665" s="12">
        <f>[1]Perfil!G664</f>
        <v>1.4847398442684701</v>
      </c>
      <c r="I665" s="12">
        <f>[1]Perfil!H664</f>
        <v>1.29626425720039</v>
      </c>
      <c r="J665" s="12">
        <f>[1]Perfil!I664</f>
        <v>5.4195091563960398</v>
      </c>
      <c r="K665" s="12">
        <f>[1]Perfil!J664</f>
        <v>9.7958588580302504</v>
      </c>
      <c r="L665" s="12">
        <f>[1]Perfil!K664</f>
        <v>2.5504581405011999</v>
      </c>
      <c r="M665" s="12">
        <f>[1]Perfil!L664</f>
        <v>4.5306325379289403</v>
      </c>
      <c r="N665" s="12"/>
      <c r="O665" s="12"/>
    </row>
    <row r="666" spans="1:15" x14ac:dyDescent="0.35">
      <c r="A666" s="11" t="str">
        <f t="shared" si="10"/>
        <v>DISTRIBUCION VOLUMEN X CRITERIO (Consumiciones)Sangria de CavaNIVEL MEDIO</v>
      </c>
      <c r="B666" s="11" t="str">
        <f>[1]Perfil!A2</f>
        <v>DISTRIBUCION VOLUMEN X CRITERIO (Consumiciones)</v>
      </c>
      <c r="C666" s="11" t="str">
        <f>[1]Perfil!B640</f>
        <v>Sangria de Cava</v>
      </c>
      <c r="D666" s="11" t="str">
        <f>[1]Perfil!C665</f>
        <v>NIVEL MEDIO</v>
      </c>
      <c r="E666" s="12">
        <f>[1]Perfil!D665</f>
        <v>35.457262532130599</v>
      </c>
      <c r="F666" s="12">
        <f>[1]Perfil!E665</f>
        <v>12.9571202702696</v>
      </c>
      <c r="G666" s="12">
        <f>[1]Perfil!F665</f>
        <v>21.722242570869501</v>
      </c>
      <c r="H666" s="12">
        <f>[1]Perfil!G665</f>
        <v>48.260975085977996</v>
      </c>
      <c r="I666" s="12">
        <f>[1]Perfil!H665</f>
        <v>56.372110582544899</v>
      </c>
      <c r="J666" s="12">
        <f>[1]Perfil!I665</f>
        <v>32.319224784005499</v>
      </c>
      <c r="K666" s="12">
        <f>[1]Perfil!J665</f>
        <v>36.224792171061601</v>
      </c>
      <c r="L666" s="12">
        <f>[1]Perfil!K665</f>
        <v>31.030179039649902</v>
      </c>
      <c r="M666" s="12">
        <f>[1]Perfil!L665</f>
        <v>48.7671228707975</v>
      </c>
      <c r="N666" s="12"/>
      <c r="O666" s="12"/>
    </row>
    <row r="667" spans="1:15" x14ac:dyDescent="0.35">
      <c r="A667" s="11" t="str">
        <f t="shared" si="10"/>
        <v>DISTRIBUCION VOLUMEN X CRITERIO (Consumiciones)Sangria de CavaNIVEL MEDIO BAJO</v>
      </c>
      <c r="B667" s="11" t="str">
        <f>[1]Perfil!A2</f>
        <v>DISTRIBUCION VOLUMEN X CRITERIO (Consumiciones)</v>
      </c>
      <c r="C667" s="11" t="str">
        <f>[1]Perfil!B640</f>
        <v>Sangria de Cava</v>
      </c>
      <c r="D667" s="11" t="str">
        <f>[1]Perfil!C666</f>
        <v>NIVEL MEDIO BAJO</v>
      </c>
      <c r="E667" s="12">
        <f>[1]Perfil!D666</f>
        <v>9.1576740866792505</v>
      </c>
      <c r="F667" s="12">
        <f>[1]Perfil!E666</f>
        <v>20.171408840529001</v>
      </c>
      <c r="G667" s="12">
        <f>[1]Perfil!F666</f>
        <v>14.0306868311052</v>
      </c>
      <c r="H667" s="12">
        <f>[1]Perfil!G666</f>
        <v>23.177492478793901</v>
      </c>
      <c r="I667" s="12">
        <f>[1]Perfil!H666</f>
        <v>7.2383719783226299</v>
      </c>
      <c r="J667" s="12">
        <f>[1]Perfil!I666</f>
        <v>7.2592447538843201</v>
      </c>
      <c r="K667" s="12">
        <f>[1]Perfil!J666</f>
        <v>12.034729851823601</v>
      </c>
      <c r="L667" s="12">
        <f>[1]Perfil!K666</f>
        <v>32.951063450898701</v>
      </c>
      <c r="M667" s="12">
        <f>[1]Perfil!L666</f>
        <v>9.7502083150663399</v>
      </c>
      <c r="N667" s="12"/>
      <c r="O667" s="12"/>
    </row>
    <row r="668" spans="1:15" x14ac:dyDescent="0.35">
      <c r="A668" s="11" t="str">
        <f t="shared" si="10"/>
        <v>DISTRIBUCION VOLUMEN X CRITERIO (Consumiciones)Sangria de CavaHOMBRE</v>
      </c>
      <c r="B668" s="11" t="str">
        <f>[1]Perfil!A2</f>
        <v>DISTRIBUCION VOLUMEN X CRITERIO (Consumiciones)</v>
      </c>
      <c r="C668" s="11" t="str">
        <f>[1]Perfil!B640</f>
        <v>Sangria de Cava</v>
      </c>
      <c r="D668" s="11" t="str">
        <f>[1]Perfil!C667</f>
        <v>HOMBRE</v>
      </c>
      <c r="E668" s="12">
        <f>[1]Perfil!D667</f>
        <v>35.8141755523623</v>
      </c>
      <c r="F668" s="12">
        <f>[1]Perfil!E667</f>
        <v>40.067177436990001</v>
      </c>
      <c r="G668" s="12">
        <f>[1]Perfil!F667</f>
        <v>46.671903765891997</v>
      </c>
      <c r="H668" s="12">
        <f>[1]Perfil!G667</f>
        <v>45.994046917952502</v>
      </c>
      <c r="I668" s="12">
        <f>[1]Perfil!H667</f>
        <v>25.977725094771799</v>
      </c>
      <c r="J668" s="12">
        <f>[1]Perfil!I667</f>
        <v>52.467519692417802</v>
      </c>
      <c r="K668" s="12">
        <f>[1]Perfil!J667</f>
        <v>33.607308461720898</v>
      </c>
      <c r="L668" s="12">
        <f>[1]Perfil!K667</f>
        <v>25.9013132712859</v>
      </c>
      <c r="M668" s="12">
        <f>[1]Perfil!L667</f>
        <v>20.717558625403999</v>
      </c>
      <c r="N668" s="12"/>
      <c r="O668" s="12"/>
    </row>
    <row r="669" spans="1:15" x14ac:dyDescent="0.35">
      <c r="A669" s="11" t="str">
        <f t="shared" si="10"/>
        <v>DISTRIBUCION VOLUMEN X CRITERIO (Consumiciones)Sangria de CavaMUJER</v>
      </c>
      <c r="B669" s="11" t="str">
        <f>[1]Perfil!A2</f>
        <v>DISTRIBUCION VOLUMEN X CRITERIO (Consumiciones)</v>
      </c>
      <c r="C669" s="11" t="str">
        <f>[1]Perfil!B640</f>
        <v>Sangria de Cava</v>
      </c>
      <c r="D669" s="11" t="str">
        <f>[1]Perfil!C668</f>
        <v>MUJER</v>
      </c>
      <c r="E669" s="12">
        <f>[1]Perfil!D668</f>
        <v>64.185805805014596</v>
      </c>
      <c r="F669" s="12">
        <f>[1]Perfil!E668</f>
        <v>59.932822563009999</v>
      </c>
      <c r="G669" s="12">
        <f>[1]Perfil!F668</f>
        <v>53.3280882017472</v>
      </c>
      <c r="H669" s="12">
        <f>[1]Perfil!G668</f>
        <v>54.005953082047498</v>
      </c>
      <c r="I669" s="12">
        <f>[1]Perfil!H668</f>
        <v>74.022274905228201</v>
      </c>
      <c r="J669" s="12">
        <f>[1]Perfil!I668</f>
        <v>47.532480307582198</v>
      </c>
      <c r="K669" s="12">
        <f>[1]Perfil!J668</f>
        <v>66.392702053809202</v>
      </c>
      <c r="L669" s="12">
        <f>[1]Perfil!K668</f>
        <v>74.098661142848997</v>
      </c>
      <c r="M669" s="12">
        <f>[1]Perfil!L668</f>
        <v>79.2824603944606</v>
      </c>
      <c r="N669" s="12"/>
      <c r="O669" s="12"/>
    </row>
    <row r="670" spans="1:15" x14ac:dyDescent="0.35">
      <c r="A670" s="11" t="str">
        <f t="shared" si="10"/>
        <v>DISTRIBUCION VOLUMEN X CRITERIO (Consumiciones)CalimochoT.ESPAÑA</v>
      </c>
      <c r="B670" s="11" t="str">
        <f>[1]Perfil!A2</f>
        <v>DISTRIBUCION VOLUMEN X CRITERIO (Consumiciones)</v>
      </c>
      <c r="C670" s="11" t="str">
        <f>[1]Perfil!B669</f>
        <v>Calimocho</v>
      </c>
      <c r="D670" s="11" t="str">
        <f>[1]Perfil!C669</f>
        <v>T.ESPAÑA</v>
      </c>
      <c r="E670" s="12">
        <f>[1]Perfil!D669</f>
        <v>100</v>
      </c>
      <c r="F670" s="12">
        <f>[1]Perfil!E669</f>
        <v>100</v>
      </c>
      <c r="G670" s="12">
        <f>[1]Perfil!F669</f>
        <v>100</v>
      </c>
      <c r="H670" s="12">
        <f>[1]Perfil!G669</f>
        <v>100</v>
      </c>
      <c r="I670" s="12">
        <f>[1]Perfil!H669</f>
        <v>100</v>
      </c>
      <c r="J670" s="12">
        <f>[1]Perfil!I669</f>
        <v>100</v>
      </c>
      <c r="K670" s="12">
        <f>[1]Perfil!J669</f>
        <v>100</v>
      </c>
      <c r="L670" s="12">
        <f>[1]Perfil!K669</f>
        <v>100</v>
      </c>
      <c r="M670" s="12">
        <f>[1]Perfil!L669</f>
        <v>100</v>
      </c>
      <c r="N670" s="12"/>
      <c r="O670" s="12"/>
    </row>
    <row r="671" spans="1:15" x14ac:dyDescent="0.35">
      <c r="A671" s="11" t="str">
        <f t="shared" si="10"/>
        <v>DISTRIBUCION VOLUMEN X CRITERIO (Consumiciones)CalimochoBCN AM</v>
      </c>
      <c r="B671" s="11" t="str">
        <f>[1]Perfil!A2</f>
        <v>DISTRIBUCION VOLUMEN X CRITERIO (Consumiciones)</v>
      </c>
      <c r="C671" s="11" t="str">
        <f>[1]Perfil!B669</f>
        <v>Calimocho</v>
      </c>
      <c r="D671" s="11" t="str">
        <f>[1]Perfil!C670</f>
        <v>BCN AM</v>
      </c>
      <c r="E671" s="12" t="str">
        <f>[1]Perfil!D670</f>
        <v/>
      </c>
      <c r="F671" s="12" t="str">
        <f>[1]Perfil!E670</f>
        <v/>
      </c>
      <c r="G671" s="12">
        <f>[1]Perfil!F670</f>
        <v>0.63659382002390497</v>
      </c>
      <c r="H671" s="12" t="str">
        <f>[1]Perfil!G670</f>
        <v/>
      </c>
      <c r="I671" s="12" t="str">
        <f>[1]Perfil!H670</f>
        <v/>
      </c>
      <c r="J671" s="12" t="str">
        <f>[1]Perfil!I670</f>
        <v/>
      </c>
      <c r="K671" s="12" t="str">
        <f>[1]Perfil!J670</f>
        <v/>
      </c>
      <c r="L671" s="12" t="str">
        <f>[1]Perfil!K670</f>
        <v/>
      </c>
      <c r="M671" s="12" t="str">
        <f>[1]Perfil!L670</f>
        <v/>
      </c>
      <c r="N671" s="12"/>
      <c r="O671" s="12"/>
    </row>
    <row r="672" spans="1:15" x14ac:dyDescent="0.35">
      <c r="A672" s="11" t="str">
        <f t="shared" si="10"/>
        <v>DISTRIBUCION VOLUMEN X CRITERIO (Consumiciones)CalimochoREST.CAT ARAGON</v>
      </c>
      <c r="B672" s="11" t="str">
        <f>[1]Perfil!A2</f>
        <v>DISTRIBUCION VOLUMEN X CRITERIO (Consumiciones)</v>
      </c>
      <c r="C672" s="11" t="str">
        <f>[1]Perfil!B669</f>
        <v>Calimocho</v>
      </c>
      <c r="D672" s="11" t="str">
        <f>[1]Perfil!C671</f>
        <v>REST.CAT ARAGON</v>
      </c>
      <c r="E672" s="12">
        <f>[1]Perfil!D671</f>
        <v>2.7417646646844198</v>
      </c>
      <c r="F672" s="12">
        <f>[1]Perfil!E671</f>
        <v>6.4566428715712796</v>
      </c>
      <c r="G672" s="12">
        <f>[1]Perfil!F671</f>
        <v>3.0105187976790599</v>
      </c>
      <c r="H672" s="12">
        <f>[1]Perfil!G671</f>
        <v>7.40654921070134</v>
      </c>
      <c r="I672" s="12">
        <f>[1]Perfil!H671</f>
        <v>4.4312119073479002</v>
      </c>
      <c r="J672" s="12">
        <f>[1]Perfil!I671</f>
        <v>9.46064026907003</v>
      </c>
      <c r="K672" s="12">
        <f>[1]Perfil!J671</f>
        <v>6.7185592235529796</v>
      </c>
      <c r="L672" s="12">
        <f>[1]Perfil!K671</f>
        <v>11.061435579739401</v>
      </c>
      <c r="M672" s="12">
        <f>[1]Perfil!L671</f>
        <v>5.8457665282928097</v>
      </c>
      <c r="N672" s="12"/>
      <c r="O672" s="12"/>
    </row>
    <row r="673" spans="1:15" x14ac:dyDescent="0.35">
      <c r="A673" s="11" t="str">
        <f t="shared" si="10"/>
        <v>DISTRIBUCION VOLUMEN X CRITERIO (Consumiciones)CalimochoLEVANTE</v>
      </c>
      <c r="B673" s="11" t="str">
        <f>[1]Perfil!A2</f>
        <v>DISTRIBUCION VOLUMEN X CRITERIO (Consumiciones)</v>
      </c>
      <c r="C673" s="11" t="str">
        <f>[1]Perfil!B669</f>
        <v>Calimocho</v>
      </c>
      <c r="D673" s="11" t="str">
        <f>[1]Perfil!C672</f>
        <v>LEVANTE</v>
      </c>
      <c r="E673" s="12">
        <f>[1]Perfil!D672</f>
        <v>0.903971705261013</v>
      </c>
      <c r="F673" s="12" t="str">
        <f>[1]Perfil!E672</f>
        <v/>
      </c>
      <c r="G673" s="12">
        <f>[1]Perfil!F672</f>
        <v>1.38044631312526</v>
      </c>
      <c r="H673" s="12" t="str">
        <f>[1]Perfil!G672</f>
        <v/>
      </c>
      <c r="I673" s="12" t="str">
        <f>[1]Perfil!H672</f>
        <v/>
      </c>
      <c r="J673" s="12" t="str">
        <f>[1]Perfil!I672</f>
        <v/>
      </c>
      <c r="K673" s="12">
        <f>[1]Perfil!J672</f>
        <v>1.87080520168896</v>
      </c>
      <c r="L673" s="12">
        <f>[1]Perfil!K672</f>
        <v>1.6337809605076601</v>
      </c>
      <c r="M673" s="12">
        <f>[1]Perfil!L672</f>
        <v>1.5931918468170501</v>
      </c>
      <c r="N673" s="12"/>
      <c r="O673" s="12"/>
    </row>
    <row r="674" spans="1:15" x14ac:dyDescent="0.35">
      <c r="A674" s="11" t="str">
        <f t="shared" si="10"/>
        <v>DISTRIBUCION VOLUMEN X CRITERIO (Consumiciones)CalimochoANDALUCIA</v>
      </c>
      <c r="B674" s="11" t="str">
        <f>[1]Perfil!A2</f>
        <v>DISTRIBUCION VOLUMEN X CRITERIO (Consumiciones)</v>
      </c>
      <c r="C674" s="11" t="str">
        <f>[1]Perfil!B669</f>
        <v>Calimocho</v>
      </c>
      <c r="D674" s="11" t="str">
        <f>[1]Perfil!C673</f>
        <v>ANDALUCIA</v>
      </c>
      <c r="E674" s="12">
        <f>[1]Perfil!D673</f>
        <v>0.692346922533283</v>
      </c>
      <c r="F674" s="12" t="str">
        <f>[1]Perfil!E673</f>
        <v/>
      </c>
      <c r="G674" s="12">
        <f>[1]Perfil!F673</f>
        <v>1.285301892243</v>
      </c>
      <c r="H674" s="12">
        <f>[1]Perfil!G673</f>
        <v>1.84071505164714</v>
      </c>
      <c r="I674" s="12" t="str">
        <f>[1]Perfil!H673</f>
        <v/>
      </c>
      <c r="J674" s="12">
        <f>[1]Perfil!I673</f>
        <v>1.26164863550671</v>
      </c>
      <c r="K674" s="12">
        <f>[1]Perfil!J673</f>
        <v>5.4513534545141198</v>
      </c>
      <c r="L674" s="12">
        <f>[1]Perfil!K673</f>
        <v>0.89412358325716901</v>
      </c>
      <c r="M674" s="12" t="str">
        <f>[1]Perfil!L673</f>
        <v/>
      </c>
      <c r="N674" s="12"/>
      <c r="O674" s="12"/>
    </row>
    <row r="675" spans="1:15" x14ac:dyDescent="0.35">
      <c r="A675" s="11" t="str">
        <f t="shared" si="10"/>
        <v>DISTRIBUCION VOLUMEN X CRITERIO (Consumiciones)CalimochoMDD AM</v>
      </c>
      <c r="B675" s="11" t="str">
        <f>[1]Perfil!A2</f>
        <v>DISTRIBUCION VOLUMEN X CRITERIO (Consumiciones)</v>
      </c>
      <c r="C675" s="11" t="str">
        <f>[1]Perfil!B669</f>
        <v>Calimocho</v>
      </c>
      <c r="D675" s="11" t="str">
        <f>[1]Perfil!C674</f>
        <v>MDD AM</v>
      </c>
      <c r="E675" s="12">
        <f>[1]Perfil!D674</f>
        <v>0.34305473669466002</v>
      </c>
      <c r="F675" s="12">
        <f>[1]Perfil!E674</f>
        <v>2.8636180868133501</v>
      </c>
      <c r="G675" s="12">
        <f>[1]Perfil!F674</f>
        <v>3.08391717350636</v>
      </c>
      <c r="H675" s="12">
        <f>[1]Perfil!G674</f>
        <v>2.6045444056845799</v>
      </c>
      <c r="I675" s="12">
        <f>[1]Perfil!H674</f>
        <v>4.7916839645081897</v>
      </c>
      <c r="J675" s="12">
        <f>[1]Perfil!I674</f>
        <v>3.5211462939060199</v>
      </c>
      <c r="K675" s="12">
        <f>[1]Perfil!J674</f>
        <v>1.8781615551189399</v>
      </c>
      <c r="L675" s="12" t="str">
        <f>[1]Perfil!K674</f>
        <v/>
      </c>
      <c r="M675" s="12">
        <f>[1]Perfil!L674</f>
        <v>1.0339260363323599</v>
      </c>
      <c r="N675" s="12"/>
      <c r="O675" s="12"/>
    </row>
    <row r="676" spans="1:15" x14ac:dyDescent="0.35">
      <c r="A676" s="11" t="str">
        <f t="shared" si="10"/>
        <v>DISTRIBUCION VOLUMEN X CRITERIO (Consumiciones)CalimochoRTO CENTRO</v>
      </c>
      <c r="B676" s="11" t="str">
        <f>[1]Perfil!A2</f>
        <v>DISTRIBUCION VOLUMEN X CRITERIO (Consumiciones)</v>
      </c>
      <c r="C676" s="11" t="str">
        <f>[1]Perfil!B669</f>
        <v>Calimocho</v>
      </c>
      <c r="D676" s="11" t="str">
        <f>[1]Perfil!C675</f>
        <v>RTO CENTRO</v>
      </c>
      <c r="E676" s="12">
        <f>[1]Perfil!D675</f>
        <v>2.1799568320588798</v>
      </c>
      <c r="F676" s="12">
        <f>[1]Perfil!E675</f>
        <v>1.46747929521799</v>
      </c>
      <c r="G676" s="12">
        <f>[1]Perfil!F675</f>
        <v>1.2019271732721299</v>
      </c>
      <c r="H676" s="12">
        <f>[1]Perfil!G675</f>
        <v>0.32293241757496</v>
      </c>
      <c r="I676" s="12">
        <f>[1]Perfil!H675</f>
        <v>0.91711145494856705</v>
      </c>
      <c r="J676" s="12">
        <f>[1]Perfil!I675</f>
        <v>0.67842270294545703</v>
      </c>
      <c r="K676" s="12">
        <f>[1]Perfil!J675</f>
        <v>0.79021414132160295</v>
      </c>
      <c r="L676" s="12">
        <f>[1]Perfil!K675</f>
        <v>17.929255897660401</v>
      </c>
      <c r="M676" s="12">
        <f>[1]Perfil!L675</f>
        <v>2.0972487846146599</v>
      </c>
      <c r="N676" s="12"/>
      <c r="O676" s="12"/>
    </row>
    <row r="677" spans="1:15" x14ac:dyDescent="0.35">
      <c r="A677" s="11" t="str">
        <f t="shared" si="10"/>
        <v>DISTRIBUCION VOLUMEN X CRITERIO (Consumiciones)CalimochoNORTE-CENTRO</v>
      </c>
      <c r="B677" s="11" t="str">
        <f>[1]Perfil!A2</f>
        <v>DISTRIBUCION VOLUMEN X CRITERIO (Consumiciones)</v>
      </c>
      <c r="C677" s="11" t="str">
        <f>[1]Perfil!B669</f>
        <v>Calimocho</v>
      </c>
      <c r="D677" s="11" t="str">
        <f>[1]Perfil!C676</f>
        <v>NORTE-CENTRO</v>
      </c>
      <c r="E677" s="12">
        <f>[1]Perfil!D676</f>
        <v>91.802357045988501</v>
      </c>
      <c r="F677" s="12">
        <f>[1]Perfil!E676</f>
        <v>86.282591213473594</v>
      </c>
      <c r="G677" s="12">
        <f>[1]Perfil!F676</f>
        <v>64.252042436374495</v>
      </c>
      <c r="H677" s="12">
        <f>[1]Perfil!G676</f>
        <v>84.468665589836206</v>
      </c>
      <c r="I677" s="12">
        <f>[1]Perfil!H676</f>
        <v>88.535598396854795</v>
      </c>
      <c r="J677" s="12">
        <f>[1]Perfil!I676</f>
        <v>80.805740031436699</v>
      </c>
      <c r="K677" s="12">
        <f>[1]Perfil!J676</f>
        <v>80.204429190054</v>
      </c>
      <c r="L677" s="12">
        <f>[1]Perfil!K676</f>
        <v>67.798185155022495</v>
      </c>
      <c r="M677" s="12">
        <f>[1]Perfil!L676</f>
        <v>80.266541761069206</v>
      </c>
      <c r="N677" s="12"/>
      <c r="O677" s="12"/>
    </row>
    <row r="678" spans="1:15" x14ac:dyDescent="0.35">
      <c r="A678" s="11" t="str">
        <f t="shared" si="10"/>
        <v>DISTRIBUCION VOLUMEN X CRITERIO (Consumiciones)CalimochoNOROESTE</v>
      </c>
      <c r="B678" s="11" t="str">
        <f>[1]Perfil!A2</f>
        <v>DISTRIBUCION VOLUMEN X CRITERIO (Consumiciones)</v>
      </c>
      <c r="C678" s="11" t="str">
        <f>[1]Perfil!B669</f>
        <v>Calimocho</v>
      </c>
      <c r="D678" s="11" t="str">
        <f>[1]Perfil!C677</f>
        <v>NOROESTE</v>
      </c>
      <c r="E678" s="12">
        <f>[1]Perfil!D677</f>
        <v>1.3365768714066499</v>
      </c>
      <c r="F678" s="12">
        <f>[1]Perfil!E677</f>
        <v>2.9296247031965201</v>
      </c>
      <c r="G678" s="12">
        <f>[1]Perfil!F677</f>
        <v>25.149254769984701</v>
      </c>
      <c r="H678" s="12">
        <f>[1]Perfil!G677</f>
        <v>3.35659739660391</v>
      </c>
      <c r="I678" s="12">
        <f>[1]Perfil!H677</f>
        <v>1.32438459889952</v>
      </c>
      <c r="J678" s="12">
        <f>[1]Perfil!I677</f>
        <v>4.2724002901355496</v>
      </c>
      <c r="K678" s="12">
        <f>[1]Perfil!J677</f>
        <v>3.0865192233130401</v>
      </c>
      <c r="L678" s="12">
        <f>[1]Perfil!K677</f>
        <v>0.68321735945222895</v>
      </c>
      <c r="M678" s="12">
        <f>[1]Perfil!L677</f>
        <v>9.1633629535185595</v>
      </c>
      <c r="N678" s="12"/>
      <c r="O678" s="12"/>
    </row>
    <row r="679" spans="1:15" x14ac:dyDescent="0.35">
      <c r="A679" s="11" t="str">
        <f t="shared" si="10"/>
        <v>DISTRIBUCION VOLUMEN X CRITERIO (Consumiciones)Calimocho&lt;2MIL</v>
      </c>
      <c r="B679" s="11" t="str">
        <f>[1]Perfil!A2</f>
        <v>DISTRIBUCION VOLUMEN X CRITERIO (Consumiciones)</v>
      </c>
      <c r="C679" s="11" t="str">
        <f>[1]Perfil!B669</f>
        <v>Calimocho</v>
      </c>
      <c r="D679" s="11" t="str">
        <f>[1]Perfil!C678</f>
        <v>&lt;2MIL</v>
      </c>
      <c r="E679" s="12">
        <f>[1]Perfil!D678</f>
        <v>6.3086425019578396</v>
      </c>
      <c r="F679" s="12">
        <f>[1]Perfil!E678</f>
        <v>2.7956115009204199</v>
      </c>
      <c r="G679" s="12">
        <f>[1]Perfil!F678</f>
        <v>4.6944042657701299</v>
      </c>
      <c r="H679" s="12">
        <f>[1]Perfil!G678</f>
        <v>3.43543089055692</v>
      </c>
      <c r="I679" s="12">
        <f>[1]Perfil!H678</f>
        <v>16.786825889090402</v>
      </c>
      <c r="J679" s="12">
        <f>[1]Perfil!I678</f>
        <v>17.717557239576699</v>
      </c>
      <c r="K679" s="12">
        <f>[1]Perfil!J678</f>
        <v>7.1014713252178998</v>
      </c>
      <c r="L679" s="12">
        <f>[1]Perfil!K678</f>
        <v>2.32219575448361</v>
      </c>
      <c r="M679" s="12">
        <f>[1]Perfil!L678</f>
        <v>13.0136967168384</v>
      </c>
      <c r="N679" s="12"/>
      <c r="O679" s="12"/>
    </row>
    <row r="680" spans="1:15" x14ac:dyDescent="0.35">
      <c r="A680" s="11" t="str">
        <f t="shared" si="10"/>
        <v>DISTRIBUCION VOLUMEN X CRITERIO (Consumiciones)Calimocho2-5MIL</v>
      </c>
      <c r="B680" s="11" t="str">
        <f>[1]Perfil!A2</f>
        <v>DISTRIBUCION VOLUMEN X CRITERIO (Consumiciones)</v>
      </c>
      <c r="C680" s="11" t="str">
        <f>[1]Perfil!B669</f>
        <v>Calimocho</v>
      </c>
      <c r="D680" s="11" t="str">
        <f>[1]Perfil!C679</f>
        <v>2-5MIL</v>
      </c>
      <c r="E680" s="12">
        <f>[1]Perfil!D679</f>
        <v>3.4443585613233099</v>
      </c>
      <c r="F680" s="12">
        <f>[1]Perfil!E679</f>
        <v>4.3631016582882003</v>
      </c>
      <c r="G680" s="12">
        <f>[1]Perfil!F679</f>
        <v>7.1989725272916099</v>
      </c>
      <c r="H680" s="12">
        <f>[1]Perfil!G679</f>
        <v>1.4987865296648699</v>
      </c>
      <c r="I680" s="12" t="str">
        <f>[1]Perfil!H679</f>
        <v/>
      </c>
      <c r="J680" s="12">
        <f>[1]Perfil!I679</f>
        <v>8.4937586931622704</v>
      </c>
      <c r="K680" s="12">
        <f>[1]Perfil!J679</f>
        <v>8.8681304119503395</v>
      </c>
      <c r="L680" s="12" t="str">
        <f>[1]Perfil!K679</f>
        <v/>
      </c>
      <c r="M680" s="12">
        <f>[1]Perfil!L679</f>
        <v>0.48182932827326003</v>
      </c>
      <c r="N680" s="12"/>
      <c r="O680" s="12"/>
    </row>
    <row r="681" spans="1:15" x14ac:dyDescent="0.35">
      <c r="A681" s="11" t="str">
        <f t="shared" si="10"/>
        <v>DISTRIBUCION VOLUMEN X CRITERIO (Consumiciones)Calimocho5-10MIL</v>
      </c>
      <c r="B681" s="11" t="str">
        <f>[1]Perfil!A2</f>
        <v>DISTRIBUCION VOLUMEN X CRITERIO (Consumiciones)</v>
      </c>
      <c r="C681" s="11" t="str">
        <f>[1]Perfil!B669</f>
        <v>Calimocho</v>
      </c>
      <c r="D681" s="11" t="str">
        <f>[1]Perfil!C680</f>
        <v>5-10MIL</v>
      </c>
      <c r="E681" s="12">
        <f>[1]Perfil!D680</f>
        <v>23.510387683766201</v>
      </c>
      <c r="F681" s="12">
        <f>[1]Perfil!E680</f>
        <v>10.253688366828101</v>
      </c>
      <c r="G681" s="12">
        <f>[1]Perfil!F680</f>
        <v>6.6041870836754804</v>
      </c>
      <c r="H681" s="12">
        <f>[1]Perfil!G680</f>
        <v>6.0435844882114198</v>
      </c>
      <c r="I681" s="12">
        <f>[1]Perfil!H680</f>
        <v>2.0114715544943702</v>
      </c>
      <c r="J681" s="12">
        <f>[1]Perfil!I680</f>
        <v>8.3549831104275896</v>
      </c>
      <c r="K681" s="12">
        <f>[1]Perfil!J680</f>
        <v>11.136946508022501</v>
      </c>
      <c r="L681" s="12">
        <f>[1]Perfil!K680</f>
        <v>4.0153868746839896</v>
      </c>
      <c r="M681" s="12">
        <f>[1]Perfil!L680</f>
        <v>3.2408762546677501</v>
      </c>
      <c r="N681" s="12"/>
      <c r="O681" s="12"/>
    </row>
    <row r="682" spans="1:15" x14ac:dyDescent="0.35">
      <c r="A682" s="11" t="str">
        <f t="shared" si="10"/>
        <v>DISTRIBUCION VOLUMEN X CRITERIO (Consumiciones)Calimocho10-30MIL</v>
      </c>
      <c r="B682" s="11" t="str">
        <f>[1]Perfil!A2</f>
        <v>DISTRIBUCION VOLUMEN X CRITERIO (Consumiciones)</v>
      </c>
      <c r="C682" s="11" t="str">
        <f>[1]Perfil!B669</f>
        <v>Calimocho</v>
      </c>
      <c r="D682" s="11" t="str">
        <f>[1]Perfil!C681</f>
        <v>10-30MIL</v>
      </c>
      <c r="E682" s="12">
        <f>[1]Perfil!D681</f>
        <v>15.232966809074201</v>
      </c>
      <c r="F682" s="12">
        <f>[1]Perfil!E681</f>
        <v>23.725031347783201</v>
      </c>
      <c r="G682" s="12">
        <f>[1]Perfil!F681</f>
        <v>16.817478984978599</v>
      </c>
      <c r="H682" s="12">
        <f>[1]Perfil!G681</f>
        <v>14.4284337545641</v>
      </c>
      <c r="I682" s="12">
        <f>[1]Perfil!H681</f>
        <v>19.689511224709602</v>
      </c>
      <c r="J682" s="12">
        <f>[1]Perfil!I681</f>
        <v>16.245442400177101</v>
      </c>
      <c r="K682" s="12">
        <f>[1]Perfil!J681</f>
        <v>20.870787206161701</v>
      </c>
      <c r="L682" s="12">
        <f>[1]Perfil!K681</f>
        <v>17.8668741317125</v>
      </c>
      <c r="M682" s="12">
        <f>[1]Perfil!L681</f>
        <v>28.725494010616998</v>
      </c>
      <c r="N682" s="12"/>
      <c r="O682" s="12"/>
    </row>
    <row r="683" spans="1:15" x14ac:dyDescent="0.35">
      <c r="A683" s="11" t="str">
        <f t="shared" si="10"/>
        <v>DISTRIBUCION VOLUMEN X CRITERIO (Consumiciones)Calimocho30-100MIL</v>
      </c>
      <c r="B683" s="11" t="str">
        <f>[1]Perfil!A2</f>
        <v>DISTRIBUCION VOLUMEN X CRITERIO (Consumiciones)</v>
      </c>
      <c r="C683" s="11" t="str">
        <f>[1]Perfil!B669</f>
        <v>Calimocho</v>
      </c>
      <c r="D683" s="11" t="str">
        <f>[1]Perfil!C682</f>
        <v>30-100MIL</v>
      </c>
      <c r="E683" s="12">
        <f>[1]Perfil!D682</f>
        <v>10.2524369512482</v>
      </c>
      <c r="F683" s="12">
        <f>[1]Perfil!E682</f>
        <v>8.1754808883332899</v>
      </c>
      <c r="G683" s="12">
        <f>[1]Perfil!F682</f>
        <v>32.921165197773597</v>
      </c>
      <c r="H683" s="12">
        <f>[1]Perfil!G682</f>
        <v>14.025708197032801</v>
      </c>
      <c r="I683" s="12">
        <f>[1]Perfil!H682</f>
        <v>9.7934749923702498</v>
      </c>
      <c r="J683" s="12">
        <f>[1]Perfil!I682</f>
        <v>10.3913922144806</v>
      </c>
      <c r="K683" s="12">
        <f>[1]Perfil!J682</f>
        <v>16.199579122788901</v>
      </c>
      <c r="L683" s="12">
        <f>[1]Perfil!K682</f>
        <v>26.139748544164</v>
      </c>
      <c r="M683" s="12">
        <f>[1]Perfil!L682</f>
        <v>12.835875840643601</v>
      </c>
      <c r="N683" s="12"/>
      <c r="O683" s="12"/>
    </row>
    <row r="684" spans="1:15" x14ac:dyDescent="0.35">
      <c r="A684" s="11" t="str">
        <f t="shared" si="10"/>
        <v>DISTRIBUCION VOLUMEN X CRITERIO (Consumiciones)Calimocho100-200MIL</v>
      </c>
      <c r="B684" s="11" t="str">
        <f>[1]Perfil!A2</f>
        <v>DISTRIBUCION VOLUMEN X CRITERIO (Consumiciones)</v>
      </c>
      <c r="C684" s="11" t="str">
        <f>[1]Perfil!B669</f>
        <v>Calimocho</v>
      </c>
      <c r="D684" s="11" t="str">
        <f>[1]Perfil!C683</f>
        <v>100-200MIL</v>
      </c>
      <c r="E684" s="12">
        <f>[1]Perfil!D683</f>
        <v>21.076034152335701</v>
      </c>
      <c r="F684" s="12">
        <f>[1]Perfil!E683</f>
        <v>29.432262109391399</v>
      </c>
      <c r="G684" s="12">
        <f>[1]Perfil!F683</f>
        <v>19.2599433308134</v>
      </c>
      <c r="H684" s="12">
        <f>[1]Perfil!G683</f>
        <v>23.944484410842499</v>
      </c>
      <c r="I684" s="12">
        <f>[1]Perfil!H683</f>
        <v>41.156501893973399</v>
      </c>
      <c r="J684" s="12">
        <f>[1]Perfil!I683</f>
        <v>11.359420762785099</v>
      </c>
      <c r="K684" s="12">
        <f>[1]Perfil!J683</f>
        <v>14.671235349323201</v>
      </c>
      <c r="L684" s="12">
        <f>[1]Perfil!K683</f>
        <v>20.0041608763404</v>
      </c>
      <c r="M684" s="12">
        <f>[1]Perfil!L683</f>
        <v>20.480258031819002</v>
      </c>
      <c r="N684" s="12"/>
      <c r="O684" s="12"/>
    </row>
    <row r="685" spans="1:15" x14ac:dyDescent="0.35">
      <c r="A685" s="11" t="str">
        <f t="shared" si="10"/>
        <v>DISTRIBUCION VOLUMEN X CRITERIO (Consumiciones)Calimocho200-500MIL</v>
      </c>
      <c r="B685" s="11" t="str">
        <f>[1]Perfil!A2</f>
        <v>DISTRIBUCION VOLUMEN X CRITERIO (Consumiciones)</v>
      </c>
      <c r="C685" s="11" t="str">
        <f>[1]Perfil!B669</f>
        <v>Calimocho</v>
      </c>
      <c r="D685" s="11" t="str">
        <f>[1]Perfil!C684</f>
        <v>200-500MIL</v>
      </c>
      <c r="E685" s="12">
        <f>[1]Perfil!D684</f>
        <v>17.433417589344302</v>
      </c>
      <c r="F685" s="12">
        <f>[1]Perfil!E684</f>
        <v>14.570783103830699</v>
      </c>
      <c r="G685" s="12">
        <f>[1]Perfil!F684</f>
        <v>9.1479492129487099</v>
      </c>
      <c r="H685" s="12">
        <f>[1]Perfil!G684</f>
        <v>28.654554585804799</v>
      </c>
      <c r="I685" s="12">
        <f>[1]Perfil!H684</f>
        <v>3.4862182018921799</v>
      </c>
      <c r="J685" s="12">
        <f>[1]Perfil!I684</f>
        <v>19.404729403364399</v>
      </c>
      <c r="K685" s="12">
        <f>[1]Perfil!J684</f>
        <v>14.1630634713154</v>
      </c>
      <c r="L685" s="12">
        <f>[1]Perfil!K684</f>
        <v>21.092107660635701</v>
      </c>
      <c r="M685" s="12">
        <f>[1]Perfil!L684</f>
        <v>13.783043366784501</v>
      </c>
      <c r="N685" s="12"/>
      <c r="O685" s="12"/>
    </row>
    <row r="686" spans="1:15" x14ac:dyDescent="0.35">
      <c r="A686" s="11" t="str">
        <f t="shared" si="10"/>
        <v>DISTRIBUCION VOLUMEN X CRITERIO (Consumiciones)Calimocho&gt;500MIL</v>
      </c>
      <c r="B686" s="11" t="str">
        <f>[1]Perfil!A2</f>
        <v>DISTRIBUCION VOLUMEN X CRITERIO (Consumiciones)</v>
      </c>
      <c r="C686" s="11" t="str">
        <f>[1]Perfil!B669</f>
        <v>Calimocho</v>
      </c>
      <c r="D686" s="11" t="str">
        <f>[1]Perfil!C685</f>
        <v>&gt;500MIL</v>
      </c>
      <c r="E686" s="12">
        <f>[1]Perfil!D685</f>
        <v>2.7417646646844198</v>
      </c>
      <c r="F686" s="12">
        <f>[1]Perfil!E685</f>
        <v>6.6839981477176096</v>
      </c>
      <c r="G686" s="12">
        <f>[1]Perfil!F685</f>
        <v>3.35589464433076</v>
      </c>
      <c r="H686" s="12">
        <f>[1]Perfil!G685</f>
        <v>7.9690225727199904</v>
      </c>
      <c r="I686" s="12">
        <f>[1]Perfil!H685</f>
        <v>7.0759976459975196</v>
      </c>
      <c r="J686" s="12">
        <f>[1]Perfil!I685</f>
        <v>8.0326854823988203</v>
      </c>
      <c r="K686" s="12">
        <f>[1]Perfil!J685</f>
        <v>6.9888029647903904</v>
      </c>
      <c r="L686" s="12">
        <f>[1]Perfil!K685</f>
        <v>8.5595251120079006</v>
      </c>
      <c r="M686" s="12">
        <f>[1]Perfil!L685</f>
        <v>7.4389573774613202</v>
      </c>
      <c r="N686" s="12"/>
      <c r="O686" s="12"/>
    </row>
    <row r="687" spans="1:15" x14ac:dyDescent="0.35">
      <c r="A687" s="11" t="str">
        <f t="shared" si="10"/>
        <v>DISTRIBUCION VOLUMEN X CRITERIO (Consumiciones)CalimochoDE 15 A 19 AÑOS</v>
      </c>
      <c r="B687" s="11" t="str">
        <f>[1]Perfil!A2</f>
        <v>DISTRIBUCION VOLUMEN X CRITERIO (Consumiciones)</v>
      </c>
      <c r="C687" s="11" t="str">
        <f>[1]Perfil!B669</f>
        <v>Calimocho</v>
      </c>
      <c r="D687" s="11" t="str">
        <f>[1]Perfil!C686</f>
        <v>DE 15 A 19 AÑOS</v>
      </c>
      <c r="E687" s="12" t="str">
        <f>[1]Perfil!D686</f>
        <v/>
      </c>
      <c r="F687" s="12" t="str">
        <f>[1]Perfil!E686</f>
        <v/>
      </c>
      <c r="G687" s="12">
        <f>[1]Perfil!F686</f>
        <v>6.7495567521841604</v>
      </c>
      <c r="H687" s="12" t="str">
        <f>[1]Perfil!G686</f>
        <v/>
      </c>
      <c r="I687" s="12" t="str">
        <f>[1]Perfil!H686</f>
        <v/>
      </c>
      <c r="J687" s="12" t="str">
        <f>[1]Perfil!I686</f>
        <v/>
      </c>
      <c r="K687" s="12" t="str">
        <f>[1]Perfil!J686</f>
        <v/>
      </c>
      <c r="L687" s="12" t="str">
        <f>[1]Perfil!K686</f>
        <v/>
      </c>
      <c r="M687" s="12" t="str">
        <f>[1]Perfil!L686</f>
        <v/>
      </c>
      <c r="N687" s="12"/>
      <c r="O687" s="12"/>
    </row>
    <row r="688" spans="1:15" x14ac:dyDescent="0.35">
      <c r="A688" s="11" t="str">
        <f t="shared" si="10"/>
        <v>DISTRIBUCION VOLUMEN X CRITERIO (Consumiciones)CalimochoDE 20 A 24 AÑOS</v>
      </c>
      <c r="B688" s="11" t="str">
        <f>[1]Perfil!A2</f>
        <v>DISTRIBUCION VOLUMEN X CRITERIO (Consumiciones)</v>
      </c>
      <c r="C688" s="11" t="str">
        <f>[1]Perfil!B669</f>
        <v>Calimocho</v>
      </c>
      <c r="D688" s="11" t="str">
        <f>[1]Perfil!C687</f>
        <v>DE 20 A 24 AÑOS</v>
      </c>
      <c r="E688" s="12">
        <f>[1]Perfil!D687</f>
        <v>4.9235036068788602</v>
      </c>
      <c r="F688" s="12">
        <f>[1]Perfil!E687</f>
        <v>1.3694693553981101</v>
      </c>
      <c r="G688" s="12">
        <f>[1]Perfil!F687</f>
        <v>1.6872111421112099</v>
      </c>
      <c r="H688" s="12">
        <f>[1]Perfil!G687</f>
        <v>8.0476646804120904</v>
      </c>
      <c r="I688" s="12">
        <f>[1]Perfil!H687</f>
        <v>5.6789215796276702</v>
      </c>
      <c r="J688" s="12">
        <f>[1]Perfil!I687</f>
        <v>4.1731887932719598</v>
      </c>
      <c r="K688" s="12">
        <f>[1]Perfil!J687</f>
        <v>2.2362938157007202</v>
      </c>
      <c r="L688" s="12">
        <f>[1]Perfil!K687</f>
        <v>2.11574599868668</v>
      </c>
      <c r="M688" s="12" t="str">
        <f>[1]Perfil!L687</f>
        <v/>
      </c>
      <c r="N688" s="12"/>
      <c r="O688" s="12"/>
    </row>
    <row r="689" spans="1:15" x14ac:dyDescent="0.35">
      <c r="A689" s="11" t="str">
        <f t="shared" si="10"/>
        <v>DISTRIBUCION VOLUMEN X CRITERIO (Consumiciones)CalimochoDE 25 A 34 AÑOS</v>
      </c>
      <c r="B689" s="11" t="str">
        <f>[1]Perfil!A2</f>
        <v>DISTRIBUCION VOLUMEN X CRITERIO (Consumiciones)</v>
      </c>
      <c r="C689" s="11" t="str">
        <f>[1]Perfil!B669</f>
        <v>Calimocho</v>
      </c>
      <c r="D689" s="11" t="str">
        <f>[1]Perfil!C688</f>
        <v>DE 25 A 34 AÑOS</v>
      </c>
      <c r="E689" s="12">
        <f>[1]Perfil!D688</f>
        <v>10.3767389740292</v>
      </c>
      <c r="F689" s="12">
        <f>[1]Perfil!E688</f>
        <v>14.332759100385299</v>
      </c>
      <c r="G689" s="12">
        <f>[1]Perfil!F688</f>
        <v>12.0058631256176</v>
      </c>
      <c r="H689" s="12">
        <f>[1]Perfil!G688</f>
        <v>4.2038195811219801</v>
      </c>
      <c r="I689" s="12">
        <f>[1]Perfil!H688</f>
        <v>17.511750376999402</v>
      </c>
      <c r="J689" s="12">
        <f>[1]Perfil!I688</f>
        <v>16.595834390109498</v>
      </c>
      <c r="K689" s="12">
        <f>[1]Perfil!J688</f>
        <v>21.365407906798399</v>
      </c>
      <c r="L689" s="12">
        <f>[1]Perfil!K688</f>
        <v>10.4316893513572</v>
      </c>
      <c r="M689" s="12">
        <f>[1]Perfil!L688</f>
        <v>20.1020394929152</v>
      </c>
      <c r="N689" s="12"/>
      <c r="O689" s="12"/>
    </row>
    <row r="690" spans="1:15" x14ac:dyDescent="0.35">
      <c r="A690" s="11" t="str">
        <f t="shared" si="10"/>
        <v>DISTRIBUCION VOLUMEN X CRITERIO (Consumiciones)CalimochoDE 35 A 49 AÑOS</v>
      </c>
      <c r="B690" s="11" t="str">
        <f>[1]Perfil!A2</f>
        <v>DISTRIBUCION VOLUMEN X CRITERIO (Consumiciones)</v>
      </c>
      <c r="C690" s="11" t="str">
        <f>[1]Perfil!B669</f>
        <v>Calimocho</v>
      </c>
      <c r="D690" s="11" t="str">
        <f>[1]Perfil!C689</f>
        <v>DE 35 A 49 AÑOS</v>
      </c>
      <c r="E690" s="12">
        <f>[1]Perfil!D689</f>
        <v>15.9493699900039</v>
      </c>
      <c r="F690" s="12">
        <f>[1]Perfil!E689</f>
        <v>37.235039770713399</v>
      </c>
      <c r="G690" s="12">
        <f>[1]Perfil!F689</f>
        <v>44.784849563914797</v>
      </c>
      <c r="H690" s="12">
        <f>[1]Perfil!G689</f>
        <v>31.393970654106699</v>
      </c>
      <c r="I690" s="12">
        <f>[1]Perfil!H689</f>
        <v>19.401740592966298</v>
      </c>
      <c r="J690" s="12">
        <f>[1]Perfil!I689</f>
        <v>43.211458092698003</v>
      </c>
      <c r="K690" s="12">
        <f>[1]Perfil!J689</f>
        <v>34.535947156406799</v>
      </c>
      <c r="L690" s="12">
        <f>[1]Perfil!K689</f>
        <v>30.242761717343701</v>
      </c>
      <c r="M690" s="12">
        <f>[1]Perfil!L689</f>
        <v>29.733967039687499</v>
      </c>
      <c r="N690" s="12"/>
      <c r="O690" s="12"/>
    </row>
    <row r="691" spans="1:15" x14ac:dyDescent="0.35">
      <c r="A691" s="11" t="str">
        <f t="shared" si="10"/>
        <v>DISTRIBUCION VOLUMEN X CRITERIO (Consumiciones)CalimochoDE 50 A 59 AÑOS</v>
      </c>
      <c r="B691" s="11" t="str">
        <f>[1]Perfil!A2</f>
        <v>DISTRIBUCION VOLUMEN X CRITERIO (Consumiciones)</v>
      </c>
      <c r="C691" s="11" t="str">
        <f>[1]Perfil!B669</f>
        <v>Calimocho</v>
      </c>
      <c r="D691" s="11" t="str">
        <f>[1]Perfil!C690</f>
        <v>DE 50 A 59 AÑOS</v>
      </c>
      <c r="E691" s="12">
        <f>[1]Perfil!D690</f>
        <v>30.709635109925401</v>
      </c>
      <c r="F691" s="12">
        <f>[1]Perfil!E690</f>
        <v>41.846165279995702</v>
      </c>
      <c r="G691" s="12">
        <f>[1]Perfil!F690</f>
        <v>22.925452557462702</v>
      </c>
      <c r="H691" s="12">
        <f>[1]Perfil!G690</f>
        <v>33.569774544269897</v>
      </c>
      <c r="I691" s="12">
        <f>[1]Perfil!H690</f>
        <v>49.927306989749198</v>
      </c>
      <c r="J691" s="12">
        <f>[1]Perfil!I690</f>
        <v>22.5955500701915</v>
      </c>
      <c r="K691" s="12">
        <f>[1]Perfil!J690</f>
        <v>28.927788311523301</v>
      </c>
      <c r="L691" s="12">
        <f>[1]Perfil!K690</f>
        <v>22.993977502817302</v>
      </c>
      <c r="M691" s="12">
        <f>[1]Perfil!L690</f>
        <v>19.022224616578701</v>
      </c>
      <c r="N691" s="12"/>
      <c r="O691" s="12"/>
    </row>
    <row r="692" spans="1:15" x14ac:dyDescent="0.35">
      <c r="A692" s="11" t="str">
        <f t="shared" si="10"/>
        <v>DISTRIBUCION VOLUMEN X CRITERIO (Consumiciones)CalimochoDE 60 A 75 AÑOS</v>
      </c>
      <c r="B692" s="11" t="str">
        <f>[1]Perfil!A2</f>
        <v>DISTRIBUCION VOLUMEN X CRITERIO (Consumiciones)</v>
      </c>
      <c r="C692" s="11" t="str">
        <f>[1]Perfil!B669</f>
        <v>Calimocho</v>
      </c>
      <c r="D692" s="11" t="str">
        <f>[1]Perfil!C691</f>
        <v>DE 60 A 75 AÑOS</v>
      </c>
      <c r="E692" s="12">
        <f>[1]Perfil!D691</f>
        <v>38.040754865943804</v>
      </c>
      <c r="F692" s="12">
        <f>[1]Perfil!E691</f>
        <v>5.2165198053197903</v>
      </c>
      <c r="G692" s="12">
        <f>[1]Perfil!F691</f>
        <v>11.8470576933326</v>
      </c>
      <c r="H692" s="12">
        <f>[1]Perfil!G691</f>
        <v>22.7847786841855</v>
      </c>
      <c r="I692" s="12">
        <f>[1]Perfil!H691</f>
        <v>7.4802832657128002</v>
      </c>
      <c r="J692" s="12">
        <f>[1]Perfil!I691</f>
        <v>13.4239387678286</v>
      </c>
      <c r="K692" s="12">
        <f>[1]Perfil!J691</f>
        <v>12.934574261270001</v>
      </c>
      <c r="L692" s="12">
        <f>[1]Perfil!K691</f>
        <v>34.215823337851198</v>
      </c>
      <c r="M692" s="12">
        <f>[1]Perfil!L691</f>
        <v>31.141808756760302</v>
      </c>
      <c r="N692" s="12"/>
      <c r="O692" s="12"/>
    </row>
    <row r="693" spans="1:15" x14ac:dyDescent="0.35">
      <c r="A693" s="11" t="str">
        <f t="shared" si="10"/>
        <v>DISTRIBUCION VOLUMEN X CRITERIO (Consumiciones)CalimochoNIVEL ALTO</v>
      </c>
      <c r="B693" s="11" t="str">
        <f>[1]Perfil!A2</f>
        <v>DISTRIBUCION VOLUMEN X CRITERIO (Consumiciones)</v>
      </c>
      <c r="C693" s="11" t="str">
        <f>[1]Perfil!B669</f>
        <v>Calimocho</v>
      </c>
      <c r="D693" s="11" t="str">
        <f>[1]Perfil!C692</f>
        <v>NIVEL ALTO</v>
      </c>
      <c r="E693" s="12">
        <f>[1]Perfil!D692</f>
        <v>12.408777481360699</v>
      </c>
      <c r="F693" s="12">
        <f>[1]Perfil!E692</f>
        <v>40.686716543625799</v>
      </c>
      <c r="G693" s="12">
        <f>[1]Perfil!F692</f>
        <v>24.749247166116302</v>
      </c>
      <c r="H693" s="12">
        <f>[1]Perfil!G692</f>
        <v>28.4304019111479</v>
      </c>
      <c r="I693" s="12">
        <f>[1]Perfil!H692</f>
        <v>16.073850937112901</v>
      </c>
      <c r="J693" s="12">
        <f>[1]Perfil!I692</f>
        <v>21.866657189336099</v>
      </c>
      <c r="K693" s="12">
        <f>[1]Perfil!J692</f>
        <v>22.5960129545984</v>
      </c>
      <c r="L693" s="12">
        <f>[1]Perfil!K692</f>
        <v>23.177409600306898</v>
      </c>
      <c r="M693" s="12">
        <f>[1]Perfil!L692</f>
        <v>22.503299722553901</v>
      </c>
      <c r="N693" s="12"/>
      <c r="O693" s="12"/>
    </row>
    <row r="694" spans="1:15" x14ac:dyDescent="0.35">
      <c r="A694" s="11" t="str">
        <f t="shared" si="10"/>
        <v>DISTRIBUCION VOLUMEN X CRITERIO (Consumiciones)CalimochoNIVEL MEDIO ALTO</v>
      </c>
      <c r="B694" s="11" t="str">
        <f>[1]Perfil!A2</f>
        <v>DISTRIBUCION VOLUMEN X CRITERIO (Consumiciones)</v>
      </c>
      <c r="C694" s="11" t="str">
        <f>[1]Perfil!B669</f>
        <v>Calimocho</v>
      </c>
      <c r="D694" s="11" t="str">
        <f>[1]Perfil!C693</f>
        <v>NIVEL MEDIO ALTO</v>
      </c>
      <c r="E694" s="12">
        <f>[1]Perfil!D693</f>
        <v>9.9904686714079194</v>
      </c>
      <c r="F694" s="12">
        <f>[1]Perfil!E693</f>
        <v>13.0946360036436</v>
      </c>
      <c r="G694" s="12">
        <f>[1]Perfil!F693</f>
        <v>12.425932721380301</v>
      </c>
      <c r="H694" s="12">
        <f>[1]Perfil!G693</f>
        <v>16.857071111533401</v>
      </c>
      <c r="I694" s="12">
        <f>[1]Perfil!H693</f>
        <v>6.3450969875949204</v>
      </c>
      <c r="J694" s="12">
        <f>[1]Perfil!I693</f>
        <v>12.906088807972599</v>
      </c>
      <c r="K694" s="12">
        <f>[1]Perfil!J693</f>
        <v>18.490851455647299</v>
      </c>
      <c r="L694" s="12">
        <f>[1]Perfil!K693</f>
        <v>8.86697287146281</v>
      </c>
      <c r="M694" s="12">
        <f>[1]Perfil!L693</f>
        <v>10.4338973040543</v>
      </c>
      <c r="N694" s="12"/>
      <c r="O694" s="12"/>
    </row>
    <row r="695" spans="1:15" x14ac:dyDescent="0.35">
      <c r="A695" s="11" t="str">
        <f t="shared" si="10"/>
        <v>DISTRIBUCION VOLUMEN X CRITERIO (Consumiciones)CalimochoNIVEL MEDIO</v>
      </c>
      <c r="B695" s="11" t="str">
        <f>[1]Perfil!A2</f>
        <v>DISTRIBUCION VOLUMEN X CRITERIO (Consumiciones)</v>
      </c>
      <c r="C695" s="11" t="str">
        <f>[1]Perfil!B669</f>
        <v>Calimocho</v>
      </c>
      <c r="D695" s="11" t="str">
        <f>[1]Perfil!C694</f>
        <v>NIVEL MEDIO</v>
      </c>
      <c r="E695" s="12">
        <f>[1]Perfil!D694</f>
        <v>10.1646685045938</v>
      </c>
      <c r="F695" s="12">
        <f>[1]Perfil!E694</f>
        <v>17.737099767893</v>
      </c>
      <c r="G695" s="12">
        <f>[1]Perfil!F694</f>
        <v>10.231106678538699</v>
      </c>
      <c r="H695" s="12">
        <f>[1]Perfil!G694</f>
        <v>10.664366864387199</v>
      </c>
      <c r="I695" s="12">
        <f>[1]Perfil!H694</f>
        <v>41.884413765865403</v>
      </c>
      <c r="J695" s="12">
        <f>[1]Perfil!I694</f>
        <v>32.620492681185297</v>
      </c>
      <c r="K695" s="12">
        <f>[1]Perfil!J694</f>
        <v>14.849336537627799</v>
      </c>
      <c r="L695" s="12">
        <f>[1]Perfil!K694</f>
        <v>16.524201803130101</v>
      </c>
      <c r="M695" s="12">
        <f>[1]Perfil!L694</f>
        <v>32.634261046712901</v>
      </c>
      <c r="N695" s="12"/>
      <c r="O695" s="12"/>
    </row>
    <row r="696" spans="1:15" x14ac:dyDescent="0.35">
      <c r="A696" s="11" t="str">
        <f t="shared" si="10"/>
        <v>DISTRIBUCION VOLUMEN X CRITERIO (Consumiciones)CalimochoNIVEL MEDIO BAJO</v>
      </c>
      <c r="B696" s="11" t="str">
        <f>[1]Perfil!A2</f>
        <v>DISTRIBUCION VOLUMEN X CRITERIO (Consumiciones)</v>
      </c>
      <c r="C696" s="11" t="str">
        <f>[1]Perfil!B669</f>
        <v>Calimocho</v>
      </c>
      <c r="D696" s="11" t="str">
        <f>[1]Perfil!C695</f>
        <v>NIVEL MEDIO BAJO</v>
      </c>
      <c r="E696" s="12">
        <f>[1]Perfil!D695</f>
        <v>12.1632932427528</v>
      </c>
      <c r="F696" s="12">
        <f>[1]Perfil!E695</f>
        <v>7.0673701020279802</v>
      </c>
      <c r="G696" s="12">
        <f>[1]Perfil!F695</f>
        <v>33.634849343266801</v>
      </c>
      <c r="H696" s="12">
        <f>[1]Perfil!G695</f>
        <v>6.4512385812984396</v>
      </c>
      <c r="I696" s="12">
        <f>[1]Perfil!H695</f>
        <v>6.5970288292371997</v>
      </c>
      <c r="J696" s="12">
        <f>[1]Perfil!I695</f>
        <v>8.5172716272953597</v>
      </c>
      <c r="K696" s="12">
        <f>[1]Perfil!J695</f>
        <v>18.5799020497996</v>
      </c>
      <c r="L696" s="12">
        <f>[1]Perfil!K695</f>
        <v>17.775529403003201</v>
      </c>
      <c r="M696" s="12">
        <f>[1]Perfil!L695</f>
        <v>12.352614886712001</v>
      </c>
      <c r="N696" s="12"/>
      <c r="O696" s="12"/>
    </row>
    <row r="697" spans="1:15" x14ac:dyDescent="0.35">
      <c r="A697" s="11" t="str">
        <f t="shared" si="10"/>
        <v>DISTRIBUCION VOLUMEN X CRITERIO (Consumiciones)CalimochoHOMBRE</v>
      </c>
      <c r="B697" s="11" t="str">
        <f>[1]Perfil!A2</f>
        <v>DISTRIBUCION VOLUMEN X CRITERIO (Consumiciones)</v>
      </c>
      <c r="C697" s="11" t="str">
        <f>[1]Perfil!B669</f>
        <v>Calimocho</v>
      </c>
      <c r="D697" s="11" t="str">
        <f>[1]Perfil!C696</f>
        <v>HOMBRE</v>
      </c>
      <c r="E697" s="12">
        <f>[1]Perfil!D696</f>
        <v>74.927639579526399</v>
      </c>
      <c r="F697" s="12">
        <f>[1]Perfil!E696</f>
        <v>65.666535812698399</v>
      </c>
      <c r="G697" s="12">
        <f>[1]Perfil!F696</f>
        <v>64.707290106925996</v>
      </c>
      <c r="H697" s="12">
        <f>[1]Perfil!G696</f>
        <v>66.395843796234701</v>
      </c>
      <c r="I697" s="12">
        <f>[1]Perfil!H696</f>
        <v>61.752172234888597</v>
      </c>
      <c r="J697" s="12">
        <f>[1]Perfil!I696</f>
        <v>48.816615268302698</v>
      </c>
      <c r="K697" s="12">
        <f>[1]Perfil!J696</f>
        <v>46.4936969302357</v>
      </c>
      <c r="L697" s="12">
        <f>[1]Perfil!K696</f>
        <v>60.6637675114006</v>
      </c>
      <c r="M697" s="12">
        <f>[1]Perfil!L696</f>
        <v>39.096300020850897</v>
      </c>
      <c r="N697" s="12"/>
      <c r="O697" s="12"/>
    </row>
    <row r="698" spans="1:15" x14ac:dyDescent="0.35">
      <c r="A698" s="11" t="str">
        <f t="shared" si="10"/>
        <v>DISTRIBUCION VOLUMEN X CRITERIO (Consumiciones)CalimochoMUJER</v>
      </c>
      <c r="B698" s="11" t="str">
        <f>[1]Perfil!A2</f>
        <v>DISTRIBUCION VOLUMEN X CRITERIO (Consumiciones)</v>
      </c>
      <c r="C698" s="11" t="str">
        <f>[1]Perfil!B669</f>
        <v>Calimocho</v>
      </c>
      <c r="D698" s="11" t="str">
        <f>[1]Perfil!C697</f>
        <v>MUJER</v>
      </c>
      <c r="E698" s="12">
        <f>[1]Perfil!D697</f>
        <v>25.0723986221914</v>
      </c>
      <c r="F698" s="12">
        <f>[1]Perfil!E697</f>
        <v>34.333416546293698</v>
      </c>
      <c r="G698" s="12">
        <f>[1]Perfil!F697</f>
        <v>35.292709893073997</v>
      </c>
      <c r="H698" s="12">
        <f>[1]Perfil!G697</f>
        <v>33.604156203765299</v>
      </c>
      <c r="I698" s="12">
        <f>[1]Perfil!H697</f>
        <v>38.247827765111403</v>
      </c>
      <c r="J698" s="12">
        <f>[1]Perfil!I697</f>
        <v>51.183352422615698</v>
      </c>
      <c r="K698" s="12">
        <f>[1]Perfil!J697</f>
        <v>53.506324882524602</v>
      </c>
      <c r="L698" s="12">
        <f>[1]Perfil!K697</f>
        <v>39.336242948318699</v>
      </c>
      <c r="M698" s="12">
        <f>[1]Perfil!L697</f>
        <v>60.9037398850908</v>
      </c>
      <c r="N698" s="12"/>
      <c r="O698" s="12"/>
    </row>
    <row r="699" spans="1:15" x14ac:dyDescent="0.35">
      <c r="A699" s="11" t="str">
        <f t="shared" si="10"/>
        <v>DISTRIBUCION VOLUMEN X CRITERIO (Consumiciones)RebujitoT.ESPAÑA</v>
      </c>
      <c r="B699" s="11" t="str">
        <f>[1]Perfil!A2</f>
        <v>DISTRIBUCION VOLUMEN X CRITERIO (Consumiciones)</v>
      </c>
      <c r="C699" s="11" t="str">
        <f>[1]Perfil!B698</f>
        <v>Rebujito</v>
      </c>
      <c r="D699" s="11" t="str">
        <f>[1]Perfil!C698</f>
        <v>T.ESPAÑA</v>
      </c>
      <c r="E699" s="12">
        <f>[1]Perfil!D698</f>
        <v>100</v>
      </c>
      <c r="F699" s="12">
        <f>[1]Perfil!E698</f>
        <v>100</v>
      </c>
      <c r="G699" s="12">
        <f>[1]Perfil!F698</f>
        <v>100</v>
      </c>
      <c r="H699" s="12">
        <f>[1]Perfil!G698</f>
        <v>100</v>
      </c>
      <c r="I699" s="12">
        <f>[1]Perfil!H698</f>
        <v>100</v>
      </c>
      <c r="J699" s="12">
        <f>[1]Perfil!I698</f>
        <v>100</v>
      </c>
      <c r="K699" s="12">
        <f>[1]Perfil!J698</f>
        <v>100</v>
      </c>
      <c r="L699" s="12">
        <f>[1]Perfil!K698</f>
        <v>100</v>
      </c>
      <c r="M699" s="12">
        <f>[1]Perfil!L698</f>
        <v>100</v>
      </c>
      <c r="N699" s="12"/>
      <c r="O699" s="12"/>
    </row>
    <row r="700" spans="1:15" x14ac:dyDescent="0.35">
      <c r="A700" s="11" t="str">
        <f t="shared" si="10"/>
        <v>DISTRIBUCION VOLUMEN X CRITERIO (Consumiciones)RebujitoBCN AM</v>
      </c>
      <c r="B700" s="11" t="str">
        <f>[1]Perfil!A2</f>
        <v>DISTRIBUCION VOLUMEN X CRITERIO (Consumiciones)</v>
      </c>
      <c r="C700" s="11" t="str">
        <f>[1]Perfil!B698</f>
        <v>Rebujito</v>
      </c>
      <c r="D700" s="11" t="str">
        <f>[1]Perfil!C699</f>
        <v>BCN AM</v>
      </c>
      <c r="E700" s="12" t="str">
        <f>[1]Perfil!D699</f>
        <v/>
      </c>
      <c r="F700" s="12">
        <f>[1]Perfil!E699</f>
        <v>1.7101871571587399</v>
      </c>
      <c r="G700" s="12" t="str">
        <f>[1]Perfil!F699</f>
        <v/>
      </c>
      <c r="H700" s="12" t="str">
        <f>[1]Perfil!G699</f>
        <v/>
      </c>
      <c r="I700" s="12" t="str">
        <f>[1]Perfil!H699</f>
        <v/>
      </c>
      <c r="J700" s="12">
        <f>[1]Perfil!I699</f>
        <v>1.75467611104612</v>
      </c>
      <c r="K700" s="12">
        <f>[1]Perfil!J699</f>
        <v>11.945937659030401</v>
      </c>
      <c r="L700" s="12" t="str">
        <f>[1]Perfil!K699</f>
        <v/>
      </c>
      <c r="M700" s="12">
        <f>[1]Perfil!L699</f>
        <v>50.331478207592703</v>
      </c>
      <c r="N700" s="12"/>
      <c r="O700" s="12"/>
    </row>
    <row r="701" spans="1:15" x14ac:dyDescent="0.35">
      <c r="A701" s="11" t="str">
        <f t="shared" si="10"/>
        <v>DISTRIBUCION VOLUMEN X CRITERIO (Consumiciones)RebujitoREST.CAT ARAGON</v>
      </c>
      <c r="B701" s="11" t="str">
        <f>[1]Perfil!A2</f>
        <v>DISTRIBUCION VOLUMEN X CRITERIO (Consumiciones)</v>
      </c>
      <c r="C701" s="11" t="str">
        <f>[1]Perfil!B698</f>
        <v>Rebujito</v>
      </c>
      <c r="D701" s="11" t="str">
        <f>[1]Perfil!C700</f>
        <v>REST.CAT ARAGON</v>
      </c>
      <c r="E701" s="12" t="str">
        <f>[1]Perfil!D700</f>
        <v/>
      </c>
      <c r="F701" s="12" t="str">
        <f>[1]Perfil!E700</f>
        <v/>
      </c>
      <c r="G701" s="12">
        <f>[1]Perfil!F700</f>
        <v>22.6378569956889</v>
      </c>
      <c r="H701" s="12" t="str">
        <f>[1]Perfil!G700</f>
        <v/>
      </c>
      <c r="I701" s="12" t="str">
        <f>[1]Perfil!H700</f>
        <v/>
      </c>
      <c r="J701" s="12">
        <f>[1]Perfil!I700</f>
        <v>3.4241624929215502</v>
      </c>
      <c r="K701" s="12">
        <f>[1]Perfil!J700</f>
        <v>19.380776462121201</v>
      </c>
      <c r="L701" s="12">
        <f>[1]Perfil!K700</f>
        <v>40.548415656245602</v>
      </c>
      <c r="M701" s="12" t="str">
        <f>[1]Perfil!L700</f>
        <v/>
      </c>
      <c r="N701" s="12"/>
      <c r="O701" s="12"/>
    </row>
    <row r="702" spans="1:15" x14ac:dyDescent="0.35">
      <c r="A702" s="11" t="str">
        <f t="shared" si="10"/>
        <v>DISTRIBUCION VOLUMEN X CRITERIO (Consumiciones)RebujitoLEVANTE</v>
      </c>
      <c r="B702" s="11" t="str">
        <f>[1]Perfil!A2</f>
        <v>DISTRIBUCION VOLUMEN X CRITERIO (Consumiciones)</v>
      </c>
      <c r="C702" s="11" t="str">
        <f>[1]Perfil!B698</f>
        <v>Rebujito</v>
      </c>
      <c r="D702" s="11" t="str">
        <f>[1]Perfil!C701</f>
        <v>LEVANTE</v>
      </c>
      <c r="E702" s="12" t="str">
        <f>[1]Perfil!D701</f>
        <v/>
      </c>
      <c r="F702" s="12" t="str">
        <f>[1]Perfil!E701</f>
        <v/>
      </c>
      <c r="G702" s="12" t="str">
        <f>[1]Perfil!F701</f>
        <v/>
      </c>
      <c r="H702" s="12">
        <f>[1]Perfil!G701</f>
        <v>7.9460076617168696</v>
      </c>
      <c r="I702" s="12" t="str">
        <f>[1]Perfil!H701</f>
        <v/>
      </c>
      <c r="J702" s="12">
        <f>[1]Perfil!I701</f>
        <v>4.1802244639957999</v>
      </c>
      <c r="K702" s="12" t="str">
        <f>[1]Perfil!J701</f>
        <v/>
      </c>
      <c r="L702" s="12" t="str">
        <f>[1]Perfil!K701</f>
        <v/>
      </c>
      <c r="M702" s="12">
        <f>[1]Perfil!L701</f>
        <v>7.0830427492919803</v>
      </c>
      <c r="N702" s="12"/>
      <c r="O702" s="12"/>
    </row>
    <row r="703" spans="1:15" x14ac:dyDescent="0.35">
      <c r="A703" s="11" t="str">
        <f t="shared" si="10"/>
        <v>DISTRIBUCION VOLUMEN X CRITERIO (Consumiciones)RebujitoANDALUCIA</v>
      </c>
      <c r="B703" s="11" t="str">
        <f>[1]Perfil!A2</f>
        <v>DISTRIBUCION VOLUMEN X CRITERIO (Consumiciones)</v>
      </c>
      <c r="C703" s="11" t="str">
        <f>[1]Perfil!B698</f>
        <v>Rebujito</v>
      </c>
      <c r="D703" s="11" t="str">
        <f>[1]Perfil!C702</f>
        <v>ANDALUCIA</v>
      </c>
      <c r="E703" s="12">
        <f>[1]Perfil!D702</f>
        <v>100</v>
      </c>
      <c r="F703" s="12">
        <f>[1]Perfil!E702</f>
        <v>92.515443921980093</v>
      </c>
      <c r="G703" s="12">
        <f>[1]Perfil!F702</f>
        <v>64.095500429295001</v>
      </c>
      <c r="H703" s="12">
        <f>[1]Perfil!G702</f>
        <v>92.053994158081906</v>
      </c>
      <c r="I703" s="12">
        <f>[1]Perfil!H702</f>
        <v>81.899589632499897</v>
      </c>
      <c r="J703" s="12">
        <f>[1]Perfil!I702</f>
        <v>86.722191058703103</v>
      </c>
      <c r="K703" s="12">
        <f>[1]Perfil!J702</f>
        <v>67.234047989643202</v>
      </c>
      <c r="L703" s="12" t="str">
        <f>[1]Perfil!K702</f>
        <v/>
      </c>
      <c r="M703" s="12" t="str">
        <f>[1]Perfil!L702</f>
        <v/>
      </c>
      <c r="N703" s="12"/>
      <c r="O703" s="12"/>
    </row>
    <row r="704" spans="1:15" x14ac:dyDescent="0.35">
      <c r="A704" s="11" t="str">
        <f t="shared" si="10"/>
        <v>DISTRIBUCION VOLUMEN X CRITERIO (Consumiciones)RebujitoMDD AM</v>
      </c>
      <c r="B704" s="11" t="str">
        <f>[1]Perfil!A2</f>
        <v>DISTRIBUCION VOLUMEN X CRITERIO (Consumiciones)</v>
      </c>
      <c r="C704" s="11" t="str">
        <f>[1]Perfil!B698</f>
        <v>Rebujito</v>
      </c>
      <c r="D704" s="11" t="str">
        <f>[1]Perfil!C703</f>
        <v>MDD AM</v>
      </c>
      <c r="E704" s="12" t="str">
        <f>[1]Perfil!D703</f>
        <v/>
      </c>
      <c r="F704" s="12">
        <f>[1]Perfil!E703</f>
        <v>1.47269406784694</v>
      </c>
      <c r="G704" s="12">
        <f>[1]Perfil!F703</f>
        <v>3.72711591095362</v>
      </c>
      <c r="H704" s="12" t="str">
        <f>[1]Perfil!G703</f>
        <v/>
      </c>
      <c r="I704" s="12" t="str">
        <f>[1]Perfil!H703</f>
        <v/>
      </c>
      <c r="J704" s="12" t="str">
        <f>[1]Perfil!I703</f>
        <v/>
      </c>
      <c r="K704" s="12" t="str">
        <f>[1]Perfil!J703</f>
        <v/>
      </c>
      <c r="L704" s="12" t="str">
        <f>[1]Perfil!K703</f>
        <v/>
      </c>
      <c r="M704" s="12" t="str">
        <f>[1]Perfil!L703</f>
        <v/>
      </c>
      <c r="N704" s="12"/>
      <c r="O704" s="12"/>
    </row>
    <row r="705" spans="1:15" x14ac:dyDescent="0.35">
      <c r="A705" s="11" t="str">
        <f t="shared" si="10"/>
        <v>DISTRIBUCION VOLUMEN X CRITERIO (Consumiciones)RebujitoRTO CENTRO</v>
      </c>
      <c r="B705" s="11" t="str">
        <f>[1]Perfil!A2</f>
        <v>DISTRIBUCION VOLUMEN X CRITERIO (Consumiciones)</v>
      </c>
      <c r="C705" s="11" t="str">
        <f>[1]Perfil!B698</f>
        <v>Rebujito</v>
      </c>
      <c r="D705" s="11" t="str">
        <f>[1]Perfil!C704</f>
        <v>RTO CENTRO</v>
      </c>
      <c r="E705" s="12" t="str">
        <f>[1]Perfil!D704</f>
        <v/>
      </c>
      <c r="F705" s="12">
        <f>[1]Perfil!E704</f>
        <v>2.3295345552711102</v>
      </c>
      <c r="G705" s="12">
        <f>[1]Perfil!F704</f>
        <v>2.0079586940852199</v>
      </c>
      <c r="H705" s="12" t="str">
        <f>[1]Perfil!G704</f>
        <v/>
      </c>
      <c r="I705" s="12">
        <f>[1]Perfil!H704</f>
        <v>18.100398632655999</v>
      </c>
      <c r="J705" s="12">
        <f>[1]Perfil!I704</f>
        <v>3.9187375408417102</v>
      </c>
      <c r="K705" s="12">
        <f>[1]Perfil!J704</f>
        <v>1.4391965812329801</v>
      </c>
      <c r="L705" s="12" t="str">
        <f>[1]Perfil!K704</f>
        <v/>
      </c>
      <c r="M705" s="12" t="str">
        <f>[1]Perfil!L704</f>
        <v/>
      </c>
      <c r="N705" s="12"/>
      <c r="O705" s="12"/>
    </row>
    <row r="706" spans="1:15" x14ac:dyDescent="0.35">
      <c r="A706" s="11" t="str">
        <f t="shared" si="10"/>
        <v>DISTRIBUCION VOLUMEN X CRITERIO (Consumiciones)RebujitoNORTE-CENTRO</v>
      </c>
      <c r="B706" s="11" t="str">
        <f>[1]Perfil!A2</f>
        <v>DISTRIBUCION VOLUMEN X CRITERIO (Consumiciones)</v>
      </c>
      <c r="C706" s="11" t="str">
        <f>[1]Perfil!B698</f>
        <v>Rebujito</v>
      </c>
      <c r="D706" s="11" t="str">
        <f>[1]Perfil!C705</f>
        <v>NORTE-CENTRO</v>
      </c>
      <c r="E706" s="12" t="str">
        <f>[1]Perfil!D705</f>
        <v/>
      </c>
      <c r="F706" s="12">
        <f>[1]Perfil!E705</f>
        <v>1.9721286516841801</v>
      </c>
      <c r="G706" s="12">
        <f>[1]Perfil!F705</f>
        <v>7.5315504212030797</v>
      </c>
      <c r="H706" s="12" t="str">
        <f>[1]Perfil!G705</f>
        <v/>
      </c>
      <c r="I706" s="12" t="str">
        <f>[1]Perfil!H705</f>
        <v/>
      </c>
      <c r="J706" s="12" t="str">
        <f>[1]Perfil!I705</f>
        <v/>
      </c>
      <c r="K706" s="12" t="str">
        <f>[1]Perfil!J705</f>
        <v/>
      </c>
      <c r="L706" s="12">
        <f>[1]Perfil!K705</f>
        <v>22.891568521090001</v>
      </c>
      <c r="M706" s="12">
        <f>[1]Perfil!L705</f>
        <v>42.585488752850097</v>
      </c>
      <c r="N706" s="12"/>
      <c r="O706" s="12"/>
    </row>
    <row r="707" spans="1:15" x14ac:dyDescent="0.35">
      <c r="A707" s="11" t="str">
        <f t="shared" si="10"/>
        <v>DISTRIBUCION VOLUMEN X CRITERIO (Consumiciones)RebujitoNOROESTE</v>
      </c>
      <c r="B707" s="11" t="str">
        <f>[1]Perfil!A2</f>
        <v>DISTRIBUCION VOLUMEN X CRITERIO (Consumiciones)</v>
      </c>
      <c r="C707" s="11" t="str">
        <f>[1]Perfil!B698</f>
        <v>Rebujito</v>
      </c>
      <c r="D707" s="11" t="str">
        <f>[1]Perfil!C706</f>
        <v>NOROESTE</v>
      </c>
      <c r="E707" s="12" t="str">
        <f>[1]Perfil!D706</f>
        <v/>
      </c>
      <c r="F707" s="12" t="str">
        <f>[1]Perfil!E706</f>
        <v/>
      </c>
      <c r="G707" s="12" t="str">
        <f>[1]Perfil!F706</f>
        <v/>
      </c>
      <c r="H707" s="12" t="str">
        <f>[1]Perfil!G706</f>
        <v/>
      </c>
      <c r="I707" s="12" t="str">
        <f>[1]Perfil!H706</f>
        <v/>
      </c>
      <c r="J707" s="12" t="str">
        <f>[1]Perfil!I706</f>
        <v/>
      </c>
      <c r="K707" s="12" t="str">
        <f>[1]Perfil!J706</f>
        <v/>
      </c>
      <c r="L707" s="12">
        <f>[1]Perfil!K706</f>
        <v>36.560039228972798</v>
      </c>
      <c r="M707" s="12" t="str">
        <f>[1]Perfil!L706</f>
        <v/>
      </c>
      <c r="N707" s="12"/>
      <c r="O707" s="12"/>
    </row>
    <row r="708" spans="1:15" x14ac:dyDescent="0.35">
      <c r="A708" s="11" t="str">
        <f t="shared" ref="A708:A771" si="11">B708&amp;C708&amp;D708</f>
        <v>DISTRIBUCION VOLUMEN X CRITERIO (Consumiciones)Rebujito&lt;2MIL</v>
      </c>
      <c r="B708" s="11" t="str">
        <f>[1]Perfil!A2</f>
        <v>DISTRIBUCION VOLUMEN X CRITERIO (Consumiciones)</v>
      </c>
      <c r="C708" s="11" t="str">
        <f>[1]Perfil!B698</f>
        <v>Rebujito</v>
      </c>
      <c r="D708" s="11" t="str">
        <f>[1]Perfil!C707</f>
        <v>&lt;2MIL</v>
      </c>
      <c r="E708" s="12" t="str">
        <f>[1]Perfil!D707</f>
        <v/>
      </c>
      <c r="F708" s="12">
        <f>[1]Perfil!E707</f>
        <v>1.9721286516841801</v>
      </c>
      <c r="G708" s="12">
        <f>[1]Perfil!F707</f>
        <v>1.43263188066314</v>
      </c>
      <c r="H708" s="12" t="str">
        <f>[1]Perfil!G707</f>
        <v/>
      </c>
      <c r="I708" s="12" t="str">
        <f>[1]Perfil!H707</f>
        <v/>
      </c>
      <c r="J708" s="12" t="str">
        <f>[1]Perfil!I707</f>
        <v/>
      </c>
      <c r="K708" s="12" t="str">
        <f>[1]Perfil!J707</f>
        <v/>
      </c>
      <c r="L708" s="12" t="str">
        <f>[1]Perfil!K707</f>
        <v/>
      </c>
      <c r="M708" s="12">
        <f>[1]Perfil!L707</f>
        <v>21.0921145544797</v>
      </c>
      <c r="N708" s="12"/>
      <c r="O708" s="12"/>
    </row>
    <row r="709" spans="1:15" x14ac:dyDescent="0.35">
      <c r="A709" s="11" t="str">
        <f t="shared" si="11"/>
        <v>DISTRIBUCION VOLUMEN X CRITERIO (Consumiciones)Rebujito2-5MIL</v>
      </c>
      <c r="B709" s="11" t="str">
        <f>[1]Perfil!A2</f>
        <v>DISTRIBUCION VOLUMEN X CRITERIO (Consumiciones)</v>
      </c>
      <c r="C709" s="11" t="str">
        <f>[1]Perfil!B698</f>
        <v>Rebujito</v>
      </c>
      <c r="D709" s="11" t="str">
        <f>[1]Perfil!C708</f>
        <v>2-5MIL</v>
      </c>
      <c r="E709" s="12" t="str">
        <f>[1]Perfil!D708</f>
        <v/>
      </c>
      <c r="F709" s="12">
        <f>[1]Perfil!E708</f>
        <v>1.6170529581239299</v>
      </c>
      <c r="G709" s="12">
        <f>[1]Perfil!F708</f>
        <v>13.7805551782208</v>
      </c>
      <c r="H709" s="12" t="str">
        <f>[1]Perfil!G708</f>
        <v/>
      </c>
      <c r="I709" s="12">
        <f>[1]Perfil!H708</f>
        <v>18.100398632655999</v>
      </c>
      <c r="J709" s="12">
        <f>[1]Perfil!I708</f>
        <v>1.2186895790191901</v>
      </c>
      <c r="K709" s="12">
        <f>[1]Perfil!J708</f>
        <v>19.380776462121201</v>
      </c>
      <c r="L709" s="12" t="str">
        <f>[1]Perfil!K708</f>
        <v/>
      </c>
      <c r="M709" s="12" t="str">
        <f>[1]Perfil!L708</f>
        <v/>
      </c>
      <c r="N709" s="12"/>
      <c r="O709" s="12"/>
    </row>
    <row r="710" spans="1:15" x14ac:dyDescent="0.35">
      <c r="A710" s="11" t="str">
        <f t="shared" si="11"/>
        <v>DISTRIBUCION VOLUMEN X CRITERIO (Consumiciones)Rebujito5-10MIL</v>
      </c>
      <c r="B710" s="11" t="str">
        <f>[1]Perfil!A2</f>
        <v>DISTRIBUCION VOLUMEN X CRITERIO (Consumiciones)</v>
      </c>
      <c r="C710" s="11" t="str">
        <f>[1]Perfil!B698</f>
        <v>Rebujito</v>
      </c>
      <c r="D710" s="11" t="str">
        <f>[1]Perfil!C709</f>
        <v>5-10MIL</v>
      </c>
      <c r="E710" s="12" t="str">
        <f>[1]Perfil!D709</f>
        <v/>
      </c>
      <c r="F710" s="12">
        <f>[1]Perfil!E709</f>
        <v>18.238127633153098</v>
      </c>
      <c r="G710" s="12" t="str">
        <f>[1]Perfil!F709</f>
        <v/>
      </c>
      <c r="H710" s="12" t="str">
        <f>[1]Perfil!G709</f>
        <v/>
      </c>
      <c r="I710" s="12" t="str">
        <f>[1]Perfil!H709</f>
        <v/>
      </c>
      <c r="J710" s="12">
        <f>[1]Perfil!I709</f>
        <v>0.97731812420278896</v>
      </c>
      <c r="K710" s="12">
        <f>[1]Perfil!J709</f>
        <v>34.830980127458503</v>
      </c>
      <c r="L710" s="12" t="str">
        <f>[1]Perfil!K709</f>
        <v/>
      </c>
      <c r="M710" s="12" t="str">
        <f>[1]Perfil!L709</f>
        <v/>
      </c>
      <c r="N710" s="12"/>
      <c r="O710" s="12"/>
    </row>
    <row r="711" spans="1:15" x14ac:dyDescent="0.35">
      <c r="A711" s="11" t="str">
        <f t="shared" si="11"/>
        <v>DISTRIBUCION VOLUMEN X CRITERIO (Consumiciones)Rebujito10-30MIL</v>
      </c>
      <c r="B711" s="11" t="str">
        <f>[1]Perfil!A2</f>
        <v>DISTRIBUCION VOLUMEN X CRITERIO (Consumiciones)</v>
      </c>
      <c r="C711" s="11" t="str">
        <f>[1]Perfil!B698</f>
        <v>Rebujito</v>
      </c>
      <c r="D711" s="11" t="str">
        <f>[1]Perfil!C710</f>
        <v>10-30MIL</v>
      </c>
      <c r="E711" s="12">
        <f>[1]Perfil!D710</f>
        <v>100</v>
      </c>
      <c r="F711" s="12">
        <f>[1]Perfil!E710</f>
        <v>23.731906391639999</v>
      </c>
      <c r="G711" s="12">
        <f>[1]Perfil!F710</f>
        <v>40.193289998693601</v>
      </c>
      <c r="H711" s="12">
        <f>[1]Perfil!G710</f>
        <v>59.098438922002202</v>
      </c>
      <c r="I711" s="12" t="str">
        <f>[1]Perfil!H710</f>
        <v/>
      </c>
      <c r="J711" s="12">
        <f>[1]Perfil!I710</f>
        <v>35.391692105764001</v>
      </c>
      <c r="K711" s="12">
        <f>[1]Perfil!J710</f>
        <v>17.415487934452301</v>
      </c>
      <c r="L711" s="12" t="str">
        <f>[1]Perfil!K710</f>
        <v/>
      </c>
      <c r="M711" s="12" t="str">
        <f>[1]Perfil!L710</f>
        <v/>
      </c>
      <c r="N711" s="12"/>
      <c r="O711" s="12"/>
    </row>
    <row r="712" spans="1:15" x14ac:dyDescent="0.35">
      <c r="A712" s="11" t="str">
        <f t="shared" si="11"/>
        <v>DISTRIBUCION VOLUMEN X CRITERIO (Consumiciones)Rebujito30-100MIL</v>
      </c>
      <c r="B712" s="11" t="str">
        <f>[1]Perfil!A2</f>
        <v>DISTRIBUCION VOLUMEN X CRITERIO (Consumiciones)</v>
      </c>
      <c r="C712" s="11" t="str">
        <f>[1]Perfil!B698</f>
        <v>Rebujito</v>
      </c>
      <c r="D712" s="11" t="str">
        <f>[1]Perfil!C711</f>
        <v>30-100MIL</v>
      </c>
      <c r="E712" s="12" t="str">
        <f>[1]Perfil!D711</f>
        <v/>
      </c>
      <c r="F712" s="12">
        <f>[1]Perfil!E711</f>
        <v>14.5080729648886</v>
      </c>
      <c r="G712" s="12">
        <f>[1]Perfil!F711</f>
        <v>30.396810282801699</v>
      </c>
      <c r="H712" s="12">
        <f>[1]Perfil!G711</f>
        <v>32.955555236079803</v>
      </c>
      <c r="I712" s="12" t="str">
        <f>[1]Perfil!H711</f>
        <v/>
      </c>
      <c r="J712" s="12">
        <f>[1]Perfil!I711</f>
        <v>20.3189811162406</v>
      </c>
      <c r="K712" s="12">
        <f>[1]Perfil!J711</f>
        <v>28.372734183198698</v>
      </c>
      <c r="L712" s="12">
        <f>[1]Perfil!K711</f>
        <v>36.560039228972798</v>
      </c>
      <c r="M712" s="12">
        <f>[1]Perfil!L711</f>
        <v>50.767615218746997</v>
      </c>
      <c r="N712" s="12"/>
      <c r="O712" s="12"/>
    </row>
    <row r="713" spans="1:15" x14ac:dyDescent="0.35">
      <c r="A713" s="11" t="str">
        <f t="shared" si="11"/>
        <v>DISTRIBUCION VOLUMEN X CRITERIO (Consumiciones)Rebujito100-200MIL</v>
      </c>
      <c r="B713" s="11" t="str">
        <f>[1]Perfil!A2</f>
        <v>DISTRIBUCION VOLUMEN X CRITERIO (Consumiciones)</v>
      </c>
      <c r="C713" s="11" t="str">
        <f>[1]Perfil!B698</f>
        <v>Rebujito</v>
      </c>
      <c r="D713" s="11" t="str">
        <f>[1]Perfil!C712</f>
        <v>100-200MIL</v>
      </c>
      <c r="E713" s="12" t="str">
        <f>[1]Perfil!D712</f>
        <v/>
      </c>
      <c r="F713" s="12" t="str">
        <f>[1]Perfil!E712</f>
        <v/>
      </c>
      <c r="G713" s="12" t="str">
        <f>[1]Perfil!F712</f>
        <v/>
      </c>
      <c r="H713" s="12" t="str">
        <f>[1]Perfil!G712</f>
        <v/>
      </c>
      <c r="I713" s="12" t="str">
        <f>[1]Perfil!H712</f>
        <v/>
      </c>
      <c r="J713" s="12">
        <f>[1]Perfil!I712</f>
        <v>7.2565287572621804</v>
      </c>
      <c r="K713" s="12" t="str">
        <f>[1]Perfil!J712</f>
        <v/>
      </c>
      <c r="L713" s="12" t="str">
        <f>[1]Perfil!K712</f>
        <v/>
      </c>
      <c r="M713" s="12">
        <f>[1]Perfil!L712</f>
        <v>21.057222622613899</v>
      </c>
      <c r="N713" s="12"/>
      <c r="O713" s="12"/>
    </row>
    <row r="714" spans="1:15" x14ac:dyDescent="0.35">
      <c r="A714" s="11" t="str">
        <f t="shared" si="11"/>
        <v>DISTRIBUCION VOLUMEN X CRITERIO (Consumiciones)Rebujito200-500MIL</v>
      </c>
      <c r="B714" s="11" t="str">
        <f>[1]Perfil!A2</f>
        <v>DISTRIBUCION VOLUMEN X CRITERIO (Consumiciones)</v>
      </c>
      <c r="C714" s="11" t="str">
        <f>[1]Perfil!B698</f>
        <v>Rebujito</v>
      </c>
      <c r="D714" s="11" t="str">
        <f>[1]Perfil!C713</f>
        <v>200-500MIL</v>
      </c>
      <c r="E714" s="12" t="str">
        <f>[1]Perfil!D713</f>
        <v/>
      </c>
      <c r="F714" s="12">
        <f>[1]Perfil!E713</f>
        <v>3.1002241533606298</v>
      </c>
      <c r="G714" s="12">
        <f>[1]Perfil!F713</f>
        <v>2.0079586940852199</v>
      </c>
      <c r="H714" s="12" t="str">
        <f>[1]Perfil!G713</f>
        <v/>
      </c>
      <c r="I714" s="12" t="str">
        <f>[1]Perfil!H713</f>
        <v/>
      </c>
      <c r="J714" s="12">
        <f>[1]Perfil!I713</f>
        <v>8.41724152527261</v>
      </c>
      <c r="K714" s="12" t="str">
        <f>[1]Perfil!J713</f>
        <v/>
      </c>
      <c r="L714" s="12">
        <f>[1]Perfil!K713</f>
        <v>22.891568521090001</v>
      </c>
      <c r="M714" s="12">
        <f>[1]Perfil!L713</f>
        <v>7.0830427492919803</v>
      </c>
      <c r="N714" s="12"/>
      <c r="O714" s="12"/>
    </row>
    <row r="715" spans="1:15" x14ac:dyDescent="0.35">
      <c r="A715" s="11" t="str">
        <f t="shared" si="11"/>
        <v>DISTRIBUCION VOLUMEN X CRITERIO (Consumiciones)Rebujito&gt;500MIL</v>
      </c>
      <c r="B715" s="11" t="str">
        <f>[1]Perfil!A2</f>
        <v>DISTRIBUCION VOLUMEN X CRITERIO (Consumiciones)</v>
      </c>
      <c r="C715" s="11" t="str">
        <f>[1]Perfil!B698</f>
        <v>Rebujito</v>
      </c>
      <c r="D715" s="11" t="str">
        <f>[1]Perfil!C714</f>
        <v>&gt;500MIL</v>
      </c>
      <c r="E715" s="12" t="str">
        <f>[1]Perfil!D714</f>
        <v/>
      </c>
      <c r="F715" s="12">
        <f>[1]Perfil!E714</f>
        <v>36.832491572828502</v>
      </c>
      <c r="G715" s="12">
        <f>[1]Perfil!F714</f>
        <v>12.188741616398101</v>
      </c>
      <c r="H715" s="12">
        <f>[1]Perfil!G714</f>
        <v>7.9460076617168696</v>
      </c>
      <c r="I715" s="12">
        <f>[1]Perfil!H714</f>
        <v>81.899589632499897</v>
      </c>
      <c r="J715" s="12">
        <f>[1]Perfil!I714</f>
        <v>26.419531627305599</v>
      </c>
      <c r="K715" s="12" t="str">
        <f>[1]Perfil!J714</f>
        <v/>
      </c>
      <c r="L715" s="12">
        <f>[1]Perfil!K714</f>
        <v>40.548415656245602</v>
      </c>
      <c r="M715" s="12" t="str">
        <f>[1]Perfil!L714</f>
        <v/>
      </c>
      <c r="N715" s="12"/>
      <c r="O715" s="12"/>
    </row>
    <row r="716" spans="1:15" x14ac:dyDescent="0.35">
      <c r="A716" s="11" t="str">
        <f t="shared" si="11"/>
        <v>DISTRIBUCION VOLUMEN X CRITERIO (Consumiciones)RebujitoDE 15 A 19 AÑOS</v>
      </c>
      <c r="B716" s="11" t="str">
        <f>[1]Perfil!A2</f>
        <v>DISTRIBUCION VOLUMEN X CRITERIO (Consumiciones)</v>
      </c>
      <c r="C716" s="11" t="str">
        <f>[1]Perfil!B698</f>
        <v>Rebujito</v>
      </c>
      <c r="D716" s="11" t="str">
        <f>[1]Perfil!C715</f>
        <v>DE 15 A 19 AÑOS</v>
      </c>
      <c r="E716" s="12" t="str">
        <f>[1]Perfil!D715</f>
        <v/>
      </c>
      <c r="F716" s="12" t="str">
        <f>[1]Perfil!E715</f>
        <v/>
      </c>
      <c r="G716" s="12" t="str">
        <f>[1]Perfil!F715</f>
        <v/>
      </c>
      <c r="H716" s="12" t="str">
        <f>[1]Perfil!G715</f>
        <v/>
      </c>
      <c r="I716" s="12" t="str">
        <f>[1]Perfil!H715</f>
        <v/>
      </c>
      <c r="J716" s="12">
        <f>[1]Perfil!I715</f>
        <v>7.5961044601161998</v>
      </c>
      <c r="K716" s="12" t="str">
        <f>[1]Perfil!J715</f>
        <v/>
      </c>
      <c r="L716" s="12" t="str">
        <f>[1]Perfil!K715</f>
        <v/>
      </c>
      <c r="M716" s="12" t="str">
        <f>[1]Perfil!L715</f>
        <v/>
      </c>
      <c r="N716" s="12"/>
      <c r="O716" s="12"/>
    </row>
    <row r="717" spans="1:15" x14ac:dyDescent="0.35">
      <c r="A717" s="11" t="str">
        <f t="shared" si="11"/>
        <v>DISTRIBUCION VOLUMEN X CRITERIO (Consumiciones)RebujitoDE 20 A 24 AÑOS</v>
      </c>
      <c r="B717" s="11" t="str">
        <f>[1]Perfil!A2</f>
        <v>DISTRIBUCION VOLUMEN X CRITERIO (Consumiciones)</v>
      </c>
      <c r="C717" s="11" t="str">
        <f>[1]Perfil!B698</f>
        <v>Rebujito</v>
      </c>
      <c r="D717" s="11" t="str">
        <f>[1]Perfil!C716</f>
        <v>DE 20 A 24 AÑOS</v>
      </c>
      <c r="E717" s="12" t="str">
        <f>[1]Perfil!D716</f>
        <v/>
      </c>
      <c r="F717" s="12">
        <f>[1]Perfil!E716</f>
        <v>1.7369631104427401</v>
      </c>
      <c r="G717" s="12" t="str">
        <f>[1]Perfil!F716</f>
        <v/>
      </c>
      <c r="H717" s="12" t="str">
        <f>[1]Perfil!G716</f>
        <v/>
      </c>
      <c r="I717" s="12" t="str">
        <f>[1]Perfil!H716</f>
        <v/>
      </c>
      <c r="J717" s="12">
        <f>[1]Perfil!I716</f>
        <v>8.7828479323588304</v>
      </c>
      <c r="K717" s="12" t="str">
        <f>[1]Perfil!J716</f>
        <v/>
      </c>
      <c r="L717" s="12" t="str">
        <f>[1]Perfil!K716</f>
        <v/>
      </c>
      <c r="M717" s="12" t="str">
        <f>[1]Perfil!L716</f>
        <v/>
      </c>
      <c r="N717" s="12"/>
      <c r="O717" s="12"/>
    </row>
    <row r="718" spans="1:15" x14ac:dyDescent="0.35">
      <c r="A718" s="11" t="str">
        <f t="shared" si="11"/>
        <v>DISTRIBUCION VOLUMEN X CRITERIO (Consumiciones)RebujitoDE 25 A 34 AÑOS</v>
      </c>
      <c r="B718" s="11" t="str">
        <f>[1]Perfil!A2</f>
        <v>DISTRIBUCION VOLUMEN X CRITERIO (Consumiciones)</v>
      </c>
      <c r="C718" s="11" t="str">
        <f>[1]Perfil!B698</f>
        <v>Rebujito</v>
      </c>
      <c r="D718" s="11" t="str">
        <f>[1]Perfil!C717</f>
        <v>DE 25 A 34 AÑOS</v>
      </c>
      <c r="E718" s="12" t="str">
        <f>[1]Perfil!D717</f>
        <v/>
      </c>
      <c r="F718" s="12">
        <f>[1]Perfil!E717</f>
        <v>15.5628265783696</v>
      </c>
      <c r="G718" s="12">
        <f>[1]Perfil!F717</f>
        <v>4.0750431082388898</v>
      </c>
      <c r="H718" s="12">
        <f>[1]Perfil!G717</f>
        <v>6.5707383997380902</v>
      </c>
      <c r="I718" s="12" t="str">
        <f>[1]Perfil!H717</f>
        <v/>
      </c>
      <c r="J718" s="12">
        <f>[1]Perfil!I717</f>
        <v>11.5373230637039</v>
      </c>
      <c r="K718" s="12">
        <f>[1]Perfil!J717</f>
        <v>1.4391965812329801</v>
      </c>
      <c r="L718" s="12">
        <f>[1]Perfil!K717</f>
        <v>22.891568521090001</v>
      </c>
      <c r="M718" s="12">
        <f>[1]Perfil!L717</f>
        <v>21.0921145544797</v>
      </c>
      <c r="N718" s="12"/>
      <c r="O718" s="12"/>
    </row>
    <row r="719" spans="1:15" x14ac:dyDescent="0.35">
      <c r="A719" s="11" t="str">
        <f t="shared" si="11"/>
        <v>DISTRIBUCION VOLUMEN X CRITERIO (Consumiciones)RebujitoDE 35 A 49 AÑOS</v>
      </c>
      <c r="B719" s="11" t="str">
        <f>[1]Perfil!A2</f>
        <v>DISTRIBUCION VOLUMEN X CRITERIO (Consumiciones)</v>
      </c>
      <c r="C719" s="11" t="str">
        <f>[1]Perfil!B698</f>
        <v>Rebujito</v>
      </c>
      <c r="D719" s="11" t="str">
        <f>[1]Perfil!C718</f>
        <v>DE 35 A 49 AÑOS</v>
      </c>
      <c r="E719" s="12" t="str">
        <f>[1]Perfil!D718</f>
        <v/>
      </c>
      <c r="F719" s="12">
        <f>[1]Perfil!E718</f>
        <v>9.5754212920237691</v>
      </c>
      <c r="G719" s="12">
        <f>[1]Perfil!F718</f>
        <v>4.3229097947508404</v>
      </c>
      <c r="H719" s="12" t="str">
        <f>[1]Perfil!G718</f>
        <v/>
      </c>
      <c r="I719" s="12">
        <f>[1]Perfil!H718</f>
        <v>81.899589632499897</v>
      </c>
      <c r="J719" s="12">
        <f>[1]Perfil!I718</f>
        <v>21.802714592492801</v>
      </c>
      <c r="K719" s="12">
        <f>[1]Perfil!J718</f>
        <v>35.438705569975497</v>
      </c>
      <c r="L719" s="12" t="str">
        <f>[1]Perfil!K718</f>
        <v/>
      </c>
      <c r="M719" s="12">
        <f>[1]Perfil!L718</f>
        <v>50.767615218746997</v>
      </c>
      <c r="N719" s="12"/>
      <c r="O719" s="12"/>
    </row>
    <row r="720" spans="1:15" x14ac:dyDescent="0.35">
      <c r="A720" s="11" t="str">
        <f t="shared" si="11"/>
        <v>DISTRIBUCION VOLUMEN X CRITERIO (Consumiciones)RebujitoDE 50 A 59 AÑOS</v>
      </c>
      <c r="B720" s="11" t="str">
        <f>[1]Perfil!A2</f>
        <v>DISTRIBUCION VOLUMEN X CRITERIO (Consumiciones)</v>
      </c>
      <c r="C720" s="11" t="str">
        <f>[1]Perfil!B698</f>
        <v>Rebujito</v>
      </c>
      <c r="D720" s="11" t="str">
        <f>[1]Perfil!C719</f>
        <v>DE 50 A 59 AÑOS</v>
      </c>
      <c r="E720" s="12">
        <f>[1]Perfil!D719</f>
        <v>23.968217267842501</v>
      </c>
      <c r="F720" s="12">
        <f>[1]Perfil!E719</f>
        <v>36.0094146740676</v>
      </c>
      <c r="G720" s="12">
        <f>[1]Perfil!F719</f>
        <v>40.306999556081003</v>
      </c>
      <c r="H720" s="12">
        <f>[1]Perfil!G719</f>
        <v>40.901561077997798</v>
      </c>
      <c r="I720" s="12">
        <f>[1]Perfil!H719</f>
        <v>18.100398632655999</v>
      </c>
      <c r="J720" s="12">
        <f>[1]Perfil!I719</f>
        <v>13.4186013879265</v>
      </c>
      <c r="K720" s="12">
        <f>[1]Perfil!J719</f>
        <v>35.097046054130502</v>
      </c>
      <c r="L720" s="12">
        <f>[1]Perfil!K719</f>
        <v>77.108425627332906</v>
      </c>
      <c r="M720" s="12">
        <f>[1]Perfil!L719</f>
        <v>7.0830427492919803</v>
      </c>
      <c r="N720" s="12"/>
      <c r="O720" s="12"/>
    </row>
    <row r="721" spans="1:15" x14ac:dyDescent="0.35">
      <c r="A721" s="11" t="str">
        <f t="shared" si="11"/>
        <v>DISTRIBUCION VOLUMEN X CRITERIO (Consumiciones)RebujitoDE 60 A 75 AÑOS</v>
      </c>
      <c r="B721" s="11" t="str">
        <f>[1]Perfil!A2</f>
        <v>DISTRIBUCION VOLUMEN X CRITERIO (Consumiciones)</v>
      </c>
      <c r="C721" s="11" t="str">
        <f>[1]Perfil!B698</f>
        <v>Rebujito</v>
      </c>
      <c r="D721" s="11" t="str">
        <f>[1]Perfil!C720</f>
        <v>DE 60 A 75 AÑOS</v>
      </c>
      <c r="E721" s="12">
        <f>[1]Perfil!D720</f>
        <v>76.031755042026703</v>
      </c>
      <c r="F721" s="12">
        <f>[1]Perfil!E720</f>
        <v>37.115374345096399</v>
      </c>
      <c r="G721" s="12">
        <f>[1]Perfil!F720</f>
        <v>51.295034541837197</v>
      </c>
      <c r="H721" s="12">
        <f>[1]Perfil!G720</f>
        <v>52.527709621257998</v>
      </c>
      <c r="I721" s="12" t="str">
        <f>[1]Perfil!H720</f>
        <v/>
      </c>
      <c r="J721" s="12">
        <f>[1]Perfil!I720</f>
        <v>36.8624102299001</v>
      </c>
      <c r="K721" s="12">
        <f>[1]Perfil!J720</f>
        <v>28.025027520904199</v>
      </c>
      <c r="L721" s="12" t="str">
        <f>[1]Perfil!K720</f>
        <v/>
      </c>
      <c r="M721" s="12">
        <f>[1]Perfil!L720</f>
        <v>21.057222622613899</v>
      </c>
      <c r="N721" s="12"/>
      <c r="O721" s="12"/>
    </row>
    <row r="722" spans="1:15" x14ac:dyDescent="0.35">
      <c r="A722" s="11" t="str">
        <f t="shared" si="11"/>
        <v>DISTRIBUCION VOLUMEN X CRITERIO (Consumiciones)RebujitoNIVEL ALTO</v>
      </c>
      <c r="B722" s="11" t="str">
        <f>[1]Perfil!A2</f>
        <v>DISTRIBUCION VOLUMEN X CRITERIO (Consumiciones)</v>
      </c>
      <c r="C722" s="11" t="str">
        <f>[1]Perfil!B698</f>
        <v>Rebujito</v>
      </c>
      <c r="D722" s="11" t="str">
        <f>[1]Perfil!C721</f>
        <v>NIVEL ALTO</v>
      </c>
      <c r="E722" s="12" t="str">
        <f>[1]Perfil!D721</f>
        <v/>
      </c>
      <c r="F722" s="12">
        <f>[1]Perfil!E721</f>
        <v>9.6219888906579794</v>
      </c>
      <c r="G722" s="12">
        <f>[1]Perfil!F721</f>
        <v>9.3689590782083894</v>
      </c>
      <c r="H722" s="12">
        <f>[1]Perfil!G721</f>
        <v>7.9460076617168696</v>
      </c>
      <c r="I722" s="12">
        <f>[1]Perfil!H721</f>
        <v>81.899589632499897</v>
      </c>
      <c r="J722" s="12">
        <f>[1]Perfil!I721</f>
        <v>23.737235872510201</v>
      </c>
      <c r="K722" s="12">
        <f>[1]Perfil!J721</f>
        <v>54.211773623795096</v>
      </c>
      <c r="L722" s="12">
        <f>[1]Perfil!K721</f>
        <v>40.548415656245602</v>
      </c>
      <c r="M722" s="12">
        <f>[1]Perfil!L721</f>
        <v>7.0830427492919803</v>
      </c>
      <c r="N722" s="12"/>
      <c r="O722" s="12"/>
    </row>
    <row r="723" spans="1:15" x14ac:dyDescent="0.35">
      <c r="A723" s="11" t="str">
        <f t="shared" si="11"/>
        <v>DISTRIBUCION VOLUMEN X CRITERIO (Consumiciones)RebujitoNIVEL MEDIO ALTO</v>
      </c>
      <c r="B723" s="11" t="str">
        <f>[1]Perfil!A2</f>
        <v>DISTRIBUCION VOLUMEN X CRITERIO (Consumiciones)</v>
      </c>
      <c r="C723" s="11" t="str">
        <f>[1]Perfil!B698</f>
        <v>Rebujito</v>
      </c>
      <c r="D723" s="11" t="str">
        <f>[1]Perfil!C722</f>
        <v>NIVEL MEDIO ALTO</v>
      </c>
      <c r="E723" s="12" t="str">
        <f>[1]Perfil!D722</f>
        <v/>
      </c>
      <c r="F723" s="12">
        <f>[1]Perfil!E722</f>
        <v>26.974169207587199</v>
      </c>
      <c r="G723" s="12">
        <f>[1]Perfil!F722</f>
        <v>29.2825411145032</v>
      </c>
      <c r="H723" s="12" t="str">
        <f>[1]Perfil!G722</f>
        <v/>
      </c>
      <c r="I723" s="12">
        <f>[1]Perfil!H722</f>
        <v>18.100398632655999</v>
      </c>
      <c r="J723" s="12">
        <f>[1]Perfil!I722</f>
        <v>18.001115220696001</v>
      </c>
      <c r="K723" s="12">
        <f>[1]Perfil!J722</f>
        <v>1.4391965812329801</v>
      </c>
      <c r="L723" s="12" t="str">
        <f>[1]Perfil!K722</f>
        <v/>
      </c>
      <c r="M723" s="12" t="str">
        <f>[1]Perfil!L722</f>
        <v/>
      </c>
      <c r="N723" s="12"/>
      <c r="O723" s="12"/>
    </row>
    <row r="724" spans="1:15" x14ac:dyDescent="0.35">
      <c r="A724" s="11" t="str">
        <f t="shared" si="11"/>
        <v>DISTRIBUCION VOLUMEN X CRITERIO (Consumiciones)RebujitoNIVEL MEDIO</v>
      </c>
      <c r="B724" s="11" t="str">
        <f>[1]Perfil!A2</f>
        <v>DISTRIBUCION VOLUMEN X CRITERIO (Consumiciones)</v>
      </c>
      <c r="C724" s="11" t="str">
        <f>[1]Perfil!B698</f>
        <v>Rebujito</v>
      </c>
      <c r="D724" s="11" t="str">
        <f>[1]Perfil!C723</f>
        <v>NIVEL MEDIO</v>
      </c>
      <c r="E724" s="12">
        <f>[1]Perfil!D723</f>
        <v>76.031755042026703</v>
      </c>
      <c r="F724" s="12">
        <f>[1]Perfil!E723</f>
        <v>30.729823577180198</v>
      </c>
      <c r="G724" s="12">
        <f>[1]Perfil!F723</f>
        <v>36.393395421329799</v>
      </c>
      <c r="H724" s="12">
        <f>[1]Perfil!G723</f>
        <v>59.098438922002202</v>
      </c>
      <c r="I724" s="12" t="str">
        <f>[1]Perfil!H723</f>
        <v/>
      </c>
      <c r="J724" s="12">
        <f>[1]Perfil!I723</f>
        <v>28.845086646248699</v>
      </c>
      <c r="K724" s="12">
        <f>[1]Perfil!J723</f>
        <v>17.415487934452301</v>
      </c>
      <c r="L724" s="12" t="str">
        <f>[1]Perfil!K723</f>
        <v/>
      </c>
      <c r="M724" s="12" t="str">
        <f>[1]Perfil!L723</f>
        <v/>
      </c>
      <c r="N724" s="12"/>
      <c r="O724" s="12"/>
    </row>
    <row r="725" spans="1:15" x14ac:dyDescent="0.35">
      <c r="A725" s="11" t="str">
        <f t="shared" si="11"/>
        <v>DISTRIBUCION VOLUMEN X CRITERIO (Consumiciones)RebujitoNIVEL MEDIO BAJO</v>
      </c>
      <c r="B725" s="11" t="str">
        <f>[1]Perfil!A2</f>
        <v>DISTRIBUCION VOLUMEN X CRITERIO (Consumiciones)</v>
      </c>
      <c r="C725" s="11" t="str">
        <f>[1]Perfil!B698</f>
        <v>Rebujito</v>
      </c>
      <c r="D725" s="11" t="str">
        <f>[1]Perfil!C724</f>
        <v>NIVEL MEDIO BAJO</v>
      </c>
      <c r="E725" s="12">
        <f>[1]Perfil!D724</f>
        <v>23.968217267842501</v>
      </c>
      <c r="F725" s="12">
        <f>[1]Perfil!E724</f>
        <v>4.5682614613441501</v>
      </c>
      <c r="G725" s="12">
        <f>[1]Perfil!F724</f>
        <v>3.9431478211247</v>
      </c>
      <c r="H725" s="12" t="str">
        <f>[1]Perfil!G724</f>
        <v/>
      </c>
      <c r="I725" s="12" t="str">
        <f>[1]Perfil!H724</f>
        <v/>
      </c>
      <c r="J725" s="12">
        <f>[1]Perfil!I724</f>
        <v>9.5365434757756091</v>
      </c>
      <c r="K725" s="12">
        <f>[1]Perfil!J724</f>
        <v>17.796453902219302</v>
      </c>
      <c r="L725" s="12">
        <f>[1]Perfil!K724</f>
        <v>59.451613601639799</v>
      </c>
      <c r="M725" s="12">
        <f>[1]Perfil!L724</f>
        <v>71.859732200660403</v>
      </c>
      <c r="N725" s="12"/>
      <c r="O725" s="12"/>
    </row>
    <row r="726" spans="1:15" x14ac:dyDescent="0.35">
      <c r="A726" s="11" t="str">
        <f t="shared" si="11"/>
        <v>DISTRIBUCION VOLUMEN X CRITERIO (Consumiciones)RebujitoHOMBRE</v>
      </c>
      <c r="B726" s="11" t="str">
        <f>[1]Perfil!A2</f>
        <v>DISTRIBUCION VOLUMEN X CRITERIO (Consumiciones)</v>
      </c>
      <c r="C726" s="11" t="str">
        <f>[1]Perfil!B698</f>
        <v>Rebujito</v>
      </c>
      <c r="D726" s="11" t="str">
        <f>[1]Perfil!C725</f>
        <v>HOMBRE</v>
      </c>
      <c r="E726" s="12">
        <f>[1]Perfil!D725</f>
        <v>23.968217267842501</v>
      </c>
      <c r="F726" s="12">
        <f>[1]Perfil!E725</f>
        <v>27.3187594551441</v>
      </c>
      <c r="G726" s="12">
        <f>[1]Perfil!F725</f>
        <v>27.386009337247799</v>
      </c>
      <c r="H726" s="12" t="str">
        <f>[1]Perfil!G725</f>
        <v/>
      </c>
      <c r="I726" s="12">
        <f>[1]Perfil!H725</f>
        <v>81.899589632499897</v>
      </c>
      <c r="J726" s="12">
        <f>[1]Perfil!I725</f>
        <v>27.676088048440398</v>
      </c>
      <c r="K726" s="12">
        <f>[1]Perfil!J725</f>
        <v>34.830980127458503</v>
      </c>
      <c r="L726" s="12">
        <f>[1]Perfil!K725</f>
        <v>22.891568521090001</v>
      </c>
      <c r="M726" s="12">
        <f>[1]Perfil!L725</f>
        <v>21.493369343503002</v>
      </c>
      <c r="N726" s="12"/>
      <c r="O726" s="12"/>
    </row>
    <row r="727" spans="1:15" x14ac:dyDescent="0.35">
      <c r="A727" s="11" t="str">
        <f t="shared" si="11"/>
        <v>DISTRIBUCION VOLUMEN X CRITERIO (Consumiciones)RebujitoMUJER</v>
      </c>
      <c r="B727" s="11" t="str">
        <f>[1]Perfil!A2</f>
        <v>DISTRIBUCION VOLUMEN X CRITERIO (Consumiciones)</v>
      </c>
      <c r="C727" s="11" t="str">
        <f>[1]Perfil!B698</f>
        <v>Rebujito</v>
      </c>
      <c r="D727" s="11" t="str">
        <f>[1]Perfil!C726</f>
        <v>MUJER</v>
      </c>
      <c r="E727" s="12">
        <f>[1]Perfil!D726</f>
        <v>76.031755042026703</v>
      </c>
      <c r="F727" s="12">
        <f>[1]Perfil!E726</f>
        <v>72.681240544855896</v>
      </c>
      <c r="G727" s="12">
        <f>[1]Perfil!F726</f>
        <v>72.613967914341202</v>
      </c>
      <c r="H727" s="12">
        <f>[1]Perfil!G726</f>
        <v>100</v>
      </c>
      <c r="I727" s="12">
        <f>[1]Perfil!H726</f>
        <v>18.100398632655999</v>
      </c>
      <c r="J727" s="12">
        <f>[1]Perfil!I726</f>
        <v>72.323911951559595</v>
      </c>
      <c r="K727" s="12">
        <f>[1]Perfil!J726</f>
        <v>65.168990062664605</v>
      </c>
      <c r="L727" s="12">
        <f>[1]Perfil!K726</f>
        <v>77.108425627332906</v>
      </c>
      <c r="M727" s="12">
        <f>[1]Perfil!L726</f>
        <v>78.506628229063296</v>
      </c>
      <c r="N727" s="12"/>
      <c r="O727" s="12"/>
    </row>
    <row r="728" spans="1:15" x14ac:dyDescent="0.35">
      <c r="A728" s="11" t="str">
        <f t="shared" si="11"/>
        <v>DISTRIBUCION VOLUMEN X CRITERIO (Consumiciones)Espum/Lambrusc/MoscaT.ESPAÑA</v>
      </c>
      <c r="B728" s="11" t="str">
        <f>[1]Perfil!A2</f>
        <v>DISTRIBUCION VOLUMEN X CRITERIO (Consumiciones)</v>
      </c>
      <c r="C728" s="11" t="str">
        <f>[1]Perfil!B727</f>
        <v>Espum/Lambrusc/Mosca</v>
      </c>
      <c r="D728" s="11" t="str">
        <f>[1]Perfil!C727</f>
        <v>T.ESPAÑA</v>
      </c>
      <c r="E728" s="12">
        <f>[1]Perfil!D727</f>
        <v>100</v>
      </c>
      <c r="F728" s="12">
        <f>[1]Perfil!E727</f>
        <v>100</v>
      </c>
      <c r="G728" s="12">
        <f>[1]Perfil!F727</f>
        <v>100</v>
      </c>
      <c r="H728" s="12">
        <f>[1]Perfil!G727</f>
        <v>100</v>
      </c>
      <c r="I728" s="12">
        <f>[1]Perfil!H727</f>
        <v>100</v>
      </c>
      <c r="J728" s="12">
        <f>[1]Perfil!I727</f>
        <v>100</v>
      </c>
      <c r="K728" s="12">
        <f>[1]Perfil!J727</f>
        <v>100</v>
      </c>
      <c r="L728" s="12">
        <f>[1]Perfil!K727</f>
        <v>100</v>
      </c>
      <c r="M728" s="12">
        <f>[1]Perfil!L727</f>
        <v>100</v>
      </c>
      <c r="N728" s="12"/>
      <c r="O728" s="12"/>
    </row>
    <row r="729" spans="1:15" x14ac:dyDescent="0.35">
      <c r="A729" s="11" t="str">
        <f t="shared" si="11"/>
        <v>DISTRIBUCION VOLUMEN X CRITERIO (Consumiciones)Espum/Lambrusc/MoscaBCN AM</v>
      </c>
      <c r="B729" s="11" t="str">
        <f>[1]Perfil!A2</f>
        <v>DISTRIBUCION VOLUMEN X CRITERIO (Consumiciones)</v>
      </c>
      <c r="C729" s="11" t="str">
        <f>[1]Perfil!B727</f>
        <v>Espum/Lambrusc/Mosca</v>
      </c>
      <c r="D729" s="11" t="str">
        <f>[1]Perfil!C728</f>
        <v>BCN AM</v>
      </c>
      <c r="E729" s="12">
        <f>[1]Perfil!D728</f>
        <v>2.4280775618465502</v>
      </c>
      <c r="F729" s="12">
        <f>[1]Perfil!E728</f>
        <v>23.780261558688402</v>
      </c>
      <c r="G729" s="12">
        <f>[1]Perfil!F728</f>
        <v>7.9424466558710796</v>
      </c>
      <c r="H729" s="12">
        <f>[1]Perfil!G728</f>
        <v>5.68845882733625</v>
      </c>
      <c r="I729" s="12">
        <f>[1]Perfil!H728</f>
        <v>4.0414877329493004</v>
      </c>
      <c r="J729" s="12">
        <f>[1]Perfil!I728</f>
        <v>9.9366372625277908</v>
      </c>
      <c r="K729" s="12">
        <f>[1]Perfil!J728</f>
        <v>9.1211838421543803</v>
      </c>
      <c r="L729" s="12">
        <f>[1]Perfil!K728</f>
        <v>4.0848511980924096</v>
      </c>
      <c r="M729" s="12">
        <f>[1]Perfil!L728</f>
        <v>4.85122779519331</v>
      </c>
      <c r="N729" s="12"/>
      <c r="O729" s="12"/>
    </row>
    <row r="730" spans="1:15" x14ac:dyDescent="0.35">
      <c r="A730" s="11" t="str">
        <f t="shared" si="11"/>
        <v>DISTRIBUCION VOLUMEN X CRITERIO (Consumiciones)Espum/Lambrusc/MoscaREST.CAT ARAGON</v>
      </c>
      <c r="B730" s="11" t="str">
        <f>[1]Perfil!A2</f>
        <v>DISTRIBUCION VOLUMEN X CRITERIO (Consumiciones)</v>
      </c>
      <c r="C730" s="11" t="str">
        <f>[1]Perfil!B727</f>
        <v>Espum/Lambrusc/Mosca</v>
      </c>
      <c r="D730" s="11" t="str">
        <f>[1]Perfil!C729</f>
        <v>REST.CAT ARAGON</v>
      </c>
      <c r="E730" s="12">
        <f>[1]Perfil!D729</f>
        <v>12.053656336104901</v>
      </c>
      <c r="F730" s="12">
        <f>[1]Perfil!E729</f>
        <v>15.7710086468693</v>
      </c>
      <c r="G730" s="12">
        <f>[1]Perfil!F729</f>
        <v>13.780120107829701</v>
      </c>
      <c r="H730" s="12">
        <f>[1]Perfil!G729</f>
        <v>6.3510481456668</v>
      </c>
      <c r="I730" s="12">
        <f>[1]Perfil!H729</f>
        <v>10.287564393413099</v>
      </c>
      <c r="J730" s="12">
        <f>[1]Perfil!I729</f>
        <v>13.377521059117001</v>
      </c>
      <c r="K730" s="12">
        <f>[1]Perfil!J729</f>
        <v>9.9436681169783405</v>
      </c>
      <c r="L730" s="12">
        <f>[1]Perfil!K729</f>
        <v>13.665324996333601</v>
      </c>
      <c r="M730" s="12">
        <f>[1]Perfil!L729</f>
        <v>10.3958741095534</v>
      </c>
      <c r="N730" s="12"/>
      <c r="O730" s="12"/>
    </row>
    <row r="731" spans="1:15" x14ac:dyDescent="0.35">
      <c r="A731" s="11" t="str">
        <f t="shared" si="11"/>
        <v>DISTRIBUCION VOLUMEN X CRITERIO (Consumiciones)Espum/Lambrusc/MoscaLEVANTE</v>
      </c>
      <c r="B731" s="11" t="str">
        <f>[1]Perfil!A2</f>
        <v>DISTRIBUCION VOLUMEN X CRITERIO (Consumiciones)</v>
      </c>
      <c r="C731" s="11" t="str">
        <f>[1]Perfil!B727</f>
        <v>Espum/Lambrusc/Mosca</v>
      </c>
      <c r="D731" s="11" t="str">
        <f>[1]Perfil!C730</f>
        <v>LEVANTE</v>
      </c>
      <c r="E731" s="12">
        <f>[1]Perfil!D730</f>
        <v>13.738096012181</v>
      </c>
      <c r="F731" s="12">
        <f>[1]Perfil!E730</f>
        <v>11.484824098635899</v>
      </c>
      <c r="G731" s="12">
        <f>[1]Perfil!F730</f>
        <v>9.6497899828130098</v>
      </c>
      <c r="H731" s="12">
        <f>[1]Perfil!G730</f>
        <v>4.3896556893272098</v>
      </c>
      <c r="I731" s="12">
        <f>[1]Perfil!H730</f>
        <v>19.650103691737499</v>
      </c>
      <c r="J731" s="12">
        <f>[1]Perfil!I730</f>
        <v>23.1363766170041</v>
      </c>
      <c r="K731" s="12">
        <f>[1]Perfil!J730</f>
        <v>16.089194168050302</v>
      </c>
      <c r="L731" s="12">
        <f>[1]Perfil!K730</f>
        <v>17.513518135111902</v>
      </c>
      <c r="M731" s="12">
        <f>[1]Perfil!L730</f>
        <v>9.0214171294601897</v>
      </c>
      <c r="N731" s="12"/>
      <c r="O731" s="12"/>
    </row>
    <row r="732" spans="1:15" x14ac:dyDescent="0.35">
      <c r="A732" s="11" t="str">
        <f t="shared" si="11"/>
        <v>DISTRIBUCION VOLUMEN X CRITERIO (Consumiciones)Espum/Lambrusc/MoscaANDALUCIA</v>
      </c>
      <c r="B732" s="11" t="str">
        <f>[1]Perfil!A2</f>
        <v>DISTRIBUCION VOLUMEN X CRITERIO (Consumiciones)</v>
      </c>
      <c r="C732" s="11" t="str">
        <f>[1]Perfil!B727</f>
        <v>Espum/Lambrusc/Mosca</v>
      </c>
      <c r="D732" s="11" t="str">
        <f>[1]Perfil!C731</f>
        <v>ANDALUCIA</v>
      </c>
      <c r="E732" s="12">
        <f>[1]Perfil!D731</f>
        <v>15.795775659105001</v>
      </c>
      <c r="F732" s="12">
        <f>[1]Perfil!E731</f>
        <v>15.872512493418</v>
      </c>
      <c r="G732" s="12">
        <f>[1]Perfil!F731</f>
        <v>9.4397609672027798</v>
      </c>
      <c r="H732" s="12">
        <f>[1]Perfil!G731</f>
        <v>23.337382544181899</v>
      </c>
      <c r="I732" s="12">
        <f>[1]Perfil!H731</f>
        <v>15.829339112887</v>
      </c>
      <c r="J732" s="12">
        <f>[1]Perfil!I731</f>
        <v>10.5538559602153</v>
      </c>
      <c r="K732" s="12">
        <f>[1]Perfil!J731</f>
        <v>23.825744446195099</v>
      </c>
      <c r="L732" s="12">
        <f>[1]Perfil!K731</f>
        <v>9.4792185576816301</v>
      </c>
      <c r="M732" s="12">
        <f>[1]Perfil!L731</f>
        <v>10.356138843361</v>
      </c>
      <c r="N732" s="12"/>
      <c r="O732" s="12"/>
    </row>
    <row r="733" spans="1:15" x14ac:dyDescent="0.35">
      <c r="A733" s="11" t="str">
        <f t="shared" si="11"/>
        <v>DISTRIBUCION VOLUMEN X CRITERIO (Consumiciones)Espum/Lambrusc/MoscaMDD AM</v>
      </c>
      <c r="B733" s="11" t="str">
        <f>[1]Perfil!A2</f>
        <v>DISTRIBUCION VOLUMEN X CRITERIO (Consumiciones)</v>
      </c>
      <c r="C733" s="11" t="str">
        <f>[1]Perfil!B727</f>
        <v>Espum/Lambrusc/Mosca</v>
      </c>
      <c r="D733" s="11" t="str">
        <f>[1]Perfil!C732</f>
        <v>MDD AM</v>
      </c>
      <c r="E733" s="12">
        <f>[1]Perfil!D732</f>
        <v>4.6362391932787697</v>
      </c>
      <c r="F733" s="12">
        <f>[1]Perfil!E732</f>
        <v>5.5537791554482601</v>
      </c>
      <c r="G733" s="12">
        <f>[1]Perfil!F732</f>
        <v>7.6028764843442298</v>
      </c>
      <c r="H733" s="12">
        <f>[1]Perfil!G732</f>
        <v>10.812382629079501</v>
      </c>
      <c r="I733" s="12">
        <f>[1]Perfil!H732</f>
        <v>4.9104511142479099</v>
      </c>
      <c r="J733" s="12">
        <f>[1]Perfil!I732</f>
        <v>1.8919985610852399</v>
      </c>
      <c r="K733" s="12">
        <f>[1]Perfil!J732</f>
        <v>5.5126449806692399</v>
      </c>
      <c r="L733" s="12">
        <f>[1]Perfil!K732</f>
        <v>6.5235340534692901</v>
      </c>
      <c r="M733" s="12">
        <f>[1]Perfil!L732</f>
        <v>4.6970267173750502</v>
      </c>
      <c r="N733" s="12"/>
      <c r="O733" s="12"/>
    </row>
    <row r="734" spans="1:15" x14ac:dyDescent="0.35">
      <c r="A734" s="11" t="str">
        <f t="shared" si="11"/>
        <v>DISTRIBUCION VOLUMEN X CRITERIO (Consumiciones)Espum/Lambrusc/MoscaRTO CENTRO</v>
      </c>
      <c r="B734" s="11" t="str">
        <f>[1]Perfil!A2</f>
        <v>DISTRIBUCION VOLUMEN X CRITERIO (Consumiciones)</v>
      </c>
      <c r="C734" s="11" t="str">
        <f>[1]Perfil!B727</f>
        <v>Espum/Lambrusc/Mosca</v>
      </c>
      <c r="D734" s="11" t="str">
        <f>[1]Perfil!C733</f>
        <v>RTO CENTRO</v>
      </c>
      <c r="E734" s="12">
        <f>[1]Perfil!D733</f>
        <v>4.0958340445246399</v>
      </c>
      <c r="F734" s="12">
        <f>[1]Perfil!E733</f>
        <v>4.3269702178110299</v>
      </c>
      <c r="G734" s="12">
        <f>[1]Perfil!F733</f>
        <v>6.3124861752978099</v>
      </c>
      <c r="H734" s="12">
        <f>[1]Perfil!G733</f>
        <v>5.4406500341773496</v>
      </c>
      <c r="I734" s="12">
        <f>[1]Perfil!H733</f>
        <v>10.0836676098697</v>
      </c>
      <c r="J734" s="12">
        <f>[1]Perfil!I733</f>
        <v>5.4536391763475196</v>
      </c>
      <c r="K734" s="12">
        <f>[1]Perfil!J733</f>
        <v>3.1807522633345902</v>
      </c>
      <c r="L734" s="12">
        <f>[1]Perfil!K733</f>
        <v>5.6613759849520804</v>
      </c>
      <c r="M734" s="12">
        <f>[1]Perfil!L733</f>
        <v>7.6676333614457199</v>
      </c>
      <c r="N734" s="12"/>
      <c r="O734" s="12"/>
    </row>
    <row r="735" spans="1:15" x14ac:dyDescent="0.35">
      <c r="A735" s="11" t="str">
        <f t="shared" si="11"/>
        <v>DISTRIBUCION VOLUMEN X CRITERIO (Consumiciones)Espum/Lambrusc/MoscaNORTE-CENTRO</v>
      </c>
      <c r="B735" s="11" t="str">
        <f>[1]Perfil!A2</f>
        <v>DISTRIBUCION VOLUMEN X CRITERIO (Consumiciones)</v>
      </c>
      <c r="C735" s="11" t="str">
        <f>[1]Perfil!B727</f>
        <v>Espum/Lambrusc/Mosca</v>
      </c>
      <c r="D735" s="11" t="str">
        <f>[1]Perfil!C734</f>
        <v>NORTE-CENTRO</v>
      </c>
      <c r="E735" s="12">
        <f>[1]Perfil!D734</f>
        <v>38.274290908401298</v>
      </c>
      <c r="F735" s="12">
        <f>[1]Perfil!E734</f>
        <v>15.937395474220001</v>
      </c>
      <c r="G735" s="12">
        <f>[1]Perfil!F734</f>
        <v>38.039216614009597</v>
      </c>
      <c r="H735" s="12">
        <f>[1]Perfil!G734</f>
        <v>37.251481705539298</v>
      </c>
      <c r="I735" s="12">
        <f>[1]Perfil!H734</f>
        <v>30.561707946410099</v>
      </c>
      <c r="J735" s="12">
        <f>[1]Perfil!I734</f>
        <v>21.012052488833401</v>
      </c>
      <c r="K735" s="12">
        <f>[1]Perfil!J734</f>
        <v>23.375713541224801</v>
      </c>
      <c r="L735" s="12">
        <f>[1]Perfil!K734</f>
        <v>38.743275072897298</v>
      </c>
      <c r="M735" s="12">
        <f>[1]Perfil!L734</f>
        <v>47.198521182417601</v>
      </c>
      <c r="N735" s="12"/>
      <c r="O735" s="12"/>
    </row>
    <row r="736" spans="1:15" x14ac:dyDescent="0.35">
      <c r="A736" s="11" t="str">
        <f t="shared" si="11"/>
        <v>DISTRIBUCION VOLUMEN X CRITERIO (Consumiciones)Espum/Lambrusc/MoscaNOROESTE</v>
      </c>
      <c r="B736" s="11" t="str">
        <f>[1]Perfil!A2</f>
        <v>DISTRIBUCION VOLUMEN X CRITERIO (Consumiciones)</v>
      </c>
      <c r="C736" s="11" t="str">
        <f>[1]Perfil!B727</f>
        <v>Espum/Lambrusc/Mosca</v>
      </c>
      <c r="D736" s="11" t="str">
        <f>[1]Perfil!C735</f>
        <v>NOROESTE</v>
      </c>
      <c r="E736" s="12">
        <f>[1]Perfil!D735</f>
        <v>8.9780316392079094</v>
      </c>
      <c r="F736" s="12">
        <f>[1]Perfil!E735</f>
        <v>7.2732589523743298</v>
      </c>
      <c r="G736" s="12">
        <f>[1]Perfil!F735</f>
        <v>7.2333089269428799</v>
      </c>
      <c r="H736" s="12">
        <f>[1]Perfil!G735</f>
        <v>6.72892975185162</v>
      </c>
      <c r="I736" s="12">
        <f>[1]Perfil!H735</f>
        <v>4.6357024222441803</v>
      </c>
      <c r="J736" s="12">
        <f>[1]Perfil!I735</f>
        <v>14.637912563840001</v>
      </c>
      <c r="K736" s="12">
        <f>[1]Perfil!J735</f>
        <v>8.9511095490298302</v>
      </c>
      <c r="L736" s="12">
        <f>[1]Perfil!K735</f>
        <v>4.3289305013184096</v>
      </c>
      <c r="M736" s="12">
        <f>[1]Perfil!L735</f>
        <v>5.8121714696412798</v>
      </c>
      <c r="N736" s="12"/>
      <c r="O736" s="12"/>
    </row>
    <row r="737" spans="1:15" x14ac:dyDescent="0.35">
      <c r="A737" s="11" t="str">
        <f t="shared" si="11"/>
        <v>DISTRIBUCION VOLUMEN X CRITERIO (Consumiciones)Espum/Lambrusc/Mosca&lt;2MIL</v>
      </c>
      <c r="B737" s="11" t="str">
        <f>[1]Perfil!A2</f>
        <v>DISTRIBUCION VOLUMEN X CRITERIO (Consumiciones)</v>
      </c>
      <c r="C737" s="11" t="str">
        <f>[1]Perfil!B727</f>
        <v>Espum/Lambrusc/Mosca</v>
      </c>
      <c r="D737" s="11" t="str">
        <f>[1]Perfil!C736</f>
        <v>&lt;2MIL</v>
      </c>
      <c r="E737" s="12">
        <f>[1]Perfil!D736</f>
        <v>2.0474906461410098</v>
      </c>
      <c r="F737" s="12">
        <f>[1]Perfil!E736</f>
        <v>8.0148165810590193</v>
      </c>
      <c r="G737" s="12">
        <f>[1]Perfil!F736</f>
        <v>3.44697465244551</v>
      </c>
      <c r="H737" s="12">
        <f>[1]Perfil!G736</f>
        <v>3.6268721738198102</v>
      </c>
      <c r="I737" s="12">
        <f>[1]Perfil!H736</f>
        <v>9.6501036917375096</v>
      </c>
      <c r="J737" s="12">
        <f>[1]Perfil!I736</f>
        <v>6.6763254345538297</v>
      </c>
      <c r="K737" s="12">
        <f>[1]Perfil!J736</f>
        <v>0.63460144707978305</v>
      </c>
      <c r="L737" s="12">
        <f>[1]Perfil!K736</f>
        <v>8.0491373152778802</v>
      </c>
      <c r="M737" s="12">
        <f>[1]Perfil!L736</f>
        <v>9.3873820473242802</v>
      </c>
      <c r="N737" s="12"/>
      <c r="O737" s="12"/>
    </row>
    <row r="738" spans="1:15" x14ac:dyDescent="0.35">
      <c r="A738" s="11" t="str">
        <f t="shared" si="11"/>
        <v>DISTRIBUCION VOLUMEN X CRITERIO (Consumiciones)Espum/Lambrusc/Mosca2-5MIL</v>
      </c>
      <c r="B738" s="11" t="str">
        <f>[1]Perfil!A2</f>
        <v>DISTRIBUCION VOLUMEN X CRITERIO (Consumiciones)</v>
      </c>
      <c r="C738" s="11" t="str">
        <f>[1]Perfil!B727</f>
        <v>Espum/Lambrusc/Mosca</v>
      </c>
      <c r="D738" s="11" t="str">
        <f>[1]Perfil!C737</f>
        <v>2-5MIL</v>
      </c>
      <c r="E738" s="12">
        <f>[1]Perfil!D737</f>
        <v>7.6411206749408702</v>
      </c>
      <c r="F738" s="12">
        <f>[1]Perfil!E737</f>
        <v>6.3073841150619803</v>
      </c>
      <c r="G738" s="12">
        <f>[1]Perfil!F737</f>
        <v>1.39054325313133</v>
      </c>
      <c r="H738" s="12">
        <f>[1]Perfil!G737</f>
        <v>1.1012328585698301</v>
      </c>
      <c r="I738" s="12">
        <f>[1]Perfil!H737</f>
        <v>2.8728818511539802</v>
      </c>
      <c r="J738" s="12">
        <f>[1]Perfil!I737</f>
        <v>2.4817784797045199</v>
      </c>
      <c r="K738" s="12">
        <f>[1]Perfil!J737</f>
        <v>0.89446558640666096</v>
      </c>
      <c r="L738" s="12">
        <f>[1]Perfil!K737</f>
        <v>2.4386852303649298</v>
      </c>
      <c r="M738" s="12">
        <f>[1]Perfil!L737</f>
        <v>0.73050034742665604</v>
      </c>
      <c r="N738" s="12"/>
      <c r="O738" s="12"/>
    </row>
    <row r="739" spans="1:15" x14ac:dyDescent="0.35">
      <c r="A739" s="11" t="str">
        <f t="shared" si="11"/>
        <v>DISTRIBUCION VOLUMEN X CRITERIO (Consumiciones)Espum/Lambrusc/Mosca5-10MIL</v>
      </c>
      <c r="B739" s="11" t="str">
        <f>[1]Perfil!A2</f>
        <v>DISTRIBUCION VOLUMEN X CRITERIO (Consumiciones)</v>
      </c>
      <c r="C739" s="11" t="str">
        <f>[1]Perfil!B727</f>
        <v>Espum/Lambrusc/Mosca</v>
      </c>
      <c r="D739" s="11" t="str">
        <f>[1]Perfil!C738</f>
        <v>5-10MIL</v>
      </c>
      <c r="E739" s="12">
        <f>[1]Perfil!D738</f>
        <v>8.4013435419765408</v>
      </c>
      <c r="F739" s="12">
        <f>[1]Perfil!E738</f>
        <v>5.7646587781784904</v>
      </c>
      <c r="G739" s="12">
        <f>[1]Perfil!F738</f>
        <v>9.3691973215267907</v>
      </c>
      <c r="H739" s="12">
        <f>[1]Perfil!G738</f>
        <v>0.95356441325818997</v>
      </c>
      <c r="I739" s="12">
        <f>[1]Perfil!H738</f>
        <v>15.7966992653924</v>
      </c>
      <c r="J739" s="12">
        <f>[1]Perfil!I738</f>
        <v>13.4635482817433</v>
      </c>
      <c r="K739" s="12">
        <f>[1]Perfil!J738</f>
        <v>12.9536183054381</v>
      </c>
      <c r="L739" s="12">
        <f>[1]Perfil!K738</f>
        <v>12.121345264481601</v>
      </c>
      <c r="M739" s="12">
        <f>[1]Perfil!L738</f>
        <v>6.65217287526057</v>
      </c>
      <c r="N739" s="12"/>
      <c r="O739" s="12"/>
    </row>
    <row r="740" spans="1:15" x14ac:dyDescent="0.35">
      <c r="A740" s="11" t="str">
        <f t="shared" si="11"/>
        <v>DISTRIBUCION VOLUMEN X CRITERIO (Consumiciones)Espum/Lambrusc/Mosca10-30MIL</v>
      </c>
      <c r="B740" s="11" t="str">
        <f>[1]Perfil!A2</f>
        <v>DISTRIBUCION VOLUMEN X CRITERIO (Consumiciones)</v>
      </c>
      <c r="C740" s="11" t="str">
        <f>[1]Perfil!B727</f>
        <v>Espum/Lambrusc/Mosca</v>
      </c>
      <c r="D740" s="11" t="str">
        <f>[1]Perfil!C739</f>
        <v>10-30MIL</v>
      </c>
      <c r="E740" s="12">
        <f>[1]Perfil!D739</f>
        <v>32.1737054286248</v>
      </c>
      <c r="F740" s="12">
        <f>[1]Perfil!E739</f>
        <v>20.058120473309302</v>
      </c>
      <c r="G740" s="12">
        <f>[1]Perfil!F739</f>
        <v>15.000981775641799</v>
      </c>
      <c r="H740" s="12">
        <f>[1]Perfil!G739</f>
        <v>10.4372711100287</v>
      </c>
      <c r="I740" s="12">
        <f>[1]Perfil!H739</f>
        <v>14.384602199018</v>
      </c>
      <c r="J740" s="12">
        <f>[1]Perfil!I739</f>
        <v>15.2258323064762</v>
      </c>
      <c r="K740" s="12">
        <f>[1]Perfil!J739</f>
        <v>14.857855316260901</v>
      </c>
      <c r="L740" s="12">
        <f>[1]Perfil!K739</f>
        <v>14.216375661360001</v>
      </c>
      <c r="M740" s="12">
        <f>[1]Perfil!L739</f>
        <v>15.617743158877399</v>
      </c>
      <c r="N740" s="12"/>
      <c r="O740" s="12"/>
    </row>
    <row r="741" spans="1:15" x14ac:dyDescent="0.35">
      <c r="A741" s="11" t="str">
        <f t="shared" si="11"/>
        <v>DISTRIBUCION VOLUMEN X CRITERIO (Consumiciones)Espum/Lambrusc/Mosca30-100MIL</v>
      </c>
      <c r="B741" s="11" t="str">
        <f>[1]Perfil!A2</f>
        <v>DISTRIBUCION VOLUMEN X CRITERIO (Consumiciones)</v>
      </c>
      <c r="C741" s="11" t="str">
        <f>[1]Perfil!B727</f>
        <v>Espum/Lambrusc/Mosca</v>
      </c>
      <c r="D741" s="11" t="str">
        <f>[1]Perfil!C740</f>
        <v>30-100MIL</v>
      </c>
      <c r="E741" s="12">
        <f>[1]Perfil!D740</f>
        <v>12.1596983465141</v>
      </c>
      <c r="F741" s="12">
        <f>[1]Perfil!E740</f>
        <v>20.161935891958802</v>
      </c>
      <c r="G741" s="12">
        <f>[1]Perfil!F740</f>
        <v>17.420071042704901</v>
      </c>
      <c r="H741" s="12">
        <f>[1]Perfil!G740</f>
        <v>18.274560751988901</v>
      </c>
      <c r="I741" s="12">
        <f>[1]Perfil!H740</f>
        <v>19.884289890152999</v>
      </c>
      <c r="J741" s="12">
        <f>[1]Perfil!I740</f>
        <v>24.590232734995102</v>
      </c>
      <c r="K741" s="12">
        <f>[1]Perfil!J740</f>
        <v>34.855334440256399</v>
      </c>
      <c r="L741" s="12">
        <f>[1]Perfil!K740</f>
        <v>24.046326516919699</v>
      </c>
      <c r="M741" s="12">
        <f>[1]Perfil!L740</f>
        <v>16.245411846453301</v>
      </c>
      <c r="N741" s="12"/>
      <c r="O741" s="12"/>
    </row>
    <row r="742" spans="1:15" x14ac:dyDescent="0.35">
      <c r="A742" s="11" t="str">
        <f t="shared" si="11"/>
        <v>DISTRIBUCION VOLUMEN X CRITERIO (Consumiciones)Espum/Lambrusc/Mosca100-200MIL</v>
      </c>
      <c r="B742" s="11" t="str">
        <f>[1]Perfil!A2</f>
        <v>DISTRIBUCION VOLUMEN X CRITERIO (Consumiciones)</v>
      </c>
      <c r="C742" s="11" t="str">
        <f>[1]Perfil!B727</f>
        <v>Espum/Lambrusc/Mosca</v>
      </c>
      <c r="D742" s="11" t="str">
        <f>[1]Perfil!C741</f>
        <v>100-200MIL</v>
      </c>
      <c r="E742" s="12">
        <f>[1]Perfil!D741</f>
        <v>7.1950140748146199</v>
      </c>
      <c r="F742" s="12">
        <f>[1]Perfil!E741</f>
        <v>4.2560592663242396</v>
      </c>
      <c r="G742" s="12">
        <f>[1]Perfil!F741</f>
        <v>4.1054131323729299</v>
      </c>
      <c r="H742" s="12">
        <f>[1]Perfil!G741</f>
        <v>8.2212256592540598</v>
      </c>
      <c r="I742" s="12">
        <f>[1]Perfil!H741</f>
        <v>10.254599900528699</v>
      </c>
      <c r="J742" s="12">
        <f>[1]Perfil!I741</f>
        <v>5.3645842372568504</v>
      </c>
      <c r="K742" s="12">
        <f>[1]Perfil!J741</f>
        <v>13.4045097017367</v>
      </c>
      <c r="L742" s="12">
        <f>[1]Perfil!K741</f>
        <v>4.7331997798386096</v>
      </c>
      <c r="M742" s="12">
        <f>[1]Perfil!L741</f>
        <v>10.926057794822</v>
      </c>
      <c r="N742" s="12"/>
      <c r="O742" s="12"/>
    </row>
    <row r="743" spans="1:15" x14ac:dyDescent="0.35">
      <c r="A743" s="11" t="str">
        <f t="shared" si="11"/>
        <v>DISTRIBUCION VOLUMEN X CRITERIO (Consumiciones)Espum/Lambrusc/Mosca200-500MIL</v>
      </c>
      <c r="B743" s="11" t="str">
        <f>[1]Perfil!A2</f>
        <v>DISTRIBUCION VOLUMEN X CRITERIO (Consumiciones)</v>
      </c>
      <c r="C743" s="11" t="str">
        <f>[1]Perfil!B727</f>
        <v>Espum/Lambrusc/Mosca</v>
      </c>
      <c r="D743" s="11" t="str">
        <f>[1]Perfil!C742</f>
        <v>200-500MIL</v>
      </c>
      <c r="E743" s="12">
        <f>[1]Perfil!D742</f>
        <v>20.024722364460501</v>
      </c>
      <c r="F743" s="12">
        <f>[1]Perfil!E742</f>
        <v>18.347908159717001</v>
      </c>
      <c r="G743" s="12">
        <f>[1]Perfil!F742</f>
        <v>38.636201261640799</v>
      </c>
      <c r="H743" s="12">
        <f>[1]Perfil!G742</f>
        <v>40.381714126037501</v>
      </c>
      <c r="I743" s="12">
        <f>[1]Perfil!H742</f>
        <v>22.125609197073999</v>
      </c>
      <c r="J743" s="12">
        <f>[1]Perfil!I742</f>
        <v>21.7681848374358</v>
      </c>
      <c r="K743" s="12">
        <f>[1]Perfil!J742</f>
        <v>14.2661887505908</v>
      </c>
      <c r="L743" s="12">
        <f>[1]Perfil!K742</f>
        <v>25.3340866003768</v>
      </c>
      <c r="M743" s="12">
        <f>[1]Perfil!L742</f>
        <v>30.7667852160676</v>
      </c>
      <c r="N743" s="12"/>
      <c r="O743" s="12"/>
    </row>
    <row r="744" spans="1:15" x14ac:dyDescent="0.35">
      <c r="A744" s="11" t="str">
        <f t="shared" si="11"/>
        <v>DISTRIBUCION VOLUMEN X CRITERIO (Consumiciones)Espum/Lambrusc/Mosca&gt;500MIL</v>
      </c>
      <c r="B744" s="11" t="str">
        <f>[1]Perfil!A2</f>
        <v>DISTRIBUCION VOLUMEN X CRITERIO (Consumiciones)</v>
      </c>
      <c r="C744" s="11" t="str">
        <f>[1]Perfil!B727</f>
        <v>Espum/Lambrusc/Mosca</v>
      </c>
      <c r="D744" s="11" t="str">
        <f>[1]Perfil!C743</f>
        <v>&gt;500MIL</v>
      </c>
      <c r="E744" s="12">
        <f>[1]Perfil!D743</f>
        <v>10.3568893440513</v>
      </c>
      <c r="F744" s="12">
        <f>[1]Perfil!E743</f>
        <v>17.089121370782099</v>
      </c>
      <c r="G744" s="12">
        <f>[1]Perfil!F743</f>
        <v>10.6306193348293</v>
      </c>
      <c r="H744" s="12">
        <f>[1]Perfil!G743</f>
        <v>17.003541927524601</v>
      </c>
      <c r="I744" s="12">
        <f>[1]Perfil!H743</f>
        <v>5.03123023721189</v>
      </c>
      <c r="J744" s="12">
        <f>[1]Perfil!I743</f>
        <v>10.4295207877427</v>
      </c>
      <c r="K744" s="12">
        <f>[1]Perfil!J743</f>
        <v>8.1334428136854502</v>
      </c>
      <c r="L744" s="12">
        <f>[1]Perfil!K743</f>
        <v>9.0608644125259197</v>
      </c>
      <c r="M744" s="12">
        <f>[1]Perfil!L743</f>
        <v>9.6739493658800502</v>
      </c>
      <c r="N744" s="12"/>
      <c r="O744" s="12"/>
    </row>
    <row r="745" spans="1:15" x14ac:dyDescent="0.35">
      <c r="A745" s="11" t="str">
        <f t="shared" si="11"/>
        <v>DISTRIBUCION VOLUMEN X CRITERIO (Consumiciones)Espum/Lambrusc/MoscaDE 15 A 19 AÑOS</v>
      </c>
      <c r="B745" s="11" t="str">
        <f>[1]Perfil!A2</f>
        <v>DISTRIBUCION VOLUMEN X CRITERIO (Consumiciones)</v>
      </c>
      <c r="C745" s="11" t="str">
        <f>[1]Perfil!B727</f>
        <v>Espum/Lambrusc/Mosca</v>
      </c>
      <c r="D745" s="11" t="str">
        <f>[1]Perfil!C744</f>
        <v>DE 15 A 19 AÑOS</v>
      </c>
      <c r="E745" s="12" t="str">
        <f>[1]Perfil!D744</f>
        <v/>
      </c>
      <c r="F745" s="12" t="str">
        <f>[1]Perfil!E744</f>
        <v/>
      </c>
      <c r="G745" s="12" t="str">
        <f>[1]Perfil!F744</f>
        <v/>
      </c>
      <c r="H745" s="12">
        <f>[1]Perfil!G744</f>
        <v>1.73298203518447</v>
      </c>
      <c r="I745" s="12" t="str">
        <f>[1]Perfil!H744</f>
        <v/>
      </c>
      <c r="J745" s="12" t="str">
        <f>[1]Perfil!I744</f>
        <v/>
      </c>
      <c r="K745" s="12">
        <f>[1]Perfil!J744</f>
        <v>2.0208299499460698</v>
      </c>
      <c r="L745" s="12" t="str">
        <f>[1]Perfil!K744</f>
        <v/>
      </c>
      <c r="M745" s="12" t="str">
        <f>[1]Perfil!L744</f>
        <v/>
      </c>
      <c r="N745" s="12"/>
      <c r="O745" s="12"/>
    </row>
    <row r="746" spans="1:15" x14ac:dyDescent="0.35">
      <c r="A746" s="11" t="str">
        <f t="shared" si="11"/>
        <v>DISTRIBUCION VOLUMEN X CRITERIO (Consumiciones)Espum/Lambrusc/MoscaDE 20 A 24 AÑOS</v>
      </c>
      <c r="B746" s="11" t="str">
        <f>[1]Perfil!A2</f>
        <v>DISTRIBUCION VOLUMEN X CRITERIO (Consumiciones)</v>
      </c>
      <c r="C746" s="11" t="str">
        <f>[1]Perfil!B727</f>
        <v>Espum/Lambrusc/Mosca</v>
      </c>
      <c r="D746" s="11" t="str">
        <f>[1]Perfil!C745</f>
        <v>DE 20 A 24 AÑOS</v>
      </c>
      <c r="E746" s="12">
        <f>[1]Perfil!D745</f>
        <v>6.5865689151149098</v>
      </c>
      <c r="F746" s="12">
        <f>[1]Perfil!E745</f>
        <v>3.5015270285038702</v>
      </c>
      <c r="G746" s="12">
        <f>[1]Perfil!F745</f>
        <v>29.342115691022201</v>
      </c>
      <c r="H746" s="12">
        <f>[1]Perfil!G745</f>
        <v>20.854516091004399</v>
      </c>
      <c r="I746" s="12">
        <f>[1]Perfil!H745</f>
        <v>24.7200582803404</v>
      </c>
      <c r="J746" s="12">
        <f>[1]Perfil!I745</f>
        <v>17.294035603673599</v>
      </c>
      <c r="K746" s="12">
        <f>[1]Perfil!J745</f>
        <v>13.167444340754599</v>
      </c>
      <c r="L746" s="12">
        <f>[1]Perfil!K745</f>
        <v>24.1638587380857</v>
      </c>
      <c r="M746" s="12">
        <f>[1]Perfil!L745</f>
        <v>8.1312821900079104</v>
      </c>
      <c r="N746" s="12"/>
      <c r="O746" s="12"/>
    </row>
    <row r="747" spans="1:15" x14ac:dyDescent="0.35">
      <c r="A747" s="11" t="str">
        <f t="shared" si="11"/>
        <v>DISTRIBUCION VOLUMEN X CRITERIO (Consumiciones)Espum/Lambrusc/MoscaDE 25 A 34 AÑOS</v>
      </c>
      <c r="B747" s="11" t="str">
        <f>[1]Perfil!A2</f>
        <v>DISTRIBUCION VOLUMEN X CRITERIO (Consumiciones)</v>
      </c>
      <c r="C747" s="11" t="str">
        <f>[1]Perfil!B727</f>
        <v>Espum/Lambrusc/Mosca</v>
      </c>
      <c r="D747" s="11" t="str">
        <f>[1]Perfil!C746</f>
        <v>DE 25 A 34 AÑOS</v>
      </c>
      <c r="E747" s="12">
        <f>[1]Perfil!D746</f>
        <v>5.5391256817276702</v>
      </c>
      <c r="F747" s="12">
        <f>[1]Perfil!E746</f>
        <v>3.8894532039117902</v>
      </c>
      <c r="G747" s="12">
        <f>[1]Perfil!F746</f>
        <v>3.1775564905424201</v>
      </c>
      <c r="H747" s="12">
        <f>[1]Perfil!G746</f>
        <v>8.8998242377287795</v>
      </c>
      <c r="I747" s="12">
        <f>[1]Perfil!H746</f>
        <v>4.4028109096434003</v>
      </c>
      <c r="J747" s="12">
        <f>[1]Perfil!I746</f>
        <v>2.3193515101504998</v>
      </c>
      <c r="K747" s="12">
        <f>[1]Perfil!J746</f>
        <v>7.3437420465150103</v>
      </c>
      <c r="L747" s="12">
        <f>[1]Perfil!K746</f>
        <v>1.22368468708642</v>
      </c>
      <c r="M747" s="12">
        <f>[1]Perfil!L746</f>
        <v>8.2713799998939201</v>
      </c>
      <c r="N747" s="12"/>
      <c r="O747" s="12"/>
    </row>
    <row r="748" spans="1:15" x14ac:dyDescent="0.35">
      <c r="A748" s="11" t="str">
        <f t="shared" si="11"/>
        <v>DISTRIBUCION VOLUMEN X CRITERIO (Consumiciones)Espum/Lambrusc/MoscaDE 35 A 49 AÑOS</v>
      </c>
      <c r="B748" s="11" t="str">
        <f>[1]Perfil!A2</f>
        <v>DISTRIBUCION VOLUMEN X CRITERIO (Consumiciones)</v>
      </c>
      <c r="C748" s="11" t="str">
        <f>[1]Perfil!B727</f>
        <v>Espum/Lambrusc/Mosca</v>
      </c>
      <c r="D748" s="11" t="str">
        <f>[1]Perfil!C747</f>
        <v>DE 35 A 49 AÑOS</v>
      </c>
      <c r="E748" s="12">
        <f>[1]Perfil!D747</f>
        <v>24.209446517059099</v>
      </c>
      <c r="F748" s="12">
        <f>[1]Perfil!E747</f>
        <v>23.415973691792601</v>
      </c>
      <c r="G748" s="12">
        <f>[1]Perfil!F747</f>
        <v>9.8960323252587195</v>
      </c>
      <c r="H748" s="12">
        <f>[1]Perfil!G747</f>
        <v>18.799038668184799</v>
      </c>
      <c r="I748" s="12">
        <f>[1]Perfil!H747</f>
        <v>16.795892846244001</v>
      </c>
      <c r="J748" s="12">
        <f>[1]Perfil!I747</f>
        <v>22.190944934688702</v>
      </c>
      <c r="K748" s="12">
        <f>[1]Perfil!J747</f>
        <v>15.2644314091454</v>
      </c>
      <c r="L748" s="12">
        <f>[1]Perfil!K747</f>
        <v>18.2186877122274</v>
      </c>
      <c r="M748" s="12">
        <f>[1]Perfil!L747</f>
        <v>14.362697516032</v>
      </c>
      <c r="N748" s="12"/>
      <c r="O748" s="12"/>
    </row>
    <row r="749" spans="1:15" x14ac:dyDescent="0.35">
      <c r="A749" s="11" t="str">
        <f t="shared" si="11"/>
        <v>DISTRIBUCION VOLUMEN X CRITERIO (Consumiciones)Espum/Lambrusc/MoscaDE 50 A 59 AÑOS</v>
      </c>
      <c r="B749" s="11" t="str">
        <f>[1]Perfil!A2</f>
        <v>DISTRIBUCION VOLUMEN X CRITERIO (Consumiciones)</v>
      </c>
      <c r="C749" s="11" t="str">
        <f>[1]Perfil!B727</f>
        <v>Espum/Lambrusc/Mosca</v>
      </c>
      <c r="D749" s="11" t="str">
        <f>[1]Perfil!C748</f>
        <v>DE 50 A 59 AÑOS</v>
      </c>
      <c r="E749" s="12">
        <f>[1]Perfil!D748</f>
        <v>19.1876231038285</v>
      </c>
      <c r="F749" s="12">
        <f>[1]Perfil!E748</f>
        <v>14.9464927357688</v>
      </c>
      <c r="G749" s="12">
        <f>[1]Perfil!F748</f>
        <v>20.474919180938901</v>
      </c>
      <c r="H749" s="12">
        <f>[1]Perfil!G748</f>
        <v>18.3763456874692</v>
      </c>
      <c r="I749" s="12">
        <f>[1]Perfil!H748</f>
        <v>20.797504385959201</v>
      </c>
      <c r="J749" s="12">
        <f>[1]Perfil!I748</f>
        <v>18.925704981453499</v>
      </c>
      <c r="K749" s="12">
        <f>[1]Perfil!J748</f>
        <v>32.479130055386499</v>
      </c>
      <c r="L749" s="12">
        <f>[1]Perfil!K748</f>
        <v>18.862992283070099</v>
      </c>
      <c r="M749" s="12">
        <f>[1]Perfil!L748</f>
        <v>20.864184024738901</v>
      </c>
      <c r="N749" s="12"/>
      <c r="O749" s="12"/>
    </row>
    <row r="750" spans="1:15" x14ac:dyDescent="0.35">
      <c r="A750" s="11" t="str">
        <f t="shared" si="11"/>
        <v>DISTRIBUCION VOLUMEN X CRITERIO (Consumiciones)Espum/Lambrusc/MoscaDE 60 A 75 AÑOS</v>
      </c>
      <c r="B750" s="11" t="str">
        <f>[1]Perfil!A2</f>
        <v>DISTRIBUCION VOLUMEN X CRITERIO (Consumiciones)</v>
      </c>
      <c r="C750" s="11" t="str">
        <f>[1]Perfil!B727</f>
        <v>Espum/Lambrusc/Mosca</v>
      </c>
      <c r="D750" s="11" t="str">
        <f>[1]Perfil!C749</f>
        <v>DE 60 A 75 AÑOS</v>
      </c>
      <c r="E750" s="12">
        <f>[1]Perfil!D749</f>
        <v>44.477233750294602</v>
      </c>
      <c r="F750" s="12">
        <f>[1]Perfil!E749</f>
        <v>54.246563275146599</v>
      </c>
      <c r="G750" s="12">
        <f>[1]Perfil!F749</f>
        <v>37.1093804522555</v>
      </c>
      <c r="H750" s="12">
        <f>[1]Perfil!G749</f>
        <v>31.337272905006401</v>
      </c>
      <c r="I750" s="12">
        <f>[1]Perfil!H749</f>
        <v>33.2837491607917</v>
      </c>
      <c r="J750" s="12">
        <f>[1]Perfil!I749</f>
        <v>39.2699716476994</v>
      </c>
      <c r="K750" s="12">
        <f>[1]Perfil!J749</f>
        <v>29.7244428015659</v>
      </c>
      <c r="L750" s="12">
        <f>[1]Perfil!K749</f>
        <v>37.530802110651898</v>
      </c>
      <c r="M750" s="12">
        <f>[1]Perfil!L749</f>
        <v>48.370462899606999</v>
      </c>
      <c r="N750" s="12"/>
      <c r="O750" s="12"/>
    </row>
    <row r="751" spans="1:15" x14ac:dyDescent="0.35">
      <c r="A751" s="11" t="str">
        <f t="shared" si="11"/>
        <v>DISTRIBUCION VOLUMEN X CRITERIO (Consumiciones)Espum/Lambrusc/MoscaNIVEL ALTO</v>
      </c>
      <c r="B751" s="11" t="str">
        <f>[1]Perfil!A2</f>
        <v>DISTRIBUCION VOLUMEN X CRITERIO (Consumiciones)</v>
      </c>
      <c r="C751" s="11" t="str">
        <f>[1]Perfil!B727</f>
        <v>Espum/Lambrusc/Mosca</v>
      </c>
      <c r="D751" s="11" t="str">
        <f>[1]Perfil!C750</f>
        <v>NIVEL ALTO</v>
      </c>
      <c r="E751" s="12">
        <f>[1]Perfil!D750</f>
        <v>13.926731039639799</v>
      </c>
      <c r="F751" s="12">
        <f>[1]Perfil!E750</f>
        <v>16.380011855914201</v>
      </c>
      <c r="G751" s="12">
        <f>[1]Perfil!F750</f>
        <v>11.7848562881547</v>
      </c>
      <c r="H751" s="12">
        <f>[1]Perfil!G750</f>
        <v>15.739416787504201</v>
      </c>
      <c r="I751" s="12">
        <f>[1]Perfil!H750</f>
        <v>19.6383515286253</v>
      </c>
      <c r="J751" s="12">
        <f>[1]Perfil!I750</f>
        <v>16.789389896988201</v>
      </c>
      <c r="K751" s="12">
        <f>[1]Perfil!J750</f>
        <v>14.015234332392</v>
      </c>
      <c r="L751" s="12">
        <f>[1]Perfil!K750</f>
        <v>8.7441953807669908</v>
      </c>
      <c r="M751" s="12">
        <f>[1]Perfil!L750</f>
        <v>10.4990943037941</v>
      </c>
      <c r="N751" s="12"/>
      <c r="O751" s="12"/>
    </row>
    <row r="752" spans="1:15" x14ac:dyDescent="0.35">
      <c r="A752" s="11" t="str">
        <f t="shared" si="11"/>
        <v>DISTRIBUCION VOLUMEN X CRITERIO (Consumiciones)Espum/Lambrusc/MoscaNIVEL MEDIO ALTO</v>
      </c>
      <c r="B752" s="11" t="str">
        <f>[1]Perfil!A2</f>
        <v>DISTRIBUCION VOLUMEN X CRITERIO (Consumiciones)</v>
      </c>
      <c r="C752" s="11" t="str">
        <f>[1]Perfil!B727</f>
        <v>Espum/Lambrusc/Mosca</v>
      </c>
      <c r="D752" s="11" t="str">
        <f>[1]Perfil!C751</f>
        <v>NIVEL MEDIO ALTO</v>
      </c>
      <c r="E752" s="12">
        <f>[1]Perfil!D751</f>
        <v>14.5054307922807</v>
      </c>
      <c r="F752" s="12">
        <f>[1]Perfil!E751</f>
        <v>18.318248503936001</v>
      </c>
      <c r="G752" s="12">
        <f>[1]Perfil!F751</f>
        <v>39.7985053353</v>
      </c>
      <c r="H752" s="12">
        <f>[1]Perfil!G751</f>
        <v>30.5510678419081</v>
      </c>
      <c r="I752" s="12">
        <f>[1]Perfil!H751</f>
        <v>22.355646427407301</v>
      </c>
      <c r="J752" s="12">
        <f>[1]Perfil!I751</f>
        <v>19.698522114636699</v>
      </c>
      <c r="K752" s="12">
        <f>[1]Perfil!J751</f>
        <v>20.391578092618001</v>
      </c>
      <c r="L752" s="12">
        <f>[1]Perfil!K751</f>
        <v>21.845900087815199</v>
      </c>
      <c r="M752" s="12">
        <f>[1]Perfil!L751</f>
        <v>13.436825369041401</v>
      </c>
      <c r="N752" s="12"/>
      <c r="O752" s="12"/>
    </row>
    <row r="753" spans="1:15" x14ac:dyDescent="0.35">
      <c r="A753" s="11" t="str">
        <f t="shared" si="11"/>
        <v>DISTRIBUCION VOLUMEN X CRITERIO (Consumiciones)Espum/Lambrusc/MoscaNIVEL MEDIO</v>
      </c>
      <c r="B753" s="11" t="str">
        <f>[1]Perfil!A2</f>
        <v>DISTRIBUCION VOLUMEN X CRITERIO (Consumiciones)</v>
      </c>
      <c r="C753" s="11" t="str">
        <f>[1]Perfil!B727</f>
        <v>Espum/Lambrusc/Mosca</v>
      </c>
      <c r="D753" s="11" t="str">
        <f>[1]Perfil!C752</f>
        <v>NIVEL MEDIO</v>
      </c>
      <c r="E753" s="12">
        <f>[1]Perfil!D752</f>
        <v>13.6788503897328</v>
      </c>
      <c r="F753" s="12">
        <f>[1]Perfil!E752</f>
        <v>26.008630310737601</v>
      </c>
      <c r="G753" s="12">
        <f>[1]Perfil!F752</f>
        <v>13.847076023737699</v>
      </c>
      <c r="H753" s="12">
        <f>[1]Perfil!G752</f>
        <v>18.095606331322799</v>
      </c>
      <c r="I753" s="12">
        <f>[1]Perfil!H752</f>
        <v>14.561157347829001</v>
      </c>
      <c r="J753" s="12">
        <f>[1]Perfil!I752</f>
        <v>19.686310272305199</v>
      </c>
      <c r="K753" s="12">
        <f>[1]Perfil!J752</f>
        <v>22.316812303814</v>
      </c>
      <c r="L753" s="12">
        <f>[1]Perfil!K752</f>
        <v>24.0003764356061</v>
      </c>
      <c r="M753" s="12">
        <f>[1]Perfil!L752</f>
        <v>10.2903797293785</v>
      </c>
      <c r="N753" s="12"/>
      <c r="O753" s="12"/>
    </row>
    <row r="754" spans="1:15" x14ac:dyDescent="0.35">
      <c r="A754" s="11" t="str">
        <f t="shared" si="11"/>
        <v>DISTRIBUCION VOLUMEN X CRITERIO (Consumiciones)Espum/Lambrusc/MoscaNIVEL MEDIO BAJO</v>
      </c>
      <c r="B754" s="11" t="str">
        <f>[1]Perfil!A2</f>
        <v>DISTRIBUCION VOLUMEN X CRITERIO (Consumiciones)</v>
      </c>
      <c r="C754" s="11" t="str">
        <f>[1]Perfil!B727</f>
        <v>Espum/Lambrusc/Mosca</v>
      </c>
      <c r="D754" s="11" t="str">
        <f>[1]Perfil!C753</f>
        <v>NIVEL MEDIO BAJO</v>
      </c>
      <c r="E754" s="12">
        <f>[1]Perfil!D753</f>
        <v>19.918483929785801</v>
      </c>
      <c r="F754" s="12">
        <f>[1]Perfil!E753</f>
        <v>12.1512986862455</v>
      </c>
      <c r="G754" s="12">
        <f>[1]Perfil!F753</f>
        <v>11.8490857066478</v>
      </c>
      <c r="H754" s="12">
        <f>[1]Perfil!G753</f>
        <v>18.120105350634301</v>
      </c>
      <c r="I754" s="12">
        <f>[1]Perfil!H753</f>
        <v>29.403606940139301</v>
      </c>
      <c r="J754" s="12">
        <f>[1]Perfil!I753</f>
        <v>25.038686611624001</v>
      </c>
      <c r="K754" s="12">
        <f>[1]Perfil!J753</f>
        <v>28.544169868259999</v>
      </c>
      <c r="L754" s="12">
        <f>[1]Perfil!K753</f>
        <v>29.333613977754698</v>
      </c>
      <c r="M754" s="12">
        <f>[1]Perfil!L753</f>
        <v>23.691169528295401</v>
      </c>
      <c r="N754" s="12"/>
      <c r="O754" s="12"/>
    </row>
    <row r="755" spans="1:15" x14ac:dyDescent="0.35">
      <c r="A755" s="11" t="str">
        <f t="shared" si="11"/>
        <v>DISTRIBUCION VOLUMEN X CRITERIO (Consumiciones)Espum/Lambrusc/MoscaHOMBRE</v>
      </c>
      <c r="B755" s="11" t="str">
        <f>[1]Perfil!A2</f>
        <v>DISTRIBUCION VOLUMEN X CRITERIO (Consumiciones)</v>
      </c>
      <c r="C755" s="11" t="str">
        <f>[1]Perfil!B727</f>
        <v>Espum/Lambrusc/Mosca</v>
      </c>
      <c r="D755" s="11" t="str">
        <f>[1]Perfil!C754</f>
        <v>HOMBRE</v>
      </c>
      <c r="E755" s="12">
        <f>[1]Perfil!D754</f>
        <v>49.828792546173197</v>
      </c>
      <c r="F755" s="12">
        <f>[1]Perfil!E754</f>
        <v>31.846985849072201</v>
      </c>
      <c r="G755" s="12">
        <f>[1]Perfil!F754</f>
        <v>50.760000804346298</v>
      </c>
      <c r="H755" s="12">
        <f>[1]Perfil!G754</f>
        <v>47.869633198742399</v>
      </c>
      <c r="I755" s="12">
        <f>[1]Perfil!H754</f>
        <v>54.259289078539503</v>
      </c>
      <c r="J755" s="12">
        <f>[1]Perfil!I754</f>
        <v>53.023014747298497</v>
      </c>
      <c r="K755" s="12">
        <f>[1]Perfil!J754</f>
        <v>42.960811285768003</v>
      </c>
      <c r="L755" s="12">
        <f>[1]Perfil!K754</f>
        <v>53.613817442981002</v>
      </c>
      <c r="M755" s="12">
        <f>[1]Perfil!L754</f>
        <v>36.823021922356801</v>
      </c>
      <c r="N755" s="12"/>
      <c r="O755" s="12"/>
    </row>
    <row r="756" spans="1:15" x14ac:dyDescent="0.35">
      <c r="A756" s="11" t="str">
        <f t="shared" si="11"/>
        <v>DISTRIBUCION VOLUMEN X CRITERIO (Consumiciones)Espum/Lambrusc/MoscaMUJER</v>
      </c>
      <c r="B756" s="11" t="str">
        <f>[1]Perfil!A2</f>
        <v>DISTRIBUCION VOLUMEN X CRITERIO (Consumiciones)</v>
      </c>
      <c r="C756" s="11" t="str">
        <f>[1]Perfil!B727</f>
        <v>Espum/Lambrusc/Mosca</v>
      </c>
      <c r="D756" s="11" t="str">
        <f>[1]Perfil!C755</f>
        <v>MUJER</v>
      </c>
      <c r="E756" s="12">
        <f>[1]Perfil!D755</f>
        <v>50.171200680576199</v>
      </c>
      <c r="F756" s="12">
        <f>[1]Perfil!E755</f>
        <v>68.153027397759303</v>
      </c>
      <c r="G756" s="12">
        <f>[1]Perfil!F755</f>
        <v>49.240005109964798</v>
      </c>
      <c r="H756" s="12">
        <f>[1]Perfil!G755</f>
        <v>52.130371652548597</v>
      </c>
      <c r="I756" s="12">
        <f>[1]Perfil!H755</f>
        <v>45.740723907276099</v>
      </c>
      <c r="J756" s="12">
        <f>[1]Perfil!I755</f>
        <v>46.976985252701503</v>
      </c>
      <c r="K756" s="12">
        <f>[1]Perfil!J755</f>
        <v>57.039200833828197</v>
      </c>
      <c r="L756" s="12">
        <f>[1]Perfil!K755</f>
        <v>46.386206306899503</v>
      </c>
      <c r="M756" s="12">
        <f>[1]Perfil!L755</f>
        <v>63.176991338202598</v>
      </c>
      <c r="N756" s="12"/>
      <c r="O756" s="12"/>
    </row>
    <row r="757" spans="1:15" x14ac:dyDescent="0.35">
      <c r="A757" s="11" t="str">
        <f t="shared" si="11"/>
        <v>DISTRIBUCION VOLUMEN X CRITERIO (Consumiciones)SidraT.ESPAÑA</v>
      </c>
      <c r="B757" s="11" t="str">
        <f>[1]Perfil!A2</f>
        <v>DISTRIBUCION VOLUMEN X CRITERIO (Consumiciones)</v>
      </c>
      <c r="C757" s="11" t="str">
        <f>[1]Perfil!B756</f>
        <v>Sidra</v>
      </c>
      <c r="D757" s="11" t="str">
        <f>[1]Perfil!C756</f>
        <v>T.ESPAÑA</v>
      </c>
      <c r="E757" s="12">
        <f>[1]Perfil!D756</f>
        <v>100</v>
      </c>
      <c r="F757" s="12">
        <f>[1]Perfil!E756</f>
        <v>100</v>
      </c>
      <c r="G757" s="12">
        <f>[1]Perfil!F756</f>
        <v>100</v>
      </c>
      <c r="H757" s="12">
        <f>[1]Perfil!G756</f>
        <v>100</v>
      </c>
      <c r="I757" s="12">
        <f>[1]Perfil!H756</f>
        <v>100</v>
      </c>
      <c r="J757" s="12">
        <f>[1]Perfil!I756</f>
        <v>100</v>
      </c>
      <c r="K757" s="12">
        <f>[1]Perfil!J756</f>
        <v>100</v>
      </c>
      <c r="L757" s="12">
        <f>[1]Perfil!K756</f>
        <v>100</v>
      </c>
      <c r="M757" s="12">
        <f>[1]Perfil!L756</f>
        <v>100</v>
      </c>
      <c r="N757" s="12"/>
      <c r="O757" s="12"/>
    </row>
    <row r="758" spans="1:15" x14ac:dyDescent="0.35">
      <c r="A758" s="11" t="str">
        <f t="shared" si="11"/>
        <v>DISTRIBUCION VOLUMEN X CRITERIO (Consumiciones)SidraBCN AM</v>
      </c>
      <c r="B758" s="11" t="str">
        <f>[1]Perfil!A2</f>
        <v>DISTRIBUCION VOLUMEN X CRITERIO (Consumiciones)</v>
      </c>
      <c r="C758" s="11" t="str">
        <f>[1]Perfil!B756</f>
        <v>Sidra</v>
      </c>
      <c r="D758" s="11" t="str">
        <f>[1]Perfil!C757</f>
        <v>BCN AM</v>
      </c>
      <c r="E758" s="12" t="str">
        <f>[1]Perfil!D757</f>
        <v/>
      </c>
      <c r="F758" s="12">
        <f>[1]Perfil!E757</f>
        <v>0.93916393409249399</v>
      </c>
      <c r="G758" s="12">
        <f>[1]Perfil!F757</f>
        <v>1.28266098028965</v>
      </c>
      <c r="H758" s="12">
        <f>[1]Perfil!G757</f>
        <v>0.59814634792314803</v>
      </c>
      <c r="I758" s="12">
        <f>[1]Perfil!H757</f>
        <v>0.57709068482306702</v>
      </c>
      <c r="J758" s="12">
        <f>[1]Perfil!I757</f>
        <v>1.0321769908545</v>
      </c>
      <c r="K758" s="12">
        <f>[1]Perfil!J757</f>
        <v>0.77165775063653097</v>
      </c>
      <c r="L758" s="12">
        <f>[1]Perfil!K757</f>
        <v>1.65992729420476</v>
      </c>
      <c r="M758" s="12">
        <f>[1]Perfil!L757</f>
        <v>0.124622567277292</v>
      </c>
      <c r="N758" s="12"/>
      <c r="O758" s="12"/>
    </row>
    <row r="759" spans="1:15" x14ac:dyDescent="0.35">
      <c r="A759" s="11" t="str">
        <f t="shared" si="11"/>
        <v>DISTRIBUCION VOLUMEN X CRITERIO (Consumiciones)SidraREST.CAT ARAGON</v>
      </c>
      <c r="B759" s="11" t="str">
        <f>[1]Perfil!A2</f>
        <v>DISTRIBUCION VOLUMEN X CRITERIO (Consumiciones)</v>
      </c>
      <c r="C759" s="11" t="str">
        <f>[1]Perfil!B756</f>
        <v>Sidra</v>
      </c>
      <c r="D759" s="11" t="str">
        <f>[1]Perfil!C758</f>
        <v>REST.CAT ARAGON</v>
      </c>
      <c r="E759" s="12">
        <f>[1]Perfil!D758</f>
        <v>1.36019970217542</v>
      </c>
      <c r="F759" s="12">
        <f>[1]Perfil!E758</f>
        <v>2.1774804165858299</v>
      </c>
      <c r="G759" s="12">
        <f>[1]Perfil!F758</f>
        <v>5.2997644130853603</v>
      </c>
      <c r="H759" s="12">
        <f>[1]Perfil!G758</f>
        <v>1.9998422557252</v>
      </c>
      <c r="I759" s="12">
        <f>[1]Perfil!H758</f>
        <v>2.5417966712062898</v>
      </c>
      <c r="J759" s="12">
        <f>[1]Perfil!I758</f>
        <v>0.979726220217081</v>
      </c>
      <c r="K759" s="12">
        <f>[1]Perfil!J758</f>
        <v>2.3331749269875202</v>
      </c>
      <c r="L759" s="12">
        <f>[1]Perfil!K758</f>
        <v>1.85504305331189</v>
      </c>
      <c r="M759" s="12">
        <f>[1]Perfil!L758</f>
        <v>3.1539786619930799</v>
      </c>
      <c r="N759" s="12"/>
      <c r="O759" s="12"/>
    </row>
    <row r="760" spans="1:15" x14ac:dyDescent="0.35">
      <c r="A760" s="11" t="str">
        <f t="shared" si="11"/>
        <v>DISTRIBUCION VOLUMEN X CRITERIO (Consumiciones)SidraLEVANTE</v>
      </c>
      <c r="B760" s="11" t="str">
        <f>[1]Perfil!A2</f>
        <v>DISTRIBUCION VOLUMEN X CRITERIO (Consumiciones)</v>
      </c>
      <c r="C760" s="11" t="str">
        <f>[1]Perfil!B756</f>
        <v>Sidra</v>
      </c>
      <c r="D760" s="11" t="str">
        <f>[1]Perfil!C759</f>
        <v>LEVANTE</v>
      </c>
      <c r="E760" s="12">
        <f>[1]Perfil!D759</f>
        <v>3.9381085301792398</v>
      </c>
      <c r="F760" s="12">
        <f>[1]Perfil!E759</f>
        <v>1.9691556167981401</v>
      </c>
      <c r="G760" s="12">
        <f>[1]Perfil!F759</f>
        <v>3.9950155597625798</v>
      </c>
      <c r="H760" s="12">
        <f>[1]Perfil!G759</f>
        <v>1.9934831896474901</v>
      </c>
      <c r="I760" s="12">
        <f>[1]Perfil!H759</f>
        <v>4.3705347474237399</v>
      </c>
      <c r="J760" s="12">
        <f>[1]Perfil!I759</f>
        <v>3.37458397587953</v>
      </c>
      <c r="K760" s="12">
        <f>[1]Perfil!J759</f>
        <v>4.2434403334436999</v>
      </c>
      <c r="L760" s="12">
        <f>[1]Perfil!K759</f>
        <v>2.4912483608383198</v>
      </c>
      <c r="M760" s="12">
        <f>[1]Perfil!L759</f>
        <v>6.7675807777312302</v>
      </c>
      <c r="N760" s="12"/>
      <c r="O760" s="12"/>
    </row>
    <row r="761" spans="1:15" x14ac:dyDescent="0.35">
      <c r="A761" s="11" t="str">
        <f t="shared" si="11"/>
        <v>DISTRIBUCION VOLUMEN X CRITERIO (Consumiciones)SidraANDALUCIA</v>
      </c>
      <c r="B761" s="11" t="str">
        <f>[1]Perfil!A2</f>
        <v>DISTRIBUCION VOLUMEN X CRITERIO (Consumiciones)</v>
      </c>
      <c r="C761" s="11" t="str">
        <f>[1]Perfil!B756</f>
        <v>Sidra</v>
      </c>
      <c r="D761" s="11" t="str">
        <f>[1]Perfil!C760</f>
        <v>ANDALUCIA</v>
      </c>
      <c r="E761" s="12">
        <f>[1]Perfil!D760</f>
        <v>6.0357550373801701</v>
      </c>
      <c r="F761" s="12">
        <f>[1]Perfil!E760</f>
        <v>2.08341601163783</v>
      </c>
      <c r="G761" s="12">
        <f>[1]Perfil!F760</f>
        <v>4.3107620788748502</v>
      </c>
      <c r="H761" s="12">
        <f>[1]Perfil!G760</f>
        <v>3.0521153249571298</v>
      </c>
      <c r="I761" s="12">
        <f>[1]Perfil!H760</f>
        <v>2.2260534178595499</v>
      </c>
      <c r="J761" s="12">
        <f>[1]Perfil!I760</f>
        <v>3.0319070264469299</v>
      </c>
      <c r="K761" s="12">
        <f>[1]Perfil!J760</f>
        <v>3.6581881081444898</v>
      </c>
      <c r="L761" s="12">
        <f>[1]Perfil!K760</f>
        <v>1.9345042327708499</v>
      </c>
      <c r="M761" s="12">
        <f>[1]Perfil!L760</f>
        <v>3.3645371156425701</v>
      </c>
      <c r="N761" s="12"/>
      <c r="O761" s="12"/>
    </row>
    <row r="762" spans="1:15" x14ac:dyDescent="0.35">
      <c r="A762" s="11" t="str">
        <f t="shared" si="11"/>
        <v>DISTRIBUCION VOLUMEN X CRITERIO (Consumiciones)SidraMDD AM</v>
      </c>
      <c r="B762" s="11" t="str">
        <f>[1]Perfil!A2</f>
        <v>DISTRIBUCION VOLUMEN X CRITERIO (Consumiciones)</v>
      </c>
      <c r="C762" s="11" t="str">
        <f>[1]Perfil!B756</f>
        <v>Sidra</v>
      </c>
      <c r="D762" s="11" t="str">
        <f>[1]Perfil!C761</f>
        <v>MDD AM</v>
      </c>
      <c r="E762" s="12">
        <f>[1]Perfil!D761</f>
        <v>4.8767312772263596</v>
      </c>
      <c r="F762" s="12">
        <f>[1]Perfil!E761</f>
        <v>2.5032664573157999</v>
      </c>
      <c r="G762" s="12">
        <f>[1]Perfil!F761</f>
        <v>5.4127014130292501</v>
      </c>
      <c r="H762" s="12">
        <f>[1]Perfil!G761</f>
        <v>3.6099474794470301</v>
      </c>
      <c r="I762" s="12">
        <f>[1]Perfil!H761</f>
        <v>4.11226294806941</v>
      </c>
      <c r="J762" s="12">
        <f>[1]Perfil!I761</f>
        <v>2.9295318412834299</v>
      </c>
      <c r="K762" s="12">
        <f>[1]Perfil!J761</f>
        <v>4.9390423378872699</v>
      </c>
      <c r="L762" s="12">
        <f>[1]Perfil!K761</f>
        <v>7.7446792892334502</v>
      </c>
      <c r="M762" s="12">
        <f>[1]Perfil!L761</f>
        <v>7.2679607050145698</v>
      </c>
      <c r="N762" s="12"/>
      <c r="O762" s="12"/>
    </row>
    <row r="763" spans="1:15" x14ac:dyDescent="0.35">
      <c r="A763" s="11" t="str">
        <f t="shared" si="11"/>
        <v>DISTRIBUCION VOLUMEN X CRITERIO (Consumiciones)SidraRTO CENTRO</v>
      </c>
      <c r="B763" s="11" t="str">
        <f>[1]Perfil!A2</f>
        <v>DISTRIBUCION VOLUMEN X CRITERIO (Consumiciones)</v>
      </c>
      <c r="C763" s="11" t="str">
        <f>[1]Perfil!B756</f>
        <v>Sidra</v>
      </c>
      <c r="D763" s="11" t="str">
        <f>[1]Perfil!C762</f>
        <v>RTO CENTRO</v>
      </c>
      <c r="E763" s="12">
        <f>[1]Perfil!D762</f>
        <v>3.1838696779065998</v>
      </c>
      <c r="F763" s="12">
        <f>[1]Perfil!E762</f>
        <v>2.7781320647027101</v>
      </c>
      <c r="G763" s="12">
        <f>[1]Perfil!F762</f>
        <v>5.8048359801173701</v>
      </c>
      <c r="H763" s="12">
        <f>[1]Perfil!G762</f>
        <v>5.1580114765682001</v>
      </c>
      <c r="I763" s="12">
        <f>[1]Perfil!H762</f>
        <v>3.39523179356839</v>
      </c>
      <c r="J763" s="12">
        <f>[1]Perfil!I762</f>
        <v>4.7570662347641504</v>
      </c>
      <c r="K763" s="12">
        <f>[1]Perfil!J762</f>
        <v>3.4688698321590099</v>
      </c>
      <c r="L763" s="12">
        <f>[1]Perfil!K762</f>
        <v>9.0450839864750208</v>
      </c>
      <c r="M763" s="12">
        <f>[1]Perfil!L762</f>
        <v>7.9774470675278</v>
      </c>
      <c r="N763" s="12"/>
      <c r="O763" s="12"/>
    </row>
    <row r="764" spans="1:15" x14ac:dyDescent="0.35">
      <c r="A764" s="11" t="str">
        <f t="shared" si="11"/>
        <v>DISTRIBUCION VOLUMEN X CRITERIO (Consumiciones)SidraNORTE-CENTRO</v>
      </c>
      <c r="B764" s="11" t="str">
        <f>[1]Perfil!A2</f>
        <v>DISTRIBUCION VOLUMEN X CRITERIO (Consumiciones)</v>
      </c>
      <c r="C764" s="11" t="str">
        <f>[1]Perfil!B756</f>
        <v>Sidra</v>
      </c>
      <c r="D764" s="11" t="str">
        <f>[1]Perfil!C763</f>
        <v>NORTE-CENTRO</v>
      </c>
      <c r="E764" s="12">
        <f>[1]Perfil!D763</f>
        <v>13.187999792909199</v>
      </c>
      <c r="F764" s="12">
        <f>[1]Perfil!E763</f>
        <v>13.485262740409899</v>
      </c>
      <c r="G764" s="12">
        <f>[1]Perfil!F763</f>
        <v>12.399993699305201</v>
      </c>
      <c r="H764" s="12">
        <f>[1]Perfil!G763</f>
        <v>12.015397096004101</v>
      </c>
      <c r="I764" s="12">
        <f>[1]Perfil!H763</f>
        <v>14.164906620435399</v>
      </c>
      <c r="J764" s="12">
        <f>[1]Perfil!I763</f>
        <v>14.0131166828427</v>
      </c>
      <c r="K764" s="12">
        <f>[1]Perfil!J763</f>
        <v>17.9201523534744</v>
      </c>
      <c r="L764" s="12">
        <f>[1]Perfil!K763</f>
        <v>14.320660194194501</v>
      </c>
      <c r="M764" s="12">
        <f>[1]Perfil!L763</f>
        <v>14.5030721237541</v>
      </c>
      <c r="N764" s="12"/>
      <c r="O764" s="12"/>
    </row>
    <row r="765" spans="1:15" x14ac:dyDescent="0.35">
      <c r="A765" s="11" t="str">
        <f t="shared" si="11"/>
        <v>DISTRIBUCION VOLUMEN X CRITERIO (Consumiciones)SidraNOROESTE</v>
      </c>
      <c r="B765" s="11" t="str">
        <f>[1]Perfil!A2</f>
        <v>DISTRIBUCION VOLUMEN X CRITERIO (Consumiciones)</v>
      </c>
      <c r="C765" s="11" t="str">
        <f>[1]Perfil!B756</f>
        <v>Sidra</v>
      </c>
      <c r="D765" s="11" t="str">
        <f>[1]Perfil!C764</f>
        <v>NOROESTE</v>
      </c>
      <c r="E765" s="12">
        <f>[1]Perfil!D764</f>
        <v>67.417341393492606</v>
      </c>
      <c r="F765" s="12">
        <f>[1]Perfil!E764</f>
        <v>74.064120428339393</v>
      </c>
      <c r="G765" s="12">
        <f>[1]Perfil!F764</f>
        <v>61.4942688289863</v>
      </c>
      <c r="H765" s="12">
        <f>[1]Perfil!G764</f>
        <v>71.573058846344907</v>
      </c>
      <c r="I765" s="12">
        <f>[1]Perfil!H764</f>
        <v>68.612134202826795</v>
      </c>
      <c r="J765" s="12">
        <f>[1]Perfil!I764</f>
        <v>69.881882971341398</v>
      </c>
      <c r="K765" s="12">
        <f>[1]Perfil!J764</f>
        <v>62.665472918215698</v>
      </c>
      <c r="L765" s="12">
        <f>[1]Perfil!K764</f>
        <v>60.948855787769297</v>
      </c>
      <c r="M765" s="12">
        <f>[1]Perfil!L764</f>
        <v>56.840804242839901</v>
      </c>
      <c r="N765" s="12"/>
      <c r="O765" s="12"/>
    </row>
    <row r="766" spans="1:15" x14ac:dyDescent="0.35">
      <c r="A766" s="11" t="str">
        <f t="shared" si="11"/>
        <v>DISTRIBUCION VOLUMEN X CRITERIO (Consumiciones)Sidra&lt;2MIL</v>
      </c>
      <c r="B766" s="11" t="str">
        <f>[1]Perfil!A2</f>
        <v>DISTRIBUCION VOLUMEN X CRITERIO (Consumiciones)</v>
      </c>
      <c r="C766" s="11" t="str">
        <f>[1]Perfil!B756</f>
        <v>Sidra</v>
      </c>
      <c r="D766" s="11" t="str">
        <f>[1]Perfil!C765</f>
        <v>&lt;2MIL</v>
      </c>
      <c r="E766" s="12">
        <f>[1]Perfil!D765</f>
        <v>3.10957148301841</v>
      </c>
      <c r="F766" s="12">
        <f>[1]Perfil!E765</f>
        <v>0.39070042606818101</v>
      </c>
      <c r="G766" s="12">
        <f>[1]Perfil!F765</f>
        <v>2.04790300080432</v>
      </c>
      <c r="H766" s="12">
        <f>[1]Perfil!G765</f>
        <v>1.2425890720188899</v>
      </c>
      <c r="I766" s="12">
        <f>[1]Perfil!H765</f>
        <v>1.21225847399076</v>
      </c>
      <c r="J766" s="12">
        <f>[1]Perfil!I765</f>
        <v>1.5039736906308201</v>
      </c>
      <c r="K766" s="12">
        <f>[1]Perfil!J765</f>
        <v>0.78882242316545004</v>
      </c>
      <c r="L766" s="12">
        <f>[1]Perfil!K765</f>
        <v>0.21529057708470201</v>
      </c>
      <c r="M766" s="12" t="str">
        <f>[1]Perfil!L765</f>
        <v/>
      </c>
      <c r="N766" s="12"/>
      <c r="O766" s="12"/>
    </row>
    <row r="767" spans="1:15" x14ac:dyDescent="0.35">
      <c r="A767" s="11" t="str">
        <f t="shared" si="11"/>
        <v>DISTRIBUCION VOLUMEN X CRITERIO (Consumiciones)Sidra2-5MIL</v>
      </c>
      <c r="B767" s="11" t="str">
        <f>[1]Perfil!A2</f>
        <v>DISTRIBUCION VOLUMEN X CRITERIO (Consumiciones)</v>
      </c>
      <c r="C767" s="11" t="str">
        <f>[1]Perfil!B756</f>
        <v>Sidra</v>
      </c>
      <c r="D767" s="11" t="str">
        <f>[1]Perfil!C766</f>
        <v>2-5MIL</v>
      </c>
      <c r="E767" s="12">
        <f>[1]Perfil!D766</f>
        <v>0.84502840331567497</v>
      </c>
      <c r="F767" s="12">
        <f>[1]Perfil!E766</f>
        <v>1.24882053113442</v>
      </c>
      <c r="G767" s="12">
        <f>[1]Perfil!F766</f>
        <v>3.1337302771025901</v>
      </c>
      <c r="H767" s="12">
        <f>[1]Perfil!G766</f>
        <v>1.02080543913015</v>
      </c>
      <c r="I767" s="12">
        <f>[1]Perfil!H766</f>
        <v>0.88278428645506302</v>
      </c>
      <c r="J767" s="12">
        <f>[1]Perfil!I766</f>
        <v>1.8228084962784901</v>
      </c>
      <c r="K767" s="12">
        <f>[1]Perfil!J766</f>
        <v>1.05996825895486</v>
      </c>
      <c r="L767" s="12">
        <f>[1]Perfil!K766</f>
        <v>0.67800665762227696</v>
      </c>
      <c r="M767" s="12">
        <f>[1]Perfil!L766</f>
        <v>1.1164608208428499</v>
      </c>
      <c r="N767" s="12"/>
      <c r="O767" s="12"/>
    </row>
    <row r="768" spans="1:15" x14ac:dyDescent="0.35">
      <c r="A768" s="11" t="str">
        <f t="shared" si="11"/>
        <v>DISTRIBUCION VOLUMEN X CRITERIO (Consumiciones)Sidra5-10MIL</v>
      </c>
      <c r="B768" s="11" t="str">
        <f>[1]Perfil!A2</f>
        <v>DISTRIBUCION VOLUMEN X CRITERIO (Consumiciones)</v>
      </c>
      <c r="C768" s="11" t="str">
        <f>[1]Perfil!B756</f>
        <v>Sidra</v>
      </c>
      <c r="D768" s="11" t="str">
        <f>[1]Perfil!C767</f>
        <v>5-10MIL</v>
      </c>
      <c r="E768" s="12">
        <f>[1]Perfil!D767</f>
        <v>2.80673197045388</v>
      </c>
      <c r="F768" s="12">
        <f>[1]Perfil!E767</f>
        <v>2.1563609641978601</v>
      </c>
      <c r="G768" s="12">
        <f>[1]Perfil!F767</f>
        <v>2.7498259925317101</v>
      </c>
      <c r="H768" s="12">
        <f>[1]Perfil!G767</f>
        <v>1.5959205627616599</v>
      </c>
      <c r="I768" s="12">
        <f>[1]Perfil!H767</f>
        <v>1.2152945124963399</v>
      </c>
      <c r="J768" s="12">
        <f>[1]Perfil!I767</f>
        <v>2.0876654691049601</v>
      </c>
      <c r="K768" s="12">
        <f>[1]Perfil!J767</f>
        <v>3.31846350493799</v>
      </c>
      <c r="L768" s="12">
        <f>[1]Perfil!K767</f>
        <v>1.55703741390226</v>
      </c>
      <c r="M768" s="12">
        <f>[1]Perfil!L767</f>
        <v>0.814006260864929</v>
      </c>
      <c r="N768" s="12"/>
      <c r="O768" s="12"/>
    </row>
    <row r="769" spans="1:15" x14ac:dyDescent="0.35">
      <c r="A769" s="11" t="str">
        <f t="shared" si="11"/>
        <v>DISTRIBUCION VOLUMEN X CRITERIO (Consumiciones)Sidra10-30MIL</v>
      </c>
      <c r="B769" s="11" t="str">
        <f>[1]Perfil!A2</f>
        <v>DISTRIBUCION VOLUMEN X CRITERIO (Consumiciones)</v>
      </c>
      <c r="C769" s="11" t="str">
        <f>[1]Perfil!B756</f>
        <v>Sidra</v>
      </c>
      <c r="D769" s="11" t="str">
        <f>[1]Perfil!C768</f>
        <v>10-30MIL</v>
      </c>
      <c r="E769" s="12">
        <f>[1]Perfil!D768</f>
        <v>7.8587269593256801</v>
      </c>
      <c r="F769" s="12">
        <f>[1]Perfil!E768</f>
        <v>11.2401034376106</v>
      </c>
      <c r="G769" s="12">
        <f>[1]Perfil!F768</f>
        <v>10.011124664167999</v>
      </c>
      <c r="H769" s="12">
        <f>[1]Perfil!G768</f>
        <v>9.5770817734893097</v>
      </c>
      <c r="I769" s="12">
        <f>[1]Perfil!H768</f>
        <v>10.4508577891004</v>
      </c>
      <c r="J769" s="12">
        <f>[1]Perfil!I768</f>
        <v>13.4550807955134</v>
      </c>
      <c r="K769" s="12">
        <f>[1]Perfil!J768</f>
        <v>14.395860225605601</v>
      </c>
      <c r="L769" s="12">
        <f>[1]Perfil!K768</f>
        <v>13.150877633335501</v>
      </c>
      <c r="M769" s="12">
        <f>[1]Perfil!L768</f>
        <v>16.8515418138341</v>
      </c>
      <c r="N769" s="12"/>
      <c r="O769" s="12"/>
    </row>
    <row r="770" spans="1:15" x14ac:dyDescent="0.35">
      <c r="A770" s="11" t="str">
        <f t="shared" si="11"/>
        <v>DISTRIBUCION VOLUMEN X CRITERIO (Consumiciones)Sidra30-100MIL</v>
      </c>
      <c r="B770" s="11" t="str">
        <f>[1]Perfil!A2</f>
        <v>DISTRIBUCION VOLUMEN X CRITERIO (Consumiciones)</v>
      </c>
      <c r="C770" s="11" t="str">
        <f>[1]Perfil!B756</f>
        <v>Sidra</v>
      </c>
      <c r="D770" s="11" t="str">
        <f>[1]Perfil!C769</f>
        <v>30-100MIL</v>
      </c>
      <c r="E770" s="12">
        <f>[1]Perfil!D769</f>
        <v>41.1247718857339</v>
      </c>
      <c r="F770" s="12">
        <f>[1]Perfil!E769</f>
        <v>40.670772252564198</v>
      </c>
      <c r="G770" s="12">
        <f>[1]Perfil!F769</f>
        <v>40.800552492170901</v>
      </c>
      <c r="H770" s="12">
        <f>[1]Perfil!G769</f>
        <v>36.711865405593798</v>
      </c>
      <c r="I770" s="12">
        <f>[1]Perfil!H769</f>
        <v>34.234805190828702</v>
      </c>
      <c r="J770" s="12">
        <f>[1]Perfil!I769</f>
        <v>29.240687101979201</v>
      </c>
      <c r="K770" s="12">
        <f>[1]Perfil!J769</f>
        <v>28.579205774271099</v>
      </c>
      <c r="L770" s="12">
        <f>[1]Perfil!K769</f>
        <v>21.8639684820902</v>
      </c>
      <c r="M770" s="12">
        <f>[1]Perfil!L769</f>
        <v>23.713109218615902</v>
      </c>
      <c r="N770" s="12"/>
      <c r="O770" s="12"/>
    </row>
    <row r="771" spans="1:15" x14ac:dyDescent="0.35">
      <c r="A771" s="11" t="str">
        <f t="shared" si="11"/>
        <v>DISTRIBUCION VOLUMEN X CRITERIO (Consumiciones)Sidra100-200MIL</v>
      </c>
      <c r="B771" s="11" t="str">
        <f>[1]Perfil!A2</f>
        <v>DISTRIBUCION VOLUMEN X CRITERIO (Consumiciones)</v>
      </c>
      <c r="C771" s="11" t="str">
        <f>[1]Perfil!B756</f>
        <v>Sidra</v>
      </c>
      <c r="D771" s="11" t="str">
        <f>[1]Perfil!C770</f>
        <v>100-200MIL</v>
      </c>
      <c r="E771" s="12">
        <f>[1]Perfil!D770</f>
        <v>4.7674338677035299</v>
      </c>
      <c r="F771" s="12">
        <f>[1]Perfil!E770</f>
        <v>6.7095694506342403</v>
      </c>
      <c r="G771" s="12">
        <f>[1]Perfil!F770</f>
        <v>6.8961487987823897</v>
      </c>
      <c r="H771" s="12">
        <f>[1]Perfil!G770</f>
        <v>5.5743174395146502</v>
      </c>
      <c r="I771" s="12">
        <f>[1]Perfil!H770</f>
        <v>7.2215483242067799</v>
      </c>
      <c r="J771" s="12">
        <f>[1]Perfil!I770</f>
        <v>7.2564198250551604</v>
      </c>
      <c r="K771" s="12">
        <f>[1]Perfil!J770</f>
        <v>9.5281350591765595</v>
      </c>
      <c r="L771" s="12">
        <f>[1]Perfil!K770</f>
        <v>10.3398157846978</v>
      </c>
      <c r="M771" s="12">
        <f>[1]Perfil!L770</f>
        <v>9.1998589367612702</v>
      </c>
      <c r="N771" s="12"/>
      <c r="O771" s="12"/>
    </row>
    <row r="772" spans="1:15" x14ac:dyDescent="0.35">
      <c r="A772" s="11" t="str">
        <f t="shared" ref="A772:A835" si="12">B772&amp;C772&amp;D772</f>
        <v>DISTRIBUCION VOLUMEN X CRITERIO (Consumiciones)Sidra200-500MIL</v>
      </c>
      <c r="B772" s="11" t="str">
        <f>[1]Perfil!A2</f>
        <v>DISTRIBUCION VOLUMEN X CRITERIO (Consumiciones)</v>
      </c>
      <c r="C772" s="11" t="str">
        <f>[1]Perfil!B756</f>
        <v>Sidra</v>
      </c>
      <c r="D772" s="11" t="str">
        <f>[1]Perfil!C771</f>
        <v>200-500MIL</v>
      </c>
      <c r="E772" s="12">
        <f>[1]Perfil!D771</f>
        <v>34.572089958116798</v>
      </c>
      <c r="F772" s="12">
        <f>[1]Perfil!E771</f>
        <v>33.362357608337597</v>
      </c>
      <c r="G772" s="12">
        <f>[1]Perfil!F771</f>
        <v>27.476059821158699</v>
      </c>
      <c r="H772" s="12">
        <f>[1]Perfil!G771</f>
        <v>40.388348927198898</v>
      </c>
      <c r="I772" s="12">
        <f>[1]Perfil!H771</f>
        <v>41.729111298843499</v>
      </c>
      <c r="J772" s="12">
        <f>[1]Perfil!I771</f>
        <v>41.725780916890898</v>
      </c>
      <c r="K772" s="12">
        <f>[1]Perfil!J771</f>
        <v>37.985941353786501</v>
      </c>
      <c r="L772" s="12">
        <f>[1]Perfil!K771</f>
        <v>45.082312005725001</v>
      </c>
      <c r="M772" s="12">
        <f>[1]Perfil!L771</f>
        <v>41.710754774255797</v>
      </c>
      <c r="N772" s="12"/>
      <c r="O772" s="12"/>
    </row>
    <row r="773" spans="1:15" x14ac:dyDescent="0.35">
      <c r="A773" s="11" t="str">
        <f t="shared" si="12"/>
        <v>DISTRIBUCION VOLUMEN X CRITERIO (Consumiciones)Sidra&gt;500MIL</v>
      </c>
      <c r="B773" s="11" t="str">
        <f>[1]Perfil!A2</f>
        <v>DISTRIBUCION VOLUMEN X CRITERIO (Consumiciones)</v>
      </c>
      <c r="C773" s="11" t="str">
        <f>[1]Perfil!B756</f>
        <v>Sidra</v>
      </c>
      <c r="D773" s="11" t="str">
        <f>[1]Perfil!C772</f>
        <v>&gt;500MIL</v>
      </c>
      <c r="E773" s="12">
        <f>[1]Perfil!D772</f>
        <v>4.9156309935295797</v>
      </c>
      <c r="F773" s="12">
        <f>[1]Perfil!E772</f>
        <v>4.2213138577995304</v>
      </c>
      <c r="G773" s="12">
        <f>[1]Perfil!F772</f>
        <v>6.8846569222484399</v>
      </c>
      <c r="H773" s="12">
        <f>[1]Perfil!G772</f>
        <v>3.8890719404640799</v>
      </c>
      <c r="I773" s="12">
        <f>[1]Perfil!H772</f>
        <v>3.0533475148868701</v>
      </c>
      <c r="J773" s="12">
        <f>[1]Perfil!I772</f>
        <v>2.9075789923304902</v>
      </c>
      <c r="K773" s="12">
        <f>[1]Perfil!J772</f>
        <v>4.3436027359244402</v>
      </c>
      <c r="L773" s="12">
        <f>[1]Perfil!K772</f>
        <v>7.1126905998507199</v>
      </c>
      <c r="M773" s="12">
        <f>[1]Perfil!L772</f>
        <v>6.5942855359149197</v>
      </c>
      <c r="N773" s="12"/>
      <c r="O773" s="12"/>
    </row>
    <row r="774" spans="1:15" x14ac:dyDescent="0.35">
      <c r="A774" s="11" t="str">
        <f t="shared" si="12"/>
        <v>DISTRIBUCION VOLUMEN X CRITERIO (Consumiciones)SidraDE 15 A 19 AÑOS</v>
      </c>
      <c r="B774" s="11" t="str">
        <f>[1]Perfil!A2</f>
        <v>DISTRIBUCION VOLUMEN X CRITERIO (Consumiciones)</v>
      </c>
      <c r="C774" s="11" t="str">
        <f>[1]Perfil!B756</f>
        <v>Sidra</v>
      </c>
      <c r="D774" s="11" t="str">
        <f>[1]Perfil!C773</f>
        <v>DE 15 A 19 AÑOS</v>
      </c>
      <c r="E774" s="12">
        <f>[1]Perfil!D773</f>
        <v>2.36045432435033</v>
      </c>
      <c r="F774" s="12" t="str">
        <f>[1]Perfil!E773</f>
        <v/>
      </c>
      <c r="G774" s="12" t="str">
        <f>[1]Perfil!F773</f>
        <v/>
      </c>
      <c r="H774" s="12">
        <f>[1]Perfil!G773</f>
        <v>0.63495778940220604</v>
      </c>
      <c r="I774" s="12">
        <f>[1]Perfil!H773</f>
        <v>0.72503883143928505</v>
      </c>
      <c r="J774" s="12">
        <f>[1]Perfil!I773</f>
        <v>1.9657984280957601</v>
      </c>
      <c r="K774" s="12">
        <f>[1]Perfil!J773</f>
        <v>3.8252796823991502</v>
      </c>
      <c r="L774" s="12" t="str">
        <f>[1]Perfil!K773</f>
        <v/>
      </c>
      <c r="M774" s="12" t="str">
        <f>[1]Perfil!L773</f>
        <v/>
      </c>
      <c r="N774" s="12"/>
      <c r="O774" s="12"/>
    </row>
    <row r="775" spans="1:15" x14ac:dyDescent="0.35">
      <c r="A775" s="11" t="str">
        <f t="shared" si="12"/>
        <v>DISTRIBUCION VOLUMEN X CRITERIO (Consumiciones)SidraDE 20 A 24 AÑOS</v>
      </c>
      <c r="B775" s="11" t="str">
        <f>[1]Perfil!A2</f>
        <v>DISTRIBUCION VOLUMEN X CRITERIO (Consumiciones)</v>
      </c>
      <c r="C775" s="11" t="str">
        <f>[1]Perfil!B756</f>
        <v>Sidra</v>
      </c>
      <c r="D775" s="11" t="str">
        <f>[1]Perfil!C774</f>
        <v>DE 20 A 24 AÑOS</v>
      </c>
      <c r="E775" s="12">
        <f>[1]Perfil!D774</f>
        <v>1.22421420320809</v>
      </c>
      <c r="F775" s="12">
        <f>[1]Perfil!E774</f>
        <v>9.4946182862252995E-2</v>
      </c>
      <c r="G775" s="12">
        <f>[1]Perfil!F774</f>
        <v>0.75151005010036798</v>
      </c>
      <c r="H775" s="12">
        <f>[1]Perfil!G774</f>
        <v>0.79671938962824695</v>
      </c>
      <c r="I775" s="12">
        <f>[1]Perfil!H774</f>
        <v>0.85367466374131395</v>
      </c>
      <c r="J775" s="12">
        <f>[1]Perfil!I774</f>
        <v>1.01741300830186</v>
      </c>
      <c r="K775" s="12">
        <f>[1]Perfil!J774</f>
        <v>1.11118011177887</v>
      </c>
      <c r="L775" s="12">
        <f>[1]Perfil!K774</f>
        <v>1.30701783614252</v>
      </c>
      <c r="M775" s="12">
        <f>[1]Perfil!L774</f>
        <v>2.34166379214953</v>
      </c>
      <c r="N775" s="12"/>
      <c r="O775" s="12"/>
    </row>
    <row r="776" spans="1:15" x14ac:dyDescent="0.35">
      <c r="A776" s="11" t="str">
        <f t="shared" si="12"/>
        <v>DISTRIBUCION VOLUMEN X CRITERIO (Consumiciones)SidraDE 25 A 34 AÑOS</v>
      </c>
      <c r="B776" s="11" t="str">
        <f>[1]Perfil!A2</f>
        <v>DISTRIBUCION VOLUMEN X CRITERIO (Consumiciones)</v>
      </c>
      <c r="C776" s="11" t="str">
        <f>[1]Perfil!B756</f>
        <v>Sidra</v>
      </c>
      <c r="D776" s="11" t="str">
        <f>[1]Perfil!C775</f>
        <v>DE 25 A 34 AÑOS</v>
      </c>
      <c r="E776" s="12">
        <f>[1]Perfil!D775</f>
        <v>2.7621825961282802</v>
      </c>
      <c r="F776" s="12">
        <f>[1]Perfil!E775</f>
        <v>2.9052117868643701</v>
      </c>
      <c r="G776" s="12">
        <f>[1]Perfil!F775</f>
        <v>3.6668261530025301</v>
      </c>
      <c r="H776" s="12">
        <f>[1]Perfil!G775</f>
        <v>1.7311291409132501</v>
      </c>
      <c r="I776" s="12">
        <f>[1]Perfil!H775</f>
        <v>2.2050978364860199</v>
      </c>
      <c r="J776" s="12">
        <f>[1]Perfil!I775</f>
        <v>4.6646946293651697</v>
      </c>
      <c r="K776" s="12">
        <f>[1]Perfil!J775</f>
        <v>2.3591320926275299</v>
      </c>
      <c r="L776" s="12">
        <f>[1]Perfil!K775</f>
        <v>2.6367665084490501</v>
      </c>
      <c r="M776" s="12">
        <f>[1]Perfil!L775</f>
        <v>3.6603560566616902</v>
      </c>
      <c r="N776" s="12"/>
      <c r="O776" s="12"/>
    </row>
    <row r="777" spans="1:15" x14ac:dyDescent="0.35">
      <c r="A777" s="11" t="str">
        <f t="shared" si="12"/>
        <v>DISTRIBUCION VOLUMEN X CRITERIO (Consumiciones)SidraDE 35 A 49 AÑOS</v>
      </c>
      <c r="B777" s="11" t="str">
        <f>[1]Perfil!A2</f>
        <v>DISTRIBUCION VOLUMEN X CRITERIO (Consumiciones)</v>
      </c>
      <c r="C777" s="11" t="str">
        <f>[1]Perfil!B756</f>
        <v>Sidra</v>
      </c>
      <c r="D777" s="11" t="str">
        <f>[1]Perfil!C776</f>
        <v>DE 35 A 49 AÑOS</v>
      </c>
      <c r="E777" s="12">
        <f>[1]Perfil!D776</f>
        <v>14.305573227494699</v>
      </c>
      <c r="F777" s="12">
        <f>[1]Perfil!E776</f>
        <v>13.0572814098047</v>
      </c>
      <c r="G777" s="12">
        <f>[1]Perfil!F776</f>
        <v>14.079906592200301</v>
      </c>
      <c r="H777" s="12">
        <f>[1]Perfil!G776</f>
        <v>11.9039789985009</v>
      </c>
      <c r="I777" s="12">
        <f>[1]Perfil!H776</f>
        <v>10.6408477573978</v>
      </c>
      <c r="J777" s="12">
        <f>[1]Perfil!I776</f>
        <v>11.1477044284955</v>
      </c>
      <c r="K777" s="12">
        <f>[1]Perfil!J776</f>
        <v>13.858673422680701</v>
      </c>
      <c r="L777" s="12">
        <f>[1]Perfil!K776</f>
        <v>17.007990601322199</v>
      </c>
      <c r="M777" s="12">
        <f>[1]Perfil!L776</f>
        <v>11.1336774102585</v>
      </c>
      <c r="N777" s="12"/>
      <c r="O777" s="12"/>
    </row>
    <row r="778" spans="1:15" x14ac:dyDescent="0.35">
      <c r="A778" s="11" t="str">
        <f t="shared" si="12"/>
        <v>DISTRIBUCION VOLUMEN X CRITERIO (Consumiciones)SidraDE 50 A 59 AÑOS</v>
      </c>
      <c r="B778" s="11" t="str">
        <f>[1]Perfil!A2</f>
        <v>DISTRIBUCION VOLUMEN X CRITERIO (Consumiciones)</v>
      </c>
      <c r="C778" s="11" t="str">
        <f>[1]Perfil!B756</f>
        <v>Sidra</v>
      </c>
      <c r="D778" s="11" t="str">
        <f>[1]Perfil!C777</f>
        <v>DE 50 A 59 AÑOS</v>
      </c>
      <c r="E778" s="12">
        <f>[1]Perfil!D777</f>
        <v>35.304117742207701</v>
      </c>
      <c r="F778" s="12">
        <f>[1]Perfil!E777</f>
        <v>33.713212038026498</v>
      </c>
      <c r="G778" s="12">
        <f>[1]Perfil!F777</f>
        <v>32.0322890916269</v>
      </c>
      <c r="H778" s="12">
        <f>[1]Perfil!G777</f>
        <v>35.592060309400601</v>
      </c>
      <c r="I778" s="12">
        <f>[1]Perfil!H777</f>
        <v>35.036866276124002</v>
      </c>
      <c r="J778" s="12">
        <f>[1]Perfil!I777</f>
        <v>33.484190133378497</v>
      </c>
      <c r="K778" s="12">
        <f>[1]Perfil!J777</f>
        <v>32.236986520184502</v>
      </c>
      <c r="L778" s="12">
        <f>[1]Perfil!K777</f>
        <v>37.601341334477603</v>
      </c>
      <c r="M778" s="12">
        <f>[1]Perfil!L777</f>
        <v>42.720100476868801</v>
      </c>
      <c r="N778" s="12"/>
      <c r="O778" s="12"/>
    </row>
    <row r="779" spans="1:15" x14ac:dyDescent="0.35">
      <c r="A779" s="11" t="str">
        <f t="shared" si="12"/>
        <v>DISTRIBUCION VOLUMEN X CRITERIO (Consumiciones)SidraDE 60 A 75 AÑOS</v>
      </c>
      <c r="B779" s="11" t="str">
        <f>[1]Perfil!A2</f>
        <v>DISTRIBUCION VOLUMEN X CRITERIO (Consumiciones)</v>
      </c>
      <c r="C779" s="11" t="str">
        <f>[1]Perfil!B756</f>
        <v>Sidra</v>
      </c>
      <c r="D779" s="11" t="str">
        <f>[1]Perfil!C778</f>
        <v>DE 60 A 75 AÑOS</v>
      </c>
      <c r="E779" s="12">
        <f>[1]Perfil!D778</f>
        <v>44.043464487884698</v>
      </c>
      <c r="F779" s="12">
        <f>[1]Perfil!E778</f>
        <v>50.2293571793506</v>
      </c>
      <c r="G779" s="12">
        <f>[1]Perfil!F778</f>
        <v>49.469471657210697</v>
      </c>
      <c r="H779" s="12">
        <f>[1]Perfil!G778</f>
        <v>49.341154372154797</v>
      </c>
      <c r="I779" s="12">
        <f>[1]Perfil!H778</f>
        <v>50.5384797819817</v>
      </c>
      <c r="J779" s="12">
        <f>[1]Perfil!I778</f>
        <v>47.720191620006901</v>
      </c>
      <c r="K779" s="12">
        <f>[1]Perfil!J778</f>
        <v>46.6087481703292</v>
      </c>
      <c r="L779" s="12">
        <f>[1]Perfil!K778</f>
        <v>41.446886933236499</v>
      </c>
      <c r="M779" s="12">
        <f>[1]Perfil!L778</f>
        <v>40.144205771352297</v>
      </c>
      <c r="N779" s="12"/>
      <c r="O779" s="12"/>
    </row>
    <row r="780" spans="1:15" x14ac:dyDescent="0.35">
      <c r="A780" s="11" t="str">
        <f t="shared" si="12"/>
        <v>DISTRIBUCION VOLUMEN X CRITERIO (Consumiciones)SidraNIVEL ALTO</v>
      </c>
      <c r="B780" s="11" t="str">
        <f>[1]Perfil!A2</f>
        <v>DISTRIBUCION VOLUMEN X CRITERIO (Consumiciones)</v>
      </c>
      <c r="C780" s="11" t="str">
        <f>[1]Perfil!B756</f>
        <v>Sidra</v>
      </c>
      <c r="D780" s="11" t="str">
        <f>[1]Perfil!C779</f>
        <v>NIVEL ALTO</v>
      </c>
      <c r="E780" s="12">
        <f>[1]Perfil!D779</f>
        <v>11.5181024520072</v>
      </c>
      <c r="F780" s="12">
        <f>[1]Perfil!E779</f>
        <v>9.1818723208243593</v>
      </c>
      <c r="G780" s="12">
        <f>[1]Perfil!F779</f>
        <v>11.9389600506418</v>
      </c>
      <c r="H780" s="12">
        <f>[1]Perfil!G779</f>
        <v>6.38370913927531</v>
      </c>
      <c r="I780" s="12">
        <f>[1]Perfil!H779</f>
        <v>6.8790437455349904</v>
      </c>
      <c r="J780" s="12">
        <f>[1]Perfil!I779</f>
        <v>7.2108466105102202</v>
      </c>
      <c r="K780" s="12">
        <f>[1]Perfil!J779</f>
        <v>13.776237919025499</v>
      </c>
      <c r="L780" s="12">
        <f>[1]Perfil!K779</f>
        <v>15.780252797505399</v>
      </c>
      <c r="M780" s="12">
        <f>[1]Perfil!L779</f>
        <v>16.112254000810498</v>
      </c>
      <c r="N780" s="12"/>
      <c r="O780" s="12"/>
    </row>
    <row r="781" spans="1:15" x14ac:dyDescent="0.35">
      <c r="A781" s="11" t="str">
        <f t="shared" si="12"/>
        <v>DISTRIBUCION VOLUMEN X CRITERIO (Consumiciones)SidraNIVEL MEDIO ALTO</v>
      </c>
      <c r="B781" s="11" t="str">
        <f>[1]Perfil!A2</f>
        <v>DISTRIBUCION VOLUMEN X CRITERIO (Consumiciones)</v>
      </c>
      <c r="C781" s="11" t="str">
        <f>[1]Perfil!B756</f>
        <v>Sidra</v>
      </c>
      <c r="D781" s="11" t="str">
        <f>[1]Perfil!C780</f>
        <v>NIVEL MEDIO ALTO</v>
      </c>
      <c r="E781" s="12">
        <f>[1]Perfil!D780</f>
        <v>8.8311057914917903</v>
      </c>
      <c r="F781" s="12">
        <f>[1]Perfil!E780</f>
        <v>5.6298014224511004</v>
      </c>
      <c r="G781" s="12">
        <f>[1]Perfil!F780</f>
        <v>11.409032242820899</v>
      </c>
      <c r="H781" s="12">
        <f>[1]Perfil!G780</f>
        <v>9.8858729134594494</v>
      </c>
      <c r="I781" s="12">
        <f>[1]Perfil!H780</f>
        <v>11.942048407419399</v>
      </c>
      <c r="J781" s="12">
        <f>[1]Perfil!I780</f>
        <v>12.3035366705454</v>
      </c>
      <c r="K781" s="12">
        <f>[1]Perfil!J780</f>
        <v>15.2945588693219</v>
      </c>
      <c r="L781" s="12">
        <f>[1]Perfil!K780</f>
        <v>14.8538924053684</v>
      </c>
      <c r="M781" s="12">
        <f>[1]Perfil!L780</f>
        <v>10.4589763585798</v>
      </c>
      <c r="N781" s="12"/>
      <c r="O781" s="12"/>
    </row>
    <row r="782" spans="1:15" x14ac:dyDescent="0.35">
      <c r="A782" s="11" t="str">
        <f t="shared" si="12"/>
        <v>DISTRIBUCION VOLUMEN X CRITERIO (Consumiciones)SidraNIVEL MEDIO</v>
      </c>
      <c r="B782" s="11" t="str">
        <f>[1]Perfil!A2</f>
        <v>DISTRIBUCION VOLUMEN X CRITERIO (Consumiciones)</v>
      </c>
      <c r="C782" s="11" t="str">
        <f>[1]Perfil!B756</f>
        <v>Sidra</v>
      </c>
      <c r="D782" s="11" t="str">
        <f>[1]Perfil!C781</f>
        <v>NIVEL MEDIO</v>
      </c>
      <c r="E782" s="12">
        <f>[1]Perfil!D781</f>
        <v>11.0587836460316</v>
      </c>
      <c r="F782" s="12">
        <f>[1]Perfil!E781</f>
        <v>13.9894266610122</v>
      </c>
      <c r="G782" s="12">
        <f>[1]Perfil!F781</f>
        <v>17.590210689325499</v>
      </c>
      <c r="H782" s="12">
        <f>[1]Perfil!G781</f>
        <v>21.332638870138702</v>
      </c>
      <c r="I782" s="12">
        <f>[1]Perfil!H781</f>
        <v>21.350580488609001</v>
      </c>
      <c r="J782" s="12">
        <f>[1]Perfil!I781</f>
        <v>25.400960228132099</v>
      </c>
      <c r="K782" s="12">
        <f>[1]Perfil!J781</f>
        <v>28.127077976326301</v>
      </c>
      <c r="L782" s="12">
        <f>[1]Perfil!K781</f>
        <v>33.560677777813503</v>
      </c>
      <c r="M782" s="12">
        <f>[1]Perfil!L781</f>
        <v>39.909497866427301</v>
      </c>
      <c r="N782" s="12"/>
      <c r="O782" s="12"/>
    </row>
    <row r="783" spans="1:15" x14ac:dyDescent="0.35">
      <c r="A783" s="11" t="str">
        <f t="shared" si="12"/>
        <v>DISTRIBUCION VOLUMEN X CRITERIO (Consumiciones)SidraNIVEL MEDIO BAJO</v>
      </c>
      <c r="B783" s="11" t="str">
        <f>[1]Perfil!A2</f>
        <v>DISTRIBUCION VOLUMEN X CRITERIO (Consumiciones)</v>
      </c>
      <c r="C783" s="11" t="str">
        <f>[1]Perfil!B756</f>
        <v>Sidra</v>
      </c>
      <c r="D783" s="11" t="str">
        <f>[1]Perfil!C782</f>
        <v>NIVEL MEDIO BAJO</v>
      </c>
      <c r="E783" s="12">
        <f>[1]Perfil!D782</f>
        <v>23.595344085087401</v>
      </c>
      <c r="F783" s="12">
        <f>[1]Perfil!E782</f>
        <v>19.8290331212763</v>
      </c>
      <c r="G783" s="12">
        <f>[1]Perfil!F782</f>
        <v>15.6211451315811</v>
      </c>
      <c r="H783" s="12">
        <f>[1]Perfil!G782</f>
        <v>22.459266854353999</v>
      </c>
      <c r="I783" s="12">
        <f>[1]Perfil!H782</f>
        <v>33.298930879972097</v>
      </c>
      <c r="J783" s="12">
        <f>[1]Perfil!I782</f>
        <v>39.406625528509302</v>
      </c>
      <c r="K783" s="12">
        <f>[1]Perfil!J782</f>
        <v>30.744856304633501</v>
      </c>
      <c r="L783" s="12">
        <f>[1]Perfil!K782</f>
        <v>22.383899656327898</v>
      </c>
      <c r="M783" s="12">
        <f>[1]Perfil!L782</f>
        <v>21.769999931607799</v>
      </c>
      <c r="N783" s="12"/>
      <c r="O783" s="12"/>
    </row>
    <row r="784" spans="1:15" x14ac:dyDescent="0.35">
      <c r="A784" s="11" t="str">
        <f t="shared" si="12"/>
        <v>DISTRIBUCION VOLUMEN X CRITERIO (Consumiciones)SidraHOMBRE</v>
      </c>
      <c r="B784" s="11" t="str">
        <f>[1]Perfil!A2</f>
        <v>DISTRIBUCION VOLUMEN X CRITERIO (Consumiciones)</v>
      </c>
      <c r="C784" s="11" t="str">
        <f>[1]Perfil!B756</f>
        <v>Sidra</v>
      </c>
      <c r="D784" s="11" t="str">
        <f>[1]Perfil!C783</f>
        <v>HOMBRE</v>
      </c>
      <c r="E784" s="12">
        <f>[1]Perfil!D783</f>
        <v>47.153277284279703</v>
      </c>
      <c r="F784" s="12">
        <f>[1]Perfil!E783</f>
        <v>46.273540628793299</v>
      </c>
      <c r="G784" s="12">
        <f>[1]Perfil!F783</f>
        <v>47.645656803125902</v>
      </c>
      <c r="H784" s="12">
        <f>[1]Perfil!G783</f>
        <v>57.1349091105049</v>
      </c>
      <c r="I784" s="12">
        <f>[1]Perfil!H783</f>
        <v>61.3884240671645</v>
      </c>
      <c r="J784" s="12">
        <f>[1]Perfil!I783</f>
        <v>59.344986695588503</v>
      </c>
      <c r="K784" s="12">
        <f>[1]Perfil!J783</f>
        <v>61.578856306183198</v>
      </c>
      <c r="L784" s="12">
        <f>[1]Perfil!K783</f>
        <v>73.802335833930499</v>
      </c>
      <c r="M784" s="12">
        <f>[1]Perfil!L783</f>
        <v>72.488056359358396</v>
      </c>
      <c r="N784" s="12"/>
      <c r="O784" s="12"/>
    </row>
    <row r="785" spans="1:15" x14ac:dyDescent="0.35">
      <c r="A785" s="11" t="str">
        <f t="shared" si="12"/>
        <v>DISTRIBUCION VOLUMEN X CRITERIO (Consumiciones)SidraMUJER</v>
      </c>
      <c r="B785" s="11" t="str">
        <f>[1]Perfil!A2</f>
        <v>DISTRIBUCION VOLUMEN X CRITERIO (Consumiciones)</v>
      </c>
      <c r="C785" s="11" t="str">
        <f>[1]Perfil!B756</f>
        <v>Sidra</v>
      </c>
      <c r="D785" s="11" t="str">
        <f>[1]Perfil!C784</f>
        <v>MUJER</v>
      </c>
      <c r="E785" s="12">
        <f>[1]Perfil!D784</f>
        <v>52.846722715720297</v>
      </c>
      <c r="F785" s="12">
        <f>[1]Perfil!E784</f>
        <v>53.726459371206701</v>
      </c>
      <c r="G785" s="12">
        <f>[1]Perfil!F784</f>
        <v>52.354353041709601</v>
      </c>
      <c r="H785" s="12">
        <f>[1]Perfil!G784</f>
        <v>42.8650908894951</v>
      </c>
      <c r="I785" s="12">
        <f>[1]Perfil!H784</f>
        <v>38.6115759328355</v>
      </c>
      <c r="J785" s="12">
        <f>[1]Perfil!I784</f>
        <v>40.655013304411497</v>
      </c>
      <c r="K785" s="12">
        <f>[1]Perfil!J784</f>
        <v>38.421143693816802</v>
      </c>
      <c r="L785" s="12">
        <f>[1]Perfil!K784</f>
        <v>26.1976810799008</v>
      </c>
      <c r="M785" s="12">
        <f>[1]Perfil!L784</f>
        <v>27.511943640641601</v>
      </c>
      <c r="N785" s="12"/>
      <c r="O785" s="12"/>
    </row>
    <row r="786" spans="1:15" x14ac:dyDescent="0.35">
      <c r="A786" s="11" t="str">
        <f t="shared" si="12"/>
        <v>DISTRIBUCION VOLUMEN X CRITERIO (Consumiciones)CervezaT.ESPAÑA</v>
      </c>
      <c r="B786" s="11" t="str">
        <f>[1]Perfil!A2</f>
        <v>DISTRIBUCION VOLUMEN X CRITERIO (Consumiciones)</v>
      </c>
      <c r="C786" s="11" t="str">
        <f>[1]Perfil!B785</f>
        <v>Cerveza</v>
      </c>
      <c r="D786" s="11" t="str">
        <f>[1]Perfil!C785</f>
        <v>T.ESPAÑA</v>
      </c>
      <c r="E786" s="12">
        <f>[1]Perfil!D785</f>
        <v>100</v>
      </c>
      <c r="F786" s="12">
        <f>[1]Perfil!E785</f>
        <v>100</v>
      </c>
      <c r="G786" s="12">
        <f>[1]Perfil!F785</f>
        <v>100</v>
      </c>
      <c r="H786" s="12">
        <f>[1]Perfil!G785</f>
        <v>100</v>
      </c>
      <c r="I786" s="12">
        <f>[1]Perfil!H785</f>
        <v>100</v>
      </c>
      <c r="J786" s="12">
        <f>[1]Perfil!I785</f>
        <v>100</v>
      </c>
      <c r="K786" s="12">
        <f>[1]Perfil!J785</f>
        <v>100</v>
      </c>
      <c r="L786" s="12">
        <f>[1]Perfil!K785</f>
        <v>100</v>
      </c>
      <c r="M786" s="12">
        <f>[1]Perfil!L785</f>
        <v>100</v>
      </c>
      <c r="N786" s="12"/>
      <c r="O786" s="12"/>
    </row>
    <row r="787" spans="1:15" x14ac:dyDescent="0.35">
      <c r="A787" s="11" t="str">
        <f t="shared" si="12"/>
        <v>DISTRIBUCION VOLUMEN X CRITERIO (Consumiciones)CervezaBCN AM</v>
      </c>
      <c r="B787" s="11" t="str">
        <f>[1]Perfil!A2</f>
        <v>DISTRIBUCION VOLUMEN X CRITERIO (Consumiciones)</v>
      </c>
      <c r="C787" s="11" t="str">
        <f>[1]Perfil!B785</f>
        <v>Cerveza</v>
      </c>
      <c r="D787" s="11" t="str">
        <f>[1]Perfil!C786</f>
        <v>BCN AM</v>
      </c>
      <c r="E787" s="12">
        <f>[1]Perfil!D786</f>
        <v>7.4661131474318703</v>
      </c>
      <c r="F787" s="12">
        <f>[1]Perfil!E786</f>
        <v>6.8095748663973898</v>
      </c>
      <c r="G787" s="12">
        <f>[1]Perfil!F786</f>
        <v>7.2547084272782802</v>
      </c>
      <c r="H787" s="12">
        <f>[1]Perfil!G786</f>
        <v>6.3086205911451501</v>
      </c>
      <c r="I787" s="12">
        <f>[1]Perfil!H786</f>
        <v>6.5031355768154304</v>
      </c>
      <c r="J787" s="12">
        <f>[1]Perfil!I786</f>
        <v>6.1323571052761903</v>
      </c>
      <c r="K787" s="12">
        <f>[1]Perfil!J786</f>
        <v>6.7422972774096301</v>
      </c>
      <c r="L787" s="12">
        <f>[1]Perfil!K786</f>
        <v>7.1266656629689296</v>
      </c>
      <c r="M787" s="12">
        <f>[1]Perfil!L786</f>
        <v>7.2220423167709997</v>
      </c>
      <c r="N787" s="12"/>
      <c r="O787" s="12"/>
    </row>
    <row r="788" spans="1:15" x14ac:dyDescent="0.35">
      <c r="A788" s="11" t="str">
        <f t="shared" si="12"/>
        <v>DISTRIBUCION VOLUMEN X CRITERIO (Consumiciones)CervezaREST.CAT ARAGON</v>
      </c>
      <c r="B788" s="11" t="str">
        <f>[1]Perfil!A2</f>
        <v>DISTRIBUCION VOLUMEN X CRITERIO (Consumiciones)</v>
      </c>
      <c r="C788" s="11" t="str">
        <f>[1]Perfil!B785</f>
        <v>Cerveza</v>
      </c>
      <c r="D788" s="11" t="str">
        <f>[1]Perfil!C787</f>
        <v>REST.CAT ARAGON</v>
      </c>
      <c r="E788" s="12">
        <f>[1]Perfil!D787</f>
        <v>10.9544858683839</v>
      </c>
      <c r="F788" s="12">
        <f>[1]Perfil!E787</f>
        <v>11.787182184040599</v>
      </c>
      <c r="G788" s="12">
        <f>[1]Perfil!F787</f>
        <v>12.7865079462862</v>
      </c>
      <c r="H788" s="12">
        <f>[1]Perfil!G787</f>
        <v>10.918641109918299</v>
      </c>
      <c r="I788" s="12">
        <f>[1]Perfil!H787</f>
        <v>12.4493815708272</v>
      </c>
      <c r="J788" s="12">
        <f>[1]Perfil!I787</f>
        <v>12.5655236895496</v>
      </c>
      <c r="K788" s="12">
        <f>[1]Perfil!J787</f>
        <v>13.5310778828935</v>
      </c>
      <c r="L788" s="12">
        <f>[1]Perfil!K787</f>
        <v>12.241256139427099</v>
      </c>
      <c r="M788" s="12">
        <f>[1]Perfil!L787</f>
        <v>11.884751564989401</v>
      </c>
      <c r="N788" s="12"/>
      <c r="O788" s="12"/>
    </row>
    <row r="789" spans="1:15" x14ac:dyDescent="0.35">
      <c r="A789" s="11" t="str">
        <f t="shared" si="12"/>
        <v>DISTRIBUCION VOLUMEN X CRITERIO (Consumiciones)CervezaLEVANTE</v>
      </c>
      <c r="B789" s="11" t="str">
        <f>[1]Perfil!A2</f>
        <v>DISTRIBUCION VOLUMEN X CRITERIO (Consumiciones)</v>
      </c>
      <c r="C789" s="11" t="str">
        <f>[1]Perfil!B785</f>
        <v>Cerveza</v>
      </c>
      <c r="D789" s="11" t="str">
        <f>[1]Perfil!C788</f>
        <v>LEVANTE</v>
      </c>
      <c r="E789" s="12">
        <f>[1]Perfil!D788</f>
        <v>12.4797661718745</v>
      </c>
      <c r="F789" s="12">
        <f>[1]Perfil!E788</f>
        <v>12.3609959178492</v>
      </c>
      <c r="G789" s="12">
        <f>[1]Perfil!F788</f>
        <v>12.3348055748351</v>
      </c>
      <c r="H789" s="12">
        <f>[1]Perfil!G788</f>
        <v>12.7577201006793</v>
      </c>
      <c r="I789" s="12">
        <f>[1]Perfil!H788</f>
        <v>12.0787514828568</v>
      </c>
      <c r="J789" s="12">
        <f>[1]Perfil!I788</f>
        <v>10.9049633155183</v>
      </c>
      <c r="K789" s="12">
        <f>[1]Perfil!J788</f>
        <v>10.798995680764</v>
      </c>
      <c r="L789" s="12">
        <f>[1]Perfil!K788</f>
        <v>11.2222605741674</v>
      </c>
      <c r="M789" s="12">
        <f>[1]Perfil!L788</f>
        <v>12.6057298695203</v>
      </c>
      <c r="N789" s="12"/>
      <c r="O789" s="12"/>
    </row>
    <row r="790" spans="1:15" x14ac:dyDescent="0.35">
      <c r="A790" s="11" t="str">
        <f t="shared" si="12"/>
        <v>DISTRIBUCION VOLUMEN X CRITERIO (Consumiciones)CervezaANDALUCIA</v>
      </c>
      <c r="B790" s="11" t="str">
        <f>[1]Perfil!A2</f>
        <v>DISTRIBUCION VOLUMEN X CRITERIO (Consumiciones)</v>
      </c>
      <c r="C790" s="11" t="str">
        <f>[1]Perfil!B785</f>
        <v>Cerveza</v>
      </c>
      <c r="D790" s="11" t="str">
        <f>[1]Perfil!C789</f>
        <v>ANDALUCIA</v>
      </c>
      <c r="E790" s="12">
        <f>[1]Perfil!D789</f>
        <v>24.8638221178186</v>
      </c>
      <c r="F790" s="12">
        <f>[1]Perfil!E789</f>
        <v>24.609223889759502</v>
      </c>
      <c r="G790" s="12">
        <f>[1]Perfil!F789</f>
        <v>21.901489870677299</v>
      </c>
      <c r="H790" s="12">
        <f>[1]Perfil!G789</f>
        <v>24.5009662968877</v>
      </c>
      <c r="I790" s="12">
        <f>[1]Perfil!H789</f>
        <v>25.0462546526268</v>
      </c>
      <c r="J790" s="12">
        <f>[1]Perfil!I789</f>
        <v>25.6186505381419</v>
      </c>
      <c r="K790" s="12">
        <f>[1]Perfil!J789</f>
        <v>24.1721756630687</v>
      </c>
      <c r="L790" s="12">
        <f>[1]Perfil!K789</f>
        <v>25.146363726544099</v>
      </c>
      <c r="M790" s="12">
        <f>[1]Perfil!L789</f>
        <v>24.518162113491599</v>
      </c>
      <c r="N790" s="12"/>
      <c r="O790" s="12"/>
    </row>
    <row r="791" spans="1:15" x14ac:dyDescent="0.35">
      <c r="A791" s="11" t="str">
        <f t="shared" si="12"/>
        <v>DISTRIBUCION VOLUMEN X CRITERIO (Consumiciones)CervezaMDD AM</v>
      </c>
      <c r="B791" s="11" t="str">
        <f>[1]Perfil!A2</f>
        <v>DISTRIBUCION VOLUMEN X CRITERIO (Consumiciones)</v>
      </c>
      <c r="C791" s="11" t="str">
        <f>[1]Perfil!B785</f>
        <v>Cerveza</v>
      </c>
      <c r="D791" s="11" t="str">
        <f>[1]Perfil!C790</f>
        <v>MDD AM</v>
      </c>
      <c r="E791" s="12">
        <f>[1]Perfil!D790</f>
        <v>13.172542745860399</v>
      </c>
      <c r="F791" s="12">
        <f>[1]Perfil!E790</f>
        <v>13.1413585374834</v>
      </c>
      <c r="G791" s="12">
        <f>[1]Perfil!F790</f>
        <v>13.039636440464101</v>
      </c>
      <c r="H791" s="12">
        <f>[1]Perfil!G790</f>
        <v>13.786310059010299</v>
      </c>
      <c r="I791" s="12">
        <f>[1]Perfil!H790</f>
        <v>13.8447477227015</v>
      </c>
      <c r="J791" s="12">
        <f>[1]Perfil!I790</f>
        <v>13.8195713181649</v>
      </c>
      <c r="K791" s="12">
        <f>[1]Perfil!J790</f>
        <v>12.902962206007301</v>
      </c>
      <c r="L791" s="12">
        <f>[1]Perfil!K790</f>
        <v>13.4865945535973</v>
      </c>
      <c r="M791" s="12">
        <f>[1]Perfil!L790</f>
        <v>12.260343372433599</v>
      </c>
      <c r="N791" s="12"/>
      <c r="O791" s="12"/>
    </row>
    <row r="792" spans="1:15" x14ac:dyDescent="0.35">
      <c r="A792" s="11" t="str">
        <f t="shared" si="12"/>
        <v>DISTRIBUCION VOLUMEN X CRITERIO (Consumiciones)CervezaRTO CENTRO</v>
      </c>
      <c r="B792" s="11" t="str">
        <f>[1]Perfil!A2</f>
        <v>DISTRIBUCION VOLUMEN X CRITERIO (Consumiciones)</v>
      </c>
      <c r="C792" s="11" t="str">
        <f>[1]Perfil!B785</f>
        <v>Cerveza</v>
      </c>
      <c r="D792" s="11" t="str">
        <f>[1]Perfil!C791</f>
        <v>RTO CENTRO</v>
      </c>
      <c r="E792" s="12">
        <f>[1]Perfil!D791</f>
        <v>9.1087098276665106</v>
      </c>
      <c r="F792" s="12">
        <f>[1]Perfil!E791</f>
        <v>9.6899425240799903</v>
      </c>
      <c r="G792" s="12">
        <f>[1]Perfil!F791</f>
        <v>10.2711242470524</v>
      </c>
      <c r="H792" s="12">
        <f>[1]Perfil!G791</f>
        <v>10.0074201376672</v>
      </c>
      <c r="I792" s="12">
        <f>[1]Perfil!H791</f>
        <v>9.7954333250791592</v>
      </c>
      <c r="J792" s="12">
        <f>[1]Perfil!I791</f>
        <v>10.1679654901404</v>
      </c>
      <c r="K792" s="12">
        <f>[1]Perfil!J791</f>
        <v>10.7813481839326</v>
      </c>
      <c r="L792" s="12">
        <f>[1]Perfil!K791</f>
        <v>10.385265861420001</v>
      </c>
      <c r="M792" s="12">
        <f>[1]Perfil!L791</f>
        <v>10.2894045593432</v>
      </c>
      <c r="N792" s="12"/>
      <c r="O792" s="12"/>
    </row>
    <row r="793" spans="1:15" x14ac:dyDescent="0.35">
      <c r="A793" s="11" t="str">
        <f t="shared" si="12"/>
        <v>DISTRIBUCION VOLUMEN X CRITERIO (Consumiciones)CervezaNORTE-CENTRO</v>
      </c>
      <c r="B793" s="11" t="str">
        <f>[1]Perfil!A2</f>
        <v>DISTRIBUCION VOLUMEN X CRITERIO (Consumiciones)</v>
      </c>
      <c r="C793" s="11" t="str">
        <f>[1]Perfil!B785</f>
        <v>Cerveza</v>
      </c>
      <c r="D793" s="11" t="str">
        <f>[1]Perfil!C792</f>
        <v>NORTE-CENTRO</v>
      </c>
      <c r="E793" s="12">
        <f>[1]Perfil!D792</f>
        <v>9.94923283584105</v>
      </c>
      <c r="F793" s="12">
        <f>[1]Perfil!E792</f>
        <v>9.7625570026319899</v>
      </c>
      <c r="G793" s="12">
        <f>[1]Perfil!F792</f>
        <v>11.2205595430347</v>
      </c>
      <c r="H793" s="12">
        <f>[1]Perfil!G792</f>
        <v>10.425579101524299</v>
      </c>
      <c r="I793" s="12">
        <f>[1]Perfil!H792</f>
        <v>9.7160360308687892</v>
      </c>
      <c r="J793" s="12">
        <f>[1]Perfil!I792</f>
        <v>10.0964258446402</v>
      </c>
      <c r="K793" s="12">
        <f>[1]Perfil!J792</f>
        <v>11.166314901946199</v>
      </c>
      <c r="L793" s="12">
        <f>[1]Perfil!K792</f>
        <v>10.619650005014</v>
      </c>
      <c r="M793" s="12">
        <f>[1]Perfil!L792</f>
        <v>10.2053752363845</v>
      </c>
      <c r="N793" s="12"/>
      <c r="O793" s="12"/>
    </row>
    <row r="794" spans="1:15" x14ac:dyDescent="0.35">
      <c r="A794" s="11" t="str">
        <f t="shared" si="12"/>
        <v>DISTRIBUCION VOLUMEN X CRITERIO (Consumiciones)CervezaNOROESTE</v>
      </c>
      <c r="B794" s="11" t="str">
        <f>[1]Perfil!A2</f>
        <v>DISTRIBUCION VOLUMEN X CRITERIO (Consumiciones)</v>
      </c>
      <c r="C794" s="11" t="str">
        <f>[1]Perfil!B785</f>
        <v>Cerveza</v>
      </c>
      <c r="D794" s="11" t="str">
        <f>[1]Perfil!C793</f>
        <v>NOROESTE</v>
      </c>
      <c r="E794" s="12">
        <f>[1]Perfil!D793</f>
        <v>12.0053245850293</v>
      </c>
      <c r="F794" s="12">
        <f>[1]Perfil!E793</f>
        <v>11.839167297162501</v>
      </c>
      <c r="G794" s="12">
        <f>[1]Perfil!F793</f>
        <v>11.1911557818296</v>
      </c>
      <c r="H794" s="12">
        <f>[1]Perfil!G793</f>
        <v>11.294745109124401</v>
      </c>
      <c r="I794" s="12">
        <f>[1]Perfil!H793</f>
        <v>10.566259638224301</v>
      </c>
      <c r="J794" s="12">
        <f>[1]Perfil!I793</f>
        <v>10.6945450348622</v>
      </c>
      <c r="K794" s="12">
        <f>[1]Perfil!J793</f>
        <v>9.9048250150556996</v>
      </c>
      <c r="L794" s="12">
        <f>[1]Perfil!K793</f>
        <v>9.7719623975545797</v>
      </c>
      <c r="M794" s="12">
        <f>[1]Perfil!L793</f>
        <v>11.0141909670664</v>
      </c>
      <c r="N794" s="12"/>
      <c r="O794" s="12"/>
    </row>
    <row r="795" spans="1:15" x14ac:dyDescent="0.35">
      <c r="A795" s="11" t="str">
        <f t="shared" si="12"/>
        <v>DISTRIBUCION VOLUMEN X CRITERIO (Consumiciones)Cerveza&lt;2MIL</v>
      </c>
      <c r="B795" s="11" t="str">
        <f>[1]Perfil!A2</f>
        <v>DISTRIBUCION VOLUMEN X CRITERIO (Consumiciones)</v>
      </c>
      <c r="C795" s="11" t="str">
        <f>[1]Perfil!B785</f>
        <v>Cerveza</v>
      </c>
      <c r="D795" s="11" t="str">
        <f>[1]Perfil!C794</f>
        <v>&lt;2MIL</v>
      </c>
      <c r="E795" s="12">
        <f>[1]Perfil!D794</f>
        <v>5.2661765996368404</v>
      </c>
      <c r="F795" s="12">
        <f>[1]Perfil!E794</f>
        <v>5.4730583150768801</v>
      </c>
      <c r="G795" s="12">
        <f>[1]Perfil!F794</f>
        <v>5.6942343469576899</v>
      </c>
      <c r="H795" s="12">
        <f>[1]Perfil!G794</f>
        <v>5.2839950562486999</v>
      </c>
      <c r="I795" s="12">
        <f>[1]Perfil!H794</f>
        <v>5.5041437263921802</v>
      </c>
      <c r="J795" s="12">
        <f>[1]Perfil!I794</f>
        <v>6.2882813383410996</v>
      </c>
      <c r="K795" s="12">
        <f>[1]Perfil!J794</f>
        <v>6.2780858365444496</v>
      </c>
      <c r="L795" s="12">
        <f>[1]Perfil!K794</f>
        <v>6.1190468403388101</v>
      </c>
      <c r="M795" s="12">
        <f>[1]Perfil!L794</f>
        <v>8.06116772804614</v>
      </c>
      <c r="N795" s="12"/>
      <c r="O795" s="12"/>
    </row>
    <row r="796" spans="1:15" x14ac:dyDescent="0.35">
      <c r="A796" s="11" t="str">
        <f t="shared" si="12"/>
        <v>DISTRIBUCION VOLUMEN X CRITERIO (Consumiciones)Cerveza2-5MIL</v>
      </c>
      <c r="B796" s="11" t="str">
        <f>[1]Perfil!A2</f>
        <v>DISTRIBUCION VOLUMEN X CRITERIO (Consumiciones)</v>
      </c>
      <c r="C796" s="11" t="str">
        <f>[1]Perfil!B785</f>
        <v>Cerveza</v>
      </c>
      <c r="D796" s="11" t="str">
        <f>[1]Perfil!C795</f>
        <v>2-5MIL</v>
      </c>
      <c r="E796" s="12">
        <f>[1]Perfil!D795</f>
        <v>6.1478598381293796</v>
      </c>
      <c r="F796" s="12">
        <f>[1]Perfil!E795</f>
        <v>5.1188435659350704</v>
      </c>
      <c r="G796" s="12">
        <f>[1]Perfil!F795</f>
        <v>5.2956065934637602</v>
      </c>
      <c r="H796" s="12">
        <f>[1]Perfil!G795</f>
        <v>5.4262030847324096</v>
      </c>
      <c r="I796" s="12">
        <f>[1]Perfil!H795</f>
        <v>5.0804423945648196</v>
      </c>
      <c r="J796" s="12">
        <f>[1]Perfil!I795</f>
        <v>4.58596438927884</v>
      </c>
      <c r="K796" s="12">
        <f>[1]Perfil!J795</f>
        <v>5.2682258477790196</v>
      </c>
      <c r="L796" s="12">
        <f>[1]Perfil!K795</f>
        <v>4.4291721412792002</v>
      </c>
      <c r="M796" s="12">
        <f>[1]Perfil!L795</f>
        <v>4.0795560710755696</v>
      </c>
      <c r="N796" s="12"/>
      <c r="O796" s="12"/>
    </row>
    <row r="797" spans="1:15" x14ac:dyDescent="0.35">
      <c r="A797" s="11" t="str">
        <f t="shared" si="12"/>
        <v>DISTRIBUCION VOLUMEN X CRITERIO (Consumiciones)Cerveza5-10MIL</v>
      </c>
      <c r="B797" s="11" t="str">
        <f>[1]Perfil!A2</f>
        <v>DISTRIBUCION VOLUMEN X CRITERIO (Consumiciones)</v>
      </c>
      <c r="C797" s="11" t="str">
        <f>[1]Perfil!B785</f>
        <v>Cerveza</v>
      </c>
      <c r="D797" s="11" t="str">
        <f>[1]Perfil!C796</f>
        <v>5-10MIL</v>
      </c>
      <c r="E797" s="12">
        <f>[1]Perfil!D796</f>
        <v>7.2379228178179202</v>
      </c>
      <c r="F797" s="12">
        <f>[1]Perfil!E796</f>
        <v>8.8977038706193703</v>
      </c>
      <c r="G797" s="12">
        <f>[1]Perfil!F796</f>
        <v>8.1572492036829907</v>
      </c>
      <c r="H797" s="12">
        <f>[1]Perfil!G796</f>
        <v>7.8391812337927202</v>
      </c>
      <c r="I797" s="12">
        <f>[1]Perfil!H796</f>
        <v>7.3189480830543197</v>
      </c>
      <c r="J797" s="12">
        <f>[1]Perfil!I796</f>
        <v>7.8453322256186704</v>
      </c>
      <c r="K797" s="12">
        <f>[1]Perfil!J796</f>
        <v>7.2340817362279601</v>
      </c>
      <c r="L797" s="12">
        <f>[1]Perfil!K796</f>
        <v>7.5237245222727598</v>
      </c>
      <c r="M797" s="12">
        <f>[1]Perfil!L796</f>
        <v>6.5128860570391804</v>
      </c>
      <c r="N797" s="12"/>
      <c r="O797" s="12"/>
    </row>
    <row r="798" spans="1:15" x14ac:dyDescent="0.35">
      <c r="A798" s="11" t="str">
        <f t="shared" si="12"/>
        <v>DISTRIBUCION VOLUMEN X CRITERIO (Consumiciones)Cerveza10-30MIL</v>
      </c>
      <c r="B798" s="11" t="str">
        <f>[1]Perfil!A2</f>
        <v>DISTRIBUCION VOLUMEN X CRITERIO (Consumiciones)</v>
      </c>
      <c r="C798" s="11" t="str">
        <f>[1]Perfil!B785</f>
        <v>Cerveza</v>
      </c>
      <c r="D798" s="11" t="str">
        <f>[1]Perfil!C797</f>
        <v>10-30MIL</v>
      </c>
      <c r="E798" s="12">
        <f>[1]Perfil!D797</f>
        <v>16.467540147020099</v>
      </c>
      <c r="F798" s="12">
        <f>[1]Perfil!E797</f>
        <v>15.0117106881863</v>
      </c>
      <c r="G798" s="12">
        <f>[1]Perfil!F797</f>
        <v>16.242098623296801</v>
      </c>
      <c r="H798" s="12">
        <f>[1]Perfil!G797</f>
        <v>16.975748855028399</v>
      </c>
      <c r="I798" s="12">
        <f>[1]Perfil!H797</f>
        <v>17.2593222124361</v>
      </c>
      <c r="J798" s="12">
        <f>[1]Perfil!I797</f>
        <v>17.892245000565399</v>
      </c>
      <c r="K798" s="12">
        <f>[1]Perfil!J797</f>
        <v>19.014460328289999</v>
      </c>
      <c r="L798" s="12">
        <f>[1]Perfil!K797</f>
        <v>19.326120584822402</v>
      </c>
      <c r="M798" s="12">
        <f>[1]Perfil!L797</f>
        <v>19.8380879147165</v>
      </c>
      <c r="N798" s="12"/>
      <c r="O798" s="12"/>
    </row>
    <row r="799" spans="1:15" x14ac:dyDescent="0.35">
      <c r="A799" s="11" t="str">
        <f t="shared" si="12"/>
        <v>DISTRIBUCION VOLUMEN X CRITERIO (Consumiciones)Cerveza30-100MIL</v>
      </c>
      <c r="B799" s="11" t="str">
        <f>[1]Perfil!A2</f>
        <v>DISTRIBUCION VOLUMEN X CRITERIO (Consumiciones)</v>
      </c>
      <c r="C799" s="11" t="str">
        <f>[1]Perfil!B785</f>
        <v>Cerveza</v>
      </c>
      <c r="D799" s="11" t="str">
        <f>[1]Perfil!C798</f>
        <v>30-100MIL</v>
      </c>
      <c r="E799" s="12">
        <f>[1]Perfil!D798</f>
        <v>19.885364816427401</v>
      </c>
      <c r="F799" s="12">
        <f>[1]Perfil!E798</f>
        <v>20.121658880625599</v>
      </c>
      <c r="G799" s="12">
        <f>[1]Perfil!F798</f>
        <v>20.4545285153816</v>
      </c>
      <c r="H799" s="12">
        <f>[1]Perfil!G798</f>
        <v>21.279877268266699</v>
      </c>
      <c r="I799" s="12">
        <f>[1]Perfil!H798</f>
        <v>19.721104353959799</v>
      </c>
      <c r="J799" s="12">
        <f>[1]Perfil!I798</f>
        <v>19.9177204129446</v>
      </c>
      <c r="K799" s="12">
        <f>[1]Perfil!J798</f>
        <v>19.687673746446499</v>
      </c>
      <c r="L799" s="12">
        <f>[1]Perfil!K798</f>
        <v>20.645647037708699</v>
      </c>
      <c r="M799" s="12">
        <f>[1]Perfil!L798</f>
        <v>21.191341106753299</v>
      </c>
      <c r="N799" s="12"/>
      <c r="O799" s="12"/>
    </row>
    <row r="800" spans="1:15" x14ac:dyDescent="0.35">
      <c r="A800" s="11" t="str">
        <f t="shared" si="12"/>
        <v>DISTRIBUCION VOLUMEN X CRITERIO (Consumiciones)Cerveza100-200MIL</v>
      </c>
      <c r="B800" s="11" t="str">
        <f>[1]Perfil!A2</f>
        <v>DISTRIBUCION VOLUMEN X CRITERIO (Consumiciones)</v>
      </c>
      <c r="C800" s="11" t="str">
        <f>[1]Perfil!B785</f>
        <v>Cerveza</v>
      </c>
      <c r="D800" s="11" t="str">
        <f>[1]Perfil!C799</f>
        <v>100-200MIL</v>
      </c>
      <c r="E800" s="12">
        <f>[1]Perfil!D799</f>
        <v>10.8887682846979</v>
      </c>
      <c r="F800" s="12">
        <f>[1]Perfil!E799</f>
        <v>10.484214152122</v>
      </c>
      <c r="G800" s="12">
        <f>[1]Perfil!F799</f>
        <v>9.9246782447303694</v>
      </c>
      <c r="H800" s="12">
        <f>[1]Perfil!G799</f>
        <v>10.0431525736676</v>
      </c>
      <c r="I800" s="12">
        <f>[1]Perfil!H799</f>
        <v>11.237966868939999</v>
      </c>
      <c r="J800" s="12">
        <f>[1]Perfil!I799</f>
        <v>10.527778063324799</v>
      </c>
      <c r="K800" s="12">
        <f>[1]Perfil!J799</f>
        <v>10.5772396081388</v>
      </c>
      <c r="L800" s="12">
        <f>[1]Perfil!K799</f>
        <v>10.5202082465572</v>
      </c>
      <c r="M800" s="12">
        <f>[1]Perfil!L799</f>
        <v>9.6874647397852591</v>
      </c>
      <c r="N800" s="12"/>
      <c r="O800" s="12"/>
    </row>
    <row r="801" spans="1:15" x14ac:dyDescent="0.35">
      <c r="A801" s="11" t="str">
        <f t="shared" si="12"/>
        <v>DISTRIBUCION VOLUMEN X CRITERIO (Consumiciones)Cerveza200-500MIL</v>
      </c>
      <c r="B801" s="11" t="str">
        <f>[1]Perfil!A2</f>
        <v>DISTRIBUCION VOLUMEN X CRITERIO (Consumiciones)</v>
      </c>
      <c r="C801" s="11" t="str">
        <f>[1]Perfil!B785</f>
        <v>Cerveza</v>
      </c>
      <c r="D801" s="11" t="str">
        <f>[1]Perfil!C800</f>
        <v>200-500MIL</v>
      </c>
      <c r="E801" s="12">
        <f>[1]Perfil!D800</f>
        <v>14.271907548787301</v>
      </c>
      <c r="F801" s="12">
        <f>[1]Perfil!E800</f>
        <v>14.9331548636143</v>
      </c>
      <c r="G801" s="12">
        <f>[1]Perfil!F800</f>
        <v>14.700511641568299</v>
      </c>
      <c r="H801" s="12">
        <f>[1]Perfil!G800</f>
        <v>14.124133064293799</v>
      </c>
      <c r="I801" s="12">
        <f>[1]Perfil!H800</f>
        <v>12.7093440795754</v>
      </c>
      <c r="J801" s="12">
        <f>[1]Perfil!I800</f>
        <v>13.465064467684901</v>
      </c>
      <c r="K801" s="12">
        <f>[1]Perfil!J800</f>
        <v>13.7756857737864</v>
      </c>
      <c r="L801" s="12">
        <f>[1]Perfil!K800</f>
        <v>13.317854404183301</v>
      </c>
      <c r="M801" s="12">
        <f>[1]Perfil!L800</f>
        <v>13.4142212062266</v>
      </c>
      <c r="N801" s="12"/>
      <c r="O801" s="12"/>
    </row>
    <row r="802" spans="1:15" x14ac:dyDescent="0.35">
      <c r="A802" s="11" t="str">
        <f t="shared" si="12"/>
        <v>DISTRIBUCION VOLUMEN X CRITERIO (Consumiciones)Cerveza&gt;500MIL</v>
      </c>
      <c r="B802" s="11" t="str">
        <f>[1]Perfil!A2</f>
        <v>DISTRIBUCION VOLUMEN X CRITERIO (Consumiciones)</v>
      </c>
      <c r="C802" s="11" t="str">
        <f>[1]Perfil!B785</f>
        <v>Cerveza</v>
      </c>
      <c r="D802" s="11" t="str">
        <f>[1]Perfil!C801</f>
        <v>&gt;500MIL</v>
      </c>
      <c r="E802" s="12">
        <f>[1]Perfil!D801</f>
        <v>19.834454547295501</v>
      </c>
      <c r="F802" s="12">
        <f>[1]Perfil!E801</f>
        <v>19.959662322034301</v>
      </c>
      <c r="G802" s="12">
        <f>[1]Perfil!F801</f>
        <v>19.531088267715202</v>
      </c>
      <c r="H802" s="12">
        <f>[1]Perfil!G801</f>
        <v>19.027711369926301</v>
      </c>
      <c r="I802" s="12">
        <f>[1]Perfil!H801</f>
        <v>21.168725523556699</v>
      </c>
      <c r="J802" s="12">
        <f>[1]Perfil!I801</f>
        <v>19.4776047570675</v>
      </c>
      <c r="K802" s="12">
        <f>[1]Perfil!J801</f>
        <v>18.164548717248</v>
      </c>
      <c r="L802" s="12">
        <f>[1]Perfil!K801</f>
        <v>18.118239737618602</v>
      </c>
      <c r="M802" s="12">
        <f>[1]Perfil!L801</f>
        <v>17.215277997174699</v>
      </c>
      <c r="N802" s="12"/>
      <c r="O802" s="12"/>
    </row>
    <row r="803" spans="1:15" x14ac:dyDescent="0.35">
      <c r="A803" s="11" t="str">
        <f t="shared" si="12"/>
        <v>DISTRIBUCION VOLUMEN X CRITERIO (Consumiciones)CervezaDE 15 A 19 AÑOS</v>
      </c>
      <c r="B803" s="11" t="str">
        <f>[1]Perfil!A2</f>
        <v>DISTRIBUCION VOLUMEN X CRITERIO (Consumiciones)</v>
      </c>
      <c r="C803" s="11" t="str">
        <f>[1]Perfil!B785</f>
        <v>Cerveza</v>
      </c>
      <c r="D803" s="11" t="str">
        <f>[1]Perfil!C802</f>
        <v>DE 15 A 19 AÑOS</v>
      </c>
      <c r="E803" s="12">
        <f>[1]Perfil!D802</f>
        <v>0.38294728741823802</v>
      </c>
      <c r="F803" s="12">
        <f>[1]Perfil!E802</f>
        <v>0.15398366473852201</v>
      </c>
      <c r="G803" s="12">
        <f>[1]Perfil!F802</f>
        <v>0.47293145810013498</v>
      </c>
      <c r="H803" s="12">
        <f>[1]Perfil!G802</f>
        <v>0.29099319081456598</v>
      </c>
      <c r="I803" s="12">
        <f>[1]Perfil!H802</f>
        <v>0.108984195545722</v>
      </c>
      <c r="J803" s="12">
        <f>[1]Perfil!I802</f>
        <v>0.12743294603815999</v>
      </c>
      <c r="K803" s="12">
        <f>[1]Perfil!J802</f>
        <v>0.39970814981748998</v>
      </c>
      <c r="L803" s="12">
        <f>[1]Perfil!K802</f>
        <v>0.58314387862861705</v>
      </c>
      <c r="M803" s="12">
        <f>[1]Perfil!L802</f>
        <v>0.24445582487464301</v>
      </c>
      <c r="N803" s="12"/>
      <c r="O803" s="12"/>
    </row>
    <row r="804" spans="1:15" x14ac:dyDescent="0.35">
      <c r="A804" s="11" t="str">
        <f t="shared" si="12"/>
        <v>DISTRIBUCION VOLUMEN X CRITERIO (Consumiciones)CervezaDE 20 A 24 AÑOS</v>
      </c>
      <c r="B804" s="11" t="str">
        <f>[1]Perfil!A2</f>
        <v>DISTRIBUCION VOLUMEN X CRITERIO (Consumiciones)</v>
      </c>
      <c r="C804" s="11" t="str">
        <f>[1]Perfil!B785</f>
        <v>Cerveza</v>
      </c>
      <c r="D804" s="11" t="str">
        <f>[1]Perfil!C803</f>
        <v>DE 20 A 24 AÑOS</v>
      </c>
      <c r="E804" s="12">
        <f>[1]Perfil!D803</f>
        <v>1.6952749708052399</v>
      </c>
      <c r="F804" s="12">
        <f>[1]Perfil!E803</f>
        <v>1.5517419773518599</v>
      </c>
      <c r="G804" s="12">
        <f>[1]Perfil!F803</f>
        <v>1.2490228280330999</v>
      </c>
      <c r="H804" s="12">
        <f>[1]Perfil!G803</f>
        <v>1.0935558823322999</v>
      </c>
      <c r="I804" s="12">
        <f>[1]Perfil!H803</f>
        <v>1.1968781556377801</v>
      </c>
      <c r="J804" s="12">
        <f>[1]Perfil!I803</f>
        <v>1.28242308220669</v>
      </c>
      <c r="K804" s="12">
        <f>[1]Perfil!J803</f>
        <v>1.2049681498398099</v>
      </c>
      <c r="L804" s="12">
        <f>[1]Perfil!K803</f>
        <v>1.20795085376926</v>
      </c>
      <c r="M804" s="12">
        <f>[1]Perfil!L803</f>
        <v>1.4407980994462199</v>
      </c>
      <c r="N804" s="12"/>
      <c r="O804" s="12"/>
    </row>
    <row r="805" spans="1:15" x14ac:dyDescent="0.35">
      <c r="A805" s="11" t="str">
        <f t="shared" si="12"/>
        <v>DISTRIBUCION VOLUMEN X CRITERIO (Consumiciones)CervezaDE 25 A 34 AÑOS</v>
      </c>
      <c r="B805" s="11" t="str">
        <f>[1]Perfil!A2</f>
        <v>DISTRIBUCION VOLUMEN X CRITERIO (Consumiciones)</v>
      </c>
      <c r="C805" s="11" t="str">
        <f>[1]Perfil!B785</f>
        <v>Cerveza</v>
      </c>
      <c r="D805" s="11" t="str">
        <f>[1]Perfil!C804</f>
        <v>DE 25 A 34 AÑOS</v>
      </c>
      <c r="E805" s="12">
        <f>[1]Perfil!D804</f>
        <v>6.4538938728120803</v>
      </c>
      <c r="F805" s="12">
        <f>[1]Perfil!E804</f>
        <v>6.72021054159464</v>
      </c>
      <c r="G805" s="12">
        <f>[1]Perfil!F804</f>
        <v>5.7046536612329604</v>
      </c>
      <c r="H805" s="12">
        <f>[1]Perfil!G804</f>
        <v>6.55239003110393</v>
      </c>
      <c r="I805" s="12">
        <f>[1]Perfil!H804</f>
        <v>5.9718936942670604</v>
      </c>
      <c r="J805" s="12">
        <f>[1]Perfil!I804</f>
        <v>5.6197275694790303</v>
      </c>
      <c r="K805" s="12">
        <f>[1]Perfil!J804</f>
        <v>5.1396373334166698</v>
      </c>
      <c r="L805" s="12">
        <f>[1]Perfil!K804</f>
        <v>5.7673165564446203</v>
      </c>
      <c r="M805" s="12">
        <f>[1]Perfil!L804</f>
        <v>4.8679180563892599</v>
      </c>
      <c r="N805" s="12"/>
      <c r="O805" s="12"/>
    </row>
    <row r="806" spans="1:15" x14ac:dyDescent="0.35">
      <c r="A806" s="11" t="str">
        <f t="shared" si="12"/>
        <v>DISTRIBUCION VOLUMEN X CRITERIO (Consumiciones)CervezaDE 35 A 49 AÑOS</v>
      </c>
      <c r="B806" s="11" t="str">
        <f>[1]Perfil!A2</f>
        <v>DISTRIBUCION VOLUMEN X CRITERIO (Consumiciones)</v>
      </c>
      <c r="C806" s="11" t="str">
        <f>[1]Perfil!B785</f>
        <v>Cerveza</v>
      </c>
      <c r="D806" s="11" t="str">
        <f>[1]Perfil!C805</f>
        <v>DE 35 A 49 AÑOS</v>
      </c>
      <c r="E806" s="12">
        <f>[1]Perfil!D805</f>
        <v>21.729682806477499</v>
      </c>
      <c r="F806" s="12">
        <f>[1]Perfil!E805</f>
        <v>20.5645965466509</v>
      </c>
      <c r="G806" s="12">
        <f>[1]Perfil!F805</f>
        <v>20.782272989380399</v>
      </c>
      <c r="H806" s="12">
        <f>[1]Perfil!G805</f>
        <v>21.439003010155101</v>
      </c>
      <c r="I806" s="12">
        <f>[1]Perfil!H805</f>
        <v>19.8960028634095</v>
      </c>
      <c r="J806" s="12">
        <f>[1]Perfil!I805</f>
        <v>20.301190294849601</v>
      </c>
      <c r="K806" s="12">
        <f>[1]Perfil!J805</f>
        <v>18.972127382782801</v>
      </c>
      <c r="L806" s="12">
        <f>[1]Perfil!K805</f>
        <v>19.922576522717101</v>
      </c>
      <c r="M806" s="12">
        <f>[1]Perfil!L805</f>
        <v>19.747057323518401</v>
      </c>
      <c r="N806" s="12"/>
      <c r="O806" s="12"/>
    </row>
    <row r="807" spans="1:15" x14ac:dyDescent="0.35">
      <c r="A807" s="11" t="str">
        <f t="shared" si="12"/>
        <v>DISTRIBUCION VOLUMEN X CRITERIO (Consumiciones)CervezaDE 50 A 59 AÑOS</v>
      </c>
      <c r="B807" s="11" t="str">
        <f>[1]Perfil!A2</f>
        <v>DISTRIBUCION VOLUMEN X CRITERIO (Consumiciones)</v>
      </c>
      <c r="C807" s="11" t="str">
        <f>[1]Perfil!B785</f>
        <v>Cerveza</v>
      </c>
      <c r="D807" s="11" t="str">
        <f>[1]Perfil!C806</f>
        <v>DE 50 A 59 AÑOS</v>
      </c>
      <c r="E807" s="12">
        <f>[1]Perfil!D806</f>
        <v>25.784065396272499</v>
      </c>
      <c r="F807" s="12">
        <f>[1]Perfil!E806</f>
        <v>24.528748280238901</v>
      </c>
      <c r="G807" s="12">
        <f>[1]Perfil!F806</f>
        <v>26.3864646871186</v>
      </c>
      <c r="H807" s="12">
        <f>[1]Perfil!G806</f>
        <v>25.433405204170299</v>
      </c>
      <c r="I807" s="12">
        <f>[1]Perfil!H806</f>
        <v>25.8270494031898</v>
      </c>
      <c r="J807" s="12">
        <f>[1]Perfil!I806</f>
        <v>25.727475092774199</v>
      </c>
      <c r="K807" s="12">
        <f>[1]Perfil!J806</f>
        <v>26.681235790360901</v>
      </c>
      <c r="L807" s="12">
        <f>[1]Perfil!K806</f>
        <v>26.563437165593601</v>
      </c>
      <c r="M807" s="12">
        <f>[1]Perfil!L806</f>
        <v>27.0945047096364</v>
      </c>
      <c r="N807" s="12"/>
      <c r="O807" s="12"/>
    </row>
    <row r="808" spans="1:15" x14ac:dyDescent="0.35">
      <c r="A808" s="11" t="str">
        <f t="shared" si="12"/>
        <v>DISTRIBUCION VOLUMEN X CRITERIO (Consumiciones)CervezaDE 60 A 75 AÑOS</v>
      </c>
      <c r="B808" s="11" t="str">
        <f>[1]Perfil!A2</f>
        <v>DISTRIBUCION VOLUMEN X CRITERIO (Consumiciones)</v>
      </c>
      <c r="C808" s="11" t="str">
        <f>[1]Perfil!B785</f>
        <v>Cerveza</v>
      </c>
      <c r="D808" s="11" t="str">
        <f>[1]Perfil!C807</f>
        <v>DE 60 A 75 AÑOS</v>
      </c>
      <c r="E808" s="12">
        <f>[1]Perfil!D807</f>
        <v>43.954125405857901</v>
      </c>
      <c r="F808" s="12">
        <f>[1]Perfil!E807</f>
        <v>46.480723472622401</v>
      </c>
      <c r="G808" s="12">
        <f>[1]Perfil!F807</f>
        <v>45.404633689613</v>
      </c>
      <c r="H808" s="12">
        <f>[1]Perfil!G807</f>
        <v>45.190643158788397</v>
      </c>
      <c r="I808" s="12">
        <f>[1]Perfil!H807</f>
        <v>46.999183222361502</v>
      </c>
      <c r="J808" s="12">
        <f>[1]Perfil!I807</f>
        <v>46.9417216240792</v>
      </c>
      <c r="K808" s="12">
        <f>[1]Perfil!J807</f>
        <v>47.602305016924397</v>
      </c>
      <c r="L808" s="12">
        <f>[1]Perfil!K807</f>
        <v>45.955580158463498</v>
      </c>
      <c r="M808" s="12">
        <f>[1]Perfil!L807</f>
        <v>46.605259357214699</v>
      </c>
      <c r="N808" s="12"/>
      <c r="O808" s="12"/>
    </row>
    <row r="809" spans="1:15" x14ac:dyDescent="0.35">
      <c r="A809" s="11" t="str">
        <f t="shared" si="12"/>
        <v>DISTRIBUCION VOLUMEN X CRITERIO (Consumiciones)CervezaNIVEL ALTO</v>
      </c>
      <c r="B809" s="11" t="str">
        <f>[1]Perfil!A2</f>
        <v>DISTRIBUCION VOLUMEN X CRITERIO (Consumiciones)</v>
      </c>
      <c r="C809" s="11" t="str">
        <f>[1]Perfil!B785</f>
        <v>Cerveza</v>
      </c>
      <c r="D809" s="11" t="str">
        <f>[1]Perfil!C808</f>
        <v>NIVEL ALTO</v>
      </c>
      <c r="E809" s="12">
        <f>[1]Perfil!D808</f>
        <v>23.077688449673602</v>
      </c>
      <c r="F809" s="12">
        <f>[1]Perfil!E808</f>
        <v>22.6128250956064</v>
      </c>
      <c r="G809" s="12">
        <f>[1]Perfil!F808</f>
        <v>24.191670359058701</v>
      </c>
      <c r="H809" s="12">
        <f>[1]Perfil!G808</f>
        <v>23.952490068893798</v>
      </c>
      <c r="I809" s="12">
        <f>[1]Perfil!H808</f>
        <v>23.828988491762999</v>
      </c>
      <c r="J809" s="12">
        <f>[1]Perfil!I808</f>
        <v>24.9935985556099</v>
      </c>
      <c r="K809" s="12">
        <f>[1]Perfil!J808</f>
        <v>23.5190684009515</v>
      </c>
      <c r="L809" s="12">
        <f>[1]Perfil!K808</f>
        <v>22.766562161370299</v>
      </c>
      <c r="M809" s="12">
        <f>[1]Perfil!L808</f>
        <v>21.3850917555412</v>
      </c>
      <c r="N809" s="12"/>
      <c r="O809" s="12"/>
    </row>
    <row r="810" spans="1:15" x14ac:dyDescent="0.35">
      <c r="A810" s="11" t="str">
        <f t="shared" si="12"/>
        <v>DISTRIBUCION VOLUMEN X CRITERIO (Consumiciones)CervezaNIVEL MEDIO ALTO</v>
      </c>
      <c r="B810" s="11" t="str">
        <f>[1]Perfil!A2</f>
        <v>DISTRIBUCION VOLUMEN X CRITERIO (Consumiciones)</v>
      </c>
      <c r="C810" s="11" t="str">
        <f>[1]Perfil!B785</f>
        <v>Cerveza</v>
      </c>
      <c r="D810" s="11" t="str">
        <f>[1]Perfil!C809</f>
        <v>NIVEL MEDIO ALTO</v>
      </c>
      <c r="E810" s="12">
        <f>[1]Perfil!D809</f>
        <v>13.6781191146392</v>
      </c>
      <c r="F810" s="12">
        <f>[1]Perfil!E809</f>
        <v>12.8557344864176</v>
      </c>
      <c r="G810" s="12">
        <f>[1]Perfil!F809</f>
        <v>13.119869723587</v>
      </c>
      <c r="H810" s="12">
        <f>[1]Perfil!G809</f>
        <v>13.1871107622819</v>
      </c>
      <c r="I810" s="12">
        <f>[1]Perfil!H809</f>
        <v>12.846616218744201</v>
      </c>
      <c r="J810" s="12">
        <f>[1]Perfil!I809</f>
        <v>12.268284067132001</v>
      </c>
      <c r="K810" s="12">
        <f>[1]Perfil!J809</f>
        <v>12.6254542022105</v>
      </c>
      <c r="L810" s="12">
        <f>[1]Perfil!K809</f>
        <v>12.329880667186901</v>
      </c>
      <c r="M810" s="12">
        <f>[1]Perfil!L809</f>
        <v>13.216862732266099</v>
      </c>
      <c r="N810" s="12"/>
      <c r="O810" s="12"/>
    </row>
    <row r="811" spans="1:15" x14ac:dyDescent="0.35">
      <c r="A811" s="11" t="str">
        <f t="shared" si="12"/>
        <v>DISTRIBUCION VOLUMEN X CRITERIO (Consumiciones)CervezaNIVEL MEDIO</v>
      </c>
      <c r="B811" s="11" t="str">
        <f>[1]Perfil!A2</f>
        <v>DISTRIBUCION VOLUMEN X CRITERIO (Consumiciones)</v>
      </c>
      <c r="C811" s="11" t="str">
        <f>[1]Perfil!B785</f>
        <v>Cerveza</v>
      </c>
      <c r="D811" s="11" t="str">
        <f>[1]Perfil!C810</f>
        <v>NIVEL MEDIO</v>
      </c>
      <c r="E811" s="12">
        <f>[1]Perfil!D810</f>
        <v>24.327694187373002</v>
      </c>
      <c r="F811" s="12">
        <f>[1]Perfil!E810</f>
        <v>24.729693169538301</v>
      </c>
      <c r="G811" s="12">
        <f>[1]Perfil!F810</f>
        <v>25.606217760017799</v>
      </c>
      <c r="H811" s="12">
        <f>[1]Perfil!G810</f>
        <v>23.112192682005102</v>
      </c>
      <c r="I811" s="12">
        <f>[1]Perfil!H810</f>
        <v>22.940529102046501</v>
      </c>
      <c r="J811" s="12">
        <f>[1]Perfil!I810</f>
        <v>22.458955994508798</v>
      </c>
      <c r="K811" s="12">
        <f>[1]Perfil!J810</f>
        <v>24.266743158286499</v>
      </c>
      <c r="L811" s="12">
        <f>[1]Perfil!K810</f>
        <v>22.724109531353299</v>
      </c>
      <c r="M811" s="12">
        <f>[1]Perfil!L810</f>
        <v>23.455422061949701</v>
      </c>
      <c r="N811" s="12"/>
      <c r="O811" s="12"/>
    </row>
    <row r="812" spans="1:15" x14ac:dyDescent="0.35">
      <c r="A812" s="11" t="str">
        <f t="shared" si="12"/>
        <v>DISTRIBUCION VOLUMEN X CRITERIO (Consumiciones)CervezaNIVEL MEDIO BAJO</v>
      </c>
      <c r="B812" s="11" t="str">
        <f>[1]Perfil!A2</f>
        <v>DISTRIBUCION VOLUMEN X CRITERIO (Consumiciones)</v>
      </c>
      <c r="C812" s="11" t="str">
        <f>[1]Perfil!B785</f>
        <v>Cerveza</v>
      </c>
      <c r="D812" s="11" t="str">
        <f>[1]Perfil!C811</f>
        <v>NIVEL MEDIO BAJO</v>
      </c>
      <c r="E812" s="12">
        <f>[1]Perfil!D811</f>
        <v>17.8888020358708</v>
      </c>
      <c r="F812" s="12">
        <f>[1]Perfil!E811</f>
        <v>16.805480064975299</v>
      </c>
      <c r="G812" s="12">
        <f>[1]Perfil!F811</f>
        <v>15.876890249940301</v>
      </c>
      <c r="H812" s="12">
        <f>[1]Perfil!G811</f>
        <v>17.551625213131601</v>
      </c>
      <c r="I812" s="12">
        <f>[1]Perfil!H811</f>
        <v>16.931353727588899</v>
      </c>
      <c r="J812" s="12">
        <f>[1]Perfil!I811</f>
        <v>16.712587295609399</v>
      </c>
      <c r="K812" s="12">
        <f>[1]Perfil!J811</f>
        <v>16.853566753952801</v>
      </c>
      <c r="L812" s="12">
        <f>[1]Perfil!K811</f>
        <v>19.432249456908501</v>
      </c>
      <c r="M812" s="12">
        <f>[1]Perfil!L811</f>
        <v>20.954987656103999</v>
      </c>
      <c r="N812" s="12"/>
      <c r="O812" s="12"/>
    </row>
    <row r="813" spans="1:15" x14ac:dyDescent="0.35">
      <c r="A813" s="11" t="str">
        <f t="shared" si="12"/>
        <v>DISTRIBUCION VOLUMEN X CRITERIO (Consumiciones)CervezaHOMBRE</v>
      </c>
      <c r="B813" s="11" t="str">
        <f>[1]Perfil!A2</f>
        <v>DISTRIBUCION VOLUMEN X CRITERIO (Consumiciones)</v>
      </c>
      <c r="C813" s="11" t="str">
        <f>[1]Perfil!B785</f>
        <v>Cerveza</v>
      </c>
      <c r="D813" s="11" t="str">
        <f>[1]Perfil!C812</f>
        <v>HOMBRE</v>
      </c>
      <c r="E813" s="12">
        <f>[1]Perfil!D812</f>
        <v>65.136091479178901</v>
      </c>
      <c r="F813" s="12">
        <f>[1]Perfil!E812</f>
        <v>63.435287600430797</v>
      </c>
      <c r="G813" s="12">
        <f>[1]Perfil!F812</f>
        <v>63.558014817938101</v>
      </c>
      <c r="H813" s="12">
        <f>[1]Perfil!G812</f>
        <v>65.6795703386951</v>
      </c>
      <c r="I813" s="12">
        <f>[1]Perfil!H812</f>
        <v>66.341122961709601</v>
      </c>
      <c r="J813" s="12">
        <f>[1]Perfil!I812</f>
        <v>63.535924251755198</v>
      </c>
      <c r="K813" s="12">
        <f>[1]Perfil!J812</f>
        <v>64.231706467341994</v>
      </c>
      <c r="L813" s="12">
        <f>[1]Perfil!K812</f>
        <v>66.644331238632404</v>
      </c>
      <c r="M813" s="12">
        <f>[1]Perfil!L812</f>
        <v>65.866814552708703</v>
      </c>
      <c r="N813" s="12"/>
      <c r="O813" s="12"/>
    </row>
    <row r="814" spans="1:15" x14ac:dyDescent="0.35">
      <c r="A814" s="11" t="str">
        <f t="shared" si="12"/>
        <v>DISTRIBUCION VOLUMEN X CRITERIO (Consumiciones)CervezaMUJER</v>
      </c>
      <c r="B814" s="11" t="str">
        <f>[1]Perfil!A2</f>
        <v>DISTRIBUCION VOLUMEN X CRITERIO (Consumiciones)</v>
      </c>
      <c r="C814" s="11" t="str">
        <f>[1]Perfil!B785</f>
        <v>Cerveza</v>
      </c>
      <c r="D814" s="11" t="str">
        <f>[1]Perfil!C813</f>
        <v>MUJER</v>
      </c>
      <c r="E814" s="12">
        <f>[1]Perfil!D813</f>
        <v>34.863908520821099</v>
      </c>
      <c r="F814" s="12">
        <f>[1]Perfil!E813</f>
        <v>36.564712399569203</v>
      </c>
      <c r="G814" s="12">
        <f>[1]Perfil!F813</f>
        <v>36.441969971384196</v>
      </c>
      <c r="H814" s="12">
        <f>[1]Perfil!G813</f>
        <v>34.3204296613049</v>
      </c>
      <c r="I814" s="12">
        <f>[1]Perfil!H813</f>
        <v>33.658877038290399</v>
      </c>
      <c r="J814" s="12">
        <f>[1]Perfil!I813</f>
        <v>36.464052385309003</v>
      </c>
      <c r="K814" s="12">
        <f>[1]Perfil!J813</f>
        <v>35.768293532657999</v>
      </c>
      <c r="L814" s="12">
        <f>[1]Perfil!K813</f>
        <v>33.355695790929602</v>
      </c>
      <c r="M814" s="12">
        <f>[1]Perfil!L813</f>
        <v>34.133185447291297</v>
      </c>
      <c r="N814" s="12"/>
      <c r="O814" s="12"/>
    </row>
    <row r="815" spans="1:15" x14ac:dyDescent="0.35">
      <c r="A815" s="11" t="str">
        <f t="shared" si="12"/>
        <v>DISTRIBUCION VOLUMEN X CRITERIO (Consumiciones)Con alcoholT.ESPAÑA</v>
      </c>
      <c r="B815" s="11" t="str">
        <f>[1]Perfil!A2</f>
        <v>DISTRIBUCION VOLUMEN X CRITERIO (Consumiciones)</v>
      </c>
      <c r="C815" s="11" t="str">
        <f>[1]Perfil!B814</f>
        <v>Con alcohol</v>
      </c>
      <c r="D815" s="11" t="str">
        <f>[1]Perfil!C814</f>
        <v>T.ESPAÑA</v>
      </c>
      <c r="E815" s="12">
        <f>[1]Perfil!D814</f>
        <v>100</v>
      </c>
      <c r="F815" s="12">
        <f>[1]Perfil!E814</f>
        <v>100</v>
      </c>
      <c r="G815" s="12">
        <f>[1]Perfil!F814</f>
        <v>100</v>
      </c>
      <c r="H815" s="12">
        <f>[1]Perfil!G814</f>
        <v>100</v>
      </c>
      <c r="I815" s="12">
        <f>[1]Perfil!H814</f>
        <v>100</v>
      </c>
      <c r="J815" s="12">
        <f>[1]Perfil!I814</f>
        <v>100</v>
      </c>
      <c r="K815" s="12">
        <f>[1]Perfil!J814</f>
        <v>100</v>
      </c>
      <c r="L815" s="12">
        <f>[1]Perfil!K814</f>
        <v>100</v>
      </c>
      <c r="M815" s="12">
        <f>[1]Perfil!L814</f>
        <v>100</v>
      </c>
      <c r="N815" s="12"/>
      <c r="O815" s="12"/>
    </row>
    <row r="816" spans="1:15" x14ac:dyDescent="0.35">
      <c r="A816" s="11" t="str">
        <f t="shared" si="12"/>
        <v>DISTRIBUCION VOLUMEN X CRITERIO (Consumiciones)Con alcoholBCN AM</v>
      </c>
      <c r="B816" s="11" t="str">
        <f>[1]Perfil!A2</f>
        <v>DISTRIBUCION VOLUMEN X CRITERIO (Consumiciones)</v>
      </c>
      <c r="C816" s="11" t="str">
        <f>[1]Perfil!B814</f>
        <v>Con alcohol</v>
      </c>
      <c r="D816" s="11" t="str">
        <f>[1]Perfil!C815</f>
        <v>BCN AM</v>
      </c>
      <c r="E816" s="12">
        <f>[1]Perfil!D815</f>
        <v>7.8874165777131298</v>
      </c>
      <c r="F816" s="12">
        <f>[1]Perfil!E815</f>
        <v>7.1565086983059496</v>
      </c>
      <c r="G816" s="12">
        <f>[1]Perfil!F815</f>
        <v>7.5916531954079103</v>
      </c>
      <c r="H816" s="12">
        <f>[1]Perfil!G815</f>
        <v>6.5582131262769296</v>
      </c>
      <c r="I816" s="12">
        <f>[1]Perfil!H815</f>
        <v>6.6227806147485397</v>
      </c>
      <c r="J816" s="12">
        <f>[1]Perfil!I815</f>
        <v>6.3410598983624098</v>
      </c>
      <c r="K816" s="12">
        <f>[1]Perfil!J815</f>
        <v>6.9761046978630601</v>
      </c>
      <c r="L816" s="12">
        <f>[1]Perfil!K815</f>
        <v>7.6111804424903102</v>
      </c>
      <c r="M816" s="12">
        <f>[1]Perfil!L815</f>
        <v>7.6287828168245504</v>
      </c>
      <c r="N816" s="12"/>
      <c r="O816" s="12"/>
    </row>
    <row r="817" spans="1:15" x14ac:dyDescent="0.35">
      <c r="A817" s="11" t="str">
        <f t="shared" si="12"/>
        <v>DISTRIBUCION VOLUMEN X CRITERIO (Consumiciones)Con alcoholREST.CAT ARAGON</v>
      </c>
      <c r="B817" s="11" t="str">
        <f>[1]Perfil!A2</f>
        <v>DISTRIBUCION VOLUMEN X CRITERIO (Consumiciones)</v>
      </c>
      <c r="C817" s="11" t="str">
        <f>[1]Perfil!B814</f>
        <v>Con alcohol</v>
      </c>
      <c r="D817" s="11" t="str">
        <f>[1]Perfil!C816</f>
        <v>REST.CAT ARAGON</v>
      </c>
      <c r="E817" s="12">
        <f>[1]Perfil!D816</f>
        <v>10.935363792232801</v>
      </c>
      <c r="F817" s="12">
        <f>[1]Perfil!E816</f>
        <v>11.959748180996099</v>
      </c>
      <c r="G817" s="12">
        <f>[1]Perfil!F816</f>
        <v>12.826225769433099</v>
      </c>
      <c r="H817" s="12">
        <f>[1]Perfil!G816</f>
        <v>11.013380969426199</v>
      </c>
      <c r="I817" s="12">
        <f>[1]Perfil!H816</f>
        <v>12.7830183076818</v>
      </c>
      <c r="J817" s="12">
        <f>[1]Perfil!I816</f>
        <v>12.873761286808801</v>
      </c>
      <c r="K817" s="12">
        <f>[1]Perfil!J816</f>
        <v>13.6811902351487</v>
      </c>
      <c r="L817" s="12">
        <f>[1]Perfil!K816</f>
        <v>12.3750420503233</v>
      </c>
      <c r="M817" s="12">
        <f>[1]Perfil!L816</f>
        <v>12.0699320338011</v>
      </c>
      <c r="N817" s="12"/>
      <c r="O817" s="12"/>
    </row>
    <row r="818" spans="1:15" x14ac:dyDescent="0.35">
      <c r="A818" s="11" t="str">
        <f t="shared" si="12"/>
        <v>DISTRIBUCION VOLUMEN X CRITERIO (Consumiciones)Con alcoholLEVANTE</v>
      </c>
      <c r="B818" s="11" t="str">
        <f>[1]Perfil!A2</f>
        <v>DISTRIBUCION VOLUMEN X CRITERIO (Consumiciones)</v>
      </c>
      <c r="C818" s="11" t="str">
        <f>[1]Perfil!B814</f>
        <v>Con alcohol</v>
      </c>
      <c r="D818" s="11" t="str">
        <f>[1]Perfil!C817</f>
        <v>LEVANTE</v>
      </c>
      <c r="E818" s="12">
        <f>[1]Perfil!D817</f>
        <v>12.638545254417201</v>
      </c>
      <c r="F818" s="12">
        <f>[1]Perfil!E817</f>
        <v>12.604718299849299</v>
      </c>
      <c r="G818" s="12">
        <f>[1]Perfil!F817</f>
        <v>12.5332919382071</v>
      </c>
      <c r="H818" s="12">
        <f>[1]Perfil!G817</f>
        <v>12.8932366813748</v>
      </c>
      <c r="I818" s="12">
        <f>[1]Perfil!H817</f>
        <v>12.5121287532561</v>
      </c>
      <c r="J818" s="12">
        <f>[1]Perfil!I817</f>
        <v>11.2496444443615</v>
      </c>
      <c r="K818" s="12">
        <f>[1]Perfil!J817</f>
        <v>10.968512698885799</v>
      </c>
      <c r="L818" s="12">
        <f>[1]Perfil!K817</f>
        <v>11.1390548709656</v>
      </c>
      <c r="M818" s="12">
        <f>[1]Perfil!L817</f>
        <v>12.600937753785701</v>
      </c>
      <c r="N818" s="12"/>
      <c r="O818" s="12"/>
    </row>
    <row r="819" spans="1:15" x14ac:dyDescent="0.35">
      <c r="A819" s="11" t="str">
        <f t="shared" si="12"/>
        <v>DISTRIBUCION VOLUMEN X CRITERIO (Consumiciones)Con alcoholANDALUCIA</v>
      </c>
      <c r="B819" s="11" t="str">
        <f>[1]Perfil!A2</f>
        <v>DISTRIBUCION VOLUMEN X CRITERIO (Consumiciones)</v>
      </c>
      <c r="C819" s="11" t="str">
        <f>[1]Perfil!B814</f>
        <v>Con alcohol</v>
      </c>
      <c r="D819" s="11" t="str">
        <f>[1]Perfil!C818</f>
        <v>ANDALUCIA</v>
      </c>
      <c r="E819" s="12">
        <f>[1]Perfil!D818</f>
        <v>24.4330610800824</v>
      </c>
      <c r="F819" s="12">
        <f>[1]Perfil!E818</f>
        <v>24.111059001424699</v>
      </c>
      <c r="G819" s="12">
        <f>[1]Perfil!F818</f>
        <v>21.5948738651594</v>
      </c>
      <c r="H819" s="12">
        <f>[1]Perfil!G818</f>
        <v>24.091283850380599</v>
      </c>
      <c r="I819" s="12">
        <f>[1]Perfil!H818</f>
        <v>24.293384867641699</v>
      </c>
      <c r="J819" s="12">
        <f>[1]Perfil!I818</f>
        <v>24.831880498116501</v>
      </c>
      <c r="K819" s="12">
        <f>[1]Perfil!J818</f>
        <v>23.652291975172702</v>
      </c>
      <c r="L819" s="12">
        <f>[1]Perfil!K818</f>
        <v>24.894801493394802</v>
      </c>
      <c r="M819" s="12">
        <f>[1]Perfil!L818</f>
        <v>23.8606809670014</v>
      </c>
      <c r="N819" s="12"/>
      <c r="O819" s="12"/>
    </row>
    <row r="820" spans="1:15" x14ac:dyDescent="0.35">
      <c r="A820" s="11" t="str">
        <f t="shared" si="12"/>
        <v>DISTRIBUCION VOLUMEN X CRITERIO (Consumiciones)Con alcoholMDD AM</v>
      </c>
      <c r="B820" s="11" t="str">
        <f>[1]Perfil!A2</f>
        <v>DISTRIBUCION VOLUMEN X CRITERIO (Consumiciones)</v>
      </c>
      <c r="C820" s="11" t="str">
        <f>[1]Perfil!B814</f>
        <v>Con alcohol</v>
      </c>
      <c r="D820" s="11" t="str">
        <f>[1]Perfil!C819</f>
        <v>MDD AM</v>
      </c>
      <c r="E820" s="12">
        <f>[1]Perfil!D819</f>
        <v>12.7587156823316</v>
      </c>
      <c r="F820" s="12">
        <f>[1]Perfil!E819</f>
        <v>12.8079460768627</v>
      </c>
      <c r="G820" s="12">
        <f>[1]Perfil!F819</f>
        <v>12.419168130633601</v>
      </c>
      <c r="H820" s="12">
        <f>[1]Perfil!G819</f>
        <v>13.3103635079481</v>
      </c>
      <c r="I820" s="12">
        <f>[1]Perfil!H819</f>
        <v>13.4837698809347</v>
      </c>
      <c r="J820" s="12">
        <f>[1]Perfil!I819</f>
        <v>13.393172425357299</v>
      </c>
      <c r="K820" s="12">
        <f>[1]Perfil!J819</f>
        <v>12.6525260199816</v>
      </c>
      <c r="L820" s="12">
        <f>[1]Perfil!K819</f>
        <v>13.3442579996627</v>
      </c>
      <c r="M820" s="12">
        <f>[1]Perfil!L819</f>
        <v>11.8934962722384</v>
      </c>
      <c r="N820" s="12"/>
      <c r="O820" s="12"/>
    </row>
    <row r="821" spans="1:15" x14ac:dyDescent="0.35">
      <c r="A821" s="11" t="str">
        <f t="shared" si="12"/>
        <v>DISTRIBUCION VOLUMEN X CRITERIO (Consumiciones)Con alcoholRTO CENTRO</v>
      </c>
      <c r="B821" s="11" t="str">
        <f>[1]Perfil!A2</f>
        <v>DISTRIBUCION VOLUMEN X CRITERIO (Consumiciones)</v>
      </c>
      <c r="C821" s="11" t="str">
        <f>[1]Perfil!B814</f>
        <v>Con alcohol</v>
      </c>
      <c r="D821" s="11" t="str">
        <f>[1]Perfil!C820</f>
        <v>RTO CENTRO</v>
      </c>
      <c r="E821" s="12">
        <f>[1]Perfil!D820</f>
        <v>8.8039504440620906</v>
      </c>
      <c r="F821" s="12">
        <f>[1]Perfil!E820</f>
        <v>9.2900836449146293</v>
      </c>
      <c r="G821" s="12">
        <f>[1]Perfil!F820</f>
        <v>9.9809456944521706</v>
      </c>
      <c r="H821" s="12">
        <f>[1]Perfil!G820</f>
        <v>10.0293116912566</v>
      </c>
      <c r="I821" s="12">
        <f>[1]Perfil!H820</f>
        <v>9.6642768600078401</v>
      </c>
      <c r="J821" s="12">
        <f>[1]Perfil!I820</f>
        <v>10.226182704014301</v>
      </c>
      <c r="K821" s="12">
        <f>[1]Perfil!J820</f>
        <v>10.8196169193847</v>
      </c>
      <c r="L821" s="12">
        <f>[1]Perfil!K820</f>
        <v>10.4519059089007</v>
      </c>
      <c r="M821" s="12">
        <f>[1]Perfil!L820</f>
        <v>10.5945994875267</v>
      </c>
      <c r="N821" s="12"/>
      <c r="O821" s="12"/>
    </row>
    <row r="822" spans="1:15" x14ac:dyDescent="0.35">
      <c r="A822" s="11" t="str">
        <f t="shared" si="12"/>
        <v>DISTRIBUCION VOLUMEN X CRITERIO (Consumiciones)Con alcoholNORTE-CENTRO</v>
      </c>
      <c r="B822" s="11" t="str">
        <f>[1]Perfil!A2</f>
        <v>DISTRIBUCION VOLUMEN X CRITERIO (Consumiciones)</v>
      </c>
      <c r="C822" s="11" t="str">
        <f>[1]Perfil!B814</f>
        <v>Con alcohol</v>
      </c>
      <c r="D822" s="11" t="str">
        <f>[1]Perfil!C821</f>
        <v>NORTE-CENTRO</v>
      </c>
      <c r="E822" s="12">
        <f>[1]Perfil!D821</f>
        <v>10.298811298560301</v>
      </c>
      <c r="F822" s="12">
        <f>[1]Perfil!E821</f>
        <v>10.109306190351999</v>
      </c>
      <c r="G822" s="12">
        <f>[1]Perfil!F821</f>
        <v>11.6692037873087</v>
      </c>
      <c r="H822" s="12">
        <f>[1]Perfil!G821</f>
        <v>10.6872597767369</v>
      </c>
      <c r="I822" s="12">
        <f>[1]Perfil!H821</f>
        <v>9.7710711497264207</v>
      </c>
      <c r="J822" s="12">
        <f>[1]Perfil!I821</f>
        <v>10.1591503026655</v>
      </c>
      <c r="K822" s="12">
        <f>[1]Perfil!J821</f>
        <v>11.298710462202999</v>
      </c>
      <c r="L822" s="12">
        <f>[1]Perfil!K821</f>
        <v>10.265923336329999</v>
      </c>
      <c r="M822" s="12">
        <f>[1]Perfil!L821</f>
        <v>9.9863005680322505</v>
      </c>
      <c r="N822" s="12"/>
      <c r="O822" s="12"/>
    </row>
    <row r="823" spans="1:15" x14ac:dyDescent="0.35">
      <c r="A823" s="11" t="str">
        <f t="shared" si="12"/>
        <v>DISTRIBUCION VOLUMEN X CRITERIO (Consumiciones)Con alcoholNOROESTE</v>
      </c>
      <c r="B823" s="11" t="str">
        <f>[1]Perfil!A2</f>
        <v>DISTRIBUCION VOLUMEN X CRITERIO (Consumiciones)</v>
      </c>
      <c r="C823" s="11" t="str">
        <f>[1]Perfil!B814</f>
        <v>Con alcohol</v>
      </c>
      <c r="D823" s="11" t="str">
        <f>[1]Perfil!C822</f>
        <v>NOROESTE</v>
      </c>
      <c r="E823" s="12">
        <f>[1]Perfil!D822</f>
        <v>12.244117727103699</v>
      </c>
      <c r="F823" s="12">
        <f>[1]Perfil!E822</f>
        <v>11.960629907294599</v>
      </c>
      <c r="G823" s="12">
        <f>[1]Perfil!F822</f>
        <v>11.3846445262601</v>
      </c>
      <c r="H823" s="12">
        <f>[1]Perfil!G822</f>
        <v>11.416953224003301</v>
      </c>
      <c r="I823" s="12">
        <f>[1]Perfil!H822</f>
        <v>10.869582068261099</v>
      </c>
      <c r="J823" s="12">
        <f>[1]Perfil!I822</f>
        <v>10.9251457744795</v>
      </c>
      <c r="K823" s="12">
        <f>[1]Perfil!J822</f>
        <v>9.9510506284203206</v>
      </c>
      <c r="L823" s="12">
        <f>[1]Perfil!K822</f>
        <v>9.9178369589206206</v>
      </c>
      <c r="M823" s="12">
        <f>[1]Perfil!L822</f>
        <v>11.365273299349701</v>
      </c>
      <c r="N823" s="12"/>
      <c r="O823" s="12"/>
    </row>
    <row r="824" spans="1:15" x14ac:dyDescent="0.35">
      <c r="A824" s="11" t="str">
        <f t="shared" si="12"/>
        <v>DISTRIBUCION VOLUMEN X CRITERIO (Consumiciones)Con alcohol&lt;2MIL</v>
      </c>
      <c r="B824" s="11" t="str">
        <f>[1]Perfil!A2</f>
        <v>DISTRIBUCION VOLUMEN X CRITERIO (Consumiciones)</v>
      </c>
      <c r="C824" s="11" t="str">
        <f>[1]Perfil!B814</f>
        <v>Con alcohol</v>
      </c>
      <c r="D824" s="11" t="str">
        <f>[1]Perfil!C823</f>
        <v>&lt;2MIL</v>
      </c>
      <c r="E824" s="12">
        <f>[1]Perfil!D823</f>
        <v>5.3824800345936001</v>
      </c>
      <c r="F824" s="12">
        <f>[1]Perfil!E823</f>
        <v>5.3699943979975702</v>
      </c>
      <c r="G824" s="12">
        <f>[1]Perfil!F823</f>
        <v>5.8075157709560203</v>
      </c>
      <c r="H824" s="12">
        <f>[1]Perfil!G823</f>
        <v>5.4053846201694498</v>
      </c>
      <c r="I824" s="12">
        <f>[1]Perfil!H823</f>
        <v>5.7853481035012004</v>
      </c>
      <c r="J824" s="12">
        <f>[1]Perfil!I823</f>
        <v>6.5168876598800702</v>
      </c>
      <c r="K824" s="12">
        <f>[1]Perfil!J823</f>
        <v>6.3528399164421803</v>
      </c>
      <c r="L824" s="12">
        <f>[1]Perfil!K823</f>
        <v>6.20341673607457</v>
      </c>
      <c r="M824" s="12">
        <f>[1]Perfil!L823</f>
        <v>8.0304131867667898</v>
      </c>
      <c r="N824" s="12"/>
      <c r="O824" s="12"/>
    </row>
    <row r="825" spans="1:15" x14ac:dyDescent="0.35">
      <c r="A825" s="11" t="str">
        <f t="shared" si="12"/>
        <v>DISTRIBUCION VOLUMEN X CRITERIO (Consumiciones)Con alcohol2-5MIL</v>
      </c>
      <c r="B825" s="11" t="str">
        <f>[1]Perfil!A2</f>
        <v>DISTRIBUCION VOLUMEN X CRITERIO (Consumiciones)</v>
      </c>
      <c r="C825" s="11" t="str">
        <f>[1]Perfil!B814</f>
        <v>Con alcohol</v>
      </c>
      <c r="D825" s="11" t="str">
        <f>[1]Perfil!C824</f>
        <v>2-5MIL</v>
      </c>
      <c r="E825" s="12">
        <f>[1]Perfil!D824</f>
        <v>6.3337496257903796</v>
      </c>
      <c r="F825" s="12">
        <f>[1]Perfil!E824</f>
        <v>5.3603131445881598</v>
      </c>
      <c r="G825" s="12">
        <f>[1]Perfil!F824</f>
        <v>5.3716478840310202</v>
      </c>
      <c r="H825" s="12">
        <f>[1]Perfil!G824</f>
        <v>5.5744774817109404</v>
      </c>
      <c r="I825" s="12">
        <f>[1]Perfil!H824</f>
        <v>5.2736306745405903</v>
      </c>
      <c r="J825" s="12">
        <f>[1]Perfil!I824</f>
        <v>4.8091249372529301</v>
      </c>
      <c r="K825" s="12">
        <f>[1]Perfil!J824</f>
        <v>5.3972842436924804</v>
      </c>
      <c r="L825" s="12">
        <f>[1]Perfil!K824</f>
        <v>4.4595840913105</v>
      </c>
      <c r="M825" s="12">
        <f>[1]Perfil!L824</f>
        <v>3.8821017225204502</v>
      </c>
      <c r="N825" s="12"/>
      <c r="O825" s="12"/>
    </row>
    <row r="826" spans="1:15" x14ac:dyDescent="0.35">
      <c r="A826" s="11" t="str">
        <f t="shared" si="12"/>
        <v>DISTRIBUCION VOLUMEN X CRITERIO (Consumiciones)Con alcohol5-10MIL</v>
      </c>
      <c r="B826" s="11" t="str">
        <f>[1]Perfil!A2</f>
        <v>DISTRIBUCION VOLUMEN X CRITERIO (Consumiciones)</v>
      </c>
      <c r="C826" s="11" t="str">
        <f>[1]Perfil!B814</f>
        <v>Con alcohol</v>
      </c>
      <c r="D826" s="11" t="str">
        <f>[1]Perfil!C825</f>
        <v>5-10MIL</v>
      </c>
      <c r="E826" s="12">
        <f>[1]Perfil!D825</f>
        <v>7.3730061052867102</v>
      </c>
      <c r="F826" s="12">
        <f>[1]Perfil!E825</f>
        <v>9.1204450792198095</v>
      </c>
      <c r="G826" s="12">
        <f>[1]Perfil!F825</f>
        <v>8.4121417799190592</v>
      </c>
      <c r="H826" s="12">
        <f>[1]Perfil!G825</f>
        <v>7.9248018131572602</v>
      </c>
      <c r="I826" s="12">
        <f>[1]Perfil!H825</f>
        <v>7.3060133986701299</v>
      </c>
      <c r="J826" s="12">
        <f>[1]Perfil!I825</f>
        <v>7.9630787292821399</v>
      </c>
      <c r="K826" s="12">
        <f>[1]Perfil!J825</f>
        <v>7.2520557117571798</v>
      </c>
      <c r="L826" s="12">
        <f>[1]Perfil!K825</f>
        <v>7.7544928417264103</v>
      </c>
      <c r="M826" s="12">
        <f>[1]Perfil!L825</f>
        <v>6.5166627377689501</v>
      </c>
      <c r="N826" s="12"/>
      <c r="O826" s="12"/>
    </row>
    <row r="827" spans="1:15" x14ac:dyDescent="0.35">
      <c r="A827" s="11" t="str">
        <f t="shared" si="12"/>
        <v>DISTRIBUCION VOLUMEN X CRITERIO (Consumiciones)Con alcohol10-30MIL</v>
      </c>
      <c r="B827" s="11" t="str">
        <f>[1]Perfil!A2</f>
        <v>DISTRIBUCION VOLUMEN X CRITERIO (Consumiciones)</v>
      </c>
      <c r="C827" s="11" t="str">
        <f>[1]Perfil!B814</f>
        <v>Con alcohol</v>
      </c>
      <c r="D827" s="11" t="str">
        <f>[1]Perfil!C826</f>
        <v>10-30MIL</v>
      </c>
      <c r="E827" s="12">
        <f>[1]Perfil!D826</f>
        <v>16.252088770082601</v>
      </c>
      <c r="F827" s="12">
        <f>[1]Perfil!E826</f>
        <v>14.928576369279099</v>
      </c>
      <c r="G827" s="12">
        <f>[1]Perfil!F826</f>
        <v>16.3073757343289</v>
      </c>
      <c r="H827" s="12">
        <f>[1]Perfil!G826</f>
        <v>16.7377193146148</v>
      </c>
      <c r="I827" s="12">
        <f>[1]Perfil!H826</f>
        <v>17.0747216215929</v>
      </c>
      <c r="J827" s="12">
        <f>[1]Perfil!I826</f>
        <v>17.8033712672656</v>
      </c>
      <c r="K827" s="12">
        <f>[1]Perfil!J826</f>
        <v>19.1547581746105</v>
      </c>
      <c r="L827" s="12">
        <f>[1]Perfil!K826</f>
        <v>19.303836428145299</v>
      </c>
      <c r="M827" s="12">
        <f>[1]Perfil!L826</f>
        <v>20.084077345016201</v>
      </c>
      <c r="N827" s="12"/>
      <c r="O827" s="12"/>
    </row>
    <row r="828" spans="1:15" x14ac:dyDescent="0.35">
      <c r="A828" s="11" t="str">
        <f t="shared" si="12"/>
        <v>DISTRIBUCION VOLUMEN X CRITERIO (Consumiciones)Con alcohol30-100MIL</v>
      </c>
      <c r="B828" s="11" t="str">
        <f>[1]Perfil!A2</f>
        <v>DISTRIBUCION VOLUMEN X CRITERIO (Consumiciones)</v>
      </c>
      <c r="C828" s="11" t="str">
        <f>[1]Perfil!B814</f>
        <v>Con alcohol</v>
      </c>
      <c r="D828" s="11" t="str">
        <f>[1]Perfil!C827</f>
        <v>30-100MIL</v>
      </c>
      <c r="E828" s="12">
        <f>[1]Perfil!D827</f>
        <v>19.636954674520801</v>
      </c>
      <c r="F828" s="12">
        <f>[1]Perfil!E827</f>
        <v>19.818607617355099</v>
      </c>
      <c r="G828" s="12">
        <f>[1]Perfil!F827</f>
        <v>20.109725863193699</v>
      </c>
      <c r="H828" s="12">
        <f>[1]Perfil!G827</f>
        <v>21.209362437493201</v>
      </c>
      <c r="I828" s="12">
        <f>[1]Perfil!H827</f>
        <v>19.576198450845201</v>
      </c>
      <c r="J828" s="12">
        <f>[1]Perfil!I827</f>
        <v>19.936734422397699</v>
      </c>
      <c r="K828" s="12">
        <f>[1]Perfil!J827</f>
        <v>19.530066392711198</v>
      </c>
      <c r="L828" s="12">
        <f>[1]Perfil!K827</f>
        <v>20.6063694875814</v>
      </c>
      <c r="M828" s="12">
        <f>[1]Perfil!L827</f>
        <v>21.2415306132567</v>
      </c>
      <c r="N828" s="12"/>
      <c r="O828" s="12"/>
    </row>
    <row r="829" spans="1:15" x14ac:dyDescent="0.35">
      <c r="A829" s="11" t="str">
        <f t="shared" si="12"/>
        <v>DISTRIBUCION VOLUMEN X CRITERIO (Consumiciones)Con alcohol100-200MIL</v>
      </c>
      <c r="B829" s="11" t="str">
        <f>[1]Perfil!A2</f>
        <v>DISTRIBUCION VOLUMEN X CRITERIO (Consumiciones)</v>
      </c>
      <c r="C829" s="11" t="str">
        <f>[1]Perfil!B814</f>
        <v>Con alcohol</v>
      </c>
      <c r="D829" s="11" t="str">
        <f>[1]Perfil!C828</f>
        <v>100-200MIL</v>
      </c>
      <c r="E829" s="12">
        <f>[1]Perfil!D828</f>
        <v>10.670846726762001</v>
      </c>
      <c r="F829" s="12">
        <f>[1]Perfil!E828</f>
        <v>10.266714604199899</v>
      </c>
      <c r="G829" s="12">
        <f>[1]Perfil!F828</f>
        <v>9.6407792874259606</v>
      </c>
      <c r="H829" s="12">
        <f>[1]Perfil!G828</f>
        <v>9.7498256905791507</v>
      </c>
      <c r="I829" s="12">
        <f>[1]Perfil!H828</f>
        <v>10.6029276538075</v>
      </c>
      <c r="J829" s="12">
        <f>[1]Perfil!I828</f>
        <v>9.6689700362900002</v>
      </c>
      <c r="K829" s="12">
        <f>[1]Perfil!J828</f>
        <v>9.8178396700313701</v>
      </c>
      <c r="L829" s="12">
        <f>[1]Perfil!K828</f>
        <v>9.9278035359921706</v>
      </c>
      <c r="M829" s="12">
        <f>[1]Perfil!L828</f>
        <v>9.1763228523989397</v>
      </c>
      <c r="N829" s="12"/>
      <c r="O829" s="12"/>
    </row>
    <row r="830" spans="1:15" x14ac:dyDescent="0.35">
      <c r="A830" s="11" t="str">
        <f t="shared" si="12"/>
        <v>DISTRIBUCION VOLUMEN X CRITERIO (Consumiciones)Con alcohol200-500MIL</v>
      </c>
      <c r="B830" s="11" t="str">
        <f>[1]Perfil!A2</f>
        <v>DISTRIBUCION VOLUMEN X CRITERIO (Consumiciones)</v>
      </c>
      <c r="C830" s="11" t="str">
        <f>[1]Perfil!B814</f>
        <v>Con alcohol</v>
      </c>
      <c r="D830" s="11" t="str">
        <f>[1]Perfil!C829</f>
        <v>200-500MIL</v>
      </c>
      <c r="E830" s="12">
        <f>[1]Perfil!D829</f>
        <v>14.0415365122756</v>
      </c>
      <c r="F830" s="12">
        <f>[1]Perfil!E829</f>
        <v>14.822376490541799</v>
      </c>
      <c r="G830" s="12">
        <f>[1]Perfil!F829</f>
        <v>14.5822867998471</v>
      </c>
      <c r="H830" s="12">
        <f>[1]Perfil!G829</f>
        <v>14.1329456397764</v>
      </c>
      <c r="I830" s="12">
        <f>[1]Perfil!H829</f>
        <v>12.7570323639707</v>
      </c>
      <c r="J830" s="12">
        <f>[1]Perfil!I829</f>
        <v>13.510066589872901</v>
      </c>
      <c r="K830" s="12">
        <f>[1]Perfil!J829</f>
        <v>13.6130426425277</v>
      </c>
      <c r="L830" s="12">
        <f>[1]Perfil!K829</f>
        <v>13.3838090261803</v>
      </c>
      <c r="M830" s="12">
        <f>[1]Perfil!L829</f>
        <v>13.666947393605501</v>
      </c>
      <c r="N830" s="12"/>
      <c r="O830" s="12"/>
    </row>
    <row r="831" spans="1:15" x14ac:dyDescent="0.35">
      <c r="A831" s="11" t="str">
        <f t="shared" si="12"/>
        <v>DISTRIBUCION VOLUMEN X CRITERIO (Consumiciones)Con alcohol&gt;500MIL</v>
      </c>
      <c r="B831" s="11" t="str">
        <f>[1]Perfil!A2</f>
        <v>DISTRIBUCION VOLUMEN X CRITERIO (Consumiciones)</v>
      </c>
      <c r="C831" s="11" t="str">
        <f>[1]Perfil!B814</f>
        <v>Con alcohol</v>
      </c>
      <c r="D831" s="11" t="str">
        <f>[1]Perfil!C830</f>
        <v>&gt;500MIL</v>
      </c>
      <c r="E831" s="12">
        <f>[1]Perfil!D830</f>
        <v>20.309319407191499</v>
      </c>
      <c r="F831" s="12">
        <f>[1]Perfil!E830</f>
        <v>20.312967229425901</v>
      </c>
      <c r="G831" s="12">
        <f>[1]Perfil!F830</f>
        <v>19.768544147453198</v>
      </c>
      <c r="H831" s="12">
        <f>[1]Perfil!G830</f>
        <v>19.265488657305699</v>
      </c>
      <c r="I831" s="12">
        <f>[1]Perfil!H830</f>
        <v>21.6241433608946</v>
      </c>
      <c r="J831" s="12">
        <f>[1]Perfil!I830</f>
        <v>19.791761026090299</v>
      </c>
      <c r="K831" s="12">
        <f>[1]Perfil!J830</f>
        <v>18.882124159407201</v>
      </c>
      <c r="L831" s="12">
        <f>[1]Perfil!K830</f>
        <v>18.3606939749654</v>
      </c>
      <c r="M831" s="12">
        <f>[1]Perfil!L830</f>
        <v>17.4019473472264</v>
      </c>
      <c r="N831" s="12"/>
      <c r="O831" s="12"/>
    </row>
    <row r="832" spans="1:15" x14ac:dyDescent="0.35">
      <c r="A832" s="11" t="str">
        <f t="shared" si="12"/>
        <v>DISTRIBUCION VOLUMEN X CRITERIO (Consumiciones)Con alcoholDE 15 A 19 AÑOS</v>
      </c>
      <c r="B832" s="11" t="str">
        <f>[1]Perfil!A2</f>
        <v>DISTRIBUCION VOLUMEN X CRITERIO (Consumiciones)</v>
      </c>
      <c r="C832" s="11" t="str">
        <f>[1]Perfil!B814</f>
        <v>Con alcohol</v>
      </c>
      <c r="D832" s="11" t="str">
        <f>[1]Perfil!C831</f>
        <v>DE 15 A 19 AÑOS</v>
      </c>
      <c r="E832" s="12">
        <f>[1]Perfil!D831</f>
        <v>0.122326722044651</v>
      </c>
      <c r="F832" s="12">
        <f>[1]Perfil!E831</f>
        <v>0.12201771915142499</v>
      </c>
      <c r="G832" s="12">
        <f>[1]Perfil!F831</f>
        <v>0.47468894083616497</v>
      </c>
      <c r="H832" s="12">
        <f>[1]Perfil!G831</f>
        <v>0.32831978158874098</v>
      </c>
      <c r="I832" s="12">
        <f>[1]Perfil!H831</f>
        <v>0.103626623808925</v>
      </c>
      <c r="J832" s="12">
        <f>[1]Perfil!I831</f>
        <v>0.13555665684129001</v>
      </c>
      <c r="K832" s="12">
        <f>[1]Perfil!J831</f>
        <v>0.40142903723203699</v>
      </c>
      <c r="L832" s="12">
        <f>[1]Perfil!K831</f>
        <v>0.66038674359541805</v>
      </c>
      <c r="M832" s="12">
        <f>[1]Perfil!L831</f>
        <v>0.27719151729125502</v>
      </c>
      <c r="N832" s="12"/>
      <c r="O832" s="12"/>
    </row>
    <row r="833" spans="1:15" x14ac:dyDescent="0.35">
      <c r="A833" s="11" t="str">
        <f t="shared" si="12"/>
        <v>DISTRIBUCION VOLUMEN X CRITERIO (Consumiciones)Con alcoholDE 20 A 24 AÑOS</v>
      </c>
      <c r="B833" s="11" t="str">
        <f>[1]Perfil!A2</f>
        <v>DISTRIBUCION VOLUMEN X CRITERIO (Consumiciones)</v>
      </c>
      <c r="C833" s="11" t="str">
        <f>[1]Perfil!B814</f>
        <v>Con alcohol</v>
      </c>
      <c r="D833" s="11" t="str">
        <f>[1]Perfil!C832</f>
        <v>DE 20 A 24 AÑOS</v>
      </c>
      <c r="E833" s="12">
        <f>[1]Perfil!D832</f>
        <v>1.8364218604946501</v>
      </c>
      <c r="F833" s="12">
        <f>[1]Perfil!E832</f>
        <v>1.75274950383893</v>
      </c>
      <c r="G833" s="12">
        <f>[1]Perfil!F832</f>
        <v>1.3654707319996</v>
      </c>
      <c r="H833" s="12">
        <f>[1]Perfil!G832</f>
        <v>1.2105366581335599</v>
      </c>
      <c r="I833" s="12">
        <f>[1]Perfil!H832</f>
        <v>1.24746376064177</v>
      </c>
      <c r="J833" s="12">
        <f>[1]Perfil!I832</f>
        <v>1.3092812884296701</v>
      </c>
      <c r="K833" s="12">
        <f>[1]Perfil!J832</f>
        <v>1.3062331751878999</v>
      </c>
      <c r="L833" s="12">
        <f>[1]Perfil!K832</f>
        <v>1.2617007033232199</v>
      </c>
      <c r="M833" s="12">
        <f>[1]Perfil!L832</f>
        <v>1.57125671737557</v>
      </c>
      <c r="N833" s="12"/>
      <c r="O833" s="12"/>
    </row>
    <row r="834" spans="1:15" x14ac:dyDescent="0.35">
      <c r="A834" s="11" t="str">
        <f t="shared" si="12"/>
        <v>DISTRIBUCION VOLUMEN X CRITERIO (Consumiciones)Con alcoholDE 25 A 34 AÑOS</v>
      </c>
      <c r="B834" s="11" t="str">
        <f>[1]Perfil!A2</f>
        <v>DISTRIBUCION VOLUMEN X CRITERIO (Consumiciones)</v>
      </c>
      <c r="C834" s="11" t="str">
        <f>[1]Perfil!B814</f>
        <v>Con alcohol</v>
      </c>
      <c r="D834" s="11" t="str">
        <f>[1]Perfil!C833</f>
        <v>DE 25 A 34 AÑOS</v>
      </c>
      <c r="E834" s="12">
        <f>[1]Perfil!D833</f>
        <v>6.9384028279663896</v>
      </c>
      <c r="F834" s="12">
        <f>[1]Perfil!E833</f>
        <v>7.0829478947897799</v>
      </c>
      <c r="G834" s="12">
        <f>[1]Perfil!F833</f>
        <v>6.0526938315851497</v>
      </c>
      <c r="H834" s="12">
        <f>[1]Perfil!G833</f>
        <v>6.97621362050704</v>
      </c>
      <c r="I834" s="12">
        <f>[1]Perfil!H833</f>
        <v>6.5520303354793503</v>
      </c>
      <c r="J834" s="12">
        <f>[1]Perfil!I833</f>
        <v>6.1580903669814004</v>
      </c>
      <c r="K834" s="12">
        <f>[1]Perfil!J833</f>
        <v>5.5470347322860203</v>
      </c>
      <c r="L834" s="12">
        <f>[1]Perfil!K833</f>
        <v>6.2867980503954897</v>
      </c>
      <c r="M834" s="12">
        <f>[1]Perfil!L833</f>
        <v>5.1622805348120098</v>
      </c>
      <c r="N834" s="12"/>
      <c r="O834" s="12"/>
    </row>
    <row r="835" spans="1:15" x14ac:dyDescent="0.35">
      <c r="A835" s="11" t="str">
        <f t="shared" si="12"/>
        <v>DISTRIBUCION VOLUMEN X CRITERIO (Consumiciones)Con alcoholDE 35 A 49 AÑOS</v>
      </c>
      <c r="B835" s="11" t="str">
        <f>[1]Perfil!A2</f>
        <v>DISTRIBUCION VOLUMEN X CRITERIO (Consumiciones)</v>
      </c>
      <c r="C835" s="11" t="str">
        <f>[1]Perfil!B814</f>
        <v>Con alcohol</v>
      </c>
      <c r="D835" s="11" t="str">
        <f>[1]Perfil!C834</f>
        <v>DE 35 A 49 AÑOS</v>
      </c>
      <c r="E835" s="12">
        <f>[1]Perfil!D834</f>
        <v>22.5123269941971</v>
      </c>
      <c r="F835" s="12">
        <f>[1]Perfil!E834</f>
        <v>21.187672655564501</v>
      </c>
      <c r="G835" s="12">
        <f>[1]Perfil!F834</f>
        <v>21.587086378252199</v>
      </c>
      <c r="H835" s="12">
        <f>[1]Perfil!G834</f>
        <v>22.322901345674399</v>
      </c>
      <c r="I835" s="12">
        <f>[1]Perfil!H834</f>
        <v>20.891035943367299</v>
      </c>
      <c r="J835" s="12">
        <f>[1]Perfil!I834</f>
        <v>21.1493530953401</v>
      </c>
      <c r="K835" s="12">
        <f>[1]Perfil!J834</f>
        <v>20.066205402598001</v>
      </c>
      <c r="L835" s="12">
        <f>[1]Perfil!K834</f>
        <v>20.906753427311799</v>
      </c>
      <c r="M835" s="12">
        <f>[1]Perfil!L834</f>
        <v>20.6346358615497</v>
      </c>
      <c r="N835" s="12"/>
      <c r="O835" s="12"/>
    </row>
    <row r="836" spans="1:15" x14ac:dyDescent="0.35">
      <c r="A836" s="11" t="str">
        <f t="shared" ref="A836:A899" si="13">B836&amp;C836&amp;D836</f>
        <v>DISTRIBUCION VOLUMEN X CRITERIO (Consumiciones)Con alcoholDE 50 A 59 AÑOS</v>
      </c>
      <c r="B836" s="11" t="str">
        <f>[1]Perfil!A2</f>
        <v>DISTRIBUCION VOLUMEN X CRITERIO (Consumiciones)</v>
      </c>
      <c r="C836" s="11" t="str">
        <f>[1]Perfil!B814</f>
        <v>Con alcohol</v>
      </c>
      <c r="D836" s="11" t="str">
        <f>[1]Perfil!C835</f>
        <v>DE 50 A 59 AÑOS</v>
      </c>
      <c r="E836" s="12">
        <f>[1]Perfil!D835</f>
        <v>25.886908559799501</v>
      </c>
      <c r="F836" s="12">
        <f>[1]Perfil!E835</f>
        <v>24.619536369056199</v>
      </c>
      <c r="G836" s="12">
        <f>[1]Perfil!F835</f>
        <v>26.3268858927689</v>
      </c>
      <c r="H836" s="12">
        <f>[1]Perfil!G835</f>
        <v>25.724468405745998</v>
      </c>
      <c r="I836" s="12">
        <f>[1]Perfil!H835</f>
        <v>25.770648573398599</v>
      </c>
      <c r="J836" s="12">
        <f>[1]Perfil!I835</f>
        <v>25.656196425063001</v>
      </c>
      <c r="K836" s="12">
        <f>[1]Perfil!J835</f>
        <v>26.7132598295637</v>
      </c>
      <c r="L836" s="12">
        <f>[1]Perfil!K835</f>
        <v>27.086885227334999</v>
      </c>
      <c r="M836" s="12">
        <f>[1]Perfil!L835</f>
        <v>27.756303002136299</v>
      </c>
      <c r="N836" s="12"/>
      <c r="O836" s="12"/>
    </row>
    <row r="837" spans="1:15" x14ac:dyDescent="0.35">
      <c r="A837" s="11" t="str">
        <f t="shared" si="13"/>
        <v>DISTRIBUCION VOLUMEN X CRITERIO (Consumiciones)Con alcoholDE 60 A 75 AÑOS</v>
      </c>
      <c r="B837" s="11" t="str">
        <f>[1]Perfil!A2</f>
        <v>DISTRIBUCION VOLUMEN X CRITERIO (Consumiciones)</v>
      </c>
      <c r="C837" s="11" t="str">
        <f>[1]Perfil!B814</f>
        <v>Con alcohol</v>
      </c>
      <c r="D837" s="11" t="str">
        <f>[1]Perfil!C836</f>
        <v>DE 60 A 75 AÑOS</v>
      </c>
      <c r="E837" s="12">
        <f>[1]Perfil!D836</f>
        <v>42.703592714781202</v>
      </c>
      <c r="F837" s="12">
        <f>[1]Perfil!E836</f>
        <v>45.235067471064603</v>
      </c>
      <c r="G837" s="12">
        <f>[1]Perfil!F836</f>
        <v>44.193176641959703</v>
      </c>
      <c r="H837" s="12">
        <f>[1]Perfil!G836</f>
        <v>43.4375683878202</v>
      </c>
      <c r="I837" s="12">
        <f>[1]Perfil!H836</f>
        <v>45.435206734216401</v>
      </c>
      <c r="J837" s="12">
        <f>[1]Perfil!I836</f>
        <v>45.591523286994899</v>
      </c>
      <c r="K837" s="12">
        <f>[1]Perfil!J836</f>
        <v>45.965836732014303</v>
      </c>
      <c r="L837" s="12">
        <f>[1]Perfil!K836</f>
        <v>43.797474011446297</v>
      </c>
      <c r="M837" s="12">
        <f>[1]Perfil!L836</f>
        <v>44.598320052379599</v>
      </c>
      <c r="N837" s="12"/>
      <c r="O837" s="12"/>
    </row>
    <row r="838" spans="1:15" x14ac:dyDescent="0.35">
      <c r="A838" s="11" t="str">
        <f t="shared" si="13"/>
        <v>DISTRIBUCION VOLUMEN X CRITERIO (Consumiciones)Con alcoholNIVEL ALTO</v>
      </c>
      <c r="B838" s="11" t="str">
        <f>[1]Perfil!A2</f>
        <v>DISTRIBUCION VOLUMEN X CRITERIO (Consumiciones)</v>
      </c>
      <c r="C838" s="11" t="str">
        <f>[1]Perfil!B814</f>
        <v>Con alcohol</v>
      </c>
      <c r="D838" s="11" t="str">
        <f>[1]Perfil!C837</f>
        <v>NIVEL ALTO</v>
      </c>
      <c r="E838" s="12">
        <f>[1]Perfil!D837</f>
        <v>23.475235638666199</v>
      </c>
      <c r="F838" s="12">
        <f>[1]Perfil!E837</f>
        <v>23.008602152172301</v>
      </c>
      <c r="G838" s="12">
        <f>[1]Perfil!F837</f>
        <v>24.716568284173199</v>
      </c>
      <c r="H838" s="12">
        <f>[1]Perfil!G837</f>
        <v>24.174352962864301</v>
      </c>
      <c r="I838" s="12">
        <f>[1]Perfil!H837</f>
        <v>24.180986440675799</v>
      </c>
      <c r="J838" s="12">
        <f>[1]Perfil!I837</f>
        <v>25.460065670160098</v>
      </c>
      <c r="K838" s="12">
        <f>[1]Perfil!J837</f>
        <v>23.994430206364999</v>
      </c>
      <c r="L838" s="12">
        <f>[1]Perfil!K837</f>
        <v>23.1170163692458</v>
      </c>
      <c r="M838" s="12">
        <f>[1]Perfil!L837</f>
        <v>21.614783359939999</v>
      </c>
      <c r="N838" s="12"/>
      <c r="O838" s="12"/>
    </row>
    <row r="839" spans="1:15" x14ac:dyDescent="0.35">
      <c r="A839" s="11" t="str">
        <f t="shared" si="13"/>
        <v>DISTRIBUCION VOLUMEN X CRITERIO (Consumiciones)Con alcoholNIVEL MEDIO ALTO</v>
      </c>
      <c r="B839" s="11" t="str">
        <f>[1]Perfil!A2</f>
        <v>DISTRIBUCION VOLUMEN X CRITERIO (Consumiciones)</v>
      </c>
      <c r="C839" s="11" t="str">
        <f>[1]Perfil!B814</f>
        <v>Con alcohol</v>
      </c>
      <c r="D839" s="11" t="str">
        <f>[1]Perfil!C838</f>
        <v>NIVEL MEDIO ALTO</v>
      </c>
      <c r="E839" s="12">
        <f>[1]Perfil!D838</f>
        <v>13.8579545626359</v>
      </c>
      <c r="F839" s="12">
        <f>[1]Perfil!E838</f>
        <v>12.9938687084205</v>
      </c>
      <c r="G839" s="12">
        <f>[1]Perfil!F838</f>
        <v>12.999862553446199</v>
      </c>
      <c r="H839" s="12">
        <f>[1]Perfil!G838</f>
        <v>13.1257453742266</v>
      </c>
      <c r="I839" s="12">
        <f>[1]Perfil!H838</f>
        <v>12.54789458846</v>
      </c>
      <c r="J839" s="12">
        <f>[1]Perfil!I838</f>
        <v>12.044238985639399</v>
      </c>
      <c r="K839" s="12">
        <f>[1]Perfil!J838</f>
        <v>12.7667024250279</v>
      </c>
      <c r="L839" s="12">
        <f>[1]Perfil!K838</f>
        <v>12.538602885471001</v>
      </c>
      <c r="M839" s="12">
        <f>[1]Perfil!L838</f>
        <v>13.2940432899491</v>
      </c>
      <c r="N839" s="12"/>
      <c r="O839" s="12"/>
    </row>
    <row r="840" spans="1:15" x14ac:dyDescent="0.35">
      <c r="A840" s="11" t="str">
        <f t="shared" si="13"/>
        <v>DISTRIBUCION VOLUMEN X CRITERIO (Consumiciones)Con alcoholNIVEL MEDIO</v>
      </c>
      <c r="B840" s="11" t="str">
        <f>[1]Perfil!A2</f>
        <v>DISTRIBUCION VOLUMEN X CRITERIO (Consumiciones)</v>
      </c>
      <c r="C840" s="11" t="str">
        <f>[1]Perfil!B814</f>
        <v>Con alcohol</v>
      </c>
      <c r="D840" s="11" t="str">
        <f>[1]Perfil!C839</f>
        <v>NIVEL MEDIO</v>
      </c>
      <c r="E840" s="12">
        <f>[1]Perfil!D839</f>
        <v>24.257289905865498</v>
      </c>
      <c r="F840" s="12">
        <f>[1]Perfil!E839</f>
        <v>24.776255617521301</v>
      </c>
      <c r="G840" s="12">
        <f>[1]Perfil!F839</f>
        <v>25.5235660404791</v>
      </c>
      <c r="H840" s="12">
        <f>[1]Perfil!G839</f>
        <v>23.181255785574201</v>
      </c>
      <c r="I840" s="12">
        <f>[1]Perfil!H839</f>
        <v>23.101282044069201</v>
      </c>
      <c r="J840" s="12">
        <f>[1]Perfil!I839</f>
        <v>22.578912025071599</v>
      </c>
      <c r="K840" s="12">
        <f>[1]Perfil!J839</f>
        <v>24.304725977537199</v>
      </c>
      <c r="L840" s="12">
        <f>[1]Perfil!K839</f>
        <v>22.838570530827401</v>
      </c>
      <c r="M840" s="12">
        <f>[1]Perfil!L839</f>
        <v>23.511606134453999</v>
      </c>
      <c r="N840" s="12"/>
      <c r="O840" s="12"/>
    </row>
    <row r="841" spans="1:15" x14ac:dyDescent="0.35">
      <c r="A841" s="11" t="str">
        <f t="shared" si="13"/>
        <v>DISTRIBUCION VOLUMEN X CRITERIO (Consumiciones)Con alcoholNIVEL MEDIO BAJO</v>
      </c>
      <c r="B841" s="11" t="str">
        <f>[1]Perfil!A2</f>
        <v>DISTRIBUCION VOLUMEN X CRITERIO (Consumiciones)</v>
      </c>
      <c r="C841" s="11" t="str">
        <f>[1]Perfil!B814</f>
        <v>Con alcohol</v>
      </c>
      <c r="D841" s="11" t="str">
        <f>[1]Perfil!C840</f>
        <v>NIVEL MEDIO BAJO</v>
      </c>
      <c r="E841" s="12">
        <f>[1]Perfil!D840</f>
        <v>17.758467721207001</v>
      </c>
      <c r="F841" s="12">
        <f>[1]Perfil!E840</f>
        <v>16.884640555913201</v>
      </c>
      <c r="G841" s="12">
        <f>[1]Perfil!F840</f>
        <v>15.940186229720201</v>
      </c>
      <c r="H841" s="12">
        <f>[1]Perfil!G840</f>
        <v>17.8233008577776</v>
      </c>
      <c r="I841" s="12">
        <f>[1]Perfil!H840</f>
        <v>17.051448667915601</v>
      </c>
      <c r="J841" s="12">
        <f>[1]Perfil!I840</f>
        <v>16.9854346815968</v>
      </c>
      <c r="K841" s="12">
        <f>[1]Perfil!J840</f>
        <v>17.0994664978586</v>
      </c>
      <c r="L841" s="12">
        <f>[1]Perfil!K840</f>
        <v>19.823699332612801</v>
      </c>
      <c r="M841" s="12">
        <f>[1]Perfil!L840</f>
        <v>21.658904294930299</v>
      </c>
      <c r="N841" s="12"/>
      <c r="O841" s="12"/>
    </row>
    <row r="842" spans="1:15" x14ac:dyDescent="0.35">
      <c r="A842" s="11" t="str">
        <f t="shared" si="13"/>
        <v>DISTRIBUCION VOLUMEN X CRITERIO (Consumiciones)Con alcoholHOMBRE</v>
      </c>
      <c r="B842" s="11" t="str">
        <f>[1]Perfil!A2</f>
        <v>DISTRIBUCION VOLUMEN X CRITERIO (Consumiciones)</v>
      </c>
      <c r="C842" s="11" t="str">
        <f>[1]Perfil!B814</f>
        <v>Con alcohol</v>
      </c>
      <c r="D842" s="11" t="str">
        <f>[1]Perfil!C841</f>
        <v>HOMBRE</v>
      </c>
      <c r="E842" s="12">
        <f>[1]Perfil!D841</f>
        <v>65.634372250126205</v>
      </c>
      <c r="F842" s="12">
        <f>[1]Perfil!E841</f>
        <v>64.541250222015094</v>
      </c>
      <c r="G842" s="12">
        <f>[1]Perfil!F841</f>
        <v>64.367878809436604</v>
      </c>
      <c r="H842" s="12">
        <f>[1]Perfil!G841</f>
        <v>66.204471029576297</v>
      </c>
      <c r="I842" s="12">
        <f>[1]Perfil!H841</f>
        <v>67.242114356905702</v>
      </c>
      <c r="J842" s="12">
        <f>[1]Perfil!I841</f>
        <v>64.354677512701997</v>
      </c>
      <c r="K842" s="12">
        <f>[1]Perfil!J841</f>
        <v>64.906699409905201</v>
      </c>
      <c r="L842" s="12">
        <f>[1]Perfil!K841</f>
        <v>67.268640575416796</v>
      </c>
      <c r="M842" s="12">
        <f>[1]Perfil!L841</f>
        <v>67.046357048202594</v>
      </c>
      <c r="N842" s="12"/>
      <c r="O842" s="12"/>
    </row>
    <row r="843" spans="1:15" x14ac:dyDescent="0.35">
      <c r="A843" s="11" t="str">
        <f t="shared" si="13"/>
        <v>DISTRIBUCION VOLUMEN X CRITERIO (Consumiciones)Con alcoholMUJER</v>
      </c>
      <c r="B843" s="11" t="str">
        <f>[1]Perfil!A2</f>
        <v>DISTRIBUCION VOLUMEN X CRITERIO (Consumiciones)</v>
      </c>
      <c r="C843" s="11" t="str">
        <f>[1]Perfil!B814</f>
        <v>Con alcohol</v>
      </c>
      <c r="D843" s="11" t="str">
        <f>[1]Perfil!C842</f>
        <v>MUJER</v>
      </c>
      <c r="E843" s="12">
        <f>[1]Perfil!D842</f>
        <v>34.365597510712199</v>
      </c>
      <c r="F843" s="12">
        <f>[1]Perfil!E842</f>
        <v>35.458749777984899</v>
      </c>
      <c r="G843" s="12">
        <f>[1]Perfil!F842</f>
        <v>35.632138457718398</v>
      </c>
      <c r="H843" s="12">
        <f>[1]Perfil!G842</f>
        <v>33.795557244457903</v>
      </c>
      <c r="I843" s="12">
        <f>[1]Perfil!H842</f>
        <v>32.757916898739801</v>
      </c>
      <c r="J843" s="12">
        <f>[1]Perfil!I842</f>
        <v>35.645322487298003</v>
      </c>
      <c r="K843" s="12">
        <f>[1]Perfil!J842</f>
        <v>35.093300590094799</v>
      </c>
      <c r="L843" s="12">
        <f>[1]Perfil!K842</f>
        <v>32.731359424583196</v>
      </c>
      <c r="M843" s="12">
        <f>[1]Perfil!L842</f>
        <v>32.953642951797399</v>
      </c>
      <c r="N843" s="12"/>
      <c r="O843" s="12"/>
    </row>
    <row r="844" spans="1:15" x14ac:dyDescent="0.35">
      <c r="A844" s="11" t="str">
        <f t="shared" si="13"/>
        <v>DISTRIBUCION VOLUMEN X CRITERIO (Consumiciones)Sin alcoholT.ESPAÑA</v>
      </c>
      <c r="B844" s="11" t="str">
        <f>[1]Perfil!A2</f>
        <v>DISTRIBUCION VOLUMEN X CRITERIO (Consumiciones)</v>
      </c>
      <c r="C844" s="11" t="str">
        <f>[1]Perfil!B843</f>
        <v>Sin alcohol</v>
      </c>
      <c r="D844" s="11" t="str">
        <f>[1]Perfil!C843</f>
        <v>T.ESPAÑA</v>
      </c>
      <c r="E844" s="12">
        <f>[1]Perfil!D843</f>
        <v>100</v>
      </c>
      <c r="F844" s="12">
        <f>[1]Perfil!E843</f>
        <v>100</v>
      </c>
      <c r="G844" s="12">
        <f>[1]Perfil!F843</f>
        <v>100</v>
      </c>
      <c r="H844" s="12">
        <f>[1]Perfil!G843</f>
        <v>100</v>
      </c>
      <c r="I844" s="12">
        <f>[1]Perfil!H843</f>
        <v>100</v>
      </c>
      <c r="J844" s="12">
        <f>[1]Perfil!I843</f>
        <v>100</v>
      </c>
      <c r="K844" s="12">
        <f>[1]Perfil!J843</f>
        <v>100</v>
      </c>
      <c r="L844" s="12">
        <f>[1]Perfil!K843</f>
        <v>100</v>
      </c>
      <c r="M844" s="12">
        <f>[1]Perfil!L843</f>
        <v>100</v>
      </c>
      <c r="N844" s="12"/>
      <c r="O844" s="12"/>
    </row>
    <row r="845" spans="1:15" x14ac:dyDescent="0.35">
      <c r="A845" s="11" t="str">
        <f t="shared" si="13"/>
        <v>DISTRIBUCION VOLUMEN X CRITERIO (Consumiciones)Sin alcoholBCN AM</v>
      </c>
      <c r="B845" s="11" t="str">
        <f>[1]Perfil!A2</f>
        <v>DISTRIBUCION VOLUMEN X CRITERIO (Consumiciones)</v>
      </c>
      <c r="C845" s="11" t="str">
        <f>[1]Perfil!B843</f>
        <v>Sin alcohol</v>
      </c>
      <c r="D845" s="11" t="str">
        <f>[1]Perfil!C844</f>
        <v>BCN AM</v>
      </c>
      <c r="E845" s="12">
        <f>[1]Perfil!D844</f>
        <v>3.9294900005886602</v>
      </c>
      <c r="F845" s="12">
        <f>[1]Perfil!E844</f>
        <v>4.3947419396379601</v>
      </c>
      <c r="G845" s="12">
        <f>[1]Perfil!F844</f>
        <v>4.7978562998308396</v>
      </c>
      <c r="H845" s="12">
        <f>[1]Perfil!G844</f>
        <v>4.3894047718577101</v>
      </c>
      <c r="I845" s="12">
        <f>[1]Perfil!H844</f>
        <v>5.6327150398925001</v>
      </c>
      <c r="J845" s="12">
        <f>[1]Perfil!I844</f>
        <v>4.6820689089857499</v>
      </c>
      <c r="K845" s="12">
        <f>[1]Perfil!J844</f>
        <v>5.0836494690413101</v>
      </c>
      <c r="L845" s="12">
        <f>[1]Perfil!K844</f>
        <v>3.45939089386611</v>
      </c>
      <c r="M845" s="12">
        <f>[1]Perfil!L844</f>
        <v>4.1577384959174797</v>
      </c>
      <c r="N845" s="12"/>
      <c r="O845" s="12"/>
    </row>
    <row r="846" spans="1:15" x14ac:dyDescent="0.35">
      <c r="A846" s="11" t="str">
        <f t="shared" si="13"/>
        <v>DISTRIBUCION VOLUMEN X CRITERIO (Consumiciones)Sin alcoholREST.CAT ARAGON</v>
      </c>
      <c r="B846" s="11" t="str">
        <f>[1]Perfil!A2</f>
        <v>DISTRIBUCION VOLUMEN X CRITERIO (Consumiciones)</v>
      </c>
      <c r="C846" s="11" t="str">
        <f>[1]Perfil!B843</f>
        <v>Sin alcohol</v>
      </c>
      <c r="D846" s="11" t="str">
        <f>[1]Perfil!C845</f>
        <v>REST.CAT ARAGON</v>
      </c>
      <c r="E846" s="12">
        <f>[1]Perfil!D845</f>
        <v>11.1848841834768</v>
      </c>
      <c r="F846" s="12">
        <f>[1]Perfil!E845</f>
        <v>10.5053839153118</v>
      </c>
      <c r="G846" s="12">
        <f>[1]Perfil!F845</f>
        <v>12.5337187083811</v>
      </c>
      <c r="H846" s="12">
        <f>[1]Perfil!G845</f>
        <v>10.1850326202683</v>
      </c>
      <c r="I846" s="12">
        <f>[1]Perfil!H845</f>
        <v>9.9756807466280009</v>
      </c>
      <c r="J846" s="12">
        <f>[1]Perfil!I845</f>
        <v>10.351366941556799</v>
      </c>
      <c r="K846" s="12">
        <f>[1]Perfil!J845</f>
        <v>12.5556595735095</v>
      </c>
      <c r="L846" s="12">
        <f>[1]Perfil!K845</f>
        <v>11.3459700160913</v>
      </c>
      <c r="M846" s="12">
        <f>[1]Perfil!L845</f>
        <v>10.569031250648401</v>
      </c>
      <c r="N846" s="12"/>
      <c r="O846" s="12"/>
    </row>
    <row r="847" spans="1:15" x14ac:dyDescent="0.35">
      <c r="A847" s="11" t="str">
        <f t="shared" si="13"/>
        <v>DISTRIBUCION VOLUMEN X CRITERIO (Consumiciones)Sin alcoholLEVANTE</v>
      </c>
      <c r="B847" s="11" t="str">
        <f>[1]Perfil!A2</f>
        <v>DISTRIBUCION VOLUMEN X CRITERIO (Consumiciones)</v>
      </c>
      <c r="C847" s="11" t="str">
        <f>[1]Perfil!B843</f>
        <v>Sin alcohol</v>
      </c>
      <c r="D847" s="11" t="str">
        <f>[1]Perfil!C846</f>
        <v>LEVANTE</v>
      </c>
      <c r="E847" s="12">
        <f>[1]Perfil!D846</f>
        <v>11.241989092755899</v>
      </c>
      <c r="F847" s="12">
        <f>[1]Perfil!E846</f>
        <v>10.677703112899</v>
      </c>
      <c r="G847" s="12">
        <f>[1]Perfil!F846</f>
        <v>10.872843861218101</v>
      </c>
      <c r="H847" s="12">
        <f>[1]Perfil!G846</f>
        <v>11.7042196893407</v>
      </c>
      <c r="I847" s="12">
        <f>[1]Perfil!H846</f>
        <v>8.8561425715638507</v>
      </c>
      <c r="J847" s="12">
        <f>[1]Perfil!I846</f>
        <v>8.4978144644548799</v>
      </c>
      <c r="K847" s="12">
        <f>[1]Perfil!J846</f>
        <v>9.5446414702818494</v>
      </c>
      <c r="L847" s="12">
        <f>[1]Perfil!K846</f>
        <v>11.9154876251009</v>
      </c>
      <c r="M847" s="12">
        <f>[1]Perfil!L846</f>
        <v>12.6490646230191</v>
      </c>
      <c r="N847" s="12"/>
      <c r="O847" s="12"/>
    </row>
    <row r="848" spans="1:15" x14ac:dyDescent="0.35">
      <c r="A848" s="11" t="str">
        <f t="shared" si="13"/>
        <v>DISTRIBUCION VOLUMEN X CRITERIO (Consumiciones)Sin alcoholANDALUCIA</v>
      </c>
      <c r="B848" s="11" t="str">
        <f>[1]Perfil!A2</f>
        <v>DISTRIBUCION VOLUMEN X CRITERIO (Consumiciones)</v>
      </c>
      <c r="C848" s="11" t="str">
        <f>[1]Perfil!B843</f>
        <v>Sin alcohol</v>
      </c>
      <c r="D848" s="11" t="str">
        <f>[1]Perfil!C847</f>
        <v>ANDALUCIA</v>
      </c>
      <c r="E848" s="12">
        <f>[1]Perfil!D847</f>
        <v>28.7591984161791</v>
      </c>
      <c r="F848" s="12">
        <f>[1]Perfil!E847</f>
        <v>28.1933484089936</v>
      </c>
      <c r="G848" s="12">
        <f>[1]Perfil!F847</f>
        <v>24.2864379300038</v>
      </c>
      <c r="H848" s="12">
        <f>[1]Perfil!G847</f>
        <v>27.842467355892101</v>
      </c>
      <c r="I848" s="12">
        <f>[1]Perfil!H847</f>
        <v>30.912963852917901</v>
      </c>
      <c r="J848" s="12">
        <f>[1]Perfil!I847</f>
        <v>31.2673177279712</v>
      </c>
      <c r="K848" s="12">
        <f>[1]Perfil!J847</f>
        <v>28.145328739663</v>
      </c>
      <c r="L848" s="12">
        <f>[1]Perfil!K847</f>
        <v>27.329764891442601</v>
      </c>
      <c r="M848" s="12">
        <f>[1]Perfil!L847</f>
        <v>29.7254886065395</v>
      </c>
      <c r="N848" s="12"/>
      <c r="O848" s="12"/>
    </row>
    <row r="849" spans="1:15" x14ac:dyDescent="0.35">
      <c r="A849" s="11" t="str">
        <f t="shared" si="13"/>
        <v>DISTRIBUCION VOLUMEN X CRITERIO (Consumiciones)Sin alcoholMDD AM</v>
      </c>
      <c r="B849" s="11" t="str">
        <f>[1]Perfil!A2</f>
        <v>DISTRIBUCION VOLUMEN X CRITERIO (Consumiciones)</v>
      </c>
      <c r="C849" s="11" t="str">
        <f>[1]Perfil!B843</f>
        <v>Sin alcohol</v>
      </c>
      <c r="D849" s="11" t="str">
        <f>[1]Perfil!C848</f>
        <v>MDD AM</v>
      </c>
      <c r="E849" s="12">
        <f>[1]Perfil!D848</f>
        <v>16.636908440258001</v>
      </c>
      <c r="F849" s="12">
        <f>[1]Perfil!E848</f>
        <v>15.615771223188201</v>
      </c>
      <c r="G849" s="12">
        <f>[1]Perfil!F848</f>
        <v>17.676854427637899</v>
      </c>
      <c r="H849" s="12">
        <f>[1]Perfil!G848</f>
        <v>17.512858388849899</v>
      </c>
      <c r="I849" s="12">
        <f>[1]Perfil!H848</f>
        <v>16.286963883618</v>
      </c>
      <c r="J849" s="12">
        <f>[1]Perfil!I848</f>
        <v>16.926946646230402</v>
      </c>
      <c r="K849" s="12">
        <f>[1]Perfil!J848</f>
        <v>14.7289335485056</v>
      </c>
      <c r="L849" s="12">
        <f>[1]Perfil!K848</f>
        <v>14.6359575423204</v>
      </c>
      <c r="M849" s="12">
        <f>[1]Perfil!L848</f>
        <v>15.035427985213101</v>
      </c>
      <c r="N849" s="12"/>
      <c r="O849" s="12"/>
    </row>
    <row r="850" spans="1:15" x14ac:dyDescent="0.35">
      <c r="A850" s="11" t="str">
        <f t="shared" si="13"/>
        <v>DISTRIBUCION VOLUMEN X CRITERIO (Consumiciones)Sin alcoholRTO CENTRO</v>
      </c>
      <c r="B850" s="11" t="str">
        <f>[1]Perfil!A2</f>
        <v>DISTRIBUCION VOLUMEN X CRITERIO (Consumiciones)</v>
      </c>
      <c r="C850" s="11" t="str">
        <f>[1]Perfil!B843</f>
        <v>Sin alcohol</v>
      </c>
      <c r="D850" s="11" t="str">
        <f>[1]Perfil!C849</f>
        <v>RTO CENTRO</v>
      </c>
      <c r="E850" s="12">
        <f>[1]Perfil!D849</f>
        <v>11.2598526928294</v>
      </c>
      <c r="F850" s="12">
        <f>[1]Perfil!E849</f>
        <v>12.582829258227701</v>
      </c>
      <c r="G850" s="12">
        <f>[1]Perfil!F849</f>
        <v>12.418261877733199</v>
      </c>
      <c r="H850" s="12">
        <f>[1]Perfil!G849</f>
        <v>9.8722732265424895</v>
      </c>
      <c r="I850" s="12">
        <f>[1]Perfil!H849</f>
        <v>10.8421905275823</v>
      </c>
      <c r="J850" s="12">
        <f>[1]Perfil!I849</f>
        <v>9.6501868873953303</v>
      </c>
      <c r="K850" s="12">
        <f>[1]Perfil!J849</f>
        <v>10.25458408782</v>
      </c>
      <c r="L850" s="12">
        <f>[1]Perfil!K849</f>
        <v>9.68787691921289</v>
      </c>
      <c r="M850" s="12">
        <f>[1]Perfil!L849</f>
        <v>7.9570883233857996</v>
      </c>
      <c r="N850" s="12"/>
      <c r="O850" s="12"/>
    </row>
    <row r="851" spans="1:15" x14ac:dyDescent="0.35">
      <c r="A851" s="11" t="str">
        <f t="shared" si="13"/>
        <v>DISTRIBUCION VOLUMEN X CRITERIO (Consumiciones)Sin alcoholNORTE-CENTRO</v>
      </c>
      <c r="B851" s="11" t="str">
        <f>[1]Perfil!A2</f>
        <v>DISTRIBUCION VOLUMEN X CRITERIO (Consumiciones)</v>
      </c>
      <c r="C851" s="11" t="str">
        <f>[1]Perfil!B843</f>
        <v>Sin alcohol</v>
      </c>
      <c r="D851" s="11" t="str">
        <f>[1]Perfil!C850</f>
        <v>NORTE-CENTRO</v>
      </c>
      <c r="E851" s="12">
        <f>[1]Perfil!D850</f>
        <v>7.0303408532888803</v>
      </c>
      <c r="F851" s="12">
        <f>[1]Perfil!E850</f>
        <v>7.1862833615716397</v>
      </c>
      <c r="G851" s="12">
        <f>[1]Perfil!F850</f>
        <v>7.7261431139750103</v>
      </c>
      <c r="H851" s="12">
        <f>[1]Perfil!G850</f>
        <v>8.4065200175725199</v>
      </c>
      <c r="I851" s="12">
        <f>[1]Perfil!H850</f>
        <v>9.3822135054746596</v>
      </c>
      <c r="J851" s="12">
        <f>[1]Perfil!I850</f>
        <v>9.6759914788552805</v>
      </c>
      <c r="K851" s="12">
        <f>[1]Perfil!J850</f>
        <v>10.190388653742501</v>
      </c>
      <c r="L851" s="12">
        <f>[1]Perfil!K850</f>
        <v>13.2956339927594</v>
      </c>
      <c r="M851" s="12">
        <f>[1]Perfil!L850</f>
        <v>11.867277271031799</v>
      </c>
      <c r="N851" s="12"/>
      <c r="O851" s="12"/>
    </row>
    <row r="852" spans="1:15" x14ac:dyDescent="0.35">
      <c r="A852" s="11" t="str">
        <f t="shared" si="13"/>
        <v>DISTRIBUCION VOLUMEN X CRITERIO (Consumiciones)Sin alcoholNOROESTE</v>
      </c>
      <c r="B852" s="11" t="str">
        <f>[1]Perfil!A2</f>
        <v>DISTRIBUCION VOLUMEN X CRITERIO (Consumiciones)</v>
      </c>
      <c r="C852" s="11" t="str">
        <f>[1]Perfil!B843</f>
        <v>Sin alcohol</v>
      </c>
      <c r="D852" s="11" t="str">
        <f>[1]Perfil!C851</f>
        <v>NOROESTE</v>
      </c>
      <c r="E852" s="12">
        <f>[1]Perfil!D851</f>
        <v>9.9573592553452599</v>
      </c>
      <c r="F852" s="12">
        <f>[1]Perfil!E851</f>
        <v>10.843936976573801</v>
      </c>
      <c r="G852" s="12">
        <f>[1]Perfil!F851</f>
        <v>9.6878722014408094</v>
      </c>
      <c r="H852" s="12">
        <f>[1]Perfil!G851</f>
        <v>10.0872128415127</v>
      </c>
      <c r="I852" s="12">
        <f>[1]Perfil!H851</f>
        <v>8.1111345954249696</v>
      </c>
      <c r="J852" s="12">
        <f>[1]Perfil!I851</f>
        <v>8.9483069445503691</v>
      </c>
      <c r="K852" s="12">
        <f>[1]Perfil!J851</f>
        <v>9.4968236252189495</v>
      </c>
      <c r="L852" s="12">
        <f>[1]Perfil!K851</f>
        <v>8.3299204621386895</v>
      </c>
      <c r="M852" s="12">
        <f>[1]Perfil!L851</f>
        <v>8.0389075711756508</v>
      </c>
      <c r="N852" s="12"/>
      <c r="O852" s="12"/>
    </row>
    <row r="853" spans="1:15" x14ac:dyDescent="0.35">
      <c r="A853" s="11" t="str">
        <f t="shared" si="13"/>
        <v>DISTRIBUCION VOLUMEN X CRITERIO (Consumiciones)Sin alcohol&lt;2MIL</v>
      </c>
      <c r="B853" s="11" t="str">
        <f>[1]Perfil!A2</f>
        <v>DISTRIBUCION VOLUMEN X CRITERIO (Consumiciones)</v>
      </c>
      <c r="C853" s="11" t="str">
        <f>[1]Perfil!B843</f>
        <v>Sin alcohol</v>
      </c>
      <c r="D853" s="11" t="str">
        <f>[1]Perfil!C852</f>
        <v>&lt;2MIL</v>
      </c>
      <c r="E853" s="12">
        <f>[1]Perfil!D852</f>
        <v>4.3422589325008198</v>
      </c>
      <c r="F853" s="12">
        <f>[1]Perfil!E852</f>
        <v>6.2507579613445996</v>
      </c>
      <c r="G853" s="12">
        <f>[1]Perfil!F852</f>
        <v>4.7633279718956203</v>
      </c>
      <c r="H853" s="12">
        <f>[1]Perfil!G852</f>
        <v>4.3640816239635596</v>
      </c>
      <c r="I853" s="12">
        <f>[1]Perfil!H852</f>
        <v>3.4259234550437401</v>
      </c>
      <c r="J853" s="12">
        <f>[1]Perfil!I852</f>
        <v>4.6969833846806903</v>
      </c>
      <c r="K853" s="12">
        <f>[1]Perfil!J852</f>
        <v>5.7622526761412596</v>
      </c>
      <c r="L853" s="12">
        <f>[1]Perfil!K852</f>
        <v>5.5414539674744798</v>
      </c>
      <c r="M853" s="12">
        <f>[1]Perfil!L852</f>
        <v>8.3746362262005896</v>
      </c>
      <c r="N853" s="12"/>
      <c r="O853" s="12"/>
    </row>
    <row r="854" spans="1:15" x14ac:dyDescent="0.35">
      <c r="A854" s="11" t="str">
        <f t="shared" si="13"/>
        <v>DISTRIBUCION VOLUMEN X CRITERIO (Consumiciones)Sin alcohol2-5MIL</v>
      </c>
      <c r="B854" s="11" t="str">
        <f>[1]Perfil!A2</f>
        <v>DISTRIBUCION VOLUMEN X CRITERIO (Consumiciones)</v>
      </c>
      <c r="C854" s="11" t="str">
        <f>[1]Perfil!B843</f>
        <v>Sin alcohol</v>
      </c>
      <c r="D854" s="11" t="str">
        <f>[1]Perfil!C853</f>
        <v>2-5MIL</v>
      </c>
      <c r="E854" s="12">
        <f>[1]Perfil!D853</f>
        <v>4.6169506452429196</v>
      </c>
      <c r="F854" s="12">
        <f>[1]Perfil!E853</f>
        <v>3.3768607252116398</v>
      </c>
      <c r="G854" s="12">
        <f>[1]Perfil!F853</f>
        <v>4.7627541295100499</v>
      </c>
      <c r="H854" s="12">
        <f>[1]Perfil!G853</f>
        <v>4.2837744907040198</v>
      </c>
      <c r="I854" s="12">
        <f>[1]Perfil!H853</f>
        <v>3.6636560825881701</v>
      </c>
      <c r="J854" s="12">
        <f>[1]Perfil!I853</f>
        <v>2.99242922042861</v>
      </c>
      <c r="K854" s="12">
        <f>[1]Perfil!J853</f>
        <v>4.40237843716546</v>
      </c>
      <c r="L854" s="12">
        <f>[1]Perfil!K853</f>
        <v>4.2578246905689499</v>
      </c>
      <c r="M854" s="12">
        <f>[1]Perfil!L853</f>
        <v>5.5313618735623402</v>
      </c>
      <c r="N854" s="12"/>
      <c r="O854" s="12"/>
    </row>
    <row r="855" spans="1:15" x14ac:dyDescent="0.35">
      <c r="A855" s="11" t="str">
        <f t="shared" si="13"/>
        <v>DISTRIBUCION VOLUMEN X CRITERIO (Consumiciones)Sin alcohol5-10MIL</v>
      </c>
      <c r="B855" s="11" t="str">
        <f>[1]Perfil!A2</f>
        <v>DISTRIBUCION VOLUMEN X CRITERIO (Consumiciones)</v>
      </c>
      <c r="C855" s="11" t="str">
        <f>[1]Perfil!B843</f>
        <v>Sin alcohol</v>
      </c>
      <c r="D855" s="11" t="str">
        <f>[1]Perfil!C854</f>
        <v>5-10MIL</v>
      </c>
      <c r="E855" s="12">
        <f>[1]Perfil!D854</f>
        <v>6.1767742109754904</v>
      </c>
      <c r="F855" s="12">
        <f>[1]Perfil!E854</f>
        <v>7.2852376725094796</v>
      </c>
      <c r="G855" s="12">
        <f>[1]Perfil!F854</f>
        <v>6.2989147559709497</v>
      </c>
      <c r="H855" s="12">
        <f>[1]Perfil!G854</f>
        <v>7.2153740492176999</v>
      </c>
      <c r="I855" s="12">
        <f>[1]Perfil!H854</f>
        <v>7.44543459034763</v>
      </c>
      <c r="J855" s="12">
        <f>[1]Perfil!I854</f>
        <v>7.0547695226625997</v>
      </c>
      <c r="K855" s="12">
        <f>[1]Perfil!J854</f>
        <v>7.1862437681996898</v>
      </c>
      <c r="L855" s="12">
        <f>[1]Perfil!K854</f>
        <v>5.8617140516888302</v>
      </c>
      <c r="M855" s="12">
        <f>[1]Perfil!L854</f>
        <v>6.5502638762423597</v>
      </c>
      <c r="N855" s="12"/>
      <c r="O855" s="12"/>
    </row>
    <row r="856" spans="1:15" x14ac:dyDescent="0.35">
      <c r="A856" s="11" t="str">
        <f t="shared" si="13"/>
        <v>DISTRIBUCION VOLUMEN X CRITERIO (Consumiciones)Sin alcohol10-30MIL</v>
      </c>
      <c r="B856" s="11" t="str">
        <f>[1]Perfil!A2</f>
        <v>DISTRIBUCION VOLUMEN X CRITERIO (Consumiciones)</v>
      </c>
      <c r="C856" s="11" t="str">
        <f>[1]Perfil!B843</f>
        <v>Sin alcohol</v>
      </c>
      <c r="D856" s="11" t="str">
        <f>[1]Perfil!C855</f>
        <v>10-30MIL</v>
      </c>
      <c r="E856" s="12">
        <f>[1]Perfil!D855</f>
        <v>18.205263722544899</v>
      </c>
      <c r="F856" s="12">
        <f>[1]Perfil!E855</f>
        <v>15.382609508054699</v>
      </c>
      <c r="G856" s="12">
        <f>[1]Perfil!F855</f>
        <v>15.640383012772901</v>
      </c>
      <c r="H856" s="12">
        <f>[1]Perfil!G855</f>
        <v>18.643341014473801</v>
      </c>
      <c r="I856" s="12">
        <f>[1]Perfil!H855</f>
        <v>18.536133503207601</v>
      </c>
      <c r="J856" s="12">
        <f>[1]Perfil!I855</f>
        <v>18.448797532283798</v>
      </c>
      <c r="K856" s="12">
        <f>[1]Perfil!J855</f>
        <v>17.981571185082601</v>
      </c>
      <c r="L856" s="12">
        <f>[1]Perfil!K855</f>
        <v>19.163343607871901</v>
      </c>
      <c r="M856" s="12">
        <f>[1]Perfil!L855</f>
        <v>17.896218489625198</v>
      </c>
      <c r="N856" s="12"/>
      <c r="O856" s="12"/>
    </row>
    <row r="857" spans="1:15" x14ac:dyDescent="0.35">
      <c r="A857" s="11" t="str">
        <f t="shared" si="13"/>
        <v>DISTRIBUCION VOLUMEN X CRITERIO (Consumiciones)Sin alcohol30-100MIL</v>
      </c>
      <c r="B857" s="11" t="str">
        <f>[1]Perfil!A2</f>
        <v>DISTRIBUCION VOLUMEN X CRITERIO (Consumiciones)</v>
      </c>
      <c r="C857" s="11" t="str">
        <f>[1]Perfil!B843</f>
        <v>Sin alcohol</v>
      </c>
      <c r="D857" s="11" t="str">
        <f>[1]Perfil!C856</f>
        <v>30-100MIL</v>
      </c>
      <c r="E857" s="12">
        <f>[1]Perfil!D856</f>
        <v>21.9983634801759</v>
      </c>
      <c r="F857" s="12">
        <f>[1]Perfil!E856</f>
        <v>22.252753099570398</v>
      </c>
      <c r="G857" s="12">
        <f>[1]Perfil!F856</f>
        <v>23.034908273353299</v>
      </c>
      <c r="H857" s="12">
        <f>[1]Perfil!G856</f>
        <v>21.843083414258398</v>
      </c>
      <c r="I857" s="12">
        <f>[1]Perfil!H856</f>
        <v>20.912701720744199</v>
      </c>
      <c r="J857" s="12">
        <f>[1]Perfil!I856</f>
        <v>19.704224760121701</v>
      </c>
      <c r="K857" s="12">
        <f>[1]Perfil!J856</f>
        <v>20.506313066159699</v>
      </c>
      <c r="L857" s="12">
        <f>[1]Perfil!K856</f>
        <v>20.723225674038201</v>
      </c>
      <c r="M857" s="12">
        <f>[1]Perfil!L856</f>
        <v>20.653986999444601</v>
      </c>
      <c r="N857" s="12"/>
      <c r="O857" s="12"/>
    </row>
    <row r="858" spans="1:15" x14ac:dyDescent="0.35">
      <c r="A858" s="11" t="str">
        <f t="shared" si="13"/>
        <v>DISTRIBUCION VOLUMEN X CRITERIO (Consumiciones)Sin alcohol100-200MIL</v>
      </c>
      <c r="B858" s="11" t="str">
        <f>[1]Perfil!A2</f>
        <v>DISTRIBUCION VOLUMEN X CRITERIO (Consumiciones)</v>
      </c>
      <c r="C858" s="11" t="str">
        <f>[1]Perfil!B843</f>
        <v>Sin alcohol</v>
      </c>
      <c r="D858" s="11" t="str">
        <f>[1]Perfil!C857</f>
        <v>100-200MIL</v>
      </c>
      <c r="E858" s="12">
        <f>[1]Perfil!D857</f>
        <v>12.841408181732699</v>
      </c>
      <c r="F858" s="12">
        <f>[1]Perfil!E857</f>
        <v>12.0786248948954</v>
      </c>
      <c r="G858" s="12">
        <f>[1]Perfil!F857</f>
        <v>12.0840926130145</v>
      </c>
      <c r="H858" s="12">
        <f>[1]Perfil!G857</f>
        <v>12.306479944949499</v>
      </c>
      <c r="I858" s="12">
        <f>[1]Perfil!H857</f>
        <v>15.7660930852603</v>
      </c>
      <c r="J858" s="12">
        <f>[1]Perfil!I857</f>
        <v>16.6093265111937</v>
      </c>
      <c r="K858" s="12">
        <f>[1]Perfil!J857</f>
        <v>16.0368094334913</v>
      </c>
      <c r="L858" s="12">
        <f>[1]Perfil!K857</f>
        <v>15.062214220848499</v>
      </c>
      <c r="M858" s="12">
        <f>[1]Perfil!L857</f>
        <v>13.5547437647566</v>
      </c>
      <c r="N858" s="12"/>
      <c r="O858" s="12"/>
    </row>
    <row r="859" spans="1:15" x14ac:dyDescent="0.35">
      <c r="A859" s="11" t="str">
        <f t="shared" si="13"/>
        <v>DISTRIBUCION VOLUMEN X CRITERIO (Consumiciones)Sin alcohol200-500MIL</v>
      </c>
      <c r="B859" s="11" t="str">
        <f>[1]Perfil!A2</f>
        <v>DISTRIBUCION VOLUMEN X CRITERIO (Consumiciones)</v>
      </c>
      <c r="C859" s="11" t="str">
        <f>[1]Perfil!B843</f>
        <v>Sin alcohol</v>
      </c>
      <c r="D859" s="11" t="str">
        <f>[1]Perfil!C858</f>
        <v>200-500MIL</v>
      </c>
      <c r="E859" s="12">
        <f>[1]Perfil!D858</f>
        <v>15.962915573975801</v>
      </c>
      <c r="F859" s="12">
        <f>[1]Perfil!E858</f>
        <v>15.822571574817299</v>
      </c>
      <c r="G859" s="12">
        <f>[1]Perfil!F858</f>
        <v>15.5403208550921</v>
      </c>
      <c r="H859" s="12">
        <f>[1]Perfil!G858</f>
        <v>14.1200267091683</v>
      </c>
      <c r="I859" s="12">
        <f>[1]Perfil!H858</f>
        <v>12.395958913733701</v>
      </c>
      <c r="J859" s="12">
        <f>[1]Perfil!I858</f>
        <v>13.199586761377301</v>
      </c>
      <c r="K859" s="12">
        <f>[1]Perfil!J858</f>
        <v>15.029335595069</v>
      </c>
      <c r="L859" s="12">
        <f>[1]Perfil!K858</f>
        <v>12.9673446799976</v>
      </c>
      <c r="M859" s="12">
        <f>[1]Perfil!L858</f>
        <v>11.5881142053096</v>
      </c>
      <c r="N859" s="12"/>
      <c r="O859" s="12"/>
    </row>
    <row r="860" spans="1:15" x14ac:dyDescent="0.35">
      <c r="A860" s="11" t="str">
        <f t="shared" si="13"/>
        <v>DISTRIBUCION VOLUMEN X CRITERIO (Consumiciones)Sin alcohol&gt;500MIL</v>
      </c>
      <c r="B860" s="11" t="str">
        <f>[1]Perfil!A2</f>
        <v>DISTRIBUCION VOLUMEN X CRITERIO (Consumiciones)</v>
      </c>
      <c r="C860" s="11" t="str">
        <f>[1]Perfil!B843</f>
        <v>Sin alcohol</v>
      </c>
      <c r="D860" s="11" t="str">
        <f>[1]Perfil!C859</f>
        <v>&gt;500MIL</v>
      </c>
      <c r="E860" s="12">
        <f>[1]Perfil!D859</f>
        <v>15.8560728977588</v>
      </c>
      <c r="F860" s="12">
        <f>[1]Perfil!E859</f>
        <v>17.550568331229702</v>
      </c>
      <c r="G860" s="12">
        <f>[1]Perfil!F859</f>
        <v>17.875280375401001</v>
      </c>
      <c r="H860" s="12">
        <f>[1]Perfil!G859</f>
        <v>17.223832100366501</v>
      </c>
      <c r="I860" s="12">
        <f>[1]Perfil!H859</f>
        <v>17.854105733728002</v>
      </c>
      <c r="J860" s="12">
        <f>[1]Perfil!I859</f>
        <v>17.293878503508701</v>
      </c>
      <c r="K860" s="12">
        <f>[1]Perfil!J859</f>
        <v>13.0951128645733</v>
      </c>
      <c r="L860" s="12">
        <f>[1]Perfil!K859</f>
        <v>16.4228697357829</v>
      </c>
      <c r="M860" s="12">
        <f>[1]Perfil!L859</f>
        <v>15.8506842156311</v>
      </c>
      <c r="N860" s="12"/>
      <c r="O860" s="12"/>
    </row>
    <row r="861" spans="1:15" x14ac:dyDescent="0.35">
      <c r="A861" s="11" t="str">
        <f t="shared" si="13"/>
        <v>DISTRIBUCION VOLUMEN X CRITERIO (Consumiciones)Sin alcoholDE 15 A 19 AÑOS</v>
      </c>
      <c r="B861" s="11" t="str">
        <f>[1]Perfil!A2</f>
        <v>DISTRIBUCION VOLUMEN X CRITERIO (Consumiciones)</v>
      </c>
      <c r="C861" s="11" t="str">
        <f>[1]Perfil!B843</f>
        <v>Sin alcohol</v>
      </c>
      <c r="D861" s="11" t="str">
        <f>[1]Perfil!C860</f>
        <v>DE 15 A 19 AÑOS</v>
      </c>
      <c r="E861" s="12">
        <f>[1]Perfil!D860</f>
        <v>2.2135469796118001</v>
      </c>
      <c r="F861" s="12">
        <f>[1]Perfil!E860</f>
        <v>0.38277056920417002</v>
      </c>
      <c r="G861" s="12">
        <f>[1]Perfil!F860</f>
        <v>0.463346332278673</v>
      </c>
      <c r="H861" s="12" t="str">
        <f>[1]Perfil!G860</f>
        <v/>
      </c>
      <c r="I861" s="12">
        <f>[1]Perfil!H860</f>
        <v>0.15038362217071399</v>
      </c>
      <c r="J861" s="12">
        <f>[1]Perfil!I860</f>
        <v>7.0279987805200395E-2</v>
      </c>
      <c r="K861" s="12">
        <f>[1]Perfil!J860</f>
        <v>0.39214038128022599</v>
      </c>
      <c r="L861" s="12" t="str">
        <f>[1]Perfil!K860</f>
        <v/>
      </c>
      <c r="M861" s="12" t="str">
        <f>[1]Perfil!L860</f>
        <v/>
      </c>
      <c r="N861" s="12"/>
      <c r="O861" s="12"/>
    </row>
    <row r="862" spans="1:15" x14ac:dyDescent="0.35">
      <c r="A862" s="11" t="str">
        <f t="shared" si="13"/>
        <v>DISTRIBUCION VOLUMEN X CRITERIO (Consumiciones)Sin alcoholDE 20 A 24 AÑOS</v>
      </c>
      <c r="B862" s="11" t="str">
        <f>[1]Perfil!A2</f>
        <v>DISTRIBUCION VOLUMEN X CRITERIO (Consumiciones)</v>
      </c>
      <c r="C862" s="11" t="str">
        <f>[1]Perfil!B843</f>
        <v>Sin alcohol</v>
      </c>
      <c r="D862" s="11" t="str">
        <f>[1]Perfil!C861</f>
        <v>DE 20 A 24 AÑOS</v>
      </c>
      <c r="E862" s="12">
        <f>[1]Perfil!D861</f>
        <v>0.52389454003268499</v>
      </c>
      <c r="F862" s="12">
        <f>[1]Perfil!E861</f>
        <v>0.13337082408839901</v>
      </c>
      <c r="G862" s="12">
        <f>[1]Perfil!F861</f>
        <v>0.39059765684456899</v>
      </c>
      <c r="H862" s="12">
        <f>[1]Perfil!G861</f>
        <v>0.182694015695961</v>
      </c>
      <c r="I862" s="12">
        <f>[1]Perfil!H861</f>
        <v>0.82477385196144504</v>
      </c>
      <c r="J862" s="12">
        <f>[1]Perfil!I861</f>
        <v>1.0988965532193999</v>
      </c>
      <c r="K862" s="12">
        <f>[1]Perfil!J861</f>
        <v>0.49022151196644498</v>
      </c>
      <c r="L862" s="12">
        <f>[1]Perfil!K861</f>
        <v>0.81329103247397705</v>
      </c>
      <c r="M862" s="12">
        <f>[1]Perfil!L861</f>
        <v>0.43481216943088902</v>
      </c>
      <c r="N862" s="12"/>
      <c r="O862" s="12"/>
    </row>
    <row r="863" spans="1:15" x14ac:dyDescent="0.35">
      <c r="A863" s="11" t="str">
        <f t="shared" si="13"/>
        <v>DISTRIBUCION VOLUMEN X CRITERIO (Consumiciones)Sin alcoholDE 25 A 34 AÑOS</v>
      </c>
      <c r="B863" s="11" t="str">
        <f>[1]Perfil!A2</f>
        <v>DISTRIBUCION VOLUMEN X CRITERIO (Consumiciones)</v>
      </c>
      <c r="C863" s="11" t="str">
        <f>[1]Perfil!B843</f>
        <v>Sin alcohol</v>
      </c>
      <c r="D863" s="11" t="str">
        <f>[1]Perfil!C862</f>
        <v>DE 25 A 34 AÑOS</v>
      </c>
      <c r="E863" s="12">
        <f>[1]Perfil!D862</f>
        <v>2.3292360877339799</v>
      </c>
      <c r="F863" s="12">
        <f>[1]Perfil!E862</f>
        <v>4.1549357757393901</v>
      </c>
      <c r="G863" s="12">
        <f>[1]Perfil!F862</f>
        <v>2.9314995595180702</v>
      </c>
      <c r="H863" s="12">
        <f>[1]Perfil!G862</f>
        <v>3.2138199322158401</v>
      </c>
      <c r="I863" s="12">
        <f>[1]Perfil!H862</f>
        <v>1.6083131322315101</v>
      </c>
      <c r="J863" s="12">
        <f>[1]Perfil!I862</f>
        <v>1.81433417668652</v>
      </c>
      <c r="K863" s="12">
        <f>[1]Perfil!J862</f>
        <v>2.2619342921437098</v>
      </c>
      <c r="L863" s="12">
        <f>[1]Perfil!K862</f>
        <v>1.8710750028818099</v>
      </c>
      <c r="M863" s="12">
        <f>[1]Perfil!L862</f>
        <v>2.63878896318375</v>
      </c>
      <c r="N863" s="12"/>
      <c r="O863" s="12"/>
    </row>
    <row r="864" spans="1:15" x14ac:dyDescent="0.35">
      <c r="A864" s="11" t="str">
        <f t="shared" si="13"/>
        <v>DISTRIBUCION VOLUMEN X CRITERIO (Consumiciones)Sin alcoholDE 35 A 49 AÑOS</v>
      </c>
      <c r="B864" s="11" t="str">
        <f>[1]Perfil!A2</f>
        <v>DISTRIBUCION VOLUMEN X CRITERIO (Consumiciones)</v>
      </c>
      <c r="C864" s="11" t="str">
        <f>[1]Perfil!B843</f>
        <v>Sin alcohol</v>
      </c>
      <c r="D864" s="11" t="str">
        <f>[1]Perfil!C863</f>
        <v>DE 35 A 49 AÑOS</v>
      </c>
      <c r="E864" s="12">
        <f>[1]Perfil!D863</f>
        <v>15.223696358552299</v>
      </c>
      <c r="F864" s="12">
        <f>[1]Perfil!E863</f>
        <v>16.208878455284701</v>
      </c>
      <c r="G864" s="12">
        <f>[1]Perfil!F863</f>
        <v>14.851053804928799</v>
      </c>
      <c r="H864" s="12">
        <f>[1]Perfil!G863</f>
        <v>14.568567318347601</v>
      </c>
      <c r="I864" s="12">
        <f>[1]Perfil!H863</f>
        <v>12.441617142971801</v>
      </c>
      <c r="J864" s="12">
        <f>[1]Perfil!I863</f>
        <v>14.288195141136899</v>
      </c>
      <c r="K864" s="12">
        <f>[1]Perfil!J863</f>
        <v>11.1159771664584</v>
      </c>
      <c r="L864" s="12">
        <f>[1]Perfil!K863</f>
        <v>12.366708245902901</v>
      </c>
      <c r="M864" s="12">
        <f>[1]Perfil!L863</f>
        <v>13.0233794785012</v>
      </c>
      <c r="N864" s="12"/>
      <c r="O864" s="12"/>
    </row>
    <row r="865" spans="1:15" x14ac:dyDescent="0.35">
      <c r="A865" s="11" t="str">
        <f t="shared" si="13"/>
        <v>DISTRIBUCION VOLUMEN X CRITERIO (Consumiciones)Sin alcoholDE 50 A 59 AÑOS</v>
      </c>
      <c r="B865" s="11" t="str">
        <f>[1]Perfil!A2</f>
        <v>DISTRIBUCION VOLUMEN X CRITERIO (Consumiciones)</v>
      </c>
      <c r="C865" s="11" t="str">
        <f>[1]Perfil!B843</f>
        <v>Sin alcohol</v>
      </c>
      <c r="D865" s="11" t="str">
        <f>[1]Perfil!C864</f>
        <v>DE 50 A 59 AÑOS</v>
      </c>
      <c r="E865" s="12">
        <f>[1]Perfil!D864</f>
        <v>24.949786974657901</v>
      </c>
      <c r="F865" s="12">
        <f>[1]Perfil!E864</f>
        <v>23.804242707789601</v>
      </c>
      <c r="G865" s="12">
        <f>[1]Perfil!F864</f>
        <v>26.879665123082098</v>
      </c>
      <c r="H865" s="12">
        <f>[1]Perfil!G864</f>
        <v>23.2486412009989</v>
      </c>
      <c r="I865" s="12">
        <f>[1]Perfil!H864</f>
        <v>26.334860863312201</v>
      </c>
      <c r="J865" s="12">
        <f>[1]Perfil!I864</f>
        <v>26.299838778359501</v>
      </c>
      <c r="K865" s="12">
        <f>[1]Perfil!J864</f>
        <v>26.6791514405075</v>
      </c>
      <c r="L865" s="12">
        <f>[1]Perfil!K864</f>
        <v>22.895360431999201</v>
      </c>
      <c r="M865" s="12">
        <f>[1]Perfil!L864</f>
        <v>22.3079146466394</v>
      </c>
      <c r="N865" s="12"/>
      <c r="O865" s="12"/>
    </row>
    <row r="866" spans="1:15" x14ac:dyDescent="0.35">
      <c r="A866" s="11" t="str">
        <f t="shared" si="13"/>
        <v>DISTRIBUCION VOLUMEN X CRITERIO (Consumiciones)Sin alcoholDE 60 A 75 AÑOS</v>
      </c>
      <c r="B866" s="11" t="str">
        <f>[1]Perfil!A2</f>
        <v>DISTRIBUCION VOLUMEN X CRITERIO (Consumiciones)</v>
      </c>
      <c r="C866" s="11" t="str">
        <f>[1]Perfil!B843</f>
        <v>Sin alcohol</v>
      </c>
      <c r="D866" s="11" t="str">
        <f>[1]Perfil!C865</f>
        <v>DE 60 A 75 AÑOS</v>
      </c>
      <c r="E866" s="12">
        <f>[1]Perfil!D865</f>
        <v>54.759833962806503</v>
      </c>
      <c r="F866" s="12">
        <f>[1]Perfil!E865</f>
        <v>55.315793479566501</v>
      </c>
      <c r="G866" s="12">
        <f>[1]Perfil!F865</f>
        <v>54.483825557575997</v>
      </c>
      <c r="H866" s="12">
        <f>[1]Perfil!G865</f>
        <v>58.786271877778297</v>
      </c>
      <c r="I866" s="12">
        <f>[1]Perfil!H865</f>
        <v>58.6400535599793</v>
      </c>
      <c r="J866" s="12">
        <f>[1]Perfil!I865</f>
        <v>56.428449029560603</v>
      </c>
      <c r="K866" s="12">
        <f>[1]Perfil!J865</f>
        <v>59.060585161236403</v>
      </c>
      <c r="L866" s="12">
        <f>[1]Perfil!K865</f>
        <v>62.053542560300002</v>
      </c>
      <c r="M866" s="12">
        <f>[1]Perfil!L865</f>
        <v>61.5951134279399</v>
      </c>
      <c r="N866" s="12"/>
      <c r="O866" s="12"/>
    </row>
    <row r="867" spans="1:15" x14ac:dyDescent="0.35">
      <c r="A867" s="11" t="str">
        <f t="shared" si="13"/>
        <v>DISTRIBUCION VOLUMEN X CRITERIO (Consumiciones)Sin alcoholNIVEL ALTO</v>
      </c>
      <c r="B867" s="11" t="str">
        <f>[1]Perfil!A2</f>
        <v>DISTRIBUCION VOLUMEN X CRITERIO (Consumiciones)</v>
      </c>
      <c r="C867" s="11" t="str">
        <f>[1]Perfil!B843</f>
        <v>Sin alcohol</v>
      </c>
      <c r="D867" s="11" t="str">
        <f>[1]Perfil!C866</f>
        <v>NIVEL ALTO</v>
      </c>
      <c r="E867" s="12">
        <f>[1]Perfil!D866</f>
        <v>19.899505145149998</v>
      </c>
      <c r="F867" s="12">
        <f>[1]Perfil!E866</f>
        <v>19.928674980764601</v>
      </c>
      <c r="G867" s="12">
        <f>[1]Perfil!F866</f>
        <v>20.370040847027401</v>
      </c>
      <c r="H867" s="12">
        <f>[1]Perfil!G866</f>
        <v>22.295081312829701</v>
      </c>
      <c r="I867" s="12">
        <f>[1]Perfil!H866</f>
        <v>21.240121336496198</v>
      </c>
      <c r="J867" s="12">
        <f>[1]Perfil!I866</f>
        <v>21.823327936456199</v>
      </c>
      <c r="K867" s="12">
        <f>[1]Perfil!J866</f>
        <v>20.219256691891999</v>
      </c>
      <c r="L867" s="12">
        <f>[1]Perfil!K866</f>
        <v>20.251473938628301</v>
      </c>
      <c r="M867" s="12">
        <f>[1]Perfil!L866</f>
        <v>19.8126905725948</v>
      </c>
      <c r="N867" s="12"/>
      <c r="O867" s="12"/>
    </row>
    <row r="868" spans="1:15" x14ac:dyDescent="0.35">
      <c r="A868" s="11" t="str">
        <f t="shared" si="13"/>
        <v>DISTRIBUCION VOLUMEN X CRITERIO (Consumiciones)Sin alcoholNIVEL MEDIO ALTO</v>
      </c>
      <c r="B868" s="11" t="str">
        <f>[1]Perfil!A2</f>
        <v>DISTRIBUCION VOLUMEN X CRITERIO (Consumiciones)</v>
      </c>
      <c r="C868" s="11" t="str">
        <f>[1]Perfil!B843</f>
        <v>Sin alcohol</v>
      </c>
      <c r="D868" s="11" t="str">
        <f>[1]Perfil!C867</f>
        <v>NIVEL MEDIO ALTO</v>
      </c>
      <c r="E868" s="12">
        <f>[1]Perfil!D867</f>
        <v>12.1301769719592</v>
      </c>
      <c r="F868" s="12">
        <f>[1]Perfil!E867</f>
        <v>11.899814554228501</v>
      </c>
      <c r="G868" s="12">
        <f>[1]Perfil!F867</f>
        <v>13.939943920416599</v>
      </c>
      <c r="H868" s="12">
        <f>[1]Perfil!G867</f>
        <v>13.6522082188573</v>
      </c>
      <c r="I868" s="12">
        <f>[1]Perfil!H867</f>
        <v>14.8744634851063</v>
      </c>
      <c r="J868" s="12">
        <f>[1]Perfil!I867</f>
        <v>13.897716213777199</v>
      </c>
      <c r="K868" s="12">
        <f>[1]Perfil!J867</f>
        <v>11.6519139580016</v>
      </c>
      <c r="L868" s="12">
        <f>[1]Perfil!K867</f>
        <v>10.7887082852642</v>
      </c>
      <c r="M868" s="12">
        <f>[1]Perfil!L867</f>
        <v>12.729211874503299</v>
      </c>
      <c r="N868" s="12"/>
      <c r="O868" s="12"/>
    </row>
    <row r="869" spans="1:15" x14ac:dyDescent="0.35">
      <c r="A869" s="11" t="str">
        <f t="shared" si="13"/>
        <v>DISTRIBUCION VOLUMEN X CRITERIO (Consumiciones)Sin alcoholNIVEL MEDIO</v>
      </c>
      <c r="B869" s="11" t="str">
        <f>[1]Perfil!A2</f>
        <v>DISTRIBUCION VOLUMEN X CRITERIO (Consumiciones)</v>
      </c>
      <c r="C869" s="11" t="str">
        <f>[1]Perfil!B843</f>
        <v>Sin alcohol</v>
      </c>
      <c r="D869" s="11" t="str">
        <f>[1]Perfil!C868</f>
        <v>NIVEL MEDIO</v>
      </c>
      <c r="E869" s="12">
        <f>[1]Perfil!D868</f>
        <v>24.590682743736799</v>
      </c>
      <c r="F869" s="12">
        <f>[1]Perfil!E868</f>
        <v>24.3546281543547</v>
      </c>
      <c r="G869" s="12">
        <f>[1]Perfil!F868</f>
        <v>26.268008325603802</v>
      </c>
      <c r="H869" s="12">
        <f>[1]Perfil!G868</f>
        <v>22.6308530811678</v>
      </c>
      <c r="I869" s="12">
        <f>[1]Perfil!H868</f>
        <v>21.9195254226881</v>
      </c>
      <c r="J869" s="12">
        <f>[1]Perfil!I868</f>
        <v>21.581904378089</v>
      </c>
      <c r="K869" s="12">
        <f>[1]Perfil!J868</f>
        <v>24.0220791640659</v>
      </c>
      <c r="L869" s="12">
        <f>[1]Perfil!K868</f>
        <v>21.931321160707299</v>
      </c>
      <c r="M869" s="12">
        <f>[1]Perfil!L868</f>
        <v>23.021434847877298</v>
      </c>
      <c r="N869" s="12"/>
      <c r="O869" s="12"/>
    </row>
    <row r="870" spans="1:15" x14ac:dyDescent="0.35">
      <c r="A870" s="11" t="str">
        <f t="shared" si="13"/>
        <v>DISTRIBUCION VOLUMEN X CRITERIO (Consumiciones)Sin alcoholNIVEL MEDIO BAJO</v>
      </c>
      <c r="B870" s="11" t="str">
        <f>[1]Perfil!A2</f>
        <v>DISTRIBUCION VOLUMEN X CRITERIO (Consumiciones)</v>
      </c>
      <c r="C870" s="11" t="str">
        <f>[1]Perfil!B843</f>
        <v>Sin alcohol</v>
      </c>
      <c r="D870" s="11" t="str">
        <f>[1]Perfil!C869</f>
        <v>NIVEL MEDIO BAJO</v>
      </c>
      <c r="E870" s="12">
        <f>[1]Perfil!D869</f>
        <v>19.164776038618001</v>
      </c>
      <c r="F870" s="12">
        <f>[1]Perfil!E869</f>
        <v>16.290323453353</v>
      </c>
      <c r="G870" s="12">
        <f>[1]Perfil!F869</f>
        <v>15.458529015516801</v>
      </c>
      <c r="H870" s="12">
        <f>[1]Perfil!G869</f>
        <v>15.462858754759299</v>
      </c>
      <c r="I870" s="12">
        <f>[1]Perfil!H869</f>
        <v>16.126090298629901</v>
      </c>
      <c r="J870" s="12">
        <f>[1]Perfil!I869</f>
        <v>14.693603759163</v>
      </c>
      <c r="K870" s="12">
        <f>[1]Perfil!J869</f>
        <v>14.8486255005282</v>
      </c>
      <c r="L870" s="12">
        <f>[1]Perfil!K869</f>
        <v>16.307325692875299</v>
      </c>
      <c r="M870" s="12">
        <f>[1]Perfil!L869</f>
        <v>15.539955886319699</v>
      </c>
      <c r="N870" s="12"/>
      <c r="O870" s="12"/>
    </row>
    <row r="871" spans="1:15" x14ac:dyDescent="0.35">
      <c r="A871" s="11" t="str">
        <f t="shared" si="13"/>
        <v>DISTRIBUCION VOLUMEN X CRITERIO (Consumiciones)Sin alcoholHOMBRE</v>
      </c>
      <c r="B871" s="11" t="str">
        <f>[1]Perfil!A2</f>
        <v>DISTRIBUCION VOLUMEN X CRITERIO (Consumiciones)</v>
      </c>
      <c r="C871" s="11" t="str">
        <f>[1]Perfil!B843</f>
        <v>Sin alcohol</v>
      </c>
      <c r="D871" s="11" t="str">
        <f>[1]Perfil!C870</f>
        <v>HOMBRE</v>
      </c>
      <c r="E871" s="12">
        <f>[1]Perfil!D870</f>
        <v>60.997798011865399</v>
      </c>
      <c r="F871" s="12">
        <f>[1]Perfil!E870</f>
        <v>55.799572114814097</v>
      </c>
      <c r="G871" s="12">
        <f>[1]Perfil!F870</f>
        <v>57.676846707785202</v>
      </c>
      <c r="H871" s="12">
        <f>[1]Perfil!G870</f>
        <v>61.892997891253103</v>
      </c>
      <c r="I871" s="12">
        <f>[1]Perfil!H870</f>
        <v>59.7671982911816</v>
      </c>
      <c r="J871" s="12">
        <f>[1]Perfil!I870</f>
        <v>57.970010911036397</v>
      </c>
      <c r="K871" s="12">
        <f>[1]Perfil!J870</f>
        <v>59.452573357323203</v>
      </c>
      <c r="L871" s="12">
        <f>[1]Perfil!K870</f>
        <v>62.261805800912597</v>
      </c>
      <c r="M871" s="12">
        <f>[1]Perfil!L870</f>
        <v>57.335793315199503</v>
      </c>
      <c r="N871" s="12"/>
      <c r="O871" s="12"/>
    </row>
    <row r="872" spans="1:15" x14ac:dyDescent="0.35">
      <c r="A872" s="11" t="str">
        <f t="shared" si="13"/>
        <v>DISTRIBUCION VOLUMEN X CRITERIO (Consumiciones)Sin alcoholMUJER</v>
      </c>
      <c r="B872" s="11" t="str">
        <f>[1]Perfil!A2</f>
        <v>DISTRIBUCION VOLUMEN X CRITERIO (Consumiciones)</v>
      </c>
      <c r="C872" s="11" t="str">
        <f>[1]Perfil!B843</f>
        <v>Sin alcohol</v>
      </c>
      <c r="D872" s="11" t="str">
        <f>[1]Perfil!C871</f>
        <v>MUJER</v>
      </c>
      <c r="E872" s="12">
        <f>[1]Perfil!D871</f>
        <v>39.002201988134601</v>
      </c>
      <c r="F872" s="12">
        <f>[1]Perfil!E871</f>
        <v>44.200427885186002</v>
      </c>
      <c r="G872" s="12">
        <f>[1]Perfil!F871</f>
        <v>42.323140425793603</v>
      </c>
      <c r="H872" s="12">
        <f>[1]Perfil!G871</f>
        <v>38.107002108746897</v>
      </c>
      <c r="I872" s="12">
        <f>[1]Perfil!H871</f>
        <v>40.2328017088184</v>
      </c>
      <c r="J872" s="12">
        <f>[1]Perfil!I871</f>
        <v>42.029989088963603</v>
      </c>
      <c r="K872" s="12">
        <f>[1]Perfil!J871</f>
        <v>40.547426642676797</v>
      </c>
      <c r="L872" s="12">
        <f>[1]Perfil!K871</f>
        <v>37.738194199087403</v>
      </c>
      <c r="M872" s="12">
        <f>[1]Perfil!L871</f>
        <v>42.664206684800497</v>
      </c>
      <c r="N872" s="12"/>
      <c r="O872" s="12"/>
    </row>
    <row r="873" spans="1:15" x14ac:dyDescent="0.35">
      <c r="A873" s="11" t="str">
        <f t="shared" si="13"/>
        <v>DISTRIBUCION VOLUMEN X CRITERIO (Consumiciones)Cerveza EnvasadaT.ESPAÑA</v>
      </c>
      <c r="B873" s="11" t="str">
        <f>[1]Perfil!A2</f>
        <v>DISTRIBUCION VOLUMEN X CRITERIO (Consumiciones)</v>
      </c>
      <c r="C873" s="11" t="str">
        <f>[1]Perfil!B872</f>
        <v>Cerveza Envasada</v>
      </c>
      <c r="D873" s="11" t="str">
        <f>[1]Perfil!C872</f>
        <v>T.ESPAÑA</v>
      </c>
      <c r="E873" s="12">
        <f>[1]Perfil!D872</f>
        <v>100</v>
      </c>
      <c r="F873" s="12">
        <f>[1]Perfil!E872</f>
        <v>100</v>
      </c>
      <c r="G873" s="12">
        <f>[1]Perfil!F872</f>
        <v>100</v>
      </c>
      <c r="H873" s="12">
        <f>[1]Perfil!G872</f>
        <v>100</v>
      </c>
      <c r="I873" s="12">
        <f>[1]Perfil!H872</f>
        <v>100</v>
      </c>
      <c r="J873" s="12">
        <f>[1]Perfil!I872</f>
        <v>100</v>
      </c>
      <c r="K873" s="12">
        <f>[1]Perfil!J872</f>
        <v>100</v>
      </c>
      <c r="L873" s="12">
        <f>[1]Perfil!K872</f>
        <v>100</v>
      </c>
      <c r="M873" s="12">
        <f>[1]Perfil!L872</f>
        <v>100</v>
      </c>
      <c r="N873" s="12"/>
      <c r="O873" s="12"/>
    </row>
    <row r="874" spans="1:15" x14ac:dyDescent="0.35">
      <c r="A874" s="11" t="str">
        <f t="shared" si="13"/>
        <v>DISTRIBUCION VOLUMEN X CRITERIO (Consumiciones)Cerveza EnvasadaBCN AM</v>
      </c>
      <c r="B874" s="11" t="str">
        <f>[1]Perfil!A2</f>
        <v>DISTRIBUCION VOLUMEN X CRITERIO (Consumiciones)</v>
      </c>
      <c r="C874" s="11" t="str">
        <f>[1]Perfil!B872</f>
        <v>Cerveza Envasada</v>
      </c>
      <c r="D874" s="11" t="str">
        <f>[1]Perfil!C873</f>
        <v>BCN AM</v>
      </c>
      <c r="E874" s="12">
        <f>[1]Perfil!D873</f>
        <v>7.8553787212510402</v>
      </c>
      <c r="F874" s="12">
        <f>[1]Perfil!E873</f>
        <v>7.2349963662102903</v>
      </c>
      <c r="G874" s="12">
        <f>[1]Perfil!F873</f>
        <v>7.3788222743191598</v>
      </c>
      <c r="H874" s="12">
        <f>[1]Perfil!G873</f>
        <v>6.97894415157766</v>
      </c>
      <c r="I874" s="12">
        <f>[1]Perfil!H873</f>
        <v>7.1637333269651604</v>
      </c>
      <c r="J874" s="12">
        <f>[1]Perfil!I873</f>
        <v>6.5413130444535801</v>
      </c>
      <c r="K874" s="12">
        <f>[1]Perfil!J873</f>
        <v>7.9300655955801203</v>
      </c>
      <c r="L874" s="12">
        <f>[1]Perfil!K873</f>
        <v>8.9265900254769601</v>
      </c>
      <c r="M874" s="12">
        <f>[1]Perfil!L873</f>
        <v>8.8063980306525593</v>
      </c>
      <c r="N874" s="12"/>
      <c r="O874" s="12"/>
    </row>
    <row r="875" spans="1:15" x14ac:dyDescent="0.35">
      <c r="A875" s="11" t="str">
        <f t="shared" si="13"/>
        <v>DISTRIBUCION VOLUMEN X CRITERIO (Consumiciones)Cerveza EnvasadaREST.CAT ARAGON</v>
      </c>
      <c r="B875" s="11" t="str">
        <f>[1]Perfil!A2</f>
        <v>DISTRIBUCION VOLUMEN X CRITERIO (Consumiciones)</v>
      </c>
      <c r="C875" s="11" t="str">
        <f>[1]Perfil!B872</f>
        <v>Cerveza Envasada</v>
      </c>
      <c r="D875" s="11" t="str">
        <f>[1]Perfil!C874</f>
        <v>REST.CAT ARAGON</v>
      </c>
      <c r="E875" s="12">
        <f>[1]Perfil!D874</f>
        <v>11.565066532430199</v>
      </c>
      <c r="F875" s="12">
        <f>[1]Perfil!E874</f>
        <v>11.642195627743201</v>
      </c>
      <c r="G875" s="12">
        <f>[1]Perfil!F874</f>
        <v>12.1587656470016</v>
      </c>
      <c r="H875" s="12">
        <f>[1]Perfil!G874</f>
        <v>11.6163750732167</v>
      </c>
      <c r="I875" s="12">
        <f>[1]Perfil!H874</f>
        <v>12.673606889784301</v>
      </c>
      <c r="J875" s="12">
        <f>[1]Perfil!I874</f>
        <v>12.7675113096796</v>
      </c>
      <c r="K875" s="12">
        <f>[1]Perfil!J874</f>
        <v>13.708271016263</v>
      </c>
      <c r="L875" s="12">
        <f>[1]Perfil!K874</f>
        <v>12.3237390428409</v>
      </c>
      <c r="M875" s="12">
        <f>[1]Perfil!L874</f>
        <v>12.0966536679203</v>
      </c>
      <c r="N875" s="12"/>
      <c r="O875" s="12"/>
    </row>
    <row r="876" spans="1:15" x14ac:dyDescent="0.35">
      <c r="A876" s="11" t="str">
        <f t="shared" si="13"/>
        <v>DISTRIBUCION VOLUMEN X CRITERIO (Consumiciones)Cerveza EnvasadaLEVANTE</v>
      </c>
      <c r="B876" s="11" t="str">
        <f>[1]Perfil!A2</f>
        <v>DISTRIBUCION VOLUMEN X CRITERIO (Consumiciones)</v>
      </c>
      <c r="C876" s="11" t="str">
        <f>[1]Perfil!B872</f>
        <v>Cerveza Envasada</v>
      </c>
      <c r="D876" s="11" t="str">
        <f>[1]Perfil!C875</f>
        <v>LEVANTE</v>
      </c>
      <c r="E876" s="12">
        <f>[1]Perfil!D875</f>
        <v>14.455339225559699</v>
      </c>
      <c r="F876" s="12">
        <f>[1]Perfil!E875</f>
        <v>14.245965524997899</v>
      </c>
      <c r="G876" s="12">
        <f>[1]Perfil!F875</f>
        <v>14.4321287471662</v>
      </c>
      <c r="H876" s="12">
        <f>[1]Perfil!G875</f>
        <v>15.2366261746505</v>
      </c>
      <c r="I876" s="12">
        <f>[1]Perfil!H875</f>
        <v>14.155943893501</v>
      </c>
      <c r="J876" s="12">
        <f>[1]Perfil!I875</f>
        <v>12.9647483829962</v>
      </c>
      <c r="K876" s="12">
        <f>[1]Perfil!J875</f>
        <v>12.170832598000199</v>
      </c>
      <c r="L876" s="12">
        <f>[1]Perfil!K875</f>
        <v>13.017969849727301</v>
      </c>
      <c r="M876" s="12">
        <f>[1]Perfil!L875</f>
        <v>14.9589167735069</v>
      </c>
      <c r="N876" s="12"/>
      <c r="O876" s="12"/>
    </row>
    <row r="877" spans="1:15" x14ac:dyDescent="0.35">
      <c r="A877" s="11" t="str">
        <f t="shared" si="13"/>
        <v>DISTRIBUCION VOLUMEN X CRITERIO (Consumiciones)Cerveza EnvasadaANDALUCIA</v>
      </c>
      <c r="B877" s="11" t="str">
        <f>[1]Perfil!A2</f>
        <v>DISTRIBUCION VOLUMEN X CRITERIO (Consumiciones)</v>
      </c>
      <c r="C877" s="11" t="str">
        <f>[1]Perfil!B872</f>
        <v>Cerveza Envasada</v>
      </c>
      <c r="D877" s="11" t="str">
        <f>[1]Perfil!C876</f>
        <v>ANDALUCIA</v>
      </c>
      <c r="E877" s="12">
        <f>[1]Perfil!D876</f>
        <v>21.318553703401999</v>
      </c>
      <c r="F877" s="12">
        <f>[1]Perfil!E876</f>
        <v>21.066278475507499</v>
      </c>
      <c r="G877" s="12">
        <f>[1]Perfil!F876</f>
        <v>19.620140290450902</v>
      </c>
      <c r="H877" s="12">
        <f>[1]Perfil!G876</f>
        <v>22.036763694705499</v>
      </c>
      <c r="I877" s="12">
        <f>[1]Perfil!H876</f>
        <v>22.106349213241199</v>
      </c>
      <c r="J877" s="12">
        <f>[1]Perfil!I876</f>
        <v>23.203994840542901</v>
      </c>
      <c r="K877" s="12">
        <f>[1]Perfil!J876</f>
        <v>22.056511332297902</v>
      </c>
      <c r="L877" s="12">
        <f>[1]Perfil!K876</f>
        <v>21.4540903463866</v>
      </c>
      <c r="M877" s="12">
        <f>[1]Perfil!L876</f>
        <v>21.0098296569975</v>
      </c>
      <c r="N877" s="12"/>
      <c r="O877" s="12"/>
    </row>
    <row r="878" spans="1:15" x14ac:dyDescent="0.35">
      <c r="A878" s="11" t="str">
        <f t="shared" si="13"/>
        <v>DISTRIBUCION VOLUMEN X CRITERIO (Consumiciones)Cerveza EnvasadaMDD AM</v>
      </c>
      <c r="B878" s="11" t="str">
        <f>[1]Perfil!A2</f>
        <v>DISTRIBUCION VOLUMEN X CRITERIO (Consumiciones)</v>
      </c>
      <c r="C878" s="11" t="str">
        <f>[1]Perfil!B872</f>
        <v>Cerveza Envasada</v>
      </c>
      <c r="D878" s="11" t="str">
        <f>[1]Perfil!C877</f>
        <v>MDD AM</v>
      </c>
      <c r="E878" s="12">
        <f>[1]Perfil!D877</f>
        <v>13.007073081172001</v>
      </c>
      <c r="F878" s="12">
        <f>[1]Perfil!E877</f>
        <v>13.2737694086409</v>
      </c>
      <c r="G878" s="12">
        <f>[1]Perfil!F877</f>
        <v>13.7682073286306</v>
      </c>
      <c r="H878" s="12">
        <f>[1]Perfil!G877</f>
        <v>14.851147273792201</v>
      </c>
      <c r="I878" s="12">
        <f>[1]Perfil!H877</f>
        <v>14.4593746743548</v>
      </c>
      <c r="J878" s="12">
        <f>[1]Perfil!I877</f>
        <v>14.5650213108012</v>
      </c>
      <c r="K878" s="12">
        <f>[1]Perfil!J877</f>
        <v>13.460281911003101</v>
      </c>
      <c r="L878" s="12">
        <f>[1]Perfil!K877</f>
        <v>14.3591326520622</v>
      </c>
      <c r="M878" s="12">
        <f>[1]Perfil!L877</f>
        <v>12.885833786136599</v>
      </c>
      <c r="N878" s="12"/>
      <c r="O878" s="12"/>
    </row>
    <row r="879" spans="1:15" x14ac:dyDescent="0.35">
      <c r="A879" s="11" t="str">
        <f t="shared" si="13"/>
        <v>DISTRIBUCION VOLUMEN X CRITERIO (Consumiciones)Cerveza EnvasadaRTO CENTRO</v>
      </c>
      <c r="B879" s="11" t="str">
        <f>[1]Perfil!A2</f>
        <v>DISTRIBUCION VOLUMEN X CRITERIO (Consumiciones)</v>
      </c>
      <c r="C879" s="11" t="str">
        <f>[1]Perfil!B872</f>
        <v>Cerveza Envasada</v>
      </c>
      <c r="D879" s="11" t="str">
        <f>[1]Perfil!C878</f>
        <v>RTO CENTRO</v>
      </c>
      <c r="E879" s="12">
        <f>[1]Perfil!D878</f>
        <v>10.8443330230599</v>
      </c>
      <c r="F879" s="12">
        <f>[1]Perfil!E878</f>
        <v>12.2861929636978</v>
      </c>
      <c r="G879" s="12">
        <f>[1]Perfil!F878</f>
        <v>11.7403757229636</v>
      </c>
      <c r="H879" s="12">
        <f>[1]Perfil!G878</f>
        <v>11.0353579341432</v>
      </c>
      <c r="I879" s="12">
        <f>[1]Perfil!H878</f>
        <v>11.253864323179</v>
      </c>
      <c r="J879" s="12">
        <f>[1]Perfil!I878</f>
        <v>11.669154484615101</v>
      </c>
      <c r="K879" s="12">
        <f>[1]Perfil!J878</f>
        <v>12.1275635534786</v>
      </c>
      <c r="L879" s="12">
        <f>[1]Perfil!K878</f>
        <v>11.916129460371501</v>
      </c>
      <c r="M879" s="12">
        <f>[1]Perfil!L878</f>
        <v>11.2889415291266</v>
      </c>
      <c r="N879" s="12"/>
      <c r="O879" s="12"/>
    </row>
    <row r="880" spans="1:15" x14ac:dyDescent="0.35">
      <c r="A880" s="11" t="str">
        <f t="shared" si="13"/>
        <v>DISTRIBUCION VOLUMEN X CRITERIO (Consumiciones)Cerveza EnvasadaNORTE-CENTRO</v>
      </c>
      <c r="B880" s="11" t="str">
        <f>[1]Perfil!A2</f>
        <v>DISTRIBUCION VOLUMEN X CRITERIO (Consumiciones)</v>
      </c>
      <c r="C880" s="11" t="str">
        <f>[1]Perfil!B872</f>
        <v>Cerveza Envasada</v>
      </c>
      <c r="D880" s="11" t="str">
        <f>[1]Perfil!C879</f>
        <v>NORTE-CENTRO</v>
      </c>
      <c r="E880" s="12">
        <f>[1]Perfil!D879</f>
        <v>7.3528196204537402</v>
      </c>
      <c r="F880" s="12">
        <f>[1]Perfil!E879</f>
        <v>7.2888011047072903</v>
      </c>
      <c r="G880" s="12">
        <f>[1]Perfil!F879</f>
        <v>8.4079345076081093</v>
      </c>
      <c r="H880" s="12">
        <f>[1]Perfil!G879</f>
        <v>7.1235286627447998</v>
      </c>
      <c r="I880" s="12">
        <f>[1]Perfil!H879</f>
        <v>7.4344693285629901</v>
      </c>
      <c r="J880" s="12">
        <f>[1]Perfil!I879</f>
        <v>7.1667850600067302</v>
      </c>
      <c r="K880" s="12">
        <f>[1]Perfil!J879</f>
        <v>8.2085032877255699</v>
      </c>
      <c r="L880" s="12">
        <f>[1]Perfil!K879</f>
        <v>7.9872223588052202</v>
      </c>
      <c r="M880" s="12">
        <f>[1]Perfil!L879</f>
        <v>7.5171362477141903</v>
      </c>
      <c r="N880" s="12"/>
      <c r="O880" s="12"/>
    </row>
    <row r="881" spans="1:15" x14ac:dyDescent="0.35">
      <c r="A881" s="11" t="str">
        <f t="shared" si="13"/>
        <v>DISTRIBUCION VOLUMEN X CRITERIO (Consumiciones)Cerveza EnvasadaNOROESTE</v>
      </c>
      <c r="B881" s="11" t="str">
        <f>[1]Perfil!A2</f>
        <v>DISTRIBUCION VOLUMEN X CRITERIO (Consumiciones)</v>
      </c>
      <c r="C881" s="11" t="str">
        <f>[1]Perfil!B872</f>
        <v>Cerveza Envasada</v>
      </c>
      <c r="D881" s="11" t="str">
        <f>[1]Perfil!C880</f>
        <v>NOROESTE</v>
      </c>
      <c r="E881" s="12">
        <f>[1]Perfil!D880</f>
        <v>13.601436092671401</v>
      </c>
      <c r="F881" s="12">
        <f>[1]Perfil!E880</f>
        <v>12.961804930421</v>
      </c>
      <c r="G881" s="12">
        <f>[1]Perfil!F880</f>
        <v>12.4936161997074</v>
      </c>
      <c r="H881" s="12">
        <f>[1]Perfil!G880</f>
        <v>11.121267221840199</v>
      </c>
      <c r="I881" s="12">
        <f>[1]Perfil!H880</f>
        <v>10.752663777831801</v>
      </c>
      <c r="J881" s="12">
        <f>[1]Perfil!I880</f>
        <v>11.121462220062099</v>
      </c>
      <c r="K881" s="12">
        <f>[1]Perfil!J880</f>
        <v>10.3379872609947</v>
      </c>
      <c r="L881" s="12">
        <f>[1]Perfil!K880</f>
        <v>10.015093629454899</v>
      </c>
      <c r="M881" s="12">
        <f>[1]Perfil!L880</f>
        <v>11.436274295254799</v>
      </c>
      <c r="N881" s="12"/>
      <c r="O881" s="12"/>
    </row>
    <row r="882" spans="1:15" x14ac:dyDescent="0.35">
      <c r="A882" s="11" t="str">
        <f t="shared" si="13"/>
        <v>DISTRIBUCION VOLUMEN X CRITERIO (Consumiciones)Cerveza Envasada&lt;2MIL</v>
      </c>
      <c r="B882" s="11" t="str">
        <f>[1]Perfil!A2</f>
        <v>DISTRIBUCION VOLUMEN X CRITERIO (Consumiciones)</v>
      </c>
      <c r="C882" s="11" t="str">
        <f>[1]Perfil!B872</f>
        <v>Cerveza Envasada</v>
      </c>
      <c r="D882" s="11" t="str">
        <f>[1]Perfil!C881</f>
        <v>&lt;2MIL</v>
      </c>
      <c r="E882" s="12">
        <f>[1]Perfil!D881</f>
        <v>6.0118885173872698</v>
      </c>
      <c r="F882" s="12">
        <f>[1]Perfil!E881</f>
        <v>6.5331753335449196</v>
      </c>
      <c r="G882" s="12">
        <f>[1]Perfil!F881</f>
        <v>6.1740638717280802</v>
      </c>
      <c r="H882" s="12">
        <f>[1]Perfil!G881</f>
        <v>5.8422390302289502</v>
      </c>
      <c r="I882" s="12">
        <f>[1]Perfil!H881</f>
        <v>5.74622143006009</v>
      </c>
      <c r="J882" s="12">
        <f>[1]Perfil!I881</f>
        <v>6.8453331214715698</v>
      </c>
      <c r="K882" s="12">
        <f>[1]Perfil!J881</f>
        <v>6.7042450879469504</v>
      </c>
      <c r="L882" s="12">
        <f>[1]Perfil!K881</f>
        <v>6.4466332775639597</v>
      </c>
      <c r="M882" s="12">
        <f>[1]Perfil!L881</f>
        <v>9.2305315039012292</v>
      </c>
      <c r="N882" s="12"/>
      <c r="O882" s="12"/>
    </row>
    <row r="883" spans="1:15" x14ac:dyDescent="0.35">
      <c r="A883" s="11" t="str">
        <f t="shared" si="13"/>
        <v>DISTRIBUCION VOLUMEN X CRITERIO (Consumiciones)Cerveza Envasada2-5MIL</v>
      </c>
      <c r="B883" s="11" t="str">
        <f>[1]Perfil!A2</f>
        <v>DISTRIBUCION VOLUMEN X CRITERIO (Consumiciones)</v>
      </c>
      <c r="C883" s="11" t="str">
        <f>[1]Perfil!B872</f>
        <v>Cerveza Envasada</v>
      </c>
      <c r="D883" s="11" t="str">
        <f>[1]Perfil!C882</f>
        <v>2-5MIL</v>
      </c>
      <c r="E883" s="12">
        <f>[1]Perfil!D882</f>
        <v>7.1854972240395698</v>
      </c>
      <c r="F883" s="12">
        <f>[1]Perfil!E882</f>
        <v>5.5276346295977596</v>
      </c>
      <c r="G883" s="12">
        <f>[1]Perfil!F882</f>
        <v>5.6391024901230198</v>
      </c>
      <c r="H883" s="12">
        <f>[1]Perfil!G882</f>
        <v>6.3458731250159204</v>
      </c>
      <c r="I883" s="12">
        <f>[1]Perfil!H882</f>
        <v>6.2105643648615798</v>
      </c>
      <c r="J883" s="12">
        <f>[1]Perfil!I882</f>
        <v>5.2457238194937803</v>
      </c>
      <c r="K883" s="12">
        <f>[1]Perfil!J882</f>
        <v>6.0238072454789799</v>
      </c>
      <c r="L883" s="12">
        <f>[1]Perfil!K882</f>
        <v>5.0972535577452396</v>
      </c>
      <c r="M883" s="12">
        <f>[1]Perfil!L882</f>
        <v>4.5934372521368898</v>
      </c>
      <c r="N883" s="12"/>
      <c r="O883" s="12"/>
    </row>
    <row r="884" spans="1:15" x14ac:dyDescent="0.35">
      <c r="A884" s="11" t="str">
        <f t="shared" si="13"/>
        <v>DISTRIBUCION VOLUMEN X CRITERIO (Consumiciones)Cerveza Envasada5-10MIL</v>
      </c>
      <c r="B884" s="11" t="str">
        <f>[1]Perfil!A2</f>
        <v>DISTRIBUCION VOLUMEN X CRITERIO (Consumiciones)</v>
      </c>
      <c r="C884" s="11" t="str">
        <f>[1]Perfil!B872</f>
        <v>Cerveza Envasada</v>
      </c>
      <c r="D884" s="11" t="str">
        <f>[1]Perfil!C883</f>
        <v>5-10MIL</v>
      </c>
      <c r="E884" s="12">
        <f>[1]Perfil!D883</f>
        <v>6.7640142917830604</v>
      </c>
      <c r="F884" s="12">
        <f>[1]Perfil!E883</f>
        <v>7.9406382704305498</v>
      </c>
      <c r="G884" s="12">
        <f>[1]Perfil!F883</f>
        <v>8.0479076636234606</v>
      </c>
      <c r="H884" s="12">
        <f>[1]Perfil!G883</f>
        <v>7.2905034762013896</v>
      </c>
      <c r="I884" s="12">
        <f>[1]Perfil!H883</f>
        <v>6.8821424849769004</v>
      </c>
      <c r="J884" s="12">
        <f>[1]Perfil!I883</f>
        <v>7.5748682095188196</v>
      </c>
      <c r="K884" s="12">
        <f>[1]Perfil!J883</f>
        <v>7.0528112131324896</v>
      </c>
      <c r="L884" s="12">
        <f>[1]Perfil!K883</f>
        <v>6.9400888973981303</v>
      </c>
      <c r="M884" s="12">
        <f>[1]Perfil!L883</f>
        <v>5.8343732686278296</v>
      </c>
      <c r="N884" s="12"/>
      <c r="O884" s="12"/>
    </row>
    <row r="885" spans="1:15" x14ac:dyDescent="0.35">
      <c r="A885" s="11" t="str">
        <f t="shared" si="13"/>
        <v>DISTRIBUCION VOLUMEN X CRITERIO (Consumiciones)Cerveza Envasada10-30MIL</v>
      </c>
      <c r="B885" s="11" t="str">
        <f>[1]Perfil!A2</f>
        <v>DISTRIBUCION VOLUMEN X CRITERIO (Consumiciones)</v>
      </c>
      <c r="C885" s="11" t="str">
        <f>[1]Perfil!B872</f>
        <v>Cerveza Envasada</v>
      </c>
      <c r="D885" s="11" t="str">
        <f>[1]Perfil!C884</f>
        <v>10-30MIL</v>
      </c>
      <c r="E885" s="12">
        <f>[1]Perfil!D884</f>
        <v>16.419396051164199</v>
      </c>
      <c r="F885" s="12">
        <f>[1]Perfil!E884</f>
        <v>15.091078044823</v>
      </c>
      <c r="G885" s="12">
        <f>[1]Perfil!F884</f>
        <v>16.535334524130299</v>
      </c>
      <c r="H885" s="12">
        <f>[1]Perfil!G884</f>
        <v>17.199735146560698</v>
      </c>
      <c r="I885" s="12">
        <f>[1]Perfil!H884</f>
        <v>17.147749574490302</v>
      </c>
      <c r="J885" s="12">
        <f>[1]Perfil!I884</f>
        <v>17.862652820877098</v>
      </c>
      <c r="K885" s="12">
        <f>[1]Perfil!J884</f>
        <v>18.391042499883302</v>
      </c>
      <c r="L885" s="12">
        <f>[1]Perfil!K884</f>
        <v>18.916342674884898</v>
      </c>
      <c r="M885" s="12">
        <f>[1]Perfil!L884</f>
        <v>21.015151207837299</v>
      </c>
      <c r="N885" s="12"/>
      <c r="O885" s="12"/>
    </row>
    <row r="886" spans="1:15" x14ac:dyDescent="0.35">
      <c r="A886" s="11" t="str">
        <f t="shared" si="13"/>
        <v>DISTRIBUCION VOLUMEN X CRITERIO (Consumiciones)Cerveza Envasada30-100MIL</v>
      </c>
      <c r="B886" s="11" t="str">
        <f>[1]Perfil!A2</f>
        <v>DISTRIBUCION VOLUMEN X CRITERIO (Consumiciones)</v>
      </c>
      <c r="C886" s="11" t="str">
        <f>[1]Perfil!B872</f>
        <v>Cerveza Envasada</v>
      </c>
      <c r="D886" s="11" t="str">
        <f>[1]Perfil!C885</f>
        <v>30-100MIL</v>
      </c>
      <c r="E886" s="12">
        <f>[1]Perfil!D885</f>
        <v>19.794763835146899</v>
      </c>
      <c r="F886" s="12">
        <f>[1]Perfil!E885</f>
        <v>20.169733855166999</v>
      </c>
      <c r="G886" s="12">
        <f>[1]Perfil!F885</f>
        <v>21.0107552299514</v>
      </c>
      <c r="H886" s="12">
        <f>[1]Perfil!G885</f>
        <v>20.057676929737401</v>
      </c>
      <c r="I886" s="12">
        <f>[1]Perfil!H885</f>
        <v>19.636579943728499</v>
      </c>
      <c r="J886" s="12">
        <f>[1]Perfil!I885</f>
        <v>19.974034471155601</v>
      </c>
      <c r="K886" s="12">
        <f>[1]Perfil!J885</f>
        <v>21.159556091654402</v>
      </c>
      <c r="L886" s="12">
        <f>[1]Perfil!K885</f>
        <v>21.6293287441448</v>
      </c>
      <c r="M886" s="12">
        <f>[1]Perfil!L885</f>
        <v>21.901779223427202</v>
      </c>
      <c r="N886" s="12"/>
      <c r="O886" s="12"/>
    </row>
    <row r="887" spans="1:15" x14ac:dyDescent="0.35">
      <c r="A887" s="11" t="str">
        <f t="shared" si="13"/>
        <v>DISTRIBUCION VOLUMEN X CRITERIO (Consumiciones)Cerveza Envasada100-200MIL</v>
      </c>
      <c r="B887" s="11" t="str">
        <f>[1]Perfil!A2</f>
        <v>DISTRIBUCION VOLUMEN X CRITERIO (Consumiciones)</v>
      </c>
      <c r="C887" s="11" t="str">
        <f>[1]Perfil!B872</f>
        <v>Cerveza Envasada</v>
      </c>
      <c r="D887" s="11" t="str">
        <f>[1]Perfil!C886</f>
        <v>100-200MIL</v>
      </c>
      <c r="E887" s="12">
        <f>[1]Perfil!D886</f>
        <v>11.1253181524607</v>
      </c>
      <c r="F887" s="12">
        <f>[1]Perfil!E886</f>
        <v>9.7045735568396498</v>
      </c>
      <c r="G887" s="12">
        <f>[1]Perfil!F886</f>
        <v>9.2496555547957904</v>
      </c>
      <c r="H887" s="12">
        <f>[1]Perfil!G886</f>
        <v>9.4928616904780103</v>
      </c>
      <c r="I887" s="12">
        <f>[1]Perfil!H886</f>
        <v>11.0339832488103</v>
      </c>
      <c r="J887" s="12">
        <f>[1]Perfil!I886</f>
        <v>10.179506112835099</v>
      </c>
      <c r="K887" s="12">
        <f>[1]Perfil!J886</f>
        <v>10.188737532585099</v>
      </c>
      <c r="L887" s="12">
        <f>[1]Perfil!K886</f>
        <v>10.452640270129701</v>
      </c>
      <c r="M887" s="12">
        <f>[1]Perfil!L886</f>
        <v>8.9969170233048708</v>
      </c>
      <c r="N887" s="12"/>
      <c r="O887" s="12"/>
    </row>
    <row r="888" spans="1:15" x14ac:dyDescent="0.35">
      <c r="A888" s="11" t="str">
        <f t="shared" si="13"/>
        <v>DISTRIBUCION VOLUMEN X CRITERIO (Consumiciones)Cerveza Envasada200-500MIL</v>
      </c>
      <c r="B888" s="11" t="str">
        <f>[1]Perfil!A2</f>
        <v>DISTRIBUCION VOLUMEN X CRITERIO (Consumiciones)</v>
      </c>
      <c r="C888" s="11" t="str">
        <f>[1]Perfil!B872</f>
        <v>Cerveza Envasada</v>
      </c>
      <c r="D888" s="11" t="str">
        <f>[1]Perfil!C887</f>
        <v>200-500MIL</v>
      </c>
      <c r="E888" s="12">
        <f>[1]Perfil!D887</f>
        <v>14.914893070915699</v>
      </c>
      <c r="F888" s="12">
        <f>[1]Perfil!E887</f>
        <v>16.987682971546398</v>
      </c>
      <c r="G888" s="12">
        <f>[1]Perfil!F887</f>
        <v>15.2717087112072</v>
      </c>
      <c r="H888" s="12">
        <f>[1]Perfil!G887</f>
        <v>15.5224437823108</v>
      </c>
      <c r="I888" s="12">
        <f>[1]Perfil!H887</f>
        <v>14.0774145506964</v>
      </c>
      <c r="J888" s="12">
        <f>[1]Perfil!I887</f>
        <v>14.792616929001399</v>
      </c>
      <c r="K888" s="12">
        <f>[1]Perfil!J887</f>
        <v>13.9961882978227</v>
      </c>
      <c r="L888" s="12">
        <f>[1]Perfil!K887</f>
        <v>13.327370216543301</v>
      </c>
      <c r="M888" s="12">
        <f>[1]Perfil!L887</f>
        <v>13.389230077811</v>
      </c>
      <c r="N888" s="12"/>
      <c r="O888" s="12"/>
    </row>
    <row r="889" spans="1:15" x14ac:dyDescent="0.35">
      <c r="A889" s="11" t="str">
        <f t="shared" si="13"/>
        <v>DISTRIBUCION VOLUMEN X CRITERIO (Consumiciones)Cerveza Envasada&gt;500MIL</v>
      </c>
      <c r="B889" s="11" t="str">
        <f>[1]Perfil!A2</f>
        <v>DISTRIBUCION VOLUMEN X CRITERIO (Consumiciones)</v>
      </c>
      <c r="C889" s="11" t="str">
        <f>[1]Perfil!B872</f>
        <v>Cerveza Envasada</v>
      </c>
      <c r="D889" s="11" t="str">
        <f>[1]Perfil!C888</f>
        <v>&gt;500MIL</v>
      </c>
      <c r="E889" s="12">
        <f>[1]Perfil!D888</f>
        <v>17.784223618947198</v>
      </c>
      <c r="F889" s="12">
        <f>[1]Perfil!E888</f>
        <v>18.045496543828001</v>
      </c>
      <c r="G889" s="12">
        <f>[1]Perfil!F888</f>
        <v>18.071462672288298</v>
      </c>
      <c r="H889" s="12">
        <f>[1]Perfil!G888</f>
        <v>18.248682099472799</v>
      </c>
      <c r="I889" s="12">
        <f>[1]Perfil!H888</f>
        <v>19.265360684636502</v>
      </c>
      <c r="J889" s="12">
        <f>[1]Perfil!I888</f>
        <v>17.525264515646601</v>
      </c>
      <c r="K889" s="12">
        <f>[1]Perfil!J888</f>
        <v>16.483628586839199</v>
      </c>
      <c r="L889" s="12">
        <f>[1]Perfil!K888</f>
        <v>17.190316797605</v>
      </c>
      <c r="M889" s="12">
        <f>[1]Perfil!L888</f>
        <v>15.038558558943199</v>
      </c>
      <c r="N889" s="12"/>
      <c r="O889" s="12"/>
    </row>
    <row r="890" spans="1:15" x14ac:dyDescent="0.35">
      <c r="A890" s="11" t="str">
        <f t="shared" si="13"/>
        <v>DISTRIBUCION VOLUMEN X CRITERIO (Consumiciones)Cerveza EnvasadaDE 15 A 19 AÑOS</v>
      </c>
      <c r="B890" s="11" t="str">
        <f>[1]Perfil!A2</f>
        <v>DISTRIBUCION VOLUMEN X CRITERIO (Consumiciones)</v>
      </c>
      <c r="C890" s="11" t="str">
        <f>[1]Perfil!B872</f>
        <v>Cerveza Envasada</v>
      </c>
      <c r="D890" s="11" t="str">
        <f>[1]Perfil!C889</f>
        <v>DE 15 A 19 AÑOS</v>
      </c>
      <c r="E890" s="12">
        <f>[1]Perfil!D889</f>
        <v>0.42560494146623301</v>
      </c>
      <c r="F890" s="12">
        <f>[1]Perfil!E889</f>
        <v>0.13064444633238101</v>
      </c>
      <c r="G890" s="12">
        <f>[1]Perfil!F889</f>
        <v>0.393400822831867</v>
      </c>
      <c r="H890" s="12">
        <f>[1]Perfil!G889</f>
        <v>0.355375709883617</v>
      </c>
      <c r="I890" s="12">
        <f>[1]Perfil!H889</f>
        <v>8.4453914689638407E-2</v>
      </c>
      <c r="J890" s="12">
        <f>[1]Perfil!I889</f>
        <v>7.1813661345197594E-2</v>
      </c>
      <c r="K890" s="12">
        <f>[1]Perfil!J889</f>
        <v>0.17455632508468899</v>
      </c>
      <c r="L890" s="12">
        <f>[1]Perfil!K889</f>
        <v>0.32433811035373999</v>
      </c>
      <c r="M890" s="12">
        <f>[1]Perfil!L889</f>
        <v>6.8859480099961901E-2</v>
      </c>
      <c r="N890" s="12"/>
      <c r="O890" s="12"/>
    </row>
    <row r="891" spans="1:15" x14ac:dyDescent="0.35">
      <c r="A891" s="11" t="str">
        <f t="shared" si="13"/>
        <v>DISTRIBUCION VOLUMEN X CRITERIO (Consumiciones)Cerveza EnvasadaDE 20 A 24 AÑOS</v>
      </c>
      <c r="B891" s="11" t="str">
        <f>[1]Perfil!A2</f>
        <v>DISTRIBUCION VOLUMEN X CRITERIO (Consumiciones)</v>
      </c>
      <c r="C891" s="11" t="str">
        <f>[1]Perfil!B872</f>
        <v>Cerveza Envasada</v>
      </c>
      <c r="D891" s="11" t="str">
        <f>[1]Perfil!C890</f>
        <v>DE 20 A 24 AÑOS</v>
      </c>
      <c r="E891" s="12">
        <f>[1]Perfil!D890</f>
        <v>1.7925465239863001</v>
      </c>
      <c r="F891" s="12">
        <f>[1]Perfil!E890</f>
        <v>1.9696095447836499</v>
      </c>
      <c r="G891" s="12">
        <f>[1]Perfil!F890</f>
        <v>1.05981728392464</v>
      </c>
      <c r="H891" s="12">
        <f>[1]Perfil!G890</f>
        <v>1.12248809432857</v>
      </c>
      <c r="I891" s="12">
        <f>[1]Perfil!H890</f>
        <v>1.22325367327799</v>
      </c>
      <c r="J891" s="12">
        <f>[1]Perfil!I890</f>
        <v>1.3679104198601699</v>
      </c>
      <c r="K891" s="12">
        <f>[1]Perfil!J890</f>
        <v>1.02723519480507</v>
      </c>
      <c r="L891" s="12">
        <f>[1]Perfil!K890</f>
        <v>0.93526709469117597</v>
      </c>
      <c r="M891" s="12">
        <f>[1]Perfil!L890</f>
        <v>0.913165847706502</v>
      </c>
      <c r="N891" s="12"/>
      <c r="O891" s="12"/>
    </row>
    <row r="892" spans="1:15" x14ac:dyDescent="0.35">
      <c r="A892" s="11" t="str">
        <f t="shared" si="13"/>
        <v>DISTRIBUCION VOLUMEN X CRITERIO (Consumiciones)Cerveza EnvasadaDE 25 A 34 AÑOS</v>
      </c>
      <c r="B892" s="11" t="str">
        <f>[1]Perfil!A2</f>
        <v>DISTRIBUCION VOLUMEN X CRITERIO (Consumiciones)</v>
      </c>
      <c r="C892" s="11" t="str">
        <f>[1]Perfil!B872</f>
        <v>Cerveza Envasada</v>
      </c>
      <c r="D892" s="11" t="str">
        <f>[1]Perfil!C891</f>
        <v>DE 25 A 34 AÑOS</v>
      </c>
      <c r="E892" s="12">
        <f>[1]Perfil!D891</f>
        <v>5.93265617953044</v>
      </c>
      <c r="F892" s="12">
        <f>[1]Perfil!E891</f>
        <v>6.5265592391359402</v>
      </c>
      <c r="G892" s="12">
        <f>[1]Perfil!F891</f>
        <v>5.4835181461437799</v>
      </c>
      <c r="H892" s="12">
        <f>[1]Perfil!G891</f>
        <v>6.02986731861359</v>
      </c>
      <c r="I892" s="12">
        <f>[1]Perfil!H891</f>
        <v>5.50708386883879</v>
      </c>
      <c r="J892" s="12">
        <f>[1]Perfil!I891</f>
        <v>5.0814483867349596</v>
      </c>
      <c r="K892" s="12">
        <f>[1]Perfil!J891</f>
        <v>4.6613852915048204</v>
      </c>
      <c r="L892" s="12">
        <f>[1]Perfil!K891</f>
        <v>5.6740243804269097</v>
      </c>
      <c r="M892" s="12">
        <f>[1]Perfil!L891</f>
        <v>4.3801871776778798</v>
      </c>
      <c r="N892" s="12"/>
      <c r="O892" s="12"/>
    </row>
    <row r="893" spans="1:15" x14ac:dyDescent="0.35">
      <c r="A893" s="11" t="str">
        <f t="shared" si="13"/>
        <v>DISTRIBUCION VOLUMEN X CRITERIO (Consumiciones)Cerveza EnvasadaDE 35 A 49 AÑOS</v>
      </c>
      <c r="B893" s="11" t="str">
        <f>[1]Perfil!A2</f>
        <v>DISTRIBUCION VOLUMEN X CRITERIO (Consumiciones)</v>
      </c>
      <c r="C893" s="11" t="str">
        <f>[1]Perfil!B872</f>
        <v>Cerveza Envasada</v>
      </c>
      <c r="D893" s="11" t="str">
        <f>[1]Perfil!C892</f>
        <v>DE 35 A 49 AÑOS</v>
      </c>
      <c r="E893" s="12">
        <f>[1]Perfil!D892</f>
        <v>22.040051983453701</v>
      </c>
      <c r="F893" s="12">
        <f>[1]Perfil!E892</f>
        <v>20.799099189913601</v>
      </c>
      <c r="G893" s="12">
        <f>[1]Perfil!F892</f>
        <v>20.758645783474002</v>
      </c>
      <c r="H893" s="12">
        <f>[1]Perfil!G892</f>
        <v>20.198767412840301</v>
      </c>
      <c r="I893" s="12">
        <f>[1]Perfil!H892</f>
        <v>19.781964248497701</v>
      </c>
      <c r="J893" s="12">
        <f>[1]Perfil!I892</f>
        <v>19.713991288742701</v>
      </c>
      <c r="K893" s="12">
        <f>[1]Perfil!J892</f>
        <v>20.1229499104853</v>
      </c>
      <c r="L893" s="12">
        <f>[1]Perfil!K892</f>
        <v>19.5630407870662</v>
      </c>
      <c r="M893" s="12">
        <f>[1]Perfil!L892</f>
        <v>20.4677733926728</v>
      </c>
      <c r="N893" s="12"/>
      <c r="O893" s="12"/>
    </row>
    <row r="894" spans="1:15" x14ac:dyDescent="0.35">
      <c r="A894" s="11" t="str">
        <f t="shared" si="13"/>
        <v>DISTRIBUCION VOLUMEN X CRITERIO (Consumiciones)Cerveza EnvasadaDE 50 A 59 AÑOS</v>
      </c>
      <c r="B894" s="11" t="str">
        <f>[1]Perfil!A2</f>
        <v>DISTRIBUCION VOLUMEN X CRITERIO (Consumiciones)</v>
      </c>
      <c r="C894" s="11" t="str">
        <f>[1]Perfil!B872</f>
        <v>Cerveza Envasada</v>
      </c>
      <c r="D894" s="11" t="str">
        <f>[1]Perfil!C893</f>
        <v>DE 50 A 59 AÑOS</v>
      </c>
      <c r="E894" s="12">
        <f>[1]Perfil!D893</f>
        <v>27.797135671890299</v>
      </c>
      <c r="F894" s="12">
        <f>[1]Perfil!E893</f>
        <v>26.564477427585</v>
      </c>
      <c r="G894" s="12">
        <f>[1]Perfil!F893</f>
        <v>28.880764255297599</v>
      </c>
      <c r="H894" s="12">
        <f>[1]Perfil!G893</f>
        <v>28.612768991774299</v>
      </c>
      <c r="I894" s="12">
        <f>[1]Perfil!H893</f>
        <v>28.385461895168302</v>
      </c>
      <c r="J894" s="12">
        <f>[1]Perfil!I893</f>
        <v>29.0659419748009</v>
      </c>
      <c r="K894" s="12">
        <f>[1]Perfil!J893</f>
        <v>28.401088282028901</v>
      </c>
      <c r="L894" s="12">
        <f>[1]Perfil!K893</f>
        <v>29.580087069845199</v>
      </c>
      <c r="M894" s="12">
        <f>[1]Perfil!L893</f>
        <v>30.051080482985402</v>
      </c>
      <c r="N894" s="12"/>
      <c r="O894" s="12"/>
    </row>
    <row r="895" spans="1:15" x14ac:dyDescent="0.35">
      <c r="A895" s="11" t="str">
        <f t="shared" si="13"/>
        <v>DISTRIBUCION VOLUMEN X CRITERIO (Consumiciones)Cerveza EnvasadaDE 60 A 75 AÑOS</v>
      </c>
      <c r="B895" s="11" t="str">
        <f>[1]Perfil!A2</f>
        <v>DISTRIBUCION VOLUMEN X CRITERIO (Consumiciones)</v>
      </c>
      <c r="C895" s="11" t="str">
        <f>[1]Perfil!B872</f>
        <v>Cerveza Envasada</v>
      </c>
      <c r="D895" s="11" t="str">
        <f>[1]Perfil!C894</f>
        <v>DE 60 A 75 AÑOS</v>
      </c>
      <c r="E895" s="12">
        <f>[1]Perfil!D894</f>
        <v>42.012001661542897</v>
      </c>
      <c r="F895" s="12">
        <f>[1]Perfil!E894</f>
        <v>44.009621729314098</v>
      </c>
      <c r="G895" s="12">
        <f>[1]Perfil!F894</f>
        <v>43.423827099491398</v>
      </c>
      <c r="H895" s="12">
        <f>[1]Perfil!G894</f>
        <v>43.680749738966597</v>
      </c>
      <c r="I895" s="12">
        <f>[1]Perfil!H894</f>
        <v>45.017791083399899</v>
      </c>
      <c r="J895" s="12">
        <f>[1]Perfil!I894</f>
        <v>44.698886791042</v>
      </c>
      <c r="K895" s="12">
        <f>[1]Perfil!J894</f>
        <v>45.612817543895702</v>
      </c>
      <c r="L895" s="12">
        <f>[1]Perfil!K894</f>
        <v>43.923217755112297</v>
      </c>
      <c r="M895" s="12">
        <f>[1]Perfil!L894</f>
        <v>44.118912375354498</v>
      </c>
      <c r="N895" s="12"/>
      <c r="O895" s="12"/>
    </row>
    <row r="896" spans="1:15" x14ac:dyDescent="0.35">
      <c r="A896" s="11" t="str">
        <f t="shared" si="13"/>
        <v>DISTRIBUCION VOLUMEN X CRITERIO (Consumiciones)Cerveza EnvasadaNIVEL ALTO</v>
      </c>
      <c r="B896" s="11" t="str">
        <f>[1]Perfil!A2</f>
        <v>DISTRIBUCION VOLUMEN X CRITERIO (Consumiciones)</v>
      </c>
      <c r="C896" s="11" t="str">
        <f>[1]Perfil!B872</f>
        <v>Cerveza Envasada</v>
      </c>
      <c r="D896" s="11" t="str">
        <f>[1]Perfil!C895</f>
        <v>NIVEL ALTO</v>
      </c>
      <c r="E896" s="12">
        <f>[1]Perfil!D895</f>
        <v>23.641586553445698</v>
      </c>
      <c r="F896" s="12">
        <f>[1]Perfil!E895</f>
        <v>22.8742330194614</v>
      </c>
      <c r="G896" s="12">
        <f>[1]Perfil!F895</f>
        <v>24.3158945411353</v>
      </c>
      <c r="H896" s="12">
        <f>[1]Perfil!G895</f>
        <v>24.129859678610501</v>
      </c>
      <c r="I896" s="12">
        <f>[1]Perfil!H895</f>
        <v>23.314954279412301</v>
      </c>
      <c r="J896" s="12">
        <f>[1]Perfil!I895</f>
        <v>24.6483998205406</v>
      </c>
      <c r="K896" s="12">
        <f>[1]Perfil!J895</f>
        <v>22.094701197580399</v>
      </c>
      <c r="L896" s="12">
        <f>[1]Perfil!K895</f>
        <v>21.707598051480399</v>
      </c>
      <c r="M896" s="12">
        <f>[1]Perfil!L895</f>
        <v>20.341331850202302</v>
      </c>
      <c r="N896" s="12"/>
      <c r="O896" s="12"/>
    </row>
    <row r="897" spans="1:15" x14ac:dyDescent="0.35">
      <c r="A897" s="11" t="str">
        <f t="shared" si="13"/>
        <v>DISTRIBUCION VOLUMEN X CRITERIO (Consumiciones)Cerveza EnvasadaNIVEL MEDIO ALTO</v>
      </c>
      <c r="B897" s="11" t="str">
        <f>[1]Perfil!A2</f>
        <v>DISTRIBUCION VOLUMEN X CRITERIO (Consumiciones)</v>
      </c>
      <c r="C897" s="11" t="str">
        <f>[1]Perfil!B872</f>
        <v>Cerveza Envasada</v>
      </c>
      <c r="D897" s="11" t="str">
        <f>[1]Perfil!C896</f>
        <v>NIVEL MEDIO ALTO</v>
      </c>
      <c r="E897" s="12">
        <f>[1]Perfil!D896</f>
        <v>11.9690225968784</v>
      </c>
      <c r="F897" s="12">
        <f>[1]Perfil!E896</f>
        <v>11.777031015528699</v>
      </c>
      <c r="G897" s="12">
        <f>[1]Perfil!F896</f>
        <v>11.963722873296501</v>
      </c>
      <c r="H897" s="12">
        <f>[1]Perfil!G896</f>
        <v>12.160878091017899</v>
      </c>
      <c r="I897" s="12">
        <f>[1]Perfil!H896</f>
        <v>12.441693224842799</v>
      </c>
      <c r="J897" s="12">
        <f>[1]Perfil!I896</f>
        <v>12.5015609227203</v>
      </c>
      <c r="K897" s="12">
        <f>[1]Perfil!J896</f>
        <v>11.7165308080034</v>
      </c>
      <c r="L897" s="12">
        <f>[1]Perfil!K896</f>
        <v>11.6026497342433</v>
      </c>
      <c r="M897" s="12">
        <f>[1]Perfil!L896</f>
        <v>11.916692375931</v>
      </c>
      <c r="N897" s="12"/>
      <c r="O897" s="12"/>
    </row>
    <row r="898" spans="1:15" x14ac:dyDescent="0.35">
      <c r="A898" s="11" t="str">
        <f t="shared" si="13"/>
        <v>DISTRIBUCION VOLUMEN X CRITERIO (Consumiciones)Cerveza EnvasadaNIVEL MEDIO</v>
      </c>
      <c r="B898" s="11" t="str">
        <f>[1]Perfil!A2</f>
        <v>DISTRIBUCION VOLUMEN X CRITERIO (Consumiciones)</v>
      </c>
      <c r="C898" s="11" t="str">
        <f>[1]Perfil!B872</f>
        <v>Cerveza Envasada</v>
      </c>
      <c r="D898" s="11" t="str">
        <f>[1]Perfil!C897</f>
        <v>NIVEL MEDIO</v>
      </c>
      <c r="E898" s="12">
        <f>[1]Perfil!D897</f>
        <v>25.648748159443201</v>
      </c>
      <c r="F898" s="12">
        <f>[1]Perfil!E897</f>
        <v>27.125855019053699</v>
      </c>
      <c r="G898" s="12">
        <f>[1]Perfil!F897</f>
        <v>26.108414302064102</v>
      </c>
      <c r="H898" s="12">
        <f>[1]Perfil!G897</f>
        <v>23.825283316779998</v>
      </c>
      <c r="I898" s="12">
        <f>[1]Perfil!H897</f>
        <v>24.3150270068429</v>
      </c>
      <c r="J898" s="12">
        <f>[1]Perfil!I897</f>
        <v>22.898124088682799</v>
      </c>
      <c r="K898" s="12">
        <f>[1]Perfil!J897</f>
        <v>24.343678325711799</v>
      </c>
      <c r="L898" s="12">
        <f>[1]Perfil!K897</f>
        <v>23.459438114487501</v>
      </c>
      <c r="M898" s="12">
        <f>[1]Perfil!L897</f>
        <v>24.9186341815433</v>
      </c>
      <c r="N898" s="12"/>
      <c r="O898" s="12"/>
    </row>
    <row r="899" spans="1:15" x14ac:dyDescent="0.35">
      <c r="A899" s="11" t="str">
        <f t="shared" si="13"/>
        <v>DISTRIBUCION VOLUMEN X CRITERIO (Consumiciones)Cerveza EnvasadaNIVEL MEDIO BAJO</v>
      </c>
      <c r="B899" s="11" t="str">
        <f>[1]Perfil!A2</f>
        <v>DISTRIBUCION VOLUMEN X CRITERIO (Consumiciones)</v>
      </c>
      <c r="C899" s="11" t="str">
        <f>[1]Perfil!B872</f>
        <v>Cerveza Envasada</v>
      </c>
      <c r="D899" s="11" t="str">
        <f>[1]Perfil!C898</f>
        <v>NIVEL MEDIO BAJO</v>
      </c>
      <c r="E899" s="12">
        <f>[1]Perfil!D898</f>
        <v>16.965960895075</v>
      </c>
      <c r="F899" s="12">
        <f>[1]Perfil!E898</f>
        <v>15.8147634427109</v>
      </c>
      <c r="G899" s="12">
        <f>[1]Perfil!F898</f>
        <v>14.9773438130896</v>
      </c>
      <c r="H899" s="12">
        <f>[1]Perfil!G898</f>
        <v>15.756762676038401</v>
      </c>
      <c r="I899" s="12">
        <f>[1]Perfil!H898</f>
        <v>16.2717585275626</v>
      </c>
      <c r="J899" s="12">
        <f>[1]Perfil!I898</f>
        <v>16.4224118592739</v>
      </c>
      <c r="K899" s="12">
        <f>[1]Perfil!J898</f>
        <v>17.937071816746901</v>
      </c>
      <c r="L899" s="12">
        <f>[1]Perfil!K898</f>
        <v>19.573489386051001</v>
      </c>
      <c r="M899" s="12">
        <f>[1]Perfil!L898</f>
        <v>21.531117461625598</v>
      </c>
      <c r="N899" s="12"/>
      <c r="O899" s="12"/>
    </row>
    <row r="900" spans="1:15" x14ac:dyDescent="0.35">
      <c r="A900" s="11" t="str">
        <f t="shared" ref="A900:A963" si="14">B900&amp;C900&amp;D900</f>
        <v>DISTRIBUCION VOLUMEN X CRITERIO (Consumiciones)Cerveza EnvasadaHOMBRE</v>
      </c>
      <c r="B900" s="11" t="str">
        <f>[1]Perfil!A2</f>
        <v>DISTRIBUCION VOLUMEN X CRITERIO (Consumiciones)</v>
      </c>
      <c r="C900" s="11" t="str">
        <f>[1]Perfil!B872</f>
        <v>Cerveza Envasada</v>
      </c>
      <c r="D900" s="11" t="str">
        <f>[1]Perfil!C899</f>
        <v>HOMBRE</v>
      </c>
      <c r="E900" s="12">
        <f>[1]Perfil!D899</f>
        <v>67.993404114780603</v>
      </c>
      <c r="F900" s="12">
        <f>[1]Perfil!E899</f>
        <v>64.006069375230297</v>
      </c>
      <c r="G900" s="12">
        <f>[1]Perfil!F899</f>
        <v>64.279121747495097</v>
      </c>
      <c r="H900" s="12">
        <f>[1]Perfil!G899</f>
        <v>65.910815697659601</v>
      </c>
      <c r="I900" s="12">
        <f>[1]Perfil!H899</f>
        <v>67.413117857515005</v>
      </c>
      <c r="J900" s="12">
        <f>[1]Perfil!I899</f>
        <v>64.600515945713497</v>
      </c>
      <c r="K900" s="12">
        <f>[1]Perfil!J899</f>
        <v>65.796032214048694</v>
      </c>
      <c r="L900" s="12">
        <f>[1]Perfil!K899</f>
        <v>69.238421690443005</v>
      </c>
      <c r="M900" s="12">
        <f>[1]Perfil!L899</f>
        <v>69.135645637022193</v>
      </c>
      <c r="N900" s="12"/>
      <c r="O900" s="12"/>
    </row>
    <row r="901" spans="1:15" x14ac:dyDescent="0.35">
      <c r="A901" s="11" t="str">
        <f t="shared" si="14"/>
        <v>DISTRIBUCION VOLUMEN X CRITERIO (Consumiciones)Cerveza EnvasadaMUJER</v>
      </c>
      <c r="B901" s="11" t="str">
        <f>[1]Perfil!A2</f>
        <v>DISTRIBUCION VOLUMEN X CRITERIO (Consumiciones)</v>
      </c>
      <c r="C901" s="11" t="str">
        <f>[1]Perfil!B872</f>
        <v>Cerveza Envasada</v>
      </c>
      <c r="D901" s="11" t="str">
        <f>[1]Perfil!C900</f>
        <v>MUJER</v>
      </c>
      <c r="E901" s="12">
        <f>[1]Perfil!D900</f>
        <v>32.006574932597999</v>
      </c>
      <c r="F901" s="12">
        <f>[1]Perfil!E900</f>
        <v>35.993939428621204</v>
      </c>
      <c r="G901" s="12">
        <f>[1]Perfil!F900</f>
        <v>35.720847311996998</v>
      </c>
      <c r="H901" s="12">
        <f>[1]Perfil!G900</f>
        <v>34.089214862352598</v>
      </c>
      <c r="I901" s="12">
        <f>[1]Perfil!H900</f>
        <v>32.586914707006201</v>
      </c>
      <c r="J901" s="12">
        <f>[1]Perfil!I900</f>
        <v>35.399474707443801</v>
      </c>
      <c r="K901" s="12">
        <f>[1]Perfil!J900</f>
        <v>34.204000896637403</v>
      </c>
      <c r="L901" s="12">
        <f>[1]Perfil!K900</f>
        <v>30.761561992119798</v>
      </c>
      <c r="M901" s="12">
        <f>[1]Perfil!L900</f>
        <v>30.8643597005413</v>
      </c>
      <c r="N901" s="12"/>
      <c r="O901" s="12"/>
    </row>
    <row r="902" spans="1:15" x14ac:dyDescent="0.35">
      <c r="A902" s="11" t="str">
        <f t="shared" si="14"/>
        <v>DISTRIBUCION VOLUMEN X CRITERIO (Consumiciones)Cerveza SurtidorT.ESPAÑA</v>
      </c>
      <c r="B902" s="11" t="str">
        <f>[1]Perfil!A2</f>
        <v>DISTRIBUCION VOLUMEN X CRITERIO (Consumiciones)</v>
      </c>
      <c r="C902" s="11" t="str">
        <f>[1]Perfil!B901</f>
        <v>Cerveza Surtidor</v>
      </c>
      <c r="D902" s="11" t="str">
        <f>[1]Perfil!C901</f>
        <v>T.ESPAÑA</v>
      </c>
      <c r="E902" s="12">
        <f>[1]Perfil!D901</f>
        <v>100</v>
      </c>
      <c r="F902" s="12">
        <f>[1]Perfil!E901</f>
        <v>100</v>
      </c>
      <c r="G902" s="12">
        <f>[1]Perfil!F901</f>
        <v>100</v>
      </c>
      <c r="H902" s="12">
        <f>[1]Perfil!G901</f>
        <v>100</v>
      </c>
      <c r="I902" s="12">
        <f>[1]Perfil!H901</f>
        <v>100</v>
      </c>
      <c r="J902" s="12">
        <f>[1]Perfil!I901</f>
        <v>100</v>
      </c>
      <c r="K902" s="12">
        <f>[1]Perfil!J901</f>
        <v>100</v>
      </c>
      <c r="L902" s="12">
        <f>[1]Perfil!K901</f>
        <v>100</v>
      </c>
      <c r="M902" s="12">
        <f>[1]Perfil!L901</f>
        <v>100</v>
      </c>
      <c r="N902" s="12"/>
      <c r="O902" s="12"/>
    </row>
    <row r="903" spans="1:15" x14ac:dyDescent="0.35">
      <c r="A903" s="11" t="str">
        <f t="shared" si="14"/>
        <v>DISTRIBUCION VOLUMEN X CRITERIO (Consumiciones)Cerveza SurtidorBCN AM</v>
      </c>
      <c r="B903" s="11" t="str">
        <f>[1]Perfil!A2</f>
        <v>DISTRIBUCION VOLUMEN X CRITERIO (Consumiciones)</v>
      </c>
      <c r="C903" s="11" t="str">
        <f>[1]Perfil!B901</f>
        <v>Cerveza Surtidor</v>
      </c>
      <c r="D903" s="11" t="str">
        <f>[1]Perfil!C902</f>
        <v>BCN AM</v>
      </c>
      <c r="E903" s="12">
        <f>[1]Perfil!D902</f>
        <v>7.0519964825974402</v>
      </c>
      <c r="F903" s="12">
        <f>[1]Perfil!E902</f>
        <v>6.3769639835629697</v>
      </c>
      <c r="G903" s="12">
        <f>[1]Perfil!F902</f>
        <v>7.1346908734053001</v>
      </c>
      <c r="H903" s="12">
        <f>[1]Perfil!G902</f>
        <v>5.6593913993198299</v>
      </c>
      <c r="I903" s="12">
        <f>[1]Perfil!H902</f>
        <v>5.8208582079094198</v>
      </c>
      <c r="J903" s="12">
        <f>[1]Perfil!I902</f>
        <v>5.7235424596967803</v>
      </c>
      <c r="K903" s="12">
        <f>[1]Perfil!J902</f>
        <v>5.6390439352220199</v>
      </c>
      <c r="L903" s="12">
        <f>[1]Perfil!K902</f>
        <v>5.3485995067512704</v>
      </c>
      <c r="M903" s="12">
        <f>[1]Perfil!L902</f>
        <v>5.4462704853795101</v>
      </c>
      <c r="N903" s="12"/>
      <c r="O903" s="12"/>
    </row>
    <row r="904" spans="1:15" x14ac:dyDescent="0.35">
      <c r="A904" s="11" t="str">
        <f t="shared" si="14"/>
        <v>DISTRIBUCION VOLUMEN X CRITERIO (Consumiciones)Cerveza SurtidorREST.CAT ARAGON</v>
      </c>
      <c r="B904" s="11" t="str">
        <f>[1]Perfil!A2</f>
        <v>DISTRIBUCION VOLUMEN X CRITERIO (Consumiciones)</v>
      </c>
      <c r="C904" s="11" t="str">
        <f>[1]Perfil!B901</f>
        <v>Cerveza Surtidor</v>
      </c>
      <c r="D904" s="11" t="str">
        <f>[1]Perfil!C903</f>
        <v>REST.CAT ARAGON</v>
      </c>
      <c r="E904" s="12">
        <f>[1]Perfil!D903</f>
        <v>10.304925143744301</v>
      </c>
      <c r="F904" s="12">
        <f>[1]Perfil!E903</f>
        <v>11.9346189312348</v>
      </c>
      <c r="G904" s="12">
        <f>[1]Perfil!F903</f>
        <v>13.393535029560301</v>
      </c>
      <c r="H904" s="12">
        <f>[1]Perfil!G903</f>
        <v>10.2428690244689</v>
      </c>
      <c r="I904" s="12">
        <f>[1]Perfil!H903</f>
        <v>12.2177919784747</v>
      </c>
      <c r="J904" s="12">
        <f>[1]Perfil!I903</f>
        <v>12.3636034914815</v>
      </c>
      <c r="K904" s="12">
        <f>[1]Perfil!J903</f>
        <v>13.366497136584901</v>
      </c>
      <c r="L904" s="12">
        <f>[1]Perfil!K903</f>
        <v>12.159763154642601</v>
      </c>
      <c r="M904" s="12">
        <f>[1]Perfil!L903</f>
        <v>11.6472416751318</v>
      </c>
      <c r="N904" s="12"/>
      <c r="O904" s="12"/>
    </row>
    <row r="905" spans="1:15" x14ac:dyDescent="0.35">
      <c r="A905" s="11" t="str">
        <f t="shared" si="14"/>
        <v>DISTRIBUCION VOLUMEN X CRITERIO (Consumiciones)Cerveza SurtidorLEVANTE</v>
      </c>
      <c r="B905" s="11" t="str">
        <f>[1]Perfil!A2</f>
        <v>DISTRIBUCION VOLUMEN X CRITERIO (Consumiciones)</v>
      </c>
      <c r="C905" s="11" t="str">
        <f>[1]Perfil!B901</f>
        <v>Cerveza Surtidor</v>
      </c>
      <c r="D905" s="11" t="str">
        <f>[1]Perfil!C904</f>
        <v>LEVANTE</v>
      </c>
      <c r="E905" s="12">
        <f>[1]Perfil!D904</f>
        <v>10.378070622221401</v>
      </c>
      <c r="F905" s="12">
        <f>[1]Perfil!E904</f>
        <v>10.444166912864</v>
      </c>
      <c r="G905" s="12">
        <f>[1]Perfil!F904</f>
        <v>10.3067031283659</v>
      </c>
      <c r="H905" s="12">
        <f>[1]Perfil!G904</f>
        <v>10.3568176279708</v>
      </c>
      <c r="I905" s="12">
        <f>[1]Perfil!H904</f>
        <v>9.9333837831777796</v>
      </c>
      <c r="J905" s="12">
        <f>[1]Perfil!I904</f>
        <v>8.8459134305431792</v>
      </c>
      <c r="K905" s="12">
        <f>[1]Perfil!J904</f>
        <v>9.5247755138569907</v>
      </c>
      <c r="L905" s="12">
        <f>[1]Perfil!K904</f>
        <v>9.4483566435445105</v>
      </c>
      <c r="M905" s="12">
        <f>[1]Perfil!L904</f>
        <v>9.9682332291191802</v>
      </c>
      <c r="N905" s="12"/>
      <c r="O905" s="12"/>
    </row>
    <row r="906" spans="1:15" x14ac:dyDescent="0.35">
      <c r="A906" s="11" t="str">
        <f t="shared" si="14"/>
        <v>DISTRIBUCION VOLUMEN X CRITERIO (Consumiciones)Cerveza SurtidorANDALUCIA</v>
      </c>
      <c r="B906" s="11" t="str">
        <f>[1]Perfil!A2</f>
        <v>DISTRIBUCION VOLUMEN X CRITERIO (Consumiciones)</v>
      </c>
      <c r="C906" s="11" t="str">
        <f>[1]Perfil!B901</f>
        <v>Cerveza Surtidor</v>
      </c>
      <c r="D906" s="11" t="str">
        <f>[1]Perfil!C905</f>
        <v>ANDALUCIA</v>
      </c>
      <c r="E906" s="12">
        <f>[1]Perfil!D905</f>
        <v>28.635423899390702</v>
      </c>
      <c r="F906" s="12">
        <f>[1]Perfil!E905</f>
        <v>28.212052032694999</v>
      </c>
      <c r="G906" s="12">
        <f>[1]Perfil!F905</f>
        <v>24.107554034323499</v>
      </c>
      <c r="H906" s="12">
        <f>[1]Perfil!G905</f>
        <v>26.887618134299402</v>
      </c>
      <c r="I906" s="12">
        <f>[1]Perfil!H905</f>
        <v>28.0826424507413</v>
      </c>
      <c r="J906" s="12">
        <f>[1]Perfil!I905</f>
        <v>28.032425705107698</v>
      </c>
      <c r="K906" s="12">
        <f>[1]Perfil!J905</f>
        <v>26.137294454899301</v>
      </c>
      <c r="L906" s="12">
        <f>[1]Perfil!K905</f>
        <v>28.793775824364801</v>
      </c>
      <c r="M906" s="12">
        <f>[1]Perfil!L905</f>
        <v>28.450367860403301</v>
      </c>
      <c r="N906" s="12"/>
      <c r="O906" s="12"/>
    </row>
    <row r="907" spans="1:15" x14ac:dyDescent="0.35">
      <c r="A907" s="11" t="str">
        <f t="shared" si="14"/>
        <v>DISTRIBUCION VOLUMEN X CRITERIO (Consumiciones)Cerveza SurtidorMDD AM</v>
      </c>
      <c r="B907" s="11" t="str">
        <f>[1]Perfil!A2</f>
        <v>DISTRIBUCION VOLUMEN X CRITERIO (Consumiciones)</v>
      </c>
      <c r="C907" s="11" t="str">
        <f>[1]Perfil!B901</f>
        <v>Cerveza Surtidor</v>
      </c>
      <c r="D907" s="11" t="str">
        <f>[1]Perfil!C906</f>
        <v>MDD AM</v>
      </c>
      <c r="E907" s="12">
        <f>[1]Perfil!D906</f>
        <v>13.348576154105899</v>
      </c>
      <c r="F907" s="12">
        <f>[1]Perfil!E906</f>
        <v>13.0067099974037</v>
      </c>
      <c r="G907" s="12">
        <f>[1]Perfil!F906</f>
        <v>12.3351115392901</v>
      </c>
      <c r="H907" s="12">
        <f>[1]Perfil!G906</f>
        <v>12.754982137413201</v>
      </c>
      <c r="I907" s="12">
        <f>[1]Perfil!H906</f>
        <v>13.2099498304325</v>
      </c>
      <c r="J907" s="12">
        <f>[1]Perfil!I906</f>
        <v>13.0743827212402</v>
      </c>
      <c r="K907" s="12">
        <f>[1]Perfil!J906</f>
        <v>12.385302704536301</v>
      </c>
      <c r="L907" s="12">
        <f>[1]Perfil!K906</f>
        <v>12.624647391638399</v>
      </c>
      <c r="M907" s="12">
        <f>[1]Perfil!L906</f>
        <v>11.559281819715499</v>
      </c>
      <c r="N907" s="12"/>
      <c r="O907" s="12"/>
    </row>
    <row r="908" spans="1:15" x14ac:dyDescent="0.35">
      <c r="A908" s="11" t="str">
        <f t="shared" si="14"/>
        <v>DISTRIBUCION VOLUMEN X CRITERIO (Consumiciones)Cerveza SurtidorRTO CENTRO</v>
      </c>
      <c r="B908" s="11" t="str">
        <f>[1]Perfil!A2</f>
        <v>DISTRIBUCION VOLUMEN X CRITERIO (Consumiciones)</v>
      </c>
      <c r="C908" s="11" t="str">
        <f>[1]Perfil!B901</f>
        <v>Cerveza Surtidor</v>
      </c>
      <c r="D908" s="11" t="str">
        <f>[1]Perfil!C907</f>
        <v>RTO CENTRO</v>
      </c>
      <c r="E908" s="12">
        <f>[1]Perfil!D907</f>
        <v>7.2622883400779896</v>
      </c>
      <c r="F908" s="12">
        <f>[1]Perfil!E907</f>
        <v>7.0498169186832502</v>
      </c>
      <c r="G908" s="12">
        <f>[1]Perfil!F907</f>
        <v>8.8503674094640807</v>
      </c>
      <c r="H908" s="12">
        <f>[1]Perfil!G907</f>
        <v>9.0118353820304602</v>
      </c>
      <c r="I908" s="12">
        <f>[1]Perfil!H907</f>
        <v>8.2891392695983601</v>
      </c>
      <c r="J908" s="12">
        <f>[1]Perfil!I907</f>
        <v>8.6673123029688099</v>
      </c>
      <c r="K908" s="12">
        <f>[1]Perfil!J907</f>
        <v>9.5309295265592802</v>
      </c>
      <c r="L908" s="12">
        <f>[1]Perfil!K907</f>
        <v>8.8729911397914201</v>
      </c>
      <c r="M908" s="12">
        <f>[1]Perfil!L907</f>
        <v>9.1691104945206803</v>
      </c>
      <c r="N908" s="12"/>
      <c r="O908" s="12"/>
    </row>
    <row r="909" spans="1:15" x14ac:dyDescent="0.35">
      <c r="A909" s="11" t="str">
        <f t="shared" si="14"/>
        <v>DISTRIBUCION VOLUMEN X CRITERIO (Consumiciones)Cerveza SurtidorNORTE-CENTRO</v>
      </c>
      <c r="B909" s="11" t="str">
        <f>[1]Perfil!A2</f>
        <v>DISTRIBUCION VOLUMEN X CRITERIO (Consumiciones)</v>
      </c>
      <c r="C909" s="11" t="str">
        <f>[1]Perfil!B901</f>
        <v>Cerveza Surtidor</v>
      </c>
      <c r="D909" s="11" t="str">
        <f>[1]Perfil!C908</f>
        <v>NORTE-CENTRO</v>
      </c>
      <c r="E909" s="12">
        <f>[1]Perfil!D908</f>
        <v>12.7114035840504</v>
      </c>
      <c r="F909" s="12">
        <f>[1]Perfil!E908</f>
        <v>12.278117977779599</v>
      </c>
      <c r="G909" s="12">
        <f>[1]Perfil!F908</f>
        <v>13.9403558007611</v>
      </c>
      <c r="H909" s="12">
        <f>[1]Perfil!G908</f>
        <v>13.623712596354901</v>
      </c>
      <c r="I909" s="12">
        <f>[1]Perfil!H908</f>
        <v>12.072479609854501</v>
      </c>
      <c r="J909" s="12">
        <f>[1]Perfil!I908</f>
        <v>13.0250209761722</v>
      </c>
      <c r="K909" s="12">
        <f>[1]Perfil!J908</f>
        <v>13.9136691355504</v>
      </c>
      <c r="L909" s="12">
        <f>[1]Perfil!K908</f>
        <v>13.2200974676675</v>
      </c>
      <c r="M909" s="12">
        <f>[1]Perfil!L908</f>
        <v>13.2184046261033</v>
      </c>
      <c r="N909" s="12"/>
      <c r="O909" s="12"/>
    </row>
    <row r="910" spans="1:15" x14ac:dyDescent="0.35">
      <c r="A910" s="11" t="str">
        <f t="shared" si="14"/>
        <v>DISTRIBUCION VOLUMEN X CRITERIO (Consumiciones)Cerveza SurtidorNOROESTE</v>
      </c>
      <c r="B910" s="11" t="str">
        <f>[1]Perfil!A2</f>
        <v>DISTRIBUCION VOLUMEN X CRITERIO (Consumiciones)</v>
      </c>
      <c r="C910" s="11" t="str">
        <f>[1]Perfil!B901</f>
        <v>Cerveza Surtidor</v>
      </c>
      <c r="D910" s="11" t="str">
        <f>[1]Perfil!C909</f>
        <v>NOROESTE</v>
      </c>
      <c r="E910" s="12">
        <f>[1]Perfil!D909</f>
        <v>10.3073157738118</v>
      </c>
      <c r="F910" s="12">
        <f>[1]Perfil!E909</f>
        <v>10.6975577220924</v>
      </c>
      <c r="G910" s="12">
        <f>[1]Perfil!F909</f>
        <v>9.9316821848297003</v>
      </c>
      <c r="H910" s="12">
        <f>[1]Perfil!G909</f>
        <v>11.4627638320354</v>
      </c>
      <c r="I910" s="12">
        <f>[1]Perfil!H909</f>
        <v>10.3737380531966</v>
      </c>
      <c r="J910" s="12">
        <f>[1]Perfil!I909</f>
        <v>10.267775554023199</v>
      </c>
      <c r="K910" s="12">
        <f>[1]Perfil!J909</f>
        <v>9.5024875927907306</v>
      </c>
      <c r="L910" s="12">
        <f>[1]Perfil!K909</f>
        <v>9.5317737073713307</v>
      </c>
      <c r="M910" s="12">
        <f>[1]Perfil!L909</f>
        <v>10.541111944664801</v>
      </c>
      <c r="N910" s="12"/>
      <c r="O910" s="12"/>
    </row>
    <row r="911" spans="1:15" x14ac:dyDescent="0.35">
      <c r="A911" s="11" t="str">
        <f t="shared" si="14"/>
        <v>DISTRIBUCION VOLUMEN X CRITERIO (Consumiciones)Cerveza Surtidor&lt;2MIL</v>
      </c>
      <c r="B911" s="11" t="str">
        <f>[1]Perfil!A2</f>
        <v>DISTRIBUCION VOLUMEN X CRITERIO (Consumiciones)</v>
      </c>
      <c r="C911" s="11" t="str">
        <f>[1]Perfil!B901</f>
        <v>Cerveza Surtidor</v>
      </c>
      <c r="D911" s="11" t="str">
        <f>[1]Perfil!C910</f>
        <v>&lt;2MIL</v>
      </c>
      <c r="E911" s="12">
        <f>[1]Perfil!D910</f>
        <v>4.4728632838229601</v>
      </c>
      <c r="F911" s="12">
        <f>[1]Perfil!E910</f>
        <v>4.3950259178685602</v>
      </c>
      <c r="G911" s="12">
        <f>[1]Perfil!F910</f>
        <v>5.2302442614710696</v>
      </c>
      <c r="H911" s="12">
        <f>[1]Perfil!G910</f>
        <v>4.7433203988669801</v>
      </c>
      <c r="I911" s="12">
        <f>[1]Perfil!H910</f>
        <v>5.2541220325681799</v>
      </c>
      <c r="J911" s="12">
        <f>[1]Perfil!I910</f>
        <v>5.7314283792192899</v>
      </c>
      <c r="K911" s="12">
        <f>[1]Perfil!J910</f>
        <v>5.8822519934418702</v>
      </c>
      <c r="L911" s="12">
        <f>[1]Perfil!K910</f>
        <v>5.7954414791014104</v>
      </c>
      <c r="M911" s="12">
        <f>[1]Perfil!L910</f>
        <v>6.7505225663722097</v>
      </c>
      <c r="N911" s="12"/>
      <c r="O911" s="12"/>
    </row>
    <row r="912" spans="1:15" x14ac:dyDescent="0.35">
      <c r="A912" s="11" t="str">
        <f t="shared" si="14"/>
        <v>DISTRIBUCION VOLUMEN X CRITERIO (Consumiciones)Cerveza Surtidor2-5MIL</v>
      </c>
      <c r="B912" s="11" t="str">
        <f>[1]Perfil!A2</f>
        <v>DISTRIBUCION VOLUMEN X CRITERIO (Consumiciones)</v>
      </c>
      <c r="C912" s="11" t="str">
        <f>[1]Perfil!B901</f>
        <v>Cerveza Surtidor</v>
      </c>
      <c r="D912" s="11" t="str">
        <f>[1]Perfil!C911</f>
        <v>2-5MIL</v>
      </c>
      <c r="E912" s="12">
        <f>[1]Perfil!D911</f>
        <v>5.0439792343965397</v>
      </c>
      <c r="F912" s="12">
        <f>[1]Perfil!E911</f>
        <v>4.7031396879112597</v>
      </c>
      <c r="G912" s="12">
        <f>[1]Perfil!F911</f>
        <v>4.9634475454175497</v>
      </c>
      <c r="H912" s="12">
        <f>[1]Perfil!G911</f>
        <v>4.5354745745488003</v>
      </c>
      <c r="I912" s="12">
        <f>[1]Perfil!H911</f>
        <v>3.91323355475209</v>
      </c>
      <c r="J912" s="12">
        <f>[1]Perfil!I911</f>
        <v>3.9264409088615699</v>
      </c>
      <c r="K912" s="12">
        <f>[1]Perfil!J911</f>
        <v>4.5664096702574799</v>
      </c>
      <c r="L912" s="12">
        <f>[1]Perfil!K911</f>
        <v>3.7692036558434898</v>
      </c>
      <c r="M912" s="12">
        <f>[1]Perfil!L911</f>
        <v>3.50359006388052</v>
      </c>
      <c r="N912" s="12"/>
      <c r="O912" s="12"/>
    </row>
    <row r="913" spans="1:15" x14ac:dyDescent="0.35">
      <c r="A913" s="11" t="str">
        <f t="shared" si="14"/>
        <v>DISTRIBUCION VOLUMEN X CRITERIO (Consumiciones)Cerveza Surtidor5-10MIL</v>
      </c>
      <c r="B913" s="11" t="str">
        <f>[1]Perfil!A2</f>
        <v>DISTRIBUCION VOLUMEN X CRITERIO (Consumiciones)</v>
      </c>
      <c r="C913" s="11" t="str">
        <f>[1]Perfil!B901</f>
        <v>Cerveza Surtidor</v>
      </c>
      <c r="D913" s="11" t="str">
        <f>[1]Perfil!C912</f>
        <v>5-10MIL</v>
      </c>
      <c r="E913" s="12">
        <f>[1]Perfil!D912</f>
        <v>7.7420805503018704</v>
      </c>
      <c r="F913" s="12">
        <f>[1]Perfil!E912</f>
        <v>9.8709433387944401</v>
      </c>
      <c r="G913" s="12">
        <f>[1]Perfil!F912</f>
        <v>8.2629820005265806</v>
      </c>
      <c r="H913" s="12">
        <f>[1]Perfil!G912</f>
        <v>8.3705926866494806</v>
      </c>
      <c r="I913" s="12">
        <f>[1]Perfil!H912</f>
        <v>7.7700888477816097</v>
      </c>
      <c r="J913" s="12">
        <f>[1]Perfil!I912</f>
        <v>8.1156997071745103</v>
      </c>
      <c r="K913" s="12">
        <f>[1]Perfil!J912</f>
        <v>7.4024530552781602</v>
      </c>
      <c r="L913" s="12">
        <f>[1]Perfil!K912</f>
        <v>8.1002670420658394</v>
      </c>
      <c r="M913" s="12">
        <f>[1]Perfil!L912</f>
        <v>7.2733760958339504</v>
      </c>
      <c r="N913" s="12"/>
      <c r="O913" s="12"/>
    </row>
    <row r="914" spans="1:15" x14ac:dyDescent="0.35">
      <c r="A914" s="11" t="str">
        <f t="shared" si="14"/>
        <v>DISTRIBUCION VOLUMEN X CRITERIO (Consumiciones)Cerveza Surtidor10-30MIL</v>
      </c>
      <c r="B914" s="11" t="str">
        <f>[1]Perfil!A2</f>
        <v>DISTRIBUCION VOLUMEN X CRITERIO (Consumiciones)</v>
      </c>
      <c r="C914" s="11" t="str">
        <f>[1]Perfil!B901</f>
        <v>Cerveza Surtidor</v>
      </c>
      <c r="D914" s="11" t="str">
        <f>[1]Perfil!C913</f>
        <v>10-30MIL</v>
      </c>
      <c r="E914" s="12">
        <f>[1]Perfil!D913</f>
        <v>16.518757808555701</v>
      </c>
      <c r="F914" s="12">
        <f>[1]Perfil!E913</f>
        <v>14.9310020680579</v>
      </c>
      <c r="G914" s="12">
        <f>[1]Perfil!F913</f>
        <v>15.9585557337418</v>
      </c>
      <c r="H914" s="12">
        <f>[1]Perfil!G913</f>
        <v>16.758811173563601</v>
      </c>
      <c r="I914" s="12">
        <f>[1]Perfil!H913</f>
        <v>17.374556461784199</v>
      </c>
      <c r="J914" s="12">
        <f>[1]Perfil!I913</f>
        <v>17.921826618155201</v>
      </c>
      <c r="K914" s="12">
        <f>[1]Perfil!J913</f>
        <v>19.5935214638492</v>
      </c>
      <c r="L914" s="12">
        <f>[1]Perfil!K913</f>
        <v>19.730910790756202</v>
      </c>
      <c r="M914" s="12">
        <f>[1]Perfil!L913</f>
        <v>18.518812987643901</v>
      </c>
      <c r="N914" s="12"/>
      <c r="O914" s="12"/>
    </row>
    <row r="915" spans="1:15" x14ac:dyDescent="0.35">
      <c r="A915" s="11" t="str">
        <f t="shared" si="14"/>
        <v>DISTRIBUCION VOLUMEN X CRITERIO (Consumiciones)Cerveza Surtidor30-100MIL</v>
      </c>
      <c r="B915" s="11" t="str">
        <f>[1]Perfil!A2</f>
        <v>DISTRIBUCION VOLUMEN X CRITERIO (Consumiciones)</v>
      </c>
      <c r="C915" s="11" t="str">
        <f>[1]Perfil!B901</f>
        <v>Cerveza Surtidor</v>
      </c>
      <c r="D915" s="11" t="str">
        <f>[1]Perfil!C914</f>
        <v>30-100MIL</v>
      </c>
      <c r="E915" s="12">
        <f>[1]Perfil!D914</f>
        <v>19.9817442794842</v>
      </c>
      <c r="F915" s="12">
        <f>[1]Perfil!E914</f>
        <v>20.072775942488299</v>
      </c>
      <c r="G915" s="12">
        <f>[1]Perfil!F914</f>
        <v>19.9166447258192</v>
      </c>
      <c r="H915" s="12">
        <f>[1]Perfil!G914</f>
        <v>22.463616263685498</v>
      </c>
      <c r="I915" s="12">
        <f>[1]Perfil!H914</f>
        <v>19.808402701869401</v>
      </c>
      <c r="J915" s="12">
        <f>[1]Perfil!I914</f>
        <v>19.861431126210199</v>
      </c>
      <c r="K915" s="12">
        <f>[1]Perfil!J914</f>
        <v>18.3205173430289</v>
      </c>
      <c r="L915" s="12">
        <f>[1]Perfil!K914</f>
        <v>19.6739024141248</v>
      </c>
      <c r="M915" s="12">
        <f>[1]Perfil!L914</f>
        <v>20.3950685528112</v>
      </c>
      <c r="N915" s="12"/>
      <c r="O915" s="12"/>
    </row>
    <row r="916" spans="1:15" x14ac:dyDescent="0.35">
      <c r="A916" s="11" t="str">
        <f t="shared" si="14"/>
        <v>DISTRIBUCION VOLUMEN X CRITERIO (Consumiciones)Cerveza Surtidor100-200MIL</v>
      </c>
      <c r="B916" s="11" t="str">
        <f>[1]Perfil!A2</f>
        <v>DISTRIBUCION VOLUMEN X CRITERIO (Consumiciones)</v>
      </c>
      <c r="C916" s="11" t="str">
        <f>[1]Perfil!B901</f>
        <v>Cerveza Surtidor</v>
      </c>
      <c r="D916" s="11" t="str">
        <f>[1]Perfil!C915</f>
        <v>100-200MIL</v>
      </c>
      <c r="E916" s="12">
        <f>[1]Perfil!D915</f>
        <v>10.637116844412899</v>
      </c>
      <c r="F916" s="12">
        <f>[1]Perfil!E915</f>
        <v>11.277030233036999</v>
      </c>
      <c r="G916" s="12">
        <f>[1]Perfil!F915</f>
        <v>10.5774192776275</v>
      </c>
      <c r="H916" s="12">
        <f>[1]Perfil!G915</f>
        <v>10.576126388777899</v>
      </c>
      <c r="I916" s="12">
        <f>[1]Perfil!H915</f>
        <v>11.4486504666611</v>
      </c>
      <c r="J916" s="12">
        <f>[1]Perfil!I915</f>
        <v>10.875925707910801</v>
      </c>
      <c r="K916" s="12">
        <f>[1]Perfil!J915</f>
        <v>10.938100965789401</v>
      </c>
      <c r="L916" s="12">
        <f>[1]Perfil!K915</f>
        <v>10.5869444907126</v>
      </c>
      <c r="M916" s="12">
        <f>[1]Perfil!L915</f>
        <v>10.461443754868201</v>
      </c>
      <c r="N916" s="12"/>
      <c r="O916" s="12"/>
    </row>
    <row r="917" spans="1:15" x14ac:dyDescent="0.35">
      <c r="A917" s="11" t="str">
        <f t="shared" si="14"/>
        <v>DISTRIBUCION VOLUMEN X CRITERIO (Consumiciones)Cerveza Surtidor200-500MIL</v>
      </c>
      <c r="B917" s="11" t="str">
        <f>[1]Perfil!A2</f>
        <v>DISTRIBUCION VOLUMEN X CRITERIO (Consumiciones)</v>
      </c>
      <c r="C917" s="11" t="str">
        <f>[1]Perfil!B901</f>
        <v>Cerveza Surtidor</v>
      </c>
      <c r="D917" s="11" t="str">
        <f>[1]Perfil!C916</f>
        <v>200-500MIL</v>
      </c>
      <c r="E917" s="12">
        <f>[1]Perfil!D916</f>
        <v>13.5878732085599</v>
      </c>
      <c r="F917" s="12">
        <f>[1]Perfil!E916</f>
        <v>12.843906391283699</v>
      </c>
      <c r="G917" s="12">
        <f>[1]Perfil!F916</f>
        <v>14.1481665430001</v>
      </c>
      <c r="H917" s="12">
        <f>[1]Perfil!G916</f>
        <v>12.769825695486601</v>
      </c>
      <c r="I917" s="12">
        <f>[1]Perfil!H916</f>
        <v>11.296376019507299</v>
      </c>
      <c r="J917" s="12">
        <f>[1]Perfil!I916</f>
        <v>12.1379858389815</v>
      </c>
      <c r="K917" s="12">
        <f>[1]Perfil!J916</f>
        <v>13.5708774035172</v>
      </c>
      <c r="L917" s="12">
        <f>[1]Perfil!K916</f>
        <v>13.308452391826499</v>
      </c>
      <c r="M917" s="12">
        <f>[1]Perfil!L916</f>
        <v>13.442231738294501</v>
      </c>
      <c r="N917" s="12"/>
      <c r="O917" s="12"/>
    </row>
    <row r="918" spans="1:15" x14ac:dyDescent="0.35">
      <c r="A918" s="11" t="str">
        <f t="shared" si="14"/>
        <v>DISTRIBUCION VOLUMEN X CRITERIO (Consumiciones)Cerveza Surtidor&gt;500MIL</v>
      </c>
      <c r="B918" s="11" t="str">
        <f>[1]Perfil!A2</f>
        <v>DISTRIBUCION VOLUMEN X CRITERIO (Consumiciones)</v>
      </c>
      <c r="C918" s="11" t="str">
        <f>[1]Perfil!B901</f>
        <v>Cerveza Surtidor</v>
      </c>
      <c r="D918" s="11" t="str">
        <f>[1]Perfil!C917</f>
        <v>&gt;500MIL</v>
      </c>
      <c r="E918" s="12">
        <f>[1]Perfil!D917</f>
        <v>22.0155742025939</v>
      </c>
      <c r="F918" s="12">
        <f>[1]Perfil!E917</f>
        <v>21.906176420558801</v>
      </c>
      <c r="G918" s="12">
        <f>[1]Perfil!F917</f>
        <v>20.942539912396199</v>
      </c>
      <c r="H918" s="12">
        <f>[1]Perfil!G917</f>
        <v>19.782225418840898</v>
      </c>
      <c r="I918" s="12">
        <f>[1]Perfil!H917</f>
        <v>23.134560946214901</v>
      </c>
      <c r="J918" s="12">
        <f>[1]Perfil!I917</f>
        <v>21.429248165402502</v>
      </c>
      <c r="K918" s="12">
        <f>[1]Perfil!J917</f>
        <v>19.725865029369199</v>
      </c>
      <c r="L918" s="12">
        <f>[1]Perfil!K917</f>
        <v>19.0348820340331</v>
      </c>
      <c r="M918" s="12">
        <f>[1]Perfil!L917</f>
        <v>19.654980563043601</v>
      </c>
      <c r="N918" s="12"/>
      <c r="O918" s="12"/>
    </row>
    <row r="919" spans="1:15" x14ac:dyDescent="0.35">
      <c r="A919" s="11" t="str">
        <f t="shared" si="14"/>
        <v>DISTRIBUCION VOLUMEN X CRITERIO (Consumiciones)Cerveza SurtidorDE 15 A 19 AÑOS</v>
      </c>
      <c r="B919" s="11" t="str">
        <f>[1]Perfil!A2</f>
        <v>DISTRIBUCION VOLUMEN X CRITERIO (Consumiciones)</v>
      </c>
      <c r="C919" s="11" t="str">
        <f>[1]Perfil!B901</f>
        <v>Cerveza Surtidor</v>
      </c>
      <c r="D919" s="11" t="str">
        <f>[1]Perfil!C918</f>
        <v>DE 15 A 19 AÑOS</v>
      </c>
      <c r="E919" s="12">
        <f>[1]Perfil!D918</f>
        <v>0.33756621599482001</v>
      </c>
      <c r="F919" s="12">
        <f>[1]Perfil!E918</f>
        <v>0.177717302751144</v>
      </c>
      <c r="G919" s="12">
        <f>[1]Perfil!F918</f>
        <v>0.549837238804184</v>
      </c>
      <c r="H919" s="12">
        <f>[1]Perfil!G918</f>
        <v>0.22863681971958499</v>
      </c>
      <c r="I919" s="12">
        <f>[1]Perfil!H918</f>
        <v>0.134319515681493</v>
      </c>
      <c r="J919" s="12">
        <f>[1]Perfil!I918</f>
        <v>0.18303237898757499</v>
      </c>
      <c r="K919" s="12">
        <f>[1]Perfil!J918</f>
        <v>0.60883914284229301</v>
      </c>
      <c r="L919" s="12">
        <f>[1]Perfil!K918</f>
        <v>0.83880599420781998</v>
      </c>
      <c r="M919" s="12">
        <f>[1]Perfil!L918</f>
        <v>0.44126754800012902</v>
      </c>
      <c r="N919" s="12"/>
      <c r="O919" s="12"/>
    </row>
    <row r="920" spans="1:15" x14ac:dyDescent="0.35">
      <c r="A920" s="11" t="str">
        <f t="shared" si="14"/>
        <v>DISTRIBUCION VOLUMEN X CRITERIO (Consumiciones)Cerveza SurtidorDE 20 A 24 AÑOS</v>
      </c>
      <c r="B920" s="11" t="str">
        <f>[1]Perfil!A2</f>
        <v>DISTRIBUCION VOLUMEN X CRITERIO (Consumiciones)</v>
      </c>
      <c r="C920" s="11" t="str">
        <f>[1]Perfil!B901</f>
        <v>Cerveza Surtidor</v>
      </c>
      <c r="D920" s="11" t="str">
        <f>[1]Perfil!C919</f>
        <v>DE 20 A 24 AÑOS</v>
      </c>
      <c r="E920" s="12">
        <f>[1]Perfil!D919</f>
        <v>1.5917935075168299</v>
      </c>
      <c r="F920" s="12">
        <f>[1]Perfil!E919</f>
        <v>1.12681313172007</v>
      </c>
      <c r="G920" s="12">
        <f>[1]Perfil!F919</f>
        <v>1.4319837717513599</v>
      </c>
      <c r="H920" s="12">
        <f>[1]Perfil!G919</f>
        <v>1.06553413623713</v>
      </c>
      <c r="I920" s="12">
        <f>[1]Perfil!H919</f>
        <v>1.16963760195073</v>
      </c>
      <c r="J920" s="12">
        <f>[1]Perfil!I919</f>
        <v>1.1969667240358</v>
      </c>
      <c r="K920" s="12">
        <f>[1]Perfil!J919</f>
        <v>1.3700551462277699</v>
      </c>
      <c r="L920" s="12">
        <f>[1]Perfil!K919</f>
        <v>1.47732184210668</v>
      </c>
      <c r="M920" s="12">
        <f>[1]Perfil!L919</f>
        <v>2.03217836294044</v>
      </c>
      <c r="N920" s="12"/>
      <c r="O920" s="12"/>
    </row>
    <row r="921" spans="1:15" x14ac:dyDescent="0.35">
      <c r="A921" s="11" t="str">
        <f t="shared" si="14"/>
        <v>DISTRIBUCION VOLUMEN X CRITERIO (Consumiciones)Cerveza SurtidorDE 25 A 34 AÑOS</v>
      </c>
      <c r="B921" s="11" t="str">
        <f>[1]Perfil!A2</f>
        <v>DISTRIBUCION VOLUMEN X CRITERIO (Consumiciones)</v>
      </c>
      <c r="C921" s="11" t="str">
        <f>[1]Perfil!B901</f>
        <v>Cerveza Surtidor</v>
      </c>
      <c r="D921" s="11" t="str">
        <f>[1]Perfil!C920</f>
        <v>DE 25 A 34 AÑOS</v>
      </c>
      <c r="E921" s="12">
        <f>[1]Perfil!D920</f>
        <v>7.0084078849555302</v>
      </c>
      <c r="F921" s="12">
        <f>[1]Perfil!E920</f>
        <v>6.9171344416691296</v>
      </c>
      <c r="G921" s="12">
        <f>[1]Perfil!F920</f>
        <v>5.9184907489408598</v>
      </c>
      <c r="H921" s="12">
        <f>[1]Perfil!G920</f>
        <v>7.0584695102760397</v>
      </c>
      <c r="I921" s="12">
        <f>[1]Perfil!H920</f>
        <v>6.4519633397796996</v>
      </c>
      <c r="J921" s="12">
        <f>[1]Perfil!I920</f>
        <v>6.1578099568143099</v>
      </c>
      <c r="K921" s="12">
        <f>[1]Perfil!J920</f>
        <v>5.5838608018300304</v>
      </c>
      <c r="L921" s="12">
        <f>[1]Perfil!K920</f>
        <v>5.8594724710256703</v>
      </c>
      <c r="M921" s="12">
        <f>[1]Perfil!L920</f>
        <v>5.4145731108343202</v>
      </c>
      <c r="N921" s="12"/>
      <c r="O921" s="12"/>
    </row>
    <row r="922" spans="1:15" x14ac:dyDescent="0.35">
      <c r="A922" s="11" t="str">
        <f t="shared" si="14"/>
        <v>DISTRIBUCION VOLUMEN X CRITERIO (Consumiciones)Cerveza SurtidorDE 35 A 49 AÑOS</v>
      </c>
      <c r="B922" s="11" t="str">
        <f>[1]Perfil!A2</f>
        <v>DISTRIBUCION VOLUMEN X CRITERIO (Consumiciones)</v>
      </c>
      <c r="C922" s="11" t="str">
        <f>[1]Perfil!B901</f>
        <v>Cerveza Surtidor</v>
      </c>
      <c r="D922" s="11" t="str">
        <f>[1]Perfil!C921</f>
        <v>DE 35 A 49 AÑOS</v>
      </c>
      <c r="E922" s="12">
        <f>[1]Perfil!D921</f>
        <v>21.399499360826901</v>
      </c>
      <c r="F922" s="12">
        <f>[1]Perfil!E921</f>
        <v>20.326126464874299</v>
      </c>
      <c r="G922" s="12">
        <f>[1]Perfil!F921</f>
        <v>20.805132363148999</v>
      </c>
      <c r="H922" s="12">
        <f>[1]Perfil!G921</f>
        <v>22.6402097139717</v>
      </c>
      <c r="I922" s="12">
        <f>[1]Perfil!H921</f>
        <v>20.0137896241487</v>
      </c>
      <c r="J922" s="12">
        <f>[1]Perfil!I921</f>
        <v>20.8881797167423</v>
      </c>
      <c r="K922" s="12">
        <f>[1]Perfil!J921</f>
        <v>17.9031885535979</v>
      </c>
      <c r="L922" s="12">
        <f>[1]Perfil!K921</f>
        <v>20.277734494634998</v>
      </c>
      <c r="M922" s="12">
        <f>[1]Perfil!L921</f>
        <v>18.9392590625034</v>
      </c>
      <c r="N922" s="12"/>
      <c r="O922" s="12"/>
    </row>
    <row r="923" spans="1:15" x14ac:dyDescent="0.35">
      <c r="A923" s="11" t="str">
        <f t="shared" si="14"/>
        <v>DISTRIBUCION VOLUMEN X CRITERIO (Consumiciones)Cerveza SurtidorDE 50 A 59 AÑOS</v>
      </c>
      <c r="B923" s="11" t="str">
        <f>[1]Perfil!A2</f>
        <v>DISTRIBUCION VOLUMEN X CRITERIO (Consumiciones)</v>
      </c>
      <c r="C923" s="11" t="str">
        <f>[1]Perfil!B901</f>
        <v>Cerveza Surtidor</v>
      </c>
      <c r="D923" s="11" t="str">
        <f>[1]Perfil!C922</f>
        <v>DE 50 A 59 AÑOS</v>
      </c>
      <c r="E923" s="12">
        <f>[1]Perfil!D922</f>
        <v>23.642478765743899</v>
      </c>
      <c r="F923" s="12">
        <f>[1]Perfil!E922</f>
        <v>22.4586209366243</v>
      </c>
      <c r="G923" s="12">
        <f>[1]Perfil!F922</f>
        <v>23.974499748677601</v>
      </c>
      <c r="H923" s="12">
        <f>[1]Perfil!G922</f>
        <v>22.354092609200499</v>
      </c>
      <c r="I923" s="12">
        <f>[1]Perfil!H922</f>
        <v>23.184674458364899</v>
      </c>
      <c r="J923" s="12">
        <f>[1]Perfil!I922</f>
        <v>22.39021846987</v>
      </c>
      <c r="K923" s="12">
        <f>[1]Perfil!J922</f>
        <v>25.083780378325699</v>
      </c>
      <c r="L923" s="12">
        <f>[1]Perfil!K922</f>
        <v>23.583409004207098</v>
      </c>
      <c r="M923" s="12">
        <f>[1]Perfil!L922</f>
        <v>23.7807243302356</v>
      </c>
      <c r="N923" s="12"/>
      <c r="O923" s="12"/>
    </row>
    <row r="924" spans="1:15" x14ac:dyDescent="0.35">
      <c r="A924" s="11" t="str">
        <f t="shared" si="14"/>
        <v>DISTRIBUCION VOLUMEN X CRITERIO (Consumiciones)Cerveza SurtidorDE 60 A 75 AÑOS</v>
      </c>
      <c r="B924" s="11" t="str">
        <f>[1]Perfil!A2</f>
        <v>DISTRIBUCION VOLUMEN X CRITERIO (Consumiciones)</v>
      </c>
      <c r="C924" s="11" t="str">
        <f>[1]Perfil!B901</f>
        <v>Cerveza Surtidor</v>
      </c>
      <c r="D924" s="11" t="str">
        <f>[1]Perfil!C923</f>
        <v>DE 60 A 75 AÑOS</v>
      </c>
      <c r="E924" s="12">
        <f>[1]Perfil!D923</f>
        <v>46.020252927546601</v>
      </c>
      <c r="F924" s="12">
        <f>[1]Perfil!E923</f>
        <v>48.993589915755699</v>
      </c>
      <c r="G924" s="12">
        <f>[1]Perfil!F923</f>
        <v>47.320065104478303</v>
      </c>
      <c r="H924" s="12">
        <f>[1]Perfil!G923</f>
        <v>46.6530465058689</v>
      </c>
      <c r="I924" s="12">
        <f>[1]Perfil!H923</f>
        <v>49.045606659379501</v>
      </c>
      <c r="J924" s="12">
        <f>[1]Perfil!I923</f>
        <v>49.183751268381002</v>
      </c>
      <c r="K924" s="12">
        <f>[1]Perfil!J923</f>
        <v>49.4502753620826</v>
      </c>
      <c r="L924" s="12">
        <f>[1]Perfil!K923</f>
        <v>47.9632588803576</v>
      </c>
      <c r="M924" s="12">
        <f>[1]Perfil!L923</f>
        <v>49.392028275417303</v>
      </c>
      <c r="N924" s="12"/>
      <c r="O924" s="12"/>
    </row>
    <row r="925" spans="1:15" x14ac:dyDescent="0.35">
      <c r="A925" s="11" t="str">
        <f t="shared" si="14"/>
        <v>DISTRIBUCION VOLUMEN X CRITERIO (Consumiciones)Cerveza SurtidorNIVEL ALTO</v>
      </c>
      <c r="B925" s="11" t="str">
        <f>[1]Perfil!A2</f>
        <v>DISTRIBUCION VOLUMEN X CRITERIO (Consumiciones)</v>
      </c>
      <c r="C925" s="11" t="str">
        <f>[1]Perfil!B901</f>
        <v>Cerveza Surtidor</v>
      </c>
      <c r="D925" s="11" t="str">
        <f>[1]Perfil!C924</f>
        <v>NIVEL ALTO</v>
      </c>
      <c r="E925" s="12">
        <f>[1]Perfil!D924</f>
        <v>22.4777961177059</v>
      </c>
      <c r="F925" s="12">
        <f>[1]Perfil!E924</f>
        <v>22.3470084781422</v>
      </c>
      <c r="G925" s="12">
        <f>[1]Perfil!F924</f>
        <v>24.071546111682899</v>
      </c>
      <c r="H925" s="12">
        <f>[1]Perfil!G924</f>
        <v>23.780702091910701</v>
      </c>
      <c r="I925" s="12">
        <f>[1]Perfil!H924</f>
        <v>24.3598923736652</v>
      </c>
      <c r="J925" s="12">
        <f>[1]Perfil!I924</f>
        <v>25.338683425180001</v>
      </c>
      <c r="K925" s="12">
        <f>[1]Perfil!J924</f>
        <v>24.842094677071199</v>
      </c>
      <c r="L925" s="12">
        <f>[1]Perfil!K924</f>
        <v>23.812651453686701</v>
      </c>
      <c r="M925" s="12">
        <f>[1]Perfil!L924</f>
        <v>22.554957710112401</v>
      </c>
      <c r="N925" s="12"/>
      <c r="O925" s="12"/>
    </row>
    <row r="926" spans="1:15" x14ac:dyDescent="0.35">
      <c r="A926" s="11" t="str">
        <f t="shared" si="14"/>
        <v>DISTRIBUCION VOLUMEN X CRITERIO (Consumiciones)Cerveza SurtidorNIVEL MEDIO ALTO</v>
      </c>
      <c r="B926" s="11" t="str">
        <f>[1]Perfil!A2</f>
        <v>DISTRIBUCION VOLUMEN X CRITERIO (Consumiciones)</v>
      </c>
      <c r="C926" s="11" t="str">
        <f>[1]Perfil!B901</f>
        <v>Cerveza Surtidor</v>
      </c>
      <c r="D926" s="11" t="str">
        <f>[1]Perfil!C925</f>
        <v>NIVEL MEDIO ALTO</v>
      </c>
      <c r="E926" s="12">
        <f>[1]Perfil!D925</f>
        <v>15.4963260083834</v>
      </c>
      <c r="F926" s="12">
        <f>[1]Perfil!E925</f>
        <v>13.952667436593</v>
      </c>
      <c r="G926" s="12">
        <f>[1]Perfil!F925</f>
        <v>14.2378587328562</v>
      </c>
      <c r="H926" s="12">
        <f>[1]Perfil!G925</f>
        <v>14.1810489842349</v>
      </c>
      <c r="I926" s="12">
        <f>[1]Perfil!H925</f>
        <v>13.264828050113501</v>
      </c>
      <c r="J926" s="12">
        <f>[1]Perfil!I925</f>
        <v>12.0350951449271</v>
      </c>
      <c r="K926" s="12">
        <f>[1]Perfil!J925</f>
        <v>13.4697098633662</v>
      </c>
      <c r="L926" s="12">
        <f>[1]Perfil!K925</f>
        <v>13.0482717488837</v>
      </c>
      <c r="M926" s="12">
        <f>[1]Perfil!L925</f>
        <v>14.674118397327501</v>
      </c>
      <c r="N926" s="12"/>
      <c r="O926" s="12"/>
    </row>
    <row r="927" spans="1:15" x14ac:dyDescent="0.35">
      <c r="A927" s="11" t="str">
        <f t="shared" si="14"/>
        <v>DISTRIBUCION VOLUMEN X CRITERIO (Consumiciones)Cerveza SurtidorNIVEL MEDIO</v>
      </c>
      <c r="B927" s="11" t="str">
        <f>[1]Perfil!A2</f>
        <v>DISTRIBUCION VOLUMEN X CRITERIO (Consumiciones)</v>
      </c>
      <c r="C927" s="11" t="str">
        <f>[1]Perfil!B901</f>
        <v>Cerveza Surtidor</v>
      </c>
      <c r="D927" s="11" t="str">
        <f>[1]Perfil!C926</f>
        <v>NIVEL MEDIO</v>
      </c>
      <c r="E927" s="12">
        <f>[1]Perfil!D926</f>
        <v>22.922302851035301</v>
      </c>
      <c r="F927" s="12">
        <f>[1]Perfil!E926</f>
        <v>22.293055443647699</v>
      </c>
      <c r="G927" s="12">
        <f>[1]Perfil!F926</f>
        <v>25.12060784126</v>
      </c>
      <c r="H927" s="12">
        <f>[1]Perfil!G926</f>
        <v>22.421537317070001</v>
      </c>
      <c r="I927" s="12">
        <f>[1]Perfil!H926</f>
        <v>21.520928277137799</v>
      </c>
      <c r="J927" s="12">
        <f>[1]Perfil!I926</f>
        <v>22.019944649067199</v>
      </c>
      <c r="K927" s="12">
        <f>[1]Perfil!J926</f>
        <v>24.1952959477318</v>
      </c>
      <c r="L927" s="12">
        <f>[1]Perfil!K926</f>
        <v>21.9977003218475</v>
      </c>
      <c r="M927" s="12">
        <f>[1]Perfil!L926</f>
        <v>21.8154260875184</v>
      </c>
      <c r="N927" s="12"/>
      <c r="O927" s="12"/>
    </row>
    <row r="928" spans="1:15" x14ac:dyDescent="0.35">
      <c r="A928" s="11" t="str">
        <f t="shared" si="14"/>
        <v>DISTRIBUCION VOLUMEN X CRITERIO (Consumiciones)Cerveza SurtidorNIVEL MEDIO BAJO</v>
      </c>
      <c r="B928" s="11" t="str">
        <f>[1]Perfil!A2</f>
        <v>DISTRIBUCION VOLUMEN X CRITERIO (Consumiciones)</v>
      </c>
      <c r="C928" s="11" t="str">
        <f>[1]Perfil!B901</f>
        <v>Cerveza Surtidor</v>
      </c>
      <c r="D928" s="11" t="str">
        <f>[1]Perfil!C927</f>
        <v>NIVEL MEDIO BAJO</v>
      </c>
      <c r="E928" s="12">
        <f>[1]Perfil!D927</f>
        <v>18.8705526757782</v>
      </c>
      <c r="F928" s="12">
        <f>[1]Perfil!E927</f>
        <v>17.8129392384892</v>
      </c>
      <c r="G928" s="12">
        <f>[1]Perfil!F927</f>
        <v>16.7467567438187</v>
      </c>
      <c r="H928" s="12">
        <f>[1]Perfil!G927</f>
        <v>19.290005337563901</v>
      </c>
      <c r="I928" s="12">
        <f>[1]Perfil!H927</f>
        <v>17.612590038958501</v>
      </c>
      <c r="J928" s="12">
        <f>[1]Perfil!I927</f>
        <v>17.002654490208901</v>
      </c>
      <c r="K928" s="12">
        <f>[1]Perfil!J927</f>
        <v>15.8471762738668</v>
      </c>
      <c r="L928" s="12">
        <f>[1]Perfil!K927</f>
        <v>19.292720014184901</v>
      </c>
      <c r="M928" s="12">
        <f>[1]Perfil!L927</f>
        <v>20.309250411891199</v>
      </c>
      <c r="N928" s="12"/>
      <c r="O928" s="12"/>
    </row>
    <row r="929" spans="1:15" x14ac:dyDescent="0.35">
      <c r="A929" s="11" t="str">
        <f t="shared" si="14"/>
        <v>DISTRIBUCION VOLUMEN X CRITERIO (Consumiciones)Cerveza SurtidorHOMBRE</v>
      </c>
      <c r="B929" s="11" t="str">
        <f>[1]Perfil!A2</f>
        <v>DISTRIBUCION VOLUMEN X CRITERIO (Consumiciones)</v>
      </c>
      <c r="C929" s="11" t="str">
        <f>[1]Perfil!B901</f>
        <v>Cerveza Surtidor</v>
      </c>
      <c r="D929" s="11" t="str">
        <f>[1]Perfil!C928</f>
        <v>HOMBRE</v>
      </c>
      <c r="E929" s="12">
        <f>[1]Perfil!D928</f>
        <v>62.096309513593098</v>
      </c>
      <c r="F929" s="12">
        <f>[1]Perfil!E928</f>
        <v>62.854859936078199</v>
      </c>
      <c r="G929" s="12">
        <f>[1]Perfil!F928</f>
        <v>62.860707532492398</v>
      </c>
      <c r="H929" s="12">
        <f>[1]Perfil!G928</f>
        <v>65.455602024919799</v>
      </c>
      <c r="I929" s="12">
        <f>[1]Perfil!H928</f>
        <v>65.233947139774102</v>
      </c>
      <c r="J929" s="12">
        <f>[1]Perfil!I928</f>
        <v>62.471712533940298</v>
      </c>
      <c r="K929" s="12">
        <f>[1]Perfil!J928</f>
        <v>62.778679744379403</v>
      </c>
      <c r="L929" s="12">
        <f>[1]Perfil!K928</f>
        <v>64.081713797531606</v>
      </c>
      <c r="M929" s="12">
        <f>[1]Perfil!L928</f>
        <v>62.203106323561599</v>
      </c>
      <c r="N929" s="12"/>
      <c r="O929" s="12"/>
    </row>
    <row r="930" spans="1:15" x14ac:dyDescent="0.35">
      <c r="A930" s="11" t="str">
        <f t="shared" si="14"/>
        <v>DISTRIBUCION VOLUMEN X CRITERIO (Consumiciones)Cerveza SurtidorMUJER</v>
      </c>
      <c r="B930" s="11" t="str">
        <f>[1]Perfil!A2</f>
        <v>DISTRIBUCION VOLUMEN X CRITERIO (Consumiciones)</v>
      </c>
      <c r="C930" s="11" t="str">
        <f>[1]Perfil!B901</f>
        <v>Cerveza Surtidor</v>
      </c>
      <c r="D930" s="11" t="str">
        <f>[1]Perfil!C929</f>
        <v>MUJER</v>
      </c>
      <c r="E930" s="12">
        <f>[1]Perfil!D929</f>
        <v>37.903679341278298</v>
      </c>
      <c r="F930" s="12">
        <f>[1]Perfil!E929</f>
        <v>37.145126634974403</v>
      </c>
      <c r="G930" s="12">
        <f>[1]Perfil!F929</f>
        <v>37.139292467507602</v>
      </c>
      <c r="H930" s="12">
        <f>[1]Perfil!G929</f>
        <v>34.544378242866102</v>
      </c>
      <c r="I930" s="12">
        <f>[1]Perfil!H929</f>
        <v>34.766030438072796</v>
      </c>
      <c r="J930" s="12">
        <f>[1]Perfil!I929</f>
        <v>37.528264107293403</v>
      </c>
      <c r="K930" s="12">
        <f>[1]Perfil!J929</f>
        <v>37.221289500934503</v>
      </c>
      <c r="L930" s="12">
        <f>[1]Perfil!K929</f>
        <v>35.918291575548203</v>
      </c>
      <c r="M930" s="12">
        <f>[1]Perfil!L929</f>
        <v>37.796923588652</v>
      </c>
      <c r="N930" s="12"/>
      <c r="O930" s="12"/>
    </row>
    <row r="931" spans="1:15" x14ac:dyDescent="0.35">
      <c r="A931" s="11" t="str">
        <f t="shared" si="14"/>
        <v>DISTRIBUCION VOLUMEN X CRITERIO (Consumiciones)Otras CervezasT.ESPAÑA</v>
      </c>
      <c r="B931" s="11" t="str">
        <f>[1]Perfil!A2</f>
        <v>DISTRIBUCION VOLUMEN X CRITERIO (Consumiciones)</v>
      </c>
      <c r="C931" s="11" t="str">
        <f>[1]Perfil!B930</f>
        <v>Otras Cervezas</v>
      </c>
      <c r="D931" s="11" t="str">
        <f>[1]Perfil!C930</f>
        <v>T.ESPAÑA</v>
      </c>
      <c r="E931" s="12">
        <f>[1]Perfil!D930</f>
        <v>100</v>
      </c>
      <c r="F931" s="12">
        <f>[1]Perfil!E930</f>
        <v>100</v>
      </c>
      <c r="G931" s="12">
        <f>[1]Perfil!F930</f>
        <v>100</v>
      </c>
      <c r="H931" s="12">
        <f>[1]Perfil!G930</f>
        <v>100</v>
      </c>
      <c r="I931" s="12">
        <f>[1]Perfil!H930</f>
        <v>100</v>
      </c>
      <c r="J931" s="12">
        <f>[1]Perfil!I930</f>
        <v>100</v>
      </c>
      <c r="K931" s="12">
        <f>[1]Perfil!J930</f>
        <v>100</v>
      </c>
      <c r="L931" s="12">
        <f>[1]Perfil!K930</f>
        <v>100</v>
      </c>
      <c r="M931" s="12">
        <f>[1]Perfil!L930</f>
        <v>100</v>
      </c>
      <c r="N931" s="12"/>
      <c r="O931" s="12"/>
    </row>
    <row r="932" spans="1:15" x14ac:dyDescent="0.35">
      <c r="A932" s="11" t="str">
        <f t="shared" si="14"/>
        <v>DISTRIBUCION VOLUMEN X CRITERIO (Consumiciones)Otras CervezasBCN AM</v>
      </c>
      <c r="B932" s="11" t="str">
        <f>[1]Perfil!A2</f>
        <v>DISTRIBUCION VOLUMEN X CRITERIO (Consumiciones)</v>
      </c>
      <c r="C932" s="11" t="str">
        <f>[1]Perfil!B930</f>
        <v>Otras Cervezas</v>
      </c>
      <c r="D932" s="11" t="str">
        <f>[1]Perfil!C931</f>
        <v>BCN AM</v>
      </c>
      <c r="E932" s="12">
        <f>[1]Perfil!D931</f>
        <v>6.1741525685822598</v>
      </c>
      <c r="F932" s="12" t="str">
        <f>[1]Perfil!E931</f>
        <v/>
      </c>
      <c r="G932" s="12" t="str">
        <f>[1]Perfil!F931</f>
        <v/>
      </c>
      <c r="H932" s="12" t="str">
        <f>[1]Perfil!G931</f>
        <v/>
      </c>
      <c r="I932" s="12">
        <f>[1]Perfil!H931</f>
        <v>2.5262872137254999</v>
      </c>
      <c r="J932" s="12" t="str">
        <f>[1]Perfil!I931</f>
        <v/>
      </c>
      <c r="K932" s="12">
        <f>[1]Perfil!J931</f>
        <v>4.6551768458892004</v>
      </c>
      <c r="L932" s="12">
        <f>[1]Perfil!K931</f>
        <v>4.1494830425417701</v>
      </c>
      <c r="M932" s="12">
        <f>[1]Perfil!L931</f>
        <v>6.8495885629546001</v>
      </c>
      <c r="N932" s="12"/>
      <c r="O932" s="12"/>
    </row>
    <row r="933" spans="1:15" x14ac:dyDescent="0.35">
      <c r="A933" s="11" t="str">
        <f t="shared" si="14"/>
        <v>DISTRIBUCION VOLUMEN X CRITERIO (Consumiciones)Otras CervezasREST.CAT ARAGON</v>
      </c>
      <c r="B933" s="11" t="str">
        <f>[1]Perfil!A2</f>
        <v>DISTRIBUCION VOLUMEN X CRITERIO (Consumiciones)</v>
      </c>
      <c r="C933" s="11" t="str">
        <f>[1]Perfil!B930</f>
        <v>Otras Cervezas</v>
      </c>
      <c r="D933" s="11" t="str">
        <f>[1]Perfil!C932</f>
        <v>REST.CAT ARAGON</v>
      </c>
      <c r="E933" s="12">
        <f>[1]Perfil!D932</f>
        <v>4.4622476070930199</v>
      </c>
      <c r="F933" s="12">
        <f>[1]Perfil!E932</f>
        <v>18.421534065291802</v>
      </c>
      <c r="G933" s="12">
        <f>[1]Perfil!F932</f>
        <v>6.9735335123394302</v>
      </c>
      <c r="H933" s="12">
        <f>[1]Perfil!G932</f>
        <v>9.36627333330906</v>
      </c>
      <c r="I933" s="12">
        <f>[1]Perfil!H932</f>
        <v>6.8659225600759397</v>
      </c>
      <c r="J933" s="12">
        <f>[1]Perfil!I932</f>
        <v>14.9641096251611</v>
      </c>
      <c r="K933" s="12">
        <f>[1]Perfil!J932</f>
        <v>4.7813170685305497</v>
      </c>
      <c r="L933" s="12">
        <f>[1]Perfil!K932</f>
        <v>2.9565655041705798</v>
      </c>
      <c r="M933" s="12">
        <f>[1]Perfil!L932</f>
        <v>3.8618117548736799</v>
      </c>
      <c r="N933" s="12"/>
      <c r="O933" s="12"/>
    </row>
    <row r="934" spans="1:15" x14ac:dyDescent="0.35">
      <c r="A934" s="11" t="str">
        <f t="shared" si="14"/>
        <v>DISTRIBUCION VOLUMEN X CRITERIO (Consumiciones)Otras CervezasLEVANTE</v>
      </c>
      <c r="B934" s="11" t="str">
        <f>[1]Perfil!A2</f>
        <v>DISTRIBUCION VOLUMEN X CRITERIO (Consumiciones)</v>
      </c>
      <c r="C934" s="11" t="str">
        <f>[1]Perfil!B930</f>
        <v>Otras Cervezas</v>
      </c>
      <c r="D934" s="11" t="str">
        <f>[1]Perfil!C933</f>
        <v>LEVANTE</v>
      </c>
      <c r="E934" s="12">
        <f>[1]Perfil!D933</f>
        <v>3.0805601070482398</v>
      </c>
      <c r="F934" s="12">
        <f>[1]Perfil!E933</f>
        <v>5.9436514744491298</v>
      </c>
      <c r="G934" s="12">
        <f>[1]Perfil!F933</f>
        <v>10.0401238483676</v>
      </c>
      <c r="H934" s="12">
        <f>[1]Perfil!G933</f>
        <v>11.211045616232401</v>
      </c>
      <c r="I934" s="12">
        <f>[1]Perfil!H933</f>
        <v>5.9385823801111801</v>
      </c>
      <c r="J934" s="12">
        <f>[1]Perfil!I933</f>
        <v>2.6731563889935601</v>
      </c>
      <c r="K934" s="12">
        <f>[1]Perfil!J933</f>
        <v>13.575573553722201</v>
      </c>
      <c r="L934" s="12">
        <f>[1]Perfil!K933</f>
        <v>7.1568834992774901</v>
      </c>
      <c r="M934" s="12">
        <f>[1]Perfil!L933</f>
        <v>11.895364379701499</v>
      </c>
      <c r="N934" s="12"/>
      <c r="O934" s="12"/>
    </row>
    <row r="935" spans="1:15" x14ac:dyDescent="0.35">
      <c r="A935" s="11" t="str">
        <f t="shared" si="14"/>
        <v>DISTRIBUCION VOLUMEN X CRITERIO (Consumiciones)Otras CervezasANDALUCIA</v>
      </c>
      <c r="B935" s="11" t="str">
        <f>[1]Perfil!A2</f>
        <v>DISTRIBUCION VOLUMEN X CRITERIO (Consumiciones)</v>
      </c>
      <c r="C935" s="11" t="str">
        <f>[1]Perfil!B930</f>
        <v>Otras Cervezas</v>
      </c>
      <c r="D935" s="11" t="str">
        <f>[1]Perfil!C934</f>
        <v>ANDALUCIA</v>
      </c>
      <c r="E935" s="12" t="str">
        <f>[1]Perfil!D934</f>
        <v/>
      </c>
      <c r="F935" s="12">
        <f>[1]Perfil!E934</f>
        <v>19.8953378204559</v>
      </c>
      <c r="G935" s="12">
        <f>[1]Perfil!F934</f>
        <v>8.4114405137516499</v>
      </c>
      <c r="H935" s="12">
        <f>[1]Perfil!G934</f>
        <v>3.4510807868608899</v>
      </c>
      <c r="I935" s="12">
        <f>[1]Perfil!H934</f>
        <v>3.9134191065347501</v>
      </c>
      <c r="J935" s="12">
        <f>[1]Perfil!I934</f>
        <v>19.954001551282399</v>
      </c>
      <c r="K935" s="12">
        <f>[1]Perfil!J934</f>
        <v>5.2021051715907696</v>
      </c>
      <c r="L935" s="12">
        <f>[1]Perfil!K934</f>
        <v>6.5493526817807002</v>
      </c>
      <c r="M935" s="12" t="str">
        <f>[1]Perfil!L934</f>
        <v/>
      </c>
      <c r="N935" s="12"/>
      <c r="O935" s="12"/>
    </row>
    <row r="936" spans="1:15" x14ac:dyDescent="0.35">
      <c r="A936" s="11" t="str">
        <f t="shared" si="14"/>
        <v>DISTRIBUCION VOLUMEN X CRITERIO (Consumiciones)Otras CervezasMDD AM</v>
      </c>
      <c r="B936" s="11" t="str">
        <f>[1]Perfil!A2</f>
        <v>DISTRIBUCION VOLUMEN X CRITERIO (Consumiciones)</v>
      </c>
      <c r="C936" s="11" t="str">
        <f>[1]Perfil!B930</f>
        <v>Otras Cervezas</v>
      </c>
      <c r="D936" s="11" t="str">
        <f>[1]Perfil!C935</f>
        <v>MDD AM</v>
      </c>
      <c r="E936" s="12">
        <f>[1]Perfil!D935</f>
        <v>15.3289314209661</v>
      </c>
      <c r="F936" s="12">
        <f>[1]Perfil!E935</f>
        <v>0.588176306450933</v>
      </c>
      <c r="G936" s="12">
        <f>[1]Perfil!F935</f>
        <v>11.173736090110401</v>
      </c>
      <c r="H936" s="12">
        <f>[1]Perfil!G935</f>
        <v>14.8475939430789</v>
      </c>
      <c r="I936" s="12">
        <f>[1]Perfil!H935</f>
        <v>47.643867697467499</v>
      </c>
      <c r="J936" s="12">
        <f>[1]Perfil!I935</f>
        <v>3.455612718826</v>
      </c>
      <c r="K936" s="12">
        <f>[1]Perfil!J935</f>
        <v>11.053289731930301</v>
      </c>
      <c r="L936" s="12">
        <f>[1]Perfil!K935</f>
        <v>9.1659749628270806</v>
      </c>
      <c r="M936" s="12">
        <f>[1]Perfil!L935</f>
        <v>11.476183282728501</v>
      </c>
      <c r="N936" s="12"/>
      <c r="O936" s="12"/>
    </row>
    <row r="937" spans="1:15" x14ac:dyDescent="0.35">
      <c r="A937" s="11" t="str">
        <f t="shared" si="14"/>
        <v>DISTRIBUCION VOLUMEN X CRITERIO (Consumiciones)Otras CervezasRTO CENTRO</v>
      </c>
      <c r="B937" s="11" t="str">
        <f>[1]Perfil!A2</f>
        <v>DISTRIBUCION VOLUMEN X CRITERIO (Consumiciones)</v>
      </c>
      <c r="C937" s="11" t="str">
        <f>[1]Perfil!B930</f>
        <v>Otras Cervezas</v>
      </c>
      <c r="D937" s="11" t="str">
        <f>[1]Perfil!C936</f>
        <v>RTO CENTRO</v>
      </c>
      <c r="E937" s="12">
        <f>[1]Perfil!D936</f>
        <v>48.199674680716903</v>
      </c>
      <c r="F937" s="12">
        <f>[1]Perfil!E936</f>
        <v>3.9091904445621699</v>
      </c>
      <c r="G937" s="12">
        <f>[1]Perfil!F936</f>
        <v>12.3051748845161</v>
      </c>
      <c r="H937" s="12">
        <f>[1]Perfil!G936</f>
        <v>4.0063023144895</v>
      </c>
      <c r="I937" s="12">
        <f>[1]Perfil!H936</f>
        <v>3.1849821893548098</v>
      </c>
      <c r="J937" s="12">
        <f>[1]Perfil!I936</f>
        <v>26.417469937493198</v>
      </c>
      <c r="K937" s="12">
        <f>[1]Perfil!J936</f>
        <v>31.582324619741399</v>
      </c>
      <c r="L937" s="12">
        <f>[1]Perfil!K936</f>
        <v>23.891109906319699</v>
      </c>
      <c r="M937" s="12">
        <f>[1]Perfil!L936</f>
        <v>13.2784376727944</v>
      </c>
      <c r="N937" s="12"/>
      <c r="O937" s="12"/>
    </row>
    <row r="938" spans="1:15" x14ac:dyDescent="0.35">
      <c r="A938" s="11" t="str">
        <f t="shared" si="14"/>
        <v>DISTRIBUCION VOLUMEN X CRITERIO (Consumiciones)Otras CervezasNORTE-CENTRO</v>
      </c>
      <c r="B938" s="11" t="str">
        <f>[1]Perfil!A2</f>
        <v>DISTRIBUCION VOLUMEN X CRITERIO (Consumiciones)</v>
      </c>
      <c r="C938" s="11" t="str">
        <f>[1]Perfil!B930</f>
        <v>Otras Cervezas</v>
      </c>
      <c r="D938" s="11" t="str">
        <f>[1]Perfil!C937</f>
        <v>NORTE-CENTRO</v>
      </c>
      <c r="E938" s="12">
        <f>[1]Perfil!D937</f>
        <v>7.4124602873804903</v>
      </c>
      <c r="F938" s="12">
        <f>[1]Perfil!E937</f>
        <v>23.175212905273</v>
      </c>
      <c r="G938" s="12">
        <f>[1]Perfil!F937</f>
        <v>31.6150446925941</v>
      </c>
      <c r="H938" s="12">
        <f>[1]Perfil!G937</f>
        <v>4.9414696662431101</v>
      </c>
      <c r="I938" s="12" t="str">
        <f>[1]Perfil!H937</f>
        <v/>
      </c>
      <c r="J938" s="12">
        <f>[1]Perfil!I937</f>
        <v>5.8057632764821401</v>
      </c>
      <c r="K938" s="12">
        <f>[1]Perfil!J937</f>
        <v>13.0254834791299</v>
      </c>
      <c r="L938" s="12">
        <f>[1]Perfil!K937</f>
        <v>12.8894067352046</v>
      </c>
      <c r="M938" s="12">
        <f>[1]Perfil!L937</f>
        <v>9.2754861033054095</v>
      </c>
      <c r="N938" s="12"/>
      <c r="O938" s="12"/>
    </row>
    <row r="939" spans="1:15" x14ac:dyDescent="0.35">
      <c r="A939" s="11" t="str">
        <f t="shared" si="14"/>
        <v>DISTRIBUCION VOLUMEN X CRITERIO (Consumiciones)Otras CervezasNOROESTE</v>
      </c>
      <c r="B939" s="11" t="str">
        <f>[1]Perfil!A2</f>
        <v>DISTRIBUCION VOLUMEN X CRITERIO (Consumiciones)</v>
      </c>
      <c r="C939" s="11" t="str">
        <f>[1]Perfil!B930</f>
        <v>Otras Cervezas</v>
      </c>
      <c r="D939" s="11" t="str">
        <f>[1]Perfil!C938</f>
        <v>NOROESTE</v>
      </c>
      <c r="E939" s="12">
        <f>[1]Perfil!D938</f>
        <v>15.3419685518324</v>
      </c>
      <c r="F939" s="12">
        <f>[1]Perfil!E938</f>
        <v>28.066902585697701</v>
      </c>
      <c r="G939" s="12">
        <f>[1]Perfil!F938</f>
        <v>19.480968990071499</v>
      </c>
      <c r="H939" s="12">
        <f>[1]Perfil!G938</f>
        <v>52.176246354597097</v>
      </c>
      <c r="I939" s="12">
        <f>[1]Perfil!H938</f>
        <v>29.9269494876221</v>
      </c>
      <c r="J939" s="12">
        <f>[1]Perfil!I938</f>
        <v>26.729898569302499</v>
      </c>
      <c r="K939" s="12">
        <f>[1]Perfil!J938</f>
        <v>16.124734952705602</v>
      </c>
      <c r="L939" s="12">
        <f>[1]Perfil!K938</f>
        <v>33.241233804795698</v>
      </c>
      <c r="M939" s="12">
        <f>[1]Perfil!L938</f>
        <v>43.363109151989399</v>
      </c>
      <c r="N939" s="12"/>
      <c r="O939" s="12"/>
    </row>
    <row r="940" spans="1:15" x14ac:dyDescent="0.35">
      <c r="A940" s="11" t="str">
        <f t="shared" si="14"/>
        <v>DISTRIBUCION VOLUMEN X CRITERIO (Consumiciones)Otras Cervezas&lt;2MIL</v>
      </c>
      <c r="B940" s="11" t="str">
        <f>[1]Perfil!A2</f>
        <v>DISTRIBUCION VOLUMEN X CRITERIO (Consumiciones)</v>
      </c>
      <c r="C940" s="11" t="str">
        <f>[1]Perfil!B930</f>
        <v>Otras Cervezas</v>
      </c>
      <c r="D940" s="11" t="str">
        <f>[1]Perfil!C939</f>
        <v>&lt;2MIL</v>
      </c>
      <c r="E940" s="12" t="str">
        <f>[1]Perfil!D939</f>
        <v/>
      </c>
      <c r="F940" s="12" t="str">
        <f>[1]Perfil!E939</f>
        <v/>
      </c>
      <c r="G940" s="12">
        <f>[1]Perfil!F939</f>
        <v>17.389034594210099</v>
      </c>
      <c r="H940" s="12" t="str">
        <f>[1]Perfil!G939</f>
        <v/>
      </c>
      <c r="I940" s="12" t="str">
        <f>[1]Perfil!H939</f>
        <v/>
      </c>
      <c r="J940" s="12" t="str">
        <f>[1]Perfil!I939</f>
        <v/>
      </c>
      <c r="K940" s="12">
        <f>[1]Perfil!J939</f>
        <v>4.41190548681117</v>
      </c>
      <c r="L940" s="12">
        <f>[1]Perfil!K939</f>
        <v>1.20227391336889</v>
      </c>
      <c r="M940" s="12" t="str">
        <f>[1]Perfil!L939</f>
        <v/>
      </c>
      <c r="N940" s="12"/>
      <c r="O940" s="12"/>
    </row>
    <row r="941" spans="1:15" x14ac:dyDescent="0.35">
      <c r="A941" s="11" t="str">
        <f t="shared" si="14"/>
        <v>DISTRIBUCION VOLUMEN X CRITERIO (Consumiciones)Otras Cervezas2-5MIL</v>
      </c>
      <c r="B941" s="11" t="str">
        <f>[1]Perfil!A2</f>
        <v>DISTRIBUCION VOLUMEN X CRITERIO (Consumiciones)</v>
      </c>
      <c r="C941" s="11" t="str">
        <f>[1]Perfil!B930</f>
        <v>Otras Cervezas</v>
      </c>
      <c r="D941" s="11" t="str">
        <f>[1]Perfil!C940</f>
        <v>2-5MIL</v>
      </c>
      <c r="E941" s="12">
        <f>[1]Perfil!D940</f>
        <v>2.8103053277421002</v>
      </c>
      <c r="F941" s="12">
        <f>[1]Perfil!E940</f>
        <v>7.9866748772226099</v>
      </c>
      <c r="G941" s="12">
        <f>[1]Perfil!F940</f>
        <v>0.74733328064370097</v>
      </c>
      <c r="H941" s="12">
        <f>[1]Perfil!G940</f>
        <v>2.0555459275252002</v>
      </c>
      <c r="I941" s="12" t="str">
        <f>[1]Perfil!H940</f>
        <v/>
      </c>
      <c r="J941" s="12">
        <f>[1]Perfil!I940</f>
        <v>4.8150242089953297</v>
      </c>
      <c r="K941" s="12" t="str">
        <f>[1]Perfil!J940</f>
        <v/>
      </c>
      <c r="L941" s="12" t="str">
        <f>[1]Perfil!K940</f>
        <v/>
      </c>
      <c r="M941" s="12">
        <f>[1]Perfil!L940</f>
        <v>7.8001046699852701</v>
      </c>
      <c r="N941" s="12"/>
      <c r="O941" s="12"/>
    </row>
    <row r="942" spans="1:15" x14ac:dyDescent="0.35">
      <c r="A942" s="11" t="str">
        <f t="shared" si="14"/>
        <v>DISTRIBUCION VOLUMEN X CRITERIO (Consumiciones)Otras Cervezas5-10MIL</v>
      </c>
      <c r="B942" s="11" t="str">
        <f>[1]Perfil!A2</f>
        <v>DISTRIBUCION VOLUMEN X CRITERIO (Consumiciones)</v>
      </c>
      <c r="C942" s="11" t="str">
        <f>[1]Perfil!B930</f>
        <v>Otras Cervezas</v>
      </c>
      <c r="D942" s="11" t="str">
        <f>[1]Perfil!C941</f>
        <v>5-10MIL</v>
      </c>
      <c r="E942" s="12" t="str">
        <f>[1]Perfil!D941</f>
        <v/>
      </c>
      <c r="F942" s="12">
        <f>[1]Perfil!E941</f>
        <v>12.2368566119625</v>
      </c>
      <c r="G942" s="12">
        <f>[1]Perfil!F941</f>
        <v>2.63931554780926</v>
      </c>
      <c r="H942" s="12" t="str">
        <f>[1]Perfil!G941</f>
        <v/>
      </c>
      <c r="I942" s="12">
        <f>[1]Perfil!H941</f>
        <v>3.9134191065347501</v>
      </c>
      <c r="J942" s="12" t="str">
        <f>[1]Perfil!I941</f>
        <v/>
      </c>
      <c r="K942" s="12">
        <f>[1]Perfil!J941</f>
        <v>0.47552876860672999</v>
      </c>
      <c r="L942" s="12" t="str">
        <f>[1]Perfil!K941</f>
        <v/>
      </c>
      <c r="M942" s="12" t="str">
        <f>[1]Perfil!L941</f>
        <v/>
      </c>
      <c r="N942" s="12"/>
      <c r="O942" s="12"/>
    </row>
    <row r="943" spans="1:15" x14ac:dyDescent="0.35">
      <c r="A943" s="11" t="str">
        <f t="shared" si="14"/>
        <v>DISTRIBUCION VOLUMEN X CRITERIO (Consumiciones)Otras Cervezas10-30MIL</v>
      </c>
      <c r="B943" s="11" t="str">
        <f>[1]Perfil!A2</f>
        <v>DISTRIBUCION VOLUMEN X CRITERIO (Consumiciones)</v>
      </c>
      <c r="C943" s="11" t="str">
        <f>[1]Perfil!B930</f>
        <v>Otras Cervezas</v>
      </c>
      <c r="D943" s="11" t="str">
        <f>[1]Perfil!C942</f>
        <v>10-30MIL</v>
      </c>
      <c r="E943" s="12">
        <f>[1]Perfil!D942</f>
        <v>23.7676663392458</v>
      </c>
      <c r="F943" s="12">
        <f>[1]Perfil!E942</f>
        <v>42.453750637528202</v>
      </c>
      <c r="G943" s="12">
        <f>[1]Perfil!F942</f>
        <v>31.783582187853799</v>
      </c>
      <c r="H943" s="12">
        <f>[1]Perfil!G942</f>
        <v>49.7054914967906</v>
      </c>
      <c r="I943" s="12">
        <f>[1]Perfil!H942</f>
        <v>31.2417579588172</v>
      </c>
      <c r="J943" s="12">
        <f>[1]Perfil!I942</f>
        <v>30.185505254358102</v>
      </c>
      <c r="K943" s="12">
        <f>[1]Perfil!J942</f>
        <v>20.881024853515601</v>
      </c>
      <c r="L943" s="12">
        <f>[1]Perfil!K942</f>
        <v>43.361864814404001</v>
      </c>
      <c r="M943" s="12">
        <f>[1]Perfil!L942</f>
        <v>28.379646102809001</v>
      </c>
      <c r="N943" s="12"/>
      <c r="O943" s="12"/>
    </row>
    <row r="944" spans="1:15" x14ac:dyDescent="0.35">
      <c r="A944" s="11" t="str">
        <f t="shared" si="14"/>
        <v>DISTRIBUCION VOLUMEN X CRITERIO (Consumiciones)Otras Cervezas30-100MIL</v>
      </c>
      <c r="B944" s="11" t="str">
        <f>[1]Perfil!A2</f>
        <v>DISTRIBUCION VOLUMEN X CRITERIO (Consumiciones)</v>
      </c>
      <c r="C944" s="11" t="str">
        <f>[1]Perfil!B930</f>
        <v>Otras Cervezas</v>
      </c>
      <c r="D944" s="11" t="str">
        <f>[1]Perfil!C943</f>
        <v>30-100MIL</v>
      </c>
      <c r="E944" s="12">
        <f>[1]Perfil!D943</f>
        <v>18.0445163448939</v>
      </c>
      <c r="F944" s="12">
        <f>[1]Perfil!E943</f>
        <v>23.368869085553801</v>
      </c>
      <c r="G944" s="12">
        <f>[1]Perfil!F943</f>
        <v>18.9569497971796</v>
      </c>
      <c r="H944" s="12">
        <f>[1]Perfil!G943</f>
        <v>19.616844036830901</v>
      </c>
      <c r="I944" s="12">
        <f>[1]Perfil!H943</f>
        <v>8.2590989895733298</v>
      </c>
      <c r="J944" s="12">
        <f>[1]Perfil!I943</f>
        <v>32.267216383376102</v>
      </c>
      <c r="K944" s="12">
        <f>[1]Perfil!J943</f>
        <v>45.893235278262701</v>
      </c>
      <c r="L944" s="12">
        <f>[1]Perfil!K943</f>
        <v>36.729668173068902</v>
      </c>
      <c r="M944" s="12">
        <f>[1]Perfil!L943</f>
        <v>36.896814152069297</v>
      </c>
      <c r="N944" s="12"/>
      <c r="O944" s="12"/>
    </row>
    <row r="945" spans="1:15" x14ac:dyDescent="0.35">
      <c r="A945" s="11" t="str">
        <f t="shared" si="14"/>
        <v>DISTRIBUCION VOLUMEN X CRITERIO (Consumiciones)Otras Cervezas100-200MIL</v>
      </c>
      <c r="B945" s="11" t="str">
        <f>[1]Perfil!A2</f>
        <v>DISTRIBUCION VOLUMEN X CRITERIO (Consumiciones)</v>
      </c>
      <c r="C945" s="11" t="str">
        <f>[1]Perfil!B930</f>
        <v>Otras Cervezas</v>
      </c>
      <c r="D945" s="11" t="str">
        <f>[1]Perfil!C944</f>
        <v>100-200MIL</v>
      </c>
      <c r="E945" s="12" t="str">
        <f>[1]Perfil!D944</f>
        <v/>
      </c>
      <c r="F945" s="12">
        <f>[1]Perfil!E944</f>
        <v>4.7475657404693496</v>
      </c>
      <c r="G945" s="12">
        <f>[1]Perfil!F944</f>
        <v>4.0015435982443304</v>
      </c>
      <c r="H945" s="12">
        <f>[1]Perfil!G944</f>
        <v>16.172387051674601</v>
      </c>
      <c r="I945" s="12">
        <f>[1]Perfil!H944</f>
        <v>43.2361807976393</v>
      </c>
      <c r="J945" s="12">
        <f>[1]Perfil!I944</f>
        <v>17.729154303722499</v>
      </c>
      <c r="K945" s="12">
        <f>[1]Perfil!J944</f>
        <v>11.367642412382899</v>
      </c>
      <c r="L945" s="12">
        <f>[1]Perfil!K944</f>
        <v>9.9674892155867294</v>
      </c>
      <c r="M945" s="12">
        <f>[1]Perfil!L944</f>
        <v>8.5307708517239593</v>
      </c>
      <c r="N945" s="12"/>
      <c r="O945" s="12"/>
    </row>
    <row r="946" spans="1:15" x14ac:dyDescent="0.35">
      <c r="A946" s="11" t="str">
        <f t="shared" si="14"/>
        <v>DISTRIBUCION VOLUMEN X CRITERIO (Consumiciones)Otras Cervezas200-500MIL</v>
      </c>
      <c r="B946" s="11" t="str">
        <f>[1]Perfil!A2</f>
        <v>DISTRIBUCION VOLUMEN X CRITERIO (Consumiciones)</v>
      </c>
      <c r="C946" s="11" t="str">
        <f>[1]Perfil!B930</f>
        <v>Otras Cervezas</v>
      </c>
      <c r="D946" s="11" t="str">
        <f>[1]Perfil!C945</f>
        <v>200-500MIL</v>
      </c>
      <c r="E946" s="12">
        <f>[1]Perfil!D945</f>
        <v>37.734911353958204</v>
      </c>
      <c r="F946" s="12">
        <f>[1]Perfil!E945</f>
        <v>2.4033399752786999</v>
      </c>
      <c r="G946" s="12">
        <f>[1]Perfil!F945</f>
        <v>20.242646156534001</v>
      </c>
      <c r="H946" s="12">
        <f>[1]Perfil!G945</f>
        <v>3.4510807868608899</v>
      </c>
      <c r="I946" s="12">
        <f>[1]Perfil!H945</f>
        <v>7.1500644810284699</v>
      </c>
      <c r="J946" s="12">
        <f>[1]Perfil!I945</f>
        <v>4.6501785845196997</v>
      </c>
      <c r="K946" s="12">
        <f>[1]Perfil!J945</f>
        <v>6.9610603779065503</v>
      </c>
      <c r="L946" s="12">
        <f>[1]Perfil!K945</f>
        <v>2.1893545807632702</v>
      </c>
      <c r="M946" s="12">
        <f>[1]Perfil!L945</f>
        <v>5.4783330028090997</v>
      </c>
      <c r="N946" s="12"/>
      <c r="O946" s="12"/>
    </row>
    <row r="947" spans="1:15" x14ac:dyDescent="0.35">
      <c r="A947" s="11" t="str">
        <f t="shared" si="14"/>
        <v>DISTRIBUCION VOLUMEN X CRITERIO (Consumiciones)Otras Cervezas&gt;500MIL</v>
      </c>
      <c r="B947" s="11" t="str">
        <f>[1]Perfil!A2</f>
        <v>DISTRIBUCION VOLUMEN X CRITERIO (Consumiciones)</v>
      </c>
      <c r="C947" s="11" t="str">
        <f>[1]Perfil!B930</f>
        <v>Otras Cervezas</v>
      </c>
      <c r="D947" s="11" t="str">
        <f>[1]Perfil!C946</f>
        <v>&gt;500MIL</v>
      </c>
      <c r="E947" s="12">
        <f>[1]Perfil!D946</f>
        <v>17.642610186921299</v>
      </c>
      <c r="F947" s="12">
        <f>[1]Perfil!E946</f>
        <v>6.8029430719848802</v>
      </c>
      <c r="G947" s="12">
        <f>[1]Perfil!F946</f>
        <v>4.2396192758087299</v>
      </c>
      <c r="H947" s="12">
        <f>[1]Perfil!G946</f>
        <v>8.9986419622734903</v>
      </c>
      <c r="I947" s="12">
        <f>[1]Perfil!H946</f>
        <v>6.1994786664069501</v>
      </c>
      <c r="J947" s="12">
        <f>[1]Perfil!I946</f>
        <v>10.3529122143726</v>
      </c>
      <c r="K947" s="12">
        <f>[1]Perfil!J946</f>
        <v>10.009611065839101</v>
      </c>
      <c r="L947" s="12">
        <f>[1]Perfil!K946</f>
        <v>6.5493526817807002</v>
      </c>
      <c r="M947" s="12">
        <f>[1]Perfil!L946</f>
        <v>12.9143312206033</v>
      </c>
      <c r="N947" s="12"/>
      <c r="O947" s="12"/>
    </row>
    <row r="948" spans="1:15" x14ac:dyDescent="0.35">
      <c r="A948" s="11" t="str">
        <f t="shared" si="14"/>
        <v>DISTRIBUCION VOLUMEN X CRITERIO (Consumiciones)Otras CervezasDE 15 A 19 AÑOS</v>
      </c>
      <c r="B948" s="11" t="str">
        <f>[1]Perfil!A2</f>
        <v>DISTRIBUCION VOLUMEN X CRITERIO (Consumiciones)</v>
      </c>
      <c r="C948" s="11" t="str">
        <f>[1]Perfil!B930</f>
        <v>Otras Cervezas</v>
      </c>
      <c r="D948" s="11" t="str">
        <f>[1]Perfil!C947</f>
        <v>DE 15 A 19 AÑOS</v>
      </c>
      <c r="E948" s="12">
        <f>[1]Perfil!D947</f>
        <v>34.654336917768198</v>
      </c>
      <c r="F948" s="12" t="str">
        <f>[1]Perfil!E947</f>
        <v/>
      </c>
      <c r="G948" s="12" t="str">
        <f>[1]Perfil!F947</f>
        <v/>
      </c>
      <c r="H948" s="12" t="str">
        <f>[1]Perfil!G947</f>
        <v/>
      </c>
      <c r="I948" s="12" t="str">
        <f>[1]Perfil!H947</f>
        <v/>
      </c>
      <c r="J948" s="12" t="str">
        <f>[1]Perfil!I947</f>
        <v/>
      </c>
      <c r="K948" s="12" t="str">
        <f>[1]Perfil!J947</f>
        <v/>
      </c>
      <c r="L948" s="12" t="str">
        <f>[1]Perfil!K947</f>
        <v/>
      </c>
      <c r="M948" s="12" t="str">
        <f>[1]Perfil!L947</f>
        <v/>
      </c>
      <c r="N948" s="12"/>
      <c r="O948" s="12"/>
    </row>
    <row r="949" spans="1:15" x14ac:dyDescent="0.35">
      <c r="A949" s="11" t="str">
        <f t="shared" si="14"/>
        <v>DISTRIBUCION VOLUMEN X CRITERIO (Consumiciones)Otras CervezasDE 20 A 24 AÑOS</v>
      </c>
      <c r="B949" s="11" t="str">
        <f>[1]Perfil!A2</f>
        <v>DISTRIBUCION VOLUMEN X CRITERIO (Consumiciones)</v>
      </c>
      <c r="C949" s="11" t="str">
        <f>[1]Perfil!B930</f>
        <v>Otras Cervezas</v>
      </c>
      <c r="D949" s="11" t="str">
        <f>[1]Perfil!C948</f>
        <v>DE 20 A 24 AÑOS</v>
      </c>
      <c r="E949" s="12" t="str">
        <f>[1]Perfil!D948</f>
        <v/>
      </c>
      <c r="F949" s="12" t="str">
        <f>[1]Perfil!E948</f>
        <v/>
      </c>
      <c r="G949" s="12" t="str">
        <f>[1]Perfil!F948</f>
        <v/>
      </c>
      <c r="H949" s="12" t="str">
        <f>[1]Perfil!G948</f>
        <v/>
      </c>
      <c r="I949" s="12" t="str">
        <f>[1]Perfil!H948</f>
        <v/>
      </c>
      <c r="J949" s="12" t="str">
        <f>[1]Perfil!I948</f>
        <v/>
      </c>
      <c r="K949" s="12" t="str">
        <f>[1]Perfil!J948</f>
        <v/>
      </c>
      <c r="L949" s="12" t="str">
        <f>[1]Perfil!K948</f>
        <v/>
      </c>
      <c r="M949" s="12">
        <f>[1]Perfil!L948</f>
        <v>3.6098592157674099</v>
      </c>
      <c r="N949" s="12"/>
      <c r="O949" s="12"/>
    </row>
    <row r="950" spans="1:15" x14ac:dyDescent="0.35">
      <c r="A950" s="11" t="str">
        <f t="shared" si="14"/>
        <v>DISTRIBUCION VOLUMEN X CRITERIO (Consumiciones)Otras CervezasDE 25 A 34 AÑOS</v>
      </c>
      <c r="B950" s="11" t="str">
        <f>[1]Perfil!A2</f>
        <v>DISTRIBUCION VOLUMEN X CRITERIO (Consumiciones)</v>
      </c>
      <c r="C950" s="11" t="str">
        <f>[1]Perfil!B930</f>
        <v>Otras Cervezas</v>
      </c>
      <c r="D950" s="11" t="str">
        <f>[1]Perfil!C949</f>
        <v>DE 25 A 34 AÑOS</v>
      </c>
      <c r="E950" s="12">
        <f>[1]Perfil!D949</f>
        <v>10.353982343153801</v>
      </c>
      <c r="F950" s="12">
        <f>[1]Perfil!E949</f>
        <v>4.6243200073142097</v>
      </c>
      <c r="G950" s="12">
        <f>[1]Perfil!F949</f>
        <v>29.921714298787698</v>
      </c>
      <c r="H950" s="12">
        <f>[1]Perfil!G949</f>
        <v>8.9092190008774494</v>
      </c>
      <c r="I950" s="12">
        <f>[1]Perfil!H949</f>
        <v>3.6370266633530601</v>
      </c>
      <c r="J950" s="12" t="str">
        <f>[1]Perfil!I949</f>
        <v/>
      </c>
      <c r="K950" s="12">
        <f>[1]Perfil!J949</f>
        <v>0.47552876860672999</v>
      </c>
      <c r="L950" s="12" t="str">
        <f>[1]Perfil!K949</f>
        <v/>
      </c>
      <c r="M950" s="12">
        <f>[1]Perfil!L949</f>
        <v>5.7302879283719399</v>
      </c>
      <c r="N950" s="12"/>
      <c r="O950" s="12"/>
    </row>
    <row r="951" spans="1:15" x14ac:dyDescent="0.35">
      <c r="A951" s="11" t="str">
        <f t="shared" si="14"/>
        <v>DISTRIBUCION VOLUMEN X CRITERIO (Consumiciones)Otras CervezasDE 35 A 49 AÑOS</v>
      </c>
      <c r="B951" s="11" t="str">
        <f>[1]Perfil!A2</f>
        <v>DISTRIBUCION VOLUMEN X CRITERIO (Consumiciones)</v>
      </c>
      <c r="C951" s="11" t="str">
        <f>[1]Perfil!B930</f>
        <v>Otras Cervezas</v>
      </c>
      <c r="D951" s="11" t="str">
        <f>[1]Perfil!C950</f>
        <v>DE 35 A 49 AÑOS</v>
      </c>
      <c r="E951" s="12">
        <f>[1]Perfil!D950</f>
        <v>13.341992911373501</v>
      </c>
      <c r="F951" s="12">
        <f>[1]Perfil!E950</f>
        <v>10.6702605775893</v>
      </c>
      <c r="G951" s="12">
        <f>[1]Perfil!F950</f>
        <v>11.9322328133005</v>
      </c>
      <c r="H951" s="12">
        <f>[1]Perfil!G950</f>
        <v>11.211045616232401</v>
      </c>
      <c r="I951" s="12">
        <f>[1]Perfil!H950</f>
        <v>12.3524604661889</v>
      </c>
      <c r="J951" s="12">
        <f>[1]Perfil!I950</f>
        <v>14.273541584896501</v>
      </c>
      <c r="K951" s="12">
        <f>[1]Perfil!J950</f>
        <v>17.046631511779101</v>
      </c>
      <c r="L951" s="12">
        <f>[1]Perfil!K950</f>
        <v>21.565109675535901</v>
      </c>
      <c r="M951" s="12">
        <f>[1]Perfil!L950</f>
        <v>22.577781182455801</v>
      </c>
      <c r="N951" s="12"/>
      <c r="O951" s="12"/>
    </row>
    <row r="952" spans="1:15" x14ac:dyDescent="0.35">
      <c r="A952" s="11" t="str">
        <f t="shared" si="14"/>
        <v>DISTRIBUCION VOLUMEN X CRITERIO (Consumiciones)Otras CervezasDE 50 A 59 AÑOS</v>
      </c>
      <c r="B952" s="11" t="str">
        <f>[1]Perfil!A2</f>
        <v>DISTRIBUCION VOLUMEN X CRITERIO (Consumiciones)</v>
      </c>
      <c r="C952" s="11" t="str">
        <f>[1]Perfil!B930</f>
        <v>Otras Cervezas</v>
      </c>
      <c r="D952" s="11" t="str">
        <f>[1]Perfil!C951</f>
        <v>DE 50 A 59 AÑOS</v>
      </c>
      <c r="E952" s="12">
        <f>[1]Perfil!D951</f>
        <v>22.744868913428299</v>
      </c>
      <c r="F952" s="12">
        <f>[1]Perfil!E951</f>
        <v>34.248102205287204</v>
      </c>
      <c r="G952" s="12">
        <f>[1]Perfil!F951</f>
        <v>19.754729761114898</v>
      </c>
      <c r="H952" s="12">
        <f>[1]Perfil!G951</f>
        <v>9.3253355955159307</v>
      </c>
      <c r="I952" s="12">
        <f>[1]Perfil!H951</f>
        <v>16.152223364073802</v>
      </c>
      <c r="J952" s="12">
        <f>[1]Perfil!I951</f>
        <v>15.619030149845701</v>
      </c>
      <c r="K952" s="12">
        <f>[1]Perfil!J951</f>
        <v>7.7566258162925203</v>
      </c>
      <c r="L952" s="12">
        <f>[1]Perfil!K951</f>
        <v>2.15193077025876</v>
      </c>
      <c r="M952" s="12">
        <f>[1]Perfil!L951</f>
        <v>6.7782406708043101</v>
      </c>
      <c r="N952" s="12"/>
      <c r="O952" s="12"/>
    </row>
    <row r="953" spans="1:15" x14ac:dyDescent="0.35">
      <c r="A953" s="11" t="str">
        <f t="shared" si="14"/>
        <v>DISTRIBUCION VOLUMEN X CRITERIO (Consumiciones)Otras CervezasDE 60 A 75 AÑOS</v>
      </c>
      <c r="B953" s="11" t="str">
        <f>[1]Perfil!A2</f>
        <v>DISTRIBUCION VOLUMEN X CRITERIO (Consumiciones)</v>
      </c>
      <c r="C953" s="11" t="str">
        <f>[1]Perfil!B930</f>
        <v>Otras Cervezas</v>
      </c>
      <c r="D953" s="11" t="str">
        <f>[1]Perfil!C952</f>
        <v>DE 60 A 75 AÑOS</v>
      </c>
      <c r="E953" s="12">
        <f>[1]Perfil!D952</f>
        <v>18.904814137895499</v>
      </c>
      <c r="F953" s="12">
        <f>[1]Perfil!E952</f>
        <v>50.457317209809297</v>
      </c>
      <c r="G953" s="12">
        <f>[1]Perfil!F952</f>
        <v>38.391330059643302</v>
      </c>
      <c r="H953" s="12">
        <f>[1]Perfil!G952</f>
        <v>70.554392505670606</v>
      </c>
      <c r="I953" s="12">
        <f>[1]Perfil!H952</f>
        <v>67.858306298318794</v>
      </c>
      <c r="J953" s="12">
        <f>[1]Perfil!I952</f>
        <v>70.107434299028199</v>
      </c>
      <c r="K953" s="12">
        <f>[1]Perfil!J952</f>
        <v>74.721215638758395</v>
      </c>
      <c r="L953" s="12">
        <f>[1]Perfil!K952</f>
        <v>76.282957864719094</v>
      </c>
      <c r="M953" s="12">
        <f>[1]Perfil!L952</f>
        <v>61.303821456774202</v>
      </c>
      <c r="N953" s="12"/>
      <c r="O953" s="12"/>
    </row>
    <row r="954" spans="1:15" x14ac:dyDescent="0.35">
      <c r="A954" s="11" t="str">
        <f t="shared" si="14"/>
        <v>DISTRIBUCION VOLUMEN X CRITERIO (Consumiciones)Otras CervezasNIVEL ALTO</v>
      </c>
      <c r="B954" s="11" t="str">
        <f>[1]Perfil!A2</f>
        <v>DISTRIBUCION VOLUMEN X CRITERIO (Consumiciones)</v>
      </c>
      <c r="C954" s="11" t="str">
        <f>[1]Perfil!B930</f>
        <v>Otras Cervezas</v>
      </c>
      <c r="D954" s="11" t="str">
        <f>[1]Perfil!C953</f>
        <v>NIVEL ALTO</v>
      </c>
      <c r="E954" s="12">
        <f>[1]Perfil!D953</f>
        <v>6.9553726042570396</v>
      </c>
      <c r="F954" s="12">
        <f>[1]Perfil!E953</f>
        <v>6.0705251797851796</v>
      </c>
      <c r="G954" s="12">
        <f>[1]Perfil!F953</f>
        <v>12.1181509544103</v>
      </c>
      <c r="H954" s="12">
        <f>[1]Perfil!G953</f>
        <v>10.3686107601734</v>
      </c>
      <c r="I954" s="12">
        <f>[1]Perfil!H953</f>
        <v>15.453077177969901</v>
      </c>
      <c r="J954" s="12" t="str">
        <f>[1]Perfil!I953</f>
        <v/>
      </c>
      <c r="K954" s="12">
        <f>[1]Perfil!J953</f>
        <v>13.2777617551166</v>
      </c>
      <c r="L954" s="12">
        <f>[1]Perfil!K953</f>
        <v>10.697274639003201</v>
      </c>
      <c r="M954" s="12">
        <f>[1]Perfil!L953</f>
        <v>5.5429940436430396</v>
      </c>
      <c r="N954" s="12"/>
      <c r="O954" s="12"/>
    </row>
    <row r="955" spans="1:15" x14ac:dyDescent="0.35">
      <c r="A955" s="11" t="str">
        <f t="shared" si="14"/>
        <v>DISTRIBUCION VOLUMEN X CRITERIO (Consumiciones)Otras CervezasNIVEL MEDIO ALTO</v>
      </c>
      <c r="B955" s="11" t="str">
        <f>[1]Perfil!A2</f>
        <v>DISTRIBUCION VOLUMEN X CRITERIO (Consumiciones)</v>
      </c>
      <c r="C955" s="11" t="str">
        <f>[1]Perfil!B930</f>
        <v>Otras Cervezas</v>
      </c>
      <c r="D955" s="11" t="str">
        <f>[1]Perfil!C954</f>
        <v>NIVEL MEDIO ALTO</v>
      </c>
      <c r="E955" s="12">
        <f>[1]Perfil!D954</f>
        <v>16.7171410687295</v>
      </c>
      <c r="F955" s="12">
        <f>[1]Perfil!E954</f>
        <v>9.4517526758255599</v>
      </c>
      <c r="G955" s="12">
        <f>[1]Perfil!F954</f>
        <v>23.108996824063102</v>
      </c>
      <c r="H955" s="12">
        <f>[1]Perfil!G954</f>
        <v>15.851125569338199</v>
      </c>
      <c r="I955" s="12">
        <f>[1]Perfil!H954</f>
        <v>40.007287699572103</v>
      </c>
      <c r="J955" s="12">
        <f>[1]Perfil!I954</f>
        <v>7.3489543626724396</v>
      </c>
      <c r="K955" s="12">
        <f>[1]Perfil!J954</f>
        <v>9.0070156116639097</v>
      </c>
      <c r="L955" s="12">
        <f>[1]Perfil!K954</f>
        <v>8.2602937442209008</v>
      </c>
      <c r="M955" s="12">
        <f>[1]Perfil!L954</f>
        <v>3.8662720422078301</v>
      </c>
      <c r="N955" s="12"/>
      <c r="O955" s="12"/>
    </row>
    <row r="956" spans="1:15" x14ac:dyDescent="0.35">
      <c r="A956" s="11" t="str">
        <f t="shared" si="14"/>
        <v>DISTRIBUCION VOLUMEN X CRITERIO (Consumiciones)Otras CervezasNIVEL MEDIO</v>
      </c>
      <c r="B956" s="11" t="str">
        <f>[1]Perfil!A2</f>
        <v>DISTRIBUCION VOLUMEN X CRITERIO (Consumiciones)</v>
      </c>
      <c r="C956" s="11" t="str">
        <f>[1]Perfil!B930</f>
        <v>Otras Cervezas</v>
      </c>
      <c r="D956" s="11" t="str">
        <f>[1]Perfil!C955</f>
        <v>NIVEL MEDIO</v>
      </c>
      <c r="E956" s="12">
        <f>[1]Perfil!D955</f>
        <v>55.282784419733098</v>
      </c>
      <c r="F956" s="12">
        <f>[1]Perfil!E955</f>
        <v>30.154902535502099</v>
      </c>
      <c r="G956" s="12">
        <f>[1]Perfil!F955</f>
        <v>19.428487343048999</v>
      </c>
      <c r="H956" s="12">
        <f>[1]Perfil!G955</f>
        <v>13.201542992998601</v>
      </c>
      <c r="I956" s="12" t="str">
        <f>[1]Perfil!H955</f>
        <v/>
      </c>
      <c r="J956" s="12">
        <f>[1]Perfil!I955</f>
        <v>25.8349456070682</v>
      </c>
      <c r="K956" s="12">
        <f>[1]Perfil!J955</f>
        <v>21.8786515352487</v>
      </c>
      <c r="L956" s="12">
        <f>[1]Perfil!K955</f>
        <v>16.713324082832798</v>
      </c>
      <c r="M956" s="12">
        <f>[1]Perfil!L955</f>
        <v>24.462540149148801</v>
      </c>
      <c r="N956" s="12"/>
      <c r="O956" s="12"/>
    </row>
    <row r="957" spans="1:15" x14ac:dyDescent="0.35">
      <c r="A957" s="11" t="str">
        <f t="shared" si="14"/>
        <v>DISTRIBUCION VOLUMEN X CRITERIO (Consumiciones)Otras CervezasNIVEL MEDIO BAJO</v>
      </c>
      <c r="B957" s="11" t="str">
        <f>[1]Perfil!A2</f>
        <v>DISTRIBUCION VOLUMEN X CRITERIO (Consumiciones)</v>
      </c>
      <c r="C957" s="11" t="str">
        <f>[1]Perfil!B930</f>
        <v>Otras Cervezas</v>
      </c>
      <c r="D957" s="11" t="str">
        <f>[1]Perfil!C956</f>
        <v>NIVEL MEDIO BAJO</v>
      </c>
      <c r="E957" s="12">
        <f>[1]Perfil!D956</f>
        <v>1.24047906142211</v>
      </c>
      <c r="F957" s="12">
        <f>[1]Perfil!E956</f>
        <v>10.798317463476</v>
      </c>
      <c r="G957" s="12">
        <f>[1]Perfil!F956</f>
        <v>8.7078526270981396</v>
      </c>
      <c r="H957" s="12">
        <f>[1]Perfil!G956</f>
        <v>10.641383378055099</v>
      </c>
      <c r="I957" s="12">
        <f>[1]Perfil!H956</f>
        <v>4.8278434902147804</v>
      </c>
      <c r="J957" s="12">
        <f>[1]Perfil!I956</f>
        <v>28.201803674988501</v>
      </c>
      <c r="K957" s="12">
        <f>[1]Perfil!J956</f>
        <v>36.238772673074799</v>
      </c>
      <c r="L957" s="12">
        <f>[1]Perfil!K956</f>
        <v>28.712329313313401</v>
      </c>
      <c r="M957" s="12">
        <f>[1]Perfil!L956</f>
        <v>31.3738854352885</v>
      </c>
      <c r="N957" s="12"/>
      <c r="O957" s="12"/>
    </row>
    <row r="958" spans="1:15" x14ac:dyDescent="0.35">
      <c r="A958" s="11" t="str">
        <f t="shared" si="14"/>
        <v>DISTRIBUCION VOLUMEN X CRITERIO (Consumiciones)Otras CervezasHOMBRE</v>
      </c>
      <c r="B958" s="11" t="str">
        <f>[1]Perfil!A2</f>
        <v>DISTRIBUCION VOLUMEN X CRITERIO (Consumiciones)</v>
      </c>
      <c r="C958" s="11" t="str">
        <f>[1]Perfil!B930</f>
        <v>Otras Cervezas</v>
      </c>
      <c r="D958" s="11" t="str">
        <f>[1]Perfil!C957</f>
        <v>HOMBRE</v>
      </c>
      <c r="E958" s="12">
        <f>[1]Perfil!D957</f>
        <v>59.411774399125399</v>
      </c>
      <c r="F958" s="12">
        <f>[1]Perfil!E957</f>
        <v>33.986704456736398</v>
      </c>
      <c r="G958" s="12">
        <f>[1]Perfil!F957</f>
        <v>42.905444988210697</v>
      </c>
      <c r="H958" s="12">
        <f>[1]Perfil!G957</f>
        <v>11.442884137172699</v>
      </c>
      <c r="I958" s="12">
        <f>[1]Perfil!H957</f>
        <v>38.6718251489445</v>
      </c>
      <c r="J958" s="12">
        <f>[1]Perfil!I957</f>
        <v>19.8899560952696</v>
      </c>
      <c r="K958" s="12">
        <f>[1]Perfil!J957</f>
        <v>57.434345443681202</v>
      </c>
      <c r="L958" s="12">
        <f>[1]Perfil!K957</f>
        <v>38.069194262031601</v>
      </c>
      <c r="M958" s="12">
        <f>[1]Perfil!L957</f>
        <v>29.6325119388456</v>
      </c>
      <c r="N958" s="12"/>
      <c r="O958" s="12"/>
    </row>
    <row r="959" spans="1:15" x14ac:dyDescent="0.35">
      <c r="A959" s="11" t="str">
        <f t="shared" si="14"/>
        <v>DISTRIBUCION VOLUMEN X CRITERIO (Consumiciones)Otras CervezasMUJER</v>
      </c>
      <c r="B959" s="11" t="str">
        <f>[1]Perfil!A2</f>
        <v>DISTRIBUCION VOLUMEN X CRITERIO (Consumiciones)</v>
      </c>
      <c r="C959" s="11" t="str">
        <f>[1]Perfil!B930</f>
        <v>Otras Cervezas</v>
      </c>
      <c r="D959" s="11" t="str">
        <f>[1]Perfil!C958</f>
        <v>MUJER</v>
      </c>
      <c r="E959" s="12">
        <f>[1]Perfil!D958</f>
        <v>40.588225600874701</v>
      </c>
      <c r="F959" s="12">
        <f>[1]Perfil!E958</f>
        <v>66.013295543263595</v>
      </c>
      <c r="G959" s="12">
        <f>[1]Perfil!F958</f>
        <v>57.094555011789303</v>
      </c>
      <c r="H959" s="12">
        <f>[1]Perfil!G958</f>
        <v>88.557130426234494</v>
      </c>
      <c r="I959" s="12">
        <f>[1]Perfil!H958</f>
        <v>61.3281748510555</v>
      </c>
      <c r="J959" s="12">
        <f>[1]Perfil!I958</f>
        <v>80.110037870959999</v>
      </c>
      <c r="K959" s="12">
        <f>[1]Perfil!J958</f>
        <v>42.565654556318798</v>
      </c>
      <c r="L959" s="12">
        <f>[1]Perfil!K958</f>
        <v>61.930805737968498</v>
      </c>
      <c r="M959" s="12">
        <f>[1]Perfil!L958</f>
        <v>70.367488061154404</v>
      </c>
      <c r="N959" s="12"/>
      <c r="O959" s="12"/>
    </row>
    <row r="960" spans="1:15" x14ac:dyDescent="0.35">
      <c r="A960" s="11" t="str">
        <f t="shared" si="14"/>
        <v>DISTRIBUCION VOLUMEN X CRITERIO (Consumiciones)EspirituosasT.ESPAÑA</v>
      </c>
      <c r="B960" s="11" t="str">
        <f>[1]Perfil!A2</f>
        <v>DISTRIBUCION VOLUMEN X CRITERIO (Consumiciones)</v>
      </c>
      <c r="C960" s="11" t="str">
        <f>[1]Perfil!B959</f>
        <v>Espirituosas</v>
      </c>
      <c r="D960" s="11" t="str">
        <f>[1]Perfil!C959</f>
        <v>T.ESPAÑA</v>
      </c>
      <c r="E960" s="12">
        <f>[1]Perfil!D959</f>
        <v>100</v>
      </c>
      <c r="F960" s="12">
        <f>[1]Perfil!E959</f>
        <v>100</v>
      </c>
      <c r="G960" s="12">
        <f>[1]Perfil!F959</f>
        <v>100</v>
      </c>
      <c r="H960" s="12">
        <f>[1]Perfil!G959</f>
        <v>100</v>
      </c>
      <c r="I960" s="12">
        <f>[1]Perfil!H959</f>
        <v>100</v>
      </c>
      <c r="J960" s="12">
        <f>[1]Perfil!I959</f>
        <v>100</v>
      </c>
      <c r="K960" s="12">
        <f>[1]Perfil!J959</f>
        <v>100</v>
      </c>
      <c r="L960" s="12">
        <f>[1]Perfil!K959</f>
        <v>100</v>
      </c>
      <c r="M960" s="12">
        <f>[1]Perfil!L959</f>
        <v>100</v>
      </c>
      <c r="N960" s="12"/>
      <c r="O960" s="12"/>
    </row>
    <row r="961" spans="1:15" x14ac:dyDescent="0.35">
      <c r="A961" s="11" t="str">
        <f t="shared" si="14"/>
        <v>DISTRIBUCION VOLUMEN X CRITERIO (Consumiciones)EspirituosasBCN AM</v>
      </c>
      <c r="B961" s="11" t="str">
        <f>[1]Perfil!A2</f>
        <v>DISTRIBUCION VOLUMEN X CRITERIO (Consumiciones)</v>
      </c>
      <c r="C961" s="11" t="str">
        <f>[1]Perfil!B959</f>
        <v>Espirituosas</v>
      </c>
      <c r="D961" s="11" t="str">
        <f>[1]Perfil!C960</f>
        <v>BCN AM</v>
      </c>
      <c r="E961" s="12">
        <f>[1]Perfil!D960</f>
        <v>5.5549958553052097</v>
      </c>
      <c r="F961" s="12">
        <f>[1]Perfil!E960</f>
        <v>5.8516315989136602</v>
      </c>
      <c r="G961" s="12">
        <f>[1]Perfil!F960</f>
        <v>6.67515534413607</v>
      </c>
      <c r="H961" s="12">
        <f>[1]Perfil!G960</f>
        <v>5.2567557005021497</v>
      </c>
      <c r="I961" s="12">
        <f>[1]Perfil!H960</f>
        <v>5.7022572944310896</v>
      </c>
      <c r="J961" s="12">
        <f>[1]Perfil!I960</f>
        <v>7.8780225904672898</v>
      </c>
      <c r="K961" s="12">
        <f>[1]Perfil!J960</f>
        <v>6.2056485232784597</v>
      </c>
      <c r="L961" s="12">
        <f>[1]Perfil!K960</f>
        <v>6.1293944801154403</v>
      </c>
      <c r="M961" s="12">
        <f>[1]Perfil!L960</f>
        <v>7.4029985001271097</v>
      </c>
      <c r="N961" s="12"/>
      <c r="O961" s="12"/>
    </row>
    <row r="962" spans="1:15" x14ac:dyDescent="0.35">
      <c r="A962" s="11" t="str">
        <f t="shared" si="14"/>
        <v>DISTRIBUCION VOLUMEN X CRITERIO (Consumiciones)EspirituosasREST.CAT ARAGON</v>
      </c>
      <c r="B962" s="11" t="str">
        <f>[1]Perfil!A2</f>
        <v>DISTRIBUCION VOLUMEN X CRITERIO (Consumiciones)</v>
      </c>
      <c r="C962" s="11" t="str">
        <f>[1]Perfil!B959</f>
        <v>Espirituosas</v>
      </c>
      <c r="D962" s="11" t="str">
        <f>[1]Perfil!C961</f>
        <v>REST.CAT ARAGON</v>
      </c>
      <c r="E962" s="12">
        <f>[1]Perfil!D961</f>
        <v>14.7822568362496</v>
      </c>
      <c r="F962" s="12">
        <f>[1]Perfil!E961</f>
        <v>13.630398250453</v>
      </c>
      <c r="G962" s="12">
        <f>[1]Perfil!F961</f>
        <v>13.085545592429</v>
      </c>
      <c r="H962" s="12">
        <f>[1]Perfil!G961</f>
        <v>13.845274810085799</v>
      </c>
      <c r="I962" s="12">
        <f>[1]Perfil!H961</f>
        <v>16.402295072325298</v>
      </c>
      <c r="J962" s="12">
        <f>[1]Perfil!I961</f>
        <v>13.847953178142999</v>
      </c>
      <c r="K962" s="12">
        <f>[1]Perfil!J961</f>
        <v>14.920778211917201</v>
      </c>
      <c r="L962" s="12">
        <f>[1]Perfil!K961</f>
        <v>17.666306481029402</v>
      </c>
      <c r="M962" s="12">
        <f>[1]Perfil!L961</f>
        <v>17.888755747200701</v>
      </c>
      <c r="N962" s="12"/>
      <c r="O962" s="12"/>
    </row>
    <row r="963" spans="1:15" x14ac:dyDescent="0.35">
      <c r="A963" s="11" t="str">
        <f t="shared" si="14"/>
        <v>DISTRIBUCION VOLUMEN X CRITERIO (Consumiciones)EspirituosasLEVANTE</v>
      </c>
      <c r="B963" s="11" t="str">
        <f>[1]Perfil!A2</f>
        <v>DISTRIBUCION VOLUMEN X CRITERIO (Consumiciones)</v>
      </c>
      <c r="C963" s="11" t="str">
        <f>[1]Perfil!B959</f>
        <v>Espirituosas</v>
      </c>
      <c r="D963" s="11" t="str">
        <f>[1]Perfil!C962</f>
        <v>LEVANTE</v>
      </c>
      <c r="E963" s="12">
        <f>[1]Perfil!D962</f>
        <v>11.4841986632111</v>
      </c>
      <c r="F963" s="12">
        <f>[1]Perfil!E962</f>
        <v>11.728550622027599</v>
      </c>
      <c r="G963" s="12">
        <f>[1]Perfil!F962</f>
        <v>11.828025707163899</v>
      </c>
      <c r="H963" s="12">
        <f>[1]Perfil!G962</f>
        <v>13.1473821910583</v>
      </c>
      <c r="I963" s="12">
        <f>[1]Perfil!H962</f>
        <v>11.960674447648399</v>
      </c>
      <c r="J963" s="12">
        <f>[1]Perfil!I962</f>
        <v>10.228169930260799</v>
      </c>
      <c r="K963" s="12">
        <f>[1]Perfil!J962</f>
        <v>11.928438335052199</v>
      </c>
      <c r="L963" s="12">
        <f>[1]Perfil!K962</f>
        <v>13.510538319988999</v>
      </c>
      <c r="M963" s="12">
        <f>[1]Perfil!L962</f>
        <v>11.0081063345141</v>
      </c>
      <c r="N963" s="12"/>
      <c r="O963" s="12"/>
    </row>
    <row r="964" spans="1:15" x14ac:dyDescent="0.35">
      <c r="A964" s="11" t="str">
        <f t="shared" ref="A964:A1027" si="15">B964&amp;C964&amp;D964</f>
        <v>DISTRIBUCION VOLUMEN X CRITERIO (Consumiciones)EspirituosasANDALUCIA</v>
      </c>
      <c r="B964" s="11" t="str">
        <f>[1]Perfil!A2</f>
        <v>DISTRIBUCION VOLUMEN X CRITERIO (Consumiciones)</v>
      </c>
      <c r="C964" s="11" t="str">
        <f>[1]Perfil!B959</f>
        <v>Espirituosas</v>
      </c>
      <c r="D964" s="11" t="str">
        <f>[1]Perfil!C963</f>
        <v>ANDALUCIA</v>
      </c>
      <c r="E964" s="12">
        <f>[1]Perfil!D963</f>
        <v>16.680321064038001</v>
      </c>
      <c r="F964" s="12">
        <f>[1]Perfil!E963</f>
        <v>16.6015678909088</v>
      </c>
      <c r="G964" s="12">
        <f>[1]Perfil!F963</f>
        <v>16.6815059589713</v>
      </c>
      <c r="H964" s="12">
        <f>[1]Perfil!G963</f>
        <v>19.953973164911901</v>
      </c>
      <c r="I964" s="12">
        <f>[1]Perfil!H963</f>
        <v>16.740938830263399</v>
      </c>
      <c r="J964" s="12">
        <f>[1]Perfil!I963</f>
        <v>18.172757746575599</v>
      </c>
      <c r="K964" s="12">
        <f>[1]Perfil!J963</f>
        <v>17.568841891890699</v>
      </c>
      <c r="L964" s="12">
        <f>[1]Perfil!K963</f>
        <v>19.4332618402245</v>
      </c>
      <c r="M964" s="12">
        <f>[1]Perfil!L963</f>
        <v>18.627654998660901</v>
      </c>
      <c r="N964" s="12"/>
      <c r="O964" s="12"/>
    </row>
    <row r="965" spans="1:15" x14ac:dyDescent="0.35">
      <c r="A965" s="11" t="str">
        <f t="shared" si="15"/>
        <v>DISTRIBUCION VOLUMEN X CRITERIO (Consumiciones)EspirituosasMDD AM</v>
      </c>
      <c r="B965" s="11" t="str">
        <f>[1]Perfil!A2</f>
        <v>DISTRIBUCION VOLUMEN X CRITERIO (Consumiciones)</v>
      </c>
      <c r="C965" s="11" t="str">
        <f>[1]Perfil!B959</f>
        <v>Espirituosas</v>
      </c>
      <c r="D965" s="11" t="str">
        <f>[1]Perfil!C964</f>
        <v>MDD AM</v>
      </c>
      <c r="E965" s="12">
        <f>[1]Perfil!D964</f>
        <v>12.3540618008949</v>
      </c>
      <c r="F965" s="12">
        <f>[1]Perfil!E964</f>
        <v>13.151110252399199</v>
      </c>
      <c r="G965" s="12">
        <f>[1]Perfil!F964</f>
        <v>12.7672341287886</v>
      </c>
      <c r="H965" s="12">
        <f>[1]Perfil!G964</f>
        <v>11.0281075422218</v>
      </c>
      <c r="I965" s="12">
        <f>[1]Perfil!H964</f>
        <v>12.172569977415</v>
      </c>
      <c r="J965" s="12">
        <f>[1]Perfil!I964</f>
        <v>11.766413718372601</v>
      </c>
      <c r="K965" s="12">
        <f>[1]Perfil!J964</f>
        <v>10.567687556671199</v>
      </c>
      <c r="L965" s="12">
        <f>[1]Perfil!K964</f>
        <v>8.4441612525483905</v>
      </c>
      <c r="M965" s="12">
        <f>[1]Perfil!L964</f>
        <v>8.9011293682358694</v>
      </c>
      <c r="N965" s="12"/>
      <c r="O965" s="12"/>
    </row>
    <row r="966" spans="1:15" x14ac:dyDescent="0.35">
      <c r="A966" s="11" t="str">
        <f t="shared" si="15"/>
        <v>DISTRIBUCION VOLUMEN X CRITERIO (Consumiciones)EspirituosasRTO CENTRO</v>
      </c>
      <c r="B966" s="11" t="str">
        <f>[1]Perfil!A2</f>
        <v>DISTRIBUCION VOLUMEN X CRITERIO (Consumiciones)</v>
      </c>
      <c r="C966" s="11" t="str">
        <f>[1]Perfil!B959</f>
        <v>Espirituosas</v>
      </c>
      <c r="D966" s="11" t="str">
        <f>[1]Perfil!C965</f>
        <v>RTO CENTRO</v>
      </c>
      <c r="E966" s="12">
        <f>[1]Perfil!D965</f>
        <v>13.367583243448401</v>
      </c>
      <c r="F966" s="12">
        <f>[1]Perfil!E965</f>
        <v>13.8362055961625</v>
      </c>
      <c r="G966" s="12">
        <f>[1]Perfil!F965</f>
        <v>12.8614784128727</v>
      </c>
      <c r="H966" s="12">
        <f>[1]Perfil!G965</f>
        <v>12.0335678628864</v>
      </c>
      <c r="I966" s="12">
        <f>[1]Perfil!H965</f>
        <v>12.9224150636873</v>
      </c>
      <c r="J966" s="12">
        <f>[1]Perfil!I965</f>
        <v>11.6441584634167</v>
      </c>
      <c r="K966" s="12">
        <f>[1]Perfil!J965</f>
        <v>12.0963052374652</v>
      </c>
      <c r="L966" s="12">
        <f>[1]Perfil!K965</f>
        <v>12.6689483712764</v>
      </c>
      <c r="M966" s="12">
        <f>[1]Perfil!L965</f>
        <v>13.458563062511301</v>
      </c>
      <c r="N966" s="12"/>
      <c r="O966" s="12"/>
    </row>
    <row r="967" spans="1:15" x14ac:dyDescent="0.35">
      <c r="A967" s="11" t="str">
        <f t="shared" si="15"/>
        <v>DISTRIBUCION VOLUMEN X CRITERIO (Consumiciones)EspirituosasNORTE-CENTRO</v>
      </c>
      <c r="B967" s="11" t="str">
        <f>[1]Perfil!A2</f>
        <v>DISTRIBUCION VOLUMEN X CRITERIO (Consumiciones)</v>
      </c>
      <c r="C967" s="11" t="str">
        <f>[1]Perfil!B959</f>
        <v>Espirituosas</v>
      </c>
      <c r="D967" s="11" t="str">
        <f>[1]Perfil!C966</f>
        <v>NORTE-CENTRO</v>
      </c>
      <c r="E967" s="12">
        <f>[1]Perfil!D966</f>
        <v>13.7734512324225</v>
      </c>
      <c r="F967" s="12">
        <f>[1]Perfil!E966</f>
        <v>12.350058316093101</v>
      </c>
      <c r="G967" s="12">
        <f>[1]Perfil!F966</f>
        <v>14.705643871929899</v>
      </c>
      <c r="H967" s="12">
        <f>[1]Perfil!G966</f>
        <v>14.594256385196299</v>
      </c>
      <c r="I967" s="12">
        <f>[1]Perfil!H966</f>
        <v>14.5771007493457</v>
      </c>
      <c r="J967" s="12">
        <f>[1]Perfil!I966</f>
        <v>17.490483794257099</v>
      </c>
      <c r="K967" s="12">
        <f>[1]Perfil!J966</f>
        <v>16.679576653286599</v>
      </c>
      <c r="L967" s="12">
        <f>[1]Perfil!K966</f>
        <v>12.1590652536691</v>
      </c>
      <c r="M967" s="12">
        <f>[1]Perfil!L966</f>
        <v>10.3539922720781</v>
      </c>
      <c r="N967" s="12"/>
      <c r="O967" s="12"/>
    </row>
    <row r="968" spans="1:15" x14ac:dyDescent="0.35">
      <c r="A968" s="11" t="str">
        <f t="shared" si="15"/>
        <v>DISTRIBUCION VOLUMEN X CRITERIO (Consumiciones)EspirituosasNOROESTE</v>
      </c>
      <c r="B968" s="11" t="str">
        <f>[1]Perfil!A2</f>
        <v>DISTRIBUCION VOLUMEN X CRITERIO (Consumiciones)</v>
      </c>
      <c r="C968" s="11" t="str">
        <f>[1]Perfil!B959</f>
        <v>Espirituosas</v>
      </c>
      <c r="D968" s="11" t="str">
        <f>[1]Perfil!C967</f>
        <v>NOROESTE</v>
      </c>
      <c r="E968" s="12">
        <f>[1]Perfil!D967</f>
        <v>12.003132864932899</v>
      </c>
      <c r="F968" s="12">
        <f>[1]Perfil!E967</f>
        <v>12.8504887061915</v>
      </c>
      <c r="G968" s="12">
        <f>[1]Perfil!F967</f>
        <v>11.395405407123601</v>
      </c>
      <c r="H968" s="12">
        <f>[1]Perfil!G967</f>
        <v>10.1406838817759</v>
      </c>
      <c r="I968" s="12">
        <f>[1]Perfil!H967</f>
        <v>9.5217450846539808</v>
      </c>
      <c r="J968" s="12">
        <f>[1]Perfil!I967</f>
        <v>8.9720454816613895</v>
      </c>
      <c r="K968" s="12">
        <f>[1]Perfil!J967</f>
        <v>10.0327258150198</v>
      </c>
      <c r="L968" s="12">
        <f>[1]Perfil!K967</f>
        <v>9.9883342014963201</v>
      </c>
      <c r="M968" s="12">
        <f>[1]Perfil!L967</f>
        <v>12.358807266050899</v>
      </c>
      <c r="N968" s="12"/>
      <c r="O968" s="12"/>
    </row>
    <row r="969" spans="1:15" x14ac:dyDescent="0.35">
      <c r="A969" s="11" t="str">
        <f t="shared" si="15"/>
        <v>DISTRIBUCION VOLUMEN X CRITERIO (Consumiciones)Espirituosas&lt;2MIL</v>
      </c>
      <c r="B969" s="11" t="str">
        <f>[1]Perfil!A2</f>
        <v>DISTRIBUCION VOLUMEN X CRITERIO (Consumiciones)</v>
      </c>
      <c r="C969" s="11" t="str">
        <f>[1]Perfil!B959</f>
        <v>Espirituosas</v>
      </c>
      <c r="D969" s="11" t="str">
        <f>[1]Perfil!C968</f>
        <v>&lt;2MIL</v>
      </c>
      <c r="E969" s="12">
        <f>[1]Perfil!D968</f>
        <v>10.475995413370899</v>
      </c>
      <c r="F969" s="12">
        <f>[1]Perfil!E968</f>
        <v>8.4925257832875101</v>
      </c>
      <c r="G969" s="12">
        <f>[1]Perfil!F968</f>
        <v>8.9877706609401802</v>
      </c>
      <c r="H969" s="12">
        <f>[1]Perfil!G968</f>
        <v>7.0109237186063904</v>
      </c>
      <c r="I969" s="12">
        <f>[1]Perfil!H968</f>
        <v>9.4616693583343707</v>
      </c>
      <c r="J969" s="12">
        <f>[1]Perfil!I968</f>
        <v>9.1822567912776094</v>
      </c>
      <c r="K969" s="12">
        <f>[1]Perfil!J968</f>
        <v>8.3802946146446899</v>
      </c>
      <c r="L969" s="12">
        <f>[1]Perfil!K968</f>
        <v>10.5818057744853</v>
      </c>
      <c r="M969" s="12">
        <f>[1]Perfil!L968</f>
        <v>11.7117782958749</v>
      </c>
      <c r="N969" s="12"/>
      <c r="O969" s="12"/>
    </row>
    <row r="970" spans="1:15" x14ac:dyDescent="0.35">
      <c r="A970" s="11" t="str">
        <f t="shared" si="15"/>
        <v>DISTRIBUCION VOLUMEN X CRITERIO (Consumiciones)Espirituosas2-5MIL</v>
      </c>
      <c r="B970" s="11" t="str">
        <f>[1]Perfil!A2</f>
        <v>DISTRIBUCION VOLUMEN X CRITERIO (Consumiciones)</v>
      </c>
      <c r="C970" s="11" t="str">
        <f>[1]Perfil!B959</f>
        <v>Espirituosas</v>
      </c>
      <c r="D970" s="11" t="str">
        <f>[1]Perfil!C969</f>
        <v>2-5MIL</v>
      </c>
      <c r="E970" s="12">
        <f>[1]Perfil!D969</f>
        <v>6.1194717636425402</v>
      </c>
      <c r="F970" s="12">
        <f>[1]Perfil!E969</f>
        <v>5.7959504817095402</v>
      </c>
      <c r="G970" s="12">
        <f>[1]Perfil!F969</f>
        <v>5.3901462414766099</v>
      </c>
      <c r="H970" s="12">
        <f>[1]Perfil!G969</f>
        <v>6.1846470947733696</v>
      </c>
      <c r="I970" s="12">
        <f>[1]Perfil!H969</f>
        <v>5.0679506162355796</v>
      </c>
      <c r="J970" s="12">
        <f>[1]Perfil!I969</f>
        <v>4.4218347277359999</v>
      </c>
      <c r="K970" s="12">
        <f>[1]Perfil!J969</f>
        <v>6.2387725383451098</v>
      </c>
      <c r="L970" s="12">
        <f>[1]Perfil!K969</f>
        <v>4.9827614111298004</v>
      </c>
      <c r="M970" s="12">
        <f>[1]Perfil!L969</f>
        <v>4.5619614343744797</v>
      </c>
      <c r="N970" s="12"/>
      <c r="O970" s="12"/>
    </row>
    <row r="971" spans="1:15" x14ac:dyDescent="0.35">
      <c r="A971" s="11" t="str">
        <f t="shared" si="15"/>
        <v>DISTRIBUCION VOLUMEN X CRITERIO (Consumiciones)Espirituosas5-10MIL</v>
      </c>
      <c r="B971" s="11" t="str">
        <f>[1]Perfil!A2</f>
        <v>DISTRIBUCION VOLUMEN X CRITERIO (Consumiciones)</v>
      </c>
      <c r="C971" s="11" t="str">
        <f>[1]Perfil!B959</f>
        <v>Espirituosas</v>
      </c>
      <c r="D971" s="11" t="str">
        <f>[1]Perfil!C970</f>
        <v>5-10MIL</v>
      </c>
      <c r="E971" s="12">
        <f>[1]Perfil!D970</f>
        <v>6.03014235528524</v>
      </c>
      <c r="F971" s="12">
        <f>[1]Perfil!E970</f>
        <v>9.6255365433609192</v>
      </c>
      <c r="G971" s="12">
        <f>[1]Perfil!F970</f>
        <v>7.7164208452295799</v>
      </c>
      <c r="H971" s="12">
        <f>[1]Perfil!G970</f>
        <v>8.3631485592495896</v>
      </c>
      <c r="I971" s="12">
        <f>[1]Perfil!H970</f>
        <v>7.9810073420667402</v>
      </c>
      <c r="J971" s="12">
        <f>[1]Perfil!I970</f>
        <v>8.4087743584630896</v>
      </c>
      <c r="K971" s="12">
        <f>[1]Perfil!J970</f>
        <v>7.5247206593302902</v>
      </c>
      <c r="L971" s="12">
        <f>[1]Perfil!K970</f>
        <v>7.9617459732424498</v>
      </c>
      <c r="M971" s="12">
        <f>[1]Perfil!L970</f>
        <v>7.0331902788910501</v>
      </c>
      <c r="N971" s="12"/>
      <c r="O971" s="12"/>
    </row>
    <row r="972" spans="1:15" x14ac:dyDescent="0.35">
      <c r="A972" s="11" t="str">
        <f t="shared" si="15"/>
        <v>DISTRIBUCION VOLUMEN X CRITERIO (Consumiciones)Espirituosas10-30MIL</v>
      </c>
      <c r="B972" s="11" t="str">
        <f>[1]Perfil!A2</f>
        <v>DISTRIBUCION VOLUMEN X CRITERIO (Consumiciones)</v>
      </c>
      <c r="C972" s="11" t="str">
        <f>[1]Perfil!B959</f>
        <v>Espirituosas</v>
      </c>
      <c r="D972" s="11" t="str">
        <f>[1]Perfil!C971</f>
        <v>10-30MIL</v>
      </c>
      <c r="E972" s="12">
        <f>[1]Perfil!D971</f>
        <v>15.396979366410999</v>
      </c>
      <c r="F972" s="12">
        <f>[1]Perfil!E971</f>
        <v>15.075488369197</v>
      </c>
      <c r="G972" s="12">
        <f>[1]Perfil!F971</f>
        <v>15.8894078458757</v>
      </c>
      <c r="H972" s="12">
        <f>[1]Perfil!G971</f>
        <v>16.226067245892299</v>
      </c>
      <c r="I972" s="12">
        <f>[1]Perfil!H971</f>
        <v>17.7448737520549</v>
      </c>
      <c r="J972" s="12">
        <f>[1]Perfil!I971</f>
        <v>19.532745717503101</v>
      </c>
      <c r="K972" s="12">
        <f>[1]Perfil!J971</f>
        <v>20.888439918954099</v>
      </c>
      <c r="L972" s="12">
        <f>[1]Perfil!K971</f>
        <v>18.748240439893401</v>
      </c>
      <c r="M972" s="12">
        <f>[1]Perfil!L971</f>
        <v>16.987252307231799</v>
      </c>
      <c r="N972" s="12"/>
      <c r="O972" s="12"/>
    </row>
    <row r="973" spans="1:15" x14ac:dyDescent="0.35">
      <c r="A973" s="11" t="str">
        <f t="shared" si="15"/>
        <v>DISTRIBUCION VOLUMEN X CRITERIO (Consumiciones)Espirituosas30-100MIL</v>
      </c>
      <c r="B973" s="11" t="str">
        <f>[1]Perfil!A2</f>
        <v>DISTRIBUCION VOLUMEN X CRITERIO (Consumiciones)</v>
      </c>
      <c r="C973" s="11" t="str">
        <f>[1]Perfil!B959</f>
        <v>Espirituosas</v>
      </c>
      <c r="D973" s="11" t="str">
        <f>[1]Perfil!C972</f>
        <v>30-100MIL</v>
      </c>
      <c r="E973" s="12">
        <f>[1]Perfil!D972</f>
        <v>20.191311371444598</v>
      </c>
      <c r="F973" s="12">
        <f>[1]Perfil!E972</f>
        <v>19.310329554929801</v>
      </c>
      <c r="G973" s="12">
        <f>[1]Perfil!F972</f>
        <v>19.559514484677301</v>
      </c>
      <c r="H973" s="12">
        <f>[1]Perfil!G972</f>
        <v>20.989046124076999</v>
      </c>
      <c r="I973" s="12">
        <f>[1]Perfil!H972</f>
        <v>19.954610843317099</v>
      </c>
      <c r="J973" s="12">
        <f>[1]Perfil!I972</f>
        <v>18.456503299005799</v>
      </c>
      <c r="K973" s="12">
        <f>[1]Perfil!J972</f>
        <v>20.1429382447342</v>
      </c>
      <c r="L973" s="12">
        <f>[1]Perfil!K972</f>
        <v>21.086755323561899</v>
      </c>
      <c r="M973" s="12">
        <f>[1]Perfil!L972</f>
        <v>24.340651386849199</v>
      </c>
      <c r="N973" s="12"/>
      <c r="O973" s="12"/>
    </row>
    <row r="974" spans="1:15" x14ac:dyDescent="0.35">
      <c r="A974" s="11" t="str">
        <f t="shared" si="15"/>
        <v>DISTRIBUCION VOLUMEN X CRITERIO (Consumiciones)Espirituosas100-200MIL</v>
      </c>
      <c r="B974" s="11" t="str">
        <f>[1]Perfil!A2</f>
        <v>DISTRIBUCION VOLUMEN X CRITERIO (Consumiciones)</v>
      </c>
      <c r="C974" s="11" t="str">
        <f>[1]Perfil!B959</f>
        <v>Espirituosas</v>
      </c>
      <c r="D974" s="11" t="str">
        <f>[1]Perfil!C973</f>
        <v>100-200MIL</v>
      </c>
      <c r="E974" s="12">
        <f>[1]Perfil!D973</f>
        <v>12.2134573995286</v>
      </c>
      <c r="F974" s="12">
        <f>[1]Perfil!E973</f>
        <v>10.6340310509927</v>
      </c>
      <c r="G974" s="12">
        <f>[1]Perfil!F973</f>
        <v>11.194971794191501</v>
      </c>
      <c r="H974" s="12">
        <f>[1]Perfil!G973</f>
        <v>10.685437339558501</v>
      </c>
      <c r="I974" s="12">
        <f>[1]Perfil!H973</f>
        <v>11.730610378358399</v>
      </c>
      <c r="J974" s="12">
        <f>[1]Perfil!I973</f>
        <v>10.938659902492599</v>
      </c>
      <c r="K974" s="12">
        <f>[1]Perfil!J973</f>
        <v>11.5832834285602</v>
      </c>
      <c r="L974" s="12">
        <f>[1]Perfil!K973</f>
        <v>10.473432172442999</v>
      </c>
      <c r="M974" s="12">
        <f>[1]Perfil!L973</f>
        <v>8.3345069472217208</v>
      </c>
      <c r="N974" s="12"/>
      <c r="O974" s="12"/>
    </row>
    <row r="975" spans="1:15" x14ac:dyDescent="0.35">
      <c r="A975" s="11" t="str">
        <f t="shared" si="15"/>
        <v>DISTRIBUCION VOLUMEN X CRITERIO (Consumiciones)Espirituosas200-500MIL</v>
      </c>
      <c r="B975" s="11" t="str">
        <f>[1]Perfil!A2</f>
        <v>DISTRIBUCION VOLUMEN X CRITERIO (Consumiciones)</v>
      </c>
      <c r="C975" s="11" t="str">
        <f>[1]Perfil!B959</f>
        <v>Espirituosas</v>
      </c>
      <c r="D975" s="11" t="str">
        <f>[1]Perfil!C974</f>
        <v>200-500MIL</v>
      </c>
      <c r="E975" s="12">
        <f>[1]Perfil!D974</f>
        <v>10.5270160444631</v>
      </c>
      <c r="F975" s="12">
        <f>[1]Perfil!E974</f>
        <v>13.610210676113599</v>
      </c>
      <c r="G975" s="12">
        <f>[1]Perfil!F974</f>
        <v>14.109473491201999</v>
      </c>
      <c r="H975" s="12">
        <f>[1]Perfil!G974</f>
        <v>14.1439060987326</v>
      </c>
      <c r="I975" s="12">
        <f>[1]Perfil!H974</f>
        <v>11.0677240532774</v>
      </c>
      <c r="J975" s="12">
        <f>[1]Perfil!I974</f>
        <v>10.988565843644899</v>
      </c>
      <c r="K975" s="12">
        <f>[1]Perfil!J974</f>
        <v>11.004137053782401</v>
      </c>
      <c r="L975" s="12">
        <f>[1]Perfil!K974</f>
        <v>12.3799980007317</v>
      </c>
      <c r="M975" s="12">
        <f>[1]Perfil!L974</f>
        <v>12.1966126313568</v>
      </c>
      <c r="N975" s="12"/>
      <c r="O975" s="12"/>
    </row>
    <row r="976" spans="1:15" x14ac:dyDescent="0.35">
      <c r="A976" s="11" t="str">
        <f t="shared" si="15"/>
        <v>DISTRIBUCION VOLUMEN X CRITERIO (Consumiciones)Espirituosas&gt;500MIL</v>
      </c>
      <c r="B976" s="11" t="str">
        <f>[1]Perfil!A2</f>
        <v>DISTRIBUCION VOLUMEN X CRITERIO (Consumiciones)</v>
      </c>
      <c r="C976" s="11" t="str">
        <f>[1]Perfil!B959</f>
        <v>Espirituosas</v>
      </c>
      <c r="D976" s="11" t="str">
        <f>[1]Perfil!C975</f>
        <v>&gt;500MIL</v>
      </c>
      <c r="E976" s="12">
        <f>[1]Perfil!D975</f>
        <v>19.045637209372</v>
      </c>
      <c r="F976" s="12">
        <f>[1]Perfil!E975</f>
        <v>17.455929145144498</v>
      </c>
      <c r="G976" s="12">
        <f>[1]Perfil!F975</f>
        <v>17.152281252603601</v>
      </c>
      <c r="H976" s="12">
        <f>[1]Perfil!G975</f>
        <v>16.396840744134899</v>
      </c>
      <c r="I976" s="12">
        <f>[1]Perfil!H975</f>
        <v>16.991565837159701</v>
      </c>
      <c r="J976" s="12">
        <f>[1]Perfil!I975</f>
        <v>18.070657725492001</v>
      </c>
      <c r="K976" s="12">
        <f>[1]Perfil!J975</f>
        <v>14.2374090924865</v>
      </c>
      <c r="L976" s="12">
        <f>[1]Perfil!K975</f>
        <v>13.7852711048609</v>
      </c>
      <c r="M976" s="12">
        <f>[1]Perfil!L975</f>
        <v>14.8340467182</v>
      </c>
      <c r="N976" s="12"/>
      <c r="O976" s="12"/>
    </row>
    <row r="977" spans="1:15" x14ac:dyDescent="0.35">
      <c r="A977" s="11" t="str">
        <f t="shared" si="15"/>
        <v>DISTRIBUCION VOLUMEN X CRITERIO (Consumiciones)EspirituosasDE 15 A 19 AÑOS</v>
      </c>
      <c r="B977" s="11" t="str">
        <f>[1]Perfil!A2</f>
        <v>DISTRIBUCION VOLUMEN X CRITERIO (Consumiciones)</v>
      </c>
      <c r="C977" s="11" t="str">
        <f>[1]Perfil!B959</f>
        <v>Espirituosas</v>
      </c>
      <c r="D977" s="11" t="str">
        <f>[1]Perfil!C976</f>
        <v>DE 15 A 19 AÑOS</v>
      </c>
      <c r="E977" s="12">
        <f>[1]Perfil!D976</f>
        <v>1.6453408387264301</v>
      </c>
      <c r="F977" s="12">
        <f>[1]Perfil!E976</f>
        <v>0.55201477768955298</v>
      </c>
      <c r="G977" s="12">
        <f>[1]Perfil!F976</f>
        <v>0.69405595166037803</v>
      </c>
      <c r="H977" s="12">
        <f>[1]Perfil!G976</f>
        <v>1.5593425212624501</v>
      </c>
      <c r="I977" s="12">
        <f>[1]Perfil!H976</f>
        <v>1.3808251868404899</v>
      </c>
      <c r="J977" s="12">
        <f>[1]Perfil!I976</f>
        <v>0.78865230260308505</v>
      </c>
      <c r="K977" s="12">
        <f>[1]Perfil!J976</f>
        <v>3.0408835769842999</v>
      </c>
      <c r="L977" s="12">
        <f>[1]Perfil!K976</f>
        <v>1.47301157807551</v>
      </c>
      <c r="M977" s="12">
        <f>[1]Perfil!L976</f>
        <v>0.26969099825250697</v>
      </c>
      <c r="N977" s="12"/>
      <c r="O977" s="12"/>
    </row>
    <row r="978" spans="1:15" x14ac:dyDescent="0.35">
      <c r="A978" s="11" t="str">
        <f t="shared" si="15"/>
        <v>DISTRIBUCION VOLUMEN X CRITERIO (Consumiciones)EspirituosasDE 20 A 24 AÑOS</v>
      </c>
      <c r="B978" s="11" t="str">
        <f>[1]Perfil!A2</f>
        <v>DISTRIBUCION VOLUMEN X CRITERIO (Consumiciones)</v>
      </c>
      <c r="C978" s="11" t="str">
        <f>[1]Perfil!B959</f>
        <v>Espirituosas</v>
      </c>
      <c r="D978" s="11" t="str">
        <f>[1]Perfil!C977</f>
        <v>DE 20 A 24 AÑOS</v>
      </c>
      <c r="E978" s="12">
        <f>[1]Perfil!D977</f>
        <v>3.0319378695270101</v>
      </c>
      <c r="F978" s="12">
        <f>[1]Perfil!E977</f>
        <v>3.63193237772396</v>
      </c>
      <c r="G978" s="12">
        <f>[1]Perfil!F977</f>
        <v>2.9382579485015801</v>
      </c>
      <c r="H978" s="12">
        <f>[1]Perfil!G977</f>
        <v>2.3236735550490999</v>
      </c>
      <c r="I978" s="12">
        <f>[1]Perfil!H977</f>
        <v>1.9518833872449901</v>
      </c>
      <c r="J978" s="12">
        <f>[1]Perfil!I977</f>
        <v>3.27963997770699</v>
      </c>
      <c r="K978" s="12">
        <f>[1]Perfil!J977</f>
        <v>2.2158230906196499</v>
      </c>
      <c r="L978" s="12">
        <f>[1]Perfil!K977</f>
        <v>2.8150836632579401</v>
      </c>
      <c r="M978" s="12">
        <f>[1]Perfil!L977</f>
        <v>1.691902101917</v>
      </c>
      <c r="N978" s="12"/>
      <c r="O978" s="12"/>
    </row>
    <row r="979" spans="1:15" x14ac:dyDescent="0.35">
      <c r="A979" s="11" t="str">
        <f t="shared" si="15"/>
        <v>DISTRIBUCION VOLUMEN X CRITERIO (Consumiciones)EspirituosasDE 25 A 34 AÑOS</v>
      </c>
      <c r="B979" s="11" t="str">
        <f>[1]Perfil!A2</f>
        <v>DISTRIBUCION VOLUMEN X CRITERIO (Consumiciones)</v>
      </c>
      <c r="C979" s="11" t="str">
        <f>[1]Perfil!B959</f>
        <v>Espirituosas</v>
      </c>
      <c r="D979" s="11" t="str">
        <f>[1]Perfil!C978</f>
        <v>DE 25 A 34 AÑOS</v>
      </c>
      <c r="E979" s="12">
        <f>[1]Perfil!D978</f>
        <v>9.1652840614014099</v>
      </c>
      <c r="F979" s="12">
        <f>[1]Perfil!E978</f>
        <v>11.689464076067001</v>
      </c>
      <c r="G979" s="12">
        <f>[1]Perfil!F978</f>
        <v>9.6767867182701508</v>
      </c>
      <c r="H979" s="12">
        <f>[1]Perfil!G978</f>
        <v>11.5086505339384</v>
      </c>
      <c r="I979" s="12">
        <f>[1]Perfil!H978</f>
        <v>9.50220011425594</v>
      </c>
      <c r="J979" s="12">
        <f>[1]Perfil!I978</f>
        <v>7.7502153302029404</v>
      </c>
      <c r="K979" s="12">
        <f>[1]Perfil!J978</f>
        <v>8.5800086224769903</v>
      </c>
      <c r="L979" s="12">
        <f>[1]Perfil!K978</f>
        <v>9.2216811126268095</v>
      </c>
      <c r="M979" s="12">
        <f>[1]Perfil!L978</f>
        <v>6.5736369265798302</v>
      </c>
      <c r="N979" s="12"/>
      <c r="O979" s="12"/>
    </row>
    <row r="980" spans="1:15" x14ac:dyDescent="0.35">
      <c r="A980" s="11" t="str">
        <f t="shared" si="15"/>
        <v>DISTRIBUCION VOLUMEN X CRITERIO (Consumiciones)EspirituosasDE 35 A 49 AÑOS</v>
      </c>
      <c r="B980" s="11" t="str">
        <f>[1]Perfil!A2</f>
        <v>DISTRIBUCION VOLUMEN X CRITERIO (Consumiciones)</v>
      </c>
      <c r="C980" s="11" t="str">
        <f>[1]Perfil!B959</f>
        <v>Espirituosas</v>
      </c>
      <c r="D980" s="11" t="str">
        <f>[1]Perfil!C979</f>
        <v>DE 35 A 49 AÑOS</v>
      </c>
      <c r="E980" s="12">
        <f>[1]Perfil!D979</f>
        <v>17.8402738245046</v>
      </c>
      <c r="F980" s="12">
        <f>[1]Perfil!E979</f>
        <v>20.485670031690301</v>
      </c>
      <c r="G980" s="12">
        <f>[1]Perfil!F979</f>
        <v>21.688799574305801</v>
      </c>
      <c r="H980" s="12">
        <f>[1]Perfil!G979</f>
        <v>20.949087679628398</v>
      </c>
      <c r="I980" s="12">
        <f>[1]Perfil!H979</f>
        <v>15.466156766601999</v>
      </c>
      <c r="J980" s="12">
        <f>[1]Perfil!I979</f>
        <v>18.099063334046999</v>
      </c>
      <c r="K980" s="12">
        <f>[1]Perfil!J979</f>
        <v>18.309404995697701</v>
      </c>
      <c r="L980" s="12">
        <f>[1]Perfil!K979</f>
        <v>19.3320913842417</v>
      </c>
      <c r="M980" s="12">
        <f>[1]Perfil!L979</f>
        <v>18.601115156529801</v>
      </c>
      <c r="N980" s="12"/>
      <c r="O980" s="12"/>
    </row>
    <row r="981" spans="1:15" x14ac:dyDescent="0.35">
      <c r="A981" s="11" t="str">
        <f t="shared" si="15"/>
        <v>DISTRIBUCION VOLUMEN X CRITERIO (Consumiciones)EspirituosasDE 50 A 59 AÑOS</v>
      </c>
      <c r="B981" s="11" t="str">
        <f>[1]Perfil!A2</f>
        <v>DISTRIBUCION VOLUMEN X CRITERIO (Consumiciones)</v>
      </c>
      <c r="C981" s="11" t="str">
        <f>[1]Perfil!B959</f>
        <v>Espirituosas</v>
      </c>
      <c r="D981" s="11" t="str">
        <f>[1]Perfil!C980</f>
        <v>DE 50 A 59 AÑOS</v>
      </c>
      <c r="E981" s="12">
        <f>[1]Perfil!D980</f>
        <v>25.989530276246398</v>
      </c>
      <c r="F981" s="12">
        <f>[1]Perfil!E980</f>
        <v>23.9518829647042</v>
      </c>
      <c r="G981" s="12">
        <f>[1]Perfil!F980</f>
        <v>25.202349169830502</v>
      </c>
      <c r="H981" s="12">
        <f>[1]Perfil!G980</f>
        <v>25.1162441462494</v>
      </c>
      <c r="I981" s="12">
        <f>[1]Perfil!H980</f>
        <v>21.555168515335701</v>
      </c>
      <c r="J981" s="12">
        <f>[1]Perfil!I980</f>
        <v>20.5827399154369</v>
      </c>
      <c r="K981" s="12">
        <f>[1]Perfil!J980</f>
        <v>21.7313560068588</v>
      </c>
      <c r="L981" s="12">
        <f>[1]Perfil!K980</f>
        <v>22.451136930837599</v>
      </c>
      <c r="M981" s="12">
        <f>[1]Perfil!L980</f>
        <v>22.571586515223601</v>
      </c>
      <c r="N981" s="12"/>
      <c r="O981" s="12"/>
    </row>
    <row r="982" spans="1:15" x14ac:dyDescent="0.35">
      <c r="A982" s="11" t="str">
        <f t="shared" si="15"/>
        <v>DISTRIBUCION VOLUMEN X CRITERIO (Consumiciones)EspirituosasDE 60 A 75 AÑOS</v>
      </c>
      <c r="B982" s="11" t="str">
        <f>[1]Perfil!A2</f>
        <v>DISTRIBUCION VOLUMEN X CRITERIO (Consumiciones)</v>
      </c>
      <c r="C982" s="11" t="str">
        <f>[1]Perfil!B959</f>
        <v>Espirituosas</v>
      </c>
      <c r="D982" s="11" t="str">
        <f>[1]Perfil!C981</f>
        <v>DE 60 A 75 AÑOS</v>
      </c>
      <c r="E982" s="12">
        <f>[1]Perfil!D981</f>
        <v>42.3276487346197</v>
      </c>
      <c r="F982" s="12">
        <f>[1]Perfil!E981</f>
        <v>39.689043956276699</v>
      </c>
      <c r="G982" s="12">
        <f>[1]Perfil!F981</f>
        <v>39.799740376515402</v>
      </c>
      <c r="H982" s="12">
        <f>[1]Perfil!G981</f>
        <v>38.543004641149501</v>
      </c>
      <c r="I982" s="12">
        <f>[1]Perfil!H981</f>
        <v>50.143759591295698</v>
      </c>
      <c r="J982" s="12">
        <f>[1]Perfil!I981</f>
        <v>49.4996821121482</v>
      </c>
      <c r="K982" s="12">
        <f>[1]Perfil!J981</f>
        <v>46.122532605687603</v>
      </c>
      <c r="L982" s="12">
        <f>[1]Perfil!K981</f>
        <v>44.707005191297299</v>
      </c>
      <c r="M982" s="12">
        <f>[1]Perfil!L981</f>
        <v>50.292076039610798</v>
      </c>
      <c r="N982" s="12"/>
      <c r="O982" s="12"/>
    </row>
    <row r="983" spans="1:15" x14ac:dyDescent="0.35">
      <c r="A983" s="11" t="str">
        <f t="shared" si="15"/>
        <v>DISTRIBUCION VOLUMEN X CRITERIO (Consumiciones)EspirituosasNIVEL ALTO</v>
      </c>
      <c r="B983" s="11" t="str">
        <f>[1]Perfil!A2</f>
        <v>DISTRIBUCION VOLUMEN X CRITERIO (Consumiciones)</v>
      </c>
      <c r="C983" s="11" t="str">
        <f>[1]Perfil!B959</f>
        <v>Espirituosas</v>
      </c>
      <c r="D983" s="11" t="str">
        <f>[1]Perfil!C982</f>
        <v>NIVEL ALTO</v>
      </c>
      <c r="E983" s="12">
        <f>[1]Perfil!D982</f>
        <v>16.445449824225001</v>
      </c>
      <c r="F983" s="12">
        <f>[1]Perfil!E982</f>
        <v>17.698019563653101</v>
      </c>
      <c r="G983" s="12">
        <f>[1]Perfil!F982</f>
        <v>19.812100319192599</v>
      </c>
      <c r="H983" s="12">
        <f>[1]Perfil!G982</f>
        <v>18.5522118545334</v>
      </c>
      <c r="I983" s="12">
        <f>[1]Perfil!H982</f>
        <v>20.7958867860374</v>
      </c>
      <c r="J983" s="12">
        <f>[1]Perfil!I982</f>
        <v>23.167339760824099</v>
      </c>
      <c r="K983" s="12">
        <f>[1]Perfil!J982</f>
        <v>22.486679207372799</v>
      </c>
      <c r="L983" s="12">
        <f>[1]Perfil!K982</f>
        <v>20.533760433256401</v>
      </c>
      <c r="M983" s="12">
        <f>[1]Perfil!L982</f>
        <v>16.924315021244901</v>
      </c>
      <c r="N983" s="12"/>
      <c r="O983" s="12"/>
    </row>
    <row r="984" spans="1:15" x14ac:dyDescent="0.35">
      <c r="A984" s="11" t="str">
        <f t="shared" si="15"/>
        <v>DISTRIBUCION VOLUMEN X CRITERIO (Consumiciones)EspirituosasNIVEL MEDIO ALTO</v>
      </c>
      <c r="B984" s="11" t="str">
        <f>[1]Perfil!A2</f>
        <v>DISTRIBUCION VOLUMEN X CRITERIO (Consumiciones)</v>
      </c>
      <c r="C984" s="11" t="str">
        <f>[1]Perfil!B959</f>
        <v>Espirituosas</v>
      </c>
      <c r="D984" s="11" t="str">
        <f>[1]Perfil!C983</f>
        <v>NIVEL MEDIO ALTO</v>
      </c>
      <c r="E984" s="12">
        <f>[1]Perfil!D983</f>
        <v>11.959020578659301</v>
      </c>
      <c r="F984" s="12">
        <f>[1]Perfil!E983</f>
        <v>11.523478245240799</v>
      </c>
      <c r="G984" s="12">
        <f>[1]Perfil!F983</f>
        <v>12.8720850772708</v>
      </c>
      <c r="H984" s="12">
        <f>[1]Perfil!G983</f>
        <v>11.9385323111029</v>
      </c>
      <c r="I984" s="12">
        <f>[1]Perfil!H983</f>
        <v>12.2169255058557</v>
      </c>
      <c r="J984" s="12">
        <f>[1]Perfil!I983</f>
        <v>11.740255388975401</v>
      </c>
      <c r="K984" s="12">
        <f>[1]Perfil!J983</f>
        <v>12.642184111684699</v>
      </c>
      <c r="L984" s="12">
        <f>[1]Perfil!K983</f>
        <v>11.0344241359285</v>
      </c>
      <c r="M984" s="12">
        <f>[1]Perfil!L983</f>
        <v>11.116702265134601</v>
      </c>
      <c r="N984" s="12"/>
      <c r="O984" s="12"/>
    </row>
    <row r="985" spans="1:15" x14ac:dyDescent="0.35">
      <c r="A985" s="11" t="str">
        <f t="shared" si="15"/>
        <v>DISTRIBUCION VOLUMEN X CRITERIO (Consumiciones)EspirituosasNIVEL MEDIO</v>
      </c>
      <c r="B985" s="11" t="str">
        <f>[1]Perfil!A2</f>
        <v>DISTRIBUCION VOLUMEN X CRITERIO (Consumiciones)</v>
      </c>
      <c r="C985" s="11" t="str">
        <f>[1]Perfil!B959</f>
        <v>Espirituosas</v>
      </c>
      <c r="D985" s="11" t="str">
        <f>[1]Perfil!C984</f>
        <v>NIVEL MEDIO</v>
      </c>
      <c r="E985" s="12">
        <f>[1]Perfil!D984</f>
        <v>23.034281744367199</v>
      </c>
      <c r="F985" s="12">
        <f>[1]Perfil!E984</f>
        <v>21.015987018330598</v>
      </c>
      <c r="G985" s="12">
        <f>[1]Perfil!F984</f>
        <v>24.292652035269398</v>
      </c>
      <c r="H985" s="12">
        <f>[1]Perfil!G984</f>
        <v>23.824049290595301</v>
      </c>
      <c r="I985" s="12">
        <f>[1]Perfil!H984</f>
        <v>22.302634864559</v>
      </c>
      <c r="J985" s="12">
        <f>[1]Perfil!I984</f>
        <v>20.279839372657701</v>
      </c>
      <c r="K985" s="12">
        <f>[1]Perfil!J984</f>
        <v>23.609458741581101</v>
      </c>
      <c r="L985" s="12">
        <f>[1]Perfil!K984</f>
        <v>25.327873200148499</v>
      </c>
      <c r="M985" s="12">
        <f>[1]Perfil!L984</f>
        <v>26.301413866586199</v>
      </c>
      <c r="N985" s="12"/>
      <c r="O985" s="12"/>
    </row>
    <row r="986" spans="1:15" x14ac:dyDescent="0.35">
      <c r="A986" s="11" t="str">
        <f t="shared" si="15"/>
        <v>DISTRIBUCION VOLUMEN X CRITERIO (Consumiciones)EspirituosasNIVEL MEDIO BAJO</v>
      </c>
      <c r="B986" s="11" t="str">
        <f>[1]Perfil!A2</f>
        <v>DISTRIBUCION VOLUMEN X CRITERIO (Consumiciones)</v>
      </c>
      <c r="C986" s="11" t="str">
        <f>[1]Perfil!B959</f>
        <v>Espirituosas</v>
      </c>
      <c r="D986" s="11" t="str">
        <f>[1]Perfil!C985</f>
        <v>NIVEL MEDIO BAJO</v>
      </c>
      <c r="E986" s="12">
        <f>[1]Perfil!D985</f>
        <v>14.3239668848873</v>
      </c>
      <c r="F986" s="12">
        <f>[1]Perfil!E985</f>
        <v>16.619075556730898</v>
      </c>
      <c r="G986" s="12">
        <f>[1]Perfil!F985</f>
        <v>15.231761193683599</v>
      </c>
      <c r="H986" s="12">
        <f>[1]Perfil!G985</f>
        <v>14.349975966465101</v>
      </c>
      <c r="I986" s="12">
        <f>[1]Perfil!H985</f>
        <v>14.079951666568901</v>
      </c>
      <c r="J986" s="12">
        <f>[1]Perfil!I985</f>
        <v>15.027895680484299</v>
      </c>
      <c r="K986" s="12">
        <f>[1]Perfil!J985</f>
        <v>13.8990614046718</v>
      </c>
      <c r="L986" s="12">
        <f>[1]Perfil!K985</f>
        <v>15.053419224800701</v>
      </c>
      <c r="M986" s="12">
        <f>[1]Perfil!L985</f>
        <v>18.600598024063299</v>
      </c>
      <c r="N986" s="12"/>
      <c r="O986" s="12"/>
    </row>
    <row r="987" spans="1:15" x14ac:dyDescent="0.35">
      <c r="A987" s="11" t="str">
        <f t="shared" si="15"/>
        <v>DISTRIBUCION VOLUMEN X CRITERIO (Consumiciones)EspirituosasHOMBRE</v>
      </c>
      <c r="B987" s="11" t="str">
        <f>[1]Perfil!A2</f>
        <v>DISTRIBUCION VOLUMEN X CRITERIO (Consumiciones)</v>
      </c>
      <c r="C987" s="11" t="str">
        <f>[1]Perfil!B959</f>
        <v>Espirituosas</v>
      </c>
      <c r="D987" s="11" t="str">
        <f>[1]Perfil!C986</f>
        <v>HOMBRE</v>
      </c>
      <c r="E987" s="12">
        <f>[1]Perfil!D986</f>
        <v>67.981234020453797</v>
      </c>
      <c r="F987" s="12">
        <f>[1]Perfil!E986</f>
        <v>63.983714500840598</v>
      </c>
      <c r="G987" s="12">
        <f>[1]Perfil!F986</f>
        <v>63.268295854779502</v>
      </c>
      <c r="H987" s="12">
        <f>[1]Perfil!G986</f>
        <v>66.244453977165406</v>
      </c>
      <c r="I987" s="12">
        <f>[1]Perfil!H986</f>
        <v>68.515892556258294</v>
      </c>
      <c r="J987" s="12">
        <f>[1]Perfil!I986</f>
        <v>67.885007951282304</v>
      </c>
      <c r="K987" s="12">
        <f>[1]Perfil!J986</f>
        <v>68.984643270597203</v>
      </c>
      <c r="L987" s="12">
        <f>[1]Perfil!K986</f>
        <v>67.517041382133598</v>
      </c>
      <c r="M987" s="12">
        <f>[1]Perfil!L986</f>
        <v>72.272168704464306</v>
      </c>
      <c r="N987" s="12"/>
      <c r="O987" s="12"/>
    </row>
    <row r="988" spans="1:15" x14ac:dyDescent="0.35">
      <c r="A988" s="11" t="str">
        <f t="shared" si="15"/>
        <v>DISTRIBUCION VOLUMEN X CRITERIO (Consumiciones)EspirituosasMUJER</v>
      </c>
      <c r="B988" s="11" t="str">
        <f>[1]Perfil!A2</f>
        <v>DISTRIBUCION VOLUMEN X CRITERIO (Consumiciones)</v>
      </c>
      <c r="C988" s="11" t="str">
        <f>[1]Perfil!B959</f>
        <v>Espirituosas</v>
      </c>
      <c r="D988" s="11" t="str">
        <f>[1]Perfil!C987</f>
        <v>MUJER</v>
      </c>
      <c r="E988" s="12">
        <f>[1]Perfil!D987</f>
        <v>32.018765979546203</v>
      </c>
      <c r="F988" s="12">
        <f>[1]Perfil!E987</f>
        <v>36.016285499159402</v>
      </c>
      <c r="G988" s="12">
        <f>[1]Perfil!F987</f>
        <v>36.731692992050803</v>
      </c>
      <c r="H988" s="12">
        <f>[1]Perfil!G987</f>
        <v>33.755546022834601</v>
      </c>
      <c r="I988" s="12">
        <f>[1]Perfil!H987</f>
        <v>31.4841074437416</v>
      </c>
      <c r="J988" s="12">
        <f>[1]Perfil!I987</f>
        <v>32.114992048717703</v>
      </c>
      <c r="K988" s="12">
        <f>[1]Perfil!J987</f>
        <v>31.0153567294028</v>
      </c>
      <c r="L988" s="12">
        <f>[1]Perfil!K987</f>
        <v>32.482975618447099</v>
      </c>
      <c r="M988" s="12">
        <f>[1]Perfil!L987</f>
        <v>27.727831295535701</v>
      </c>
      <c r="N988" s="12"/>
      <c r="O988" s="12"/>
    </row>
    <row r="989" spans="1:15" x14ac:dyDescent="0.35">
      <c r="A989" s="11" t="str">
        <f t="shared" si="15"/>
        <v>DISTRIBUCION VOLUMEN X CRITERIO (Consumiciones)WhiskyT.ESPAÑA</v>
      </c>
      <c r="B989" s="11" t="str">
        <f>[1]Perfil!A2</f>
        <v>DISTRIBUCION VOLUMEN X CRITERIO (Consumiciones)</v>
      </c>
      <c r="C989" s="11" t="str">
        <f>[1]Perfil!B988</f>
        <v>Whisky</v>
      </c>
      <c r="D989" s="11" t="str">
        <f>[1]Perfil!C988</f>
        <v>T.ESPAÑA</v>
      </c>
      <c r="E989" s="12">
        <f>[1]Perfil!D988</f>
        <v>100</v>
      </c>
      <c r="F989" s="12">
        <f>[1]Perfil!E988</f>
        <v>100</v>
      </c>
      <c r="G989" s="12">
        <f>[1]Perfil!F988</f>
        <v>100</v>
      </c>
      <c r="H989" s="12">
        <f>[1]Perfil!G988</f>
        <v>100</v>
      </c>
      <c r="I989" s="12">
        <f>[1]Perfil!H988</f>
        <v>100</v>
      </c>
      <c r="J989" s="12">
        <f>[1]Perfil!I988</f>
        <v>100</v>
      </c>
      <c r="K989" s="12">
        <f>[1]Perfil!J988</f>
        <v>100</v>
      </c>
      <c r="L989" s="12">
        <f>[1]Perfil!K988</f>
        <v>100</v>
      </c>
      <c r="M989" s="12">
        <f>[1]Perfil!L988</f>
        <v>100</v>
      </c>
      <c r="N989" s="12"/>
      <c r="O989" s="12"/>
    </row>
    <row r="990" spans="1:15" x14ac:dyDescent="0.35">
      <c r="A990" s="11" t="str">
        <f t="shared" si="15"/>
        <v>DISTRIBUCION VOLUMEN X CRITERIO (Consumiciones)WhiskyBCN AM</v>
      </c>
      <c r="B990" s="11" t="str">
        <f>[1]Perfil!A2</f>
        <v>DISTRIBUCION VOLUMEN X CRITERIO (Consumiciones)</v>
      </c>
      <c r="C990" s="11" t="str">
        <f>[1]Perfil!B988</f>
        <v>Whisky</v>
      </c>
      <c r="D990" s="11" t="str">
        <f>[1]Perfil!C989</f>
        <v>BCN AM</v>
      </c>
      <c r="E990" s="12">
        <f>[1]Perfil!D989</f>
        <v>8.3958441586174004</v>
      </c>
      <c r="F990" s="12">
        <f>[1]Perfil!E989</f>
        <v>8.0549995872087408</v>
      </c>
      <c r="G990" s="12">
        <f>[1]Perfil!F989</f>
        <v>5.7114725980926897</v>
      </c>
      <c r="H990" s="12">
        <f>[1]Perfil!G989</f>
        <v>6.5479320842348603</v>
      </c>
      <c r="I990" s="12">
        <f>[1]Perfil!H989</f>
        <v>5.2038178262750101</v>
      </c>
      <c r="J990" s="12">
        <f>[1]Perfil!I989</f>
        <v>4.5168125534909001</v>
      </c>
      <c r="K990" s="12">
        <f>[1]Perfil!J989</f>
        <v>5.6301646647179098</v>
      </c>
      <c r="L990" s="12">
        <f>[1]Perfil!K989</f>
        <v>5.8547903902811402</v>
      </c>
      <c r="M990" s="12">
        <f>[1]Perfil!L989</f>
        <v>11.1895611245551</v>
      </c>
      <c r="N990" s="12"/>
      <c r="O990" s="12"/>
    </row>
    <row r="991" spans="1:15" x14ac:dyDescent="0.35">
      <c r="A991" s="11" t="str">
        <f t="shared" si="15"/>
        <v>DISTRIBUCION VOLUMEN X CRITERIO (Consumiciones)WhiskyREST.CAT ARAGON</v>
      </c>
      <c r="B991" s="11" t="str">
        <f>[1]Perfil!A2</f>
        <v>DISTRIBUCION VOLUMEN X CRITERIO (Consumiciones)</v>
      </c>
      <c r="C991" s="11" t="str">
        <f>[1]Perfil!B988</f>
        <v>Whisky</v>
      </c>
      <c r="D991" s="11" t="str">
        <f>[1]Perfil!C990</f>
        <v>REST.CAT ARAGON</v>
      </c>
      <c r="E991" s="12">
        <f>[1]Perfil!D990</f>
        <v>15.8735737317512</v>
      </c>
      <c r="F991" s="12">
        <f>[1]Perfil!E990</f>
        <v>16.819113013189199</v>
      </c>
      <c r="G991" s="12">
        <f>[1]Perfil!F990</f>
        <v>15.818574424162801</v>
      </c>
      <c r="H991" s="12">
        <f>[1]Perfil!G990</f>
        <v>13.1486293732966</v>
      </c>
      <c r="I991" s="12">
        <f>[1]Perfil!H990</f>
        <v>20.010759799876499</v>
      </c>
      <c r="J991" s="12">
        <f>[1]Perfil!I990</f>
        <v>16.768861154134701</v>
      </c>
      <c r="K991" s="12">
        <f>[1]Perfil!J990</f>
        <v>16.1824922784389</v>
      </c>
      <c r="L991" s="12">
        <f>[1]Perfil!K990</f>
        <v>20.295424166508202</v>
      </c>
      <c r="M991" s="12">
        <f>[1]Perfil!L990</f>
        <v>22.723361470157201</v>
      </c>
      <c r="N991" s="12"/>
      <c r="O991" s="12"/>
    </row>
    <row r="992" spans="1:15" x14ac:dyDescent="0.35">
      <c r="A992" s="11" t="str">
        <f t="shared" si="15"/>
        <v>DISTRIBUCION VOLUMEN X CRITERIO (Consumiciones)WhiskyLEVANTE</v>
      </c>
      <c r="B992" s="11" t="str">
        <f>[1]Perfil!A2</f>
        <v>DISTRIBUCION VOLUMEN X CRITERIO (Consumiciones)</v>
      </c>
      <c r="C992" s="11" t="str">
        <f>[1]Perfil!B988</f>
        <v>Whisky</v>
      </c>
      <c r="D992" s="11" t="str">
        <f>[1]Perfil!C991</f>
        <v>LEVANTE</v>
      </c>
      <c r="E992" s="12">
        <f>[1]Perfil!D991</f>
        <v>8.6693780295966203</v>
      </c>
      <c r="F992" s="12">
        <f>[1]Perfil!E991</f>
        <v>11.0269677515394</v>
      </c>
      <c r="G992" s="12">
        <f>[1]Perfil!F991</f>
        <v>9.8297229866278801</v>
      </c>
      <c r="H992" s="12">
        <f>[1]Perfil!G991</f>
        <v>10.3983761637445</v>
      </c>
      <c r="I992" s="12">
        <f>[1]Perfil!H991</f>
        <v>8.0808220354745295</v>
      </c>
      <c r="J992" s="12">
        <f>[1]Perfil!I991</f>
        <v>10.5616949376438</v>
      </c>
      <c r="K992" s="12">
        <f>[1]Perfil!J991</f>
        <v>14.104400234391001</v>
      </c>
      <c r="L992" s="12">
        <f>[1]Perfil!K991</f>
        <v>13.685167883453101</v>
      </c>
      <c r="M992" s="12">
        <f>[1]Perfil!L991</f>
        <v>10.080949821732</v>
      </c>
      <c r="N992" s="12"/>
      <c r="O992" s="12"/>
    </row>
    <row r="993" spans="1:15" x14ac:dyDescent="0.35">
      <c r="A993" s="11" t="str">
        <f t="shared" si="15"/>
        <v>DISTRIBUCION VOLUMEN X CRITERIO (Consumiciones)WhiskyANDALUCIA</v>
      </c>
      <c r="B993" s="11" t="str">
        <f>[1]Perfil!A2</f>
        <v>DISTRIBUCION VOLUMEN X CRITERIO (Consumiciones)</v>
      </c>
      <c r="C993" s="11" t="str">
        <f>[1]Perfil!B988</f>
        <v>Whisky</v>
      </c>
      <c r="D993" s="11" t="str">
        <f>[1]Perfil!C992</f>
        <v>ANDALUCIA</v>
      </c>
      <c r="E993" s="12">
        <f>[1]Perfil!D992</f>
        <v>10.7459302863569</v>
      </c>
      <c r="F993" s="12">
        <f>[1]Perfil!E992</f>
        <v>13.6983298268332</v>
      </c>
      <c r="G993" s="12">
        <f>[1]Perfil!F992</f>
        <v>20.071076156514099</v>
      </c>
      <c r="H993" s="12">
        <f>[1]Perfil!G992</f>
        <v>15.2997572730557</v>
      </c>
      <c r="I993" s="12">
        <f>[1]Perfil!H992</f>
        <v>11.191573383586199</v>
      </c>
      <c r="J993" s="12">
        <f>[1]Perfil!I992</f>
        <v>18.402692209426501</v>
      </c>
      <c r="K993" s="12">
        <f>[1]Perfil!J992</f>
        <v>17.441313602612802</v>
      </c>
      <c r="L993" s="12">
        <f>[1]Perfil!K992</f>
        <v>17.653694042293999</v>
      </c>
      <c r="M993" s="12">
        <f>[1]Perfil!L992</f>
        <v>13.8217967727211</v>
      </c>
      <c r="N993" s="12"/>
      <c r="O993" s="12"/>
    </row>
    <row r="994" spans="1:15" x14ac:dyDescent="0.35">
      <c r="A994" s="11" t="str">
        <f t="shared" si="15"/>
        <v>DISTRIBUCION VOLUMEN X CRITERIO (Consumiciones)WhiskyMDD AM</v>
      </c>
      <c r="B994" s="11" t="str">
        <f>[1]Perfil!A2</f>
        <v>DISTRIBUCION VOLUMEN X CRITERIO (Consumiciones)</v>
      </c>
      <c r="C994" s="11" t="str">
        <f>[1]Perfil!B988</f>
        <v>Whisky</v>
      </c>
      <c r="D994" s="11" t="str">
        <f>[1]Perfil!C993</f>
        <v>MDD AM</v>
      </c>
      <c r="E994" s="12">
        <f>[1]Perfil!D993</f>
        <v>19.448987109310998</v>
      </c>
      <c r="F994" s="12">
        <f>[1]Perfil!E993</f>
        <v>19.951589048944001</v>
      </c>
      <c r="G994" s="12">
        <f>[1]Perfil!F993</f>
        <v>18.958734759379599</v>
      </c>
      <c r="H994" s="12">
        <f>[1]Perfil!G993</f>
        <v>13.187182303875399</v>
      </c>
      <c r="I994" s="12">
        <f>[1]Perfil!H993</f>
        <v>16.871459961728501</v>
      </c>
      <c r="J994" s="12">
        <f>[1]Perfil!I993</f>
        <v>15.2333842883796</v>
      </c>
      <c r="K994" s="12">
        <f>[1]Perfil!J993</f>
        <v>12.3851306966039</v>
      </c>
      <c r="L994" s="12">
        <f>[1]Perfil!K993</f>
        <v>12.9086183755419</v>
      </c>
      <c r="M994" s="12">
        <f>[1]Perfil!L993</f>
        <v>11.529702176993</v>
      </c>
      <c r="N994" s="12"/>
      <c r="O994" s="12"/>
    </row>
    <row r="995" spans="1:15" x14ac:dyDescent="0.35">
      <c r="A995" s="11" t="str">
        <f t="shared" si="15"/>
        <v>DISTRIBUCION VOLUMEN X CRITERIO (Consumiciones)WhiskyRTO CENTRO</v>
      </c>
      <c r="B995" s="11" t="str">
        <f>[1]Perfil!A2</f>
        <v>DISTRIBUCION VOLUMEN X CRITERIO (Consumiciones)</v>
      </c>
      <c r="C995" s="11" t="str">
        <f>[1]Perfil!B988</f>
        <v>Whisky</v>
      </c>
      <c r="D995" s="11" t="str">
        <f>[1]Perfil!C994</f>
        <v>RTO CENTRO</v>
      </c>
      <c r="E995" s="12">
        <f>[1]Perfil!D994</f>
        <v>26.859647374527501</v>
      </c>
      <c r="F995" s="12">
        <f>[1]Perfil!E994</f>
        <v>21.5405625177875</v>
      </c>
      <c r="G995" s="12">
        <f>[1]Perfil!F994</f>
        <v>23.5851348881978</v>
      </c>
      <c r="H995" s="12">
        <f>[1]Perfil!G994</f>
        <v>29.9634323805899</v>
      </c>
      <c r="I995" s="12">
        <f>[1]Perfil!H994</f>
        <v>30.0584329931532</v>
      </c>
      <c r="J995" s="12">
        <f>[1]Perfil!I994</f>
        <v>23.965386011464201</v>
      </c>
      <c r="K995" s="12">
        <f>[1]Perfil!J994</f>
        <v>25.284840747551801</v>
      </c>
      <c r="L995" s="12">
        <f>[1]Perfil!K994</f>
        <v>19.461747707673599</v>
      </c>
      <c r="M995" s="12">
        <f>[1]Perfil!L994</f>
        <v>20.027918918277901</v>
      </c>
      <c r="N995" s="12"/>
      <c r="O995" s="12"/>
    </row>
    <row r="996" spans="1:15" x14ac:dyDescent="0.35">
      <c r="A996" s="11" t="str">
        <f t="shared" si="15"/>
        <v>DISTRIBUCION VOLUMEN X CRITERIO (Consumiciones)WhiskyNORTE-CENTRO</v>
      </c>
      <c r="B996" s="11" t="str">
        <f>[1]Perfil!A2</f>
        <v>DISTRIBUCION VOLUMEN X CRITERIO (Consumiciones)</v>
      </c>
      <c r="C996" s="11" t="str">
        <f>[1]Perfil!B988</f>
        <v>Whisky</v>
      </c>
      <c r="D996" s="11" t="str">
        <f>[1]Perfil!C995</f>
        <v>NORTE-CENTRO</v>
      </c>
      <c r="E996" s="12">
        <f>[1]Perfil!D995</f>
        <v>3.1129287702239998</v>
      </c>
      <c r="F996" s="12">
        <f>[1]Perfil!E995</f>
        <v>1.27110446103686</v>
      </c>
      <c r="G996" s="12">
        <f>[1]Perfil!F995</f>
        <v>0.98679070844573302</v>
      </c>
      <c r="H996" s="12">
        <f>[1]Perfil!G995</f>
        <v>2.4788782662384699</v>
      </c>
      <c r="I996" s="12">
        <f>[1]Perfil!H995</f>
        <v>0.84340975355728998</v>
      </c>
      <c r="J996" s="12">
        <f>[1]Perfil!I995</f>
        <v>0.85754545413390004</v>
      </c>
      <c r="K996" s="12">
        <f>[1]Perfil!J995</f>
        <v>2.4381354773014001</v>
      </c>
      <c r="L996" s="12">
        <f>[1]Perfil!K995</f>
        <v>1.9226570315923499</v>
      </c>
      <c r="M996" s="12">
        <f>[1]Perfil!L995</f>
        <v>2.5607629859705399</v>
      </c>
      <c r="N996" s="12"/>
      <c r="O996" s="12"/>
    </row>
    <row r="997" spans="1:15" x14ac:dyDescent="0.35">
      <c r="A997" s="11" t="str">
        <f t="shared" si="15"/>
        <v>DISTRIBUCION VOLUMEN X CRITERIO (Consumiciones)WhiskyNOROESTE</v>
      </c>
      <c r="B997" s="11" t="str">
        <f>[1]Perfil!A2</f>
        <v>DISTRIBUCION VOLUMEN X CRITERIO (Consumiciones)</v>
      </c>
      <c r="C997" s="11" t="str">
        <f>[1]Perfil!B988</f>
        <v>Whisky</v>
      </c>
      <c r="D997" s="11" t="str">
        <f>[1]Perfil!C996</f>
        <v>NOROESTE</v>
      </c>
      <c r="E997" s="12">
        <f>[1]Perfil!D996</f>
        <v>6.8937265551039602</v>
      </c>
      <c r="F997" s="12">
        <f>[1]Perfil!E996</f>
        <v>7.6373454050295004</v>
      </c>
      <c r="G997" s="12">
        <f>[1]Perfil!F996</f>
        <v>5.0384989063119097</v>
      </c>
      <c r="H997" s="12">
        <f>[1]Perfil!G996</f>
        <v>8.9758234819474705</v>
      </c>
      <c r="I997" s="12">
        <f>[1]Perfil!H996</f>
        <v>7.7397250736013596</v>
      </c>
      <c r="J997" s="12">
        <f>[1]Perfil!I996</f>
        <v>9.6936336063253101</v>
      </c>
      <c r="K997" s="12">
        <f>[1]Perfil!J996</f>
        <v>6.5334800809898503</v>
      </c>
      <c r="L997" s="12">
        <f>[1]Perfil!K996</f>
        <v>8.2179070171231992</v>
      </c>
      <c r="M997" s="12">
        <f>[1]Perfil!L996</f>
        <v>8.0659559857617005</v>
      </c>
      <c r="N997" s="12"/>
      <c r="O997" s="12"/>
    </row>
    <row r="998" spans="1:15" x14ac:dyDescent="0.35">
      <c r="A998" s="11" t="str">
        <f t="shared" si="15"/>
        <v>DISTRIBUCION VOLUMEN X CRITERIO (Consumiciones)Whisky&lt;2MIL</v>
      </c>
      <c r="B998" s="11" t="str">
        <f>[1]Perfil!A2</f>
        <v>DISTRIBUCION VOLUMEN X CRITERIO (Consumiciones)</v>
      </c>
      <c r="C998" s="11" t="str">
        <f>[1]Perfil!B988</f>
        <v>Whisky</v>
      </c>
      <c r="D998" s="11" t="str">
        <f>[1]Perfil!C997</f>
        <v>&lt;2MIL</v>
      </c>
      <c r="E998" s="12">
        <f>[1]Perfil!D997</f>
        <v>5.3673241321384602</v>
      </c>
      <c r="F998" s="12">
        <f>[1]Perfil!E997</f>
        <v>5.03069343938256</v>
      </c>
      <c r="G998" s="12">
        <f>[1]Perfil!F997</f>
        <v>6.8512710844790403</v>
      </c>
      <c r="H998" s="12">
        <f>[1]Perfil!G997</f>
        <v>4.6527806095234796</v>
      </c>
      <c r="I998" s="12">
        <f>[1]Perfil!H997</f>
        <v>2.7698253517926501</v>
      </c>
      <c r="J998" s="12">
        <f>[1]Perfil!I997</f>
        <v>6.5329283395762801</v>
      </c>
      <c r="K998" s="12">
        <f>[1]Perfil!J997</f>
        <v>5.2338767556102699</v>
      </c>
      <c r="L998" s="12">
        <f>[1]Perfil!K997</f>
        <v>4.72861666680447</v>
      </c>
      <c r="M998" s="12">
        <f>[1]Perfil!L997</f>
        <v>2.8126430005721499</v>
      </c>
      <c r="N998" s="12"/>
      <c r="O998" s="12"/>
    </row>
    <row r="999" spans="1:15" x14ac:dyDescent="0.35">
      <c r="A999" s="11" t="str">
        <f t="shared" si="15"/>
        <v>DISTRIBUCION VOLUMEN X CRITERIO (Consumiciones)Whisky2-5MIL</v>
      </c>
      <c r="B999" s="11" t="str">
        <f>[1]Perfil!A2</f>
        <v>DISTRIBUCION VOLUMEN X CRITERIO (Consumiciones)</v>
      </c>
      <c r="C999" s="11" t="str">
        <f>[1]Perfil!B988</f>
        <v>Whisky</v>
      </c>
      <c r="D999" s="11" t="str">
        <f>[1]Perfil!C998</f>
        <v>2-5MIL</v>
      </c>
      <c r="E999" s="12">
        <f>[1]Perfil!D998</f>
        <v>13.6592633586971</v>
      </c>
      <c r="F999" s="12">
        <f>[1]Perfil!E998</f>
        <v>7.9066710899001302</v>
      </c>
      <c r="G999" s="12">
        <f>[1]Perfil!F998</f>
        <v>9.6557913000685698</v>
      </c>
      <c r="H999" s="12">
        <f>[1]Perfil!G998</f>
        <v>8.16945145687653</v>
      </c>
      <c r="I999" s="12">
        <f>[1]Perfil!H998</f>
        <v>7.8082836395753796</v>
      </c>
      <c r="J999" s="12">
        <f>[1]Perfil!I998</f>
        <v>3.9878973155795099</v>
      </c>
      <c r="K999" s="12">
        <f>[1]Perfil!J998</f>
        <v>8.3384602134849093</v>
      </c>
      <c r="L999" s="12">
        <f>[1]Perfil!K998</f>
        <v>4.0296228926720001</v>
      </c>
      <c r="M999" s="12">
        <f>[1]Perfil!L998</f>
        <v>3.5782912765818402</v>
      </c>
      <c r="N999" s="12"/>
      <c r="O999" s="12"/>
    </row>
    <row r="1000" spans="1:15" x14ac:dyDescent="0.35">
      <c r="A1000" s="11" t="str">
        <f t="shared" si="15"/>
        <v>DISTRIBUCION VOLUMEN X CRITERIO (Consumiciones)Whisky5-10MIL</v>
      </c>
      <c r="B1000" s="11" t="str">
        <f>[1]Perfil!A2</f>
        <v>DISTRIBUCION VOLUMEN X CRITERIO (Consumiciones)</v>
      </c>
      <c r="C1000" s="11" t="str">
        <f>[1]Perfil!B988</f>
        <v>Whisky</v>
      </c>
      <c r="D1000" s="11" t="str">
        <f>[1]Perfil!C999</f>
        <v>5-10MIL</v>
      </c>
      <c r="E1000" s="12">
        <f>[1]Perfil!D999</f>
        <v>2.3655028151670199</v>
      </c>
      <c r="F1000" s="12">
        <f>[1]Perfil!E999</f>
        <v>4.5167561318660798</v>
      </c>
      <c r="G1000" s="12">
        <f>[1]Perfil!F999</f>
        <v>4.2999808220119897</v>
      </c>
      <c r="H1000" s="12">
        <f>[1]Perfil!G999</f>
        <v>3.5914371716977</v>
      </c>
      <c r="I1000" s="12">
        <f>[1]Perfil!H999</f>
        <v>3.94638272045629</v>
      </c>
      <c r="J1000" s="12">
        <f>[1]Perfil!I999</f>
        <v>6.2834084155108698</v>
      </c>
      <c r="K1000" s="12">
        <f>[1]Perfil!J999</f>
        <v>4.0463192344129197</v>
      </c>
      <c r="L1000" s="12">
        <f>[1]Perfil!K999</f>
        <v>6.8271160094917596</v>
      </c>
      <c r="M1000" s="12">
        <f>[1]Perfil!L999</f>
        <v>4.3420836908046301</v>
      </c>
      <c r="N1000" s="12"/>
      <c r="O1000" s="12"/>
    </row>
    <row r="1001" spans="1:15" x14ac:dyDescent="0.35">
      <c r="A1001" s="11" t="str">
        <f t="shared" si="15"/>
        <v>DISTRIBUCION VOLUMEN X CRITERIO (Consumiciones)Whisky10-30MIL</v>
      </c>
      <c r="B1001" s="11" t="str">
        <f>[1]Perfil!A2</f>
        <v>DISTRIBUCION VOLUMEN X CRITERIO (Consumiciones)</v>
      </c>
      <c r="C1001" s="11" t="str">
        <f>[1]Perfil!B988</f>
        <v>Whisky</v>
      </c>
      <c r="D1001" s="11" t="str">
        <f>[1]Perfil!C1000</f>
        <v>10-30MIL</v>
      </c>
      <c r="E1001" s="12">
        <f>[1]Perfil!D1000</f>
        <v>16.639122991835698</v>
      </c>
      <c r="F1001" s="12">
        <f>[1]Perfil!E1000</f>
        <v>18.783325927087901</v>
      </c>
      <c r="G1001" s="12">
        <f>[1]Perfil!F1000</f>
        <v>18.205103154055301</v>
      </c>
      <c r="H1001" s="12">
        <f>[1]Perfil!G1000</f>
        <v>19.940102914906301</v>
      </c>
      <c r="I1001" s="12">
        <f>[1]Perfil!H1000</f>
        <v>24.9876084442093</v>
      </c>
      <c r="J1001" s="12">
        <f>[1]Perfil!I1000</f>
        <v>19.652683068163199</v>
      </c>
      <c r="K1001" s="12">
        <f>[1]Perfil!J1000</f>
        <v>18.240944791471399</v>
      </c>
      <c r="L1001" s="12">
        <f>[1]Perfil!K1000</f>
        <v>25.790227675483202</v>
      </c>
      <c r="M1001" s="12">
        <f>[1]Perfil!L1000</f>
        <v>15.9733584329769</v>
      </c>
      <c r="N1001" s="12"/>
      <c r="O1001" s="12"/>
    </row>
    <row r="1002" spans="1:15" x14ac:dyDescent="0.35">
      <c r="A1002" s="11" t="str">
        <f t="shared" si="15"/>
        <v>DISTRIBUCION VOLUMEN X CRITERIO (Consumiciones)Whisky30-100MIL</v>
      </c>
      <c r="B1002" s="11" t="str">
        <f>[1]Perfil!A2</f>
        <v>DISTRIBUCION VOLUMEN X CRITERIO (Consumiciones)</v>
      </c>
      <c r="C1002" s="11" t="str">
        <f>[1]Perfil!B988</f>
        <v>Whisky</v>
      </c>
      <c r="D1002" s="11" t="str">
        <f>[1]Perfil!C1001</f>
        <v>30-100MIL</v>
      </c>
      <c r="E1002" s="12">
        <f>[1]Perfil!D1001</f>
        <v>23.379739694922701</v>
      </c>
      <c r="F1002" s="12">
        <f>[1]Perfil!E1001</f>
        <v>19.719845366421001</v>
      </c>
      <c r="G1002" s="12">
        <f>[1]Perfil!F1001</f>
        <v>19.684784437605501</v>
      </c>
      <c r="H1002" s="12">
        <f>[1]Perfil!G1001</f>
        <v>27.719423221797602</v>
      </c>
      <c r="I1002" s="12">
        <f>[1]Perfil!H1001</f>
        <v>27.2487244108341</v>
      </c>
      <c r="J1002" s="12">
        <f>[1]Perfil!I1001</f>
        <v>26.842394056820702</v>
      </c>
      <c r="K1002" s="12">
        <f>[1]Perfil!J1001</f>
        <v>30.478128857614202</v>
      </c>
      <c r="L1002" s="12">
        <f>[1]Perfil!K1001</f>
        <v>27.474348268249699</v>
      </c>
      <c r="M1002" s="12">
        <f>[1]Perfil!L1001</f>
        <v>36.513479006141999</v>
      </c>
      <c r="N1002" s="12"/>
      <c r="O1002" s="12"/>
    </row>
    <row r="1003" spans="1:15" x14ac:dyDescent="0.35">
      <c r="A1003" s="11" t="str">
        <f t="shared" si="15"/>
        <v>DISTRIBUCION VOLUMEN X CRITERIO (Consumiciones)Whisky100-200MIL</v>
      </c>
      <c r="B1003" s="11" t="str">
        <f>[1]Perfil!A2</f>
        <v>DISTRIBUCION VOLUMEN X CRITERIO (Consumiciones)</v>
      </c>
      <c r="C1003" s="11" t="str">
        <f>[1]Perfil!B988</f>
        <v>Whisky</v>
      </c>
      <c r="D1003" s="11" t="str">
        <f>[1]Perfil!C1002</f>
        <v>100-200MIL</v>
      </c>
      <c r="E1003" s="12">
        <f>[1]Perfil!D1002</f>
        <v>2.3860195460142801</v>
      </c>
      <c r="F1003" s="12">
        <f>[1]Perfil!E1002</f>
        <v>3.0793264036267098</v>
      </c>
      <c r="G1003" s="12">
        <f>[1]Perfil!F1002</f>
        <v>2.86298774960785</v>
      </c>
      <c r="H1003" s="12">
        <f>[1]Perfil!G1002</f>
        <v>3.0817239750213301</v>
      </c>
      <c r="I1003" s="12">
        <f>[1]Perfil!H1002</f>
        <v>2.3657206894379001</v>
      </c>
      <c r="J1003" s="12">
        <f>[1]Perfil!I1002</f>
        <v>1.5942746323383901</v>
      </c>
      <c r="K1003" s="12">
        <f>[1]Perfil!J1002</f>
        <v>3.7246995388172</v>
      </c>
      <c r="L1003" s="12">
        <f>[1]Perfil!K1002</f>
        <v>4.6113796401178497</v>
      </c>
      <c r="M1003" s="12">
        <f>[1]Perfil!L1002</f>
        <v>4.4091515738089804</v>
      </c>
      <c r="N1003" s="12"/>
      <c r="O1003" s="12"/>
    </row>
    <row r="1004" spans="1:15" x14ac:dyDescent="0.35">
      <c r="A1004" s="11" t="str">
        <f t="shared" si="15"/>
        <v>DISTRIBUCION VOLUMEN X CRITERIO (Consumiciones)Whisky200-500MIL</v>
      </c>
      <c r="B1004" s="11" t="str">
        <f>[1]Perfil!A2</f>
        <v>DISTRIBUCION VOLUMEN X CRITERIO (Consumiciones)</v>
      </c>
      <c r="C1004" s="11" t="str">
        <f>[1]Perfil!B988</f>
        <v>Whisky</v>
      </c>
      <c r="D1004" s="11" t="str">
        <f>[1]Perfil!C1003</f>
        <v>200-500MIL</v>
      </c>
      <c r="E1004" s="12">
        <f>[1]Perfil!D1003</f>
        <v>5.1991383667048696</v>
      </c>
      <c r="F1004" s="12">
        <f>[1]Perfil!E1003</f>
        <v>9.6624656399176008</v>
      </c>
      <c r="G1004" s="12">
        <f>[1]Perfil!F1003</f>
        <v>9.4505596896784407</v>
      </c>
      <c r="H1004" s="12">
        <f>[1]Perfil!G1003</f>
        <v>12.211033222658401</v>
      </c>
      <c r="I1004" s="12">
        <f>[1]Perfil!H1003</f>
        <v>8.1952117787545795</v>
      </c>
      <c r="J1004" s="12">
        <f>[1]Perfil!I1003</f>
        <v>9.6318514349113595</v>
      </c>
      <c r="K1004" s="12">
        <f>[1]Perfil!J1003</f>
        <v>8.2388448983658495</v>
      </c>
      <c r="L1004" s="12">
        <f>[1]Perfil!K1003</f>
        <v>9.7195113010933198</v>
      </c>
      <c r="M1004" s="12">
        <f>[1]Perfil!L1003</f>
        <v>10.661685305311799</v>
      </c>
      <c r="N1004" s="12"/>
      <c r="O1004" s="12"/>
    </row>
    <row r="1005" spans="1:15" x14ac:dyDescent="0.35">
      <c r="A1005" s="11" t="str">
        <f t="shared" si="15"/>
        <v>DISTRIBUCION VOLUMEN X CRITERIO (Consumiciones)Whisky&gt;500MIL</v>
      </c>
      <c r="B1005" s="11" t="str">
        <f>[1]Perfil!A2</f>
        <v>DISTRIBUCION VOLUMEN X CRITERIO (Consumiciones)</v>
      </c>
      <c r="C1005" s="11" t="str">
        <f>[1]Perfil!B988</f>
        <v>Whisky</v>
      </c>
      <c r="D1005" s="11" t="str">
        <f>[1]Perfil!C1004</f>
        <v>&gt;500MIL</v>
      </c>
      <c r="E1005" s="12">
        <f>[1]Perfil!D1004</f>
        <v>31.003913117753001</v>
      </c>
      <c r="F1005" s="12">
        <f>[1]Perfil!E1004</f>
        <v>31.3009218075821</v>
      </c>
      <c r="G1005" s="12">
        <f>[1]Perfil!F1004</f>
        <v>28.989528094847799</v>
      </c>
      <c r="H1005" s="12">
        <f>[1]Perfil!G1004</f>
        <v>20.634055665324301</v>
      </c>
      <c r="I1005" s="12">
        <f>[1]Perfil!H1004</f>
        <v>22.678236071167401</v>
      </c>
      <c r="J1005" s="12">
        <f>[1]Perfil!I1004</f>
        <v>25.4745708626671</v>
      </c>
      <c r="K1005" s="12">
        <f>[1]Perfil!J1004</f>
        <v>21.698684337178499</v>
      </c>
      <c r="L1005" s="12">
        <f>[1]Perfil!K1004</f>
        <v>16.819190775022701</v>
      </c>
      <c r="M1005" s="12">
        <f>[1]Perfil!L1004</f>
        <v>21.709313498906901</v>
      </c>
      <c r="N1005" s="12"/>
      <c r="O1005" s="12"/>
    </row>
    <row r="1006" spans="1:15" x14ac:dyDescent="0.35">
      <c r="A1006" s="11" t="str">
        <f t="shared" si="15"/>
        <v>DISTRIBUCION VOLUMEN X CRITERIO (Consumiciones)WhiskyDE 15 A 19 AÑOS</v>
      </c>
      <c r="B1006" s="11" t="str">
        <f>[1]Perfil!A2</f>
        <v>DISTRIBUCION VOLUMEN X CRITERIO (Consumiciones)</v>
      </c>
      <c r="C1006" s="11" t="str">
        <f>[1]Perfil!B988</f>
        <v>Whisky</v>
      </c>
      <c r="D1006" s="11" t="str">
        <f>[1]Perfil!C1005</f>
        <v>DE 15 A 19 AÑOS</v>
      </c>
      <c r="E1006" s="12" t="str">
        <f>[1]Perfil!D1005</f>
        <v/>
      </c>
      <c r="F1006" s="12" t="str">
        <f>[1]Perfil!E1005</f>
        <v/>
      </c>
      <c r="G1006" s="12" t="str">
        <f>[1]Perfil!F1005</f>
        <v/>
      </c>
      <c r="H1006" s="12" t="str">
        <f>[1]Perfil!G1005</f>
        <v/>
      </c>
      <c r="I1006" s="12" t="str">
        <f>[1]Perfil!H1005</f>
        <v/>
      </c>
      <c r="J1006" s="12" t="str">
        <f>[1]Perfil!I1005</f>
        <v/>
      </c>
      <c r="K1006" s="12">
        <f>[1]Perfil!J1005</f>
        <v>4.4282642065747702</v>
      </c>
      <c r="L1006" s="12" t="str">
        <f>[1]Perfil!K1005</f>
        <v/>
      </c>
      <c r="M1006" s="12" t="str">
        <f>[1]Perfil!L1005</f>
        <v/>
      </c>
      <c r="N1006" s="12"/>
      <c r="O1006" s="12"/>
    </row>
    <row r="1007" spans="1:15" x14ac:dyDescent="0.35">
      <c r="A1007" s="11" t="str">
        <f t="shared" si="15"/>
        <v>DISTRIBUCION VOLUMEN X CRITERIO (Consumiciones)WhiskyDE 20 A 24 AÑOS</v>
      </c>
      <c r="B1007" s="11" t="str">
        <f>[1]Perfil!A2</f>
        <v>DISTRIBUCION VOLUMEN X CRITERIO (Consumiciones)</v>
      </c>
      <c r="C1007" s="11" t="str">
        <f>[1]Perfil!B988</f>
        <v>Whisky</v>
      </c>
      <c r="D1007" s="11" t="str">
        <f>[1]Perfil!C1006</f>
        <v>DE 20 A 24 AÑOS</v>
      </c>
      <c r="E1007" s="12">
        <f>[1]Perfil!D1006</f>
        <v>0.55511276683583799</v>
      </c>
      <c r="F1007" s="12">
        <f>[1]Perfil!E1006</f>
        <v>0.82788474032062598</v>
      </c>
      <c r="G1007" s="12">
        <f>[1]Perfil!F1006</f>
        <v>1.4907873287776601</v>
      </c>
      <c r="H1007" s="12">
        <f>[1]Perfil!G1006</f>
        <v>0.777326654944269</v>
      </c>
      <c r="I1007" s="12">
        <f>[1]Perfil!H1006</f>
        <v>0.125049473157236</v>
      </c>
      <c r="J1007" s="12">
        <f>[1]Perfil!I1006</f>
        <v>0.13013757862502201</v>
      </c>
      <c r="K1007" s="12">
        <f>[1]Perfil!J1006</f>
        <v>0.69713166591519704</v>
      </c>
      <c r="L1007" s="12">
        <f>[1]Perfil!K1006</f>
        <v>0.91973376768336501</v>
      </c>
      <c r="M1007" s="12">
        <f>[1]Perfil!L1006</f>
        <v>1.9187030719487801</v>
      </c>
      <c r="N1007" s="12"/>
      <c r="O1007" s="12"/>
    </row>
    <row r="1008" spans="1:15" x14ac:dyDescent="0.35">
      <c r="A1008" s="11" t="str">
        <f t="shared" si="15"/>
        <v>DISTRIBUCION VOLUMEN X CRITERIO (Consumiciones)WhiskyDE 25 A 34 AÑOS</v>
      </c>
      <c r="B1008" s="11" t="str">
        <f>[1]Perfil!A2</f>
        <v>DISTRIBUCION VOLUMEN X CRITERIO (Consumiciones)</v>
      </c>
      <c r="C1008" s="11" t="str">
        <f>[1]Perfil!B988</f>
        <v>Whisky</v>
      </c>
      <c r="D1008" s="11" t="str">
        <f>[1]Perfil!C1007</f>
        <v>DE 25 A 34 AÑOS</v>
      </c>
      <c r="E1008" s="12">
        <f>[1]Perfil!D1007</f>
        <v>8.4485662578564895</v>
      </c>
      <c r="F1008" s="12">
        <f>[1]Perfil!E1007</f>
        <v>12.3051738478218</v>
      </c>
      <c r="G1008" s="12">
        <f>[1]Perfil!F1007</f>
        <v>9.2062212669413093</v>
      </c>
      <c r="H1008" s="12">
        <f>[1]Perfil!G1007</f>
        <v>11.7222739144529</v>
      </c>
      <c r="I1008" s="12">
        <f>[1]Perfil!H1007</f>
        <v>15.989305277334401</v>
      </c>
      <c r="J1008" s="12">
        <f>[1]Perfil!I1007</f>
        <v>12.804153047151599</v>
      </c>
      <c r="K1008" s="12">
        <f>[1]Perfil!J1007</f>
        <v>13.065396429759501</v>
      </c>
      <c r="L1008" s="12">
        <f>[1]Perfil!K1007</f>
        <v>16.651899867986302</v>
      </c>
      <c r="M1008" s="12">
        <f>[1]Perfil!L1007</f>
        <v>6.3030353869107403</v>
      </c>
      <c r="N1008" s="12"/>
      <c r="O1008" s="12"/>
    </row>
    <row r="1009" spans="1:15" x14ac:dyDescent="0.35">
      <c r="A1009" s="11" t="str">
        <f t="shared" si="15"/>
        <v>DISTRIBUCION VOLUMEN X CRITERIO (Consumiciones)WhiskyDE 35 A 49 AÑOS</v>
      </c>
      <c r="B1009" s="11" t="str">
        <f>[1]Perfil!A2</f>
        <v>DISTRIBUCION VOLUMEN X CRITERIO (Consumiciones)</v>
      </c>
      <c r="C1009" s="11" t="str">
        <f>[1]Perfil!B988</f>
        <v>Whisky</v>
      </c>
      <c r="D1009" s="11" t="str">
        <f>[1]Perfil!C1008</f>
        <v>DE 35 A 49 AÑOS</v>
      </c>
      <c r="E1009" s="12">
        <f>[1]Perfil!D1008</f>
        <v>13.1782826413456</v>
      </c>
      <c r="F1009" s="12">
        <f>[1]Perfil!E1008</f>
        <v>14.4998299485805</v>
      </c>
      <c r="G1009" s="12">
        <f>[1]Perfil!F1008</f>
        <v>17.988581860156302</v>
      </c>
      <c r="H1009" s="12">
        <f>[1]Perfil!G1008</f>
        <v>16.9863656078203</v>
      </c>
      <c r="I1009" s="12">
        <f>[1]Perfil!H1008</f>
        <v>10.8818596309378</v>
      </c>
      <c r="J1009" s="12">
        <f>[1]Perfil!I1008</f>
        <v>14.6281107719138</v>
      </c>
      <c r="K1009" s="12">
        <f>[1]Perfil!J1008</f>
        <v>14.431998757120001</v>
      </c>
      <c r="L1009" s="12">
        <f>[1]Perfil!K1008</f>
        <v>13.151832345297301</v>
      </c>
      <c r="M1009" s="12">
        <f>[1]Perfil!L1008</f>
        <v>20.841767534798901</v>
      </c>
      <c r="N1009" s="12"/>
      <c r="O1009" s="12"/>
    </row>
    <row r="1010" spans="1:15" x14ac:dyDescent="0.35">
      <c r="A1010" s="11" t="str">
        <f t="shared" si="15"/>
        <v>DISTRIBUCION VOLUMEN X CRITERIO (Consumiciones)WhiskyDE 50 A 59 AÑOS</v>
      </c>
      <c r="B1010" s="11" t="str">
        <f>[1]Perfil!A2</f>
        <v>DISTRIBUCION VOLUMEN X CRITERIO (Consumiciones)</v>
      </c>
      <c r="C1010" s="11" t="str">
        <f>[1]Perfil!B988</f>
        <v>Whisky</v>
      </c>
      <c r="D1010" s="11" t="str">
        <f>[1]Perfil!C1009</f>
        <v>DE 50 A 59 AÑOS</v>
      </c>
      <c r="E1010" s="12">
        <f>[1]Perfil!D1009</f>
        <v>16.973375139690599</v>
      </c>
      <c r="F1010" s="12">
        <f>[1]Perfil!E1009</f>
        <v>17.761867864763801</v>
      </c>
      <c r="G1010" s="12">
        <f>[1]Perfil!F1009</f>
        <v>20.355046072402299</v>
      </c>
      <c r="H1010" s="12">
        <f>[1]Perfil!G1009</f>
        <v>17.4601732987181</v>
      </c>
      <c r="I1010" s="12">
        <f>[1]Perfil!H1009</f>
        <v>15.5186260766866</v>
      </c>
      <c r="J1010" s="12">
        <f>[1]Perfil!I1009</f>
        <v>18.0937813523568</v>
      </c>
      <c r="K1010" s="12">
        <f>[1]Perfil!J1009</f>
        <v>17.6024911638997</v>
      </c>
      <c r="L1010" s="12">
        <f>[1]Perfil!K1009</f>
        <v>18.753426431963302</v>
      </c>
      <c r="M1010" s="12">
        <f>[1]Perfil!L1009</f>
        <v>14.3764726708732</v>
      </c>
      <c r="N1010" s="12"/>
      <c r="O1010" s="12"/>
    </row>
    <row r="1011" spans="1:15" x14ac:dyDescent="0.35">
      <c r="A1011" s="11" t="str">
        <f t="shared" si="15"/>
        <v>DISTRIBUCION VOLUMEN X CRITERIO (Consumiciones)WhiskyDE 60 A 75 AÑOS</v>
      </c>
      <c r="B1011" s="11" t="str">
        <f>[1]Perfil!A2</f>
        <v>DISTRIBUCION VOLUMEN X CRITERIO (Consumiciones)</v>
      </c>
      <c r="C1011" s="11" t="str">
        <f>[1]Perfil!B988</f>
        <v>Whisky</v>
      </c>
      <c r="D1011" s="11" t="str">
        <f>[1]Perfil!C1010</f>
        <v>DE 60 A 75 AÑOS</v>
      </c>
      <c r="E1011" s="12">
        <f>[1]Perfil!D1010</f>
        <v>60.844683569532101</v>
      </c>
      <c r="F1011" s="12">
        <f>[1]Perfil!E1010</f>
        <v>54.6052583452052</v>
      </c>
      <c r="G1011" s="12">
        <f>[1]Perfil!F1010</f>
        <v>50.959378850297703</v>
      </c>
      <c r="H1011" s="12">
        <f>[1]Perfil!G1010</f>
        <v>53.053857537859898</v>
      </c>
      <c r="I1011" s="12">
        <f>[1]Perfil!H1010</f>
        <v>57.485168393487697</v>
      </c>
      <c r="J1011" s="12">
        <f>[1]Perfil!I1010</f>
        <v>54.343841278416399</v>
      </c>
      <c r="K1011" s="12">
        <f>[1]Perfil!J1010</f>
        <v>49.774685775947198</v>
      </c>
      <c r="L1011" s="12">
        <f>[1]Perfil!K1010</f>
        <v>50.523121697933803</v>
      </c>
      <c r="M1011" s="12">
        <f>[1]Perfil!L1010</f>
        <v>56.5600375337633</v>
      </c>
      <c r="N1011" s="12"/>
      <c r="O1011" s="12"/>
    </row>
    <row r="1012" spans="1:15" x14ac:dyDescent="0.35">
      <c r="A1012" s="11" t="str">
        <f t="shared" si="15"/>
        <v>DISTRIBUCION VOLUMEN X CRITERIO (Consumiciones)WhiskyNIVEL ALTO</v>
      </c>
      <c r="B1012" s="11" t="str">
        <f>[1]Perfil!A2</f>
        <v>DISTRIBUCION VOLUMEN X CRITERIO (Consumiciones)</v>
      </c>
      <c r="C1012" s="11" t="str">
        <f>[1]Perfil!B988</f>
        <v>Whisky</v>
      </c>
      <c r="D1012" s="11" t="str">
        <f>[1]Perfil!C1011</f>
        <v>NIVEL ALTO</v>
      </c>
      <c r="E1012" s="12">
        <f>[1]Perfil!D1011</f>
        <v>12.9734267451544</v>
      </c>
      <c r="F1012" s="12">
        <f>[1]Perfil!E1011</f>
        <v>17.614261607010899</v>
      </c>
      <c r="G1012" s="12">
        <f>[1]Perfil!F1011</f>
        <v>16.568099045261899</v>
      </c>
      <c r="H1012" s="12">
        <f>[1]Perfil!G1011</f>
        <v>18.349712150475099</v>
      </c>
      <c r="I1012" s="12">
        <f>[1]Perfil!H1011</f>
        <v>23.7667765120352</v>
      </c>
      <c r="J1012" s="12">
        <f>[1]Perfil!I1011</f>
        <v>22.619316122066</v>
      </c>
      <c r="K1012" s="12">
        <f>[1]Perfil!J1011</f>
        <v>24.492876237180699</v>
      </c>
      <c r="L1012" s="12">
        <f>[1]Perfil!K1011</f>
        <v>32.717504361414498</v>
      </c>
      <c r="M1012" s="12">
        <f>[1]Perfil!L1011</f>
        <v>30.993817457943699</v>
      </c>
      <c r="N1012" s="12"/>
      <c r="O1012" s="12"/>
    </row>
    <row r="1013" spans="1:15" x14ac:dyDescent="0.35">
      <c r="A1013" s="11" t="str">
        <f t="shared" si="15"/>
        <v>DISTRIBUCION VOLUMEN X CRITERIO (Consumiciones)WhiskyNIVEL MEDIO ALTO</v>
      </c>
      <c r="B1013" s="11" t="str">
        <f>[1]Perfil!A2</f>
        <v>DISTRIBUCION VOLUMEN X CRITERIO (Consumiciones)</v>
      </c>
      <c r="C1013" s="11" t="str">
        <f>[1]Perfil!B988</f>
        <v>Whisky</v>
      </c>
      <c r="D1013" s="11" t="str">
        <f>[1]Perfil!C1012</f>
        <v>NIVEL MEDIO ALTO</v>
      </c>
      <c r="E1013" s="12">
        <f>[1]Perfil!D1012</f>
        <v>8.0999170753582099</v>
      </c>
      <c r="F1013" s="12">
        <f>[1]Perfil!E1012</f>
        <v>5.5919629832488003</v>
      </c>
      <c r="G1013" s="12">
        <f>[1]Perfil!F1012</f>
        <v>5.5684699403130304</v>
      </c>
      <c r="H1013" s="12">
        <f>[1]Perfil!G1012</f>
        <v>4.3630590432365404</v>
      </c>
      <c r="I1013" s="12">
        <f>[1]Perfil!H1012</f>
        <v>4.5337183367312699</v>
      </c>
      <c r="J1013" s="12">
        <f>[1]Perfil!I1012</f>
        <v>3.9600533176517598</v>
      </c>
      <c r="K1013" s="12">
        <f>[1]Perfil!J1012</f>
        <v>10.208545475730901</v>
      </c>
      <c r="L1013" s="12">
        <f>[1]Perfil!K1012</f>
        <v>4.1857871629722103</v>
      </c>
      <c r="M1013" s="12">
        <f>[1]Perfil!L1012</f>
        <v>4.3622667662476102</v>
      </c>
      <c r="N1013" s="12"/>
      <c r="O1013" s="12"/>
    </row>
    <row r="1014" spans="1:15" x14ac:dyDescent="0.35">
      <c r="A1014" s="11" t="str">
        <f t="shared" si="15"/>
        <v>DISTRIBUCION VOLUMEN X CRITERIO (Consumiciones)WhiskyNIVEL MEDIO</v>
      </c>
      <c r="B1014" s="11" t="str">
        <f>[1]Perfil!A2</f>
        <v>DISTRIBUCION VOLUMEN X CRITERIO (Consumiciones)</v>
      </c>
      <c r="C1014" s="11" t="str">
        <f>[1]Perfil!B988</f>
        <v>Whisky</v>
      </c>
      <c r="D1014" s="11" t="str">
        <f>[1]Perfil!C1013</f>
        <v>NIVEL MEDIO</v>
      </c>
      <c r="E1014" s="12">
        <f>[1]Perfil!D1013</f>
        <v>12.0942653873257</v>
      </c>
      <c r="F1014" s="12">
        <f>[1]Perfil!E1013</f>
        <v>11.817882767515201</v>
      </c>
      <c r="G1014" s="12">
        <f>[1]Perfil!F1013</f>
        <v>16.869491982334502</v>
      </c>
      <c r="H1014" s="12">
        <f>[1]Perfil!G1013</f>
        <v>14.967197057785301</v>
      </c>
      <c r="I1014" s="12">
        <f>[1]Perfil!H1013</f>
        <v>10.7156466434291</v>
      </c>
      <c r="J1014" s="12">
        <f>[1]Perfil!I1013</f>
        <v>13.9223239865705</v>
      </c>
      <c r="K1014" s="12">
        <f>[1]Perfil!J1013</f>
        <v>13.7594841372369</v>
      </c>
      <c r="L1014" s="12">
        <f>[1]Perfil!K1013</f>
        <v>13.6771864260103</v>
      </c>
      <c r="M1014" s="12">
        <f>[1]Perfil!L1013</f>
        <v>20.369749221469501</v>
      </c>
      <c r="N1014" s="12"/>
      <c r="O1014" s="12"/>
    </row>
    <row r="1015" spans="1:15" x14ac:dyDescent="0.35">
      <c r="A1015" s="11" t="str">
        <f t="shared" si="15"/>
        <v>DISTRIBUCION VOLUMEN X CRITERIO (Consumiciones)WhiskyNIVEL MEDIO BAJO</v>
      </c>
      <c r="B1015" s="11" t="str">
        <f>[1]Perfil!A2</f>
        <v>DISTRIBUCION VOLUMEN X CRITERIO (Consumiciones)</v>
      </c>
      <c r="C1015" s="11" t="str">
        <f>[1]Perfil!B988</f>
        <v>Whisky</v>
      </c>
      <c r="D1015" s="11" t="str">
        <f>[1]Perfil!C1014</f>
        <v>NIVEL MEDIO BAJO</v>
      </c>
      <c r="E1015" s="12">
        <f>[1]Perfil!D1014</f>
        <v>11.8383022870118</v>
      </c>
      <c r="F1015" s="12">
        <f>[1]Perfil!E1014</f>
        <v>17.303698598054101</v>
      </c>
      <c r="G1015" s="12">
        <f>[1]Perfil!F1014</f>
        <v>14.546332028868299</v>
      </c>
      <c r="H1015" s="12">
        <f>[1]Perfil!G1014</f>
        <v>14.546667375118</v>
      </c>
      <c r="I1015" s="12">
        <f>[1]Perfil!H1014</f>
        <v>11.8555842933945</v>
      </c>
      <c r="J1015" s="12">
        <f>[1]Perfil!I1014</f>
        <v>16.957200198774601</v>
      </c>
      <c r="K1015" s="12">
        <f>[1]Perfil!J1014</f>
        <v>13.286092071067101</v>
      </c>
      <c r="L1015" s="12">
        <f>[1]Perfil!K1014</f>
        <v>18.327311411885599</v>
      </c>
      <c r="M1015" s="12">
        <f>[1]Perfil!L1014</f>
        <v>10.522716662318199</v>
      </c>
      <c r="N1015" s="12"/>
      <c r="O1015" s="12"/>
    </row>
    <row r="1016" spans="1:15" x14ac:dyDescent="0.35">
      <c r="A1016" s="11" t="str">
        <f t="shared" si="15"/>
        <v>DISTRIBUCION VOLUMEN X CRITERIO (Consumiciones)WhiskyHOMBRE</v>
      </c>
      <c r="B1016" s="11" t="str">
        <f>[1]Perfil!A2</f>
        <v>DISTRIBUCION VOLUMEN X CRITERIO (Consumiciones)</v>
      </c>
      <c r="C1016" s="11" t="str">
        <f>[1]Perfil!B988</f>
        <v>Whisky</v>
      </c>
      <c r="D1016" s="11" t="str">
        <f>[1]Perfil!C1015</f>
        <v>HOMBRE</v>
      </c>
      <c r="E1016" s="12">
        <f>[1]Perfil!D1015</f>
        <v>82.553500629942604</v>
      </c>
      <c r="F1016" s="12">
        <f>[1]Perfil!E1015</f>
        <v>83.571337586496</v>
      </c>
      <c r="G1016" s="12">
        <f>[1]Perfil!F1015</f>
        <v>74.385336437996301</v>
      </c>
      <c r="H1016" s="12">
        <f>[1]Perfil!G1015</f>
        <v>86.644612001412</v>
      </c>
      <c r="I1016" s="12">
        <f>[1]Perfil!H1015</f>
        <v>84.645459492676295</v>
      </c>
      <c r="J1016" s="12">
        <f>[1]Perfil!I1015</f>
        <v>78.486561994655005</v>
      </c>
      <c r="K1016" s="12">
        <f>[1]Perfil!J1015</f>
        <v>82.813662561447401</v>
      </c>
      <c r="L1016" s="12">
        <f>[1]Perfil!K1015</f>
        <v>80.487662640109605</v>
      </c>
      <c r="M1016" s="12">
        <f>[1]Perfil!L1015</f>
        <v>85.890509939678694</v>
      </c>
      <c r="N1016" s="12"/>
      <c r="O1016" s="12"/>
    </row>
    <row r="1017" spans="1:15" x14ac:dyDescent="0.35">
      <c r="A1017" s="11" t="str">
        <f t="shared" si="15"/>
        <v>DISTRIBUCION VOLUMEN X CRITERIO (Consumiciones)WhiskyMUJER</v>
      </c>
      <c r="B1017" s="11" t="str">
        <f>[1]Perfil!A2</f>
        <v>DISTRIBUCION VOLUMEN X CRITERIO (Consumiciones)</v>
      </c>
      <c r="C1017" s="11" t="str">
        <f>[1]Perfil!B988</f>
        <v>Whisky</v>
      </c>
      <c r="D1017" s="11" t="str">
        <f>[1]Perfil!C1016</f>
        <v>MUJER</v>
      </c>
      <c r="E1017" s="12">
        <f>[1]Perfil!D1016</f>
        <v>17.446517165045002</v>
      </c>
      <c r="F1017" s="12">
        <f>[1]Perfil!E1016</f>
        <v>16.4286740250724</v>
      </c>
      <c r="G1017" s="12">
        <f>[1]Perfil!F1016</f>
        <v>25.614672608224499</v>
      </c>
      <c r="H1017" s="12">
        <f>[1]Perfil!G1016</f>
        <v>13.355387998588</v>
      </c>
      <c r="I1017" s="12">
        <f>[1]Perfil!H1016</f>
        <v>15.3545405073237</v>
      </c>
      <c r="J1017" s="12">
        <f>[1]Perfil!I1016</f>
        <v>21.513449613298398</v>
      </c>
      <c r="K1017" s="12">
        <f>[1]Perfil!J1016</f>
        <v>17.186295221160002</v>
      </c>
      <c r="L1017" s="12">
        <f>[1]Perfil!K1016</f>
        <v>19.512337359890399</v>
      </c>
      <c r="M1017" s="12">
        <f>[1]Perfil!L1016</f>
        <v>14.1095016305319</v>
      </c>
      <c r="N1017" s="12"/>
      <c r="O1017" s="12"/>
    </row>
    <row r="1018" spans="1:15" x14ac:dyDescent="0.35">
      <c r="A1018" s="11" t="str">
        <f t="shared" si="15"/>
        <v>DISTRIBUCION VOLUMEN X CRITERIO (Consumiciones)BrandyT.ESPAÑA</v>
      </c>
      <c r="B1018" s="11" t="str">
        <f>[1]Perfil!A2</f>
        <v>DISTRIBUCION VOLUMEN X CRITERIO (Consumiciones)</v>
      </c>
      <c r="C1018" s="11" t="str">
        <f>[1]Perfil!B1017</f>
        <v>Brandy</v>
      </c>
      <c r="D1018" s="11" t="str">
        <f>[1]Perfil!C1017</f>
        <v>T.ESPAÑA</v>
      </c>
      <c r="E1018" s="12">
        <f>[1]Perfil!D1017</f>
        <v>100</v>
      </c>
      <c r="F1018" s="12">
        <f>[1]Perfil!E1017</f>
        <v>100</v>
      </c>
      <c r="G1018" s="12">
        <f>[1]Perfil!F1017</f>
        <v>100</v>
      </c>
      <c r="H1018" s="12">
        <f>[1]Perfil!G1017</f>
        <v>100</v>
      </c>
      <c r="I1018" s="12">
        <f>[1]Perfil!H1017</f>
        <v>100</v>
      </c>
      <c r="J1018" s="12">
        <f>[1]Perfil!I1017</f>
        <v>100</v>
      </c>
      <c r="K1018" s="12">
        <f>[1]Perfil!J1017</f>
        <v>100</v>
      </c>
      <c r="L1018" s="12">
        <f>[1]Perfil!K1017</f>
        <v>100</v>
      </c>
      <c r="M1018" s="12">
        <f>[1]Perfil!L1017</f>
        <v>100</v>
      </c>
      <c r="N1018" s="12"/>
      <c r="O1018" s="12"/>
    </row>
    <row r="1019" spans="1:15" x14ac:dyDescent="0.35">
      <c r="A1019" s="11" t="str">
        <f t="shared" si="15"/>
        <v>DISTRIBUCION VOLUMEN X CRITERIO (Consumiciones)BrandyBCN AM</v>
      </c>
      <c r="B1019" s="11" t="str">
        <f>[1]Perfil!A2</f>
        <v>DISTRIBUCION VOLUMEN X CRITERIO (Consumiciones)</v>
      </c>
      <c r="C1019" s="11" t="str">
        <f>[1]Perfil!B1017</f>
        <v>Brandy</v>
      </c>
      <c r="D1019" s="11" t="str">
        <f>[1]Perfil!C1018</f>
        <v>BCN AM</v>
      </c>
      <c r="E1019" s="12">
        <f>[1]Perfil!D1018</f>
        <v>3.09829799489229</v>
      </c>
      <c r="F1019" s="12">
        <f>[1]Perfil!E1018</f>
        <v>12.2784838533524</v>
      </c>
      <c r="G1019" s="12" t="str">
        <f>[1]Perfil!F1018</f>
        <v/>
      </c>
      <c r="H1019" s="12">
        <f>[1]Perfil!G1018</f>
        <v>3.35175685521261</v>
      </c>
      <c r="I1019" s="12">
        <f>[1]Perfil!H1018</f>
        <v>3.2659747994580401</v>
      </c>
      <c r="J1019" s="12">
        <f>[1]Perfil!I1018</f>
        <v>47.991588539840102</v>
      </c>
      <c r="K1019" s="12">
        <f>[1]Perfil!J1018</f>
        <v>8.8492740474694696</v>
      </c>
      <c r="L1019" s="12">
        <f>[1]Perfil!K1018</f>
        <v>3.9820738497149502</v>
      </c>
      <c r="M1019" s="12">
        <f>[1]Perfil!L1018</f>
        <v>1.1531405346208501</v>
      </c>
      <c r="N1019" s="12"/>
      <c r="O1019" s="12"/>
    </row>
    <row r="1020" spans="1:15" x14ac:dyDescent="0.35">
      <c r="A1020" s="11" t="str">
        <f t="shared" si="15"/>
        <v>DISTRIBUCION VOLUMEN X CRITERIO (Consumiciones)BrandyREST.CAT ARAGON</v>
      </c>
      <c r="B1020" s="11" t="str">
        <f>[1]Perfil!A2</f>
        <v>DISTRIBUCION VOLUMEN X CRITERIO (Consumiciones)</v>
      </c>
      <c r="C1020" s="11" t="str">
        <f>[1]Perfil!B1017</f>
        <v>Brandy</v>
      </c>
      <c r="D1020" s="11" t="str">
        <f>[1]Perfil!C1019</f>
        <v>REST.CAT ARAGON</v>
      </c>
      <c r="E1020" s="12">
        <f>[1]Perfil!D1019</f>
        <v>38.372055267166502</v>
      </c>
      <c r="F1020" s="12">
        <f>[1]Perfil!E1019</f>
        <v>30.216086554309602</v>
      </c>
      <c r="G1020" s="12">
        <f>[1]Perfil!F1019</f>
        <v>19.800167968772602</v>
      </c>
      <c r="H1020" s="12">
        <f>[1]Perfil!G1019</f>
        <v>17.656792290369602</v>
      </c>
      <c r="I1020" s="12">
        <f>[1]Perfil!H1019</f>
        <v>23.896351595965399</v>
      </c>
      <c r="J1020" s="12">
        <f>[1]Perfil!I1019</f>
        <v>3.61746559951786</v>
      </c>
      <c r="K1020" s="12">
        <f>[1]Perfil!J1019</f>
        <v>10.539488076588</v>
      </c>
      <c r="L1020" s="12">
        <f>[1]Perfil!K1019</f>
        <v>9.7811660545577102</v>
      </c>
      <c r="M1020" s="12">
        <f>[1]Perfil!L1019</f>
        <v>32.378229092171999</v>
      </c>
      <c r="N1020" s="12"/>
      <c r="O1020" s="12"/>
    </row>
    <row r="1021" spans="1:15" x14ac:dyDescent="0.35">
      <c r="A1021" s="11" t="str">
        <f t="shared" si="15"/>
        <v>DISTRIBUCION VOLUMEN X CRITERIO (Consumiciones)BrandyLEVANTE</v>
      </c>
      <c r="B1021" s="11" t="str">
        <f>[1]Perfil!A2</f>
        <v>DISTRIBUCION VOLUMEN X CRITERIO (Consumiciones)</v>
      </c>
      <c r="C1021" s="11" t="str">
        <f>[1]Perfil!B1017</f>
        <v>Brandy</v>
      </c>
      <c r="D1021" s="11" t="str">
        <f>[1]Perfil!C1020</f>
        <v>LEVANTE</v>
      </c>
      <c r="E1021" s="12">
        <f>[1]Perfil!D1020</f>
        <v>14.2503116436857</v>
      </c>
      <c r="F1021" s="12">
        <f>[1]Perfil!E1020</f>
        <v>32.482721757562601</v>
      </c>
      <c r="G1021" s="12">
        <f>[1]Perfil!F1020</f>
        <v>23.730342962654198</v>
      </c>
      <c r="H1021" s="12">
        <f>[1]Perfil!G1020</f>
        <v>26.765333156709499</v>
      </c>
      <c r="I1021" s="12">
        <f>[1]Perfil!H1020</f>
        <v>36.245551561026701</v>
      </c>
      <c r="J1021" s="12">
        <f>[1]Perfil!I1020</f>
        <v>18.932409579401</v>
      </c>
      <c r="K1021" s="12">
        <f>[1]Perfil!J1020</f>
        <v>22.205781514166901</v>
      </c>
      <c r="L1021" s="12">
        <f>[1]Perfil!K1020</f>
        <v>27.378648768255601</v>
      </c>
      <c r="M1021" s="12">
        <f>[1]Perfil!L1020</f>
        <v>7.3075844479184298</v>
      </c>
      <c r="N1021" s="12"/>
      <c r="O1021" s="12"/>
    </row>
    <row r="1022" spans="1:15" x14ac:dyDescent="0.35">
      <c r="A1022" s="11" t="str">
        <f t="shared" si="15"/>
        <v>DISTRIBUCION VOLUMEN X CRITERIO (Consumiciones)BrandyANDALUCIA</v>
      </c>
      <c r="B1022" s="11" t="str">
        <f>[1]Perfil!A2</f>
        <v>DISTRIBUCION VOLUMEN X CRITERIO (Consumiciones)</v>
      </c>
      <c r="C1022" s="11" t="str">
        <f>[1]Perfil!B1017</f>
        <v>Brandy</v>
      </c>
      <c r="D1022" s="11" t="str">
        <f>[1]Perfil!C1021</f>
        <v>ANDALUCIA</v>
      </c>
      <c r="E1022" s="12">
        <f>[1]Perfil!D1021</f>
        <v>6.5890757417684398</v>
      </c>
      <c r="F1022" s="12">
        <f>[1]Perfil!E1021</f>
        <v>2.9773331946041601</v>
      </c>
      <c r="G1022" s="12" t="str">
        <f>[1]Perfil!F1021</f>
        <v/>
      </c>
      <c r="H1022" s="12">
        <f>[1]Perfil!G1021</f>
        <v>5.9315182474499899</v>
      </c>
      <c r="I1022" s="12">
        <f>[1]Perfil!H1021</f>
        <v>3.68512550025708</v>
      </c>
      <c r="J1022" s="12">
        <f>[1]Perfil!I1021</f>
        <v>3.6754089048562899</v>
      </c>
      <c r="K1022" s="12">
        <f>[1]Perfil!J1021</f>
        <v>9.2215886242648093</v>
      </c>
      <c r="L1022" s="12">
        <f>[1]Perfil!K1021</f>
        <v>3.2918168860663299</v>
      </c>
      <c r="M1022" s="12">
        <f>[1]Perfil!L1021</f>
        <v>6.4713686084095698</v>
      </c>
      <c r="N1022" s="12"/>
      <c r="O1022" s="12"/>
    </row>
    <row r="1023" spans="1:15" x14ac:dyDescent="0.35">
      <c r="A1023" s="11" t="str">
        <f t="shared" si="15"/>
        <v>DISTRIBUCION VOLUMEN X CRITERIO (Consumiciones)BrandyMDD AM</v>
      </c>
      <c r="B1023" s="11" t="str">
        <f>[1]Perfil!A2</f>
        <v>DISTRIBUCION VOLUMEN X CRITERIO (Consumiciones)</v>
      </c>
      <c r="C1023" s="11" t="str">
        <f>[1]Perfil!B1017</f>
        <v>Brandy</v>
      </c>
      <c r="D1023" s="11" t="str">
        <f>[1]Perfil!C1022</f>
        <v>MDD AM</v>
      </c>
      <c r="E1023" s="12" t="str">
        <f>[1]Perfil!D1022</f>
        <v/>
      </c>
      <c r="F1023" s="12" t="str">
        <f>[1]Perfil!E1022</f>
        <v/>
      </c>
      <c r="G1023" s="12">
        <f>[1]Perfil!F1022</f>
        <v>8.2890966937215893</v>
      </c>
      <c r="H1023" s="12">
        <f>[1]Perfil!G1022</f>
        <v>2.6007616902901098</v>
      </c>
      <c r="I1023" s="12" t="str">
        <f>[1]Perfil!H1022</f>
        <v/>
      </c>
      <c r="J1023" s="12">
        <f>[1]Perfil!I1022</f>
        <v>3.69145510294384</v>
      </c>
      <c r="K1023" s="12">
        <f>[1]Perfil!J1022</f>
        <v>10.6122246377662</v>
      </c>
      <c r="L1023" s="12">
        <f>[1]Perfil!K1022</f>
        <v>4.06704735690366</v>
      </c>
      <c r="M1023" s="12" t="str">
        <f>[1]Perfil!L1022</f>
        <v/>
      </c>
      <c r="N1023" s="12"/>
      <c r="O1023" s="12"/>
    </row>
    <row r="1024" spans="1:15" x14ac:dyDescent="0.35">
      <c r="A1024" s="11" t="str">
        <f t="shared" si="15"/>
        <v>DISTRIBUCION VOLUMEN X CRITERIO (Consumiciones)BrandyRTO CENTRO</v>
      </c>
      <c r="B1024" s="11" t="str">
        <f>[1]Perfil!A2</f>
        <v>DISTRIBUCION VOLUMEN X CRITERIO (Consumiciones)</v>
      </c>
      <c r="C1024" s="11" t="str">
        <f>[1]Perfil!B1017</f>
        <v>Brandy</v>
      </c>
      <c r="D1024" s="11" t="str">
        <f>[1]Perfil!C1023</f>
        <v>RTO CENTRO</v>
      </c>
      <c r="E1024" s="12">
        <f>[1]Perfil!D1023</f>
        <v>4.2957996219335</v>
      </c>
      <c r="F1024" s="12">
        <f>[1]Perfil!E1023</f>
        <v>1.6766905294444701</v>
      </c>
      <c r="G1024" s="12">
        <f>[1]Perfil!F1023</f>
        <v>1.1509798555689901</v>
      </c>
      <c r="H1024" s="12">
        <f>[1]Perfil!G1023</f>
        <v>1.4289069744337</v>
      </c>
      <c r="I1024" s="12">
        <f>[1]Perfil!H1023</f>
        <v>2.3446127690855301</v>
      </c>
      <c r="J1024" s="12">
        <f>[1]Perfil!I1023</f>
        <v>0.80407930706332298</v>
      </c>
      <c r="K1024" s="12">
        <f>[1]Perfil!J1023</f>
        <v>1.5854232765139</v>
      </c>
      <c r="L1024" s="12">
        <f>[1]Perfil!K1023</f>
        <v>7.9560000660313301</v>
      </c>
      <c r="M1024" s="12">
        <f>[1]Perfil!L1023</f>
        <v>4.38209286896066</v>
      </c>
      <c r="N1024" s="12"/>
      <c r="O1024" s="12"/>
    </row>
    <row r="1025" spans="1:15" x14ac:dyDescent="0.35">
      <c r="A1025" s="11" t="str">
        <f t="shared" si="15"/>
        <v>DISTRIBUCION VOLUMEN X CRITERIO (Consumiciones)BrandyNORTE-CENTRO</v>
      </c>
      <c r="B1025" s="11" t="str">
        <f>[1]Perfil!A2</f>
        <v>DISTRIBUCION VOLUMEN X CRITERIO (Consumiciones)</v>
      </c>
      <c r="C1025" s="11" t="str">
        <f>[1]Perfil!B1017</f>
        <v>Brandy</v>
      </c>
      <c r="D1025" s="11" t="str">
        <f>[1]Perfil!C1024</f>
        <v>NORTE-CENTRO</v>
      </c>
      <c r="E1025" s="12">
        <f>[1]Perfil!D1024</f>
        <v>26.521032948819901</v>
      </c>
      <c r="F1025" s="12">
        <f>[1]Perfil!E1024</f>
        <v>20.368684110726701</v>
      </c>
      <c r="G1025" s="12">
        <f>[1]Perfil!F1024</f>
        <v>37.501279636314102</v>
      </c>
      <c r="H1025" s="12">
        <f>[1]Perfil!G1024</f>
        <v>40.4705755729236</v>
      </c>
      <c r="I1025" s="12">
        <f>[1]Perfil!H1024</f>
        <v>27.851198006152998</v>
      </c>
      <c r="J1025" s="12">
        <f>[1]Perfil!I1024</f>
        <v>17.289490523902199</v>
      </c>
      <c r="K1025" s="12">
        <f>[1]Perfil!J1024</f>
        <v>28.556108786180001</v>
      </c>
      <c r="L1025" s="12">
        <f>[1]Perfil!K1024</f>
        <v>42.731928840835799</v>
      </c>
      <c r="M1025" s="12">
        <f>[1]Perfil!L1024</f>
        <v>46.150974570056</v>
      </c>
      <c r="N1025" s="12"/>
      <c r="O1025" s="12"/>
    </row>
    <row r="1026" spans="1:15" x14ac:dyDescent="0.35">
      <c r="A1026" s="11" t="str">
        <f t="shared" si="15"/>
        <v>DISTRIBUCION VOLUMEN X CRITERIO (Consumiciones)BrandyNOROESTE</v>
      </c>
      <c r="B1026" s="11" t="str">
        <f>[1]Perfil!A2</f>
        <v>DISTRIBUCION VOLUMEN X CRITERIO (Consumiciones)</v>
      </c>
      <c r="C1026" s="11" t="str">
        <f>[1]Perfil!B1017</f>
        <v>Brandy</v>
      </c>
      <c r="D1026" s="11" t="str">
        <f>[1]Perfil!C1025</f>
        <v>NOROESTE</v>
      </c>
      <c r="E1026" s="12">
        <f>[1]Perfil!D1025</f>
        <v>6.8734091348658302</v>
      </c>
      <c r="F1026" s="12" t="str">
        <f>[1]Perfil!E1025</f>
        <v/>
      </c>
      <c r="G1026" s="12">
        <f>[1]Perfil!F1025</f>
        <v>9.5281229477085905</v>
      </c>
      <c r="H1026" s="12">
        <f>[1]Perfil!G1025</f>
        <v>1.7943237514902599</v>
      </c>
      <c r="I1026" s="12">
        <f>[1]Perfil!H1025</f>
        <v>2.7111893527345798</v>
      </c>
      <c r="J1026" s="12">
        <f>[1]Perfil!I1025</f>
        <v>3.99811058203945</v>
      </c>
      <c r="K1026" s="12">
        <f>[1]Perfil!J1025</f>
        <v>8.4301098395242704</v>
      </c>
      <c r="L1026" s="12">
        <f>[1]Perfil!K1025</f>
        <v>0.811314220277363</v>
      </c>
      <c r="M1026" s="12">
        <f>[1]Perfil!L1025</f>
        <v>2.1565946781110701</v>
      </c>
      <c r="N1026" s="12"/>
      <c r="O1026" s="12"/>
    </row>
    <row r="1027" spans="1:15" x14ac:dyDescent="0.35">
      <c r="A1027" s="11" t="str">
        <f t="shared" si="15"/>
        <v>DISTRIBUCION VOLUMEN X CRITERIO (Consumiciones)Brandy&lt;2MIL</v>
      </c>
      <c r="B1027" s="11" t="str">
        <f>[1]Perfil!A2</f>
        <v>DISTRIBUCION VOLUMEN X CRITERIO (Consumiciones)</v>
      </c>
      <c r="C1027" s="11" t="str">
        <f>[1]Perfil!B1017</f>
        <v>Brandy</v>
      </c>
      <c r="D1027" s="11" t="str">
        <f>[1]Perfil!C1026</f>
        <v>&lt;2MIL</v>
      </c>
      <c r="E1027" s="12" t="str">
        <f>[1]Perfil!D1026</f>
        <v/>
      </c>
      <c r="F1027" s="12" t="str">
        <f>[1]Perfil!E1026</f>
        <v/>
      </c>
      <c r="G1027" s="12" t="str">
        <f>[1]Perfil!F1026</f>
        <v/>
      </c>
      <c r="H1027" s="12" t="str">
        <f>[1]Perfil!G1026</f>
        <v/>
      </c>
      <c r="I1027" s="12" t="str">
        <f>[1]Perfil!H1026</f>
        <v/>
      </c>
      <c r="J1027" s="12">
        <f>[1]Perfil!I1026</f>
        <v>3.61746559951786</v>
      </c>
      <c r="K1027" s="12">
        <f>[1]Perfil!J1026</f>
        <v>2.1315684028325799</v>
      </c>
      <c r="L1027" s="12" t="str">
        <f>[1]Perfil!K1026</f>
        <v/>
      </c>
      <c r="M1027" s="12">
        <f>[1]Perfil!L1026</f>
        <v>12.636237271158199</v>
      </c>
      <c r="N1027" s="12"/>
      <c r="O1027" s="12"/>
    </row>
    <row r="1028" spans="1:15" x14ac:dyDescent="0.35">
      <c r="A1028" s="11" t="str">
        <f t="shared" ref="A1028:A1091" si="16">B1028&amp;C1028&amp;D1028</f>
        <v>DISTRIBUCION VOLUMEN X CRITERIO (Consumiciones)Brandy2-5MIL</v>
      </c>
      <c r="B1028" s="11" t="str">
        <f>[1]Perfil!A2</f>
        <v>DISTRIBUCION VOLUMEN X CRITERIO (Consumiciones)</v>
      </c>
      <c r="C1028" s="11" t="str">
        <f>[1]Perfil!B1017</f>
        <v>Brandy</v>
      </c>
      <c r="D1028" s="11" t="str">
        <f>[1]Perfil!C1027</f>
        <v>2-5MIL</v>
      </c>
      <c r="E1028" s="12">
        <f>[1]Perfil!D1027</f>
        <v>4.6410012973977199</v>
      </c>
      <c r="F1028" s="12">
        <f>[1]Perfil!E1027</f>
        <v>1.09249393569903</v>
      </c>
      <c r="G1028" s="12">
        <f>[1]Perfil!F1027</f>
        <v>5.9360951511152997</v>
      </c>
      <c r="H1028" s="12">
        <f>[1]Perfil!G1027</f>
        <v>3.21819032322162</v>
      </c>
      <c r="I1028" s="12">
        <f>[1]Perfil!H1027</f>
        <v>10.0181145847859</v>
      </c>
      <c r="J1028" s="12">
        <f>[1]Perfil!I1027</f>
        <v>4.4358078474056901</v>
      </c>
      <c r="K1028" s="12">
        <f>[1]Perfil!J1027</f>
        <v>6.4205933360525203</v>
      </c>
      <c r="L1028" s="12">
        <f>[1]Perfil!K1027</f>
        <v>6.3054360747718903</v>
      </c>
      <c r="M1028" s="12">
        <f>[1]Perfil!L1027</f>
        <v>1.2925313741867199</v>
      </c>
      <c r="N1028" s="12"/>
      <c r="O1028" s="12"/>
    </row>
    <row r="1029" spans="1:15" x14ac:dyDescent="0.35">
      <c r="A1029" s="11" t="str">
        <f t="shared" si="16"/>
        <v>DISTRIBUCION VOLUMEN X CRITERIO (Consumiciones)Brandy5-10MIL</v>
      </c>
      <c r="B1029" s="11" t="str">
        <f>[1]Perfil!A2</f>
        <v>DISTRIBUCION VOLUMEN X CRITERIO (Consumiciones)</v>
      </c>
      <c r="C1029" s="11" t="str">
        <f>[1]Perfil!B1017</f>
        <v>Brandy</v>
      </c>
      <c r="D1029" s="11" t="str">
        <f>[1]Perfil!C1028</f>
        <v>5-10MIL</v>
      </c>
      <c r="E1029" s="12">
        <f>[1]Perfil!D1028</f>
        <v>1.38370572930269</v>
      </c>
      <c r="F1029" s="12">
        <f>[1]Perfil!E1028</f>
        <v>21.056379581151202</v>
      </c>
      <c r="G1029" s="12">
        <f>[1]Perfil!F1028</f>
        <v>25.4236382217243</v>
      </c>
      <c r="H1029" s="12">
        <f>[1]Perfil!G1028</f>
        <v>20.748973373956801</v>
      </c>
      <c r="I1029" s="12">
        <f>[1]Perfil!H1028</f>
        <v>21.826055297040401</v>
      </c>
      <c r="J1029" s="12">
        <f>[1]Perfil!I1028</f>
        <v>6.1634199330997097</v>
      </c>
      <c r="K1029" s="12">
        <f>[1]Perfil!J1028</f>
        <v>5.5785681559026203</v>
      </c>
      <c r="L1029" s="12">
        <f>[1]Perfil!K1028</f>
        <v>25.978343531631602</v>
      </c>
      <c r="M1029" s="12" t="str">
        <f>[1]Perfil!L1028</f>
        <v/>
      </c>
      <c r="N1029" s="12"/>
      <c r="O1029" s="12"/>
    </row>
    <row r="1030" spans="1:15" x14ac:dyDescent="0.35">
      <c r="A1030" s="11" t="str">
        <f t="shared" si="16"/>
        <v>DISTRIBUCION VOLUMEN X CRITERIO (Consumiciones)Brandy10-30MIL</v>
      </c>
      <c r="B1030" s="11" t="str">
        <f>[1]Perfil!A2</f>
        <v>DISTRIBUCION VOLUMEN X CRITERIO (Consumiciones)</v>
      </c>
      <c r="C1030" s="11" t="str">
        <f>[1]Perfil!B1017</f>
        <v>Brandy</v>
      </c>
      <c r="D1030" s="11" t="str">
        <f>[1]Perfil!C1029</f>
        <v>10-30MIL</v>
      </c>
      <c r="E1030" s="12">
        <f>[1]Perfil!D1029</f>
        <v>38.525328902322499</v>
      </c>
      <c r="F1030" s="12">
        <f>[1]Perfil!E1029</f>
        <v>31.735227666586699</v>
      </c>
      <c r="G1030" s="12">
        <f>[1]Perfil!F1029</f>
        <v>8.0772756964177006</v>
      </c>
      <c r="H1030" s="12">
        <f>[1]Perfil!G1029</f>
        <v>12.813120943171301</v>
      </c>
      <c r="I1030" s="12">
        <f>[1]Perfil!H1029</f>
        <v>12.224954943555</v>
      </c>
      <c r="J1030" s="12">
        <f>[1]Perfil!I1029</f>
        <v>4.6657998896829298</v>
      </c>
      <c r="K1030" s="12">
        <f>[1]Perfil!J1029</f>
        <v>20.0138050853202</v>
      </c>
      <c r="L1030" s="12">
        <f>[1]Perfil!K1029</f>
        <v>14.3475685883518</v>
      </c>
      <c r="M1030" s="12">
        <f>[1]Perfil!L1029</f>
        <v>16.291154276716</v>
      </c>
      <c r="N1030" s="12"/>
      <c r="O1030" s="12"/>
    </row>
    <row r="1031" spans="1:15" x14ac:dyDescent="0.35">
      <c r="A1031" s="11" t="str">
        <f t="shared" si="16"/>
        <v>DISTRIBUCION VOLUMEN X CRITERIO (Consumiciones)Brandy30-100MIL</v>
      </c>
      <c r="B1031" s="11" t="str">
        <f>[1]Perfil!A2</f>
        <v>DISTRIBUCION VOLUMEN X CRITERIO (Consumiciones)</v>
      </c>
      <c r="C1031" s="11" t="str">
        <f>[1]Perfil!B1017</f>
        <v>Brandy</v>
      </c>
      <c r="D1031" s="11" t="str">
        <f>[1]Perfil!C1030</f>
        <v>30-100MIL</v>
      </c>
      <c r="E1031" s="12">
        <f>[1]Perfil!D1030</f>
        <v>30.599809978527301</v>
      </c>
      <c r="F1031" s="12">
        <f>[1]Perfil!E1030</f>
        <v>22.091374014983199</v>
      </c>
      <c r="G1031" s="12">
        <f>[1]Perfil!F1030</f>
        <v>32.303994301436802</v>
      </c>
      <c r="H1031" s="12">
        <f>[1]Perfil!G1030</f>
        <v>41.002326467081701</v>
      </c>
      <c r="I1031" s="12">
        <f>[1]Perfil!H1030</f>
        <v>40.587555399741397</v>
      </c>
      <c r="J1031" s="12">
        <f>[1]Perfil!I1030</f>
        <v>20.020859797740499</v>
      </c>
      <c r="K1031" s="12">
        <f>[1]Perfil!J1030</f>
        <v>29.682909357064801</v>
      </c>
      <c r="L1031" s="12">
        <f>[1]Perfil!K1030</f>
        <v>43.120710931329</v>
      </c>
      <c r="M1031" s="12">
        <f>[1]Perfil!L1030</f>
        <v>62.735294050589303</v>
      </c>
      <c r="N1031" s="12"/>
      <c r="O1031" s="12"/>
    </row>
    <row r="1032" spans="1:15" x14ac:dyDescent="0.35">
      <c r="A1032" s="11" t="str">
        <f t="shared" si="16"/>
        <v>DISTRIBUCION VOLUMEN X CRITERIO (Consumiciones)Brandy100-200MIL</v>
      </c>
      <c r="B1032" s="11" t="str">
        <f>[1]Perfil!A2</f>
        <v>DISTRIBUCION VOLUMEN X CRITERIO (Consumiciones)</v>
      </c>
      <c r="C1032" s="11" t="str">
        <f>[1]Perfil!B1017</f>
        <v>Brandy</v>
      </c>
      <c r="D1032" s="11" t="str">
        <f>[1]Perfil!C1031</f>
        <v>100-200MIL</v>
      </c>
      <c r="E1032" s="12">
        <f>[1]Perfil!D1031</f>
        <v>2.9908673929646898</v>
      </c>
      <c r="F1032" s="12">
        <f>[1]Perfil!E1031</f>
        <v>2.44373704656019</v>
      </c>
      <c r="G1032" s="12">
        <f>[1]Perfil!F1031</f>
        <v>15.869992974891</v>
      </c>
      <c r="H1032" s="12">
        <f>[1]Perfil!G1031</f>
        <v>4.0473092462577798</v>
      </c>
      <c r="I1032" s="12" t="str">
        <f>[1]Perfil!H1031</f>
        <v/>
      </c>
      <c r="J1032" s="12">
        <f>[1]Perfil!I1031</f>
        <v>1.9014428676203801</v>
      </c>
      <c r="K1032" s="12">
        <f>[1]Perfil!J1031</f>
        <v>12.239558946205401</v>
      </c>
      <c r="L1032" s="12">
        <f>[1]Perfil!K1031</f>
        <v>5.2229077621415696</v>
      </c>
      <c r="M1032" s="12" t="str">
        <f>[1]Perfil!L1031</f>
        <v/>
      </c>
      <c r="N1032" s="12"/>
      <c r="O1032" s="12"/>
    </row>
    <row r="1033" spans="1:15" x14ac:dyDescent="0.35">
      <c r="A1033" s="11" t="str">
        <f t="shared" si="16"/>
        <v>DISTRIBUCION VOLUMEN X CRITERIO (Consumiciones)Brandy200-500MIL</v>
      </c>
      <c r="B1033" s="11" t="str">
        <f>[1]Perfil!A2</f>
        <v>DISTRIBUCION VOLUMEN X CRITERIO (Consumiciones)</v>
      </c>
      <c r="C1033" s="11" t="str">
        <f>[1]Perfil!B1017</f>
        <v>Brandy</v>
      </c>
      <c r="D1033" s="11" t="str">
        <f>[1]Perfil!C1032</f>
        <v>200-500MIL</v>
      </c>
      <c r="E1033" s="12">
        <f>[1]Perfil!D1032</f>
        <v>17.392294106934401</v>
      </c>
      <c r="F1033" s="12">
        <f>[1]Perfil!E1032</f>
        <v>18.618395714991301</v>
      </c>
      <c r="G1033" s="12">
        <f>[1]Perfil!F1032</f>
        <v>8.3707632719351004</v>
      </c>
      <c r="H1033" s="12">
        <f>[1]Perfil!G1032</f>
        <v>13.7060786196847</v>
      </c>
      <c r="I1033" s="12">
        <f>[1]Perfil!H1032</f>
        <v>15.3433161901969</v>
      </c>
      <c r="J1033" s="12">
        <f>[1]Perfil!I1032</f>
        <v>11.1643992785229</v>
      </c>
      <c r="K1033" s="12">
        <f>[1]Perfil!J1032</f>
        <v>11.107822171149</v>
      </c>
      <c r="L1033" s="12">
        <f>[1]Perfil!K1032</f>
        <v>2.8250488507495102</v>
      </c>
      <c r="M1033" s="12">
        <f>[1]Perfil!L1032</f>
        <v>6.1640759957167104</v>
      </c>
      <c r="N1033" s="12"/>
      <c r="O1033" s="12"/>
    </row>
    <row r="1034" spans="1:15" x14ac:dyDescent="0.35">
      <c r="A1034" s="11" t="str">
        <f t="shared" si="16"/>
        <v>DISTRIBUCION VOLUMEN X CRITERIO (Consumiciones)Brandy&gt;500MIL</v>
      </c>
      <c r="B1034" s="11" t="str">
        <f>[1]Perfil!A2</f>
        <v>DISTRIBUCION VOLUMEN X CRITERIO (Consumiciones)</v>
      </c>
      <c r="C1034" s="11" t="str">
        <f>[1]Perfil!B1017</f>
        <v>Brandy</v>
      </c>
      <c r="D1034" s="11" t="str">
        <f>[1]Perfil!C1033</f>
        <v>&gt;500MIL</v>
      </c>
      <c r="E1034" s="12">
        <f>[1]Perfil!D1033</f>
        <v>4.4669636516875304</v>
      </c>
      <c r="F1034" s="12">
        <f>[1]Perfil!E1033</f>
        <v>2.9623835394663001</v>
      </c>
      <c r="G1034" s="12">
        <f>[1]Perfil!F1033</f>
        <v>4.0182215180624299</v>
      </c>
      <c r="H1034" s="12">
        <f>[1]Perfil!G1033</f>
        <v>4.4639695655053702</v>
      </c>
      <c r="I1034" s="12" t="str">
        <f>[1]Perfil!H1033</f>
        <v/>
      </c>
      <c r="J1034" s="12">
        <f>[1]Perfil!I1033</f>
        <v>48.030814311431897</v>
      </c>
      <c r="K1034" s="12">
        <f>[1]Perfil!J1033</f>
        <v>12.825161372681499</v>
      </c>
      <c r="L1034" s="12">
        <f>[1]Perfil!K1033</f>
        <v>2.1999763463099198</v>
      </c>
      <c r="M1034" s="12">
        <f>[1]Perfil!L1033</f>
        <v>0.88069563181946398</v>
      </c>
      <c r="N1034" s="12"/>
      <c r="O1034" s="12"/>
    </row>
    <row r="1035" spans="1:15" x14ac:dyDescent="0.35">
      <c r="A1035" s="11" t="str">
        <f t="shared" si="16"/>
        <v>DISTRIBUCION VOLUMEN X CRITERIO (Consumiciones)BrandyDE 15 A 19 AÑOS</v>
      </c>
      <c r="B1035" s="11" t="str">
        <f>[1]Perfil!A2</f>
        <v>DISTRIBUCION VOLUMEN X CRITERIO (Consumiciones)</v>
      </c>
      <c r="C1035" s="11" t="str">
        <f>[1]Perfil!B1017</f>
        <v>Brandy</v>
      </c>
      <c r="D1035" s="11" t="str">
        <f>[1]Perfil!C1034</f>
        <v>DE 15 A 19 AÑOS</v>
      </c>
      <c r="E1035" s="12" t="str">
        <f>[1]Perfil!D1034</f>
        <v/>
      </c>
      <c r="F1035" s="12" t="str">
        <f>[1]Perfil!E1034</f>
        <v/>
      </c>
      <c r="G1035" s="12" t="str">
        <f>[1]Perfil!F1034</f>
        <v/>
      </c>
      <c r="H1035" s="12" t="str">
        <f>[1]Perfil!G1034</f>
        <v/>
      </c>
      <c r="I1035" s="12" t="str">
        <f>[1]Perfil!H1034</f>
        <v/>
      </c>
      <c r="J1035" s="12" t="str">
        <f>[1]Perfil!I1034</f>
        <v/>
      </c>
      <c r="K1035" s="12" t="str">
        <f>[1]Perfil!J1034</f>
        <v/>
      </c>
      <c r="L1035" s="12" t="str">
        <f>[1]Perfil!K1034</f>
        <v/>
      </c>
      <c r="M1035" s="12" t="str">
        <f>[1]Perfil!L1034</f>
        <v/>
      </c>
      <c r="N1035" s="12"/>
      <c r="O1035" s="12"/>
    </row>
    <row r="1036" spans="1:15" x14ac:dyDescent="0.35">
      <c r="A1036" s="11" t="str">
        <f t="shared" si="16"/>
        <v>DISTRIBUCION VOLUMEN X CRITERIO (Consumiciones)BrandyDE 20 A 24 AÑOS</v>
      </c>
      <c r="B1036" s="11" t="str">
        <f>[1]Perfil!A2</f>
        <v>DISTRIBUCION VOLUMEN X CRITERIO (Consumiciones)</v>
      </c>
      <c r="C1036" s="11" t="str">
        <f>[1]Perfil!B1017</f>
        <v>Brandy</v>
      </c>
      <c r="D1036" s="11" t="str">
        <f>[1]Perfil!C1035</f>
        <v>DE 20 A 24 AÑOS</v>
      </c>
      <c r="E1036" s="12" t="str">
        <f>[1]Perfil!D1035</f>
        <v/>
      </c>
      <c r="F1036" s="12" t="str">
        <f>[1]Perfil!E1035</f>
        <v/>
      </c>
      <c r="G1036" s="12" t="str">
        <f>[1]Perfil!F1035</f>
        <v/>
      </c>
      <c r="H1036" s="12">
        <f>[1]Perfil!G1035</f>
        <v>2.2076235262948698</v>
      </c>
      <c r="I1036" s="12">
        <f>[1]Perfil!H1035</f>
        <v>2.2028279065454699</v>
      </c>
      <c r="J1036" s="12" t="str">
        <f>[1]Perfil!I1035</f>
        <v/>
      </c>
      <c r="K1036" s="12" t="str">
        <f>[1]Perfil!J1035</f>
        <v/>
      </c>
      <c r="L1036" s="12" t="str">
        <f>[1]Perfil!K1035</f>
        <v/>
      </c>
      <c r="M1036" s="12" t="str">
        <f>[1]Perfil!L1035</f>
        <v/>
      </c>
      <c r="N1036" s="12"/>
      <c r="O1036" s="12"/>
    </row>
    <row r="1037" spans="1:15" x14ac:dyDescent="0.35">
      <c r="A1037" s="11" t="str">
        <f t="shared" si="16"/>
        <v>DISTRIBUCION VOLUMEN X CRITERIO (Consumiciones)BrandyDE 25 A 34 AÑOS</v>
      </c>
      <c r="B1037" s="11" t="str">
        <f>[1]Perfil!A2</f>
        <v>DISTRIBUCION VOLUMEN X CRITERIO (Consumiciones)</v>
      </c>
      <c r="C1037" s="11" t="str">
        <f>[1]Perfil!B1017</f>
        <v>Brandy</v>
      </c>
      <c r="D1037" s="11" t="str">
        <f>[1]Perfil!C1036</f>
        <v>DE 25 A 34 AÑOS</v>
      </c>
      <c r="E1037" s="12">
        <f>[1]Perfil!D1036</f>
        <v>1.6881014934897201</v>
      </c>
      <c r="F1037" s="12" t="str">
        <f>[1]Perfil!E1036</f>
        <v/>
      </c>
      <c r="G1037" s="12" t="str">
        <f>[1]Perfil!F1036</f>
        <v/>
      </c>
      <c r="H1037" s="12">
        <f>[1]Perfil!G1036</f>
        <v>5.7534300900781599</v>
      </c>
      <c r="I1037" s="12" t="str">
        <f>[1]Perfil!H1036</f>
        <v/>
      </c>
      <c r="J1037" s="12">
        <f>[1]Perfil!I1036</f>
        <v>1.1668957001453899</v>
      </c>
      <c r="K1037" s="12">
        <f>[1]Perfil!J1036</f>
        <v>0.54121359250041901</v>
      </c>
      <c r="L1037" s="12" t="str">
        <f>[1]Perfil!K1036</f>
        <v/>
      </c>
      <c r="M1037" s="12">
        <f>[1]Perfil!L1036</f>
        <v>7.7298411397989497</v>
      </c>
      <c r="N1037" s="12"/>
      <c r="O1037" s="12"/>
    </row>
    <row r="1038" spans="1:15" x14ac:dyDescent="0.35">
      <c r="A1038" s="11" t="str">
        <f t="shared" si="16"/>
        <v>DISTRIBUCION VOLUMEN X CRITERIO (Consumiciones)BrandyDE 35 A 49 AÑOS</v>
      </c>
      <c r="B1038" s="11" t="str">
        <f>[1]Perfil!A2</f>
        <v>DISTRIBUCION VOLUMEN X CRITERIO (Consumiciones)</v>
      </c>
      <c r="C1038" s="11" t="str">
        <f>[1]Perfil!B1017</f>
        <v>Brandy</v>
      </c>
      <c r="D1038" s="11" t="str">
        <f>[1]Perfil!C1037</f>
        <v>DE 35 A 49 AÑOS</v>
      </c>
      <c r="E1038" s="12">
        <f>[1]Perfil!D1037</f>
        <v>3.6755588057164599</v>
      </c>
      <c r="F1038" s="12">
        <f>[1]Perfil!E1037</f>
        <v>4.3343255189366499</v>
      </c>
      <c r="G1038" s="12">
        <f>[1]Perfil!F1037</f>
        <v>4.0450190518039504</v>
      </c>
      <c r="H1038" s="12">
        <f>[1]Perfil!G1037</f>
        <v>5.3880124850973603</v>
      </c>
      <c r="I1038" s="12">
        <f>[1]Perfil!H1037</f>
        <v>2.4184201429403198</v>
      </c>
      <c r="J1038" s="12" t="str">
        <f>[1]Perfil!I1037</f>
        <v/>
      </c>
      <c r="K1038" s="12">
        <f>[1]Perfil!J1037</f>
        <v>4.5343597891682803</v>
      </c>
      <c r="L1038" s="12">
        <f>[1]Perfil!K1037</f>
        <v>3.3756257995275099</v>
      </c>
      <c r="M1038" s="12">
        <f>[1]Perfil!L1037</f>
        <v>1.94975722197185</v>
      </c>
      <c r="N1038" s="12"/>
      <c r="O1038" s="12"/>
    </row>
    <row r="1039" spans="1:15" x14ac:dyDescent="0.35">
      <c r="A1039" s="11" t="str">
        <f t="shared" si="16"/>
        <v>DISTRIBUCION VOLUMEN X CRITERIO (Consumiciones)BrandyDE 50 A 59 AÑOS</v>
      </c>
      <c r="B1039" s="11" t="str">
        <f>[1]Perfil!A2</f>
        <v>DISTRIBUCION VOLUMEN X CRITERIO (Consumiciones)</v>
      </c>
      <c r="C1039" s="11" t="str">
        <f>[1]Perfil!B1017</f>
        <v>Brandy</v>
      </c>
      <c r="D1039" s="11" t="str">
        <f>[1]Perfil!C1038</f>
        <v>DE 50 A 59 AÑOS</v>
      </c>
      <c r="E1039" s="12">
        <f>[1]Perfil!D1038</f>
        <v>17.070005830525101</v>
      </c>
      <c r="F1039" s="12">
        <f>[1]Perfil!E1038</f>
        <v>13.940219060617601</v>
      </c>
      <c r="G1039" s="12">
        <f>[1]Perfil!F1038</f>
        <v>13.4225737655314</v>
      </c>
      <c r="H1039" s="12">
        <f>[1]Perfil!G1038</f>
        <v>17.666868128228899</v>
      </c>
      <c r="I1039" s="12">
        <f>[1]Perfil!H1038</f>
        <v>20.835811243636702</v>
      </c>
      <c r="J1039" s="12">
        <f>[1]Perfil!I1038</f>
        <v>21.869709824540401</v>
      </c>
      <c r="K1039" s="12">
        <f>[1]Perfil!J1038</f>
        <v>26.4689159247791</v>
      </c>
      <c r="L1039" s="12">
        <f>[1]Perfil!K1038</f>
        <v>12.083575768580999</v>
      </c>
      <c r="M1039" s="12">
        <f>[1]Perfil!L1038</f>
        <v>19.775256476804</v>
      </c>
      <c r="N1039" s="12"/>
      <c r="O1039" s="12"/>
    </row>
    <row r="1040" spans="1:15" x14ac:dyDescent="0.35">
      <c r="A1040" s="11" t="str">
        <f t="shared" si="16"/>
        <v>DISTRIBUCION VOLUMEN X CRITERIO (Consumiciones)BrandyDE 60 A 75 AÑOS</v>
      </c>
      <c r="B1040" s="11" t="str">
        <f>[1]Perfil!A2</f>
        <v>DISTRIBUCION VOLUMEN X CRITERIO (Consumiciones)</v>
      </c>
      <c r="C1040" s="11" t="str">
        <f>[1]Perfil!B1017</f>
        <v>Brandy</v>
      </c>
      <c r="D1040" s="11" t="str">
        <f>[1]Perfil!C1039</f>
        <v>DE 60 A 75 AÑOS</v>
      </c>
      <c r="E1040" s="12">
        <f>[1]Perfil!D1039</f>
        <v>77.566313399902</v>
      </c>
      <c r="F1040" s="12">
        <f>[1]Perfil!E1039</f>
        <v>81.725446353179507</v>
      </c>
      <c r="G1040" s="12">
        <f>[1]Perfil!F1039</f>
        <v>82.532404667408997</v>
      </c>
      <c r="H1040" s="12">
        <f>[1]Perfil!G1039</f>
        <v>68.984037620876904</v>
      </c>
      <c r="I1040" s="12">
        <f>[1]Perfil!H1039</f>
        <v>74.542938317090602</v>
      </c>
      <c r="J1040" s="12">
        <f>[1]Perfil!I1039</f>
        <v>76.963405732158094</v>
      </c>
      <c r="K1040" s="12">
        <f>[1]Perfil!J1039</f>
        <v>68.455499796061204</v>
      </c>
      <c r="L1040" s="12">
        <f>[1]Perfil!K1039</f>
        <v>84.540787125156299</v>
      </c>
      <c r="M1040" s="12">
        <f>[1]Perfil!L1039</f>
        <v>70.545123881773307</v>
      </c>
      <c r="N1040" s="12"/>
      <c r="O1040" s="12"/>
    </row>
    <row r="1041" spans="1:15" x14ac:dyDescent="0.35">
      <c r="A1041" s="11" t="str">
        <f t="shared" si="16"/>
        <v>DISTRIBUCION VOLUMEN X CRITERIO (Consumiciones)BrandyNIVEL ALTO</v>
      </c>
      <c r="B1041" s="11" t="str">
        <f>[1]Perfil!A2</f>
        <v>DISTRIBUCION VOLUMEN X CRITERIO (Consumiciones)</v>
      </c>
      <c r="C1041" s="11" t="str">
        <f>[1]Perfil!B1017</f>
        <v>Brandy</v>
      </c>
      <c r="D1041" s="11" t="str">
        <f>[1]Perfil!C1040</f>
        <v>NIVEL ALTO</v>
      </c>
      <c r="E1041" s="12">
        <f>[1]Perfil!D1040</f>
        <v>26.511002469149702</v>
      </c>
      <c r="F1041" s="12">
        <f>[1]Perfil!E1040</f>
        <v>22.3961248317739</v>
      </c>
      <c r="G1041" s="12">
        <f>[1]Perfil!F1040</f>
        <v>41.1086089906807</v>
      </c>
      <c r="H1041" s="12">
        <f>[1]Perfil!G1040</f>
        <v>40.461335938534901</v>
      </c>
      <c r="I1041" s="12">
        <f>[1]Perfil!H1040</f>
        <v>10.0082734422861</v>
      </c>
      <c r="J1041" s="12">
        <f>[1]Perfil!I1040</f>
        <v>54.2165193318977</v>
      </c>
      <c r="K1041" s="12">
        <f>[1]Perfil!J1040</f>
        <v>18.853713278149701</v>
      </c>
      <c r="L1041" s="12">
        <f>[1]Perfil!K1040</f>
        <v>8.1364216399153104</v>
      </c>
      <c r="M1041" s="12">
        <f>[1]Perfil!L1040</f>
        <v>7.0819942985732798</v>
      </c>
      <c r="N1041" s="12"/>
      <c r="O1041" s="12"/>
    </row>
    <row r="1042" spans="1:15" x14ac:dyDescent="0.35">
      <c r="A1042" s="11" t="str">
        <f t="shared" si="16"/>
        <v>DISTRIBUCION VOLUMEN X CRITERIO (Consumiciones)BrandyNIVEL MEDIO ALTO</v>
      </c>
      <c r="B1042" s="11" t="str">
        <f>[1]Perfil!A2</f>
        <v>DISTRIBUCION VOLUMEN X CRITERIO (Consumiciones)</v>
      </c>
      <c r="C1042" s="11" t="str">
        <f>[1]Perfil!B1017</f>
        <v>Brandy</v>
      </c>
      <c r="D1042" s="11" t="str">
        <f>[1]Perfil!C1041</f>
        <v>NIVEL MEDIO ALTO</v>
      </c>
      <c r="E1042" s="12">
        <f>[1]Perfil!D1041</f>
        <v>6.2610543509411398</v>
      </c>
      <c r="F1042" s="12">
        <f>[1]Perfil!E1041</f>
        <v>1.72269103766474</v>
      </c>
      <c r="G1042" s="12">
        <f>[1]Perfil!F1041</f>
        <v>9.4324212429437608</v>
      </c>
      <c r="H1042" s="12">
        <f>[1]Perfil!G1041</f>
        <v>10.779383030865</v>
      </c>
      <c r="I1042" s="12">
        <f>[1]Perfil!H1041</f>
        <v>12.7293075222008</v>
      </c>
      <c r="J1042" s="12">
        <f>[1]Perfil!I1041</f>
        <v>8.4339184294451304</v>
      </c>
      <c r="K1042" s="12">
        <f>[1]Perfil!J1041</f>
        <v>15.933125809977</v>
      </c>
      <c r="L1042" s="12" t="str">
        <f>[1]Perfil!K1041</f>
        <v/>
      </c>
      <c r="M1042" s="12">
        <f>[1]Perfil!L1041</f>
        <v>4.19043084455138</v>
      </c>
      <c r="N1042" s="12"/>
      <c r="O1042" s="12"/>
    </row>
    <row r="1043" spans="1:15" x14ac:dyDescent="0.35">
      <c r="A1043" s="11" t="str">
        <f t="shared" si="16"/>
        <v>DISTRIBUCION VOLUMEN X CRITERIO (Consumiciones)BrandyNIVEL MEDIO</v>
      </c>
      <c r="B1043" s="11" t="str">
        <f>[1]Perfil!A2</f>
        <v>DISTRIBUCION VOLUMEN X CRITERIO (Consumiciones)</v>
      </c>
      <c r="C1043" s="11" t="str">
        <f>[1]Perfil!B1017</f>
        <v>Brandy</v>
      </c>
      <c r="D1043" s="11" t="str">
        <f>[1]Perfil!C1042</f>
        <v>NIVEL MEDIO</v>
      </c>
      <c r="E1043" s="12">
        <f>[1]Perfil!D1042</f>
        <v>17.031338013753299</v>
      </c>
      <c r="F1043" s="12">
        <f>[1]Perfil!E1042</f>
        <v>0.97519456653140602</v>
      </c>
      <c r="G1043" s="12">
        <f>[1]Perfil!F1042</f>
        <v>15.494842594043501</v>
      </c>
      <c r="H1043" s="12">
        <f>[1]Perfil!G1042</f>
        <v>7.1840169227712298</v>
      </c>
      <c r="I1043" s="12">
        <f>[1]Perfil!H1042</f>
        <v>47.248668201626799</v>
      </c>
      <c r="J1043" s="12">
        <f>[1]Perfil!I1042</f>
        <v>18.093566886867901</v>
      </c>
      <c r="K1043" s="12">
        <f>[1]Perfil!J1042</f>
        <v>35.8742051118574</v>
      </c>
      <c r="L1043" s="12">
        <f>[1]Perfil!K1042</f>
        <v>57.160985069908399</v>
      </c>
      <c r="M1043" s="12">
        <f>[1]Perfil!L1042</f>
        <v>56.371507762133</v>
      </c>
      <c r="N1043" s="12"/>
      <c r="O1043" s="12"/>
    </row>
    <row r="1044" spans="1:15" x14ac:dyDescent="0.35">
      <c r="A1044" s="11" t="str">
        <f t="shared" si="16"/>
        <v>DISTRIBUCION VOLUMEN X CRITERIO (Consumiciones)BrandyNIVEL MEDIO BAJO</v>
      </c>
      <c r="B1044" s="11" t="str">
        <f>[1]Perfil!A2</f>
        <v>DISTRIBUCION VOLUMEN X CRITERIO (Consumiciones)</v>
      </c>
      <c r="C1044" s="11" t="str">
        <f>[1]Perfil!B1017</f>
        <v>Brandy</v>
      </c>
      <c r="D1044" s="11" t="str">
        <f>[1]Perfil!C1043</f>
        <v>NIVEL MEDIO BAJO</v>
      </c>
      <c r="E1044" s="12">
        <f>[1]Perfil!D1043</f>
        <v>1.9487909072042999</v>
      </c>
      <c r="F1044" s="12">
        <f>[1]Perfil!E1043</f>
        <v>12.7292856603679</v>
      </c>
      <c r="G1044" s="12">
        <f>[1]Perfil!F1043</f>
        <v>7.9318084009035799</v>
      </c>
      <c r="H1044" s="12">
        <f>[1]Perfil!G1043</f>
        <v>3.5147246324016401</v>
      </c>
      <c r="I1044" s="12">
        <f>[1]Perfil!H1043</f>
        <v>0.93612290769675099</v>
      </c>
      <c r="J1044" s="12">
        <f>[1]Perfil!I1043</f>
        <v>7.57367734248428</v>
      </c>
      <c r="K1044" s="12">
        <f>[1]Perfil!J1043</f>
        <v>11.260694809656799</v>
      </c>
      <c r="L1044" s="12">
        <f>[1]Perfil!K1043</f>
        <v>6.8478631288042902</v>
      </c>
      <c r="M1044" s="12">
        <f>[1]Perfil!L1043</f>
        <v>17.014366044971499</v>
      </c>
      <c r="N1044" s="12"/>
      <c r="O1044" s="12"/>
    </row>
    <row r="1045" spans="1:15" x14ac:dyDescent="0.35">
      <c r="A1045" s="11" t="str">
        <f t="shared" si="16"/>
        <v>DISTRIBUCION VOLUMEN X CRITERIO (Consumiciones)BrandyHOMBRE</v>
      </c>
      <c r="B1045" s="11" t="str">
        <f>[1]Perfil!A2</f>
        <v>DISTRIBUCION VOLUMEN X CRITERIO (Consumiciones)</v>
      </c>
      <c r="C1045" s="11" t="str">
        <f>[1]Perfil!B1017</f>
        <v>Brandy</v>
      </c>
      <c r="D1045" s="11" t="str">
        <f>[1]Perfil!C1044</f>
        <v>HOMBRE</v>
      </c>
      <c r="E1045" s="12">
        <f>[1]Perfil!D1044</f>
        <v>89.842745231463397</v>
      </c>
      <c r="F1045" s="12">
        <f>[1]Perfil!E1044</f>
        <v>75.722485437403805</v>
      </c>
      <c r="G1045" s="12">
        <f>[1]Perfil!F1044</f>
        <v>84.769284402220606</v>
      </c>
      <c r="H1045" s="12">
        <f>[1]Perfil!G1044</f>
        <v>74.746704861571104</v>
      </c>
      <c r="I1045" s="12">
        <f>[1]Perfil!H1044</f>
        <v>79.986227658031495</v>
      </c>
      <c r="J1045" s="12">
        <f>[1]Perfil!I1044</f>
        <v>99.019442301314498</v>
      </c>
      <c r="K1045" s="12">
        <f>[1]Perfil!J1044</f>
        <v>84.031116049178095</v>
      </c>
      <c r="L1045" s="12">
        <f>[1]Perfil!K1044</f>
        <v>88.139913159750805</v>
      </c>
      <c r="M1045" s="12">
        <f>[1]Perfil!L1044</f>
        <v>97.286768388469198</v>
      </c>
      <c r="N1045" s="12"/>
      <c r="O1045" s="12"/>
    </row>
    <row r="1046" spans="1:15" x14ac:dyDescent="0.35">
      <c r="A1046" s="11" t="str">
        <f t="shared" si="16"/>
        <v>DISTRIBUCION VOLUMEN X CRITERIO (Consumiciones)BrandyMUJER</v>
      </c>
      <c r="B1046" s="11" t="str">
        <f>[1]Perfil!A2</f>
        <v>DISTRIBUCION VOLUMEN X CRITERIO (Consumiciones)</v>
      </c>
      <c r="C1046" s="11" t="str">
        <f>[1]Perfil!B1017</f>
        <v>Brandy</v>
      </c>
      <c r="D1046" s="11" t="str">
        <f>[1]Perfil!C1045</f>
        <v>MUJER</v>
      </c>
      <c r="E1046" s="12">
        <f>[1]Perfil!D1045</f>
        <v>10.1572124160539</v>
      </c>
      <c r="F1046" s="12">
        <f>[1]Perfil!E1045</f>
        <v>24.277514562596199</v>
      </c>
      <c r="G1046" s="12">
        <f>[1]Perfil!F1045</f>
        <v>15.230703021501199</v>
      </c>
      <c r="H1046" s="12">
        <f>[1]Perfil!G1045</f>
        <v>25.2532620214598</v>
      </c>
      <c r="I1046" s="12">
        <f>[1]Perfil!H1045</f>
        <v>20.013772341968501</v>
      </c>
      <c r="J1046" s="12">
        <f>[1]Perfil!I1045</f>
        <v>0.98058454192871303</v>
      </c>
      <c r="K1046" s="12">
        <f>[1]Perfil!J1045</f>
        <v>15.968883950821899</v>
      </c>
      <c r="L1046" s="12">
        <f>[1]Perfil!K1045</f>
        <v>11.860086840249201</v>
      </c>
      <c r="M1046" s="12">
        <f>[1]Perfil!L1045</f>
        <v>2.7132376914313698</v>
      </c>
      <c r="N1046" s="12"/>
      <c r="O1046" s="12"/>
    </row>
    <row r="1047" spans="1:15" x14ac:dyDescent="0.35">
      <c r="A1047" s="11" t="str">
        <f t="shared" si="16"/>
        <v>DISTRIBUCION VOLUMEN X CRITERIO (Consumiciones)GinebraT.ESPAÑA</v>
      </c>
      <c r="B1047" s="11" t="str">
        <f>[1]Perfil!A2</f>
        <v>DISTRIBUCION VOLUMEN X CRITERIO (Consumiciones)</v>
      </c>
      <c r="C1047" s="11" t="str">
        <f>[1]Perfil!B1046</f>
        <v>Ginebra</v>
      </c>
      <c r="D1047" s="11" t="str">
        <f>[1]Perfil!C1046</f>
        <v>T.ESPAÑA</v>
      </c>
      <c r="E1047" s="12">
        <f>[1]Perfil!D1046</f>
        <v>100</v>
      </c>
      <c r="F1047" s="12">
        <f>[1]Perfil!E1046</f>
        <v>100</v>
      </c>
      <c r="G1047" s="12">
        <f>[1]Perfil!F1046</f>
        <v>100</v>
      </c>
      <c r="H1047" s="12">
        <f>[1]Perfil!G1046</f>
        <v>100</v>
      </c>
      <c r="I1047" s="12">
        <f>[1]Perfil!H1046</f>
        <v>100</v>
      </c>
      <c r="J1047" s="12">
        <f>[1]Perfil!I1046</f>
        <v>100</v>
      </c>
      <c r="K1047" s="12">
        <f>[1]Perfil!J1046</f>
        <v>100</v>
      </c>
      <c r="L1047" s="12">
        <f>[1]Perfil!K1046</f>
        <v>100</v>
      </c>
      <c r="M1047" s="12">
        <f>[1]Perfil!L1046</f>
        <v>100</v>
      </c>
      <c r="N1047" s="12"/>
      <c r="O1047" s="12"/>
    </row>
    <row r="1048" spans="1:15" x14ac:dyDescent="0.35">
      <c r="A1048" s="11" t="str">
        <f t="shared" si="16"/>
        <v>DISTRIBUCION VOLUMEN X CRITERIO (Consumiciones)GinebraBCN AM</v>
      </c>
      <c r="B1048" s="11" t="str">
        <f>[1]Perfil!A2</f>
        <v>DISTRIBUCION VOLUMEN X CRITERIO (Consumiciones)</v>
      </c>
      <c r="C1048" s="11" t="str">
        <f>[1]Perfil!B1046</f>
        <v>Ginebra</v>
      </c>
      <c r="D1048" s="11" t="str">
        <f>[1]Perfil!C1047</f>
        <v>BCN AM</v>
      </c>
      <c r="E1048" s="12">
        <f>[1]Perfil!D1047</f>
        <v>5.3245283407935702</v>
      </c>
      <c r="F1048" s="12">
        <f>[1]Perfil!E1047</f>
        <v>4.1649323576594099</v>
      </c>
      <c r="G1048" s="12">
        <f>[1]Perfil!F1047</f>
        <v>5.1727756822414399</v>
      </c>
      <c r="H1048" s="12">
        <f>[1]Perfil!G1047</f>
        <v>5.4534419070984397</v>
      </c>
      <c r="I1048" s="12">
        <f>[1]Perfil!H1047</f>
        <v>4.8633422782960496</v>
      </c>
      <c r="J1048" s="12">
        <f>[1]Perfil!I1047</f>
        <v>5.0000420037945803</v>
      </c>
      <c r="K1048" s="12">
        <f>[1]Perfil!J1047</f>
        <v>4.2358881880114199</v>
      </c>
      <c r="L1048" s="12">
        <f>[1]Perfil!K1047</f>
        <v>5.2006517366098004</v>
      </c>
      <c r="M1048" s="12">
        <f>[1]Perfil!L1047</f>
        <v>4.7134105136780704</v>
      </c>
      <c r="N1048" s="12"/>
      <c r="O1048" s="12"/>
    </row>
    <row r="1049" spans="1:15" x14ac:dyDescent="0.35">
      <c r="A1049" s="11" t="str">
        <f t="shared" si="16"/>
        <v>DISTRIBUCION VOLUMEN X CRITERIO (Consumiciones)GinebraREST.CAT ARAGON</v>
      </c>
      <c r="B1049" s="11" t="str">
        <f>[1]Perfil!A2</f>
        <v>DISTRIBUCION VOLUMEN X CRITERIO (Consumiciones)</v>
      </c>
      <c r="C1049" s="11" t="str">
        <f>[1]Perfil!B1046</f>
        <v>Ginebra</v>
      </c>
      <c r="D1049" s="11" t="str">
        <f>[1]Perfil!C1048</f>
        <v>REST.CAT ARAGON</v>
      </c>
      <c r="E1049" s="12">
        <f>[1]Perfil!D1048</f>
        <v>5.3781617626481601</v>
      </c>
      <c r="F1049" s="12">
        <f>[1]Perfil!E1048</f>
        <v>9.5916317638216295</v>
      </c>
      <c r="G1049" s="12">
        <f>[1]Perfil!F1048</f>
        <v>8.9961857613704606</v>
      </c>
      <c r="H1049" s="12">
        <f>[1]Perfil!G1048</f>
        <v>8.6699378100919997</v>
      </c>
      <c r="I1049" s="12">
        <f>[1]Perfil!H1048</f>
        <v>12.509279813420299</v>
      </c>
      <c r="J1049" s="12">
        <f>[1]Perfil!I1048</f>
        <v>8.0193858190917897</v>
      </c>
      <c r="K1049" s="12">
        <f>[1]Perfil!J1048</f>
        <v>10.919550864596999</v>
      </c>
      <c r="L1049" s="12">
        <f>[1]Perfil!K1048</f>
        <v>10.760177181451301</v>
      </c>
      <c r="M1049" s="12">
        <f>[1]Perfil!L1048</f>
        <v>11.075825400909</v>
      </c>
      <c r="N1049" s="12"/>
      <c r="O1049" s="12"/>
    </row>
    <row r="1050" spans="1:15" x14ac:dyDescent="0.35">
      <c r="A1050" s="11" t="str">
        <f t="shared" si="16"/>
        <v>DISTRIBUCION VOLUMEN X CRITERIO (Consumiciones)GinebraLEVANTE</v>
      </c>
      <c r="B1050" s="11" t="str">
        <f>[1]Perfil!A2</f>
        <v>DISTRIBUCION VOLUMEN X CRITERIO (Consumiciones)</v>
      </c>
      <c r="C1050" s="11" t="str">
        <f>[1]Perfil!B1046</f>
        <v>Ginebra</v>
      </c>
      <c r="D1050" s="11" t="str">
        <f>[1]Perfil!C1049</f>
        <v>LEVANTE</v>
      </c>
      <c r="E1050" s="12">
        <f>[1]Perfil!D1049</f>
        <v>13.544598657010299</v>
      </c>
      <c r="F1050" s="12">
        <f>[1]Perfil!E1049</f>
        <v>12.926375068711399</v>
      </c>
      <c r="G1050" s="12">
        <f>[1]Perfil!F1049</f>
        <v>14.5828897326173</v>
      </c>
      <c r="H1050" s="12">
        <f>[1]Perfil!G1049</f>
        <v>15.4248217098857</v>
      </c>
      <c r="I1050" s="12">
        <f>[1]Perfil!H1049</f>
        <v>12.1440373159492</v>
      </c>
      <c r="J1050" s="12">
        <f>[1]Perfil!I1049</f>
        <v>13.8388193374079</v>
      </c>
      <c r="K1050" s="12">
        <f>[1]Perfil!J1049</f>
        <v>15.1986720570541</v>
      </c>
      <c r="L1050" s="12">
        <f>[1]Perfil!K1049</f>
        <v>18.527875009259699</v>
      </c>
      <c r="M1050" s="12">
        <f>[1]Perfil!L1049</f>
        <v>12.940116628076501</v>
      </c>
      <c r="N1050" s="12"/>
      <c r="O1050" s="12"/>
    </row>
    <row r="1051" spans="1:15" x14ac:dyDescent="0.35">
      <c r="A1051" s="11" t="str">
        <f t="shared" si="16"/>
        <v>DISTRIBUCION VOLUMEN X CRITERIO (Consumiciones)GinebraANDALUCIA</v>
      </c>
      <c r="B1051" s="11" t="str">
        <f>[1]Perfil!A2</f>
        <v>DISTRIBUCION VOLUMEN X CRITERIO (Consumiciones)</v>
      </c>
      <c r="C1051" s="11" t="str">
        <f>[1]Perfil!B1046</f>
        <v>Ginebra</v>
      </c>
      <c r="D1051" s="11" t="str">
        <f>[1]Perfil!C1050</f>
        <v>ANDALUCIA</v>
      </c>
      <c r="E1051" s="12">
        <f>[1]Perfil!D1050</f>
        <v>26.942599637961301</v>
      </c>
      <c r="F1051" s="12">
        <f>[1]Perfil!E1050</f>
        <v>29.9531871846124</v>
      </c>
      <c r="G1051" s="12">
        <f>[1]Perfil!F1050</f>
        <v>22.200913560925599</v>
      </c>
      <c r="H1051" s="12">
        <f>[1]Perfil!G1050</f>
        <v>30.517728938605</v>
      </c>
      <c r="I1051" s="12">
        <f>[1]Perfil!H1050</f>
        <v>25.0140777790266</v>
      </c>
      <c r="J1051" s="12">
        <f>[1]Perfil!I1050</f>
        <v>25.938638863476999</v>
      </c>
      <c r="K1051" s="12">
        <f>[1]Perfil!J1050</f>
        <v>21.4668352809914</v>
      </c>
      <c r="L1051" s="12">
        <f>[1]Perfil!K1050</f>
        <v>27.752134397841299</v>
      </c>
      <c r="M1051" s="12">
        <f>[1]Perfil!L1050</f>
        <v>33.272686733556299</v>
      </c>
      <c r="N1051" s="12"/>
      <c r="O1051" s="12"/>
    </row>
    <row r="1052" spans="1:15" x14ac:dyDescent="0.35">
      <c r="A1052" s="11" t="str">
        <f t="shared" si="16"/>
        <v>DISTRIBUCION VOLUMEN X CRITERIO (Consumiciones)GinebraMDD AM</v>
      </c>
      <c r="B1052" s="11" t="str">
        <f>[1]Perfil!A2</f>
        <v>DISTRIBUCION VOLUMEN X CRITERIO (Consumiciones)</v>
      </c>
      <c r="C1052" s="11" t="str">
        <f>[1]Perfil!B1046</f>
        <v>Ginebra</v>
      </c>
      <c r="D1052" s="11" t="str">
        <f>[1]Perfil!C1051</f>
        <v>MDD AM</v>
      </c>
      <c r="E1052" s="12">
        <f>[1]Perfil!D1051</f>
        <v>12.713308971577501</v>
      </c>
      <c r="F1052" s="12">
        <f>[1]Perfil!E1051</f>
        <v>12.978816772106599</v>
      </c>
      <c r="G1052" s="12">
        <f>[1]Perfil!F1051</f>
        <v>13.407607064956901</v>
      </c>
      <c r="H1052" s="12">
        <f>[1]Perfil!G1051</f>
        <v>9.1259614700760192</v>
      </c>
      <c r="I1052" s="12">
        <f>[1]Perfil!H1051</f>
        <v>10.5177868944588</v>
      </c>
      <c r="J1052" s="12">
        <f>[1]Perfil!I1051</f>
        <v>9.7736137857877701</v>
      </c>
      <c r="K1052" s="12">
        <f>[1]Perfil!J1051</f>
        <v>9.7333389968008408</v>
      </c>
      <c r="L1052" s="12">
        <f>[1]Perfil!K1051</f>
        <v>7.1061484897935099</v>
      </c>
      <c r="M1052" s="12">
        <f>[1]Perfil!L1051</f>
        <v>6.7588491553040004</v>
      </c>
      <c r="N1052" s="12"/>
      <c r="O1052" s="12"/>
    </row>
    <row r="1053" spans="1:15" x14ac:dyDescent="0.35">
      <c r="A1053" s="11" t="str">
        <f t="shared" si="16"/>
        <v>DISTRIBUCION VOLUMEN X CRITERIO (Consumiciones)GinebraRTO CENTRO</v>
      </c>
      <c r="B1053" s="11" t="str">
        <f>[1]Perfil!A2</f>
        <v>DISTRIBUCION VOLUMEN X CRITERIO (Consumiciones)</v>
      </c>
      <c r="C1053" s="11" t="str">
        <f>[1]Perfil!B1046</f>
        <v>Ginebra</v>
      </c>
      <c r="D1053" s="11" t="str">
        <f>[1]Perfil!C1052</f>
        <v>RTO CENTRO</v>
      </c>
      <c r="E1053" s="12">
        <f>[1]Perfil!D1052</f>
        <v>12.6712429650643</v>
      </c>
      <c r="F1053" s="12">
        <f>[1]Perfil!E1052</f>
        <v>10.2978031499336</v>
      </c>
      <c r="G1053" s="12">
        <f>[1]Perfil!F1052</f>
        <v>12.689118644831</v>
      </c>
      <c r="H1053" s="12">
        <f>[1]Perfil!G1052</f>
        <v>10.7863835507977</v>
      </c>
      <c r="I1053" s="12">
        <f>[1]Perfil!H1052</f>
        <v>12.337606777565499</v>
      </c>
      <c r="J1053" s="12">
        <f>[1]Perfil!I1052</f>
        <v>8.5216444129613702</v>
      </c>
      <c r="K1053" s="12">
        <f>[1]Perfil!J1052</f>
        <v>9.8517208880597398</v>
      </c>
      <c r="L1053" s="12">
        <f>[1]Perfil!K1052</f>
        <v>11.8784067477969</v>
      </c>
      <c r="M1053" s="12">
        <f>[1]Perfil!L1052</f>
        <v>13.4220049738444</v>
      </c>
      <c r="N1053" s="12"/>
      <c r="O1053" s="12"/>
    </row>
    <row r="1054" spans="1:15" x14ac:dyDescent="0.35">
      <c r="A1054" s="11" t="str">
        <f t="shared" si="16"/>
        <v>DISTRIBUCION VOLUMEN X CRITERIO (Consumiciones)GinebraNORTE-CENTRO</v>
      </c>
      <c r="B1054" s="11" t="str">
        <f>[1]Perfil!A2</f>
        <v>DISTRIBUCION VOLUMEN X CRITERIO (Consumiciones)</v>
      </c>
      <c r="C1054" s="11" t="str">
        <f>[1]Perfil!B1046</f>
        <v>Ginebra</v>
      </c>
      <c r="D1054" s="11" t="str">
        <f>[1]Perfil!C1053</f>
        <v>NORTE-CENTRO</v>
      </c>
      <c r="E1054" s="12">
        <f>[1]Perfil!D1053</f>
        <v>12.7920722663356</v>
      </c>
      <c r="F1054" s="12">
        <f>[1]Perfil!E1053</f>
        <v>9.0548879270580596</v>
      </c>
      <c r="G1054" s="12">
        <f>[1]Perfil!F1053</f>
        <v>12.083683504118699</v>
      </c>
      <c r="H1054" s="12">
        <f>[1]Perfil!G1053</f>
        <v>13.2281477779743</v>
      </c>
      <c r="I1054" s="12">
        <f>[1]Perfil!H1053</f>
        <v>13.8792008542205</v>
      </c>
      <c r="J1054" s="12">
        <f>[1]Perfil!I1053</f>
        <v>22.646032599216198</v>
      </c>
      <c r="K1054" s="12">
        <f>[1]Perfil!J1053</f>
        <v>20.199347047055401</v>
      </c>
      <c r="L1054" s="12">
        <f>[1]Perfil!K1053</f>
        <v>11.5227133301065</v>
      </c>
      <c r="M1054" s="12">
        <f>[1]Perfil!L1053</f>
        <v>6.5862807649429698</v>
      </c>
      <c r="N1054" s="12"/>
      <c r="O1054" s="12"/>
    </row>
    <row r="1055" spans="1:15" x14ac:dyDescent="0.35">
      <c r="A1055" s="11" t="str">
        <f t="shared" si="16"/>
        <v>DISTRIBUCION VOLUMEN X CRITERIO (Consumiciones)GinebraNOROESTE</v>
      </c>
      <c r="B1055" s="11" t="str">
        <f>[1]Perfil!A2</f>
        <v>DISTRIBUCION VOLUMEN X CRITERIO (Consumiciones)</v>
      </c>
      <c r="C1055" s="11" t="str">
        <f>[1]Perfil!B1046</f>
        <v>Ginebra</v>
      </c>
      <c r="D1055" s="11" t="str">
        <f>[1]Perfil!C1054</f>
        <v>NOROESTE</v>
      </c>
      <c r="E1055" s="12">
        <f>[1]Perfil!D1054</f>
        <v>10.633479297662699</v>
      </c>
      <c r="F1055" s="12">
        <f>[1]Perfil!E1054</f>
        <v>11.0323829333171</v>
      </c>
      <c r="G1055" s="12">
        <f>[1]Perfil!F1054</f>
        <v>10.8668398336825</v>
      </c>
      <c r="H1055" s="12">
        <f>[1]Perfil!G1054</f>
        <v>6.7936038991895398</v>
      </c>
      <c r="I1055" s="12">
        <f>[1]Perfil!H1054</f>
        <v>8.7346788243228008</v>
      </c>
      <c r="J1055" s="12">
        <f>[1]Perfil!I1054</f>
        <v>6.2618338571942198</v>
      </c>
      <c r="K1055" s="12">
        <f>[1]Perfil!J1054</f>
        <v>8.39465088297524</v>
      </c>
      <c r="L1055" s="12">
        <f>[1]Perfil!K1054</f>
        <v>7.2518895111543902</v>
      </c>
      <c r="M1055" s="12">
        <f>[1]Perfil!L1054</f>
        <v>11.230786381957</v>
      </c>
      <c r="N1055" s="12"/>
      <c r="O1055" s="12"/>
    </row>
    <row r="1056" spans="1:15" x14ac:dyDescent="0.35">
      <c r="A1056" s="11" t="str">
        <f t="shared" si="16"/>
        <v>DISTRIBUCION VOLUMEN X CRITERIO (Consumiciones)Ginebra&lt;2MIL</v>
      </c>
      <c r="B1056" s="11" t="str">
        <f>[1]Perfil!A2</f>
        <v>DISTRIBUCION VOLUMEN X CRITERIO (Consumiciones)</v>
      </c>
      <c r="C1056" s="11" t="str">
        <f>[1]Perfil!B1046</f>
        <v>Ginebra</v>
      </c>
      <c r="D1056" s="11" t="str">
        <f>[1]Perfil!C1055</f>
        <v>&lt;2MIL</v>
      </c>
      <c r="E1056" s="12">
        <f>[1]Perfil!D1055</f>
        <v>7.3069021538207704</v>
      </c>
      <c r="F1056" s="12">
        <f>[1]Perfil!E1055</f>
        <v>6.6470172502651099</v>
      </c>
      <c r="G1056" s="12">
        <f>[1]Perfil!F1055</f>
        <v>6.2023398224249302</v>
      </c>
      <c r="H1056" s="12">
        <f>[1]Perfil!G1055</f>
        <v>5.4933545982831502</v>
      </c>
      <c r="I1056" s="12">
        <f>[1]Perfil!H1055</f>
        <v>7.2882853770934002</v>
      </c>
      <c r="J1056" s="12">
        <f>[1]Perfil!I1055</f>
        <v>5.3861437312896197</v>
      </c>
      <c r="K1056" s="12">
        <f>[1]Perfil!J1055</f>
        <v>5.2482470236305403</v>
      </c>
      <c r="L1056" s="12">
        <f>[1]Perfil!K1055</f>
        <v>6.0546302282948004</v>
      </c>
      <c r="M1056" s="12">
        <f>[1]Perfil!L1055</f>
        <v>5.9954729440013699</v>
      </c>
      <c r="N1056" s="12"/>
      <c r="O1056" s="12"/>
    </row>
    <row r="1057" spans="1:15" x14ac:dyDescent="0.35">
      <c r="A1057" s="11" t="str">
        <f t="shared" si="16"/>
        <v>DISTRIBUCION VOLUMEN X CRITERIO (Consumiciones)Ginebra2-5MIL</v>
      </c>
      <c r="B1057" s="11" t="str">
        <f>[1]Perfil!A2</f>
        <v>DISTRIBUCION VOLUMEN X CRITERIO (Consumiciones)</v>
      </c>
      <c r="C1057" s="11" t="str">
        <f>[1]Perfil!B1046</f>
        <v>Ginebra</v>
      </c>
      <c r="D1057" s="11" t="str">
        <f>[1]Perfil!C1056</f>
        <v>2-5MIL</v>
      </c>
      <c r="E1057" s="12">
        <f>[1]Perfil!D1056</f>
        <v>5.4272984226720498</v>
      </c>
      <c r="F1057" s="12">
        <f>[1]Perfil!E1056</f>
        <v>8.17204996446476</v>
      </c>
      <c r="G1057" s="12">
        <f>[1]Perfil!F1056</f>
        <v>7.1741183162946198</v>
      </c>
      <c r="H1057" s="12">
        <f>[1]Perfil!G1056</f>
        <v>8.0077074953283596</v>
      </c>
      <c r="I1057" s="12">
        <f>[1]Perfil!H1056</f>
        <v>5.3862559008654598</v>
      </c>
      <c r="J1057" s="12">
        <f>[1]Perfil!I1056</f>
        <v>4.8272198827453403</v>
      </c>
      <c r="K1057" s="12">
        <f>[1]Perfil!J1056</f>
        <v>6.1139542932938804</v>
      </c>
      <c r="L1057" s="12">
        <f>[1]Perfil!K1056</f>
        <v>5.4689734680917299</v>
      </c>
      <c r="M1057" s="12">
        <f>[1]Perfil!L1056</f>
        <v>5.6235262841951803</v>
      </c>
      <c r="N1057" s="12"/>
      <c r="O1057" s="12"/>
    </row>
    <row r="1058" spans="1:15" x14ac:dyDescent="0.35">
      <c r="A1058" s="11" t="str">
        <f t="shared" si="16"/>
        <v>DISTRIBUCION VOLUMEN X CRITERIO (Consumiciones)Ginebra5-10MIL</v>
      </c>
      <c r="B1058" s="11" t="str">
        <f>[1]Perfil!A2</f>
        <v>DISTRIBUCION VOLUMEN X CRITERIO (Consumiciones)</v>
      </c>
      <c r="C1058" s="11" t="str">
        <f>[1]Perfil!B1046</f>
        <v>Ginebra</v>
      </c>
      <c r="D1058" s="11" t="str">
        <f>[1]Perfil!C1057</f>
        <v>5-10MIL</v>
      </c>
      <c r="E1058" s="12">
        <f>[1]Perfil!D1057</f>
        <v>5.4283751121244697</v>
      </c>
      <c r="F1058" s="12">
        <f>[1]Perfil!E1057</f>
        <v>12.752268877396499</v>
      </c>
      <c r="G1058" s="12">
        <f>[1]Perfil!F1057</f>
        <v>9.5993464193438491</v>
      </c>
      <c r="H1058" s="12">
        <f>[1]Perfil!G1057</f>
        <v>10.043692170969701</v>
      </c>
      <c r="I1058" s="12">
        <f>[1]Perfil!H1057</f>
        <v>9.1021622457008</v>
      </c>
      <c r="J1058" s="12">
        <f>[1]Perfil!I1057</f>
        <v>8.2772250442285706</v>
      </c>
      <c r="K1058" s="12">
        <f>[1]Perfil!J1057</f>
        <v>6.9369836904752402</v>
      </c>
      <c r="L1058" s="12">
        <f>[1]Perfil!K1057</f>
        <v>11.2124947588495</v>
      </c>
      <c r="M1058" s="12">
        <f>[1]Perfil!L1057</f>
        <v>9.8818797701740806</v>
      </c>
      <c r="N1058" s="12"/>
      <c r="O1058" s="12"/>
    </row>
    <row r="1059" spans="1:15" x14ac:dyDescent="0.35">
      <c r="A1059" s="11" t="str">
        <f t="shared" si="16"/>
        <v>DISTRIBUCION VOLUMEN X CRITERIO (Consumiciones)Ginebra10-30MIL</v>
      </c>
      <c r="B1059" s="11" t="str">
        <f>[1]Perfil!A2</f>
        <v>DISTRIBUCION VOLUMEN X CRITERIO (Consumiciones)</v>
      </c>
      <c r="C1059" s="11" t="str">
        <f>[1]Perfil!B1046</f>
        <v>Ginebra</v>
      </c>
      <c r="D1059" s="11" t="str">
        <f>[1]Perfil!C1058</f>
        <v>10-30MIL</v>
      </c>
      <c r="E1059" s="12">
        <f>[1]Perfil!D1058</f>
        <v>16.658963402868899</v>
      </c>
      <c r="F1059" s="12">
        <f>[1]Perfil!E1058</f>
        <v>13.6332327436309</v>
      </c>
      <c r="G1059" s="12">
        <f>[1]Perfil!F1058</f>
        <v>15.800891321538799</v>
      </c>
      <c r="H1059" s="12">
        <f>[1]Perfil!G1058</f>
        <v>17.379338298371799</v>
      </c>
      <c r="I1059" s="12">
        <f>[1]Perfil!H1058</f>
        <v>21.946512869506599</v>
      </c>
      <c r="J1059" s="12">
        <f>[1]Perfil!I1058</f>
        <v>29.3802731670505</v>
      </c>
      <c r="K1059" s="12">
        <f>[1]Perfil!J1058</f>
        <v>27.267581597039001</v>
      </c>
      <c r="L1059" s="12">
        <f>[1]Perfil!K1058</f>
        <v>21.598315352201698</v>
      </c>
      <c r="M1059" s="12">
        <f>[1]Perfil!L1058</f>
        <v>24.378509561787201</v>
      </c>
      <c r="N1059" s="12"/>
      <c r="O1059" s="12"/>
    </row>
    <row r="1060" spans="1:15" x14ac:dyDescent="0.35">
      <c r="A1060" s="11" t="str">
        <f t="shared" si="16"/>
        <v>DISTRIBUCION VOLUMEN X CRITERIO (Consumiciones)Ginebra30-100MIL</v>
      </c>
      <c r="B1060" s="11" t="str">
        <f>[1]Perfil!A2</f>
        <v>DISTRIBUCION VOLUMEN X CRITERIO (Consumiciones)</v>
      </c>
      <c r="C1060" s="11" t="str">
        <f>[1]Perfil!B1046</f>
        <v>Ginebra</v>
      </c>
      <c r="D1060" s="11" t="str">
        <f>[1]Perfil!C1059</f>
        <v>30-100MIL</v>
      </c>
      <c r="E1060" s="12">
        <f>[1]Perfil!D1059</f>
        <v>21.905092255053201</v>
      </c>
      <c r="F1060" s="12">
        <f>[1]Perfil!E1059</f>
        <v>19.614384877362198</v>
      </c>
      <c r="G1060" s="12">
        <f>[1]Perfil!F1059</f>
        <v>22.674254096021802</v>
      </c>
      <c r="H1060" s="12">
        <f>[1]Perfil!G1059</f>
        <v>20.2954225181469</v>
      </c>
      <c r="I1060" s="12">
        <f>[1]Perfil!H1059</f>
        <v>16.133324435202901</v>
      </c>
      <c r="J1060" s="12">
        <f>[1]Perfil!I1059</f>
        <v>17.3626600504757</v>
      </c>
      <c r="K1060" s="12">
        <f>[1]Perfil!J1059</f>
        <v>23.822188708700001</v>
      </c>
      <c r="L1060" s="12">
        <f>[1]Perfil!K1059</f>
        <v>21.540786758714301</v>
      </c>
      <c r="M1060" s="12">
        <f>[1]Perfil!L1059</f>
        <v>22.5775919732442</v>
      </c>
      <c r="N1060" s="12"/>
      <c r="O1060" s="12"/>
    </row>
    <row r="1061" spans="1:15" x14ac:dyDescent="0.35">
      <c r="A1061" s="11" t="str">
        <f t="shared" si="16"/>
        <v>DISTRIBUCION VOLUMEN X CRITERIO (Consumiciones)Ginebra100-200MIL</v>
      </c>
      <c r="B1061" s="11" t="str">
        <f>[1]Perfil!A2</f>
        <v>DISTRIBUCION VOLUMEN X CRITERIO (Consumiciones)</v>
      </c>
      <c r="C1061" s="11" t="str">
        <f>[1]Perfil!B1046</f>
        <v>Ginebra</v>
      </c>
      <c r="D1061" s="11" t="str">
        <f>[1]Perfil!C1060</f>
        <v>100-200MIL</v>
      </c>
      <c r="E1061" s="12">
        <f>[1]Perfil!D1060</f>
        <v>13.892549043867399</v>
      </c>
      <c r="F1061" s="12">
        <f>[1]Perfil!E1060</f>
        <v>14.6747156025781</v>
      </c>
      <c r="G1061" s="12">
        <f>[1]Perfil!F1060</f>
        <v>10.7192236064658</v>
      </c>
      <c r="H1061" s="12">
        <f>[1]Perfil!G1060</f>
        <v>10.1304093607738</v>
      </c>
      <c r="I1061" s="12">
        <f>[1]Perfil!H1060</f>
        <v>10.953151343149401</v>
      </c>
      <c r="J1061" s="12">
        <f>[1]Perfil!I1060</f>
        <v>10.5208826492292</v>
      </c>
      <c r="K1061" s="12">
        <f>[1]Perfil!J1060</f>
        <v>9.0025329998616392</v>
      </c>
      <c r="L1061" s="12">
        <f>[1]Perfil!K1060</f>
        <v>13.5026995071341</v>
      </c>
      <c r="M1061" s="12">
        <f>[1]Perfil!L1060</f>
        <v>10.0716833890747</v>
      </c>
      <c r="N1061" s="12"/>
      <c r="O1061" s="12"/>
    </row>
    <row r="1062" spans="1:15" x14ac:dyDescent="0.35">
      <c r="A1062" s="11" t="str">
        <f t="shared" si="16"/>
        <v>DISTRIBUCION VOLUMEN X CRITERIO (Consumiciones)Ginebra200-500MIL</v>
      </c>
      <c r="B1062" s="11" t="str">
        <f>[1]Perfil!A2</f>
        <v>DISTRIBUCION VOLUMEN X CRITERIO (Consumiciones)</v>
      </c>
      <c r="C1062" s="11" t="str">
        <f>[1]Perfil!B1046</f>
        <v>Ginebra</v>
      </c>
      <c r="D1062" s="11" t="str">
        <f>[1]Perfil!C1061</f>
        <v>200-500MIL</v>
      </c>
      <c r="E1062" s="12">
        <f>[1]Perfil!D1061</f>
        <v>11.4616317073997</v>
      </c>
      <c r="F1062" s="12">
        <f>[1]Perfil!E1061</f>
        <v>9.4100687806561591</v>
      </c>
      <c r="G1062" s="12">
        <f>[1]Perfil!F1061</f>
        <v>11.2414678179072</v>
      </c>
      <c r="H1062" s="12">
        <f>[1]Perfil!G1061</f>
        <v>10.6197906275195</v>
      </c>
      <c r="I1062" s="12">
        <f>[1]Perfil!H1061</f>
        <v>10.829338541081301</v>
      </c>
      <c r="J1062" s="12">
        <f>[1]Perfil!I1061</f>
        <v>7.5276566510161</v>
      </c>
      <c r="K1062" s="12">
        <f>[1]Perfil!J1061</f>
        <v>9.8921950548676403</v>
      </c>
      <c r="L1062" s="12">
        <f>[1]Perfil!K1061</f>
        <v>7.7229062188272897</v>
      </c>
      <c r="M1062" s="12">
        <f>[1]Perfil!L1061</f>
        <v>8.8804304948117707</v>
      </c>
      <c r="N1062" s="12"/>
      <c r="O1062" s="12"/>
    </row>
    <row r="1063" spans="1:15" x14ac:dyDescent="0.35">
      <c r="A1063" s="11" t="str">
        <f t="shared" si="16"/>
        <v>DISTRIBUCION VOLUMEN X CRITERIO (Consumiciones)Ginebra&gt;500MIL</v>
      </c>
      <c r="B1063" s="11" t="str">
        <f>[1]Perfil!A2</f>
        <v>DISTRIBUCION VOLUMEN X CRITERIO (Consumiciones)</v>
      </c>
      <c r="C1063" s="11" t="str">
        <f>[1]Perfil!B1046</f>
        <v>Ginebra</v>
      </c>
      <c r="D1063" s="11" t="str">
        <f>[1]Perfil!C1062</f>
        <v>&gt;500MIL</v>
      </c>
      <c r="E1063" s="12">
        <f>[1]Perfil!D1062</f>
        <v>17.919183483495399</v>
      </c>
      <c r="F1063" s="12">
        <f>[1]Perfil!E1062</f>
        <v>15.0962751015081</v>
      </c>
      <c r="G1063" s="12">
        <f>[1]Perfil!F1062</f>
        <v>16.588372384746901</v>
      </c>
      <c r="H1063" s="12">
        <f>[1]Perfil!G1062</f>
        <v>18.0303025534933</v>
      </c>
      <c r="I1063" s="12">
        <f>[1]Perfil!H1062</f>
        <v>18.3609713948522</v>
      </c>
      <c r="J1063" s="12">
        <f>[1]Perfil!I1062</f>
        <v>16.717937400107498</v>
      </c>
      <c r="K1063" s="12">
        <f>[1]Perfil!J1062</f>
        <v>11.7163208376773</v>
      </c>
      <c r="L1063" s="12">
        <f>[1]Perfil!K1062</f>
        <v>12.8991922694919</v>
      </c>
      <c r="M1063" s="12">
        <f>[1]Perfil!L1062</f>
        <v>12.590866992539199</v>
      </c>
      <c r="N1063" s="12"/>
      <c r="O1063" s="12"/>
    </row>
    <row r="1064" spans="1:15" x14ac:dyDescent="0.35">
      <c r="A1064" s="11" t="str">
        <f t="shared" si="16"/>
        <v>DISTRIBUCION VOLUMEN X CRITERIO (Consumiciones)GinebraDE 15 A 19 AÑOS</v>
      </c>
      <c r="B1064" s="11" t="str">
        <f>[1]Perfil!A2</f>
        <v>DISTRIBUCION VOLUMEN X CRITERIO (Consumiciones)</v>
      </c>
      <c r="C1064" s="11" t="str">
        <f>[1]Perfil!B1046</f>
        <v>Ginebra</v>
      </c>
      <c r="D1064" s="11" t="str">
        <f>[1]Perfil!C1063</f>
        <v>DE 15 A 19 AÑOS</v>
      </c>
      <c r="E1064" s="12">
        <f>[1]Perfil!D1063</f>
        <v>1.9199979968568299</v>
      </c>
      <c r="F1064" s="12">
        <f>[1]Perfil!E1063</f>
        <v>0.57119263136986598</v>
      </c>
      <c r="G1064" s="12">
        <f>[1]Perfil!F1063</f>
        <v>0.30760881102448701</v>
      </c>
      <c r="H1064" s="12">
        <f>[1]Perfil!G1063</f>
        <v>2.11159063544982</v>
      </c>
      <c r="I1064" s="12">
        <f>[1]Perfil!H1063</f>
        <v>3.4678655726649401</v>
      </c>
      <c r="J1064" s="12">
        <f>[1]Perfil!I1063</f>
        <v>0.73848864651671098</v>
      </c>
      <c r="K1064" s="12">
        <f>[1]Perfil!J1063</f>
        <v>4.0008377445997603</v>
      </c>
      <c r="L1064" s="12">
        <f>[1]Perfil!K1063</f>
        <v>4.1204065766279596</v>
      </c>
      <c r="M1064" s="12">
        <f>[1]Perfil!L1063</f>
        <v>1.2254043392504901</v>
      </c>
      <c r="N1064" s="12"/>
      <c r="O1064" s="12"/>
    </row>
    <row r="1065" spans="1:15" x14ac:dyDescent="0.35">
      <c r="A1065" s="11" t="str">
        <f t="shared" si="16"/>
        <v>DISTRIBUCION VOLUMEN X CRITERIO (Consumiciones)GinebraDE 20 A 24 AÑOS</v>
      </c>
      <c r="B1065" s="11" t="str">
        <f>[1]Perfil!A2</f>
        <v>DISTRIBUCION VOLUMEN X CRITERIO (Consumiciones)</v>
      </c>
      <c r="C1065" s="11" t="str">
        <f>[1]Perfil!B1046</f>
        <v>Ginebra</v>
      </c>
      <c r="D1065" s="11" t="str">
        <f>[1]Perfil!C1064</f>
        <v>DE 20 A 24 AÑOS</v>
      </c>
      <c r="E1065" s="12">
        <f>[1]Perfil!D1064</f>
        <v>5.5442702004468796</v>
      </c>
      <c r="F1065" s="12">
        <f>[1]Perfil!E1064</f>
        <v>4.7523949169755504</v>
      </c>
      <c r="G1065" s="12">
        <f>[1]Perfil!F1064</f>
        <v>2.0258918844158398</v>
      </c>
      <c r="H1065" s="12">
        <f>[1]Perfil!G1064</f>
        <v>2.8816132242140999</v>
      </c>
      <c r="I1065" s="12">
        <f>[1]Perfil!H1064</f>
        <v>1.9755521524109201</v>
      </c>
      <c r="J1065" s="12">
        <f>[1]Perfil!I1064</f>
        <v>2.4682490469054201</v>
      </c>
      <c r="K1065" s="12">
        <f>[1]Perfil!J1064</f>
        <v>1.21482471497969</v>
      </c>
      <c r="L1065" s="12">
        <f>[1]Perfil!K1064</f>
        <v>4.35541005394699</v>
      </c>
      <c r="M1065" s="12">
        <f>[1]Perfil!L1064</f>
        <v>3.5645939456307398</v>
      </c>
      <c r="N1065" s="12"/>
      <c r="O1065" s="12"/>
    </row>
    <row r="1066" spans="1:15" x14ac:dyDescent="0.35">
      <c r="A1066" s="11" t="str">
        <f t="shared" si="16"/>
        <v>DISTRIBUCION VOLUMEN X CRITERIO (Consumiciones)GinebraDE 25 A 34 AÑOS</v>
      </c>
      <c r="B1066" s="11" t="str">
        <f>[1]Perfil!A2</f>
        <v>DISTRIBUCION VOLUMEN X CRITERIO (Consumiciones)</v>
      </c>
      <c r="C1066" s="11" t="str">
        <f>[1]Perfil!B1046</f>
        <v>Ginebra</v>
      </c>
      <c r="D1066" s="11" t="str">
        <f>[1]Perfil!C1065</f>
        <v>DE 25 A 34 AÑOS</v>
      </c>
      <c r="E1066" s="12">
        <f>[1]Perfil!D1065</f>
        <v>16.663823970848402</v>
      </c>
      <c r="F1066" s="12">
        <f>[1]Perfil!E1065</f>
        <v>12.297813708223</v>
      </c>
      <c r="G1066" s="12">
        <f>[1]Perfil!F1065</f>
        <v>11.2965838188244</v>
      </c>
      <c r="H1066" s="12">
        <f>[1]Perfil!G1065</f>
        <v>14.28570979008</v>
      </c>
      <c r="I1066" s="12">
        <f>[1]Perfil!H1065</f>
        <v>10.7660306845004</v>
      </c>
      <c r="J1066" s="12">
        <f>[1]Perfil!I1065</f>
        <v>8.4117297376186695</v>
      </c>
      <c r="K1066" s="12">
        <f>[1]Perfil!J1065</f>
        <v>8.7138769953734805</v>
      </c>
      <c r="L1066" s="12">
        <f>[1]Perfil!K1065</f>
        <v>11.247562820087801</v>
      </c>
      <c r="M1066" s="12">
        <f>[1]Perfil!L1065</f>
        <v>8.3739842209072997</v>
      </c>
      <c r="N1066" s="12"/>
      <c r="O1066" s="12"/>
    </row>
    <row r="1067" spans="1:15" x14ac:dyDescent="0.35">
      <c r="A1067" s="11" t="str">
        <f t="shared" si="16"/>
        <v>DISTRIBUCION VOLUMEN X CRITERIO (Consumiciones)GinebraDE 35 A 49 AÑOS</v>
      </c>
      <c r="B1067" s="11" t="str">
        <f>[1]Perfil!A2</f>
        <v>DISTRIBUCION VOLUMEN X CRITERIO (Consumiciones)</v>
      </c>
      <c r="C1067" s="11" t="str">
        <f>[1]Perfil!B1046</f>
        <v>Ginebra</v>
      </c>
      <c r="D1067" s="11" t="str">
        <f>[1]Perfil!C1066</f>
        <v>DE 35 A 49 AÑOS</v>
      </c>
      <c r="E1067" s="12">
        <f>[1]Perfil!D1066</f>
        <v>21.873218712303</v>
      </c>
      <c r="F1067" s="12">
        <f>[1]Perfil!E1066</f>
        <v>24.002277950926398</v>
      </c>
      <c r="G1067" s="12">
        <f>[1]Perfil!F1066</f>
        <v>24.868298259584201</v>
      </c>
      <c r="H1067" s="12">
        <f>[1]Perfil!G1066</f>
        <v>25.373230709390398</v>
      </c>
      <c r="I1067" s="12">
        <f>[1]Perfil!H1066</f>
        <v>14.314565302911101</v>
      </c>
      <c r="J1067" s="12">
        <f>[1]Perfil!I1066</f>
        <v>18.025102606727</v>
      </c>
      <c r="K1067" s="12">
        <f>[1]Perfil!J1066</f>
        <v>19.0002956498261</v>
      </c>
      <c r="L1067" s="12">
        <f>[1]Perfil!K1066</f>
        <v>24.1950060376615</v>
      </c>
      <c r="M1067" s="12">
        <f>[1]Perfil!L1066</f>
        <v>19.378303747534499</v>
      </c>
      <c r="N1067" s="12"/>
      <c r="O1067" s="12"/>
    </row>
    <row r="1068" spans="1:15" x14ac:dyDescent="0.35">
      <c r="A1068" s="11" t="str">
        <f t="shared" si="16"/>
        <v>DISTRIBUCION VOLUMEN X CRITERIO (Consumiciones)GinebraDE 50 A 59 AÑOS</v>
      </c>
      <c r="B1068" s="11" t="str">
        <f>[1]Perfil!A2</f>
        <v>DISTRIBUCION VOLUMEN X CRITERIO (Consumiciones)</v>
      </c>
      <c r="C1068" s="11" t="str">
        <f>[1]Perfil!B1046</f>
        <v>Ginebra</v>
      </c>
      <c r="D1068" s="11" t="str">
        <f>[1]Perfil!C1067</f>
        <v>DE 50 A 59 AÑOS</v>
      </c>
      <c r="E1068" s="12">
        <f>[1]Perfil!D1067</f>
        <v>22.1152087172077</v>
      </c>
      <c r="F1068" s="12">
        <f>[1]Perfil!E1067</f>
        <v>23.434492743485698</v>
      </c>
      <c r="G1068" s="12">
        <f>[1]Perfil!F1067</f>
        <v>25.125039114210701</v>
      </c>
      <c r="H1068" s="12">
        <f>[1]Perfil!G1067</f>
        <v>23.470166655862201</v>
      </c>
      <c r="I1068" s="12">
        <f>[1]Perfil!H1067</f>
        <v>25.824083960885702</v>
      </c>
      <c r="J1068" s="12">
        <f>[1]Perfil!I1067</f>
        <v>20.944843322286602</v>
      </c>
      <c r="K1068" s="12">
        <f>[1]Perfil!J1067</f>
        <v>21.761875303062101</v>
      </c>
      <c r="L1068" s="12">
        <f>[1]Perfil!K1067</f>
        <v>25.490165336271499</v>
      </c>
      <c r="M1068" s="12">
        <f>[1]Perfil!L1067</f>
        <v>28.004587942714998</v>
      </c>
      <c r="N1068" s="12"/>
      <c r="O1068" s="12"/>
    </row>
    <row r="1069" spans="1:15" x14ac:dyDescent="0.35">
      <c r="A1069" s="11" t="str">
        <f t="shared" si="16"/>
        <v>DISTRIBUCION VOLUMEN X CRITERIO (Consumiciones)GinebraDE 60 A 75 AÑOS</v>
      </c>
      <c r="B1069" s="11" t="str">
        <f>[1]Perfil!A2</f>
        <v>DISTRIBUCION VOLUMEN X CRITERIO (Consumiciones)</v>
      </c>
      <c r="C1069" s="11" t="str">
        <f>[1]Perfil!B1046</f>
        <v>Ginebra</v>
      </c>
      <c r="D1069" s="11" t="str">
        <f>[1]Perfil!C1068</f>
        <v>DE 60 A 75 AÑOS</v>
      </c>
      <c r="E1069" s="12">
        <f>[1]Perfil!D1068</f>
        <v>31.883462727544501</v>
      </c>
      <c r="F1069" s="12">
        <f>[1]Perfil!E1068</f>
        <v>34.941846921961698</v>
      </c>
      <c r="G1069" s="12">
        <f>[1]Perfil!F1068</f>
        <v>36.376592769718002</v>
      </c>
      <c r="H1069" s="12">
        <f>[1]Perfil!G1068</f>
        <v>31.8777059785013</v>
      </c>
      <c r="I1069" s="12">
        <f>[1]Perfil!H1068</f>
        <v>43.651912161402699</v>
      </c>
      <c r="J1069" s="12">
        <f>[1]Perfil!I1068</f>
        <v>49.411590911517898</v>
      </c>
      <c r="K1069" s="12">
        <f>[1]Perfil!J1068</f>
        <v>45.308272769978103</v>
      </c>
      <c r="L1069" s="12">
        <f>[1]Perfil!K1068</f>
        <v>30.591453490588201</v>
      </c>
      <c r="M1069" s="12">
        <f>[1]Perfil!L1068</f>
        <v>39.453091501586499</v>
      </c>
      <c r="N1069" s="12"/>
      <c r="O1069" s="12"/>
    </row>
    <row r="1070" spans="1:15" x14ac:dyDescent="0.35">
      <c r="A1070" s="11" t="str">
        <f t="shared" si="16"/>
        <v>DISTRIBUCION VOLUMEN X CRITERIO (Consumiciones)GinebraNIVEL ALTO</v>
      </c>
      <c r="B1070" s="11" t="str">
        <f>[1]Perfil!A2</f>
        <v>DISTRIBUCION VOLUMEN X CRITERIO (Consumiciones)</v>
      </c>
      <c r="C1070" s="11" t="str">
        <f>[1]Perfil!B1046</f>
        <v>Ginebra</v>
      </c>
      <c r="D1070" s="11" t="str">
        <f>[1]Perfil!C1069</f>
        <v>NIVEL ALTO</v>
      </c>
      <c r="E1070" s="12">
        <f>[1]Perfil!D1069</f>
        <v>20.222915957833798</v>
      </c>
      <c r="F1070" s="12">
        <f>[1]Perfil!E1069</f>
        <v>18.741425514238198</v>
      </c>
      <c r="G1070" s="12">
        <f>[1]Perfil!F1069</f>
        <v>20.111187744076101</v>
      </c>
      <c r="H1070" s="12">
        <f>[1]Perfil!G1069</f>
        <v>21.833818697001501</v>
      </c>
      <c r="I1070" s="12">
        <f>[1]Perfil!H1069</f>
        <v>28.001966955153399</v>
      </c>
      <c r="J1070" s="12">
        <f>[1]Perfil!I1069</f>
        <v>35.434301437740103</v>
      </c>
      <c r="K1070" s="12">
        <f>[1]Perfil!J1069</f>
        <v>26.803074926413501</v>
      </c>
      <c r="L1070" s="12">
        <f>[1]Perfil!K1069</f>
        <v>28.787318249847701</v>
      </c>
      <c r="M1070" s="12">
        <f>[1]Perfil!L1069</f>
        <v>15.911225452362601</v>
      </c>
      <c r="N1070" s="12"/>
      <c r="O1070" s="12"/>
    </row>
    <row r="1071" spans="1:15" x14ac:dyDescent="0.35">
      <c r="A1071" s="11" t="str">
        <f t="shared" si="16"/>
        <v>DISTRIBUCION VOLUMEN X CRITERIO (Consumiciones)GinebraNIVEL MEDIO ALTO</v>
      </c>
      <c r="B1071" s="11" t="str">
        <f>[1]Perfil!A2</f>
        <v>DISTRIBUCION VOLUMEN X CRITERIO (Consumiciones)</v>
      </c>
      <c r="C1071" s="11" t="str">
        <f>[1]Perfil!B1046</f>
        <v>Ginebra</v>
      </c>
      <c r="D1071" s="11" t="str">
        <f>[1]Perfil!C1070</f>
        <v>NIVEL MEDIO ALTO</v>
      </c>
      <c r="E1071" s="12">
        <f>[1]Perfil!D1070</f>
        <v>15.146133712752199</v>
      </c>
      <c r="F1071" s="12">
        <f>[1]Perfil!E1070</f>
        <v>18.777779024242498</v>
      </c>
      <c r="G1071" s="12">
        <f>[1]Perfil!F1070</f>
        <v>18.845821775208499</v>
      </c>
      <c r="H1071" s="12">
        <f>[1]Perfil!G1070</f>
        <v>16.025315276588099</v>
      </c>
      <c r="I1071" s="12">
        <f>[1]Perfil!H1070</f>
        <v>17.4274825783972</v>
      </c>
      <c r="J1071" s="12">
        <f>[1]Perfil!I1070</f>
        <v>13.3998725647588</v>
      </c>
      <c r="K1071" s="12">
        <f>[1]Perfil!J1070</f>
        <v>14.0750429070747</v>
      </c>
      <c r="L1071" s="12">
        <f>[1]Perfil!K1070</f>
        <v>14.569168442484701</v>
      </c>
      <c r="M1071" s="12">
        <f>[1]Perfil!L1070</f>
        <v>14.876442843666901</v>
      </c>
      <c r="N1071" s="12"/>
      <c r="O1071" s="12"/>
    </row>
    <row r="1072" spans="1:15" x14ac:dyDescent="0.35">
      <c r="A1072" s="11" t="str">
        <f t="shared" si="16"/>
        <v>DISTRIBUCION VOLUMEN X CRITERIO (Consumiciones)GinebraNIVEL MEDIO</v>
      </c>
      <c r="B1072" s="11" t="str">
        <f>[1]Perfil!A2</f>
        <v>DISTRIBUCION VOLUMEN X CRITERIO (Consumiciones)</v>
      </c>
      <c r="C1072" s="11" t="str">
        <f>[1]Perfil!B1046</f>
        <v>Ginebra</v>
      </c>
      <c r="D1072" s="11" t="str">
        <f>[1]Perfil!C1071</f>
        <v>NIVEL MEDIO</v>
      </c>
      <c r="E1072" s="12">
        <f>[1]Perfil!D1071</f>
        <v>30.701210576006801</v>
      </c>
      <c r="F1072" s="12">
        <f>[1]Perfil!E1071</f>
        <v>28.2434701929593</v>
      </c>
      <c r="G1072" s="12">
        <f>[1]Perfil!F1071</f>
        <v>27.051590322926</v>
      </c>
      <c r="H1072" s="12">
        <f>[1]Perfil!G1071</f>
        <v>25.3212557817229</v>
      </c>
      <c r="I1072" s="12">
        <f>[1]Perfil!H1071</f>
        <v>23.961482803192101</v>
      </c>
      <c r="J1072" s="12">
        <f>[1]Perfil!I1071</f>
        <v>20.631060738198901</v>
      </c>
      <c r="K1072" s="12">
        <f>[1]Perfil!J1071</f>
        <v>25.506593664009699</v>
      </c>
      <c r="L1072" s="12">
        <f>[1]Perfil!K1071</f>
        <v>21.8183897315884</v>
      </c>
      <c r="M1072" s="12">
        <f>[1]Perfil!L1071</f>
        <v>22.198747963296501</v>
      </c>
      <c r="N1072" s="12"/>
      <c r="O1072" s="12"/>
    </row>
    <row r="1073" spans="1:15" x14ac:dyDescent="0.35">
      <c r="A1073" s="11" t="str">
        <f t="shared" si="16"/>
        <v>DISTRIBUCION VOLUMEN X CRITERIO (Consumiciones)GinebraNIVEL MEDIO BAJO</v>
      </c>
      <c r="B1073" s="11" t="str">
        <f>[1]Perfil!A2</f>
        <v>DISTRIBUCION VOLUMEN X CRITERIO (Consumiciones)</v>
      </c>
      <c r="C1073" s="11" t="str">
        <f>[1]Perfil!B1046</f>
        <v>Ginebra</v>
      </c>
      <c r="D1073" s="11" t="str">
        <f>[1]Perfil!C1072</f>
        <v>NIVEL MEDIO BAJO</v>
      </c>
      <c r="E1073" s="12">
        <f>[1]Perfil!D1072</f>
        <v>19.952661013678799</v>
      </c>
      <c r="F1073" s="12">
        <f>[1]Perfil!E1072</f>
        <v>14.654067547975901</v>
      </c>
      <c r="G1073" s="12">
        <f>[1]Perfil!F1072</f>
        <v>16.6643447031432</v>
      </c>
      <c r="H1073" s="12">
        <f>[1]Perfil!G1072</f>
        <v>17.558273536151798</v>
      </c>
      <c r="I1073" s="12">
        <f>[1]Perfil!H1072</f>
        <v>17.088871248735501</v>
      </c>
      <c r="J1073" s="12">
        <f>[1]Perfil!I1072</f>
        <v>15.4230956796606</v>
      </c>
      <c r="K1073" s="12">
        <f>[1]Perfil!J1072</f>
        <v>15.6365197767865</v>
      </c>
      <c r="L1073" s="12">
        <f>[1]Perfil!K1072</f>
        <v>16.145037646383599</v>
      </c>
      <c r="M1073" s="12">
        <f>[1]Perfil!L1072</f>
        <v>29.861890060886701</v>
      </c>
      <c r="N1073" s="12"/>
      <c r="O1073" s="12"/>
    </row>
    <row r="1074" spans="1:15" x14ac:dyDescent="0.35">
      <c r="A1074" s="11" t="str">
        <f t="shared" si="16"/>
        <v>DISTRIBUCION VOLUMEN X CRITERIO (Consumiciones)GinebraHOMBRE</v>
      </c>
      <c r="B1074" s="11" t="str">
        <f>[1]Perfil!A2</f>
        <v>DISTRIBUCION VOLUMEN X CRITERIO (Consumiciones)</v>
      </c>
      <c r="C1074" s="11" t="str">
        <f>[1]Perfil!B1046</f>
        <v>Ginebra</v>
      </c>
      <c r="D1074" s="11" t="str">
        <f>[1]Perfil!C1073</f>
        <v>HOMBRE</v>
      </c>
      <c r="E1074" s="12">
        <f>[1]Perfil!D1073</f>
        <v>64.134759983680297</v>
      </c>
      <c r="F1074" s="12">
        <f>[1]Perfil!E1073</f>
        <v>62.046750785437702</v>
      </c>
      <c r="G1074" s="12">
        <f>[1]Perfil!F1073</f>
        <v>63.937042317785199</v>
      </c>
      <c r="H1074" s="12">
        <f>[1]Perfil!G1073</f>
        <v>62.250190862155698</v>
      </c>
      <c r="I1074" s="12">
        <f>[1]Perfil!H1073</f>
        <v>67.937296279644798</v>
      </c>
      <c r="J1074" s="12">
        <f>[1]Perfil!I1073</f>
        <v>71.381390895143596</v>
      </c>
      <c r="K1074" s="12">
        <f>[1]Perfil!J1073</f>
        <v>71.296691539662703</v>
      </c>
      <c r="L1074" s="12">
        <f>[1]Perfil!K1073</f>
        <v>64.023232950169003</v>
      </c>
      <c r="M1074" s="12">
        <f>[1]Perfil!L1073</f>
        <v>76.493336763570895</v>
      </c>
      <c r="N1074" s="12"/>
      <c r="O1074" s="12"/>
    </row>
    <row r="1075" spans="1:15" x14ac:dyDescent="0.35">
      <c r="A1075" s="11" t="str">
        <f t="shared" si="16"/>
        <v>DISTRIBUCION VOLUMEN X CRITERIO (Consumiciones)GinebraMUJER</v>
      </c>
      <c r="B1075" s="11" t="str">
        <f>[1]Perfil!A2</f>
        <v>DISTRIBUCION VOLUMEN X CRITERIO (Consumiciones)</v>
      </c>
      <c r="C1075" s="11" t="str">
        <f>[1]Perfil!B1046</f>
        <v>Ginebra</v>
      </c>
      <c r="D1075" s="11" t="str">
        <f>[1]Perfil!C1074</f>
        <v>MUJER</v>
      </c>
      <c r="E1075" s="12">
        <f>[1]Perfil!D1074</f>
        <v>35.865225287325799</v>
      </c>
      <c r="F1075" s="12">
        <f>[1]Perfil!E1074</f>
        <v>37.953262412423904</v>
      </c>
      <c r="G1075" s="12">
        <f>[1]Perfil!F1074</f>
        <v>36.062948492385502</v>
      </c>
      <c r="H1075" s="12">
        <f>[1]Perfil!G1074</f>
        <v>37.749828019508499</v>
      </c>
      <c r="I1075" s="12">
        <f>[1]Perfil!H1074</f>
        <v>32.062710745194998</v>
      </c>
      <c r="J1075" s="12">
        <f>[1]Perfil!I1074</f>
        <v>28.618580627707601</v>
      </c>
      <c r="K1075" s="12">
        <f>[1]Perfil!J1074</f>
        <v>28.703295843701799</v>
      </c>
      <c r="L1075" s="12">
        <f>[1]Perfil!K1074</f>
        <v>35.9767598578578</v>
      </c>
      <c r="M1075" s="12">
        <f>[1]Perfil!L1074</f>
        <v>23.506628934053701</v>
      </c>
      <c r="N1075" s="12"/>
      <c r="O1075" s="12"/>
    </row>
    <row r="1076" spans="1:15" x14ac:dyDescent="0.35">
      <c r="A1076" s="11" t="str">
        <f t="shared" si="16"/>
        <v>DISTRIBUCION VOLUMEN X CRITERIO (Consumiciones)RonT.ESPAÑA</v>
      </c>
      <c r="B1076" s="11" t="str">
        <f>[1]Perfil!A2</f>
        <v>DISTRIBUCION VOLUMEN X CRITERIO (Consumiciones)</v>
      </c>
      <c r="C1076" s="11" t="str">
        <f>[1]Perfil!B1075</f>
        <v>Ron</v>
      </c>
      <c r="D1076" s="11" t="str">
        <f>[1]Perfil!C1075</f>
        <v>T.ESPAÑA</v>
      </c>
      <c r="E1076" s="12">
        <f>[1]Perfil!D1075</f>
        <v>100</v>
      </c>
      <c r="F1076" s="12">
        <f>[1]Perfil!E1075</f>
        <v>100</v>
      </c>
      <c r="G1076" s="12">
        <f>[1]Perfil!F1075</f>
        <v>100</v>
      </c>
      <c r="H1076" s="12">
        <f>[1]Perfil!G1075</f>
        <v>100</v>
      </c>
      <c r="I1076" s="12">
        <f>[1]Perfil!H1075</f>
        <v>100</v>
      </c>
      <c r="J1076" s="12">
        <f>[1]Perfil!I1075</f>
        <v>100</v>
      </c>
      <c r="K1076" s="12">
        <f>[1]Perfil!J1075</f>
        <v>100</v>
      </c>
      <c r="L1076" s="12">
        <f>[1]Perfil!K1075</f>
        <v>100</v>
      </c>
      <c r="M1076" s="12">
        <f>[1]Perfil!L1075</f>
        <v>100</v>
      </c>
      <c r="N1076" s="12"/>
      <c r="O1076" s="12"/>
    </row>
    <row r="1077" spans="1:15" x14ac:dyDescent="0.35">
      <c r="A1077" s="11" t="str">
        <f t="shared" si="16"/>
        <v>DISTRIBUCION VOLUMEN X CRITERIO (Consumiciones)RonBCN AM</v>
      </c>
      <c r="B1077" s="11" t="str">
        <f>[1]Perfil!A2</f>
        <v>DISTRIBUCION VOLUMEN X CRITERIO (Consumiciones)</v>
      </c>
      <c r="C1077" s="11" t="str">
        <f>[1]Perfil!B1075</f>
        <v>Ron</v>
      </c>
      <c r="D1077" s="11" t="str">
        <f>[1]Perfil!C1076</f>
        <v>BCN AM</v>
      </c>
      <c r="E1077" s="12">
        <f>[1]Perfil!D1076</f>
        <v>2.4906351807359401</v>
      </c>
      <c r="F1077" s="12">
        <f>[1]Perfil!E1076</f>
        <v>1.5782736606035499</v>
      </c>
      <c r="G1077" s="12">
        <f>[1]Perfil!F1076</f>
        <v>2.1826319548929298</v>
      </c>
      <c r="H1077" s="12">
        <f>[1]Perfil!G1076</f>
        <v>3.6205181924260099</v>
      </c>
      <c r="I1077" s="12">
        <f>[1]Perfil!H1076</f>
        <v>1.94781025866184</v>
      </c>
      <c r="J1077" s="12">
        <f>[1]Perfil!I1076</f>
        <v>1.9746847691704299</v>
      </c>
      <c r="K1077" s="12">
        <f>[1]Perfil!J1076</f>
        <v>5.1079919521767199</v>
      </c>
      <c r="L1077" s="12">
        <f>[1]Perfil!K1076</f>
        <v>2.1741014928651401</v>
      </c>
      <c r="M1077" s="12">
        <f>[1]Perfil!L1076</f>
        <v>4.8138059900625398</v>
      </c>
      <c r="N1077" s="12"/>
      <c r="O1077" s="12"/>
    </row>
    <row r="1078" spans="1:15" x14ac:dyDescent="0.35">
      <c r="A1078" s="11" t="str">
        <f t="shared" si="16"/>
        <v>DISTRIBUCION VOLUMEN X CRITERIO (Consumiciones)RonREST.CAT ARAGON</v>
      </c>
      <c r="B1078" s="11" t="str">
        <f>[1]Perfil!A2</f>
        <v>DISTRIBUCION VOLUMEN X CRITERIO (Consumiciones)</v>
      </c>
      <c r="C1078" s="11" t="str">
        <f>[1]Perfil!B1075</f>
        <v>Ron</v>
      </c>
      <c r="D1078" s="11" t="str">
        <f>[1]Perfil!C1077</f>
        <v>REST.CAT ARAGON</v>
      </c>
      <c r="E1078" s="12">
        <f>[1]Perfil!D1077</f>
        <v>7.9138190421903198</v>
      </c>
      <c r="F1078" s="12">
        <f>[1]Perfil!E1077</f>
        <v>3.0078965071931401</v>
      </c>
      <c r="G1078" s="12">
        <f>[1]Perfil!F1077</f>
        <v>3.0588838736151001</v>
      </c>
      <c r="H1078" s="12">
        <f>[1]Perfil!G1077</f>
        <v>12.454231639616699</v>
      </c>
      <c r="I1078" s="12">
        <f>[1]Perfil!H1077</f>
        <v>7.7037609395493201</v>
      </c>
      <c r="J1078" s="12">
        <f>[1]Perfil!I1077</f>
        <v>7.1159282886106503</v>
      </c>
      <c r="K1078" s="12">
        <f>[1]Perfil!J1077</f>
        <v>9.8222318497775305</v>
      </c>
      <c r="L1078" s="12">
        <f>[1]Perfil!K1077</f>
        <v>14.3117959578625</v>
      </c>
      <c r="M1078" s="12">
        <f>[1]Perfil!L1077</f>
        <v>11.1574929842399</v>
      </c>
      <c r="N1078" s="12"/>
      <c r="O1078" s="12"/>
    </row>
    <row r="1079" spans="1:15" x14ac:dyDescent="0.35">
      <c r="A1079" s="11" t="str">
        <f t="shared" si="16"/>
        <v>DISTRIBUCION VOLUMEN X CRITERIO (Consumiciones)RonLEVANTE</v>
      </c>
      <c r="B1079" s="11" t="str">
        <f>[1]Perfil!A2</f>
        <v>DISTRIBUCION VOLUMEN X CRITERIO (Consumiciones)</v>
      </c>
      <c r="C1079" s="11" t="str">
        <f>[1]Perfil!B1075</f>
        <v>Ron</v>
      </c>
      <c r="D1079" s="11" t="str">
        <f>[1]Perfil!C1078</f>
        <v>LEVANTE</v>
      </c>
      <c r="E1079" s="12">
        <f>[1]Perfil!D1078</f>
        <v>5.5644642381751703</v>
      </c>
      <c r="F1079" s="12">
        <f>[1]Perfil!E1078</f>
        <v>10.0516444939901</v>
      </c>
      <c r="G1079" s="12">
        <f>[1]Perfil!F1078</f>
        <v>8.6009010395294805</v>
      </c>
      <c r="H1079" s="12">
        <f>[1]Perfil!G1078</f>
        <v>4.7913209651103497</v>
      </c>
      <c r="I1079" s="12">
        <f>[1]Perfil!H1078</f>
        <v>7.4239975527551101</v>
      </c>
      <c r="J1079" s="12">
        <f>[1]Perfil!I1078</f>
        <v>6.0149957468243596</v>
      </c>
      <c r="K1079" s="12">
        <f>[1]Perfil!J1078</f>
        <v>5.6759812921711497</v>
      </c>
      <c r="L1079" s="12">
        <f>[1]Perfil!K1078</f>
        <v>6.2443899268918797</v>
      </c>
      <c r="M1079" s="12">
        <f>[1]Perfil!L1078</f>
        <v>5.27439782981003</v>
      </c>
      <c r="N1079" s="12"/>
      <c r="O1079" s="12"/>
    </row>
    <row r="1080" spans="1:15" x14ac:dyDescent="0.35">
      <c r="A1080" s="11" t="str">
        <f t="shared" si="16"/>
        <v>DISTRIBUCION VOLUMEN X CRITERIO (Consumiciones)RonANDALUCIA</v>
      </c>
      <c r="B1080" s="11" t="str">
        <f>[1]Perfil!A2</f>
        <v>DISTRIBUCION VOLUMEN X CRITERIO (Consumiciones)</v>
      </c>
      <c r="C1080" s="11" t="str">
        <f>[1]Perfil!B1075</f>
        <v>Ron</v>
      </c>
      <c r="D1080" s="11" t="str">
        <f>[1]Perfil!C1079</f>
        <v>ANDALUCIA</v>
      </c>
      <c r="E1080" s="12">
        <f>[1]Perfil!D1079</f>
        <v>33.252886907020198</v>
      </c>
      <c r="F1080" s="12">
        <f>[1]Perfil!E1079</f>
        <v>31.2717970697922</v>
      </c>
      <c r="G1080" s="12">
        <f>[1]Perfil!F1079</f>
        <v>30.3918467605891</v>
      </c>
      <c r="H1080" s="12">
        <f>[1]Perfil!G1079</f>
        <v>37.723711527678901</v>
      </c>
      <c r="I1080" s="12">
        <f>[1]Perfil!H1079</f>
        <v>32.606815755227998</v>
      </c>
      <c r="J1080" s="12">
        <f>[1]Perfil!I1079</f>
        <v>32.729601999524398</v>
      </c>
      <c r="K1080" s="12">
        <f>[1]Perfil!J1079</f>
        <v>26.450709137613</v>
      </c>
      <c r="L1080" s="12">
        <f>[1]Perfil!K1079</f>
        <v>33.073491522192299</v>
      </c>
      <c r="M1080" s="12">
        <f>[1]Perfil!L1079</f>
        <v>31.4423529428073</v>
      </c>
      <c r="N1080" s="12"/>
      <c r="O1080" s="12"/>
    </row>
    <row r="1081" spans="1:15" x14ac:dyDescent="0.35">
      <c r="A1081" s="11" t="str">
        <f t="shared" si="16"/>
        <v>DISTRIBUCION VOLUMEN X CRITERIO (Consumiciones)RonMDD AM</v>
      </c>
      <c r="B1081" s="11" t="str">
        <f>[1]Perfil!A2</f>
        <v>DISTRIBUCION VOLUMEN X CRITERIO (Consumiciones)</v>
      </c>
      <c r="C1081" s="11" t="str">
        <f>[1]Perfil!B1075</f>
        <v>Ron</v>
      </c>
      <c r="D1081" s="11" t="str">
        <f>[1]Perfil!C1080</f>
        <v>MDD AM</v>
      </c>
      <c r="E1081" s="12">
        <f>[1]Perfil!D1080</f>
        <v>13.313774609961801</v>
      </c>
      <c r="F1081" s="12">
        <f>[1]Perfil!E1080</f>
        <v>14.3567384259874</v>
      </c>
      <c r="G1081" s="12">
        <f>[1]Perfil!F1080</f>
        <v>15.6049484034712</v>
      </c>
      <c r="H1081" s="12">
        <f>[1]Perfil!G1080</f>
        <v>9.3611340526451396</v>
      </c>
      <c r="I1081" s="12">
        <f>[1]Perfil!H1080</f>
        <v>15.2092920727052</v>
      </c>
      <c r="J1081" s="12">
        <f>[1]Perfil!I1080</f>
        <v>10.6032423644431</v>
      </c>
      <c r="K1081" s="12">
        <f>[1]Perfil!J1080</f>
        <v>10.2567984818514</v>
      </c>
      <c r="L1081" s="12">
        <f>[1]Perfil!K1080</f>
        <v>7.24743608701172</v>
      </c>
      <c r="M1081" s="12">
        <f>[1]Perfil!L1080</f>
        <v>3.0969252638750602</v>
      </c>
      <c r="N1081" s="12"/>
      <c r="O1081" s="12"/>
    </row>
    <row r="1082" spans="1:15" x14ac:dyDescent="0.35">
      <c r="A1082" s="11" t="str">
        <f t="shared" si="16"/>
        <v>DISTRIBUCION VOLUMEN X CRITERIO (Consumiciones)RonRTO CENTRO</v>
      </c>
      <c r="B1082" s="11" t="str">
        <f>[1]Perfil!A2</f>
        <v>DISTRIBUCION VOLUMEN X CRITERIO (Consumiciones)</v>
      </c>
      <c r="C1082" s="11" t="str">
        <f>[1]Perfil!B1075</f>
        <v>Ron</v>
      </c>
      <c r="D1082" s="11" t="str">
        <f>[1]Perfil!C1081</f>
        <v>RTO CENTRO</v>
      </c>
      <c r="E1082" s="12">
        <f>[1]Perfil!D1081</f>
        <v>17.890091137901301</v>
      </c>
      <c r="F1082" s="12">
        <f>[1]Perfil!E1081</f>
        <v>19.8951643478173</v>
      </c>
      <c r="G1082" s="12">
        <f>[1]Perfil!F1081</f>
        <v>17.208553701424002</v>
      </c>
      <c r="H1082" s="12">
        <f>[1]Perfil!G1081</f>
        <v>11.538409810726</v>
      </c>
      <c r="I1082" s="12">
        <f>[1]Perfil!H1081</f>
        <v>16.336838048058201</v>
      </c>
      <c r="J1082" s="12">
        <f>[1]Perfil!I1081</f>
        <v>22.734124537237701</v>
      </c>
      <c r="K1082" s="12">
        <f>[1]Perfil!J1081</f>
        <v>21.734353392913398</v>
      </c>
      <c r="L1082" s="12">
        <f>[1]Perfil!K1081</f>
        <v>22.0092280937995</v>
      </c>
      <c r="M1082" s="12">
        <f>[1]Perfil!L1081</f>
        <v>33.174911267702299</v>
      </c>
      <c r="N1082" s="12"/>
      <c r="O1082" s="12"/>
    </row>
    <row r="1083" spans="1:15" x14ac:dyDescent="0.35">
      <c r="A1083" s="11" t="str">
        <f t="shared" si="16"/>
        <v>DISTRIBUCION VOLUMEN X CRITERIO (Consumiciones)RonNORTE-CENTRO</v>
      </c>
      <c r="B1083" s="11" t="str">
        <f>[1]Perfil!A2</f>
        <v>DISTRIBUCION VOLUMEN X CRITERIO (Consumiciones)</v>
      </c>
      <c r="C1083" s="11" t="str">
        <f>[1]Perfil!B1075</f>
        <v>Ron</v>
      </c>
      <c r="D1083" s="11" t="str">
        <f>[1]Perfil!C1082</f>
        <v>NORTE-CENTRO</v>
      </c>
      <c r="E1083" s="12">
        <f>[1]Perfil!D1082</f>
        <v>8.4322809499051807</v>
      </c>
      <c r="F1083" s="12">
        <f>[1]Perfil!E1082</f>
        <v>8.3608275833142507</v>
      </c>
      <c r="G1083" s="12">
        <f>[1]Perfil!F1082</f>
        <v>14.8410690132069</v>
      </c>
      <c r="H1083" s="12">
        <f>[1]Perfil!G1082</f>
        <v>10.973350356372499</v>
      </c>
      <c r="I1083" s="12">
        <f>[1]Perfil!H1082</f>
        <v>15.124021295914501</v>
      </c>
      <c r="J1083" s="12">
        <f>[1]Perfil!I1082</f>
        <v>14.115389221330901</v>
      </c>
      <c r="K1083" s="12">
        <f>[1]Perfil!J1082</f>
        <v>14.1517081894381</v>
      </c>
      <c r="L1083" s="12">
        <f>[1]Perfil!K1082</f>
        <v>7.6355403279294398</v>
      </c>
      <c r="M1083" s="12">
        <f>[1]Perfil!L1082</f>
        <v>6.42660430281469</v>
      </c>
      <c r="N1083" s="12"/>
      <c r="O1083" s="12"/>
    </row>
    <row r="1084" spans="1:15" x14ac:dyDescent="0.35">
      <c r="A1084" s="11" t="str">
        <f t="shared" si="16"/>
        <v>DISTRIBUCION VOLUMEN X CRITERIO (Consumiciones)RonNOROESTE</v>
      </c>
      <c r="B1084" s="11" t="str">
        <f>[1]Perfil!A2</f>
        <v>DISTRIBUCION VOLUMEN X CRITERIO (Consumiciones)</v>
      </c>
      <c r="C1084" s="11" t="str">
        <f>[1]Perfil!B1075</f>
        <v>Ron</v>
      </c>
      <c r="D1084" s="11" t="str">
        <f>[1]Perfil!C1083</f>
        <v>NOROESTE</v>
      </c>
      <c r="E1084" s="12">
        <f>[1]Perfil!D1083</f>
        <v>11.142047934110099</v>
      </c>
      <c r="F1084" s="12">
        <f>[1]Perfil!E1083</f>
        <v>11.4776443124537</v>
      </c>
      <c r="G1084" s="12">
        <f>[1]Perfil!F1083</f>
        <v>8.1112136962567796</v>
      </c>
      <c r="H1084" s="12">
        <f>[1]Perfil!G1083</f>
        <v>9.5373155626947899</v>
      </c>
      <c r="I1084" s="12">
        <f>[1]Perfil!H1083</f>
        <v>3.6474508773171599</v>
      </c>
      <c r="J1084" s="12">
        <f>[1]Perfil!I1083</f>
        <v>4.7120416512684198</v>
      </c>
      <c r="K1084" s="12">
        <f>[1]Perfil!J1083</f>
        <v>6.8002174831859996</v>
      </c>
      <c r="L1084" s="12">
        <f>[1]Perfil!K1083</f>
        <v>7.3040235598332801</v>
      </c>
      <c r="M1084" s="12">
        <f>[1]Perfil!L1083</f>
        <v>4.6135198149738397</v>
      </c>
      <c r="N1084" s="12"/>
      <c r="O1084" s="12"/>
    </row>
    <row r="1085" spans="1:15" x14ac:dyDescent="0.35">
      <c r="A1085" s="11" t="str">
        <f t="shared" si="16"/>
        <v>DISTRIBUCION VOLUMEN X CRITERIO (Consumiciones)Ron&lt;2MIL</v>
      </c>
      <c r="B1085" s="11" t="str">
        <f>[1]Perfil!A2</f>
        <v>DISTRIBUCION VOLUMEN X CRITERIO (Consumiciones)</v>
      </c>
      <c r="C1085" s="11" t="str">
        <f>[1]Perfil!B1075</f>
        <v>Ron</v>
      </c>
      <c r="D1085" s="11" t="str">
        <f>[1]Perfil!C1084</f>
        <v>&lt;2MIL</v>
      </c>
      <c r="E1085" s="12">
        <f>[1]Perfil!D1084</f>
        <v>10.1156404180085</v>
      </c>
      <c r="F1085" s="12">
        <f>[1]Perfil!E1084</f>
        <v>11.479307304154499</v>
      </c>
      <c r="G1085" s="12">
        <f>[1]Perfil!F1084</f>
        <v>12.472909922643201</v>
      </c>
      <c r="H1085" s="12">
        <f>[1]Perfil!G1084</f>
        <v>10.324844229088701</v>
      </c>
      <c r="I1085" s="12">
        <f>[1]Perfil!H1084</f>
        <v>7.6804896733756403</v>
      </c>
      <c r="J1085" s="12">
        <f>[1]Perfil!I1084</f>
        <v>12.1047437577484</v>
      </c>
      <c r="K1085" s="12">
        <f>[1]Perfil!J1084</f>
        <v>12.7135898320959</v>
      </c>
      <c r="L1085" s="12">
        <f>[1]Perfil!K1084</f>
        <v>18.2304258394431</v>
      </c>
      <c r="M1085" s="12">
        <f>[1]Perfil!L1084</f>
        <v>23.129344347851401</v>
      </c>
      <c r="N1085" s="12"/>
      <c r="O1085" s="12"/>
    </row>
    <row r="1086" spans="1:15" x14ac:dyDescent="0.35">
      <c r="A1086" s="11" t="str">
        <f t="shared" si="16"/>
        <v>DISTRIBUCION VOLUMEN X CRITERIO (Consumiciones)Ron2-5MIL</v>
      </c>
      <c r="B1086" s="11" t="str">
        <f>[1]Perfil!A2</f>
        <v>DISTRIBUCION VOLUMEN X CRITERIO (Consumiciones)</v>
      </c>
      <c r="C1086" s="11" t="str">
        <f>[1]Perfil!B1075</f>
        <v>Ron</v>
      </c>
      <c r="D1086" s="11" t="str">
        <f>[1]Perfil!C1085</f>
        <v>2-5MIL</v>
      </c>
      <c r="E1086" s="12">
        <f>[1]Perfil!D1085</f>
        <v>4.8581199465719003</v>
      </c>
      <c r="F1086" s="12">
        <f>[1]Perfil!E1085</f>
        <v>9.5499354628146893</v>
      </c>
      <c r="G1086" s="12">
        <f>[1]Perfil!F1085</f>
        <v>5.4634701895165598</v>
      </c>
      <c r="H1086" s="12">
        <f>[1]Perfil!G1085</f>
        <v>9.3017144271519996</v>
      </c>
      <c r="I1086" s="12">
        <f>[1]Perfil!H1085</f>
        <v>6.9706352062379704</v>
      </c>
      <c r="J1086" s="12">
        <f>[1]Perfil!I1085</f>
        <v>3.9442465119327399</v>
      </c>
      <c r="K1086" s="12">
        <f>[1]Perfil!J1085</f>
        <v>5.5554869341046702</v>
      </c>
      <c r="L1086" s="12">
        <f>[1]Perfil!K1085</f>
        <v>7.0256783618941903</v>
      </c>
      <c r="M1086" s="12">
        <f>[1]Perfil!L1085</f>
        <v>6.3186250149879797</v>
      </c>
      <c r="N1086" s="12"/>
      <c r="O1086" s="12"/>
    </row>
    <row r="1087" spans="1:15" x14ac:dyDescent="0.35">
      <c r="A1087" s="11" t="str">
        <f t="shared" si="16"/>
        <v>DISTRIBUCION VOLUMEN X CRITERIO (Consumiciones)Ron5-10MIL</v>
      </c>
      <c r="B1087" s="11" t="str">
        <f>[1]Perfil!A2</f>
        <v>DISTRIBUCION VOLUMEN X CRITERIO (Consumiciones)</v>
      </c>
      <c r="C1087" s="11" t="str">
        <f>[1]Perfil!B1075</f>
        <v>Ron</v>
      </c>
      <c r="D1087" s="11" t="str">
        <f>[1]Perfil!C1086</f>
        <v>5-10MIL</v>
      </c>
      <c r="E1087" s="12">
        <f>[1]Perfil!D1086</f>
        <v>8.4987651555149597</v>
      </c>
      <c r="F1087" s="12">
        <f>[1]Perfil!E1086</f>
        <v>9.23474692543145</v>
      </c>
      <c r="G1087" s="12">
        <f>[1]Perfil!F1086</f>
        <v>8.9828397847991592</v>
      </c>
      <c r="H1087" s="12">
        <f>[1]Perfil!G1086</f>
        <v>8.2133954143872394</v>
      </c>
      <c r="I1087" s="12">
        <f>[1]Perfil!H1086</f>
        <v>6.7797098450622704</v>
      </c>
      <c r="J1087" s="12">
        <f>[1]Perfil!I1086</f>
        <v>12.2149591684844</v>
      </c>
      <c r="K1087" s="12">
        <f>[1]Perfil!J1086</f>
        <v>7.8455343243526796</v>
      </c>
      <c r="L1087" s="12">
        <f>[1]Perfil!K1086</f>
        <v>9.4722423415002392</v>
      </c>
      <c r="M1087" s="12">
        <f>[1]Perfil!L1086</f>
        <v>10.4294428353305</v>
      </c>
      <c r="N1087" s="12"/>
      <c r="O1087" s="12"/>
    </row>
    <row r="1088" spans="1:15" x14ac:dyDescent="0.35">
      <c r="A1088" s="11" t="str">
        <f t="shared" si="16"/>
        <v>DISTRIBUCION VOLUMEN X CRITERIO (Consumiciones)Ron10-30MIL</v>
      </c>
      <c r="B1088" s="11" t="str">
        <f>[1]Perfil!A2</f>
        <v>DISTRIBUCION VOLUMEN X CRITERIO (Consumiciones)</v>
      </c>
      <c r="C1088" s="11" t="str">
        <f>[1]Perfil!B1075</f>
        <v>Ron</v>
      </c>
      <c r="D1088" s="11" t="str">
        <f>[1]Perfil!C1087</f>
        <v>10-30MIL</v>
      </c>
      <c r="E1088" s="12">
        <f>[1]Perfil!D1087</f>
        <v>12.881795730100301</v>
      </c>
      <c r="F1088" s="12">
        <f>[1]Perfil!E1087</f>
        <v>12.133125189032199</v>
      </c>
      <c r="G1088" s="12">
        <f>[1]Perfil!F1087</f>
        <v>17.052519795133701</v>
      </c>
      <c r="H1088" s="12">
        <f>[1]Perfil!G1087</f>
        <v>19.666440618890999</v>
      </c>
      <c r="I1088" s="12">
        <f>[1]Perfil!H1087</f>
        <v>18.2654524820841</v>
      </c>
      <c r="J1088" s="12">
        <f>[1]Perfil!I1087</f>
        <v>16.9347711434643</v>
      </c>
      <c r="K1088" s="12">
        <f>[1]Perfil!J1087</f>
        <v>20.283544063415</v>
      </c>
      <c r="L1088" s="12">
        <f>[1]Perfil!K1087</f>
        <v>14.8783675246468</v>
      </c>
      <c r="M1088" s="12">
        <f>[1]Perfil!L1087</f>
        <v>9.6708743899979392</v>
      </c>
      <c r="N1088" s="12"/>
      <c r="O1088" s="12"/>
    </row>
    <row r="1089" spans="1:15" x14ac:dyDescent="0.35">
      <c r="A1089" s="11" t="str">
        <f t="shared" si="16"/>
        <v>DISTRIBUCION VOLUMEN X CRITERIO (Consumiciones)Ron30-100MIL</v>
      </c>
      <c r="B1089" s="11" t="str">
        <f>[1]Perfil!A2</f>
        <v>DISTRIBUCION VOLUMEN X CRITERIO (Consumiciones)</v>
      </c>
      <c r="C1089" s="11" t="str">
        <f>[1]Perfil!B1075</f>
        <v>Ron</v>
      </c>
      <c r="D1089" s="11" t="str">
        <f>[1]Perfil!C1088</f>
        <v>30-100MIL</v>
      </c>
      <c r="E1089" s="12">
        <f>[1]Perfil!D1088</f>
        <v>20.5335351740985</v>
      </c>
      <c r="F1089" s="12">
        <f>[1]Perfil!E1088</f>
        <v>15.4201700085427</v>
      </c>
      <c r="G1089" s="12">
        <f>[1]Perfil!F1088</f>
        <v>13.292204288819001</v>
      </c>
      <c r="H1089" s="12">
        <f>[1]Perfil!G1088</f>
        <v>16.950205084685798</v>
      </c>
      <c r="I1089" s="12">
        <f>[1]Perfil!H1088</f>
        <v>26.026875144476101</v>
      </c>
      <c r="J1089" s="12">
        <f>[1]Perfil!I1088</f>
        <v>19.949709929646701</v>
      </c>
      <c r="K1089" s="12">
        <f>[1]Perfil!J1088</f>
        <v>19.508942613890198</v>
      </c>
      <c r="L1089" s="12">
        <f>[1]Perfil!K1088</f>
        <v>21.937439784437199</v>
      </c>
      <c r="M1089" s="12">
        <f>[1]Perfil!L1088</f>
        <v>23.539789703934598</v>
      </c>
      <c r="N1089" s="12"/>
      <c r="O1089" s="12"/>
    </row>
    <row r="1090" spans="1:15" x14ac:dyDescent="0.35">
      <c r="A1090" s="11" t="str">
        <f t="shared" si="16"/>
        <v>DISTRIBUCION VOLUMEN X CRITERIO (Consumiciones)Ron100-200MIL</v>
      </c>
      <c r="B1090" s="11" t="str">
        <f>[1]Perfil!A2</f>
        <v>DISTRIBUCION VOLUMEN X CRITERIO (Consumiciones)</v>
      </c>
      <c r="C1090" s="11" t="str">
        <f>[1]Perfil!B1075</f>
        <v>Ron</v>
      </c>
      <c r="D1090" s="11" t="str">
        <f>[1]Perfil!C1089</f>
        <v>100-200MIL</v>
      </c>
      <c r="E1090" s="12">
        <f>[1]Perfil!D1089</f>
        <v>17.0880793341328</v>
      </c>
      <c r="F1090" s="12">
        <f>[1]Perfil!E1089</f>
        <v>8.6927148511548697</v>
      </c>
      <c r="G1090" s="12">
        <f>[1]Perfil!F1089</f>
        <v>12.589239578109099</v>
      </c>
      <c r="H1090" s="12">
        <f>[1]Perfil!G1089</f>
        <v>10.0238960281259</v>
      </c>
      <c r="I1090" s="12">
        <f>[1]Perfil!H1089</f>
        <v>15.4715607604609</v>
      </c>
      <c r="J1090" s="12">
        <f>[1]Perfil!I1089</f>
        <v>14.185756202276201</v>
      </c>
      <c r="K1090" s="12">
        <f>[1]Perfil!J1089</f>
        <v>9.9277046182910098</v>
      </c>
      <c r="L1090" s="12">
        <f>[1]Perfil!K1089</f>
        <v>8.1035608032764799</v>
      </c>
      <c r="M1090" s="12">
        <f>[1]Perfil!L1089</f>
        <v>5.9551414137423597</v>
      </c>
      <c r="N1090" s="12"/>
      <c r="O1090" s="12"/>
    </row>
    <row r="1091" spans="1:15" x14ac:dyDescent="0.35">
      <c r="A1091" s="11" t="str">
        <f t="shared" si="16"/>
        <v>DISTRIBUCION VOLUMEN X CRITERIO (Consumiciones)Ron200-500MIL</v>
      </c>
      <c r="B1091" s="11" t="str">
        <f>[1]Perfil!A2</f>
        <v>DISTRIBUCION VOLUMEN X CRITERIO (Consumiciones)</v>
      </c>
      <c r="C1091" s="11" t="str">
        <f>[1]Perfil!B1075</f>
        <v>Ron</v>
      </c>
      <c r="D1091" s="11" t="str">
        <f>[1]Perfil!C1090</f>
        <v>200-500MIL</v>
      </c>
      <c r="E1091" s="12">
        <f>[1]Perfil!D1090</f>
        <v>10.634686884530501</v>
      </c>
      <c r="F1091" s="12">
        <f>[1]Perfil!E1090</f>
        <v>18.637729628024001</v>
      </c>
      <c r="G1091" s="12">
        <f>[1]Perfil!F1090</f>
        <v>11.575261402149</v>
      </c>
      <c r="H1091" s="12">
        <f>[1]Perfil!G1090</f>
        <v>13.538705314522099</v>
      </c>
      <c r="I1091" s="12">
        <f>[1]Perfil!H1090</f>
        <v>7.0052880091435101</v>
      </c>
      <c r="J1091" s="12">
        <f>[1]Perfil!I1090</f>
        <v>8.2834087032429498</v>
      </c>
      <c r="K1091" s="12">
        <f>[1]Perfil!J1090</f>
        <v>11.8534090982658</v>
      </c>
      <c r="L1091" s="12">
        <f>[1]Perfil!K1090</f>
        <v>11.6451383036413</v>
      </c>
      <c r="M1091" s="12">
        <f>[1]Perfil!L1090</f>
        <v>14.194109395261901</v>
      </c>
      <c r="N1091" s="12"/>
      <c r="O1091" s="12"/>
    </row>
    <row r="1092" spans="1:15" x14ac:dyDescent="0.35">
      <c r="A1092" s="11" t="str">
        <f t="shared" ref="A1092:A1155" si="17">B1092&amp;C1092&amp;D1092</f>
        <v>DISTRIBUCION VOLUMEN X CRITERIO (Consumiciones)Ron&gt;500MIL</v>
      </c>
      <c r="B1092" s="11" t="str">
        <f>[1]Perfil!A2</f>
        <v>DISTRIBUCION VOLUMEN X CRITERIO (Consumiciones)</v>
      </c>
      <c r="C1092" s="11" t="str">
        <f>[1]Perfil!B1075</f>
        <v>Ron</v>
      </c>
      <c r="D1092" s="11" t="str">
        <f>[1]Perfil!C1091</f>
        <v>&gt;500MIL</v>
      </c>
      <c r="E1092" s="12">
        <f>[1]Perfil!D1091</f>
        <v>15.389374477442599</v>
      </c>
      <c r="F1092" s="12">
        <f>[1]Perfil!E1091</f>
        <v>14.852264077183801</v>
      </c>
      <c r="G1092" s="12">
        <f>[1]Perfil!F1091</f>
        <v>18.571596832778599</v>
      </c>
      <c r="H1092" s="12">
        <f>[1]Perfil!G1091</f>
        <v>11.980786254779799</v>
      </c>
      <c r="I1092" s="12">
        <f>[1]Perfil!H1091</f>
        <v>11.7999872291832</v>
      </c>
      <c r="J1092" s="12">
        <f>[1]Perfil!I1091</f>
        <v>12.3823994361583</v>
      </c>
      <c r="K1092" s="12">
        <f>[1]Perfil!J1091</f>
        <v>12.3117844051484</v>
      </c>
      <c r="L1092" s="12">
        <f>[1]Perfil!K1091</f>
        <v>8.7071386790978895</v>
      </c>
      <c r="M1092" s="12">
        <f>[1]Perfil!L1091</f>
        <v>6.7626780970361597</v>
      </c>
      <c r="N1092" s="12"/>
      <c r="O1092" s="12"/>
    </row>
    <row r="1093" spans="1:15" x14ac:dyDescent="0.35">
      <c r="A1093" s="11" t="str">
        <f t="shared" si="17"/>
        <v>DISTRIBUCION VOLUMEN X CRITERIO (Consumiciones)RonDE 15 A 19 AÑOS</v>
      </c>
      <c r="B1093" s="11" t="str">
        <f>[1]Perfil!A2</f>
        <v>DISTRIBUCION VOLUMEN X CRITERIO (Consumiciones)</v>
      </c>
      <c r="C1093" s="11" t="str">
        <f>[1]Perfil!B1075</f>
        <v>Ron</v>
      </c>
      <c r="D1093" s="11" t="str">
        <f>[1]Perfil!C1092</f>
        <v>DE 15 A 19 AÑOS</v>
      </c>
      <c r="E1093" s="12">
        <f>[1]Perfil!D1092</f>
        <v>5.6802961495860096</v>
      </c>
      <c r="F1093" s="12" t="str">
        <f>[1]Perfil!E1092</f>
        <v/>
      </c>
      <c r="G1093" s="12">
        <f>[1]Perfil!F1092</f>
        <v>2.3537952704448402</v>
      </c>
      <c r="H1093" s="12">
        <f>[1]Perfil!G1092</f>
        <v>4.8430546505225598</v>
      </c>
      <c r="I1093" s="12" t="str">
        <f>[1]Perfil!H1092</f>
        <v/>
      </c>
      <c r="J1093" s="12">
        <f>[1]Perfil!I1092</f>
        <v>2.2678845263671201</v>
      </c>
      <c r="K1093" s="12">
        <f>[1]Perfil!J1092</f>
        <v>1.0063857683541</v>
      </c>
      <c r="L1093" s="12">
        <f>[1]Perfil!K1092</f>
        <v>0.89730299781346001</v>
      </c>
      <c r="M1093" s="12" t="str">
        <f>[1]Perfil!L1092</f>
        <v/>
      </c>
      <c r="N1093" s="12"/>
      <c r="O1093" s="12"/>
    </row>
    <row r="1094" spans="1:15" x14ac:dyDescent="0.35">
      <c r="A1094" s="11" t="str">
        <f t="shared" si="17"/>
        <v>DISTRIBUCION VOLUMEN X CRITERIO (Consumiciones)RonDE 20 A 24 AÑOS</v>
      </c>
      <c r="B1094" s="11" t="str">
        <f>[1]Perfil!A2</f>
        <v>DISTRIBUCION VOLUMEN X CRITERIO (Consumiciones)</v>
      </c>
      <c r="C1094" s="11" t="str">
        <f>[1]Perfil!B1075</f>
        <v>Ron</v>
      </c>
      <c r="D1094" s="11" t="str">
        <f>[1]Perfil!C1093</f>
        <v>DE 20 A 24 AÑOS</v>
      </c>
      <c r="E1094" s="12">
        <f>[1]Perfil!D1093</f>
        <v>6.1753857836161998</v>
      </c>
      <c r="F1094" s="12">
        <f>[1]Perfil!E1093</f>
        <v>7.0259285801589897</v>
      </c>
      <c r="G1094" s="12">
        <f>[1]Perfil!F1093</f>
        <v>4.8619868842991503</v>
      </c>
      <c r="H1094" s="12">
        <f>[1]Perfil!G1093</f>
        <v>3.5189750690771699</v>
      </c>
      <c r="I1094" s="12">
        <f>[1]Perfil!H1093</f>
        <v>2.7726614761711201</v>
      </c>
      <c r="J1094" s="12">
        <f>[1]Perfil!I1093</f>
        <v>9.3069794286298606</v>
      </c>
      <c r="K1094" s="12">
        <f>[1]Perfil!J1093</f>
        <v>5.7164999182537004</v>
      </c>
      <c r="L1094" s="12">
        <f>[1]Perfil!K1093</f>
        <v>3.8481864706561999</v>
      </c>
      <c r="M1094" s="12">
        <f>[1]Perfil!L1093</f>
        <v>2.4174482940734898</v>
      </c>
      <c r="N1094" s="12"/>
      <c r="O1094" s="12"/>
    </row>
    <row r="1095" spans="1:15" x14ac:dyDescent="0.35">
      <c r="A1095" s="11" t="str">
        <f t="shared" si="17"/>
        <v>DISTRIBUCION VOLUMEN X CRITERIO (Consumiciones)RonDE 25 A 34 AÑOS</v>
      </c>
      <c r="B1095" s="11" t="str">
        <f>[1]Perfil!A2</f>
        <v>DISTRIBUCION VOLUMEN X CRITERIO (Consumiciones)</v>
      </c>
      <c r="C1095" s="11" t="str">
        <f>[1]Perfil!B1075</f>
        <v>Ron</v>
      </c>
      <c r="D1095" s="11" t="str">
        <f>[1]Perfil!C1094</f>
        <v>DE 25 A 34 AÑOS</v>
      </c>
      <c r="E1095" s="12">
        <f>[1]Perfil!D1094</f>
        <v>13.993517156440999</v>
      </c>
      <c r="F1095" s="12">
        <f>[1]Perfil!E1094</f>
        <v>19.730749355529301</v>
      </c>
      <c r="G1095" s="12">
        <f>[1]Perfil!F1094</f>
        <v>15.8430884207967</v>
      </c>
      <c r="H1095" s="12">
        <f>[1]Perfil!G1094</f>
        <v>19.011201993261501</v>
      </c>
      <c r="I1095" s="12">
        <f>[1]Perfil!H1094</f>
        <v>11.698749631436501</v>
      </c>
      <c r="J1095" s="12">
        <f>[1]Perfil!I1094</f>
        <v>7.7774798210063301</v>
      </c>
      <c r="K1095" s="12">
        <f>[1]Perfil!J1094</f>
        <v>9.2328507715340393</v>
      </c>
      <c r="L1095" s="12">
        <f>[1]Perfil!K1094</f>
        <v>8.6497777154649196</v>
      </c>
      <c r="M1095" s="12">
        <f>[1]Perfil!L1094</f>
        <v>6.9035217764063903</v>
      </c>
      <c r="N1095" s="12"/>
      <c r="O1095" s="12"/>
    </row>
    <row r="1096" spans="1:15" x14ac:dyDescent="0.35">
      <c r="A1096" s="11" t="str">
        <f t="shared" si="17"/>
        <v>DISTRIBUCION VOLUMEN X CRITERIO (Consumiciones)RonDE 35 A 49 AÑOS</v>
      </c>
      <c r="B1096" s="11" t="str">
        <f>[1]Perfil!A2</f>
        <v>DISTRIBUCION VOLUMEN X CRITERIO (Consumiciones)</v>
      </c>
      <c r="C1096" s="11" t="str">
        <f>[1]Perfil!B1075</f>
        <v>Ron</v>
      </c>
      <c r="D1096" s="11" t="str">
        <f>[1]Perfil!C1095</f>
        <v>DE 35 A 49 AÑOS</v>
      </c>
      <c r="E1096" s="12">
        <f>[1]Perfil!D1095</f>
        <v>27.7595747061116</v>
      </c>
      <c r="F1096" s="12">
        <f>[1]Perfil!E1095</f>
        <v>32.400993010847301</v>
      </c>
      <c r="G1096" s="12">
        <f>[1]Perfil!F1095</f>
        <v>29.581424109788902</v>
      </c>
      <c r="H1096" s="12">
        <f>[1]Perfil!G1095</f>
        <v>26.6215770810287</v>
      </c>
      <c r="I1096" s="12">
        <f>[1]Perfil!H1095</f>
        <v>34.574610527212002</v>
      </c>
      <c r="J1096" s="12">
        <f>[1]Perfil!I1095</f>
        <v>27.7556168854676</v>
      </c>
      <c r="K1096" s="12">
        <f>[1]Perfil!J1095</f>
        <v>30.747605131345399</v>
      </c>
      <c r="L1096" s="12">
        <f>[1]Perfil!K1095</f>
        <v>30.038675934248001</v>
      </c>
      <c r="M1096" s="12">
        <f>[1]Perfil!L1095</f>
        <v>30.609939680750902</v>
      </c>
      <c r="N1096" s="12"/>
      <c r="O1096" s="12"/>
    </row>
    <row r="1097" spans="1:15" x14ac:dyDescent="0.35">
      <c r="A1097" s="11" t="str">
        <f t="shared" si="17"/>
        <v>DISTRIBUCION VOLUMEN X CRITERIO (Consumiciones)RonDE 50 A 59 AÑOS</v>
      </c>
      <c r="B1097" s="11" t="str">
        <f>[1]Perfil!A2</f>
        <v>DISTRIBUCION VOLUMEN X CRITERIO (Consumiciones)</v>
      </c>
      <c r="C1097" s="11" t="str">
        <f>[1]Perfil!B1075</f>
        <v>Ron</v>
      </c>
      <c r="D1097" s="11" t="str">
        <f>[1]Perfil!C1096</f>
        <v>DE 50 A 59 AÑOS</v>
      </c>
      <c r="E1097" s="12">
        <f>[1]Perfil!D1096</f>
        <v>19.0893149705079</v>
      </c>
      <c r="F1097" s="12">
        <f>[1]Perfil!E1096</f>
        <v>13.5657736974679</v>
      </c>
      <c r="G1097" s="12">
        <f>[1]Perfil!F1096</f>
        <v>19.204594674691101</v>
      </c>
      <c r="H1097" s="12">
        <f>[1]Perfil!G1096</f>
        <v>24.0490207963954</v>
      </c>
      <c r="I1097" s="12">
        <f>[1]Perfil!H1096</f>
        <v>19.251923831152599</v>
      </c>
      <c r="J1097" s="12">
        <f>[1]Perfil!I1096</f>
        <v>16.2960896519327</v>
      </c>
      <c r="K1097" s="12">
        <f>[1]Perfil!J1096</f>
        <v>16.344225201763301</v>
      </c>
      <c r="L1097" s="12">
        <f>[1]Perfil!K1096</f>
        <v>17.420183761905299</v>
      </c>
      <c r="M1097" s="12">
        <f>[1]Perfil!L1096</f>
        <v>15.174595220619601</v>
      </c>
      <c r="N1097" s="12"/>
      <c r="O1097" s="12"/>
    </row>
    <row r="1098" spans="1:15" x14ac:dyDescent="0.35">
      <c r="A1098" s="11" t="str">
        <f t="shared" si="17"/>
        <v>DISTRIBUCION VOLUMEN X CRITERIO (Consumiciones)RonDE 60 A 75 AÑOS</v>
      </c>
      <c r="B1098" s="11" t="str">
        <f>[1]Perfil!A2</f>
        <v>DISTRIBUCION VOLUMEN X CRITERIO (Consumiciones)</v>
      </c>
      <c r="C1098" s="11" t="str">
        <f>[1]Perfil!B1075</f>
        <v>Ron</v>
      </c>
      <c r="D1098" s="11" t="str">
        <f>[1]Perfil!C1097</f>
        <v>DE 60 A 75 AÑOS</v>
      </c>
      <c r="E1098" s="12">
        <f>[1]Perfil!D1097</f>
        <v>27.3019054745372</v>
      </c>
      <c r="F1098" s="12">
        <f>[1]Perfil!E1097</f>
        <v>27.276553717581098</v>
      </c>
      <c r="G1098" s="12">
        <f>[1]Perfil!F1097</f>
        <v>28.155148634477701</v>
      </c>
      <c r="H1098" s="12">
        <f>[1]Perfil!G1097</f>
        <v>21.956153045709598</v>
      </c>
      <c r="I1098" s="12">
        <f>[1]Perfil!H1097</f>
        <v>31.702051234075</v>
      </c>
      <c r="J1098" s="12">
        <f>[1]Perfil!I1097</f>
        <v>36.595942823868398</v>
      </c>
      <c r="K1098" s="12">
        <f>[1]Perfil!J1097</f>
        <v>36.9524423544703</v>
      </c>
      <c r="L1098" s="12">
        <f>[1]Perfil!K1097</f>
        <v>39.145882178813501</v>
      </c>
      <c r="M1098" s="12">
        <f>[1]Perfil!L1097</f>
        <v>44.894505424435302</v>
      </c>
      <c r="N1098" s="12"/>
      <c r="O1098" s="12"/>
    </row>
    <row r="1099" spans="1:15" x14ac:dyDescent="0.35">
      <c r="A1099" s="11" t="str">
        <f t="shared" si="17"/>
        <v>DISTRIBUCION VOLUMEN X CRITERIO (Consumiciones)RonNIVEL ALTO</v>
      </c>
      <c r="B1099" s="11" t="str">
        <f>[1]Perfil!A2</f>
        <v>DISTRIBUCION VOLUMEN X CRITERIO (Consumiciones)</v>
      </c>
      <c r="C1099" s="11" t="str">
        <f>[1]Perfil!B1075</f>
        <v>Ron</v>
      </c>
      <c r="D1099" s="11" t="str">
        <f>[1]Perfil!C1098</f>
        <v>NIVEL ALTO</v>
      </c>
      <c r="E1099" s="12">
        <f>[1]Perfil!D1098</f>
        <v>17.651242712992101</v>
      </c>
      <c r="F1099" s="12">
        <f>[1]Perfil!E1098</f>
        <v>20.994082371009998</v>
      </c>
      <c r="G1099" s="12">
        <f>[1]Perfil!F1098</f>
        <v>23.753457499354099</v>
      </c>
      <c r="H1099" s="12">
        <f>[1]Perfil!G1098</f>
        <v>17.687449170821399</v>
      </c>
      <c r="I1099" s="12">
        <f>[1]Perfil!H1098</f>
        <v>27.932647306174399</v>
      </c>
      <c r="J1099" s="12">
        <f>[1]Perfil!I1098</f>
        <v>26.970091888495801</v>
      </c>
      <c r="K1099" s="12">
        <f>[1]Perfil!J1098</f>
        <v>27.5128458842252</v>
      </c>
      <c r="L1099" s="12">
        <f>[1]Perfil!K1098</f>
        <v>12.496098052433799</v>
      </c>
      <c r="M1099" s="12">
        <f>[1]Perfil!L1098</f>
        <v>13.581622624535401</v>
      </c>
      <c r="N1099" s="12"/>
      <c r="O1099" s="12"/>
    </row>
    <row r="1100" spans="1:15" x14ac:dyDescent="0.35">
      <c r="A1100" s="11" t="str">
        <f t="shared" si="17"/>
        <v>DISTRIBUCION VOLUMEN X CRITERIO (Consumiciones)RonNIVEL MEDIO ALTO</v>
      </c>
      <c r="B1100" s="11" t="str">
        <f>[1]Perfil!A2</f>
        <v>DISTRIBUCION VOLUMEN X CRITERIO (Consumiciones)</v>
      </c>
      <c r="C1100" s="11" t="str">
        <f>[1]Perfil!B1075</f>
        <v>Ron</v>
      </c>
      <c r="D1100" s="11" t="str">
        <f>[1]Perfil!C1099</f>
        <v>NIVEL MEDIO ALTO</v>
      </c>
      <c r="E1100" s="12">
        <f>[1]Perfil!D1099</f>
        <v>16.425281794059899</v>
      </c>
      <c r="F1100" s="12">
        <f>[1]Perfil!E1099</f>
        <v>11.4362513840515</v>
      </c>
      <c r="G1100" s="12">
        <f>[1]Perfil!F1099</f>
        <v>10.571598732503499</v>
      </c>
      <c r="H1100" s="12">
        <f>[1]Perfil!G1099</f>
        <v>17.931381871726099</v>
      </c>
      <c r="I1100" s="12">
        <f>[1]Perfil!H1099</f>
        <v>14.052190071333399</v>
      </c>
      <c r="J1100" s="12">
        <f>[1]Perfil!I1099</f>
        <v>13.548116129709699</v>
      </c>
      <c r="K1100" s="12">
        <f>[1]Perfil!J1099</f>
        <v>11.8478086287718</v>
      </c>
      <c r="L1100" s="12">
        <f>[1]Perfil!K1099</f>
        <v>11.425189571448501</v>
      </c>
      <c r="M1100" s="12">
        <f>[1]Perfil!L1099</f>
        <v>8.5273349537677205</v>
      </c>
      <c r="N1100" s="12"/>
      <c r="O1100" s="12"/>
    </row>
    <row r="1101" spans="1:15" x14ac:dyDescent="0.35">
      <c r="A1101" s="11" t="str">
        <f t="shared" si="17"/>
        <v>DISTRIBUCION VOLUMEN X CRITERIO (Consumiciones)RonNIVEL MEDIO</v>
      </c>
      <c r="B1101" s="11" t="str">
        <f>[1]Perfil!A2</f>
        <v>DISTRIBUCION VOLUMEN X CRITERIO (Consumiciones)</v>
      </c>
      <c r="C1101" s="11" t="str">
        <f>[1]Perfil!B1075</f>
        <v>Ron</v>
      </c>
      <c r="D1101" s="11" t="str">
        <f>[1]Perfil!C1100</f>
        <v>NIVEL MEDIO</v>
      </c>
      <c r="E1101" s="12">
        <f>[1]Perfil!D1100</f>
        <v>23.914718341281301</v>
      </c>
      <c r="F1101" s="12">
        <f>[1]Perfil!E1100</f>
        <v>27.419145015825499</v>
      </c>
      <c r="G1101" s="12">
        <f>[1]Perfil!F1100</f>
        <v>24.235921138619101</v>
      </c>
      <c r="H1101" s="12">
        <f>[1]Perfil!G1100</f>
        <v>23.356954694469302</v>
      </c>
      <c r="I1101" s="12">
        <f>[1]Perfil!H1100</f>
        <v>16.536937277634799</v>
      </c>
      <c r="J1101" s="12">
        <f>[1]Perfil!I1100</f>
        <v>16.772628901761099</v>
      </c>
      <c r="K1101" s="12">
        <f>[1]Perfil!J1100</f>
        <v>24.102159962356598</v>
      </c>
      <c r="L1101" s="12">
        <f>[1]Perfil!K1100</f>
        <v>27.766717401160101</v>
      </c>
      <c r="M1101" s="12">
        <f>[1]Perfil!L1100</f>
        <v>21.700721432913099</v>
      </c>
      <c r="N1101" s="12"/>
      <c r="O1101" s="12"/>
    </row>
    <row r="1102" spans="1:15" x14ac:dyDescent="0.35">
      <c r="A1102" s="11" t="str">
        <f t="shared" si="17"/>
        <v>DISTRIBUCION VOLUMEN X CRITERIO (Consumiciones)RonNIVEL MEDIO BAJO</v>
      </c>
      <c r="B1102" s="11" t="str">
        <f>[1]Perfil!A2</f>
        <v>DISTRIBUCION VOLUMEN X CRITERIO (Consumiciones)</v>
      </c>
      <c r="C1102" s="11" t="str">
        <f>[1]Perfil!B1075</f>
        <v>Ron</v>
      </c>
      <c r="D1102" s="11" t="str">
        <f>[1]Perfil!C1101</f>
        <v>NIVEL MEDIO BAJO</v>
      </c>
      <c r="E1102" s="12">
        <f>[1]Perfil!D1101</f>
        <v>14.5587250513253</v>
      </c>
      <c r="F1102" s="12">
        <f>[1]Perfil!E1101</f>
        <v>18.9845002619826</v>
      </c>
      <c r="G1102" s="12">
        <f>[1]Perfil!F1101</f>
        <v>18.646189531755802</v>
      </c>
      <c r="H1102" s="12">
        <f>[1]Perfil!G1101</f>
        <v>22.0496818914263</v>
      </c>
      <c r="I1102" s="12">
        <f>[1]Perfil!H1101</f>
        <v>10.7723060712694</v>
      </c>
      <c r="J1102" s="12">
        <f>[1]Perfil!I1101</f>
        <v>13.0572903959897</v>
      </c>
      <c r="K1102" s="12">
        <f>[1]Perfil!J1101</f>
        <v>9.3537911119418808</v>
      </c>
      <c r="L1102" s="12">
        <f>[1]Perfil!K1101</f>
        <v>11.4753772788538</v>
      </c>
      <c r="M1102" s="12">
        <f>[1]Perfil!L1101</f>
        <v>11.577133854949601</v>
      </c>
      <c r="N1102" s="12"/>
      <c r="O1102" s="12"/>
    </row>
    <row r="1103" spans="1:15" x14ac:dyDescent="0.35">
      <c r="A1103" s="11" t="str">
        <f t="shared" si="17"/>
        <v>DISTRIBUCION VOLUMEN X CRITERIO (Consumiciones)RonHOMBRE</v>
      </c>
      <c r="B1103" s="11" t="str">
        <f>[1]Perfil!A2</f>
        <v>DISTRIBUCION VOLUMEN X CRITERIO (Consumiciones)</v>
      </c>
      <c r="C1103" s="11" t="str">
        <f>[1]Perfil!B1075</f>
        <v>Ron</v>
      </c>
      <c r="D1103" s="11" t="str">
        <f>[1]Perfil!C1102</f>
        <v>HOMBRE</v>
      </c>
      <c r="E1103" s="12">
        <f>[1]Perfil!D1102</f>
        <v>68.218214362897797</v>
      </c>
      <c r="F1103" s="12">
        <f>[1]Perfil!E1102</f>
        <v>69.668882787429695</v>
      </c>
      <c r="G1103" s="12">
        <f>[1]Perfil!F1102</f>
        <v>67.445800848037194</v>
      </c>
      <c r="H1103" s="12">
        <f>[1]Perfil!G1102</f>
        <v>69.611333580849305</v>
      </c>
      <c r="I1103" s="12">
        <f>[1]Perfil!H1102</f>
        <v>78.242438612218095</v>
      </c>
      <c r="J1103" s="12">
        <f>[1]Perfil!I1102</f>
        <v>75.751219935675707</v>
      </c>
      <c r="K1103" s="12">
        <f>[1]Perfil!J1102</f>
        <v>77.291524578302599</v>
      </c>
      <c r="L1103" s="12">
        <f>[1]Perfil!K1102</f>
        <v>76.347431446066906</v>
      </c>
      <c r="M1103" s="12">
        <f>[1]Perfil!L1102</f>
        <v>80.989230834274196</v>
      </c>
      <c r="N1103" s="12"/>
      <c r="O1103" s="12"/>
    </row>
    <row r="1104" spans="1:15" x14ac:dyDescent="0.35">
      <c r="A1104" s="11" t="str">
        <f t="shared" si="17"/>
        <v>DISTRIBUCION VOLUMEN X CRITERIO (Consumiciones)RonMUJER</v>
      </c>
      <c r="B1104" s="11" t="str">
        <f>[1]Perfil!A2</f>
        <v>DISTRIBUCION VOLUMEN X CRITERIO (Consumiciones)</v>
      </c>
      <c r="C1104" s="11" t="str">
        <f>[1]Perfil!B1075</f>
        <v>Ron</v>
      </c>
      <c r="D1104" s="11" t="str">
        <f>[1]Perfil!C1103</f>
        <v>MUJER</v>
      </c>
      <c r="E1104" s="12">
        <f>[1]Perfil!D1103</f>
        <v>31.7817856371022</v>
      </c>
      <c r="F1104" s="12">
        <f>[1]Perfil!E1103</f>
        <v>30.331117212570302</v>
      </c>
      <c r="G1104" s="12">
        <f>[1]Perfil!F1103</f>
        <v>32.554246645085797</v>
      </c>
      <c r="H1104" s="12">
        <f>[1]Perfil!G1103</f>
        <v>30.388650633691501</v>
      </c>
      <c r="I1104" s="12">
        <f>[1]Perfil!H1103</f>
        <v>21.7575448880186</v>
      </c>
      <c r="J1104" s="12">
        <f>[1]Perfil!I1103</f>
        <v>24.2487800643244</v>
      </c>
      <c r="K1104" s="12">
        <f>[1]Perfil!J1103</f>
        <v>22.708475421697401</v>
      </c>
      <c r="L1104" s="12">
        <f>[1]Perfil!K1103</f>
        <v>23.652568553933101</v>
      </c>
      <c r="M1104" s="12">
        <f>[1]Perfil!L1103</f>
        <v>19.010769165725801</v>
      </c>
      <c r="N1104" s="12"/>
      <c r="O1104" s="12"/>
    </row>
    <row r="1105" spans="1:15" x14ac:dyDescent="0.35">
      <c r="A1105" s="11" t="str">
        <f t="shared" si="17"/>
        <v>DISTRIBUCION VOLUMEN X CRITERIO (Consumiciones)AnisT.ESPAÑA</v>
      </c>
      <c r="B1105" s="11" t="str">
        <f>[1]Perfil!A2</f>
        <v>DISTRIBUCION VOLUMEN X CRITERIO (Consumiciones)</v>
      </c>
      <c r="C1105" s="11" t="str">
        <f>[1]Perfil!B1104</f>
        <v>Anis</v>
      </c>
      <c r="D1105" s="11" t="str">
        <f>[1]Perfil!C1104</f>
        <v>T.ESPAÑA</v>
      </c>
      <c r="E1105" s="12">
        <f>[1]Perfil!D1104</f>
        <v>100</v>
      </c>
      <c r="F1105" s="12">
        <f>[1]Perfil!E1104</f>
        <v>100</v>
      </c>
      <c r="G1105" s="12">
        <f>[1]Perfil!F1104</f>
        <v>100</v>
      </c>
      <c r="H1105" s="12">
        <f>[1]Perfil!G1104</f>
        <v>100</v>
      </c>
      <c r="I1105" s="12">
        <f>[1]Perfil!H1104</f>
        <v>100</v>
      </c>
      <c r="J1105" s="12">
        <f>[1]Perfil!I1104</f>
        <v>100</v>
      </c>
      <c r="K1105" s="12">
        <f>[1]Perfil!J1104</f>
        <v>100</v>
      </c>
      <c r="L1105" s="12">
        <f>[1]Perfil!K1104</f>
        <v>100</v>
      </c>
      <c r="M1105" s="12">
        <f>[1]Perfil!L1104</f>
        <v>100</v>
      </c>
      <c r="N1105" s="12"/>
      <c r="O1105" s="12"/>
    </row>
    <row r="1106" spans="1:15" x14ac:dyDescent="0.35">
      <c r="A1106" s="11" t="str">
        <f t="shared" si="17"/>
        <v>DISTRIBUCION VOLUMEN X CRITERIO (Consumiciones)AnisBCN AM</v>
      </c>
      <c r="B1106" s="11" t="str">
        <f>[1]Perfil!A2</f>
        <v>DISTRIBUCION VOLUMEN X CRITERIO (Consumiciones)</v>
      </c>
      <c r="C1106" s="11" t="str">
        <f>[1]Perfil!B1104</f>
        <v>Anis</v>
      </c>
      <c r="D1106" s="11" t="str">
        <f>[1]Perfil!C1105</f>
        <v>BCN AM</v>
      </c>
      <c r="E1106" s="12">
        <f>[1]Perfil!D1105</f>
        <v>1.92284385268638</v>
      </c>
      <c r="F1106" s="12" t="str">
        <f>[1]Perfil!E1105</f>
        <v/>
      </c>
      <c r="G1106" s="12" t="str">
        <f>[1]Perfil!F1105</f>
        <v/>
      </c>
      <c r="H1106" s="12">
        <f>[1]Perfil!G1105</f>
        <v>1.9857661918019101</v>
      </c>
      <c r="I1106" s="12">
        <f>[1]Perfil!H1105</f>
        <v>2.5035043320950798</v>
      </c>
      <c r="J1106" s="12">
        <f>[1]Perfil!I1105</f>
        <v>7.9827205338040299</v>
      </c>
      <c r="K1106" s="12">
        <f>[1]Perfil!J1105</f>
        <v>0.93362472021359</v>
      </c>
      <c r="L1106" s="12">
        <f>[1]Perfil!K1105</f>
        <v>0.73659083011410398</v>
      </c>
      <c r="M1106" s="12">
        <f>[1]Perfil!L1105</f>
        <v>1.01207051654328</v>
      </c>
      <c r="N1106" s="12"/>
      <c r="O1106" s="12"/>
    </row>
    <row r="1107" spans="1:15" x14ac:dyDescent="0.35">
      <c r="A1107" s="11" t="str">
        <f t="shared" si="17"/>
        <v>DISTRIBUCION VOLUMEN X CRITERIO (Consumiciones)AnisREST.CAT ARAGON</v>
      </c>
      <c r="B1107" s="11" t="str">
        <f>[1]Perfil!A2</f>
        <v>DISTRIBUCION VOLUMEN X CRITERIO (Consumiciones)</v>
      </c>
      <c r="C1107" s="11" t="str">
        <f>[1]Perfil!B1104</f>
        <v>Anis</v>
      </c>
      <c r="D1107" s="11" t="str">
        <f>[1]Perfil!C1106</f>
        <v>REST.CAT ARAGON</v>
      </c>
      <c r="E1107" s="12">
        <f>[1]Perfil!D1106</f>
        <v>5.2436368735178096</v>
      </c>
      <c r="F1107" s="12">
        <f>[1]Perfil!E1106</f>
        <v>48.583681200171497</v>
      </c>
      <c r="G1107" s="12">
        <f>[1]Perfil!F1106</f>
        <v>5.0871796483126701</v>
      </c>
      <c r="H1107" s="12">
        <f>[1]Perfil!G1106</f>
        <v>4.5185407009600196</v>
      </c>
      <c r="I1107" s="12">
        <f>[1]Perfil!H1106</f>
        <v>3.0381430291338201</v>
      </c>
      <c r="J1107" s="12">
        <f>[1]Perfil!I1106</f>
        <v>5.9202230518688896</v>
      </c>
      <c r="K1107" s="12">
        <f>[1]Perfil!J1106</f>
        <v>27.865694060700399</v>
      </c>
      <c r="L1107" s="12">
        <f>[1]Perfil!K1106</f>
        <v>1.2662742693348199</v>
      </c>
      <c r="M1107" s="12">
        <f>[1]Perfil!L1106</f>
        <v>23.296267737721699</v>
      </c>
      <c r="N1107" s="12"/>
      <c r="O1107" s="12"/>
    </row>
    <row r="1108" spans="1:15" x14ac:dyDescent="0.35">
      <c r="A1108" s="11" t="str">
        <f t="shared" si="17"/>
        <v>DISTRIBUCION VOLUMEN X CRITERIO (Consumiciones)AnisLEVANTE</v>
      </c>
      <c r="B1108" s="11" t="str">
        <f>[1]Perfil!A2</f>
        <v>DISTRIBUCION VOLUMEN X CRITERIO (Consumiciones)</v>
      </c>
      <c r="C1108" s="11" t="str">
        <f>[1]Perfil!B1104</f>
        <v>Anis</v>
      </c>
      <c r="D1108" s="11" t="str">
        <f>[1]Perfil!C1107</f>
        <v>LEVANTE</v>
      </c>
      <c r="E1108" s="12">
        <f>[1]Perfil!D1107</f>
        <v>19.9715994450526</v>
      </c>
      <c r="F1108" s="12">
        <f>[1]Perfil!E1107</f>
        <v>15.0748573210471</v>
      </c>
      <c r="G1108" s="12">
        <f>[1]Perfil!F1107</f>
        <v>13.5493588226021</v>
      </c>
      <c r="H1108" s="12">
        <f>[1]Perfil!G1107</f>
        <v>18.614756286555298</v>
      </c>
      <c r="I1108" s="12">
        <f>[1]Perfil!H1107</f>
        <v>18.368322463581599</v>
      </c>
      <c r="J1108" s="12">
        <f>[1]Perfil!I1107</f>
        <v>16.4394581283623</v>
      </c>
      <c r="K1108" s="12">
        <f>[1]Perfil!J1107</f>
        <v>4.0248708433999996</v>
      </c>
      <c r="L1108" s="12">
        <f>[1]Perfil!K1107</f>
        <v>10.7333251734626</v>
      </c>
      <c r="M1108" s="12">
        <f>[1]Perfil!L1107</f>
        <v>7.6867294268456803</v>
      </c>
      <c r="N1108" s="12"/>
      <c r="O1108" s="12"/>
    </row>
    <row r="1109" spans="1:15" x14ac:dyDescent="0.35">
      <c r="A1109" s="11" t="str">
        <f t="shared" si="17"/>
        <v>DISTRIBUCION VOLUMEN X CRITERIO (Consumiciones)AnisANDALUCIA</v>
      </c>
      <c r="B1109" s="11" t="str">
        <f>[1]Perfil!A2</f>
        <v>DISTRIBUCION VOLUMEN X CRITERIO (Consumiciones)</v>
      </c>
      <c r="C1109" s="11" t="str">
        <f>[1]Perfil!B1104</f>
        <v>Anis</v>
      </c>
      <c r="D1109" s="11" t="str">
        <f>[1]Perfil!C1108</f>
        <v>ANDALUCIA</v>
      </c>
      <c r="E1109" s="12">
        <f>[1]Perfil!D1108</f>
        <v>69.656798322965102</v>
      </c>
      <c r="F1109" s="12">
        <f>[1]Perfil!E1108</f>
        <v>22.1707318078325</v>
      </c>
      <c r="G1109" s="12">
        <f>[1]Perfil!F1108</f>
        <v>41.373535200425202</v>
      </c>
      <c r="H1109" s="12">
        <f>[1]Perfil!G1108</f>
        <v>68.766741322941598</v>
      </c>
      <c r="I1109" s="12">
        <f>[1]Perfil!H1108</f>
        <v>65.116530331890999</v>
      </c>
      <c r="J1109" s="12">
        <f>[1]Perfil!I1108</f>
        <v>61.880361641260301</v>
      </c>
      <c r="K1109" s="12">
        <f>[1]Perfil!J1108</f>
        <v>51.032643510859302</v>
      </c>
      <c r="L1109" s="12">
        <f>[1]Perfil!K1108</f>
        <v>68.106512039125604</v>
      </c>
      <c r="M1109" s="12">
        <f>[1]Perfil!L1108</f>
        <v>58.007095902043403</v>
      </c>
      <c r="N1109" s="12"/>
      <c r="O1109" s="12"/>
    </row>
    <row r="1110" spans="1:15" x14ac:dyDescent="0.35">
      <c r="A1110" s="11" t="str">
        <f t="shared" si="17"/>
        <v>DISTRIBUCION VOLUMEN X CRITERIO (Consumiciones)AnisMDD AM</v>
      </c>
      <c r="B1110" s="11" t="str">
        <f>[1]Perfil!A2</f>
        <v>DISTRIBUCION VOLUMEN X CRITERIO (Consumiciones)</v>
      </c>
      <c r="C1110" s="11" t="str">
        <f>[1]Perfil!B1104</f>
        <v>Anis</v>
      </c>
      <c r="D1110" s="11" t="str">
        <f>[1]Perfil!C1109</f>
        <v>MDD AM</v>
      </c>
      <c r="E1110" s="12">
        <f>[1]Perfil!D1109</f>
        <v>1.4430164333048501</v>
      </c>
      <c r="F1110" s="12">
        <f>[1]Perfil!E1109</f>
        <v>2.0395805785978598</v>
      </c>
      <c r="G1110" s="12">
        <f>[1]Perfil!F1109</f>
        <v>20.550915244100299</v>
      </c>
      <c r="H1110" s="12">
        <f>[1]Perfil!G1109</f>
        <v>1.4985585907299099</v>
      </c>
      <c r="I1110" s="12">
        <f>[1]Perfil!H1109</f>
        <v>4.9553310555174699</v>
      </c>
      <c r="J1110" s="12">
        <f>[1]Perfil!I1109</f>
        <v>0.930392911186674</v>
      </c>
      <c r="K1110" s="12">
        <f>[1]Perfil!J1109</f>
        <v>1.44616549815732</v>
      </c>
      <c r="L1110" s="12">
        <f>[1]Perfil!K1109</f>
        <v>3.87531757674348</v>
      </c>
      <c r="M1110" s="12">
        <f>[1]Perfil!L1109</f>
        <v>0.75947657555216097</v>
      </c>
      <c r="N1110" s="12"/>
      <c r="O1110" s="12"/>
    </row>
    <row r="1111" spans="1:15" x14ac:dyDescent="0.35">
      <c r="A1111" s="11" t="str">
        <f t="shared" si="17"/>
        <v>DISTRIBUCION VOLUMEN X CRITERIO (Consumiciones)AnisRTO CENTRO</v>
      </c>
      <c r="B1111" s="11" t="str">
        <f>[1]Perfil!A2</f>
        <v>DISTRIBUCION VOLUMEN X CRITERIO (Consumiciones)</v>
      </c>
      <c r="C1111" s="11" t="str">
        <f>[1]Perfil!B1104</f>
        <v>Anis</v>
      </c>
      <c r="D1111" s="11" t="str">
        <f>[1]Perfil!C1110</f>
        <v>RTO CENTRO</v>
      </c>
      <c r="E1111" s="12">
        <f>[1]Perfil!D1110</f>
        <v>1.7621233616990499</v>
      </c>
      <c r="F1111" s="12">
        <f>[1]Perfil!E1110</f>
        <v>12.1311567240781</v>
      </c>
      <c r="G1111" s="12">
        <f>[1]Perfil!F1110</f>
        <v>17.058953865889901</v>
      </c>
      <c r="H1111" s="12">
        <f>[1]Perfil!G1110</f>
        <v>0.81347800009014204</v>
      </c>
      <c r="I1111" s="12">
        <f>[1]Perfil!H1110</f>
        <v>3.8598592306184698</v>
      </c>
      <c r="J1111" s="12">
        <f>[1]Perfil!I1110</f>
        <v>6.8468341817094398</v>
      </c>
      <c r="K1111" s="12">
        <f>[1]Perfil!J1110</f>
        <v>5.2854739550056902</v>
      </c>
      <c r="L1111" s="12">
        <f>[1]Perfil!K1110</f>
        <v>1.9283784427469499</v>
      </c>
      <c r="M1111" s="12">
        <f>[1]Perfil!L1110</f>
        <v>3.1964134949025702</v>
      </c>
      <c r="N1111" s="12"/>
      <c r="O1111" s="12"/>
    </row>
    <row r="1112" spans="1:15" x14ac:dyDescent="0.35">
      <c r="A1112" s="11" t="str">
        <f t="shared" si="17"/>
        <v>DISTRIBUCION VOLUMEN X CRITERIO (Consumiciones)AnisNORTE-CENTRO</v>
      </c>
      <c r="B1112" s="11" t="str">
        <f>[1]Perfil!A2</f>
        <v>DISTRIBUCION VOLUMEN X CRITERIO (Consumiciones)</v>
      </c>
      <c r="C1112" s="11" t="str">
        <f>[1]Perfil!B1104</f>
        <v>Anis</v>
      </c>
      <c r="D1112" s="11" t="str">
        <f>[1]Perfil!C1111</f>
        <v>NORTE-CENTRO</v>
      </c>
      <c r="E1112" s="12" t="str">
        <f>[1]Perfil!D1111</f>
        <v/>
      </c>
      <c r="F1112" s="12" t="str">
        <f>[1]Perfil!E1111</f>
        <v/>
      </c>
      <c r="G1112" s="12" t="str">
        <f>[1]Perfil!F1111</f>
        <v/>
      </c>
      <c r="H1112" s="12">
        <f>[1]Perfil!G1111</f>
        <v>1.67796333983975</v>
      </c>
      <c r="I1112" s="12">
        <f>[1]Perfil!H1111</f>
        <v>2.1583129440815201</v>
      </c>
      <c r="J1112" s="12" t="str">
        <f>[1]Perfil!I1111</f>
        <v/>
      </c>
      <c r="K1112" s="12">
        <f>[1]Perfil!J1111</f>
        <v>7.4958191765288298</v>
      </c>
      <c r="L1112" s="12">
        <f>[1]Perfil!K1111</f>
        <v>9.1906252330135505</v>
      </c>
      <c r="M1112" s="12" t="str">
        <f>[1]Perfil!L1111</f>
        <v/>
      </c>
      <c r="N1112" s="12"/>
      <c r="O1112" s="12"/>
    </row>
    <row r="1113" spans="1:15" x14ac:dyDescent="0.35">
      <c r="A1113" s="11" t="str">
        <f t="shared" si="17"/>
        <v>DISTRIBUCION VOLUMEN X CRITERIO (Consumiciones)AnisNOROESTE</v>
      </c>
      <c r="B1113" s="11" t="str">
        <f>[1]Perfil!A2</f>
        <v>DISTRIBUCION VOLUMEN X CRITERIO (Consumiciones)</v>
      </c>
      <c r="C1113" s="11" t="str">
        <f>[1]Perfil!B1104</f>
        <v>Anis</v>
      </c>
      <c r="D1113" s="11" t="str">
        <f>[1]Perfil!C1112</f>
        <v>NOROESTE</v>
      </c>
      <c r="E1113" s="12" t="str">
        <f>[1]Perfil!D1112</f>
        <v/>
      </c>
      <c r="F1113" s="12" t="str">
        <f>[1]Perfil!E1112</f>
        <v/>
      </c>
      <c r="G1113" s="12">
        <f>[1]Perfil!F1112</f>
        <v>2.3800637195602601</v>
      </c>
      <c r="H1113" s="12">
        <f>[1]Perfil!G1112</f>
        <v>2.1241518827596</v>
      </c>
      <c r="I1113" s="12" t="str">
        <f>[1]Perfil!H1112</f>
        <v/>
      </c>
      <c r="J1113" s="12" t="str">
        <f>[1]Perfil!I1112</f>
        <v/>
      </c>
      <c r="K1113" s="12">
        <f>[1]Perfil!J1112</f>
        <v>1.91573362218151</v>
      </c>
      <c r="L1113" s="12">
        <f>[1]Perfil!K1112</f>
        <v>4.1629791487164596</v>
      </c>
      <c r="M1113" s="12">
        <f>[1]Perfil!L1112</f>
        <v>6.04190762964011</v>
      </c>
      <c r="N1113" s="12"/>
      <c r="O1113" s="12"/>
    </row>
    <row r="1114" spans="1:15" x14ac:dyDescent="0.35">
      <c r="A1114" s="11" t="str">
        <f t="shared" si="17"/>
        <v>DISTRIBUCION VOLUMEN X CRITERIO (Consumiciones)Anis&lt;2MIL</v>
      </c>
      <c r="B1114" s="11" t="str">
        <f>[1]Perfil!A2</f>
        <v>DISTRIBUCION VOLUMEN X CRITERIO (Consumiciones)</v>
      </c>
      <c r="C1114" s="11" t="str">
        <f>[1]Perfil!B1104</f>
        <v>Anis</v>
      </c>
      <c r="D1114" s="11" t="str">
        <f>[1]Perfil!C1113</f>
        <v>&lt;2MIL</v>
      </c>
      <c r="E1114" s="12">
        <f>[1]Perfil!D1113</f>
        <v>1.3201877345484301</v>
      </c>
      <c r="F1114" s="12">
        <f>[1]Perfil!E1113</f>
        <v>1.1971302569434601</v>
      </c>
      <c r="G1114" s="12">
        <f>[1]Perfil!F1113</f>
        <v>15.4594179211128</v>
      </c>
      <c r="H1114" s="12">
        <f>[1]Perfil!G1113</f>
        <v>2.4914416866308602</v>
      </c>
      <c r="I1114" s="12">
        <f>[1]Perfil!H1113</f>
        <v>2.55580513384652</v>
      </c>
      <c r="J1114" s="12">
        <f>[1]Perfil!I1113</f>
        <v>1.4901421051916199</v>
      </c>
      <c r="K1114" s="12">
        <f>[1]Perfil!J1113</f>
        <v>3.1528156350358199</v>
      </c>
      <c r="L1114" s="12">
        <f>[1]Perfil!K1113</f>
        <v>1.4007644150849901</v>
      </c>
      <c r="M1114" s="12">
        <f>[1]Perfil!L1113</f>
        <v>0.82898257908872497</v>
      </c>
      <c r="N1114" s="12"/>
      <c r="O1114" s="12"/>
    </row>
    <row r="1115" spans="1:15" x14ac:dyDescent="0.35">
      <c r="A1115" s="11" t="str">
        <f t="shared" si="17"/>
        <v>DISTRIBUCION VOLUMEN X CRITERIO (Consumiciones)Anis2-5MIL</v>
      </c>
      <c r="B1115" s="11" t="str">
        <f>[1]Perfil!A2</f>
        <v>DISTRIBUCION VOLUMEN X CRITERIO (Consumiciones)</v>
      </c>
      <c r="C1115" s="11" t="str">
        <f>[1]Perfil!B1104</f>
        <v>Anis</v>
      </c>
      <c r="D1115" s="11" t="str">
        <f>[1]Perfil!C1114</f>
        <v>2-5MIL</v>
      </c>
      <c r="E1115" s="12">
        <f>[1]Perfil!D1114</f>
        <v>13.1522177428134</v>
      </c>
      <c r="F1115" s="12">
        <f>[1]Perfil!E1114</f>
        <v>19.9375358404981</v>
      </c>
      <c r="G1115" s="12">
        <f>[1]Perfil!F1114</f>
        <v>8.9486001686980998</v>
      </c>
      <c r="H1115" s="12">
        <f>[1]Perfil!G1114</f>
        <v>13.0886462367344</v>
      </c>
      <c r="I1115" s="12">
        <f>[1]Perfil!H1114</f>
        <v>23.171887940852699</v>
      </c>
      <c r="J1115" s="12">
        <f>[1]Perfil!I1114</f>
        <v>50.859362725390497</v>
      </c>
      <c r="K1115" s="12">
        <f>[1]Perfil!J1114</f>
        <v>47.6541945747881</v>
      </c>
      <c r="L1115" s="12">
        <f>[1]Perfil!K1114</f>
        <v>19.350821986389899</v>
      </c>
      <c r="M1115" s="12">
        <f>[1]Perfil!L1114</f>
        <v>24.8028780536211</v>
      </c>
      <c r="N1115" s="12"/>
      <c r="O1115" s="12"/>
    </row>
    <row r="1116" spans="1:15" x14ac:dyDescent="0.35">
      <c r="A1116" s="11" t="str">
        <f t="shared" si="17"/>
        <v>DISTRIBUCION VOLUMEN X CRITERIO (Consumiciones)Anis5-10MIL</v>
      </c>
      <c r="B1116" s="11" t="str">
        <f>[1]Perfil!A2</f>
        <v>DISTRIBUCION VOLUMEN X CRITERIO (Consumiciones)</v>
      </c>
      <c r="C1116" s="11" t="str">
        <f>[1]Perfil!B1104</f>
        <v>Anis</v>
      </c>
      <c r="D1116" s="11" t="str">
        <f>[1]Perfil!C1115</f>
        <v>5-10MIL</v>
      </c>
      <c r="E1116" s="12">
        <f>[1]Perfil!D1115</f>
        <v>3.1493637526704399</v>
      </c>
      <c r="F1116" s="12">
        <f>[1]Perfil!E1115</f>
        <v>5.3723740944383502</v>
      </c>
      <c r="G1116" s="12">
        <f>[1]Perfil!F1115</f>
        <v>10.674556761169701</v>
      </c>
      <c r="H1116" s="12">
        <f>[1]Perfil!G1115</f>
        <v>12.9004396168261</v>
      </c>
      <c r="I1116" s="12">
        <f>[1]Perfil!H1115</f>
        <v>12.1537327007472</v>
      </c>
      <c r="J1116" s="12">
        <f>[1]Perfil!I1115</f>
        <v>9.6518818960535508</v>
      </c>
      <c r="K1116" s="12">
        <f>[1]Perfil!J1115</f>
        <v>1.5707448136379201</v>
      </c>
      <c r="L1116" s="12">
        <f>[1]Perfil!K1115</f>
        <v>0.524510563515449</v>
      </c>
      <c r="M1116" s="12">
        <f>[1]Perfil!L1115</f>
        <v>1.52403936094586</v>
      </c>
      <c r="N1116" s="12"/>
      <c r="O1116" s="12"/>
    </row>
    <row r="1117" spans="1:15" x14ac:dyDescent="0.35">
      <c r="A1117" s="11" t="str">
        <f t="shared" si="17"/>
        <v>DISTRIBUCION VOLUMEN X CRITERIO (Consumiciones)Anis10-30MIL</v>
      </c>
      <c r="B1117" s="11" t="str">
        <f>[1]Perfil!A2</f>
        <v>DISTRIBUCION VOLUMEN X CRITERIO (Consumiciones)</v>
      </c>
      <c r="C1117" s="11" t="str">
        <f>[1]Perfil!B1104</f>
        <v>Anis</v>
      </c>
      <c r="D1117" s="11" t="str">
        <f>[1]Perfil!C1116</f>
        <v>10-30MIL</v>
      </c>
      <c r="E1117" s="12">
        <f>[1]Perfil!D1116</f>
        <v>26.022015002390699</v>
      </c>
      <c r="F1117" s="12">
        <f>[1]Perfil!E1116</f>
        <v>9.6343425885322294</v>
      </c>
      <c r="G1117" s="12">
        <f>[1]Perfil!F1116</f>
        <v>2.2838716702575099</v>
      </c>
      <c r="H1117" s="12">
        <f>[1]Perfil!G1116</f>
        <v>23.248024671240799</v>
      </c>
      <c r="I1117" s="12">
        <f>[1]Perfil!H1116</f>
        <v>20.355789057271402</v>
      </c>
      <c r="J1117" s="12">
        <f>[1]Perfil!I1116</f>
        <v>10.9680463845609</v>
      </c>
      <c r="K1117" s="12">
        <f>[1]Perfil!J1116</f>
        <v>24.919349583864001</v>
      </c>
      <c r="L1117" s="12">
        <f>[1]Perfil!K1116</f>
        <v>25.452526133191999</v>
      </c>
      <c r="M1117" s="12">
        <f>[1]Perfil!L1116</f>
        <v>48.963358987247901</v>
      </c>
      <c r="N1117" s="12"/>
      <c r="O1117" s="12"/>
    </row>
    <row r="1118" spans="1:15" x14ac:dyDescent="0.35">
      <c r="A1118" s="11" t="str">
        <f t="shared" si="17"/>
        <v>DISTRIBUCION VOLUMEN X CRITERIO (Consumiciones)Anis30-100MIL</v>
      </c>
      <c r="B1118" s="11" t="str">
        <f>[1]Perfil!A2</f>
        <v>DISTRIBUCION VOLUMEN X CRITERIO (Consumiciones)</v>
      </c>
      <c r="C1118" s="11" t="str">
        <f>[1]Perfil!B1104</f>
        <v>Anis</v>
      </c>
      <c r="D1118" s="11" t="str">
        <f>[1]Perfil!C1117</f>
        <v>30-100MIL</v>
      </c>
      <c r="E1118" s="12">
        <f>[1]Perfil!D1117</f>
        <v>35.218203527730402</v>
      </c>
      <c r="F1118" s="12">
        <f>[1]Perfil!E1117</f>
        <v>41.124003811589802</v>
      </c>
      <c r="G1118" s="12">
        <f>[1]Perfil!F1117</f>
        <v>15.712267342614799</v>
      </c>
      <c r="H1118" s="12">
        <f>[1]Perfil!G1117</f>
        <v>30.1241882863611</v>
      </c>
      <c r="I1118" s="12">
        <f>[1]Perfil!H1117</f>
        <v>16.685272141192101</v>
      </c>
      <c r="J1118" s="12">
        <f>[1]Perfil!I1117</f>
        <v>22.736634724031699</v>
      </c>
      <c r="K1118" s="12">
        <f>[1]Perfil!J1117</f>
        <v>11.8794707647002</v>
      </c>
      <c r="L1118" s="12">
        <f>[1]Perfil!K1117</f>
        <v>34.623909345845703</v>
      </c>
      <c r="M1118" s="12">
        <f>[1]Perfil!L1117</f>
        <v>12.1473888154138</v>
      </c>
      <c r="N1118" s="12"/>
      <c r="O1118" s="12"/>
    </row>
    <row r="1119" spans="1:15" x14ac:dyDescent="0.35">
      <c r="A1119" s="11" t="str">
        <f t="shared" si="17"/>
        <v>DISTRIBUCION VOLUMEN X CRITERIO (Consumiciones)Anis100-200MIL</v>
      </c>
      <c r="B1119" s="11" t="str">
        <f>[1]Perfil!A2</f>
        <v>DISTRIBUCION VOLUMEN X CRITERIO (Consumiciones)</v>
      </c>
      <c r="C1119" s="11" t="str">
        <f>[1]Perfil!B1104</f>
        <v>Anis</v>
      </c>
      <c r="D1119" s="11" t="str">
        <f>[1]Perfil!C1118</f>
        <v>100-200MIL</v>
      </c>
      <c r="E1119" s="12">
        <f>[1]Perfil!D1118</f>
        <v>1.0780645121958701</v>
      </c>
      <c r="F1119" s="12">
        <f>[1]Perfil!E1118</f>
        <v>3.4876290467805</v>
      </c>
      <c r="G1119" s="12" t="str">
        <f>[1]Perfil!F1118</f>
        <v/>
      </c>
      <c r="H1119" s="12">
        <f>[1]Perfil!G1118</f>
        <v>0.85832931738046603</v>
      </c>
      <c r="I1119" s="12">
        <f>[1]Perfil!H1118</f>
        <v>4.5281581664033901</v>
      </c>
      <c r="J1119" s="12" t="str">
        <f>[1]Perfil!I1118</f>
        <v/>
      </c>
      <c r="K1119" s="12">
        <f>[1]Perfil!J1118</f>
        <v>2.1119001781324398</v>
      </c>
      <c r="L1119" s="12">
        <f>[1]Perfil!K1118</f>
        <v>2.8904985540347199</v>
      </c>
      <c r="M1119" s="12" t="str">
        <f>[1]Perfil!L1118</f>
        <v/>
      </c>
      <c r="N1119" s="12"/>
      <c r="O1119" s="12"/>
    </row>
    <row r="1120" spans="1:15" x14ac:dyDescent="0.35">
      <c r="A1120" s="11" t="str">
        <f t="shared" si="17"/>
        <v>DISTRIBUCION VOLUMEN X CRITERIO (Consumiciones)Anis200-500MIL</v>
      </c>
      <c r="B1120" s="11" t="str">
        <f>[1]Perfil!A2</f>
        <v>DISTRIBUCION VOLUMEN X CRITERIO (Consumiciones)</v>
      </c>
      <c r="C1120" s="11" t="str">
        <f>[1]Perfil!B1104</f>
        <v>Anis</v>
      </c>
      <c r="D1120" s="11" t="str">
        <f>[1]Perfil!C1119</f>
        <v>200-500MIL</v>
      </c>
      <c r="E1120" s="12">
        <f>[1]Perfil!D1119</f>
        <v>2.84450064752569</v>
      </c>
      <c r="F1120" s="12">
        <f>[1]Perfil!E1119</f>
        <v>12.9639903064856</v>
      </c>
      <c r="G1120" s="12">
        <f>[1]Perfil!F1119</f>
        <v>21.507339776076801</v>
      </c>
      <c r="H1120" s="12">
        <f>[1]Perfil!G1119</f>
        <v>3.4588708642908399</v>
      </c>
      <c r="I1120" s="12">
        <f>[1]Perfil!H1119</f>
        <v>0.68340775523143504</v>
      </c>
      <c r="J1120" s="12">
        <f>[1]Perfil!I1119</f>
        <v>2.09149334318557</v>
      </c>
      <c r="K1120" s="12" t="str">
        <f>[1]Perfil!J1119</f>
        <v/>
      </c>
      <c r="L1120" s="12">
        <f>[1]Perfil!K1119</f>
        <v>10.971207514155701</v>
      </c>
      <c r="M1120" s="12">
        <f>[1]Perfil!L1119</f>
        <v>5.3171845438825098</v>
      </c>
      <c r="N1120" s="12"/>
      <c r="O1120" s="12"/>
    </row>
    <row r="1121" spans="1:15" x14ac:dyDescent="0.35">
      <c r="A1121" s="11" t="str">
        <f t="shared" si="17"/>
        <v>DISTRIBUCION VOLUMEN X CRITERIO (Consumiciones)Anis&gt;500MIL</v>
      </c>
      <c r="B1121" s="11" t="str">
        <f>[1]Perfil!A2</f>
        <v>DISTRIBUCION VOLUMEN X CRITERIO (Consumiciones)</v>
      </c>
      <c r="C1121" s="11" t="str">
        <f>[1]Perfil!B1104</f>
        <v>Anis</v>
      </c>
      <c r="D1121" s="11" t="str">
        <f>[1]Perfil!C1120</f>
        <v>&gt;500MIL</v>
      </c>
      <c r="E1121" s="12">
        <f>[1]Perfil!D1120</f>
        <v>17.215456660195802</v>
      </c>
      <c r="F1121" s="12">
        <f>[1]Perfil!E1120</f>
        <v>6.2829978705955201</v>
      </c>
      <c r="G1121" s="12">
        <f>[1]Perfil!F1120</f>
        <v>25.413949610515399</v>
      </c>
      <c r="H1121" s="12">
        <f>[1]Perfil!G1120</f>
        <v>13.830005581885599</v>
      </c>
      <c r="I1121" s="12">
        <f>[1]Perfil!H1120</f>
        <v>19.8659389758499</v>
      </c>
      <c r="J1121" s="12">
        <f>[1]Perfil!I1120</f>
        <v>2.2024339232228098</v>
      </c>
      <c r="K1121" s="12">
        <f>[1]Perfil!J1120</f>
        <v>8.7115566067673402</v>
      </c>
      <c r="L1121" s="12">
        <f>[1]Perfil!K1120</f>
        <v>4.7857712354104596</v>
      </c>
      <c r="M1121" s="12">
        <f>[1]Perfil!L1120</f>
        <v>6.4161326845837401</v>
      </c>
      <c r="N1121" s="12"/>
      <c r="O1121" s="12"/>
    </row>
    <row r="1122" spans="1:15" x14ac:dyDescent="0.35">
      <c r="A1122" s="11" t="str">
        <f t="shared" si="17"/>
        <v>DISTRIBUCION VOLUMEN X CRITERIO (Consumiciones)AnisDE 15 A 19 AÑOS</v>
      </c>
      <c r="B1122" s="11" t="str">
        <f>[1]Perfil!A2</f>
        <v>DISTRIBUCION VOLUMEN X CRITERIO (Consumiciones)</v>
      </c>
      <c r="C1122" s="11" t="str">
        <f>[1]Perfil!B1104</f>
        <v>Anis</v>
      </c>
      <c r="D1122" s="11" t="str">
        <f>[1]Perfil!C1121</f>
        <v>DE 15 A 19 AÑOS</v>
      </c>
      <c r="E1122" s="12" t="str">
        <f>[1]Perfil!D1121</f>
        <v/>
      </c>
      <c r="F1122" s="12">
        <f>[1]Perfil!E1121</f>
        <v>3.4876290467805</v>
      </c>
      <c r="G1122" s="12" t="str">
        <f>[1]Perfil!F1121</f>
        <v/>
      </c>
      <c r="H1122" s="12" t="str">
        <f>[1]Perfil!G1121</f>
        <v/>
      </c>
      <c r="I1122" s="12" t="str">
        <f>[1]Perfil!H1121</f>
        <v/>
      </c>
      <c r="J1122" s="12" t="str">
        <f>[1]Perfil!I1121</f>
        <v/>
      </c>
      <c r="K1122" s="12">
        <f>[1]Perfil!J1121</f>
        <v>25.821901405173001</v>
      </c>
      <c r="L1122" s="12" t="str">
        <f>[1]Perfil!K1121</f>
        <v/>
      </c>
      <c r="M1122" s="12" t="str">
        <f>[1]Perfil!L1121</f>
        <v/>
      </c>
      <c r="N1122" s="12"/>
      <c r="O1122" s="12"/>
    </row>
    <row r="1123" spans="1:15" x14ac:dyDescent="0.35">
      <c r="A1123" s="11" t="str">
        <f t="shared" si="17"/>
        <v>DISTRIBUCION VOLUMEN X CRITERIO (Consumiciones)AnisDE 20 A 24 AÑOS</v>
      </c>
      <c r="B1123" s="11" t="str">
        <f>[1]Perfil!A2</f>
        <v>DISTRIBUCION VOLUMEN X CRITERIO (Consumiciones)</v>
      </c>
      <c r="C1123" s="11" t="str">
        <f>[1]Perfil!B1104</f>
        <v>Anis</v>
      </c>
      <c r="D1123" s="11" t="str">
        <f>[1]Perfil!C1122</f>
        <v>DE 20 A 24 AÑOS</v>
      </c>
      <c r="E1123" s="12" t="str">
        <f>[1]Perfil!D1122</f>
        <v/>
      </c>
      <c r="F1123" s="12">
        <f>[1]Perfil!E1122</f>
        <v>1.3027802228983301</v>
      </c>
      <c r="G1123" s="12" t="str">
        <f>[1]Perfil!F1122</f>
        <v/>
      </c>
      <c r="H1123" s="12">
        <f>[1]Perfil!G1122</f>
        <v>2.1241518827596</v>
      </c>
      <c r="I1123" s="12">
        <f>[1]Perfil!H1122</f>
        <v>0.69376709829561201</v>
      </c>
      <c r="J1123" s="12">
        <f>[1]Perfil!I1122</f>
        <v>1.4460176490476999</v>
      </c>
      <c r="K1123" s="12" t="str">
        <f>[1]Perfil!J1122</f>
        <v/>
      </c>
      <c r="L1123" s="12">
        <f>[1]Perfil!K1122</f>
        <v>1.4121440181012499</v>
      </c>
      <c r="M1123" s="12" t="str">
        <f>[1]Perfil!L1122</f>
        <v/>
      </c>
      <c r="N1123" s="12"/>
      <c r="O1123" s="12"/>
    </row>
    <row r="1124" spans="1:15" x14ac:dyDescent="0.35">
      <c r="A1124" s="11" t="str">
        <f t="shared" si="17"/>
        <v>DISTRIBUCION VOLUMEN X CRITERIO (Consumiciones)AnisDE 25 A 34 AÑOS</v>
      </c>
      <c r="B1124" s="11" t="str">
        <f>[1]Perfil!A2</f>
        <v>DISTRIBUCION VOLUMEN X CRITERIO (Consumiciones)</v>
      </c>
      <c r="C1124" s="11" t="str">
        <f>[1]Perfil!B1104</f>
        <v>Anis</v>
      </c>
      <c r="D1124" s="11" t="str">
        <f>[1]Perfil!C1123</f>
        <v>DE 25 A 34 AÑOS</v>
      </c>
      <c r="E1124" s="12">
        <f>[1]Perfil!D1123</f>
        <v>5.1817809699734498</v>
      </c>
      <c r="F1124" s="12">
        <f>[1]Perfil!E1123</f>
        <v>8.7841346163385801</v>
      </c>
      <c r="G1124" s="12">
        <f>[1]Perfil!F1123</f>
        <v>9.6604205751012593</v>
      </c>
      <c r="H1124" s="12">
        <f>[1]Perfil!G1123</f>
        <v>1.82456497696172</v>
      </c>
      <c r="I1124" s="12">
        <f>[1]Perfil!H1123</f>
        <v>10.754182167465499</v>
      </c>
      <c r="J1124" s="12">
        <f>[1]Perfil!I1123</f>
        <v>1.8191835334661699</v>
      </c>
      <c r="K1124" s="12">
        <f>[1]Perfil!J1123</f>
        <v>10.432299093259299</v>
      </c>
      <c r="L1124" s="12">
        <f>[1]Perfil!K1123</f>
        <v>13.389815315595101</v>
      </c>
      <c r="M1124" s="12">
        <f>[1]Perfil!L1123</f>
        <v>1.2053297349529299</v>
      </c>
      <c r="N1124" s="12"/>
      <c r="O1124" s="12"/>
    </row>
    <row r="1125" spans="1:15" x14ac:dyDescent="0.35">
      <c r="A1125" s="11" t="str">
        <f t="shared" si="17"/>
        <v>DISTRIBUCION VOLUMEN X CRITERIO (Consumiciones)AnisDE 35 A 49 AÑOS</v>
      </c>
      <c r="B1125" s="11" t="str">
        <f>[1]Perfil!A2</f>
        <v>DISTRIBUCION VOLUMEN X CRITERIO (Consumiciones)</v>
      </c>
      <c r="C1125" s="11" t="str">
        <f>[1]Perfil!B1104</f>
        <v>Anis</v>
      </c>
      <c r="D1125" s="11" t="str">
        <f>[1]Perfil!C1124</f>
        <v>DE 35 A 49 AÑOS</v>
      </c>
      <c r="E1125" s="12">
        <f>[1]Perfil!D1124</f>
        <v>12.5214049260723</v>
      </c>
      <c r="F1125" s="12">
        <f>[1]Perfil!E1124</f>
        <v>22.469773400287</v>
      </c>
      <c r="G1125" s="12">
        <f>[1]Perfil!F1124</f>
        <v>1.0486873348029</v>
      </c>
      <c r="H1125" s="12">
        <f>[1]Perfil!G1124</f>
        <v>42.4047785794275</v>
      </c>
      <c r="I1125" s="12">
        <f>[1]Perfil!H1124</f>
        <v>7.1629970529289597</v>
      </c>
      <c r="J1125" s="12">
        <f>[1]Perfil!I1124</f>
        <v>17.388760925952301</v>
      </c>
      <c r="K1125" s="12">
        <f>[1]Perfil!J1124</f>
        <v>2.8400599134301698</v>
      </c>
      <c r="L1125" s="12">
        <f>[1]Perfil!K1124</f>
        <v>16.511156814426599</v>
      </c>
      <c r="M1125" s="12">
        <f>[1]Perfil!L1124</f>
        <v>4.8111484722337403</v>
      </c>
      <c r="N1125" s="12"/>
      <c r="O1125" s="12"/>
    </row>
    <row r="1126" spans="1:15" x14ac:dyDescent="0.35">
      <c r="A1126" s="11" t="str">
        <f t="shared" si="17"/>
        <v>DISTRIBUCION VOLUMEN X CRITERIO (Consumiciones)AnisDE 50 A 59 AÑOS</v>
      </c>
      <c r="B1126" s="11" t="str">
        <f>[1]Perfil!A2</f>
        <v>DISTRIBUCION VOLUMEN X CRITERIO (Consumiciones)</v>
      </c>
      <c r="C1126" s="11" t="str">
        <f>[1]Perfil!B1104</f>
        <v>Anis</v>
      </c>
      <c r="D1126" s="11" t="str">
        <f>[1]Perfil!C1125</f>
        <v>DE 50 A 59 AÑOS</v>
      </c>
      <c r="E1126" s="12">
        <f>[1]Perfil!D1125</f>
        <v>48.429077430485698</v>
      </c>
      <c r="F1126" s="12">
        <f>[1]Perfil!E1125</f>
        <v>19.858730627051699</v>
      </c>
      <c r="G1126" s="12">
        <f>[1]Perfil!F1125</f>
        <v>46.864756018876399</v>
      </c>
      <c r="H1126" s="12">
        <f>[1]Perfil!G1125</f>
        <v>24.370928430519399</v>
      </c>
      <c r="I1126" s="12">
        <f>[1]Perfil!H1125</f>
        <v>40.963440694146797</v>
      </c>
      <c r="J1126" s="12">
        <f>[1]Perfil!I1125</f>
        <v>16.455855399337199</v>
      </c>
      <c r="K1126" s="12">
        <f>[1]Perfil!J1125</f>
        <v>30.514096157670501</v>
      </c>
      <c r="L1126" s="12">
        <f>[1]Perfil!K1125</f>
        <v>30.5230014898798</v>
      </c>
      <c r="M1126" s="12">
        <f>[1]Perfil!L1125</f>
        <v>37.094413563226198</v>
      </c>
      <c r="N1126" s="12"/>
      <c r="O1126" s="12"/>
    </row>
    <row r="1127" spans="1:15" x14ac:dyDescent="0.35">
      <c r="A1127" s="11" t="str">
        <f t="shared" si="17"/>
        <v>DISTRIBUCION VOLUMEN X CRITERIO (Consumiciones)AnisDE 60 A 75 AÑOS</v>
      </c>
      <c r="B1127" s="11" t="str">
        <f>[1]Perfil!A2</f>
        <v>DISTRIBUCION VOLUMEN X CRITERIO (Consumiciones)</v>
      </c>
      <c r="C1127" s="11" t="str">
        <f>[1]Perfil!B1104</f>
        <v>Anis</v>
      </c>
      <c r="D1127" s="11" t="str">
        <f>[1]Perfil!C1126</f>
        <v>DE 60 A 75 AÑOS</v>
      </c>
      <c r="E1127" s="12">
        <f>[1]Perfil!D1126</f>
        <v>33.867744511708104</v>
      </c>
      <c r="F1127" s="12">
        <f>[1]Perfil!E1126</f>
        <v>44.096943081206</v>
      </c>
      <c r="G1127" s="12">
        <f>[1]Perfil!F1126</f>
        <v>42.426137696441998</v>
      </c>
      <c r="H1127" s="12">
        <f>[1]Perfil!G1126</f>
        <v>29.275542326987601</v>
      </c>
      <c r="I1127" s="12">
        <f>[1]Perfil!H1126</f>
        <v>40.425620551282002</v>
      </c>
      <c r="J1127" s="12">
        <f>[1]Perfil!I1126</f>
        <v>62.890171470879302</v>
      </c>
      <c r="K1127" s="12">
        <f>[1]Perfil!J1126</f>
        <v>30.391679818567201</v>
      </c>
      <c r="L1127" s="12">
        <f>[1]Perfil!K1126</f>
        <v>38.163886381638001</v>
      </c>
      <c r="M1127" s="12">
        <f>[1]Perfil!L1126</f>
        <v>56.8890683741079</v>
      </c>
      <c r="N1127" s="12"/>
      <c r="O1127" s="12"/>
    </row>
    <row r="1128" spans="1:15" x14ac:dyDescent="0.35">
      <c r="A1128" s="11" t="str">
        <f t="shared" si="17"/>
        <v>DISTRIBUCION VOLUMEN X CRITERIO (Consumiciones)AnisNIVEL ALTO</v>
      </c>
      <c r="B1128" s="11" t="str">
        <f>[1]Perfil!A2</f>
        <v>DISTRIBUCION VOLUMEN X CRITERIO (Consumiciones)</v>
      </c>
      <c r="C1128" s="11" t="str">
        <f>[1]Perfil!B1104</f>
        <v>Anis</v>
      </c>
      <c r="D1128" s="11" t="str">
        <f>[1]Perfil!C1127</f>
        <v>NIVEL ALTO</v>
      </c>
      <c r="E1128" s="12">
        <f>[1]Perfil!D1127</f>
        <v>17.654746446011501</v>
      </c>
      <c r="F1128" s="12">
        <f>[1]Perfil!E1127</f>
        <v>18.9592858046672</v>
      </c>
      <c r="G1128" s="12">
        <f>[1]Perfil!F1127</f>
        <v>26.614937637500599</v>
      </c>
      <c r="H1128" s="12">
        <f>[1]Perfil!G1127</f>
        <v>20.750286895050198</v>
      </c>
      <c r="I1128" s="12">
        <f>[1]Perfil!H1127</f>
        <v>24.0622298932172</v>
      </c>
      <c r="J1128" s="12">
        <f>[1]Perfil!I1127</f>
        <v>13.408755065060699</v>
      </c>
      <c r="K1128" s="12">
        <f>[1]Perfil!J1127</f>
        <v>14.7317223841822</v>
      </c>
      <c r="L1128" s="12">
        <f>[1]Perfil!K1127</f>
        <v>21.042497853009401</v>
      </c>
      <c r="M1128" s="12">
        <f>[1]Perfil!L1127</f>
        <v>6.96836776358706</v>
      </c>
      <c r="N1128" s="12"/>
      <c r="O1128" s="12"/>
    </row>
    <row r="1129" spans="1:15" x14ac:dyDescent="0.35">
      <c r="A1129" s="11" t="str">
        <f t="shared" si="17"/>
        <v>DISTRIBUCION VOLUMEN X CRITERIO (Consumiciones)AnisNIVEL MEDIO ALTO</v>
      </c>
      <c r="B1129" s="11" t="str">
        <f>[1]Perfil!A2</f>
        <v>DISTRIBUCION VOLUMEN X CRITERIO (Consumiciones)</v>
      </c>
      <c r="C1129" s="11" t="str">
        <f>[1]Perfil!B1104</f>
        <v>Anis</v>
      </c>
      <c r="D1129" s="11" t="str">
        <f>[1]Perfil!C1128</f>
        <v>NIVEL MEDIO ALTO</v>
      </c>
      <c r="E1129" s="12">
        <f>[1]Perfil!D1128</f>
        <v>6.1458530922290802</v>
      </c>
      <c r="F1129" s="12">
        <f>[1]Perfil!E1128</f>
        <v>18.206309087692699</v>
      </c>
      <c r="G1129" s="12">
        <f>[1]Perfil!F1128</f>
        <v>3.8943989953957399</v>
      </c>
      <c r="H1129" s="12">
        <f>[1]Perfil!G1128</f>
        <v>12.215358506134899</v>
      </c>
      <c r="I1129" s="12">
        <f>[1]Perfil!H1128</f>
        <v>9.9580349457776904</v>
      </c>
      <c r="J1129" s="12">
        <f>[1]Perfil!I1128</f>
        <v>3.3572304066388501</v>
      </c>
      <c r="K1129" s="12">
        <f>[1]Perfil!J1128</f>
        <v>0.41207010209823902</v>
      </c>
      <c r="L1129" s="12">
        <f>[1]Perfil!K1128</f>
        <v>3.68191959552767</v>
      </c>
      <c r="M1129" s="12">
        <f>[1]Perfil!L1128</f>
        <v>1.5799826262646</v>
      </c>
      <c r="N1129" s="12"/>
      <c r="O1129" s="12"/>
    </row>
    <row r="1130" spans="1:15" x14ac:dyDescent="0.35">
      <c r="A1130" s="11" t="str">
        <f t="shared" si="17"/>
        <v>DISTRIBUCION VOLUMEN X CRITERIO (Consumiciones)AnisNIVEL MEDIO</v>
      </c>
      <c r="B1130" s="11" t="str">
        <f>[1]Perfil!A2</f>
        <v>DISTRIBUCION VOLUMEN X CRITERIO (Consumiciones)</v>
      </c>
      <c r="C1130" s="11" t="str">
        <f>[1]Perfil!B1104</f>
        <v>Anis</v>
      </c>
      <c r="D1130" s="11" t="str">
        <f>[1]Perfil!C1129</f>
        <v>NIVEL MEDIO</v>
      </c>
      <c r="E1130" s="12">
        <f>[1]Perfil!D1129</f>
        <v>35.573493512114901</v>
      </c>
      <c r="F1130" s="12">
        <f>[1]Perfil!E1129</f>
        <v>33.0643353063383</v>
      </c>
      <c r="G1130" s="12">
        <f>[1]Perfil!F1129</f>
        <v>51.877728003831201</v>
      </c>
      <c r="H1130" s="12">
        <f>[1]Perfil!G1129</f>
        <v>38.165804536928903</v>
      </c>
      <c r="I1130" s="12">
        <f>[1]Perfil!H1129</f>
        <v>16.666677956396398</v>
      </c>
      <c r="J1130" s="12">
        <f>[1]Perfil!I1129</f>
        <v>14.8812397953317</v>
      </c>
      <c r="K1130" s="12">
        <f>[1]Perfil!J1129</f>
        <v>11.1626336522228</v>
      </c>
      <c r="L1130" s="12">
        <f>[1]Perfil!K1129</f>
        <v>34.416787306135198</v>
      </c>
      <c r="M1130" s="12">
        <f>[1]Perfil!L1129</f>
        <v>53.665955775058897</v>
      </c>
      <c r="N1130" s="12"/>
      <c r="O1130" s="12"/>
    </row>
    <row r="1131" spans="1:15" x14ac:dyDescent="0.35">
      <c r="A1131" s="11" t="str">
        <f t="shared" si="17"/>
        <v>DISTRIBUCION VOLUMEN X CRITERIO (Consumiciones)AnisNIVEL MEDIO BAJO</v>
      </c>
      <c r="B1131" s="11" t="str">
        <f>[1]Perfil!A2</f>
        <v>DISTRIBUCION VOLUMEN X CRITERIO (Consumiciones)</v>
      </c>
      <c r="C1131" s="11" t="str">
        <f>[1]Perfil!B1104</f>
        <v>Anis</v>
      </c>
      <c r="D1131" s="11" t="str">
        <f>[1]Perfil!C1130</f>
        <v>NIVEL MEDIO BAJO</v>
      </c>
      <c r="E1131" s="12">
        <f>[1]Perfil!D1130</f>
        <v>11.785089403832201</v>
      </c>
      <c r="F1131" s="12">
        <f>[1]Perfil!E1130</f>
        <v>10.145190554302999</v>
      </c>
      <c r="G1131" s="12">
        <f>[1]Perfil!F1130</f>
        <v>1.0486873348029</v>
      </c>
      <c r="H1131" s="12">
        <f>[1]Perfil!G1130</f>
        <v>11.748378306227099</v>
      </c>
      <c r="I1131" s="12">
        <f>[1]Perfil!H1130</f>
        <v>2.9846793852245401</v>
      </c>
      <c r="J1131" s="12">
        <f>[1]Perfil!I1130</f>
        <v>12.367424267936499</v>
      </c>
      <c r="K1131" s="12">
        <f>[1]Perfil!J1130</f>
        <v>14.970428321789299</v>
      </c>
      <c r="L1131" s="12">
        <f>[1]Perfil!K1130</f>
        <v>16.421157057614899</v>
      </c>
      <c r="M1131" s="12">
        <f>[1]Perfil!L1130</f>
        <v>26.0764964919045</v>
      </c>
      <c r="N1131" s="12"/>
      <c r="O1131" s="12"/>
    </row>
    <row r="1132" spans="1:15" x14ac:dyDescent="0.35">
      <c r="A1132" s="11" t="str">
        <f t="shared" si="17"/>
        <v>DISTRIBUCION VOLUMEN X CRITERIO (Consumiciones)AnisHOMBRE</v>
      </c>
      <c r="B1132" s="11" t="str">
        <f>[1]Perfil!A2</f>
        <v>DISTRIBUCION VOLUMEN X CRITERIO (Consumiciones)</v>
      </c>
      <c r="C1132" s="11" t="str">
        <f>[1]Perfil!B1104</f>
        <v>Anis</v>
      </c>
      <c r="D1132" s="11" t="str">
        <f>[1]Perfil!C1131</f>
        <v>HOMBRE</v>
      </c>
      <c r="E1132" s="12">
        <f>[1]Perfil!D1131</f>
        <v>50.527382890167999</v>
      </c>
      <c r="F1132" s="12">
        <f>[1]Perfil!E1131</f>
        <v>75.856069901735395</v>
      </c>
      <c r="G1132" s="12">
        <f>[1]Perfil!F1131</f>
        <v>65.615463667878203</v>
      </c>
      <c r="H1132" s="12">
        <f>[1]Perfil!G1131</f>
        <v>64.191970058904502</v>
      </c>
      <c r="I1132" s="12">
        <f>[1]Perfil!H1131</f>
        <v>67.520994381327299</v>
      </c>
      <c r="J1132" s="12">
        <f>[1]Perfil!I1131</f>
        <v>79.980156730479706</v>
      </c>
      <c r="K1132" s="12">
        <f>[1]Perfil!J1131</f>
        <v>83.116327679073905</v>
      </c>
      <c r="L1132" s="12">
        <f>[1]Perfil!K1131</f>
        <v>67.639871942284401</v>
      </c>
      <c r="M1132" s="12">
        <f>[1]Perfil!L1131</f>
        <v>90.490808025104101</v>
      </c>
      <c r="N1132" s="12"/>
      <c r="O1132" s="12"/>
    </row>
    <row r="1133" spans="1:15" x14ac:dyDescent="0.35">
      <c r="A1133" s="11" t="str">
        <f t="shared" si="17"/>
        <v>DISTRIBUCION VOLUMEN X CRITERIO (Consumiciones)AnisMUJER</v>
      </c>
      <c r="B1133" s="11" t="str">
        <f>[1]Perfil!A2</f>
        <v>DISTRIBUCION VOLUMEN X CRITERIO (Consumiciones)</v>
      </c>
      <c r="C1133" s="11" t="str">
        <f>[1]Perfil!B1104</f>
        <v>Anis</v>
      </c>
      <c r="D1133" s="11" t="str">
        <f>[1]Perfil!C1132</f>
        <v>MUJER</v>
      </c>
      <c r="E1133" s="12">
        <f>[1]Perfil!D1132</f>
        <v>49.472625818987197</v>
      </c>
      <c r="F1133" s="12">
        <f>[1]Perfil!E1132</f>
        <v>24.143930098264601</v>
      </c>
      <c r="G1133" s="12">
        <f>[1]Perfil!F1132</f>
        <v>34.384536332121797</v>
      </c>
      <c r="H1133" s="12">
        <f>[1]Perfil!G1132</f>
        <v>35.807986603474603</v>
      </c>
      <c r="I1133" s="12">
        <f>[1]Perfil!H1132</f>
        <v>32.479005618672701</v>
      </c>
      <c r="J1133" s="12">
        <f>[1]Perfil!I1132</f>
        <v>20.019831023612198</v>
      </c>
      <c r="K1133" s="12">
        <f>[1]Perfil!J1132</f>
        <v>16.8836977079728</v>
      </c>
      <c r="L1133" s="12">
        <f>[1]Perfil!K1132</f>
        <v>32.360128057715599</v>
      </c>
      <c r="M1133" s="12">
        <f>[1]Perfil!L1132</f>
        <v>9.5091350384971403</v>
      </c>
      <c r="N1133" s="12"/>
      <c r="O1133" s="12"/>
    </row>
    <row r="1134" spans="1:15" x14ac:dyDescent="0.35">
      <c r="A1134" s="11" t="str">
        <f t="shared" si="17"/>
        <v>DISTRIBUCION VOLUMEN X CRITERIO (Consumiciones)Otras EspirituosasT.ESPAÑA</v>
      </c>
      <c r="B1134" s="11" t="str">
        <f>[1]Perfil!A2</f>
        <v>DISTRIBUCION VOLUMEN X CRITERIO (Consumiciones)</v>
      </c>
      <c r="C1134" s="11" t="str">
        <f>[1]Perfil!B1133</f>
        <v>Otras Espirituosas</v>
      </c>
      <c r="D1134" s="11" t="str">
        <f>[1]Perfil!C1133</f>
        <v>T.ESPAÑA</v>
      </c>
      <c r="E1134" s="12">
        <f>[1]Perfil!D1133</f>
        <v>100</v>
      </c>
      <c r="F1134" s="12">
        <f>[1]Perfil!E1133</f>
        <v>100</v>
      </c>
      <c r="G1134" s="12">
        <f>[1]Perfil!F1133</f>
        <v>100</v>
      </c>
      <c r="H1134" s="12">
        <f>[1]Perfil!G1133</f>
        <v>100</v>
      </c>
      <c r="I1134" s="12">
        <f>[1]Perfil!H1133</f>
        <v>100</v>
      </c>
      <c r="J1134" s="12">
        <f>[1]Perfil!I1133</f>
        <v>100</v>
      </c>
      <c r="K1134" s="12">
        <f>[1]Perfil!J1133</f>
        <v>100</v>
      </c>
      <c r="L1134" s="12">
        <f>[1]Perfil!K1133</f>
        <v>100</v>
      </c>
      <c r="M1134" s="12">
        <f>[1]Perfil!L1133</f>
        <v>100</v>
      </c>
      <c r="N1134" s="12"/>
      <c r="O1134" s="12"/>
    </row>
    <row r="1135" spans="1:15" x14ac:dyDescent="0.35">
      <c r="A1135" s="11" t="str">
        <f t="shared" si="17"/>
        <v>DISTRIBUCION VOLUMEN X CRITERIO (Consumiciones)Otras EspirituosasBCN AM</v>
      </c>
      <c r="B1135" s="11" t="str">
        <f>[1]Perfil!A2</f>
        <v>DISTRIBUCION VOLUMEN X CRITERIO (Consumiciones)</v>
      </c>
      <c r="C1135" s="11" t="str">
        <f>[1]Perfil!B1133</f>
        <v>Otras Espirituosas</v>
      </c>
      <c r="D1135" s="11" t="str">
        <f>[1]Perfil!C1134</f>
        <v>BCN AM</v>
      </c>
      <c r="E1135" s="12">
        <f>[1]Perfil!D1134</f>
        <v>5.55952777859933</v>
      </c>
      <c r="F1135" s="12">
        <f>[1]Perfil!E1134</f>
        <v>6.8490949762169597</v>
      </c>
      <c r="G1135" s="12">
        <f>[1]Perfil!F1134</f>
        <v>8.8549154058944595</v>
      </c>
      <c r="H1135" s="12">
        <f>[1]Perfil!G1134</f>
        <v>5.28203933705257</v>
      </c>
      <c r="I1135" s="12">
        <f>[1]Perfil!H1134</f>
        <v>7.2338239466590997</v>
      </c>
      <c r="J1135" s="12">
        <f>[1]Perfil!I1134</f>
        <v>9.7455761681529705</v>
      </c>
      <c r="K1135" s="12">
        <f>[1]Perfil!J1134</f>
        <v>7.8127297378693097</v>
      </c>
      <c r="L1135" s="12">
        <f>[1]Perfil!K1134</f>
        <v>8.0348807262058894</v>
      </c>
      <c r="M1135" s="12">
        <f>[1]Perfil!L1134</f>
        <v>8.6203741821460902</v>
      </c>
      <c r="N1135" s="12"/>
      <c r="O1135" s="12"/>
    </row>
    <row r="1136" spans="1:15" x14ac:dyDescent="0.35">
      <c r="A1136" s="11" t="str">
        <f t="shared" si="17"/>
        <v>DISTRIBUCION VOLUMEN X CRITERIO (Consumiciones)Otras EspirituosasREST.CAT ARAGON</v>
      </c>
      <c r="B1136" s="11" t="str">
        <f>[1]Perfil!A2</f>
        <v>DISTRIBUCION VOLUMEN X CRITERIO (Consumiciones)</v>
      </c>
      <c r="C1136" s="11" t="str">
        <f>[1]Perfil!B1133</f>
        <v>Otras Espirituosas</v>
      </c>
      <c r="D1136" s="11" t="str">
        <f>[1]Perfil!C1135</f>
        <v>REST.CAT ARAGON</v>
      </c>
      <c r="E1136" s="12">
        <f>[1]Perfil!D1135</f>
        <v>19.5099422461101</v>
      </c>
      <c r="F1136" s="12">
        <f>[1]Perfil!E1135</f>
        <v>15.605330299871399</v>
      </c>
      <c r="G1136" s="12">
        <f>[1]Perfil!F1135</f>
        <v>16.672597888414199</v>
      </c>
      <c r="H1136" s="12">
        <f>[1]Perfil!G1135</f>
        <v>17.232088610172301</v>
      </c>
      <c r="I1136" s="12">
        <f>[1]Perfil!H1135</f>
        <v>19.5066676124273</v>
      </c>
      <c r="J1136" s="12">
        <f>[1]Perfil!I1135</f>
        <v>17.566024268379699</v>
      </c>
      <c r="K1136" s="12">
        <f>[1]Perfil!J1135</f>
        <v>17.699105369732901</v>
      </c>
      <c r="L1136" s="12">
        <f>[1]Perfil!K1135</f>
        <v>22.128190867931</v>
      </c>
      <c r="M1136" s="12">
        <f>[1]Perfil!L1135</f>
        <v>19.973584052254001</v>
      </c>
      <c r="N1136" s="12"/>
      <c r="O1136" s="12"/>
    </row>
    <row r="1137" spans="1:15" x14ac:dyDescent="0.35">
      <c r="A1137" s="11" t="str">
        <f t="shared" si="17"/>
        <v>DISTRIBUCION VOLUMEN X CRITERIO (Consumiciones)Otras EspirituosasLEVANTE</v>
      </c>
      <c r="B1137" s="11" t="str">
        <f>[1]Perfil!A2</f>
        <v>DISTRIBUCION VOLUMEN X CRITERIO (Consumiciones)</v>
      </c>
      <c r="C1137" s="11" t="str">
        <f>[1]Perfil!B1133</f>
        <v>Otras Espirituosas</v>
      </c>
      <c r="D1137" s="11" t="str">
        <f>[1]Perfil!C1136</f>
        <v>LEVANTE</v>
      </c>
      <c r="E1137" s="12">
        <f>[1]Perfil!D1136</f>
        <v>12.52976086448</v>
      </c>
      <c r="F1137" s="12">
        <f>[1]Perfil!E1136</f>
        <v>11.004530133704</v>
      </c>
      <c r="G1137" s="12">
        <f>[1]Perfil!F1136</f>
        <v>11.518191220994501</v>
      </c>
      <c r="H1137" s="12">
        <f>[1]Perfil!G1136</f>
        <v>13.8214244410962</v>
      </c>
      <c r="I1137" s="12">
        <f>[1]Perfil!H1136</f>
        <v>12.919176478933201</v>
      </c>
      <c r="J1137" s="12">
        <f>[1]Perfil!I1136</f>
        <v>8.7909489443570497</v>
      </c>
      <c r="K1137" s="12">
        <f>[1]Perfil!J1136</f>
        <v>10.942691987683499</v>
      </c>
      <c r="L1137" s="12">
        <f>[1]Perfil!K1136</f>
        <v>12.4388402205193</v>
      </c>
      <c r="M1137" s="12">
        <f>[1]Perfil!L1136</f>
        <v>12.137947395488499</v>
      </c>
      <c r="N1137" s="12"/>
      <c r="O1137" s="12"/>
    </row>
    <row r="1138" spans="1:15" x14ac:dyDescent="0.35">
      <c r="A1138" s="11" t="str">
        <f t="shared" si="17"/>
        <v>DISTRIBUCION VOLUMEN X CRITERIO (Consumiciones)Otras EspirituosasANDALUCIA</v>
      </c>
      <c r="B1138" s="11" t="str">
        <f>[1]Perfil!A2</f>
        <v>DISTRIBUCION VOLUMEN X CRITERIO (Consumiciones)</v>
      </c>
      <c r="C1138" s="11" t="str">
        <f>[1]Perfil!B1133</f>
        <v>Otras Espirituosas</v>
      </c>
      <c r="D1138" s="11" t="str">
        <f>[1]Perfil!C1137</f>
        <v>ANDALUCIA</v>
      </c>
      <c r="E1138" s="12">
        <f>[1]Perfil!D1137</f>
        <v>8.8061776227875104</v>
      </c>
      <c r="F1138" s="12">
        <f>[1]Perfil!E1137</f>
        <v>8.2383694106943803</v>
      </c>
      <c r="G1138" s="12">
        <f>[1]Perfil!F1137</f>
        <v>10.0862751351579</v>
      </c>
      <c r="H1138" s="12">
        <f>[1]Perfil!G1137</f>
        <v>11.0084945229466</v>
      </c>
      <c r="I1138" s="12">
        <f>[1]Perfil!H1137</f>
        <v>9.4490601503759404</v>
      </c>
      <c r="J1138" s="12">
        <f>[1]Perfil!I1137</f>
        <v>11.179562640586701</v>
      </c>
      <c r="K1138" s="12">
        <f>[1]Perfil!J1137</f>
        <v>12.6274077586659</v>
      </c>
      <c r="L1138" s="12">
        <f>[1]Perfil!K1137</f>
        <v>10.7902378757283</v>
      </c>
      <c r="M1138" s="12">
        <f>[1]Perfil!L1137</f>
        <v>8.9570174441298196</v>
      </c>
      <c r="N1138" s="12"/>
      <c r="O1138" s="12"/>
    </row>
    <row r="1139" spans="1:15" x14ac:dyDescent="0.35">
      <c r="A1139" s="11" t="str">
        <f t="shared" si="17"/>
        <v>DISTRIBUCION VOLUMEN X CRITERIO (Consumiciones)Otras EspirituosasMDD AM</v>
      </c>
      <c r="B1139" s="11" t="str">
        <f>[1]Perfil!A2</f>
        <v>DISTRIBUCION VOLUMEN X CRITERIO (Consumiciones)</v>
      </c>
      <c r="C1139" s="11" t="str">
        <f>[1]Perfil!B1133</f>
        <v>Otras Espirituosas</v>
      </c>
      <c r="D1139" s="11" t="str">
        <f>[1]Perfil!C1138</f>
        <v>MDD AM</v>
      </c>
      <c r="E1139" s="12">
        <f>[1]Perfil!D1138</f>
        <v>10.2953534737029</v>
      </c>
      <c r="F1139" s="12">
        <f>[1]Perfil!E1138</f>
        <v>11.7136147956328</v>
      </c>
      <c r="G1139" s="12">
        <f>[1]Perfil!F1138</f>
        <v>10.296251016037299</v>
      </c>
      <c r="H1139" s="12">
        <f>[1]Perfil!G1138</f>
        <v>12.363396180315201</v>
      </c>
      <c r="I1139" s="12">
        <f>[1]Perfil!H1138</f>
        <v>11.7345900127678</v>
      </c>
      <c r="J1139" s="12">
        <f>[1]Perfil!I1138</f>
        <v>12.5175587888659</v>
      </c>
      <c r="K1139" s="12">
        <f>[1]Perfil!J1138</f>
        <v>10.851726664862699</v>
      </c>
      <c r="L1139" s="12">
        <f>[1]Perfil!K1138</f>
        <v>8.2617006266959798</v>
      </c>
      <c r="M1139" s="12">
        <f>[1]Perfil!L1138</f>
        <v>11.2604339094412</v>
      </c>
      <c r="N1139" s="12"/>
      <c r="O1139" s="12"/>
    </row>
    <row r="1140" spans="1:15" x14ac:dyDescent="0.35">
      <c r="A1140" s="11" t="str">
        <f t="shared" si="17"/>
        <v>DISTRIBUCION VOLUMEN X CRITERIO (Consumiciones)Otras EspirituosasRTO CENTRO</v>
      </c>
      <c r="B1140" s="11" t="str">
        <f>[1]Perfil!A2</f>
        <v>DISTRIBUCION VOLUMEN X CRITERIO (Consumiciones)</v>
      </c>
      <c r="C1140" s="11" t="str">
        <f>[1]Perfil!B1133</f>
        <v>Otras Espirituosas</v>
      </c>
      <c r="D1140" s="11" t="str">
        <f>[1]Perfil!C1139</f>
        <v>RTO CENTRO</v>
      </c>
      <c r="E1140" s="12">
        <f>[1]Perfil!D1139</f>
        <v>8.4130384515074397</v>
      </c>
      <c r="F1140" s="12">
        <f>[1]Perfil!E1139</f>
        <v>12.6111390429454</v>
      </c>
      <c r="G1140" s="12">
        <f>[1]Perfil!F1139</f>
        <v>9.4773703292736098</v>
      </c>
      <c r="H1140" s="12">
        <f>[1]Perfil!G1139</f>
        <v>7.9478437919941403</v>
      </c>
      <c r="I1140" s="12">
        <f>[1]Perfil!H1139</f>
        <v>8.6744573698396898</v>
      </c>
      <c r="J1140" s="12">
        <f>[1]Perfil!I1139</f>
        <v>8.0480231532880104</v>
      </c>
      <c r="K1140" s="12">
        <f>[1]Perfil!J1139</f>
        <v>7.8693961592471497</v>
      </c>
      <c r="L1140" s="12">
        <f>[1]Perfil!K1139</f>
        <v>8.8323261655836003</v>
      </c>
      <c r="M1140" s="12">
        <f>[1]Perfil!L1139</f>
        <v>7.4833268825774999</v>
      </c>
      <c r="N1140" s="12"/>
      <c r="O1140" s="12"/>
    </row>
    <row r="1141" spans="1:15" x14ac:dyDescent="0.35">
      <c r="A1141" s="11" t="str">
        <f t="shared" si="17"/>
        <v>DISTRIBUCION VOLUMEN X CRITERIO (Consumiciones)Otras EspirituosasNORTE-CENTRO</v>
      </c>
      <c r="B1141" s="11" t="str">
        <f>[1]Perfil!A2</f>
        <v>DISTRIBUCION VOLUMEN X CRITERIO (Consumiciones)</v>
      </c>
      <c r="C1141" s="11" t="str">
        <f>[1]Perfil!B1133</f>
        <v>Otras Espirituosas</v>
      </c>
      <c r="D1141" s="11" t="str">
        <f>[1]Perfil!C1140</f>
        <v>NORTE-CENTRO</v>
      </c>
      <c r="E1141" s="12">
        <f>[1]Perfil!D1140</f>
        <v>19.4195404693982</v>
      </c>
      <c r="F1141" s="12">
        <f>[1]Perfil!E1140</f>
        <v>17.8732021982246</v>
      </c>
      <c r="G1141" s="12">
        <f>[1]Perfil!F1140</f>
        <v>19.015472559793899</v>
      </c>
      <c r="H1141" s="12">
        <f>[1]Perfil!G1140</f>
        <v>19.3488259966608</v>
      </c>
      <c r="I1141" s="12">
        <f>[1]Perfil!H1140</f>
        <v>18.340771740672398</v>
      </c>
      <c r="J1141" s="12">
        <f>[1]Perfil!I1140</f>
        <v>20.909945439922598</v>
      </c>
      <c r="K1141" s="12">
        <f>[1]Perfil!J1140</f>
        <v>19.277647126864601</v>
      </c>
      <c r="L1141" s="12">
        <f>[1]Perfil!K1140</f>
        <v>16.267661516985001</v>
      </c>
      <c r="M1141" s="12">
        <f>[1]Perfil!L1140</f>
        <v>14.4413597563954</v>
      </c>
      <c r="N1141" s="12"/>
      <c r="O1141" s="12"/>
    </row>
    <row r="1142" spans="1:15" x14ac:dyDescent="0.35">
      <c r="A1142" s="11" t="str">
        <f t="shared" si="17"/>
        <v>DISTRIBUCION VOLUMEN X CRITERIO (Consumiciones)Otras EspirituosasNOROESTE</v>
      </c>
      <c r="B1142" s="11" t="str">
        <f>[1]Perfil!A2</f>
        <v>DISTRIBUCION VOLUMEN X CRITERIO (Consumiciones)</v>
      </c>
      <c r="C1142" s="11" t="str">
        <f>[1]Perfil!B1133</f>
        <v>Otras Espirituosas</v>
      </c>
      <c r="D1142" s="11" t="str">
        <f>[1]Perfil!C1141</f>
        <v>NOROESTE</v>
      </c>
      <c r="E1142" s="12">
        <f>[1]Perfil!D1141</f>
        <v>15.466659093414499</v>
      </c>
      <c r="F1142" s="12">
        <f>[1]Perfil!E1141</f>
        <v>16.104722378058099</v>
      </c>
      <c r="G1142" s="12">
        <f>[1]Perfil!F1141</f>
        <v>14.0789353036152</v>
      </c>
      <c r="H1142" s="12">
        <f>[1]Perfil!G1141</f>
        <v>12.9959001506699</v>
      </c>
      <c r="I1142" s="12">
        <f>[1]Perfil!H1141</f>
        <v>12.1414385019152</v>
      </c>
      <c r="J1142" s="12">
        <f>[1]Perfil!I1141</f>
        <v>11.242350832071301</v>
      </c>
      <c r="K1142" s="12">
        <f>[1]Perfil!J1141</f>
        <v>12.9193022481074</v>
      </c>
      <c r="L1142" s="12">
        <f>[1]Perfil!K1141</f>
        <v>13.246188128235699</v>
      </c>
      <c r="M1142" s="12">
        <f>[1]Perfil!L1141</f>
        <v>17.125952273162898</v>
      </c>
      <c r="N1142" s="12"/>
      <c r="O1142" s="12"/>
    </row>
    <row r="1143" spans="1:15" x14ac:dyDescent="0.35">
      <c r="A1143" s="11" t="str">
        <f t="shared" si="17"/>
        <v>DISTRIBUCION VOLUMEN X CRITERIO (Consumiciones)Otras Espirituosas&lt;2MIL</v>
      </c>
      <c r="B1143" s="11" t="str">
        <f>[1]Perfil!A2</f>
        <v>DISTRIBUCION VOLUMEN X CRITERIO (Consumiciones)</v>
      </c>
      <c r="C1143" s="11" t="str">
        <f>[1]Perfil!B1133</f>
        <v>Otras Espirituosas</v>
      </c>
      <c r="D1143" s="11" t="str">
        <f>[1]Perfil!C1142</f>
        <v>&lt;2MIL</v>
      </c>
      <c r="E1143" s="12">
        <f>[1]Perfil!D1142</f>
        <v>14.788239097877801</v>
      </c>
      <c r="F1143" s="12">
        <f>[1]Perfil!E1142</f>
        <v>10.1691860318397</v>
      </c>
      <c r="G1143" s="12">
        <f>[1]Perfil!F1142</f>
        <v>10.1461942065385</v>
      </c>
      <c r="H1143" s="12">
        <f>[1]Perfil!G1142</f>
        <v>8.3042847253329004</v>
      </c>
      <c r="I1143" s="12">
        <f>[1]Perfil!H1142</f>
        <v>13.1609341750603</v>
      </c>
      <c r="J1143" s="12">
        <f>[1]Perfil!I1142</f>
        <v>11.519812081332001</v>
      </c>
      <c r="K1143" s="12">
        <f>[1]Perfil!J1142</f>
        <v>10.283797607093801</v>
      </c>
      <c r="L1143" s="12">
        <f>[1]Perfil!K1142</f>
        <v>13.555015993998101</v>
      </c>
      <c r="M1143" s="12">
        <f>[1]Perfil!L1142</f>
        <v>15.399221066102699</v>
      </c>
      <c r="N1143" s="12"/>
      <c r="O1143" s="12"/>
    </row>
    <row r="1144" spans="1:15" x14ac:dyDescent="0.35">
      <c r="A1144" s="11" t="str">
        <f t="shared" si="17"/>
        <v>DISTRIBUCION VOLUMEN X CRITERIO (Consumiciones)Otras Espirituosas2-5MIL</v>
      </c>
      <c r="B1144" s="11" t="str">
        <f>[1]Perfil!A2</f>
        <v>DISTRIBUCION VOLUMEN X CRITERIO (Consumiciones)</v>
      </c>
      <c r="C1144" s="11" t="str">
        <f>[1]Perfil!B1133</f>
        <v>Otras Espirituosas</v>
      </c>
      <c r="D1144" s="11" t="str">
        <f>[1]Perfil!C1143</f>
        <v>2-5MIL</v>
      </c>
      <c r="E1144" s="12">
        <f>[1]Perfil!D1143</f>
        <v>3.6807316299341499</v>
      </c>
      <c r="F1144" s="12">
        <f>[1]Perfil!E1143</f>
        <v>3.1360861611889002</v>
      </c>
      <c r="G1144" s="12">
        <f>[1]Perfil!F1143</f>
        <v>3.4300866649391302</v>
      </c>
      <c r="H1144" s="12">
        <f>[1]Perfil!G1143</f>
        <v>3.82704727776194</v>
      </c>
      <c r="I1144" s="12">
        <f>[1]Perfil!H1143</f>
        <v>3.0777135054617699</v>
      </c>
      <c r="J1144" s="12">
        <f>[1]Perfil!I1143</f>
        <v>3.2140077783018</v>
      </c>
      <c r="K1144" s="12">
        <f>[1]Perfil!J1143</f>
        <v>4.7260590070880601</v>
      </c>
      <c r="L1144" s="12">
        <f>[1]Perfil!K1143</f>
        <v>3.9286634093903601</v>
      </c>
      <c r="M1144" s="12">
        <f>[1]Perfil!L1143</f>
        <v>3.1418966535558299</v>
      </c>
      <c r="N1144" s="12"/>
      <c r="O1144" s="12"/>
    </row>
    <row r="1145" spans="1:15" x14ac:dyDescent="0.35">
      <c r="A1145" s="11" t="str">
        <f t="shared" si="17"/>
        <v>DISTRIBUCION VOLUMEN X CRITERIO (Consumiciones)Otras Espirituosas5-10MIL</v>
      </c>
      <c r="B1145" s="11" t="str">
        <f>[1]Perfil!A2</f>
        <v>DISTRIBUCION VOLUMEN X CRITERIO (Consumiciones)</v>
      </c>
      <c r="C1145" s="11" t="str">
        <f>[1]Perfil!B1133</f>
        <v>Otras Espirituosas</v>
      </c>
      <c r="D1145" s="11" t="str">
        <f>[1]Perfil!C1144</f>
        <v>5-10MIL</v>
      </c>
      <c r="E1145" s="12">
        <f>[1]Perfil!D1144</f>
        <v>7.4451936287887603</v>
      </c>
      <c r="F1145" s="12">
        <f>[1]Perfil!E1144</f>
        <v>9.3570393722390399</v>
      </c>
      <c r="G1145" s="12">
        <f>[1]Perfil!F1144</f>
        <v>7.0139664990066599</v>
      </c>
      <c r="H1145" s="12">
        <f>[1]Perfil!G1144</f>
        <v>8.3759253980535107</v>
      </c>
      <c r="I1145" s="12">
        <f>[1]Perfil!H1144</f>
        <v>8.1690026954177899</v>
      </c>
      <c r="J1145" s="12">
        <f>[1]Perfil!I1144</f>
        <v>8.3941474935010003</v>
      </c>
      <c r="K1145" s="12">
        <f>[1]Perfil!J1144</f>
        <v>8.9520344357302903</v>
      </c>
      <c r="L1145" s="12">
        <f>[1]Perfil!K1144</f>
        <v>5.9357440661707299</v>
      </c>
      <c r="M1145" s="12">
        <f>[1]Perfil!L1144</f>
        <v>6.4777436610549897</v>
      </c>
      <c r="N1145" s="12"/>
      <c r="O1145" s="12"/>
    </row>
    <row r="1146" spans="1:15" x14ac:dyDescent="0.35">
      <c r="A1146" s="11" t="str">
        <f t="shared" si="17"/>
        <v>DISTRIBUCION VOLUMEN X CRITERIO (Consumiciones)Otras Espirituosas10-30MIL</v>
      </c>
      <c r="B1146" s="11" t="str">
        <f>[1]Perfil!A2</f>
        <v>DISTRIBUCION VOLUMEN X CRITERIO (Consumiciones)</v>
      </c>
      <c r="C1146" s="11" t="str">
        <f>[1]Perfil!B1133</f>
        <v>Otras Espirituosas</v>
      </c>
      <c r="D1146" s="11" t="str">
        <f>[1]Perfil!C1145</f>
        <v>10-30MIL</v>
      </c>
      <c r="E1146" s="12">
        <f>[1]Perfil!D1145</f>
        <v>13.4277189095592</v>
      </c>
      <c r="F1146" s="12">
        <f>[1]Perfil!E1145</f>
        <v>14.9702833323304</v>
      </c>
      <c r="G1146" s="12">
        <f>[1]Perfil!F1145</f>
        <v>15.3427484280491</v>
      </c>
      <c r="H1146" s="12">
        <f>[1]Perfil!G1145</f>
        <v>13.6144903693448</v>
      </c>
      <c r="I1146" s="12">
        <f>[1]Perfil!H1145</f>
        <v>13.7304475812172</v>
      </c>
      <c r="J1146" s="12">
        <f>[1]Perfil!I1145</f>
        <v>16.2763552709565</v>
      </c>
      <c r="K1146" s="12">
        <f>[1]Perfil!J1145</f>
        <v>18.103081964006499</v>
      </c>
      <c r="L1146" s="12">
        <f>[1]Perfil!K1145</f>
        <v>15.817481794463101</v>
      </c>
      <c r="M1146" s="12">
        <f>[1]Perfil!L1145</f>
        <v>13.9664760444376</v>
      </c>
      <c r="N1146" s="12"/>
      <c r="O1146" s="12"/>
    </row>
    <row r="1147" spans="1:15" x14ac:dyDescent="0.35">
      <c r="A1147" s="11" t="str">
        <f t="shared" si="17"/>
        <v>DISTRIBUCION VOLUMEN X CRITERIO (Consumiciones)Otras Espirituosas30-100MIL</v>
      </c>
      <c r="B1147" s="11" t="str">
        <f>[1]Perfil!A2</f>
        <v>DISTRIBUCION VOLUMEN X CRITERIO (Consumiciones)</v>
      </c>
      <c r="C1147" s="11" t="str">
        <f>[1]Perfil!B1133</f>
        <v>Otras Espirituosas</v>
      </c>
      <c r="D1147" s="11" t="str">
        <f>[1]Perfil!C1146</f>
        <v>30-100MIL</v>
      </c>
      <c r="E1147" s="12">
        <f>[1]Perfil!D1146</f>
        <v>17.049453112606599</v>
      </c>
      <c r="F1147" s="12">
        <f>[1]Perfil!E1146</f>
        <v>19.273577110304</v>
      </c>
      <c r="G1147" s="12">
        <f>[1]Perfil!F1146</f>
        <v>19.295887789612198</v>
      </c>
      <c r="H1147" s="12">
        <f>[1]Perfil!G1146</f>
        <v>18.9214545750702</v>
      </c>
      <c r="I1147" s="12">
        <f>[1]Perfil!H1146</f>
        <v>18.192619520499399</v>
      </c>
      <c r="J1147" s="12">
        <f>[1]Perfil!I1146</f>
        <v>16.1493956014091</v>
      </c>
      <c r="K1147" s="12">
        <f>[1]Perfil!J1146</f>
        <v>15.395735124741099</v>
      </c>
      <c r="L1147" s="12">
        <f>[1]Perfil!K1146</f>
        <v>17.230388223042599</v>
      </c>
      <c r="M1147" s="12">
        <f>[1]Perfil!L1146</f>
        <v>19.5977519355346</v>
      </c>
      <c r="N1147" s="12"/>
      <c r="O1147" s="12"/>
    </row>
    <row r="1148" spans="1:15" x14ac:dyDescent="0.35">
      <c r="A1148" s="11" t="str">
        <f t="shared" si="17"/>
        <v>DISTRIBUCION VOLUMEN X CRITERIO (Consumiciones)Otras Espirituosas100-200MIL</v>
      </c>
      <c r="B1148" s="11" t="str">
        <f>[1]Perfil!A2</f>
        <v>DISTRIBUCION VOLUMEN X CRITERIO (Consumiciones)</v>
      </c>
      <c r="C1148" s="11" t="str">
        <f>[1]Perfil!B1133</f>
        <v>Otras Espirituosas</v>
      </c>
      <c r="D1148" s="11" t="str">
        <f>[1]Perfil!C1147</f>
        <v>100-200MIL</v>
      </c>
      <c r="E1148" s="12">
        <f>[1]Perfil!D1147</f>
        <v>14.890320039363001</v>
      </c>
      <c r="F1148" s="12">
        <f>[1]Perfil!E1147</f>
        <v>11.526550232977399</v>
      </c>
      <c r="G1148" s="12">
        <f>[1]Perfil!F1147</f>
        <v>13.148329269184</v>
      </c>
      <c r="H1148" s="12">
        <f>[1]Perfil!G1147</f>
        <v>14.145372806124501</v>
      </c>
      <c r="I1148" s="12">
        <f>[1]Perfil!H1147</f>
        <v>14.3024045963967</v>
      </c>
      <c r="J1148" s="12">
        <f>[1]Perfil!I1147</f>
        <v>13.7641896723499</v>
      </c>
      <c r="K1148" s="12">
        <f>[1]Perfil!J1147</f>
        <v>15.843167808827101</v>
      </c>
      <c r="L1148" s="12">
        <f>[1]Perfil!K1147</f>
        <v>11.9757421252421</v>
      </c>
      <c r="M1148" s="12">
        <f>[1]Perfil!L1147</f>
        <v>10.3298463680329</v>
      </c>
      <c r="N1148" s="12"/>
      <c r="O1148" s="12"/>
    </row>
    <row r="1149" spans="1:15" x14ac:dyDescent="0.35">
      <c r="A1149" s="11" t="str">
        <f t="shared" si="17"/>
        <v>DISTRIBUCION VOLUMEN X CRITERIO (Consumiciones)Otras Espirituosas200-500MIL</v>
      </c>
      <c r="B1149" s="11" t="str">
        <f>[1]Perfil!A2</f>
        <v>DISTRIBUCION VOLUMEN X CRITERIO (Consumiciones)</v>
      </c>
      <c r="C1149" s="11" t="str">
        <f>[1]Perfil!B1133</f>
        <v>Otras Espirituosas</v>
      </c>
      <c r="D1149" s="11" t="str">
        <f>[1]Perfil!C1148</f>
        <v>200-500MIL</v>
      </c>
      <c r="E1149" s="12">
        <f>[1]Perfil!D1148</f>
        <v>12.0574823283314</v>
      </c>
      <c r="F1149" s="12">
        <f>[1]Perfil!E1148</f>
        <v>15.647399524662699</v>
      </c>
      <c r="G1149" s="12">
        <f>[1]Perfil!F1148</f>
        <v>17.264016885599201</v>
      </c>
      <c r="H1149" s="12">
        <f>[1]Perfil!G1148</f>
        <v>17.123225149651802</v>
      </c>
      <c r="I1149" s="12">
        <f>[1]Perfil!H1148</f>
        <v>12.9995034756703</v>
      </c>
      <c r="J1149" s="12">
        <f>[1]Perfil!I1148</f>
        <v>13.694286505665101</v>
      </c>
      <c r="K1149" s="12">
        <f>[1]Perfil!J1148</f>
        <v>12.505094053375901</v>
      </c>
      <c r="L1149" s="12">
        <f>[1]Perfil!K1148</f>
        <v>16.2623314284861</v>
      </c>
      <c r="M1149" s="12">
        <f>[1]Perfil!L1148</f>
        <v>14.528057093909201</v>
      </c>
      <c r="N1149" s="12"/>
      <c r="O1149" s="12"/>
    </row>
    <row r="1150" spans="1:15" x14ac:dyDescent="0.35">
      <c r="A1150" s="11" t="str">
        <f t="shared" si="17"/>
        <v>DISTRIBUCION VOLUMEN X CRITERIO (Consumiciones)Otras Espirituosas&gt;500MIL</v>
      </c>
      <c r="B1150" s="11" t="str">
        <f>[1]Perfil!A2</f>
        <v>DISTRIBUCION VOLUMEN X CRITERIO (Consumiciones)</v>
      </c>
      <c r="C1150" s="11" t="str">
        <f>[1]Perfil!B1133</f>
        <v>Otras Espirituosas</v>
      </c>
      <c r="D1150" s="11" t="str">
        <f>[1]Perfil!C1149</f>
        <v>&gt;500MIL</v>
      </c>
      <c r="E1150" s="12">
        <f>[1]Perfil!D1149</f>
        <v>16.6608646144498</v>
      </c>
      <c r="F1150" s="12">
        <f>[1]Perfil!E1149</f>
        <v>15.919883734548799</v>
      </c>
      <c r="G1150" s="12">
        <f>[1]Perfil!F1149</f>
        <v>14.3587769014571</v>
      </c>
      <c r="H1150" s="12">
        <f>[1]Perfil!G1149</f>
        <v>15.6882159872949</v>
      </c>
      <c r="I1150" s="12">
        <f>[1]Perfil!H1149</f>
        <v>16.3673606185274</v>
      </c>
      <c r="J1150" s="12">
        <f>[1]Perfil!I1149</f>
        <v>16.987800714296601</v>
      </c>
      <c r="K1150" s="12">
        <f>[1]Perfil!J1149</f>
        <v>14.1910370521706</v>
      </c>
      <c r="L1150" s="12">
        <f>[1]Perfil!K1149</f>
        <v>15.2946590870917</v>
      </c>
      <c r="M1150" s="12">
        <f>[1]Perfil!L1149</f>
        <v>16.558998558122699</v>
      </c>
      <c r="N1150" s="12"/>
      <c r="O1150" s="12"/>
    </row>
    <row r="1151" spans="1:15" x14ac:dyDescent="0.35">
      <c r="A1151" s="11" t="str">
        <f t="shared" si="17"/>
        <v>DISTRIBUCION VOLUMEN X CRITERIO (Consumiciones)Otras EspirituosasDE 15 A 19 AÑOS</v>
      </c>
      <c r="B1151" s="11" t="str">
        <f>[1]Perfil!A2</f>
        <v>DISTRIBUCION VOLUMEN X CRITERIO (Consumiciones)</v>
      </c>
      <c r="C1151" s="11" t="str">
        <f>[1]Perfil!B1133</f>
        <v>Otras Espirituosas</v>
      </c>
      <c r="D1151" s="11" t="str">
        <f>[1]Perfil!C1150</f>
        <v>DE 15 A 19 AÑOS</v>
      </c>
      <c r="E1151" s="12">
        <f>[1]Perfil!D1150</f>
        <v>1.3414618079548699</v>
      </c>
      <c r="F1151" s="12">
        <f>[1]Perfil!E1150</f>
        <v>0.75895819219129401</v>
      </c>
      <c r="G1151" s="12">
        <f>[1]Perfil!F1150</f>
        <v>0.68115009889060896</v>
      </c>
      <c r="H1151" s="12">
        <f>[1]Perfil!G1150</f>
        <v>1.2091144683796899</v>
      </c>
      <c r="I1151" s="12">
        <f>[1]Perfil!H1150</f>
        <v>1.0635114909916299</v>
      </c>
      <c r="J1151" s="12">
        <f>[1]Perfil!I1150</f>
        <v>0.802701672605035</v>
      </c>
      <c r="K1151" s="12">
        <f>[1]Perfil!J1150</f>
        <v>2.010198686302</v>
      </c>
      <c r="L1151" s="12">
        <f>[1]Perfil!K1150</f>
        <v>0.85530190770884595</v>
      </c>
      <c r="M1151" s="12" t="str">
        <f>[1]Perfil!L1150</f>
        <v/>
      </c>
      <c r="N1151" s="12"/>
      <c r="O1151" s="12"/>
    </row>
    <row r="1152" spans="1:15" x14ac:dyDescent="0.35">
      <c r="A1152" s="11" t="str">
        <f t="shared" si="17"/>
        <v>DISTRIBUCION VOLUMEN X CRITERIO (Consumiciones)Otras EspirituosasDE 20 A 24 AÑOS</v>
      </c>
      <c r="B1152" s="11" t="str">
        <f>[1]Perfil!A2</f>
        <v>DISTRIBUCION VOLUMEN X CRITERIO (Consumiciones)</v>
      </c>
      <c r="C1152" s="11" t="str">
        <f>[1]Perfil!B1133</f>
        <v>Otras Espirituosas</v>
      </c>
      <c r="D1152" s="11" t="str">
        <f>[1]Perfil!C1151</f>
        <v>DE 20 A 24 AÑOS</v>
      </c>
      <c r="E1152" s="12">
        <f>[1]Perfil!D1151</f>
        <v>2.34857383114247</v>
      </c>
      <c r="F1152" s="12">
        <f>[1]Perfil!E1151</f>
        <v>3.3467244370333402</v>
      </c>
      <c r="G1152" s="12">
        <f>[1]Perfil!F1151</f>
        <v>3.35962738284287</v>
      </c>
      <c r="H1152" s="12">
        <f>[1]Perfil!G1151</f>
        <v>2.28948389461253</v>
      </c>
      <c r="I1152" s="12">
        <f>[1]Perfil!H1151</f>
        <v>2.26550539083558</v>
      </c>
      <c r="J1152" s="12">
        <f>[1]Perfil!I1151</f>
        <v>3.5622656346372401</v>
      </c>
      <c r="K1152" s="12">
        <f>[1]Perfil!J1151</f>
        <v>2.5024327087715501</v>
      </c>
      <c r="L1152" s="12">
        <f>[1]Perfil!K1151</f>
        <v>2.5257550025567999</v>
      </c>
      <c r="M1152" s="12">
        <f>[1]Perfil!L1151</f>
        <v>0.72003240837840299</v>
      </c>
      <c r="N1152" s="12"/>
      <c r="O1152" s="12"/>
    </row>
    <row r="1153" spans="1:15" x14ac:dyDescent="0.35">
      <c r="A1153" s="11" t="str">
        <f t="shared" si="17"/>
        <v>DISTRIBUCION VOLUMEN X CRITERIO (Consumiciones)Otras EspirituosasDE 25 A 34 AÑOS</v>
      </c>
      <c r="B1153" s="11" t="str">
        <f>[1]Perfil!A2</f>
        <v>DISTRIBUCION VOLUMEN X CRITERIO (Consumiciones)</v>
      </c>
      <c r="C1153" s="11" t="str">
        <f>[1]Perfil!B1133</f>
        <v>Otras Espirituosas</v>
      </c>
      <c r="D1153" s="11" t="str">
        <f>[1]Perfil!C1152</f>
        <v>DE 25 A 34 AÑOS</v>
      </c>
      <c r="E1153" s="12">
        <f>[1]Perfil!D1152</f>
        <v>5.39661771388164</v>
      </c>
      <c r="F1153" s="12">
        <f>[1]Perfil!E1152</f>
        <v>10.027008681731701</v>
      </c>
      <c r="G1153" s="12">
        <f>[1]Perfil!F1152</f>
        <v>7.7439940289119402</v>
      </c>
      <c r="H1153" s="12">
        <f>[1]Perfil!G1152</f>
        <v>9.0457531457425606</v>
      </c>
      <c r="I1153" s="12">
        <f>[1]Perfil!H1152</f>
        <v>6.9660058164278604</v>
      </c>
      <c r="J1153" s="12">
        <f>[1]Perfil!I1152</f>
        <v>6.4306128805787504</v>
      </c>
      <c r="K1153" s="12">
        <f>[1]Perfil!J1152</f>
        <v>7.21325716370725</v>
      </c>
      <c r="L1153" s="12">
        <f>[1]Perfil!K1152</f>
        <v>5.9573107687943496</v>
      </c>
      <c r="M1153" s="12">
        <f>[1]Perfil!L1152</f>
        <v>5.9382607257326097</v>
      </c>
      <c r="N1153" s="12"/>
      <c r="O1153" s="12"/>
    </row>
    <row r="1154" spans="1:15" x14ac:dyDescent="0.35">
      <c r="A1154" s="11" t="str">
        <f t="shared" si="17"/>
        <v>DISTRIBUCION VOLUMEN X CRITERIO (Consumiciones)Otras EspirituosasDE 35 A 49 AÑOS</v>
      </c>
      <c r="B1154" s="11" t="str">
        <f>[1]Perfil!A2</f>
        <v>DISTRIBUCION VOLUMEN X CRITERIO (Consumiciones)</v>
      </c>
      <c r="C1154" s="11" t="str">
        <f>[1]Perfil!B1133</f>
        <v>Otras Espirituosas</v>
      </c>
      <c r="D1154" s="11" t="str">
        <f>[1]Perfil!C1153</f>
        <v>DE 35 A 49 AÑOS</v>
      </c>
      <c r="E1154" s="12">
        <f>[1]Perfil!D1153</f>
        <v>16.324992001032498</v>
      </c>
      <c r="F1154" s="12">
        <f>[1]Perfil!E1153</f>
        <v>18.495469542761299</v>
      </c>
      <c r="G1154" s="12">
        <f>[1]Perfil!F1153</f>
        <v>19.701354790269999</v>
      </c>
      <c r="H1154" s="12">
        <f>[1]Perfil!G1153</f>
        <v>18.548037626745899</v>
      </c>
      <c r="I1154" s="12">
        <f>[1]Perfil!H1153</f>
        <v>13.767566321464001</v>
      </c>
      <c r="J1154" s="12">
        <f>[1]Perfil!I1153</f>
        <v>17.973364735566101</v>
      </c>
      <c r="K1154" s="12">
        <f>[1]Perfil!J1153</f>
        <v>16.857330535003101</v>
      </c>
      <c r="L1154" s="12">
        <f>[1]Perfil!K1153</f>
        <v>16.664902412350301</v>
      </c>
      <c r="M1154" s="12">
        <f>[1]Perfil!L1153</f>
        <v>16.184808203227099</v>
      </c>
      <c r="N1154" s="12"/>
      <c r="O1154" s="12"/>
    </row>
    <row r="1155" spans="1:15" x14ac:dyDescent="0.35">
      <c r="A1155" s="11" t="str">
        <f t="shared" si="17"/>
        <v>DISTRIBUCION VOLUMEN X CRITERIO (Consumiciones)Otras EspirituosasDE 50 A 59 AÑOS</v>
      </c>
      <c r="B1155" s="11" t="str">
        <f>[1]Perfil!A2</f>
        <v>DISTRIBUCION VOLUMEN X CRITERIO (Consumiciones)</v>
      </c>
      <c r="C1155" s="11" t="str">
        <f>[1]Perfil!B1133</f>
        <v>Otras Espirituosas</v>
      </c>
      <c r="D1155" s="11" t="str">
        <f>[1]Perfil!C1154</f>
        <v>DE 50 A 59 AÑOS</v>
      </c>
      <c r="E1155" s="12">
        <f>[1]Perfil!D1154</f>
        <v>32.332801413195703</v>
      </c>
      <c r="F1155" s="12">
        <f>[1]Perfil!E1154</f>
        <v>28.353745141316701</v>
      </c>
      <c r="G1155" s="12">
        <f>[1]Perfil!F1154</f>
        <v>27.8552144032566</v>
      </c>
      <c r="H1155" s="12">
        <f>[1]Perfil!G1154</f>
        <v>28.931784827136902</v>
      </c>
      <c r="I1155" s="12">
        <f>[1]Perfil!H1154</f>
        <v>20.859458788480602</v>
      </c>
      <c r="J1155" s="12">
        <f>[1]Perfil!I1154</f>
        <v>21.9896087512242</v>
      </c>
      <c r="K1155" s="12">
        <f>[1]Perfil!J1154</f>
        <v>23.759412566953898</v>
      </c>
      <c r="L1155" s="12">
        <f>[1]Perfil!K1154</f>
        <v>23.515715922706299</v>
      </c>
      <c r="M1155" s="12">
        <f>[1]Perfil!L1154</f>
        <v>24.048765251454299</v>
      </c>
      <c r="N1155" s="12"/>
      <c r="O1155" s="12"/>
    </row>
    <row r="1156" spans="1:15" x14ac:dyDescent="0.35">
      <c r="A1156" s="11" t="str">
        <f t="shared" ref="A1156:A1219" si="18">B1156&amp;C1156&amp;D1156</f>
        <v>DISTRIBUCION VOLUMEN X CRITERIO (Consumiciones)Otras EspirituosasDE 60 A 75 AÑOS</v>
      </c>
      <c r="B1156" s="11" t="str">
        <f>[1]Perfil!A2</f>
        <v>DISTRIBUCION VOLUMEN X CRITERIO (Consumiciones)</v>
      </c>
      <c r="C1156" s="11" t="str">
        <f>[1]Perfil!B1133</f>
        <v>Otras Espirituosas</v>
      </c>
      <c r="D1156" s="11" t="str">
        <f>[1]Perfil!C1155</f>
        <v>DE 60 A 75 AÑOS</v>
      </c>
      <c r="E1156" s="12">
        <f>[1]Perfil!D1155</f>
        <v>42.255554241066001</v>
      </c>
      <c r="F1156" s="12">
        <f>[1]Perfil!E1155</f>
        <v>39.018097887382702</v>
      </c>
      <c r="G1156" s="12">
        <f>[1]Perfil!F1155</f>
        <v>40.658657966950798</v>
      </c>
      <c r="H1156" s="12">
        <f>[1]Perfil!G1155</f>
        <v>39.975827666245898</v>
      </c>
      <c r="I1156" s="12">
        <f>[1]Perfil!H1155</f>
        <v>55.077954319761702</v>
      </c>
      <c r="J1156" s="12">
        <f>[1]Perfil!I1155</f>
        <v>49.241454462368601</v>
      </c>
      <c r="K1156" s="12">
        <f>[1]Perfil!J1155</f>
        <v>47.657370220071101</v>
      </c>
      <c r="L1156" s="12">
        <f>[1]Perfil!K1155</f>
        <v>50.481014359139003</v>
      </c>
      <c r="M1156" s="12">
        <f>[1]Perfil!L1155</f>
        <v>53.108121918874801</v>
      </c>
      <c r="N1156" s="12"/>
      <c r="O1156" s="12"/>
    </row>
    <row r="1157" spans="1:15" x14ac:dyDescent="0.35">
      <c r="A1157" s="11" t="str">
        <f t="shared" si="18"/>
        <v>DISTRIBUCION VOLUMEN X CRITERIO (Consumiciones)Otras EspirituosasNIVEL ALTO</v>
      </c>
      <c r="B1157" s="11" t="str">
        <f>[1]Perfil!A2</f>
        <v>DISTRIBUCION VOLUMEN X CRITERIO (Consumiciones)</v>
      </c>
      <c r="C1157" s="11" t="str">
        <f>[1]Perfil!B1133</f>
        <v>Otras Espirituosas</v>
      </c>
      <c r="D1157" s="11" t="str">
        <f>[1]Perfil!C1156</f>
        <v>NIVEL ALTO</v>
      </c>
      <c r="E1157" s="12">
        <f>[1]Perfil!D1156</f>
        <v>15.225651546153401</v>
      </c>
      <c r="F1157" s="12">
        <f>[1]Perfil!E1156</f>
        <v>16.398084285981401</v>
      </c>
      <c r="G1157" s="12">
        <f>[1]Perfil!F1156</f>
        <v>19.112489452037501</v>
      </c>
      <c r="H1157" s="12">
        <f>[1]Perfil!G1156</f>
        <v>16.1514843018284</v>
      </c>
      <c r="I1157" s="12">
        <f>[1]Perfil!H1156</f>
        <v>15.077120868208301</v>
      </c>
      <c r="J1157" s="12">
        <f>[1]Perfil!I1156</f>
        <v>16.0836618232108</v>
      </c>
      <c r="K1157" s="12">
        <f>[1]Perfil!J1156</f>
        <v>18.651956076529199</v>
      </c>
      <c r="L1157" s="12">
        <f>[1]Perfil!K1156</f>
        <v>14.668075084075801</v>
      </c>
      <c r="M1157" s="12">
        <f>[1]Perfil!L1156</f>
        <v>14.2439337926709</v>
      </c>
      <c r="N1157" s="12"/>
      <c r="O1157" s="12"/>
    </row>
    <row r="1158" spans="1:15" x14ac:dyDescent="0.35">
      <c r="A1158" s="11" t="str">
        <f t="shared" si="18"/>
        <v>DISTRIBUCION VOLUMEN X CRITERIO (Consumiciones)Otras EspirituosasNIVEL MEDIO ALTO</v>
      </c>
      <c r="B1158" s="11" t="str">
        <f>[1]Perfil!A2</f>
        <v>DISTRIBUCION VOLUMEN X CRITERIO (Consumiciones)</v>
      </c>
      <c r="C1158" s="11" t="str">
        <f>[1]Perfil!B1133</f>
        <v>Otras Espirituosas</v>
      </c>
      <c r="D1158" s="11" t="str">
        <f>[1]Perfil!C1157</f>
        <v>NIVEL MEDIO ALTO</v>
      </c>
      <c r="E1158" s="12">
        <f>[1]Perfil!D1157</f>
        <v>11.415329920440501</v>
      </c>
      <c r="F1158" s="12">
        <f>[1]Perfil!E1157</f>
        <v>9.7748553961391895</v>
      </c>
      <c r="G1158" s="12">
        <f>[1]Perfil!F1157</f>
        <v>12.451220241456999</v>
      </c>
      <c r="H1158" s="12">
        <f>[1]Perfil!G1157</f>
        <v>11.018274219163599</v>
      </c>
      <c r="I1158" s="12">
        <f>[1]Perfil!H1157</f>
        <v>11.2239253794865</v>
      </c>
      <c r="J1158" s="12">
        <f>[1]Perfil!I1157</f>
        <v>13.1671501660107</v>
      </c>
      <c r="K1158" s="12">
        <f>[1]Perfil!J1157</f>
        <v>12.9757124092715</v>
      </c>
      <c r="L1158" s="12">
        <f>[1]Perfil!K1157</f>
        <v>12.051453270278</v>
      </c>
      <c r="M1158" s="12">
        <f>[1]Perfil!L1157</f>
        <v>13.181951948094101</v>
      </c>
      <c r="N1158" s="12"/>
      <c r="O1158" s="12"/>
    </row>
    <row r="1159" spans="1:15" x14ac:dyDescent="0.35">
      <c r="A1159" s="11" t="str">
        <f t="shared" si="18"/>
        <v>DISTRIBUCION VOLUMEN X CRITERIO (Consumiciones)Otras EspirituosasNIVEL MEDIO</v>
      </c>
      <c r="B1159" s="11" t="str">
        <f>[1]Perfil!A2</f>
        <v>DISTRIBUCION VOLUMEN X CRITERIO (Consumiciones)</v>
      </c>
      <c r="C1159" s="11" t="str">
        <f>[1]Perfil!B1133</f>
        <v>Otras Espirituosas</v>
      </c>
      <c r="D1159" s="11" t="str">
        <f>[1]Perfil!C1158</f>
        <v>NIVEL MEDIO</v>
      </c>
      <c r="E1159" s="12">
        <f>[1]Perfil!D1158</f>
        <v>23.264200520000099</v>
      </c>
      <c r="F1159" s="12">
        <f>[1]Perfil!E1158</f>
        <v>19.087609330483598</v>
      </c>
      <c r="G1159" s="12">
        <f>[1]Perfil!F1158</f>
        <v>24.722851593213001</v>
      </c>
      <c r="H1159" s="12">
        <f>[1]Perfil!G1158</f>
        <v>26.0632455104451</v>
      </c>
      <c r="I1159" s="12">
        <f>[1]Perfil!H1158</f>
        <v>25.121634274365199</v>
      </c>
      <c r="J1159" s="12">
        <f>[1]Perfil!I1158</f>
        <v>22.792878385024299</v>
      </c>
      <c r="K1159" s="12">
        <f>[1]Perfil!J1158</f>
        <v>25.283855206866601</v>
      </c>
      <c r="L1159" s="12">
        <f>[1]Perfil!K1158</f>
        <v>29.052311757921402</v>
      </c>
      <c r="M1159" s="12">
        <f>[1]Perfil!L1158</f>
        <v>28.4541540062888</v>
      </c>
      <c r="N1159" s="12"/>
      <c r="O1159" s="12"/>
    </row>
    <row r="1160" spans="1:15" x14ac:dyDescent="0.35">
      <c r="A1160" s="11" t="str">
        <f t="shared" si="18"/>
        <v>DISTRIBUCION VOLUMEN X CRITERIO (Consumiciones)Otras EspirituosasNIVEL MEDIO BAJO</v>
      </c>
      <c r="B1160" s="11" t="str">
        <f>[1]Perfil!A2</f>
        <v>DISTRIBUCION VOLUMEN X CRITERIO (Consumiciones)</v>
      </c>
      <c r="C1160" s="11" t="str">
        <f>[1]Perfil!B1133</f>
        <v>Otras Espirituosas</v>
      </c>
      <c r="D1160" s="11" t="str">
        <f>[1]Perfil!C1159</f>
        <v>NIVEL MEDIO BAJO</v>
      </c>
      <c r="E1160" s="12">
        <f>[1]Perfil!D1159</f>
        <v>13.3265420530594</v>
      </c>
      <c r="F1160" s="12">
        <f>[1]Perfil!E1159</f>
        <v>17.172875622238202</v>
      </c>
      <c r="G1160" s="12">
        <f>[1]Perfil!F1159</f>
        <v>14.1574342925612</v>
      </c>
      <c r="H1160" s="12">
        <f>[1]Perfil!G1159</f>
        <v>11.5622299140775</v>
      </c>
      <c r="I1160" s="12">
        <f>[1]Perfil!H1159</f>
        <v>14.5826819407008</v>
      </c>
      <c r="J1160" s="12">
        <f>[1]Perfil!I1159</f>
        <v>15.0310002659165</v>
      </c>
      <c r="K1160" s="12">
        <f>[1]Perfil!J1159</f>
        <v>14.1603681119194</v>
      </c>
      <c r="L1160" s="12">
        <f>[1]Perfil!K1159</f>
        <v>14.556755364614601</v>
      </c>
      <c r="M1160" s="12">
        <f>[1]Perfil!L1159</f>
        <v>17.448431235011199</v>
      </c>
      <c r="N1160" s="12"/>
      <c r="O1160" s="12"/>
    </row>
    <row r="1161" spans="1:15" x14ac:dyDescent="0.35">
      <c r="A1161" s="11" t="str">
        <f t="shared" si="18"/>
        <v>DISTRIBUCION VOLUMEN X CRITERIO (Consumiciones)Otras EspirituosasHOMBRE</v>
      </c>
      <c r="B1161" s="11" t="str">
        <f>[1]Perfil!A2</f>
        <v>DISTRIBUCION VOLUMEN X CRITERIO (Consumiciones)</v>
      </c>
      <c r="C1161" s="11" t="str">
        <f>[1]Perfil!B1133</f>
        <v>Otras Espirituosas</v>
      </c>
      <c r="D1161" s="11" t="str">
        <f>[1]Perfil!C1160</f>
        <v>HOMBRE</v>
      </c>
      <c r="E1161" s="12">
        <f>[1]Perfil!D1160</f>
        <v>63.809478037120599</v>
      </c>
      <c r="F1161" s="12">
        <f>[1]Perfil!E1160</f>
        <v>57.766257783437503</v>
      </c>
      <c r="G1161" s="12">
        <f>[1]Perfil!F1160</f>
        <v>58.8522709403356</v>
      </c>
      <c r="H1161" s="12">
        <f>[1]Perfil!G1160</f>
        <v>60.905680661318598</v>
      </c>
      <c r="I1161" s="12">
        <f>[1]Perfil!H1160</f>
        <v>62.259043836005098</v>
      </c>
      <c r="J1161" s="12">
        <f>[1]Perfil!I1160</f>
        <v>60.329879673596402</v>
      </c>
      <c r="K1161" s="12">
        <f>[1]Perfil!J1160</f>
        <v>61.253079530709996</v>
      </c>
      <c r="L1161" s="12">
        <f>[1]Perfil!K1160</f>
        <v>61.8883368854815</v>
      </c>
      <c r="M1161" s="12">
        <f>[1]Perfil!L1160</f>
        <v>61.085729929359097</v>
      </c>
      <c r="N1161" s="12"/>
      <c r="O1161" s="12"/>
    </row>
    <row r="1162" spans="1:15" x14ac:dyDescent="0.35">
      <c r="A1162" s="11" t="str">
        <f t="shared" si="18"/>
        <v>DISTRIBUCION VOLUMEN X CRITERIO (Consumiciones)Otras EspirituosasMUJER</v>
      </c>
      <c r="B1162" s="11" t="str">
        <f>[1]Perfil!A2</f>
        <v>DISTRIBUCION VOLUMEN X CRITERIO (Consumiciones)</v>
      </c>
      <c r="C1162" s="11" t="str">
        <f>[1]Perfil!B1133</f>
        <v>Otras Espirituosas</v>
      </c>
      <c r="D1162" s="11" t="str">
        <f>[1]Perfil!C1161</f>
        <v>MUJER</v>
      </c>
      <c r="E1162" s="12">
        <f>[1]Perfil!D1161</f>
        <v>36.190521962879401</v>
      </c>
      <c r="F1162" s="12">
        <f>[1]Perfil!E1161</f>
        <v>42.233742216562497</v>
      </c>
      <c r="G1162" s="12">
        <f>[1]Perfil!F1161</f>
        <v>41.1477290596644</v>
      </c>
      <c r="H1162" s="12">
        <f>[1]Perfil!G1161</f>
        <v>39.094319338681402</v>
      </c>
      <c r="I1162" s="12">
        <f>[1]Perfil!H1161</f>
        <v>37.740956163994902</v>
      </c>
      <c r="J1162" s="12">
        <f>[1]Perfil!I1161</f>
        <v>39.670120326403499</v>
      </c>
      <c r="K1162" s="12">
        <f>[1]Perfil!J1161</f>
        <v>38.746920469290004</v>
      </c>
      <c r="L1162" s="12">
        <f>[1]Perfil!K1161</f>
        <v>38.1116631145185</v>
      </c>
      <c r="M1162" s="12">
        <f>[1]Perfil!L1161</f>
        <v>38.914245444213499</v>
      </c>
      <c r="N1162" s="12"/>
      <c r="O1162" s="12"/>
    </row>
    <row r="1163" spans="1:15" x14ac:dyDescent="0.35">
      <c r="A1163" s="11" t="str">
        <f t="shared" si="18"/>
        <v>DISTRIBUCION VOLUMEN X CRITERIO (Consumiciones)T.Zumo+Horchata+MostoT.ESPAÑA</v>
      </c>
      <c r="B1163" s="11" t="str">
        <f>[1]Perfil!A2</f>
        <v>DISTRIBUCION VOLUMEN X CRITERIO (Consumiciones)</v>
      </c>
      <c r="C1163" s="11" t="str">
        <f>[1]Perfil!B1162</f>
        <v>T.Zumo+Horchata+Mosto</v>
      </c>
      <c r="D1163" s="11" t="str">
        <f>[1]Perfil!C1162</f>
        <v>T.ESPAÑA</v>
      </c>
      <c r="E1163" s="12">
        <f>[1]Perfil!D1162</f>
        <v>100</v>
      </c>
      <c r="F1163" s="12">
        <f>[1]Perfil!E1162</f>
        <v>100</v>
      </c>
      <c r="G1163" s="12">
        <f>[1]Perfil!F1162</f>
        <v>100</v>
      </c>
      <c r="H1163" s="12">
        <f>[1]Perfil!G1162</f>
        <v>100</v>
      </c>
      <c r="I1163" s="12">
        <f>[1]Perfil!H1162</f>
        <v>100</v>
      </c>
      <c r="J1163" s="12">
        <f>[1]Perfil!I1162</f>
        <v>100</v>
      </c>
      <c r="K1163" s="12">
        <f>[1]Perfil!J1162</f>
        <v>100</v>
      </c>
      <c r="L1163" s="12">
        <f>[1]Perfil!K1162</f>
        <v>100</v>
      </c>
      <c r="M1163" s="12">
        <f>[1]Perfil!L1162</f>
        <v>100</v>
      </c>
      <c r="N1163" s="12"/>
      <c r="O1163" s="12"/>
    </row>
    <row r="1164" spans="1:15" x14ac:dyDescent="0.35">
      <c r="A1164" s="11" t="str">
        <f t="shared" si="18"/>
        <v>DISTRIBUCION VOLUMEN X CRITERIO (Consumiciones)T.Zumo+Horchata+MostoBCN AM</v>
      </c>
      <c r="B1164" s="11" t="str">
        <f>[1]Perfil!A2</f>
        <v>DISTRIBUCION VOLUMEN X CRITERIO (Consumiciones)</v>
      </c>
      <c r="C1164" s="11" t="str">
        <f>[1]Perfil!B1162</f>
        <v>T.Zumo+Horchata+Mosto</v>
      </c>
      <c r="D1164" s="11" t="str">
        <f>[1]Perfil!C1163</f>
        <v>BCN AM</v>
      </c>
      <c r="E1164" s="12">
        <f>[1]Perfil!D1163</f>
        <v>10.909177223225401</v>
      </c>
      <c r="F1164" s="12">
        <f>[1]Perfil!E1163</f>
        <v>11.131587768193899</v>
      </c>
      <c r="G1164" s="12">
        <f>[1]Perfil!F1163</f>
        <v>12.5508326486211</v>
      </c>
      <c r="H1164" s="12">
        <f>[1]Perfil!G1163</f>
        <v>12.651245272359199</v>
      </c>
      <c r="I1164" s="12">
        <f>[1]Perfil!H1163</f>
        <v>13.7707875358967</v>
      </c>
      <c r="J1164" s="12">
        <f>[1]Perfil!I1163</f>
        <v>11.2975611376168</v>
      </c>
      <c r="K1164" s="12">
        <f>[1]Perfil!J1163</f>
        <v>12.3031089668305</v>
      </c>
      <c r="L1164" s="12">
        <f>[1]Perfil!K1163</f>
        <v>13.1339211551134</v>
      </c>
      <c r="M1164" s="12">
        <f>[1]Perfil!L1163</f>
        <v>14.492600396982301</v>
      </c>
      <c r="N1164" s="12"/>
      <c r="O1164" s="12"/>
    </row>
    <row r="1165" spans="1:15" x14ac:dyDescent="0.35">
      <c r="A1165" s="11" t="str">
        <f t="shared" si="18"/>
        <v>DISTRIBUCION VOLUMEN X CRITERIO (Consumiciones)T.Zumo+Horchata+MostoREST.CAT ARAGON</v>
      </c>
      <c r="B1165" s="11" t="str">
        <f>[1]Perfil!A2</f>
        <v>DISTRIBUCION VOLUMEN X CRITERIO (Consumiciones)</v>
      </c>
      <c r="C1165" s="11" t="str">
        <f>[1]Perfil!B1162</f>
        <v>T.Zumo+Horchata+Mosto</v>
      </c>
      <c r="D1165" s="11" t="str">
        <f>[1]Perfil!C1164</f>
        <v>REST.CAT ARAGON</v>
      </c>
      <c r="E1165" s="12">
        <f>[1]Perfil!D1164</f>
        <v>6.66911513325313</v>
      </c>
      <c r="F1165" s="12">
        <f>[1]Perfil!E1164</f>
        <v>9.8927583636127192</v>
      </c>
      <c r="G1165" s="12">
        <f>[1]Perfil!F1164</f>
        <v>10.162763368720899</v>
      </c>
      <c r="H1165" s="12">
        <f>[1]Perfil!G1164</f>
        <v>8.68417335770493</v>
      </c>
      <c r="I1165" s="12">
        <f>[1]Perfil!H1164</f>
        <v>9.4317477890162404</v>
      </c>
      <c r="J1165" s="12">
        <f>[1]Perfil!I1164</f>
        <v>10.2740498497009</v>
      </c>
      <c r="K1165" s="12">
        <f>[1]Perfil!J1164</f>
        <v>11.178052382482299</v>
      </c>
      <c r="L1165" s="12">
        <f>[1]Perfil!K1164</f>
        <v>9.0042948757734607</v>
      </c>
      <c r="M1165" s="12">
        <f>[1]Perfil!L1164</f>
        <v>8.4855125921638805</v>
      </c>
      <c r="N1165" s="12"/>
      <c r="O1165" s="12"/>
    </row>
    <row r="1166" spans="1:15" x14ac:dyDescent="0.35">
      <c r="A1166" s="11" t="str">
        <f t="shared" si="18"/>
        <v>DISTRIBUCION VOLUMEN X CRITERIO (Consumiciones)T.Zumo+Horchata+MostoLEVANTE</v>
      </c>
      <c r="B1166" s="11" t="str">
        <f>[1]Perfil!A2</f>
        <v>DISTRIBUCION VOLUMEN X CRITERIO (Consumiciones)</v>
      </c>
      <c r="C1166" s="11" t="str">
        <f>[1]Perfil!B1162</f>
        <v>T.Zumo+Horchata+Mosto</v>
      </c>
      <c r="D1166" s="11" t="str">
        <f>[1]Perfil!C1165</f>
        <v>LEVANTE</v>
      </c>
      <c r="E1166" s="12">
        <f>[1]Perfil!D1165</f>
        <v>9.7069200216240308</v>
      </c>
      <c r="F1166" s="12">
        <f>[1]Perfil!E1165</f>
        <v>11.902116279388901</v>
      </c>
      <c r="G1166" s="12">
        <f>[1]Perfil!F1165</f>
        <v>12.919838698987199</v>
      </c>
      <c r="H1166" s="12">
        <f>[1]Perfil!G1165</f>
        <v>8.64006247630501</v>
      </c>
      <c r="I1166" s="12">
        <f>[1]Perfil!H1165</f>
        <v>8.8208404279651305</v>
      </c>
      <c r="J1166" s="12">
        <f>[1]Perfil!I1165</f>
        <v>10.8322859616913</v>
      </c>
      <c r="K1166" s="12">
        <f>[1]Perfil!J1165</f>
        <v>11.6426605038099</v>
      </c>
      <c r="L1166" s="12">
        <f>[1]Perfil!K1165</f>
        <v>8.4740579731197201</v>
      </c>
      <c r="M1166" s="12">
        <f>[1]Perfil!L1165</f>
        <v>8.0282656276110593</v>
      </c>
      <c r="N1166" s="12"/>
      <c r="O1166" s="12"/>
    </row>
    <row r="1167" spans="1:15" x14ac:dyDescent="0.35">
      <c r="A1167" s="11" t="str">
        <f t="shared" si="18"/>
        <v>DISTRIBUCION VOLUMEN X CRITERIO (Consumiciones)T.Zumo+Horchata+MostoANDALUCIA</v>
      </c>
      <c r="B1167" s="11" t="str">
        <f>[1]Perfil!A2</f>
        <v>DISTRIBUCION VOLUMEN X CRITERIO (Consumiciones)</v>
      </c>
      <c r="C1167" s="11" t="str">
        <f>[1]Perfil!B1162</f>
        <v>T.Zumo+Horchata+Mosto</v>
      </c>
      <c r="D1167" s="11" t="str">
        <f>[1]Perfil!C1166</f>
        <v>ANDALUCIA</v>
      </c>
      <c r="E1167" s="12">
        <f>[1]Perfil!D1166</f>
        <v>23.345538865665699</v>
      </c>
      <c r="F1167" s="12">
        <f>[1]Perfil!E1166</f>
        <v>19.192910800545501</v>
      </c>
      <c r="G1167" s="12">
        <f>[1]Perfil!F1166</f>
        <v>19.785117845897101</v>
      </c>
      <c r="H1167" s="12">
        <f>[1]Perfil!G1166</f>
        <v>20.236541039515199</v>
      </c>
      <c r="I1167" s="12">
        <f>[1]Perfil!H1166</f>
        <v>16.873324290325002</v>
      </c>
      <c r="J1167" s="12">
        <f>[1]Perfil!I1166</f>
        <v>17.9993419980634</v>
      </c>
      <c r="K1167" s="12">
        <f>[1]Perfil!J1166</f>
        <v>18.402177248727199</v>
      </c>
      <c r="L1167" s="12">
        <f>[1]Perfil!K1166</f>
        <v>18.948998955443301</v>
      </c>
      <c r="M1167" s="12">
        <f>[1]Perfil!L1166</f>
        <v>16.8084010254696</v>
      </c>
      <c r="N1167" s="12"/>
      <c r="O1167" s="12"/>
    </row>
    <row r="1168" spans="1:15" x14ac:dyDescent="0.35">
      <c r="A1168" s="11" t="str">
        <f t="shared" si="18"/>
        <v>DISTRIBUCION VOLUMEN X CRITERIO (Consumiciones)T.Zumo+Horchata+MostoMDD AM</v>
      </c>
      <c r="B1168" s="11" t="str">
        <f>[1]Perfil!A2</f>
        <v>DISTRIBUCION VOLUMEN X CRITERIO (Consumiciones)</v>
      </c>
      <c r="C1168" s="11" t="str">
        <f>[1]Perfil!B1162</f>
        <v>T.Zumo+Horchata+Mosto</v>
      </c>
      <c r="D1168" s="11" t="str">
        <f>[1]Perfil!C1167</f>
        <v>MDD AM</v>
      </c>
      <c r="E1168" s="12">
        <f>[1]Perfil!D1167</f>
        <v>16.0699498444623</v>
      </c>
      <c r="F1168" s="12">
        <f>[1]Perfil!E1167</f>
        <v>15.181003339499201</v>
      </c>
      <c r="G1168" s="12">
        <f>[1]Perfil!F1167</f>
        <v>15.8867105513713</v>
      </c>
      <c r="H1168" s="12">
        <f>[1]Perfil!G1167</f>
        <v>14.9150284257276</v>
      </c>
      <c r="I1168" s="12">
        <f>[1]Perfil!H1167</f>
        <v>18.363538463493398</v>
      </c>
      <c r="J1168" s="12">
        <f>[1]Perfil!I1167</f>
        <v>15.978186301728099</v>
      </c>
      <c r="K1168" s="12">
        <f>[1]Perfil!J1167</f>
        <v>14.578875206651</v>
      </c>
      <c r="L1168" s="12">
        <f>[1]Perfil!K1167</f>
        <v>18.721643893744901</v>
      </c>
      <c r="M1168" s="12">
        <f>[1]Perfil!L1167</f>
        <v>19.0213653092916</v>
      </c>
      <c r="N1168" s="12"/>
      <c r="O1168" s="12"/>
    </row>
    <row r="1169" spans="1:15" x14ac:dyDescent="0.35">
      <c r="A1169" s="11" t="str">
        <f t="shared" si="18"/>
        <v>DISTRIBUCION VOLUMEN X CRITERIO (Consumiciones)T.Zumo+Horchata+MostoRTO CENTRO</v>
      </c>
      <c r="B1169" s="11" t="str">
        <f>[1]Perfil!A2</f>
        <v>DISTRIBUCION VOLUMEN X CRITERIO (Consumiciones)</v>
      </c>
      <c r="C1169" s="11" t="str">
        <f>[1]Perfil!B1162</f>
        <v>T.Zumo+Horchata+Mosto</v>
      </c>
      <c r="D1169" s="11" t="str">
        <f>[1]Perfil!C1168</f>
        <v>RTO CENTRO</v>
      </c>
      <c r="E1169" s="12">
        <f>[1]Perfil!D1168</f>
        <v>8.4532008609868399</v>
      </c>
      <c r="F1169" s="12">
        <f>[1]Perfil!E1168</f>
        <v>8.0379315098835704</v>
      </c>
      <c r="G1169" s="12">
        <f>[1]Perfil!F1168</f>
        <v>7.1912919335816898</v>
      </c>
      <c r="H1169" s="12">
        <f>[1]Perfil!G1168</f>
        <v>7.4303728672444596</v>
      </c>
      <c r="I1169" s="12">
        <f>[1]Perfil!H1168</f>
        <v>8.2289853299956803</v>
      </c>
      <c r="J1169" s="12">
        <f>[1]Perfil!I1168</f>
        <v>7.8821124837358996</v>
      </c>
      <c r="K1169" s="12">
        <f>[1]Perfil!J1168</f>
        <v>8.1840024010662606</v>
      </c>
      <c r="L1169" s="12">
        <f>[1]Perfil!K1168</f>
        <v>6.4937447645609598</v>
      </c>
      <c r="M1169" s="12">
        <f>[1]Perfil!L1168</f>
        <v>7.7161902743416597</v>
      </c>
      <c r="N1169" s="12"/>
      <c r="O1169" s="12"/>
    </row>
    <row r="1170" spans="1:15" x14ac:dyDescent="0.35">
      <c r="A1170" s="11" t="str">
        <f t="shared" si="18"/>
        <v>DISTRIBUCION VOLUMEN X CRITERIO (Consumiciones)T.Zumo+Horchata+MostoNORTE-CENTRO</v>
      </c>
      <c r="B1170" s="11" t="str">
        <f>[1]Perfil!A2</f>
        <v>DISTRIBUCION VOLUMEN X CRITERIO (Consumiciones)</v>
      </c>
      <c r="C1170" s="11" t="str">
        <f>[1]Perfil!B1162</f>
        <v>T.Zumo+Horchata+Mosto</v>
      </c>
      <c r="D1170" s="11" t="str">
        <f>[1]Perfil!C1169</f>
        <v>NORTE-CENTRO</v>
      </c>
      <c r="E1170" s="12">
        <f>[1]Perfil!D1169</f>
        <v>13.645949523561001</v>
      </c>
      <c r="F1170" s="12">
        <f>[1]Perfil!E1169</f>
        <v>11.837858199022699</v>
      </c>
      <c r="G1170" s="12">
        <f>[1]Perfil!F1169</f>
        <v>12.546260419285799</v>
      </c>
      <c r="H1170" s="12">
        <f>[1]Perfil!G1169</f>
        <v>14.743135990035499</v>
      </c>
      <c r="I1170" s="12">
        <f>[1]Perfil!H1169</f>
        <v>12.9384045655544</v>
      </c>
      <c r="J1170" s="12">
        <f>[1]Perfil!I1169</f>
        <v>14.367396177015699</v>
      </c>
      <c r="K1170" s="12">
        <f>[1]Perfil!J1169</f>
        <v>13.754577370040501</v>
      </c>
      <c r="L1170" s="12">
        <f>[1]Perfil!K1169</f>
        <v>13.4767981188294</v>
      </c>
      <c r="M1170" s="12">
        <f>[1]Perfil!L1169</f>
        <v>15.458632734327599</v>
      </c>
      <c r="N1170" s="12"/>
      <c r="O1170" s="12"/>
    </row>
    <row r="1171" spans="1:15" x14ac:dyDescent="0.35">
      <c r="A1171" s="11" t="str">
        <f t="shared" si="18"/>
        <v>DISTRIBUCION VOLUMEN X CRITERIO (Consumiciones)T.Zumo+Horchata+MostoNOROESTE</v>
      </c>
      <c r="B1171" s="11" t="str">
        <f>[1]Perfil!A2</f>
        <v>DISTRIBUCION VOLUMEN X CRITERIO (Consumiciones)</v>
      </c>
      <c r="C1171" s="11" t="str">
        <f>[1]Perfil!B1162</f>
        <v>T.Zumo+Horchata+Mosto</v>
      </c>
      <c r="D1171" s="11" t="str">
        <f>[1]Perfil!C1170</f>
        <v>NOROESTE</v>
      </c>
      <c r="E1171" s="12">
        <f>[1]Perfil!D1170</f>
        <v>11.2001558873416</v>
      </c>
      <c r="F1171" s="12">
        <f>[1]Perfil!E1170</f>
        <v>12.8238468077432</v>
      </c>
      <c r="G1171" s="12">
        <f>[1]Perfil!F1170</f>
        <v>8.9571908458624296</v>
      </c>
      <c r="H1171" s="12">
        <f>[1]Perfil!G1170</f>
        <v>12.699452960645001</v>
      </c>
      <c r="I1171" s="12">
        <f>[1]Perfil!H1170</f>
        <v>11.5723636560014</v>
      </c>
      <c r="J1171" s="12">
        <f>[1]Perfil!I1170</f>
        <v>11.369062630921499</v>
      </c>
      <c r="K1171" s="12">
        <f>[1]Perfil!J1170</f>
        <v>9.9565391707681901</v>
      </c>
      <c r="L1171" s="12">
        <f>[1]Perfil!K1170</f>
        <v>11.746535861574401</v>
      </c>
      <c r="M1171" s="12">
        <f>[1]Perfil!L1170</f>
        <v>9.9890483429861696</v>
      </c>
      <c r="N1171" s="12"/>
      <c r="O1171" s="12"/>
    </row>
    <row r="1172" spans="1:15" x14ac:dyDescent="0.35">
      <c r="A1172" s="11" t="str">
        <f t="shared" si="18"/>
        <v>DISTRIBUCION VOLUMEN X CRITERIO (Consumiciones)T.Zumo+Horchata+Mosto&lt;2MIL</v>
      </c>
      <c r="B1172" s="11" t="str">
        <f>[1]Perfil!A2</f>
        <v>DISTRIBUCION VOLUMEN X CRITERIO (Consumiciones)</v>
      </c>
      <c r="C1172" s="11" t="str">
        <f>[1]Perfil!B1162</f>
        <v>T.Zumo+Horchata+Mosto</v>
      </c>
      <c r="D1172" s="11" t="str">
        <f>[1]Perfil!C1171</f>
        <v>&lt;2MIL</v>
      </c>
      <c r="E1172" s="12">
        <f>[1]Perfil!D1171</f>
        <v>5.0508087483858297</v>
      </c>
      <c r="F1172" s="12">
        <f>[1]Perfil!E1171</f>
        <v>3.9673296224882701</v>
      </c>
      <c r="G1172" s="12">
        <f>[1]Perfil!F1171</f>
        <v>3.74268006703692</v>
      </c>
      <c r="H1172" s="12">
        <f>[1]Perfil!G1171</f>
        <v>2.8679201023540899</v>
      </c>
      <c r="I1172" s="12">
        <f>[1]Perfil!H1171</f>
        <v>4.6017727578845697</v>
      </c>
      <c r="J1172" s="12">
        <f>[1]Perfil!I1171</f>
        <v>3.7744195001053402</v>
      </c>
      <c r="K1172" s="12">
        <f>[1]Perfil!J1171</f>
        <v>6.4127345606849699</v>
      </c>
      <c r="L1172" s="12">
        <f>[1]Perfil!K1171</f>
        <v>4.4551775988576301</v>
      </c>
      <c r="M1172" s="12">
        <f>[1]Perfil!L1171</f>
        <v>4.8917306226589696</v>
      </c>
      <c r="N1172" s="12"/>
      <c r="O1172" s="12"/>
    </row>
    <row r="1173" spans="1:15" x14ac:dyDescent="0.35">
      <c r="A1173" s="11" t="str">
        <f t="shared" si="18"/>
        <v>DISTRIBUCION VOLUMEN X CRITERIO (Consumiciones)T.Zumo+Horchata+Mosto2-5MIL</v>
      </c>
      <c r="B1173" s="11" t="str">
        <f>[1]Perfil!A2</f>
        <v>DISTRIBUCION VOLUMEN X CRITERIO (Consumiciones)</v>
      </c>
      <c r="C1173" s="11" t="str">
        <f>[1]Perfil!B1162</f>
        <v>T.Zumo+Horchata+Mosto</v>
      </c>
      <c r="D1173" s="11" t="str">
        <f>[1]Perfil!C1172</f>
        <v>2-5MIL</v>
      </c>
      <c r="E1173" s="12">
        <f>[1]Perfil!D1172</f>
        <v>5.4505699860930497</v>
      </c>
      <c r="F1173" s="12">
        <f>[1]Perfil!E1172</f>
        <v>5.4918557644748098</v>
      </c>
      <c r="G1173" s="12">
        <f>[1]Perfil!F1172</f>
        <v>4.1766147197168699</v>
      </c>
      <c r="H1173" s="12">
        <f>[1]Perfil!G1172</f>
        <v>5.4860952226771502</v>
      </c>
      <c r="I1173" s="12">
        <f>[1]Perfil!H1172</f>
        <v>4.7950591184019897</v>
      </c>
      <c r="J1173" s="12">
        <f>[1]Perfil!I1172</f>
        <v>3.49862604905816</v>
      </c>
      <c r="K1173" s="12">
        <f>[1]Perfil!J1172</f>
        <v>4.3024398541001299</v>
      </c>
      <c r="L1173" s="12">
        <f>[1]Perfil!K1172</f>
        <v>3.3149257167406798</v>
      </c>
      <c r="M1173" s="12">
        <f>[1]Perfil!L1172</f>
        <v>3.5152940073608798</v>
      </c>
      <c r="N1173" s="12"/>
      <c r="O1173" s="12"/>
    </row>
    <row r="1174" spans="1:15" x14ac:dyDescent="0.35">
      <c r="A1174" s="11" t="str">
        <f t="shared" si="18"/>
        <v>DISTRIBUCION VOLUMEN X CRITERIO (Consumiciones)T.Zumo+Horchata+Mosto5-10MIL</v>
      </c>
      <c r="B1174" s="11" t="str">
        <f>[1]Perfil!A2</f>
        <v>DISTRIBUCION VOLUMEN X CRITERIO (Consumiciones)</v>
      </c>
      <c r="C1174" s="11" t="str">
        <f>[1]Perfil!B1162</f>
        <v>T.Zumo+Horchata+Mosto</v>
      </c>
      <c r="D1174" s="11" t="str">
        <f>[1]Perfil!C1173</f>
        <v>5-10MIL</v>
      </c>
      <c r="E1174" s="12">
        <f>[1]Perfil!D1173</f>
        <v>5.3967859091974599</v>
      </c>
      <c r="F1174" s="12">
        <f>[1]Perfil!E1173</f>
        <v>5.7050812528708503</v>
      </c>
      <c r="G1174" s="12">
        <f>[1]Perfil!F1173</f>
        <v>5.7558391660994301</v>
      </c>
      <c r="H1174" s="12">
        <f>[1]Perfil!G1173</f>
        <v>6.9741116495512099</v>
      </c>
      <c r="I1174" s="12">
        <f>[1]Perfil!H1173</f>
        <v>5.5717148148618802</v>
      </c>
      <c r="J1174" s="12">
        <f>[1]Perfil!I1173</f>
        <v>7.6397345989665002</v>
      </c>
      <c r="K1174" s="12">
        <f>[1]Perfil!J1173</f>
        <v>6.2812586338940903</v>
      </c>
      <c r="L1174" s="12">
        <f>[1]Perfil!K1173</f>
        <v>4.5971721696275596</v>
      </c>
      <c r="M1174" s="12">
        <f>[1]Perfil!L1173</f>
        <v>5.9506992023672201</v>
      </c>
      <c r="N1174" s="12"/>
      <c r="O1174" s="12"/>
    </row>
    <row r="1175" spans="1:15" x14ac:dyDescent="0.35">
      <c r="A1175" s="11" t="str">
        <f t="shared" si="18"/>
        <v>DISTRIBUCION VOLUMEN X CRITERIO (Consumiciones)T.Zumo+Horchata+Mosto10-30MIL</v>
      </c>
      <c r="B1175" s="11" t="str">
        <f>[1]Perfil!A2</f>
        <v>DISTRIBUCION VOLUMEN X CRITERIO (Consumiciones)</v>
      </c>
      <c r="C1175" s="11" t="str">
        <f>[1]Perfil!B1162</f>
        <v>T.Zumo+Horchata+Mosto</v>
      </c>
      <c r="D1175" s="11" t="str">
        <f>[1]Perfil!C1174</f>
        <v>10-30MIL</v>
      </c>
      <c r="E1175" s="12">
        <f>[1]Perfil!D1174</f>
        <v>15.6592551484959</v>
      </c>
      <c r="F1175" s="12">
        <f>[1]Perfil!E1174</f>
        <v>14.7123626809821</v>
      </c>
      <c r="G1175" s="12">
        <f>[1]Perfil!F1174</f>
        <v>17.736843268060401</v>
      </c>
      <c r="H1175" s="12">
        <f>[1]Perfil!G1174</f>
        <v>18.352753244200301</v>
      </c>
      <c r="I1175" s="12">
        <f>[1]Perfil!H1174</f>
        <v>15.2393445513228</v>
      </c>
      <c r="J1175" s="12">
        <f>[1]Perfil!I1174</f>
        <v>16.8850734924508</v>
      </c>
      <c r="K1175" s="12">
        <f>[1]Perfil!J1174</f>
        <v>14.833653265513099</v>
      </c>
      <c r="L1175" s="12">
        <f>[1]Perfil!K1174</f>
        <v>15.0017585352788</v>
      </c>
      <c r="M1175" s="12">
        <f>[1]Perfil!L1174</f>
        <v>14.009040109883401</v>
      </c>
      <c r="N1175" s="12"/>
      <c r="O1175" s="12"/>
    </row>
    <row r="1176" spans="1:15" x14ac:dyDescent="0.35">
      <c r="A1176" s="11" t="str">
        <f t="shared" si="18"/>
        <v>DISTRIBUCION VOLUMEN X CRITERIO (Consumiciones)T.Zumo+Horchata+Mosto30-100MIL</v>
      </c>
      <c r="B1176" s="11" t="str">
        <f>[1]Perfil!A2</f>
        <v>DISTRIBUCION VOLUMEN X CRITERIO (Consumiciones)</v>
      </c>
      <c r="C1176" s="11" t="str">
        <f>[1]Perfil!B1162</f>
        <v>T.Zumo+Horchata+Mosto</v>
      </c>
      <c r="D1176" s="11" t="str">
        <f>[1]Perfil!C1175</f>
        <v>30-100MIL</v>
      </c>
      <c r="E1176" s="12">
        <f>[1]Perfil!D1175</f>
        <v>22.934501924119399</v>
      </c>
      <c r="F1176" s="12">
        <f>[1]Perfil!E1175</f>
        <v>23.060470352552102</v>
      </c>
      <c r="G1176" s="12">
        <f>[1]Perfil!F1175</f>
        <v>20.320154946603001</v>
      </c>
      <c r="H1176" s="12">
        <f>[1]Perfil!G1175</f>
        <v>23.327342303908701</v>
      </c>
      <c r="I1176" s="12">
        <f>[1]Perfil!H1175</f>
        <v>22.205877214160498</v>
      </c>
      <c r="J1176" s="12">
        <f>[1]Perfil!I1175</f>
        <v>21.836192113040699</v>
      </c>
      <c r="K1176" s="12">
        <f>[1]Perfil!J1175</f>
        <v>24.756721050637498</v>
      </c>
      <c r="L1176" s="12">
        <f>[1]Perfil!K1175</f>
        <v>25.1321322471352</v>
      </c>
      <c r="M1176" s="12">
        <f>[1]Perfil!L1175</f>
        <v>22.545728364669401</v>
      </c>
      <c r="N1176" s="12"/>
      <c r="O1176" s="12"/>
    </row>
    <row r="1177" spans="1:15" x14ac:dyDescent="0.35">
      <c r="A1177" s="11" t="str">
        <f t="shared" si="18"/>
        <v>DISTRIBUCION VOLUMEN X CRITERIO (Consumiciones)T.Zumo+Horchata+Mosto100-200MIL</v>
      </c>
      <c r="B1177" s="11" t="str">
        <f>[1]Perfil!A2</f>
        <v>DISTRIBUCION VOLUMEN X CRITERIO (Consumiciones)</v>
      </c>
      <c r="C1177" s="11" t="str">
        <f>[1]Perfil!B1162</f>
        <v>T.Zumo+Horchata+Mosto</v>
      </c>
      <c r="D1177" s="11" t="str">
        <f>[1]Perfil!C1176</f>
        <v>100-200MIL</v>
      </c>
      <c r="E1177" s="12">
        <f>[1]Perfil!D1176</f>
        <v>8.7389906405034008</v>
      </c>
      <c r="F1177" s="12">
        <f>[1]Perfil!E1176</f>
        <v>10.2707013340355</v>
      </c>
      <c r="G1177" s="12">
        <f>[1]Perfil!F1176</f>
        <v>11.3100352333089</v>
      </c>
      <c r="H1177" s="12">
        <f>[1]Perfil!G1176</f>
        <v>8.7548061078765294</v>
      </c>
      <c r="I1177" s="12">
        <f>[1]Perfil!H1176</f>
        <v>10.847182425220501</v>
      </c>
      <c r="J1177" s="12">
        <f>[1]Perfil!I1176</f>
        <v>11.004871359237599</v>
      </c>
      <c r="K1177" s="12">
        <f>[1]Perfil!J1176</f>
        <v>10.496725082412899</v>
      </c>
      <c r="L1177" s="12">
        <f>[1]Perfil!K1176</f>
        <v>11.7109557848328</v>
      </c>
      <c r="M1177" s="12">
        <f>[1]Perfil!L1176</f>
        <v>10.855504970430101</v>
      </c>
      <c r="N1177" s="12"/>
      <c r="O1177" s="12"/>
    </row>
    <row r="1178" spans="1:15" x14ac:dyDescent="0.35">
      <c r="A1178" s="11" t="str">
        <f t="shared" si="18"/>
        <v>DISTRIBUCION VOLUMEN X CRITERIO (Consumiciones)T.Zumo+Horchata+Mosto200-500MIL</v>
      </c>
      <c r="B1178" s="11" t="str">
        <f>[1]Perfil!A2</f>
        <v>DISTRIBUCION VOLUMEN X CRITERIO (Consumiciones)</v>
      </c>
      <c r="C1178" s="11" t="str">
        <f>[1]Perfil!B1162</f>
        <v>T.Zumo+Horchata+Mosto</v>
      </c>
      <c r="D1178" s="11" t="str">
        <f>[1]Perfil!C1177</f>
        <v>200-500MIL</v>
      </c>
      <c r="E1178" s="12">
        <f>[1]Perfil!D1177</f>
        <v>16.627442133816501</v>
      </c>
      <c r="F1178" s="12">
        <f>[1]Perfil!E1177</f>
        <v>16.593802291977202</v>
      </c>
      <c r="G1178" s="12">
        <f>[1]Perfil!F1177</f>
        <v>16.871246400658201</v>
      </c>
      <c r="H1178" s="12">
        <f>[1]Perfil!G1177</f>
        <v>15.6041179516957</v>
      </c>
      <c r="I1178" s="12">
        <f>[1]Perfil!H1177</f>
        <v>13.105217095733099</v>
      </c>
      <c r="J1178" s="12">
        <f>[1]Perfil!I1177</f>
        <v>11.800700830874501</v>
      </c>
      <c r="K1178" s="12">
        <f>[1]Perfil!J1177</f>
        <v>12.850793710790301</v>
      </c>
      <c r="L1178" s="12">
        <f>[1]Perfil!K1177</f>
        <v>12.6782998507336</v>
      </c>
      <c r="M1178" s="12">
        <f>[1]Perfil!L1177</f>
        <v>13.750891579818299</v>
      </c>
      <c r="N1178" s="12"/>
      <c r="O1178" s="12"/>
    </row>
    <row r="1179" spans="1:15" x14ac:dyDescent="0.35">
      <c r="A1179" s="11" t="str">
        <f t="shared" si="18"/>
        <v>DISTRIBUCION VOLUMEN X CRITERIO (Consumiciones)T.Zumo+Horchata+Mosto&gt;500MIL</v>
      </c>
      <c r="B1179" s="11" t="str">
        <f>[1]Perfil!A2</f>
        <v>DISTRIBUCION VOLUMEN X CRITERIO (Consumiciones)</v>
      </c>
      <c r="C1179" s="11" t="str">
        <f>[1]Perfil!B1162</f>
        <v>T.Zumo+Horchata+Mosto</v>
      </c>
      <c r="D1179" s="11" t="str">
        <f>[1]Perfil!C1178</f>
        <v>&gt;500MIL</v>
      </c>
      <c r="E1179" s="12">
        <f>[1]Perfil!D1178</f>
        <v>20.141656549568399</v>
      </c>
      <c r="F1179" s="12">
        <f>[1]Perfil!E1178</f>
        <v>20.198416302453701</v>
      </c>
      <c r="G1179" s="12">
        <f>[1]Perfil!F1178</f>
        <v>20.086592510844</v>
      </c>
      <c r="H1179" s="12">
        <f>[1]Perfil!G1178</f>
        <v>18.6328600254894</v>
      </c>
      <c r="I1179" s="12">
        <f>[1]Perfil!H1178</f>
        <v>23.6338201097868</v>
      </c>
      <c r="J1179" s="12">
        <f>[1]Perfil!I1178</f>
        <v>23.560385515792898</v>
      </c>
      <c r="K1179" s="12">
        <f>[1]Perfil!J1178</f>
        <v>20.065655842969498</v>
      </c>
      <c r="L1179" s="12">
        <f>[1]Perfil!K1178</f>
        <v>23.1095745753214</v>
      </c>
      <c r="M1179" s="12">
        <f>[1]Perfil!L1178</f>
        <v>24.4811270384062</v>
      </c>
      <c r="N1179" s="12"/>
      <c r="O1179" s="12"/>
    </row>
    <row r="1180" spans="1:15" x14ac:dyDescent="0.35">
      <c r="A1180" s="11" t="str">
        <f t="shared" si="18"/>
        <v>DISTRIBUCION VOLUMEN X CRITERIO (Consumiciones)T.Zumo+Horchata+MostoDE 15 A 19 AÑOS</v>
      </c>
      <c r="B1180" s="11" t="str">
        <f>[1]Perfil!A2</f>
        <v>DISTRIBUCION VOLUMEN X CRITERIO (Consumiciones)</v>
      </c>
      <c r="C1180" s="11" t="str">
        <f>[1]Perfil!B1162</f>
        <v>T.Zumo+Horchata+Mosto</v>
      </c>
      <c r="D1180" s="11" t="str">
        <f>[1]Perfil!C1179</f>
        <v>DE 15 A 19 AÑOS</v>
      </c>
      <c r="E1180" s="12">
        <f>[1]Perfil!D1179</f>
        <v>1.09532349015418</v>
      </c>
      <c r="F1180" s="12">
        <f>[1]Perfil!E1179</f>
        <v>3.4010554934467798</v>
      </c>
      <c r="G1180" s="12">
        <f>[1]Perfil!F1179</f>
        <v>1.55732782337266</v>
      </c>
      <c r="H1180" s="12">
        <f>[1]Perfil!G1179</f>
        <v>2.0408243502307299</v>
      </c>
      <c r="I1180" s="12">
        <f>[1]Perfil!H1179</f>
        <v>0.90893391509314103</v>
      </c>
      <c r="J1180" s="12">
        <f>[1]Perfil!I1179</f>
        <v>1.8475182567861199</v>
      </c>
      <c r="K1180" s="12">
        <f>[1]Perfil!J1179</f>
        <v>2.8678342616316299</v>
      </c>
      <c r="L1180" s="12">
        <f>[1]Perfil!K1179</f>
        <v>1.7391918308883301</v>
      </c>
      <c r="M1180" s="12">
        <f>[1]Perfil!L1179</f>
        <v>2.2012630883917299</v>
      </c>
      <c r="N1180" s="12"/>
      <c r="O1180" s="12"/>
    </row>
    <row r="1181" spans="1:15" x14ac:dyDescent="0.35">
      <c r="A1181" s="11" t="str">
        <f t="shared" si="18"/>
        <v>DISTRIBUCION VOLUMEN X CRITERIO (Consumiciones)T.Zumo+Horchata+MostoDE 20 A 24 AÑOS</v>
      </c>
      <c r="B1181" s="11" t="str">
        <f>[1]Perfil!A2</f>
        <v>DISTRIBUCION VOLUMEN X CRITERIO (Consumiciones)</v>
      </c>
      <c r="C1181" s="11" t="str">
        <f>[1]Perfil!B1162</f>
        <v>T.Zumo+Horchata+Mosto</v>
      </c>
      <c r="D1181" s="11" t="str">
        <f>[1]Perfil!C1180</f>
        <v>DE 20 A 24 AÑOS</v>
      </c>
      <c r="E1181" s="12">
        <f>[1]Perfil!D1180</f>
        <v>4.0596471484871097</v>
      </c>
      <c r="F1181" s="12">
        <f>[1]Perfil!E1180</f>
        <v>3.86340723007131</v>
      </c>
      <c r="G1181" s="12">
        <f>[1]Perfil!F1180</f>
        <v>2.8274283261495499</v>
      </c>
      <c r="H1181" s="12">
        <f>[1]Perfil!G1180</f>
        <v>3.4703200382588899</v>
      </c>
      <c r="I1181" s="12">
        <f>[1]Perfil!H1180</f>
        <v>2.8315943543673301</v>
      </c>
      <c r="J1181" s="12">
        <f>[1]Perfil!I1180</f>
        <v>2.74776142690245</v>
      </c>
      <c r="K1181" s="12">
        <f>[1]Perfil!J1180</f>
        <v>2.2498508333085798</v>
      </c>
      <c r="L1181" s="12">
        <f>[1]Perfil!K1180</f>
        <v>2.6859713783527202</v>
      </c>
      <c r="M1181" s="12">
        <f>[1]Perfil!L1180</f>
        <v>1.9936254590362401</v>
      </c>
      <c r="N1181" s="12"/>
      <c r="O1181" s="12"/>
    </row>
    <row r="1182" spans="1:15" x14ac:dyDescent="0.35">
      <c r="A1182" s="11" t="str">
        <f t="shared" si="18"/>
        <v>DISTRIBUCION VOLUMEN X CRITERIO (Consumiciones)T.Zumo+Horchata+MostoDE 25 A 34 AÑOS</v>
      </c>
      <c r="B1182" s="11" t="str">
        <f>[1]Perfil!A2</f>
        <v>DISTRIBUCION VOLUMEN X CRITERIO (Consumiciones)</v>
      </c>
      <c r="C1182" s="11" t="str">
        <f>[1]Perfil!B1162</f>
        <v>T.Zumo+Horchata+Mosto</v>
      </c>
      <c r="D1182" s="11" t="str">
        <f>[1]Perfil!C1181</f>
        <v>DE 25 A 34 AÑOS</v>
      </c>
      <c r="E1182" s="12">
        <f>[1]Perfil!D1181</f>
        <v>9.1527434663294702</v>
      </c>
      <c r="F1182" s="12">
        <f>[1]Perfil!E1181</f>
        <v>7.4526599362679002</v>
      </c>
      <c r="G1182" s="12">
        <f>[1]Perfil!F1181</f>
        <v>7.6784184673458</v>
      </c>
      <c r="H1182" s="12">
        <f>[1]Perfil!G1181</f>
        <v>6.5337668569974898</v>
      </c>
      <c r="I1182" s="12">
        <f>[1]Perfil!H1181</f>
        <v>6.5927938130575097</v>
      </c>
      <c r="J1182" s="12">
        <f>[1]Perfil!I1181</f>
        <v>5.8287520553911696</v>
      </c>
      <c r="K1182" s="12">
        <f>[1]Perfil!J1181</f>
        <v>6.6112275046279896</v>
      </c>
      <c r="L1182" s="12">
        <f>[1]Perfil!K1181</f>
        <v>6.7807535686821403</v>
      </c>
      <c r="M1182" s="12">
        <f>[1]Perfil!L1181</f>
        <v>6.3726457198055</v>
      </c>
      <c r="N1182" s="12"/>
      <c r="O1182" s="12"/>
    </row>
    <row r="1183" spans="1:15" x14ac:dyDescent="0.35">
      <c r="A1183" s="11" t="str">
        <f t="shared" si="18"/>
        <v>DISTRIBUCION VOLUMEN X CRITERIO (Consumiciones)T.Zumo+Horchata+MostoDE 35 A 49 AÑOS</v>
      </c>
      <c r="B1183" s="11" t="str">
        <f>[1]Perfil!A2</f>
        <v>DISTRIBUCION VOLUMEN X CRITERIO (Consumiciones)</v>
      </c>
      <c r="C1183" s="11" t="str">
        <f>[1]Perfil!B1162</f>
        <v>T.Zumo+Horchata+Mosto</v>
      </c>
      <c r="D1183" s="11" t="str">
        <f>[1]Perfil!C1182</f>
        <v>DE 35 A 49 AÑOS</v>
      </c>
      <c r="E1183" s="12">
        <f>[1]Perfil!D1182</f>
        <v>25.072112615724102</v>
      </c>
      <c r="F1183" s="12">
        <f>[1]Perfil!E1182</f>
        <v>24.391408777309401</v>
      </c>
      <c r="G1183" s="12">
        <f>[1]Perfil!F1182</f>
        <v>26.0004565917008</v>
      </c>
      <c r="H1183" s="12">
        <f>[1]Perfil!G1182</f>
        <v>26.0870455827584</v>
      </c>
      <c r="I1183" s="12">
        <f>[1]Perfil!H1182</f>
        <v>19.478481028742799</v>
      </c>
      <c r="J1183" s="12">
        <f>[1]Perfil!I1182</f>
        <v>20.0804616668898</v>
      </c>
      <c r="K1183" s="12">
        <f>[1]Perfil!J1182</f>
        <v>23.295742427146799</v>
      </c>
      <c r="L1183" s="12">
        <f>[1]Perfil!K1182</f>
        <v>21.063577102858201</v>
      </c>
      <c r="M1183" s="12">
        <f>[1]Perfil!L1182</f>
        <v>19.5080802605247</v>
      </c>
      <c r="N1183" s="12"/>
      <c r="O1183" s="12"/>
    </row>
    <row r="1184" spans="1:15" x14ac:dyDescent="0.35">
      <c r="A1184" s="11" t="str">
        <f t="shared" si="18"/>
        <v>DISTRIBUCION VOLUMEN X CRITERIO (Consumiciones)T.Zumo+Horchata+MostoDE 50 A 59 AÑOS</v>
      </c>
      <c r="B1184" s="11" t="str">
        <f>[1]Perfil!A2</f>
        <v>DISTRIBUCION VOLUMEN X CRITERIO (Consumiciones)</v>
      </c>
      <c r="C1184" s="11" t="str">
        <f>[1]Perfil!B1162</f>
        <v>T.Zumo+Horchata+Mosto</v>
      </c>
      <c r="D1184" s="11" t="str">
        <f>[1]Perfil!C1183</f>
        <v>DE 50 A 59 AÑOS</v>
      </c>
      <c r="E1184" s="12">
        <f>[1]Perfil!D1183</f>
        <v>25.7261623193505</v>
      </c>
      <c r="F1184" s="12">
        <f>[1]Perfil!E1183</f>
        <v>22.8060026044304</v>
      </c>
      <c r="G1184" s="12">
        <f>[1]Perfil!F1183</f>
        <v>27.648563261621799</v>
      </c>
      <c r="H1184" s="12">
        <f>[1]Perfil!G1183</f>
        <v>27.720279772263801</v>
      </c>
      <c r="I1184" s="12">
        <f>[1]Perfil!H1183</f>
        <v>32.913118027141699</v>
      </c>
      <c r="J1184" s="12">
        <f>[1]Perfil!I1183</f>
        <v>31.723075975698901</v>
      </c>
      <c r="K1184" s="12">
        <f>[1]Perfil!J1183</f>
        <v>29.637959165674499</v>
      </c>
      <c r="L1184" s="12">
        <f>[1]Perfil!K1183</f>
        <v>27.802548401537599</v>
      </c>
      <c r="M1184" s="12">
        <f>[1]Perfil!L1183</f>
        <v>30.315283002718601</v>
      </c>
      <c r="N1184" s="12"/>
      <c r="O1184" s="12"/>
    </row>
    <row r="1185" spans="1:15" x14ac:dyDescent="0.35">
      <c r="A1185" s="11" t="str">
        <f t="shared" si="18"/>
        <v>DISTRIBUCION VOLUMEN X CRITERIO (Consumiciones)T.Zumo+Horchata+MostoDE 60 A 75 AÑOS</v>
      </c>
      <c r="B1185" s="11" t="str">
        <f>[1]Perfil!A2</f>
        <v>DISTRIBUCION VOLUMEN X CRITERIO (Consumiciones)</v>
      </c>
      <c r="C1185" s="11" t="str">
        <f>[1]Perfil!B1162</f>
        <v>T.Zumo+Horchata+Mosto</v>
      </c>
      <c r="D1185" s="11" t="str">
        <f>[1]Perfil!C1184</f>
        <v>DE 60 A 75 AÑOS</v>
      </c>
      <c r="E1185" s="12">
        <f>[1]Perfil!D1184</f>
        <v>34.894019792098703</v>
      </c>
      <c r="F1185" s="12">
        <f>[1]Perfil!E1184</f>
        <v>38.085482293336199</v>
      </c>
      <c r="G1185" s="12">
        <f>[1]Perfil!F1184</f>
        <v>34.287785330360897</v>
      </c>
      <c r="H1185" s="12">
        <f>[1]Perfil!G1184</f>
        <v>34.147773311120297</v>
      </c>
      <c r="I1185" s="12">
        <f>[1]Perfil!H1184</f>
        <v>37.2750697285827</v>
      </c>
      <c r="J1185" s="12">
        <f>[1]Perfil!I1184</f>
        <v>37.772424737136497</v>
      </c>
      <c r="K1185" s="12">
        <f>[1]Perfil!J1184</f>
        <v>35.337386707560398</v>
      </c>
      <c r="L1185" s="12">
        <f>[1]Perfil!K1184</f>
        <v>39.927955076576602</v>
      </c>
      <c r="M1185" s="12">
        <f>[1]Perfil!L1184</f>
        <v>39.609115104483003</v>
      </c>
      <c r="N1185" s="12"/>
      <c r="O1185" s="12"/>
    </row>
    <row r="1186" spans="1:15" x14ac:dyDescent="0.35">
      <c r="A1186" s="11" t="str">
        <f t="shared" si="18"/>
        <v>DISTRIBUCION VOLUMEN X CRITERIO (Consumiciones)T.Zumo+Horchata+MostoNIVEL ALTO</v>
      </c>
      <c r="B1186" s="11" t="str">
        <f>[1]Perfil!A2</f>
        <v>DISTRIBUCION VOLUMEN X CRITERIO (Consumiciones)</v>
      </c>
      <c r="C1186" s="11" t="str">
        <f>[1]Perfil!B1162</f>
        <v>T.Zumo+Horchata+Mosto</v>
      </c>
      <c r="D1186" s="11" t="str">
        <f>[1]Perfil!C1185</f>
        <v>NIVEL ALTO</v>
      </c>
      <c r="E1186" s="12">
        <f>[1]Perfil!D1185</f>
        <v>26.183292012393</v>
      </c>
      <c r="F1186" s="12">
        <f>[1]Perfil!E1185</f>
        <v>28.0899449776506</v>
      </c>
      <c r="G1186" s="12">
        <f>[1]Perfil!F1185</f>
        <v>25.034039226908199</v>
      </c>
      <c r="H1186" s="12">
        <f>[1]Perfil!G1185</f>
        <v>23.583149073386501</v>
      </c>
      <c r="I1186" s="12">
        <f>[1]Perfil!H1185</f>
        <v>25.931031442984601</v>
      </c>
      <c r="J1186" s="12">
        <f>[1]Perfil!I1185</f>
        <v>27.903523493125402</v>
      </c>
      <c r="K1186" s="12">
        <f>[1]Perfil!J1185</f>
        <v>26.006436441490202</v>
      </c>
      <c r="L1186" s="12">
        <f>[1]Perfil!K1185</f>
        <v>30.992223268393001</v>
      </c>
      <c r="M1186" s="12">
        <f>[1]Perfil!L1185</f>
        <v>22.838945021622099</v>
      </c>
      <c r="N1186" s="12"/>
      <c r="O1186" s="12"/>
    </row>
    <row r="1187" spans="1:15" x14ac:dyDescent="0.35">
      <c r="A1187" s="11" t="str">
        <f t="shared" si="18"/>
        <v>DISTRIBUCION VOLUMEN X CRITERIO (Consumiciones)T.Zumo+Horchata+MostoNIVEL MEDIO ALTO</v>
      </c>
      <c r="B1187" s="11" t="str">
        <f>[1]Perfil!A2</f>
        <v>DISTRIBUCION VOLUMEN X CRITERIO (Consumiciones)</v>
      </c>
      <c r="C1187" s="11" t="str">
        <f>[1]Perfil!B1162</f>
        <v>T.Zumo+Horchata+Mosto</v>
      </c>
      <c r="D1187" s="11" t="str">
        <f>[1]Perfil!C1186</f>
        <v>NIVEL MEDIO ALTO</v>
      </c>
      <c r="E1187" s="12">
        <f>[1]Perfil!D1186</f>
        <v>12.987086301455101</v>
      </c>
      <c r="F1187" s="12">
        <f>[1]Perfil!E1186</f>
        <v>12.3051593988509</v>
      </c>
      <c r="G1187" s="12">
        <f>[1]Perfil!F1186</f>
        <v>13.9317469051184</v>
      </c>
      <c r="H1187" s="12">
        <f>[1]Perfil!G1186</f>
        <v>13.867629361220301</v>
      </c>
      <c r="I1187" s="12">
        <f>[1]Perfil!H1186</f>
        <v>13.263861533965301</v>
      </c>
      <c r="J1187" s="12">
        <f>[1]Perfil!I1186</f>
        <v>11.682371187126099</v>
      </c>
      <c r="K1187" s="12">
        <f>[1]Perfil!J1186</f>
        <v>14.6571820949573</v>
      </c>
      <c r="L1187" s="12">
        <f>[1]Perfil!K1186</f>
        <v>12.6467342525257</v>
      </c>
      <c r="M1187" s="12">
        <f>[1]Perfil!L1186</f>
        <v>16.3984577197566</v>
      </c>
      <c r="N1187" s="12"/>
      <c r="O1187" s="12"/>
    </row>
    <row r="1188" spans="1:15" x14ac:dyDescent="0.35">
      <c r="A1188" s="11" t="str">
        <f t="shared" si="18"/>
        <v>DISTRIBUCION VOLUMEN X CRITERIO (Consumiciones)T.Zumo+Horchata+MostoNIVEL MEDIO</v>
      </c>
      <c r="B1188" s="11" t="str">
        <f>[1]Perfil!A2</f>
        <v>DISTRIBUCION VOLUMEN X CRITERIO (Consumiciones)</v>
      </c>
      <c r="C1188" s="11" t="str">
        <f>[1]Perfil!B1162</f>
        <v>T.Zumo+Horchata+Mosto</v>
      </c>
      <c r="D1188" s="11" t="str">
        <f>[1]Perfil!C1187</f>
        <v>NIVEL MEDIO</v>
      </c>
      <c r="E1188" s="12">
        <f>[1]Perfil!D1187</f>
        <v>20.743927808999</v>
      </c>
      <c r="F1188" s="12">
        <f>[1]Perfil!E1187</f>
        <v>22.260349605251701</v>
      </c>
      <c r="G1188" s="12">
        <f>[1]Perfil!F1187</f>
        <v>22.793141866408</v>
      </c>
      <c r="H1188" s="12">
        <f>[1]Perfil!G1187</f>
        <v>20.674709403410802</v>
      </c>
      <c r="I1188" s="12">
        <f>[1]Perfil!H1187</f>
        <v>20.442986956466498</v>
      </c>
      <c r="J1188" s="12">
        <f>[1]Perfil!I1187</f>
        <v>19.902648924831102</v>
      </c>
      <c r="K1188" s="12">
        <f>[1]Perfil!J1187</f>
        <v>24.1184990996002</v>
      </c>
      <c r="L1188" s="12">
        <f>[1]Perfil!K1187</f>
        <v>19.864630199178901</v>
      </c>
      <c r="M1188" s="12">
        <f>[1]Perfil!L1187</f>
        <v>22.0574279297822</v>
      </c>
      <c r="N1188" s="12"/>
      <c r="O1188" s="12"/>
    </row>
    <row r="1189" spans="1:15" x14ac:dyDescent="0.35">
      <c r="A1189" s="11" t="str">
        <f t="shared" si="18"/>
        <v>DISTRIBUCION VOLUMEN X CRITERIO (Consumiciones)T.Zumo+Horchata+MostoNIVEL MEDIO BAJO</v>
      </c>
      <c r="B1189" s="11" t="str">
        <f>[1]Perfil!A2</f>
        <v>DISTRIBUCION VOLUMEN X CRITERIO (Consumiciones)</v>
      </c>
      <c r="C1189" s="11" t="str">
        <f>[1]Perfil!B1162</f>
        <v>T.Zumo+Horchata+Mosto</v>
      </c>
      <c r="D1189" s="11" t="str">
        <f>[1]Perfil!C1188</f>
        <v>NIVEL MEDIO BAJO</v>
      </c>
      <c r="E1189" s="12">
        <f>[1]Perfil!D1188</f>
        <v>12.520373732173301</v>
      </c>
      <c r="F1189" s="12">
        <f>[1]Perfil!E1188</f>
        <v>12.419438093813101</v>
      </c>
      <c r="G1189" s="12">
        <f>[1]Perfil!F1188</f>
        <v>13.2883692206695</v>
      </c>
      <c r="H1189" s="12">
        <f>[1]Perfil!G1188</f>
        <v>13.333694006520201</v>
      </c>
      <c r="I1189" s="12">
        <f>[1]Perfil!H1188</f>
        <v>13.0926730984269</v>
      </c>
      <c r="J1189" s="12">
        <f>[1]Perfil!I1188</f>
        <v>12.8009744794191</v>
      </c>
      <c r="K1189" s="12">
        <f>[1]Perfil!J1188</f>
        <v>11.4103474436474</v>
      </c>
      <c r="L1189" s="12">
        <f>[1]Perfil!K1188</f>
        <v>12.115555356005499</v>
      </c>
      <c r="M1189" s="12">
        <f>[1]Perfil!L1188</f>
        <v>14.279611658399601</v>
      </c>
      <c r="N1189" s="12"/>
      <c r="O1189" s="12"/>
    </row>
    <row r="1190" spans="1:15" x14ac:dyDescent="0.35">
      <c r="A1190" s="11" t="str">
        <f t="shared" si="18"/>
        <v>DISTRIBUCION VOLUMEN X CRITERIO (Consumiciones)T.Zumo+Horchata+MostoHOMBRE</v>
      </c>
      <c r="B1190" s="11" t="str">
        <f>[1]Perfil!A2</f>
        <v>DISTRIBUCION VOLUMEN X CRITERIO (Consumiciones)</v>
      </c>
      <c r="C1190" s="11" t="str">
        <f>[1]Perfil!B1162</f>
        <v>T.Zumo+Horchata+Mosto</v>
      </c>
      <c r="D1190" s="11" t="str">
        <f>[1]Perfil!C1189</f>
        <v>HOMBRE</v>
      </c>
      <c r="E1190" s="12">
        <f>[1]Perfil!D1189</f>
        <v>53.830776856985899</v>
      </c>
      <c r="F1190" s="12">
        <f>[1]Perfil!E1189</f>
        <v>53.743754365491903</v>
      </c>
      <c r="G1190" s="12">
        <f>[1]Perfil!F1189</f>
        <v>50.198259691263999</v>
      </c>
      <c r="H1190" s="12">
        <f>[1]Perfil!G1189</f>
        <v>56.3846174813063</v>
      </c>
      <c r="I1190" s="12">
        <f>[1]Perfil!H1189</f>
        <v>54.900180118935701</v>
      </c>
      <c r="J1190" s="12">
        <f>[1]Perfil!I1189</f>
        <v>54.901509010855698</v>
      </c>
      <c r="K1190" s="12">
        <f>[1]Perfil!J1189</f>
        <v>54.294763281685199</v>
      </c>
      <c r="L1190" s="12">
        <f>[1]Perfil!K1189</f>
        <v>56.500483982362702</v>
      </c>
      <c r="M1190" s="12">
        <f>[1]Perfil!L1189</f>
        <v>57.261229829917099</v>
      </c>
      <c r="N1190" s="12"/>
      <c r="O1190" s="12"/>
    </row>
    <row r="1191" spans="1:15" x14ac:dyDescent="0.35">
      <c r="A1191" s="11" t="str">
        <f t="shared" si="18"/>
        <v>DISTRIBUCION VOLUMEN X CRITERIO (Consumiciones)T.Zumo+Horchata+MostoMUJER</v>
      </c>
      <c r="B1191" s="11" t="str">
        <f>[1]Perfil!A2</f>
        <v>DISTRIBUCION VOLUMEN X CRITERIO (Consumiciones)</v>
      </c>
      <c r="C1191" s="11" t="str">
        <f>[1]Perfil!B1162</f>
        <v>T.Zumo+Horchata+Mosto</v>
      </c>
      <c r="D1191" s="11" t="str">
        <f>[1]Perfil!C1190</f>
        <v>MUJER</v>
      </c>
      <c r="E1191" s="12">
        <f>[1]Perfil!D1190</f>
        <v>46.169259943614101</v>
      </c>
      <c r="F1191" s="12">
        <f>[1]Perfil!E1190</f>
        <v>46.256278304232197</v>
      </c>
      <c r="G1191" s="12">
        <f>[1]Perfil!F1190</f>
        <v>49.801740308735901</v>
      </c>
      <c r="H1191" s="12">
        <f>[1]Perfil!G1190</f>
        <v>43.615423817150301</v>
      </c>
      <c r="I1191" s="12">
        <f>[1]Perfil!H1190</f>
        <v>45.0997801723043</v>
      </c>
      <c r="J1191" s="12">
        <f>[1]Perfil!I1190</f>
        <v>45.098490989144402</v>
      </c>
      <c r="K1191" s="12">
        <f>[1]Perfil!J1190</f>
        <v>45.705236718314801</v>
      </c>
      <c r="L1191" s="12">
        <f>[1]Perfil!K1190</f>
        <v>43.499520419477797</v>
      </c>
      <c r="M1191" s="12">
        <f>[1]Perfil!L1190</f>
        <v>42.738770170082901</v>
      </c>
      <c r="N1191" s="12"/>
      <c r="O1191" s="12"/>
    </row>
    <row r="1192" spans="1:15" x14ac:dyDescent="0.35">
      <c r="A1192" s="11" t="str">
        <f t="shared" si="18"/>
        <v>DISTRIBUCION VOLUMEN X CRITERIO (Consumiciones)Agua EnvasadaT.ESPAÑA</v>
      </c>
      <c r="B1192" s="11" t="str">
        <f>[1]Perfil!A2</f>
        <v>DISTRIBUCION VOLUMEN X CRITERIO (Consumiciones)</v>
      </c>
      <c r="C1192" s="11" t="str">
        <f>[1]Perfil!B1191</f>
        <v>Agua Envasada</v>
      </c>
      <c r="D1192" s="11" t="str">
        <f>[1]Perfil!C1191</f>
        <v>T.ESPAÑA</v>
      </c>
      <c r="E1192" s="12">
        <f>[1]Perfil!D1191</f>
        <v>100</v>
      </c>
      <c r="F1192" s="12">
        <f>[1]Perfil!E1191</f>
        <v>100</v>
      </c>
      <c r="G1192" s="12">
        <f>[1]Perfil!F1191</f>
        <v>100</v>
      </c>
      <c r="H1192" s="12">
        <f>[1]Perfil!G1191</f>
        <v>100</v>
      </c>
      <c r="I1192" s="12">
        <f>[1]Perfil!H1191</f>
        <v>100</v>
      </c>
      <c r="J1192" s="12">
        <f>[1]Perfil!I1191</f>
        <v>100</v>
      </c>
      <c r="K1192" s="12">
        <f>[1]Perfil!J1191</f>
        <v>100</v>
      </c>
      <c r="L1192" s="12">
        <f>[1]Perfil!K1191</f>
        <v>100</v>
      </c>
      <c r="M1192" s="12">
        <f>[1]Perfil!L1191</f>
        <v>100</v>
      </c>
      <c r="N1192" s="12"/>
      <c r="O1192" s="12"/>
    </row>
    <row r="1193" spans="1:15" x14ac:dyDescent="0.35">
      <c r="A1193" s="11" t="str">
        <f t="shared" si="18"/>
        <v>DISTRIBUCION VOLUMEN X CRITERIO (Consumiciones)Agua EnvasadaBCN AM</v>
      </c>
      <c r="B1193" s="11" t="str">
        <f>[1]Perfil!A2</f>
        <v>DISTRIBUCION VOLUMEN X CRITERIO (Consumiciones)</v>
      </c>
      <c r="C1193" s="11" t="str">
        <f>[1]Perfil!B1191</f>
        <v>Agua Envasada</v>
      </c>
      <c r="D1193" s="11" t="str">
        <f>[1]Perfil!C1192</f>
        <v>BCN AM</v>
      </c>
      <c r="E1193" s="12">
        <f>[1]Perfil!D1192</f>
        <v>11.6958036304164</v>
      </c>
      <c r="F1193" s="12">
        <f>[1]Perfil!E1192</f>
        <v>10.626609357310199</v>
      </c>
      <c r="G1193" s="12">
        <f>[1]Perfil!F1192</f>
        <v>11.549906413933799</v>
      </c>
      <c r="H1193" s="12">
        <f>[1]Perfil!G1192</f>
        <v>12.7254362644263</v>
      </c>
      <c r="I1193" s="12">
        <f>[1]Perfil!H1192</f>
        <v>13.0695011870759</v>
      </c>
      <c r="J1193" s="12">
        <f>[1]Perfil!I1192</f>
        <v>12.412103876213401</v>
      </c>
      <c r="K1193" s="12">
        <f>[1]Perfil!J1192</f>
        <v>12.273687649332601</v>
      </c>
      <c r="L1193" s="12">
        <f>[1]Perfil!K1192</f>
        <v>12.012917920314599</v>
      </c>
      <c r="M1193" s="12">
        <f>[1]Perfil!L1192</f>
        <v>12.0354019582986</v>
      </c>
      <c r="N1193" s="12"/>
      <c r="O1193" s="12"/>
    </row>
    <row r="1194" spans="1:15" x14ac:dyDescent="0.35">
      <c r="A1194" s="11" t="str">
        <f t="shared" si="18"/>
        <v>DISTRIBUCION VOLUMEN X CRITERIO (Consumiciones)Agua EnvasadaREST.CAT ARAGON</v>
      </c>
      <c r="B1194" s="11" t="str">
        <f>[1]Perfil!A2</f>
        <v>DISTRIBUCION VOLUMEN X CRITERIO (Consumiciones)</v>
      </c>
      <c r="C1194" s="11" t="str">
        <f>[1]Perfil!B1191</f>
        <v>Agua Envasada</v>
      </c>
      <c r="D1194" s="11" t="str">
        <f>[1]Perfil!C1193</f>
        <v>REST.CAT ARAGON</v>
      </c>
      <c r="E1194" s="12">
        <f>[1]Perfil!D1193</f>
        <v>16.978287417975299</v>
      </c>
      <c r="F1194" s="12">
        <f>[1]Perfil!E1193</f>
        <v>17.5078855217082</v>
      </c>
      <c r="G1194" s="12">
        <f>[1]Perfil!F1193</f>
        <v>15.3746492337809</v>
      </c>
      <c r="H1194" s="12">
        <f>[1]Perfil!G1193</f>
        <v>16.942052265047401</v>
      </c>
      <c r="I1194" s="12">
        <f>[1]Perfil!H1193</f>
        <v>15.670430761938</v>
      </c>
      <c r="J1194" s="12">
        <f>[1]Perfil!I1193</f>
        <v>16.837048694790401</v>
      </c>
      <c r="K1194" s="12">
        <f>[1]Perfil!J1193</f>
        <v>16.588728376686699</v>
      </c>
      <c r="L1194" s="12">
        <f>[1]Perfil!K1193</f>
        <v>18.143334944162401</v>
      </c>
      <c r="M1194" s="12">
        <f>[1]Perfil!L1193</f>
        <v>19.506564812055899</v>
      </c>
      <c r="N1194" s="12"/>
      <c r="O1194" s="12"/>
    </row>
    <row r="1195" spans="1:15" x14ac:dyDescent="0.35">
      <c r="A1195" s="11" t="str">
        <f t="shared" si="18"/>
        <v>DISTRIBUCION VOLUMEN X CRITERIO (Consumiciones)Agua EnvasadaLEVANTE</v>
      </c>
      <c r="B1195" s="11" t="str">
        <f>[1]Perfil!A2</f>
        <v>DISTRIBUCION VOLUMEN X CRITERIO (Consumiciones)</v>
      </c>
      <c r="C1195" s="11" t="str">
        <f>[1]Perfil!B1191</f>
        <v>Agua Envasada</v>
      </c>
      <c r="D1195" s="11" t="str">
        <f>[1]Perfil!C1194</f>
        <v>LEVANTE</v>
      </c>
      <c r="E1195" s="12">
        <f>[1]Perfil!D1194</f>
        <v>16.262499095244898</v>
      </c>
      <c r="F1195" s="12">
        <f>[1]Perfil!E1194</f>
        <v>14.906558542429099</v>
      </c>
      <c r="G1195" s="12">
        <f>[1]Perfil!F1194</f>
        <v>16.1386774967314</v>
      </c>
      <c r="H1195" s="12">
        <f>[1]Perfil!G1194</f>
        <v>16.589302014606599</v>
      </c>
      <c r="I1195" s="12">
        <f>[1]Perfil!H1194</f>
        <v>17.070457275309199</v>
      </c>
      <c r="J1195" s="12">
        <f>[1]Perfil!I1194</f>
        <v>14.7984470370954</v>
      </c>
      <c r="K1195" s="12">
        <f>[1]Perfil!J1194</f>
        <v>14.816070768483399</v>
      </c>
      <c r="L1195" s="12">
        <f>[1]Perfil!K1194</f>
        <v>15.7948414848862</v>
      </c>
      <c r="M1195" s="12">
        <f>[1]Perfil!L1194</f>
        <v>16.000807340517699</v>
      </c>
      <c r="N1195" s="12"/>
      <c r="O1195" s="12"/>
    </row>
    <row r="1196" spans="1:15" x14ac:dyDescent="0.35">
      <c r="A1196" s="11" t="str">
        <f t="shared" si="18"/>
        <v>DISTRIBUCION VOLUMEN X CRITERIO (Consumiciones)Agua EnvasadaANDALUCIA</v>
      </c>
      <c r="B1196" s="11" t="str">
        <f>[1]Perfil!A2</f>
        <v>DISTRIBUCION VOLUMEN X CRITERIO (Consumiciones)</v>
      </c>
      <c r="C1196" s="11" t="str">
        <f>[1]Perfil!B1191</f>
        <v>Agua Envasada</v>
      </c>
      <c r="D1196" s="11" t="str">
        <f>[1]Perfil!C1195</f>
        <v>ANDALUCIA</v>
      </c>
      <c r="E1196" s="12">
        <f>[1]Perfil!D1195</f>
        <v>11.418324870985799</v>
      </c>
      <c r="F1196" s="12">
        <f>[1]Perfil!E1195</f>
        <v>12.748242542323799</v>
      </c>
      <c r="G1196" s="12">
        <f>[1]Perfil!F1195</f>
        <v>13.321386293655699</v>
      </c>
      <c r="H1196" s="12">
        <f>[1]Perfil!G1195</f>
        <v>12.9258944070867</v>
      </c>
      <c r="I1196" s="12">
        <f>[1]Perfil!H1195</f>
        <v>13.102626832335099</v>
      </c>
      <c r="J1196" s="12">
        <f>[1]Perfil!I1195</f>
        <v>14.945339422059099</v>
      </c>
      <c r="K1196" s="12">
        <f>[1]Perfil!J1195</f>
        <v>13.7251247087789</v>
      </c>
      <c r="L1196" s="12">
        <f>[1]Perfil!K1195</f>
        <v>13.9922577541621</v>
      </c>
      <c r="M1196" s="12">
        <f>[1]Perfil!L1195</f>
        <v>11.090545460394701</v>
      </c>
      <c r="N1196" s="12"/>
      <c r="O1196" s="12"/>
    </row>
    <row r="1197" spans="1:15" x14ac:dyDescent="0.35">
      <c r="A1197" s="11" t="str">
        <f t="shared" si="18"/>
        <v>DISTRIBUCION VOLUMEN X CRITERIO (Consumiciones)Agua EnvasadaMDD AM</v>
      </c>
      <c r="B1197" s="11" t="str">
        <f>[1]Perfil!A2</f>
        <v>DISTRIBUCION VOLUMEN X CRITERIO (Consumiciones)</v>
      </c>
      <c r="C1197" s="11" t="str">
        <f>[1]Perfil!B1191</f>
        <v>Agua Envasada</v>
      </c>
      <c r="D1197" s="11" t="str">
        <f>[1]Perfil!C1196</f>
        <v>MDD AM</v>
      </c>
      <c r="E1197" s="12">
        <f>[1]Perfil!D1196</f>
        <v>13.0599355968381</v>
      </c>
      <c r="F1197" s="12">
        <f>[1]Perfil!E1196</f>
        <v>12.6622521787209</v>
      </c>
      <c r="G1197" s="12">
        <f>[1]Perfil!F1196</f>
        <v>12.6350400671181</v>
      </c>
      <c r="H1197" s="12">
        <f>[1]Perfil!G1196</f>
        <v>11.4858882563066</v>
      </c>
      <c r="I1197" s="12">
        <f>[1]Perfil!H1196</f>
        <v>11.3868662400424</v>
      </c>
      <c r="J1197" s="12">
        <f>[1]Perfil!I1196</f>
        <v>10.286675938647299</v>
      </c>
      <c r="K1197" s="12">
        <f>[1]Perfil!J1196</f>
        <v>12.0866978578633</v>
      </c>
      <c r="L1197" s="12">
        <f>[1]Perfil!K1196</f>
        <v>10.639002938357599</v>
      </c>
      <c r="M1197" s="12">
        <f>[1]Perfil!L1196</f>
        <v>11.209547759093899</v>
      </c>
      <c r="N1197" s="12"/>
      <c r="O1197" s="12"/>
    </row>
    <row r="1198" spans="1:15" x14ac:dyDescent="0.35">
      <c r="A1198" s="11" t="str">
        <f t="shared" si="18"/>
        <v>DISTRIBUCION VOLUMEN X CRITERIO (Consumiciones)Agua EnvasadaRTO CENTRO</v>
      </c>
      <c r="B1198" s="11" t="str">
        <f>[1]Perfil!A2</f>
        <v>DISTRIBUCION VOLUMEN X CRITERIO (Consumiciones)</v>
      </c>
      <c r="C1198" s="11" t="str">
        <f>[1]Perfil!B1191</f>
        <v>Agua Envasada</v>
      </c>
      <c r="D1198" s="11" t="str">
        <f>[1]Perfil!C1197</f>
        <v>RTO CENTRO</v>
      </c>
      <c r="E1198" s="12">
        <f>[1]Perfil!D1197</f>
        <v>7.9503793811321204</v>
      </c>
      <c r="F1198" s="12">
        <f>[1]Perfil!E1197</f>
        <v>8.1124048866538505</v>
      </c>
      <c r="G1198" s="12">
        <f>[1]Perfil!F1197</f>
        <v>8.0344934464858202</v>
      </c>
      <c r="H1198" s="12">
        <f>[1]Perfil!G1197</f>
        <v>8.9804855950389708</v>
      </c>
      <c r="I1198" s="12">
        <f>[1]Perfil!H1197</f>
        <v>7.4021363349683202</v>
      </c>
      <c r="J1198" s="12">
        <f>[1]Perfil!I1197</f>
        <v>8.3069649654271505</v>
      </c>
      <c r="K1198" s="12">
        <f>[1]Perfil!J1197</f>
        <v>8.0665513338213799</v>
      </c>
      <c r="L1198" s="12">
        <f>[1]Perfil!K1197</f>
        <v>8.2818564670631893</v>
      </c>
      <c r="M1198" s="12">
        <f>[1]Perfil!L1197</f>
        <v>8.6662642730373491</v>
      </c>
      <c r="N1198" s="12"/>
      <c r="O1198" s="12"/>
    </row>
    <row r="1199" spans="1:15" x14ac:dyDescent="0.35">
      <c r="A1199" s="11" t="str">
        <f t="shared" si="18"/>
        <v>DISTRIBUCION VOLUMEN X CRITERIO (Consumiciones)Agua EnvasadaNORTE-CENTRO</v>
      </c>
      <c r="B1199" s="11" t="str">
        <f>[1]Perfil!A2</f>
        <v>DISTRIBUCION VOLUMEN X CRITERIO (Consumiciones)</v>
      </c>
      <c r="C1199" s="11" t="str">
        <f>[1]Perfil!B1191</f>
        <v>Agua Envasada</v>
      </c>
      <c r="D1199" s="11" t="str">
        <f>[1]Perfil!C1198</f>
        <v>NORTE-CENTRO</v>
      </c>
      <c r="E1199" s="12">
        <f>[1]Perfil!D1198</f>
        <v>8.8149171398343302</v>
      </c>
      <c r="F1199" s="12">
        <f>[1]Perfil!E1198</f>
        <v>8.4461572891709</v>
      </c>
      <c r="G1199" s="12">
        <f>[1]Perfil!F1198</f>
        <v>9.3421880841349303</v>
      </c>
      <c r="H1199" s="12">
        <f>[1]Perfil!G1198</f>
        <v>8.7341151959694301</v>
      </c>
      <c r="I1199" s="12">
        <f>[1]Perfil!H1198</f>
        <v>8.5349514524105103</v>
      </c>
      <c r="J1199" s="12">
        <f>[1]Perfil!I1198</f>
        <v>7.7145600126128997</v>
      </c>
      <c r="K1199" s="12">
        <f>[1]Perfil!J1198</f>
        <v>9.0278138754175608</v>
      </c>
      <c r="L1199" s="12">
        <f>[1]Perfil!K1198</f>
        <v>8.2410553154792794</v>
      </c>
      <c r="M1199" s="12">
        <f>[1]Perfil!L1198</f>
        <v>8.5379783243624594</v>
      </c>
      <c r="N1199" s="12"/>
      <c r="O1199" s="12"/>
    </row>
    <row r="1200" spans="1:15" x14ac:dyDescent="0.35">
      <c r="A1200" s="11" t="str">
        <f t="shared" si="18"/>
        <v>DISTRIBUCION VOLUMEN X CRITERIO (Consumiciones)Agua EnvasadaNOROESTE</v>
      </c>
      <c r="B1200" s="11" t="str">
        <f>[1]Perfil!A2</f>
        <v>DISTRIBUCION VOLUMEN X CRITERIO (Consumiciones)</v>
      </c>
      <c r="C1200" s="11" t="str">
        <f>[1]Perfil!B1191</f>
        <v>Agua Envasada</v>
      </c>
      <c r="D1200" s="11" t="str">
        <f>[1]Perfil!C1199</f>
        <v>NOROESTE</v>
      </c>
      <c r="E1200" s="12">
        <f>[1]Perfil!D1199</f>
        <v>13.8198836677462</v>
      </c>
      <c r="F1200" s="12">
        <f>[1]Perfil!E1199</f>
        <v>14.9898699349675</v>
      </c>
      <c r="G1200" s="12">
        <f>[1]Perfil!F1199</f>
        <v>13.603663113397401</v>
      </c>
      <c r="H1200" s="12">
        <f>[1]Perfil!G1199</f>
        <v>11.6167958506355</v>
      </c>
      <c r="I1200" s="12">
        <f>[1]Perfil!H1199</f>
        <v>13.7629945647589</v>
      </c>
      <c r="J1200" s="12">
        <f>[1]Perfil!I1199</f>
        <v>14.6988248609203</v>
      </c>
      <c r="K1200" s="12">
        <f>[1]Perfil!J1199</f>
        <v>13.415312668421199</v>
      </c>
      <c r="L1200" s="12">
        <f>[1]Perfil!K1199</f>
        <v>12.8947038433306</v>
      </c>
      <c r="M1200" s="12">
        <f>[1]Perfil!L1199</f>
        <v>12.9528900722394</v>
      </c>
      <c r="N1200" s="12"/>
      <c r="O1200" s="12"/>
    </row>
    <row r="1201" spans="1:15" x14ac:dyDescent="0.35">
      <c r="A1201" s="11" t="str">
        <f t="shared" si="18"/>
        <v>DISTRIBUCION VOLUMEN X CRITERIO (Consumiciones)Agua Envasada&lt;2MIL</v>
      </c>
      <c r="B1201" s="11" t="str">
        <f>[1]Perfil!A2</f>
        <v>DISTRIBUCION VOLUMEN X CRITERIO (Consumiciones)</v>
      </c>
      <c r="C1201" s="11" t="str">
        <f>[1]Perfil!B1191</f>
        <v>Agua Envasada</v>
      </c>
      <c r="D1201" s="11" t="str">
        <f>[1]Perfil!C1200</f>
        <v>&lt;2MIL</v>
      </c>
      <c r="E1201" s="12">
        <f>[1]Perfil!D1200</f>
        <v>6.5211366187877999</v>
      </c>
      <c r="F1201" s="12">
        <f>[1]Perfil!E1200</f>
        <v>6.0987217292856997</v>
      </c>
      <c r="G1201" s="12">
        <f>[1]Perfil!F1200</f>
        <v>6.1708216445837296</v>
      </c>
      <c r="H1201" s="12">
        <f>[1]Perfil!G1200</f>
        <v>5.5305831708326396</v>
      </c>
      <c r="I1201" s="12">
        <f>[1]Perfil!H1200</f>
        <v>4.9671306506622299</v>
      </c>
      <c r="J1201" s="12">
        <f>[1]Perfil!I1200</f>
        <v>4.8529443230703402</v>
      </c>
      <c r="K1201" s="12">
        <f>[1]Perfil!J1200</f>
        <v>5.0085095902507897</v>
      </c>
      <c r="L1201" s="12">
        <f>[1]Perfil!K1200</f>
        <v>4.24948173591154</v>
      </c>
      <c r="M1201" s="12">
        <f>[1]Perfil!L1200</f>
        <v>4.1076535727881804</v>
      </c>
      <c r="N1201" s="12"/>
      <c r="O1201" s="12"/>
    </row>
    <row r="1202" spans="1:15" x14ac:dyDescent="0.35">
      <c r="A1202" s="11" t="str">
        <f t="shared" si="18"/>
        <v>DISTRIBUCION VOLUMEN X CRITERIO (Consumiciones)Agua Envasada2-5MIL</v>
      </c>
      <c r="B1202" s="11" t="str">
        <f>[1]Perfil!A2</f>
        <v>DISTRIBUCION VOLUMEN X CRITERIO (Consumiciones)</v>
      </c>
      <c r="C1202" s="11" t="str">
        <f>[1]Perfil!B1191</f>
        <v>Agua Envasada</v>
      </c>
      <c r="D1202" s="11" t="str">
        <f>[1]Perfil!C1201</f>
        <v>2-5MIL</v>
      </c>
      <c r="E1202" s="12">
        <f>[1]Perfil!D1201</f>
        <v>4.2806265371211403</v>
      </c>
      <c r="F1202" s="12">
        <f>[1]Perfil!E1201</f>
        <v>4.4023643400647696</v>
      </c>
      <c r="G1202" s="12">
        <f>[1]Perfil!F1201</f>
        <v>5.4653100870883602</v>
      </c>
      <c r="H1202" s="12">
        <f>[1]Perfil!G1201</f>
        <v>4.2722873439409197</v>
      </c>
      <c r="I1202" s="12">
        <f>[1]Perfil!H1201</f>
        <v>5.05627342516601</v>
      </c>
      <c r="J1202" s="12">
        <f>[1]Perfil!I1201</f>
        <v>4.7067149597963898</v>
      </c>
      <c r="K1202" s="12">
        <f>[1]Perfil!J1201</f>
        <v>4.6137122444092098</v>
      </c>
      <c r="L1202" s="12">
        <f>[1]Perfil!K1201</f>
        <v>3.7893746878865899</v>
      </c>
      <c r="M1202" s="12">
        <f>[1]Perfil!L1201</f>
        <v>4.0628875368530997</v>
      </c>
      <c r="N1202" s="12"/>
      <c r="O1202" s="12"/>
    </row>
    <row r="1203" spans="1:15" x14ac:dyDescent="0.35">
      <c r="A1203" s="11" t="str">
        <f t="shared" si="18"/>
        <v>DISTRIBUCION VOLUMEN X CRITERIO (Consumiciones)Agua Envasada5-10MIL</v>
      </c>
      <c r="B1203" s="11" t="str">
        <f>[1]Perfil!A2</f>
        <v>DISTRIBUCION VOLUMEN X CRITERIO (Consumiciones)</v>
      </c>
      <c r="C1203" s="11" t="str">
        <f>[1]Perfil!B1191</f>
        <v>Agua Envasada</v>
      </c>
      <c r="D1203" s="11" t="str">
        <f>[1]Perfil!C1202</f>
        <v>5-10MIL</v>
      </c>
      <c r="E1203" s="12">
        <f>[1]Perfil!D1202</f>
        <v>7.9954708345460901</v>
      </c>
      <c r="F1203" s="12">
        <f>[1]Perfil!E1202</f>
        <v>9.1198428161449101</v>
      </c>
      <c r="G1203" s="12">
        <f>[1]Perfil!F1202</f>
        <v>8.6190049214113493</v>
      </c>
      <c r="H1203" s="12">
        <f>[1]Perfil!G1202</f>
        <v>9.2215569764996506</v>
      </c>
      <c r="I1203" s="12">
        <f>[1]Perfil!H1202</f>
        <v>8.8894191563123908</v>
      </c>
      <c r="J1203" s="12">
        <f>[1]Perfil!I1202</f>
        <v>9.9361542489695704</v>
      </c>
      <c r="K1203" s="12">
        <f>[1]Perfil!J1202</f>
        <v>8.7515042258697502</v>
      </c>
      <c r="L1203" s="12">
        <f>[1]Perfil!K1202</f>
        <v>10.3500070030733</v>
      </c>
      <c r="M1203" s="12">
        <f>[1]Perfil!L1202</f>
        <v>7.7170646814566801</v>
      </c>
      <c r="N1203" s="12"/>
      <c r="O1203" s="12"/>
    </row>
    <row r="1204" spans="1:15" x14ac:dyDescent="0.35">
      <c r="A1204" s="11" t="str">
        <f t="shared" si="18"/>
        <v>DISTRIBUCION VOLUMEN X CRITERIO (Consumiciones)Agua Envasada10-30MIL</v>
      </c>
      <c r="B1204" s="11" t="str">
        <f>[1]Perfil!A2</f>
        <v>DISTRIBUCION VOLUMEN X CRITERIO (Consumiciones)</v>
      </c>
      <c r="C1204" s="11" t="str">
        <f>[1]Perfil!B1191</f>
        <v>Agua Envasada</v>
      </c>
      <c r="D1204" s="11" t="str">
        <f>[1]Perfil!C1203</f>
        <v>10-30MIL</v>
      </c>
      <c r="E1204" s="12">
        <f>[1]Perfil!D1203</f>
        <v>18.4358286093568</v>
      </c>
      <c r="F1204" s="12">
        <f>[1]Perfil!E1203</f>
        <v>18.616242331692199</v>
      </c>
      <c r="G1204" s="12">
        <f>[1]Perfil!F1203</f>
        <v>16.708226818932602</v>
      </c>
      <c r="H1204" s="12">
        <f>[1]Perfil!G1203</f>
        <v>18.152368992530899</v>
      </c>
      <c r="I1204" s="12">
        <f>[1]Perfil!H1203</f>
        <v>18.3639321739759</v>
      </c>
      <c r="J1204" s="12">
        <f>[1]Perfil!I1203</f>
        <v>18.897701806347001</v>
      </c>
      <c r="K1204" s="12">
        <f>[1]Perfil!J1203</f>
        <v>16.1378796083334</v>
      </c>
      <c r="L1204" s="12">
        <f>[1]Perfil!K1203</f>
        <v>16.993320314705599</v>
      </c>
      <c r="M1204" s="12">
        <f>[1]Perfil!L1203</f>
        <v>17.257784440081799</v>
      </c>
      <c r="N1204" s="12"/>
      <c r="O1204" s="12"/>
    </row>
    <row r="1205" spans="1:15" x14ac:dyDescent="0.35">
      <c r="A1205" s="11" t="str">
        <f t="shared" si="18"/>
        <v>DISTRIBUCION VOLUMEN X CRITERIO (Consumiciones)Agua Envasada30-100MIL</v>
      </c>
      <c r="B1205" s="11" t="str">
        <f>[1]Perfil!A2</f>
        <v>DISTRIBUCION VOLUMEN X CRITERIO (Consumiciones)</v>
      </c>
      <c r="C1205" s="11" t="str">
        <f>[1]Perfil!B1191</f>
        <v>Agua Envasada</v>
      </c>
      <c r="D1205" s="11" t="str">
        <f>[1]Perfil!C1204</f>
        <v>30-100MIL</v>
      </c>
      <c r="E1205" s="12">
        <f>[1]Perfil!D1204</f>
        <v>19.132374523944801</v>
      </c>
      <c r="F1205" s="12">
        <f>[1]Perfil!E1204</f>
        <v>19.307877623022002</v>
      </c>
      <c r="G1205" s="12">
        <f>[1]Perfil!F1204</f>
        <v>20.116925530718699</v>
      </c>
      <c r="H1205" s="12">
        <f>[1]Perfil!G1204</f>
        <v>20.0006331685336</v>
      </c>
      <c r="I1205" s="12">
        <f>[1]Perfil!H1204</f>
        <v>18.980038645247099</v>
      </c>
      <c r="J1205" s="12">
        <f>[1]Perfil!I1204</f>
        <v>18.190753170116398</v>
      </c>
      <c r="K1205" s="12">
        <f>[1]Perfil!J1204</f>
        <v>22.756971121840898</v>
      </c>
      <c r="L1205" s="12">
        <f>[1]Perfil!K1204</f>
        <v>22.144568365028</v>
      </c>
      <c r="M1205" s="12">
        <f>[1]Perfil!L1204</f>
        <v>21.9456293694242</v>
      </c>
      <c r="N1205" s="12"/>
      <c r="O1205" s="12"/>
    </row>
    <row r="1206" spans="1:15" x14ac:dyDescent="0.35">
      <c r="A1206" s="11" t="str">
        <f t="shared" si="18"/>
        <v>DISTRIBUCION VOLUMEN X CRITERIO (Consumiciones)Agua Envasada100-200MIL</v>
      </c>
      <c r="B1206" s="11" t="str">
        <f>[1]Perfil!A2</f>
        <v>DISTRIBUCION VOLUMEN X CRITERIO (Consumiciones)</v>
      </c>
      <c r="C1206" s="11" t="str">
        <f>[1]Perfil!B1191</f>
        <v>Agua Envasada</v>
      </c>
      <c r="D1206" s="11" t="str">
        <f>[1]Perfil!C1205</f>
        <v>100-200MIL</v>
      </c>
      <c r="E1206" s="12">
        <f>[1]Perfil!D1205</f>
        <v>7.3518018871266104</v>
      </c>
      <c r="F1206" s="12">
        <f>[1]Perfil!E1205</f>
        <v>8.4356520365445906</v>
      </c>
      <c r="G1206" s="12">
        <f>[1]Perfil!F1205</f>
        <v>9.2241920499767396</v>
      </c>
      <c r="H1206" s="12">
        <f>[1]Perfil!G1205</f>
        <v>8.6171674602630208</v>
      </c>
      <c r="I1206" s="12">
        <f>[1]Perfil!H1205</f>
        <v>9.1989989193792692</v>
      </c>
      <c r="J1206" s="12">
        <f>[1]Perfil!I1205</f>
        <v>9.6653077772021891</v>
      </c>
      <c r="K1206" s="12">
        <f>[1]Perfil!J1205</f>
        <v>10.4262494379757</v>
      </c>
      <c r="L1206" s="12">
        <f>[1]Perfil!K1205</f>
        <v>9.1866828678428405</v>
      </c>
      <c r="M1206" s="12">
        <f>[1]Perfil!L1205</f>
        <v>8.8671419303098205</v>
      </c>
      <c r="N1206" s="12"/>
      <c r="O1206" s="12"/>
    </row>
    <row r="1207" spans="1:15" x14ac:dyDescent="0.35">
      <c r="A1207" s="11" t="str">
        <f t="shared" si="18"/>
        <v>DISTRIBUCION VOLUMEN X CRITERIO (Consumiciones)Agua Envasada200-500MIL</v>
      </c>
      <c r="B1207" s="11" t="str">
        <f>[1]Perfil!A2</f>
        <v>DISTRIBUCION VOLUMEN X CRITERIO (Consumiciones)</v>
      </c>
      <c r="C1207" s="11" t="str">
        <f>[1]Perfil!B1191</f>
        <v>Agua Envasada</v>
      </c>
      <c r="D1207" s="11" t="str">
        <f>[1]Perfil!C1206</f>
        <v>200-500MIL</v>
      </c>
      <c r="E1207" s="12">
        <f>[1]Perfil!D1206</f>
        <v>14.850850161777901</v>
      </c>
      <c r="F1207" s="12">
        <f>[1]Perfil!E1206</f>
        <v>14.869954714199199</v>
      </c>
      <c r="G1207" s="12">
        <f>[1]Perfil!F1206</f>
        <v>15.612595593260099</v>
      </c>
      <c r="H1207" s="12">
        <f>[1]Perfil!G1206</f>
        <v>15.319580510771001</v>
      </c>
      <c r="I1207" s="12">
        <f>[1]Perfil!H1206</f>
        <v>15.2853843032808</v>
      </c>
      <c r="J1207" s="12">
        <f>[1]Perfil!I1206</f>
        <v>14.6703684204599</v>
      </c>
      <c r="K1207" s="12">
        <f>[1]Perfil!J1206</f>
        <v>14.332489534756601</v>
      </c>
      <c r="L1207" s="12">
        <f>[1]Perfil!K1206</f>
        <v>14.603827711197701</v>
      </c>
      <c r="M1207" s="12">
        <f>[1]Perfil!L1206</f>
        <v>15.9295331135999</v>
      </c>
      <c r="N1207" s="12"/>
      <c r="O1207" s="12"/>
    </row>
    <row r="1208" spans="1:15" x14ac:dyDescent="0.35">
      <c r="A1208" s="11" t="str">
        <f t="shared" si="18"/>
        <v>DISTRIBUCION VOLUMEN X CRITERIO (Consumiciones)Agua Envasada&gt;500MIL</v>
      </c>
      <c r="B1208" s="11" t="str">
        <f>[1]Perfil!A2</f>
        <v>DISTRIBUCION VOLUMEN X CRITERIO (Consumiciones)</v>
      </c>
      <c r="C1208" s="11" t="str">
        <f>[1]Perfil!B1191</f>
        <v>Agua Envasada</v>
      </c>
      <c r="D1208" s="11" t="str">
        <f>[1]Perfil!C1207</f>
        <v>&gt;500MIL</v>
      </c>
      <c r="E1208" s="12">
        <f>[1]Perfil!D1207</f>
        <v>21.431930847451401</v>
      </c>
      <c r="F1208" s="12">
        <f>[1]Perfil!E1207</f>
        <v>19.149331244569701</v>
      </c>
      <c r="G1208" s="12">
        <f>[1]Perfil!F1207</f>
        <v>18.0829275032665</v>
      </c>
      <c r="H1208" s="12">
        <f>[1]Perfil!G1207</f>
        <v>18.885796748378102</v>
      </c>
      <c r="I1208" s="12">
        <f>[1]Perfil!H1207</f>
        <v>19.2587905885567</v>
      </c>
      <c r="J1208" s="12">
        <f>[1]Perfil!I1207</f>
        <v>19.080018694114699</v>
      </c>
      <c r="K1208" s="12">
        <f>[1]Perfil!J1207</f>
        <v>17.9726714753686</v>
      </c>
      <c r="L1208" s="12">
        <f>[1]Perfil!K1207</f>
        <v>18.682725581456701</v>
      </c>
      <c r="M1208" s="12">
        <f>[1]Perfil!L1207</f>
        <v>20.112299993642399</v>
      </c>
      <c r="N1208" s="12"/>
      <c r="O1208" s="12"/>
    </row>
    <row r="1209" spans="1:15" x14ac:dyDescent="0.35">
      <c r="A1209" s="11" t="str">
        <f t="shared" si="18"/>
        <v>DISTRIBUCION VOLUMEN X CRITERIO (Consumiciones)Agua EnvasadaDE 15 A 19 AÑOS</v>
      </c>
      <c r="B1209" s="11" t="str">
        <f>[1]Perfil!A2</f>
        <v>DISTRIBUCION VOLUMEN X CRITERIO (Consumiciones)</v>
      </c>
      <c r="C1209" s="11" t="str">
        <f>[1]Perfil!B1191</f>
        <v>Agua Envasada</v>
      </c>
      <c r="D1209" s="11" t="str">
        <f>[1]Perfil!C1208</f>
        <v>DE 15 A 19 AÑOS</v>
      </c>
      <c r="E1209" s="12">
        <f>[1]Perfil!D1208</f>
        <v>2.4746052572815498</v>
      </c>
      <c r="F1209" s="12">
        <f>[1]Perfil!E1208</f>
        <v>2.4267416603038399</v>
      </c>
      <c r="G1209" s="12">
        <f>[1]Perfil!F1208</f>
        <v>3.1637986441119601</v>
      </c>
      <c r="H1209" s="12">
        <f>[1]Perfil!G1208</f>
        <v>3.8824590456793402</v>
      </c>
      <c r="I1209" s="12">
        <f>[1]Perfil!H1208</f>
        <v>1.67617291538619</v>
      </c>
      <c r="J1209" s="12">
        <f>[1]Perfil!I1208</f>
        <v>2.75509513164711</v>
      </c>
      <c r="K1209" s="12">
        <f>[1]Perfil!J1208</f>
        <v>3.6827213844025</v>
      </c>
      <c r="L1209" s="12">
        <f>[1]Perfil!K1208</f>
        <v>3.0565203012128102</v>
      </c>
      <c r="M1209" s="12">
        <f>[1]Perfil!L1208</f>
        <v>2.3022693621933299</v>
      </c>
      <c r="N1209" s="12"/>
      <c r="O1209" s="12"/>
    </row>
    <row r="1210" spans="1:15" x14ac:dyDescent="0.35">
      <c r="A1210" s="11" t="str">
        <f t="shared" si="18"/>
        <v>DISTRIBUCION VOLUMEN X CRITERIO (Consumiciones)Agua EnvasadaDE 20 A 24 AÑOS</v>
      </c>
      <c r="B1210" s="11" t="str">
        <f>[1]Perfil!A2</f>
        <v>DISTRIBUCION VOLUMEN X CRITERIO (Consumiciones)</v>
      </c>
      <c r="C1210" s="11" t="str">
        <f>[1]Perfil!B1191</f>
        <v>Agua Envasada</v>
      </c>
      <c r="D1210" s="11" t="str">
        <f>[1]Perfil!C1209</f>
        <v>DE 20 A 24 AÑOS</v>
      </c>
      <c r="E1210" s="12">
        <f>[1]Perfil!D1209</f>
        <v>3.0347087150629801</v>
      </c>
      <c r="F1210" s="12">
        <f>[1]Perfil!E1209</f>
        <v>2.92861167425818</v>
      </c>
      <c r="G1210" s="12">
        <f>[1]Perfil!F1209</f>
        <v>3.9477635813899998</v>
      </c>
      <c r="H1210" s="12">
        <f>[1]Perfil!G1209</f>
        <v>3.1546250323179801</v>
      </c>
      <c r="I1210" s="12">
        <f>[1]Perfil!H1209</f>
        <v>2.4723726655177498</v>
      </c>
      <c r="J1210" s="12">
        <f>[1]Perfil!I1209</f>
        <v>2.80795597873826</v>
      </c>
      <c r="K1210" s="12">
        <f>[1]Perfil!J1209</f>
        <v>2.28731575492891</v>
      </c>
      <c r="L1210" s="12">
        <f>[1]Perfil!K1209</f>
        <v>3.2145917648258</v>
      </c>
      <c r="M1210" s="12">
        <f>[1]Perfil!L1209</f>
        <v>3.76104176033936</v>
      </c>
      <c r="N1210" s="12"/>
      <c r="O1210" s="12"/>
    </row>
    <row r="1211" spans="1:15" x14ac:dyDescent="0.35">
      <c r="A1211" s="11" t="str">
        <f t="shared" si="18"/>
        <v>DISTRIBUCION VOLUMEN X CRITERIO (Consumiciones)Agua EnvasadaDE 25 A 34 AÑOS</v>
      </c>
      <c r="B1211" s="11" t="str">
        <f>[1]Perfil!A2</f>
        <v>DISTRIBUCION VOLUMEN X CRITERIO (Consumiciones)</v>
      </c>
      <c r="C1211" s="11" t="str">
        <f>[1]Perfil!B1191</f>
        <v>Agua Envasada</v>
      </c>
      <c r="D1211" s="11" t="str">
        <f>[1]Perfil!C1210</f>
        <v>DE 25 A 34 AÑOS</v>
      </c>
      <c r="E1211" s="12">
        <f>[1]Perfil!D1210</f>
        <v>8.2937859110768208</v>
      </c>
      <c r="F1211" s="12">
        <f>[1]Perfil!E1210</f>
        <v>7.8711460993654701</v>
      </c>
      <c r="G1211" s="12">
        <f>[1]Perfil!F1210</f>
        <v>6.7781373323137304</v>
      </c>
      <c r="H1211" s="12">
        <f>[1]Perfil!G1210</f>
        <v>8.5627225040911004</v>
      </c>
      <c r="I1211" s="12">
        <f>[1]Perfil!H1210</f>
        <v>7.6244935343528901</v>
      </c>
      <c r="J1211" s="12">
        <f>[1]Perfil!I1210</f>
        <v>6.79439359557648</v>
      </c>
      <c r="K1211" s="12">
        <f>[1]Perfil!J1210</f>
        <v>6.5598880758117097</v>
      </c>
      <c r="L1211" s="12">
        <f>[1]Perfil!K1210</f>
        <v>7.0736613313758898</v>
      </c>
      <c r="M1211" s="12">
        <f>[1]Perfil!L1210</f>
        <v>7.7866767367204401</v>
      </c>
      <c r="N1211" s="12"/>
      <c r="O1211" s="12"/>
    </row>
    <row r="1212" spans="1:15" x14ac:dyDescent="0.35">
      <c r="A1212" s="11" t="str">
        <f t="shared" si="18"/>
        <v>DISTRIBUCION VOLUMEN X CRITERIO (Consumiciones)Agua EnvasadaDE 35 A 49 AÑOS</v>
      </c>
      <c r="B1212" s="11" t="str">
        <f>[1]Perfil!A2</f>
        <v>DISTRIBUCION VOLUMEN X CRITERIO (Consumiciones)</v>
      </c>
      <c r="C1212" s="11" t="str">
        <f>[1]Perfil!B1191</f>
        <v>Agua Envasada</v>
      </c>
      <c r="D1212" s="11" t="str">
        <f>[1]Perfil!C1211</f>
        <v>DE 35 A 49 AÑOS</v>
      </c>
      <c r="E1212" s="12">
        <f>[1]Perfil!D1211</f>
        <v>27.857324358162899</v>
      </c>
      <c r="F1212" s="12">
        <f>[1]Perfil!E1211</f>
        <v>26.936349753824299</v>
      </c>
      <c r="G1212" s="12">
        <f>[1]Perfil!F1211</f>
        <v>26.27320409563</v>
      </c>
      <c r="H1212" s="12">
        <f>[1]Perfil!G1211</f>
        <v>26.293627384840601</v>
      </c>
      <c r="I1212" s="12">
        <f>[1]Perfil!H1211</f>
        <v>26.9662275891713</v>
      </c>
      <c r="J1212" s="12">
        <f>[1]Perfil!I1211</f>
        <v>25.705407216378799</v>
      </c>
      <c r="K1212" s="12">
        <f>[1]Perfil!J1211</f>
        <v>25.276014015195202</v>
      </c>
      <c r="L1212" s="12">
        <f>[1]Perfil!K1211</f>
        <v>25.2579074230377</v>
      </c>
      <c r="M1212" s="12">
        <f>[1]Perfil!L1211</f>
        <v>25.479260770221199</v>
      </c>
      <c r="N1212" s="12"/>
      <c r="O1212" s="12"/>
    </row>
    <row r="1213" spans="1:15" x14ac:dyDescent="0.35">
      <c r="A1213" s="11" t="str">
        <f t="shared" si="18"/>
        <v>DISTRIBUCION VOLUMEN X CRITERIO (Consumiciones)Agua EnvasadaDE 50 A 59 AÑOS</v>
      </c>
      <c r="B1213" s="11" t="str">
        <f>[1]Perfil!A2</f>
        <v>DISTRIBUCION VOLUMEN X CRITERIO (Consumiciones)</v>
      </c>
      <c r="C1213" s="11" t="str">
        <f>[1]Perfil!B1191</f>
        <v>Agua Envasada</v>
      </c>
      <c r="D1213" s="11" t="str">
        <f>[1]Perfil!C1212</f>
        <v>DE 50 A 59 AÑOS</v>
      </c>
      <c r="E1213" s="12">
        <f>[1]Perfil!D1212</f>
        <v>22.9506180824736</v>
      </c>
      <c r="F1213" s="12">
        <f>[1]Perfil!E1212</f>
        <v>23.8124851899634</v>
      </c>
      <c r="G1213" s="12">
        <f>[1]Perfil!F1212</f>
        <v>25.417349043455399</v>
      </c>
      <c r="H1213" s="12">
        <f>[1]Perfil!G1212</f>
        <v>23.5058390952926</v>
      </c>
      <c r="I1213" s="12">
        <f>[1]Perfil!H1212</f>
        <v>24.755848006074</v>
      </c>
      <c r="J1213" s="12">
        <f>[1]Perfil!I1212</f>
        <v>26.439348296132799</v>
      </c>
      <c r="K1213" s="12">
        <f>[1]Perfil!J1212</f>
        <v>26.011126911361199</v>
      </c>
      <c r="L1213" s="12">
        <f>[1]Perfil!K1212</f>
        <v>24.727125799395299</v>
      </c>
      <c r="M1213" s="12">
        <f>[1]Perfil!L1212</f>
        <v>22.157529446098501</v>
      </c>
      <c r="N1213" s="12"/>
      <c r="O1213" s="12"/>
    </row>
    <row r="1214" spans="1:15" x14ac:dyDescent="0.35">
      <c r="A1214" s="11" t="str">
        <f t="shared" si="18"/>
        <v>DISTRIBUCION VOLUMEN X CRITERIO (Consumiciones)Agua EnvasadaDE 60 A 75 AÑOS</v>
      </c>
      <c r="B1214" s="11" t="str">
        <f>[1]Perfil!A2</f>
        <v>DISTRIBUCION VOLUMEN X CRITERIO (Consumiciones)</v>
      </c>
      <c r="C1214" s="11" t="str">
        <f>[1]Perfil!B1191</f>
        <v>Agua Envasada</v>
      </c>
      <c r="D1214" s="11" t="str">
        <f>[1]Perfil!C1213</f>
        <v>DE 60 A 75 AÑOS</v>
      </c>
      <c r="E1214" s="12">
        <f>[1]Perfil!D1213</f>
        <v>35.388983086084899</v>
      </c>
      <c r="F1214" s="12">
        <f>[1]Perfil!E1213</f>
        <v>36.024650483136298</v>
      </c>
      <c r="G1214" s="12">
        <f>[1]Perfil!F1213</f>
        <v>34.419747718022798</v>
      </c>
      <c r="H1214" s="12">
        <f>[1]Perfil!G1213</f>
        <v>34.600700555756099</v>
      </c>
      <c r="I1214" s="12">
        <f>[1]Perfil!H1213</f>
        <v>36.504846724594401</v>
      </c>
      <c r="J1214" s="12">
        <f>[1]Perfil!I1213</f>
        <v>35.497765996981897</v>
      </c>
      <c r="K1214" s="12">
        <f>[1]Perfil!J1213</f>
        <v>36.182922373224997</v>
      </c>
      <c r="L1214" s="12">
        <f>[1]Perfil!K1213</f>
        <v>36.670174314193801</v>
      </c>
      <c r="M1214" s="12">
        <f>[1]Perfil!L1213</f>
        <v>38.5132219244271</v>
      </c>
      <c r="N1214" s="12"/>
      <c r="O1214" s="12"/>
    </row>
    <row r="1215" spans="1:15" x14ac:dyDescent="0.35">
      <c r="A1215" s="11" t="str">
        <f t="shared" si="18"/>
        <v>DISTRIBUCION VOLUMEN X CRITERIO (Consumiciones)Agua EnvasadaNIVEL ALTO</v>
      </c>
      <c r="B1215" s="11" t="str">
        <f>[1]Perfil!A2</f>
        <v>DISTRIBUCION VOLUMEN X CRITERIO (Consumiciones)</v>
      </c>
      <c r="C1215" s="11" t="str">
        <f>[1]Perfil!B1191</f>
        <v>Agua Envasada</v>
      </c>
      <c r="D1215" s="11" t="str">
        <f>[1]Perfil!C1214</f>
        <v>NIVEL ALTO</v>
      </c>
      <c r="E1215" s="12">
        <f>[1]Perfil!D1214</f>
        <v>24.642117388699699</v>
      </c>
      <c r="F1215" s="12">
        <f>[1]Perfil!E1214</f>
        <v>25.4351781153735</v>
      </c>
      <c r="G1215" s="12">
        <f>[1]Perfil!F1214</f>
        <v>25.989545579588398</v>
      </c>
      <c r="H1215" s="12">
        <f>[1]Perfil!G1214</f>
        <v>24.882030903147101</v>
      </c>
      <c r="I1215" s="12">
        <f>[1]Perfil!H1214</f>
        <v>25.547513166299101</v>
      </c>
      <c r="J1215" s="12">
        <f>[1]Perfil!I1214</f>
        <v>26.740586781233802</v>
      </c>
      <c r="K1215" s="12">
        <f>[1]Perfil!J1214</f>
        <v>27.424450534843</v>
      </c>
      <c r="L1215" s="12">
        <f>[1]Perfil!K1214</f>
        <v>25.158067797082499</v>
      </c>
      <c r="M1215" s="12">
        <f>[1]Perfil!L1214</f>
        <v>25.2465567386507</v>
      </c>
      <c r="N1215" s="12"/>
      <c r="O1215" s="12"/>
    </row>
    <row r="1216" spans="1:15" x14ac:dyDescent="0.35">
      <c r="A1216" s="11" t="str">
        <f t="shared" si="18"/>
        <v>DISTRIBUCION VOLUMEN X CRITERIO (Consumiciones)Agua EnvasadaNIVEL MEDIO ALTO</v>
      </c>
      <c r="B1216" s="11" t="str">
        <f>[1]Perfil!A2</f>
        <v>DISTRIBUCION VOLUMEN X CRITERIO (Consumiciones)</v>
      </c>
      <c r="C1216" s="11" t="str">
        <f>[1]Perfil!B1191</f>
        <v>Agua Envasada</v>
      </c>
      <c r="D1216" s="11" t="str">
        <f>[1]Perfil!C1215</f>
        <v>NIVEL MEDIO ALTO</v>
      </c>
      <c r="E1216" s="12">
        <f>[1]Perfil!D1215</f>
        <v>14.6790082960266</v>
      </c>
      <c r="F1216" s="12">
        <f>[1]Perfil!E1215</f>
        <v>14.7432400410732</v>
      </c>
      <c r="G1216" s="12">
        <f>[1]Perfil!F1215</f>
        <v>15.503914598721</v>
      </c>
      <c r="H1216" s="12">
        <f>[1]Perfil!G1215</f>
        <v>15.4899932989664</v>
      </c>
      <c r="I1216" s="12">
        <f>[1]Perfil!H1215</f>
        <v>18.154163201851102</v>
      </c>
      <c r="J1216" s="12">
        <f>[1]Perfil!I1215</f>
        <v>16.347581026599698</v>
      </c>
      <c r="K1216" s="12">
        <f>[1]Perfil!J1215</f>
        <v>16.5492792689707</v>
      </c>
      <c r="L1216" s="12">
        <f>[1]Perfil!K1215</f>
        <v>17.439163092410499</v>
      </c>
      <c r="M1216" s="12">
        <f>[1]Perfil!L1215</f>
        <v>18.4311550714236</v>
      </c>
      <c r="N1216" s="12"/>
      <c r="O1216" s="12"/>
    </row>
    <row r="1217" spans="1:15" x14ac:dyDescent="0.35">
      <c r="A1217" s="11" t="str">
        <f t="shared" si="18"/>
        <v>DISTRIBUCION VOLUMEN X CRITERIO (Consumiciones)Agua EnvasadaNIVEL MEDIO</v>
      </c>
      <c r="B1217" s="11" t="str">
        <f>[1]Perfil!A2</f>
        <v>DISTRIBUCION VOLUMEN X CRITERIO (Consumiciones)</v>
      </c>
      <c r="C1217" s="11" t="str">
        <f>[1]Perfil!B1191</f>
        <v>Agua Envasada</v>
      </c>
      <c r="D1217" s="11" t="str">
        <f>[1]Perfil!C1216</f>
        <v>NIVEL MEDIO</v>
      </c>
      <c r="E1217" s="12">
        <f>[1]Perfil!D1216</f>
        <v>30.176900794182501</v>
      </c>
      <c r="F1217" s="12">
        <f>[1]Perfil!E1216</f>
        <v>26.997577736236501</v>
      </c>
      <c r="G1217" s="12">
        <f>[1]Perfil!F1216</f>
        <v>26.368740303749099</v>
      </c>
      <c r="H1217" s="12">
        <f>[1]Perfil!G1216</f>
        <v>27.142638548958601</v>
      </c>
      <c r="I1217" s="12">
        <f>[1]Perfil!H1216</f>
        <v>23.723160233157</v>
      </c>
      <c r="J1217" s="12">
        <f>[1]Perfil!I1216</f>
        <v>23.1739946282574</v>
      </c>
      <c r="K1217" s="12">
        <f>[1]Perfil!J1216</f>
        <v>23.206781979661201</v>
      </c>
      <c r="L1217" s="12">
        <f>[1]Perfil!K1216</f>
        <v>22.5135826622971</v>
      </c>
      <c r="M1217" s="12">
        <f>[1]Perfil!L1216</f>
        <v>22.551058159922398</v>
      </c>
      <c r="N1217" s="12"/>
      <c r="O1217" s="12"/>
    </row>
    <row r="1218" spans="1:15" x14ac:dyDescent="0.35">
      <c r="A1218" s="11" t="str">
        <f t="shared" si="18"/>
        <v>DISTRIBUCION VOLUMEN X CRITERIO (Consumiciones)Agua EnvasadaNIVEL MEDIO BAJO</v>
      </c>
      <c r="B1218" s="11" t="str">
        <f>[1]Perfil!A2</f>
        <v>DISTRIBUCION VOLUMEN X CRITERIO (Consumiciones)</v>
      </c>
      <c r="C1218" s="11" t="str">
        <f>[1]Perfil!B1191</f>
        <v>Agua Envasada</v>
      </c>
      <c r="D1218" s="11" t="str">
        <f>[1]Perfil!C1217</f>
        <v>NIVEL MEDIO BAJO</v>
      </c>
      <c r="E1218" s="12">
        <f>[1]Perfil!D1217</f>
        <v>10.7303106043456</v>
      </c>
      <c r="F1218" s="12">
        <f>[1]Perfil!E1217</f>
        <v>11.111200337010599</v>
      </c>
      <c r="G1218" s="12">
        <f>[1]Perfil!F1217</f>
        <v>12.119729585852101</v>
      </c>
      <c r="H1218" s="12">
        <f>[1]Perfil!G1217</f>
        <v>12.062041471031399</v>
      </c>
      <c r="I1218" s="12">
        <f>[1]Perfil!H1217</f>
        <v>12.2265366708044</v>
      </c>
      <c r="J1218" s="12">
        <f>[1]Perfil!I1217</f>
        <v>11.808521869861901</v>
      </c>
      <c r="K1218" s="12">
        <f>[1]Perfil!J1217</f>
        <v>13.008770769376699</v>
      </c>
      <c r="L1218" s="12">
        <f>[1]Perfil!K1217</f>
        <v>14.4524366661851</v>
      </c>
      <c r="M1218" s="12">
        <f>[1]Perfil!L1217</f>
        <v>15.915967648164999</v>
      </c>
      <c r="N1218" s="12"/>
      <c r="O1218" s="12"/>
    </row>
    <row r="1219" spans="1:15" x14ac:dyDescent="0.35">
      <c r="A1219" s="11" t="str">
        <f t="shared" si="18"/>
        <v>DISTRIBUCION VOLUMEN X CRITERIO (Consumiciones)Agua EnvasadaHOMBRE</v>
      </c>
      <c r="B1219" s="11" t="str">
        <f>[1]Perfil!A2</f>
        <v>DISTRIBUCION VOLUMEN X CRITERIO (Consumiciones)</v>
      </c>
      <c r="C1219" s="11" t="str">
        <f>[1]Perfil!B1191</f>
        <v>Agua Envasada</v>
      </c>
      <c r="D1219" s="11" t="str">
        <f>[1]Perfil!C1218</f>
        <v>HOMBRE</v>
      </c>
      <c r="E1219" s="12">
        <f>[1]Perfil!D1218</f>
        <v>54.888580373821704</v>
      </c>
      <c r="F1219" s="12">
        <f>[1]Perfil!E1218</f>
        <v>55.439772517837902</v>
      </c>
      <c r="G1219" s="12">
        <f>[1]Perfil!F1218</f>
        <v>54.120753617824498</v>
      </c>
      <c r="H1219" s="12">
        <f>[1]Perfil!G1218</f>
        <v>52.971120730917697</v>
      </c>
      <c r="I1219" s="12">
        <f>[1]Perfil!H1218</f>
        <v>54.520786884719101</v>
      </c>
      <c r="J1219" s="12">
        <f>[1]Perfil!I1218</f>
        <v>54.806977634631401</v>
      </c>
      <c r="K1219" s="12">
        <f>[1]Perfil!J1218</f>
        <v>54.775047780041199</v>
      </c>
      <c r="L1219" s="12">
        <f>[1]Perfil!K1218</f>
        <v>55.693835902226802</v>
      </c>
      <c r="M1219" s="12">
        <f>[1]Perfil!L1218</f>
        <v>54.494925780588702</v>
      </c>
      <c r="N1219" s="12"/>
      <c r="O1219" s="12"/>
    </row>
    <row r="1220" spans="1:15" x14ac:dyDescent="0.35">
      <c r="A1220" s="11" t="str">
        <f t="shared" ref="A1220:A1283" si="19">B1220&amp;C1220&amp;D1220</f>
        <v>DISTRIBUCION VOLUMEN X CRITERIO (Consumiciones)Agua EnvasadaMUJER</v>
      </c>
      <c r="B1220" s="11" t="str">
        <f>[1]Perfil!A2</f>
        <v>DISTRIBUCION VOLUMEN X CRITERIO (Consumiciones)</v>
      </c>
      <c r="C1220" s="11" t="str">
        <f>[1]Perfil!B1191</f>
        <v>Agua Envasada</v>
      </c>
      <c r="D1220" s="11" t="str">
        <f>[1]Perfil!C1219</f>
        <v>MUJER</v>
      </c>
      <c r="E1220" s="12">
        <f>[1]Perfil!D1219</f>
        <v>45.111442726308098</v>
      </c>
      <c r="F1220" s="12">
        <f>[1]Perfil!E1219</f>
        <v>44.560214317685201</v>
      </c>
      <c r="G1220" s="12">
        <f>[1]Perfil!F1219</f>
        <v>45.879246382175502</v>
      </c>
      <c r="H1220" s="12">
        <f>[1]Perfil!G1219</f>
        <v>47.0288566559204</v>
      </c>
      <c r="I1220" s="12">
        <f>[1]Perfil!H1219</f>
        <v>45.479180977861297</v>
      </c>
      <c r="J1220" s="12">
        <f>[1]Perfil!I1219</f>
        <v>45.192980134687701</v>
      </c>
      <c r="K1220" s="12">
        <f>[1]Perfil!J1219</f>
        <v>45.224909682641801</v>
      </c>
      <c r="L1220" s="12">
        <f>[1]Perfil!K1219</f>
        <v>44.3061494316511</v>
      </c>
      <c r="M1220" s="12">
        <f>[1]Perfil!L1219</f>
        <v>45.505074219411199</v>
      </c>
      <c r="N1220" s="12"/>
      <c r="O1220" s="12"/>
    </row>
    <row r="1221" spans="1:15" x14ac:dyDescent="0.35">
      <c r="A1221" s="11" t="str">
        <f t="shared" si="19"/>
        <v>DISTRIBUCION VOLUMEN X CRITERIO (Consumiciones)Bebidas RefrescantesT.ESPAÑA</v>
      </c>
      <c r="B1221" s="11" t="str">
        <f>[1]Perfil!A2</f>
        <v>DISTRIBUCION VOLUMEN X CRITERIO (Consumiciones)</v>
      </c>
      <c r="C1221" s="11" t="str">
        <f>[1]Perfil!B1220</f>
        <v>Bebidas Refrescantes</v>
      </c>
      <c r="D1221" s="11" t="str">
        <f>[1]Perfil!C1220</f>
        <v>T.ESPAÑA</v>
      </c>
      <c r="E1221" s="12">
        <f>[1]Perfil!D1220</f>
        <v>100</v>
      </c>
      <c r="F1221" s="12">
        <f>[1]Perfil!E1220</f>
        <v>100</v>
      </c>
      <c r="G1221" s="12">
        <f>[1]Perfil!F1220</f>
        <v>100</v>
      </c>
      <c r="H1221" s="12">
        <f>[1]Perfil!G1220</f>
        <v>100</v>
      </c>
      <c r="I1221" s="12">
        <f>[1]Perfil!H1220</f>
        <v>100</v>
      </c>
      <c r="J1221" s="12">
        <f>[1]Perfil!I1220</f>
        <v>100</v>
      </c>
      <c r="K1221" s="12">
        <f>[1]Perfil!J1220</f>
        <v>100</v>
      </c>
      <c r="L1221" s="12">
        <f>[1]Perfil!K1220</f>
        <v>100</v>
      </c>
      <c r="M1221" s="12">
        <f>[1]Perfil!L1220</f>
        <v>100</v>
      </c>
      <c r="N1221" s="12"/>
      <c r="O1221" s="12"/>
    </row>
    <row r="1222" spans="1:15" x14ac:dyDescent="0.35">
      <c r="A1222" s="11" t="str">
        <f t="shared" si="19"/>
        <v>DISTRIBUCION VOLUMEN X CRITERIO (Consumiciones)Bebidas RefrescantesBCN AM</v>
      </c>
      <c r="B1222" s="11" t="str">
        <f>[1]Perfil!A2</f>
        <v>DISTRIBUCION VOLUMEN X CRITERIO (Consumiciones)</v>
      </c>
      <c r="C1222" s="11" t="str">
        <f>[1]Perfil!B1220</f>
        <v>Bebidas Refrescantes</v>
      </c>
      <c r="D1222" s="11" t="str">
        <f>[1]Perfil!C1221</f>
        <v>BCN AM</v>
      </c>
      <c r="E1222" s="12">
        <f>[1]Perfil!D1221</f>
        <v>10.3925232844734</v>
      </c>
      <c r="F1222" s="12">
        <f>[1]Perfil!E1221</f>
        <v>9.7301705133396297</v>
      </c>
      <c r="G1222" s="12">
        <f>[1]Perfil!F1221</f>
        <v>9.7944155235726704</v>
      </c>
      <c r="H1222" s="12">
        <f>[1]Perfil!G1221</f>
        <v>9.6112969332369502</v>
      </c>
      <c r="I1222" s="12">
        <f>[1]Perfil!H1221</f>
        <v>9.4268578038486694</v>
      </c>
      <c r="J1222" s="12">
        <f>[1]Perfil!I1221</f>
        <v>9.5971382694465603</v>
      </c>
      <c r="K1222" s="12">
        <f>[1]Perfil!J1221</f>
        <v>9.8401642752439304</v>
      </c>
      <c r="L1222" s="12">
        <f>[1]Perfil!K1221</f>
        <v>10.066063980894601</v>
      </c>
      <c r="M1222" s="12">
        <f>[1]Perfil!L1221</f>
        <v>9.3026564708508506</v>
      </c>
      <c r="N1222" s="12"/>
      <c r="O1222" s="12"/>
    </row>
    <row r="1223" spans="1:15" x14ac:dyDescent="0.35">
      <c r="A1223" s="11" t="str">
        <f t="shared" si="19"/>
        <v>DISTRIBUCION VOLUMEN X CRITERIO (Consumiciones)Bebidas RefrescantesREST.CAT ARAGON</v>
      </c>
      <c r="B1223" s="11" t="str">
        <f>[1]Perfil!A2</f>
        <v>DISTRIBUCION VOLUMEN X CRITERIO (Consumiciones)</v>
      </c>
      <c r="C1223" s="11" t="str">
        <f>[1]Perfil!B1220</f>
        <v>Bebidas Refrescantes</v>
      </c>
      <c r="D1223" s="11" t="str">
        <f>[1]Perfil!C1222</f>
        <v>REST.CAT ARAGON</v>
      </c>
      <c r="E1223" s="12">
        <f>[1]Perfil!D1222</f>
        <v>11.063371057145099</v>
      </c>
      <c r="F1223" s="12">
        <f>[1]Perfil!E1222</f>
        <v>11.725803952150301</v>
      </c>
      <c r="G1223" s="12">
        <f>[1]Perfil!F1222</f>
        <v>13.358411794781601</v>
      </c>
      <c r="H1223" s="12">
        <f>[1]Perfil!G1222</f>
        <v>11.9758617361997</v>
      </c>
      <c r="I1223" s="12">
        <f>[1]Perfil!H1222</f>
        <v>12.6568277248165</v>
      </c>
      <c r="J1223" s="12">
        <f>[1]Perfil!I1222</f>
        <v>13.811445682295799</v>
      </c>
      <c r="K1223" s="12">
        <f>[1]Perfil!J1222</f>
        <v>13.070207750206499</v>
      </c>
      <c r="L1223" s="12">
        <f>[1]Perfil!K1222</f>
        <v>11.974939594119601</v>
      </c>
      <c r="M1223" s="12">
        <f>[1]Perfil!L1222</f>
        <v>12.729065859805299</v>
      </c>
      <c r="N1223" s="12"/>
      <c r="O1223" s="12"/>
    </row>
    <row r="1224" spans="1:15" x14ac:dyDescent="0.35">
      <c r="A1224" s="11" t="str">
        <f t="shared" si="19"/>
        <v>DISTRIBUCION VOLUMEN X CRITERIO (Consumiciones)Bebidas RefrescantesLEVANTE</v>
      </c>
      <c r="B1224" s="11" t="str">
        <f>[1]Perfil!A2</f>
        <v>DISTRIBUCION VOLUMEN X CRITERIO (Consumiciones)</v>
      </c>
      <c r="C1224" s="11" t="str">
        <f>[1]Perfil!B1220</f>
        <v>Bebidas Refrescantes</v>
      </c>
      <c r="D1224" s="11" t="str">
        <f>[1]Perfil!C1223</f>
        <v>LEVANTE</v>
      </c>
      <c r="E1224" s="12">
        <f>[1]Perfil!D1223</f>
        <v>16.514596613323199</v>
      </c>
      <c r="F1224" s="12">
        <f>[1]Perfil!E1223</f>
        <v>15.3541405264535</v>
      </c>
      <c r="G1224" s="12">
        <f>[1]Perfil!F1223</f>
        <v>14.6369123635909</v>
      </c>
      <c r="H1224" s="12">
        <f>[1]Perfil!G1223</f>
        <v>17.629544928998101</v>
      </c>
      <c r="I1224" s="12">
        <f>[1]Perfil!H1223</f>
        <v>15.320389195838899</v>
      </c>
      <c r="J1224" s="12">
        <f>[1]Perfil!I1223</f>
        <v>15.525636336207899</v>
      </c>
      <c r="K1224" s="12">
        <f>[1]Perfil!J1223</f>
        <v>14.761341303091401</v>
      </c>
      <c r="L1224" s="12">
        <f>[1]Perfil!K1223</f>
        <v>13.9522555904296</v>
      </c>
      <c r="M1224" s="12">
        <f>[1]Perfil!L1223</f>
        <v>15.2342314542731</v>
      </c>
      <c r="N1224" s="12"/>
      <c r="O1224" s="12"/>
    </row>
    <row r="1225" spans="1:15" x14ac:dyDescent="0.35">
      <c r="A1225" s="11" t="str">
        <f t="shared" si="19"/>
        <v>DISTRIBUCION VOLUMEN X CRITERIO (Consumiciones)Bebidas RefrescantesANDALUCIA</v>
      </c>
      <c r="B1225" s="11" t="str">
        <f>[1]Perfil!A2</f>
        <v>DISTRIBUCION VOLUMEN X CRITERIO (Consumiciones)</v>
      </c>
      <c r="C1225" s="11" t="str">
        <f>[1]Perfil!B1220</f>
        <v>Bebidas Refrescantes</v>
      </c>
      <c r="D1225" s="11" t="str">
        <f>[1]Perfil!C1224</f>
        <v>ANDALUCIA</v>
      </c>
      <c r="E1225" s="12">
        <f>[1]Perfil!D1224</f>
        <v>21.0547288575269</v>
      </c>
      <c r="F1225" s="12">
        <f>[1]Perfil!E1224</f>
        <v>21.1824541057006</v>
      </c>
      <c r="G1225" s="12">
        <f>[1]Perfil!F1224</f>
        <v>21.949194591692098</v>
      </c>
      <c r="H1225" s="12">
        <f>[1]Perfil!G1224</f>
        <v>20.301405106598398</v>
      </c>
      <c r="I1225" s="12">
        <f>[1]Perfil!H1224</f>
        <v>20.795027703856199</v>
      </c>
      <c r="J1225" s="12">
        <f>[1]Perfil!I1224</f>
        <v>20.719011868081001</v>
      </c>
      <c r="K1225" s="12">
        <f>[1]Perfil!J1224</f>
        <v>22.108273694402101</v>
      </c>
      <c r="L1225" s="12">
        <f>[1]Perfil!K1224</f>
        <v>23.3475042345224</v>
      </c>
      <c r="M1225" s="12">
        <f>[1]Perfil!L1224</f>
        <v>22.701167429039302</v>
      </c>
      <c r="N1225" s="12"/>
      <c r="O1225" s="12"/>
    </row>
    <row r="1226" spans="1:15" x14ac:dyDescent="0.35">
      <c r="A1226" s="11" t="str">
        <f t="shared" si="19"/>
        <v>DISTRIBUCION VOLUMEN X CRITERIO (Consumiciones)Bebidas RefrescantesMDD AM</v>
      </c>
      <c r="B1226" s="11" t="str">
        <f>[1]Perfil!A2</f>
        <v>DISTRIBUCION VOLUMEN X CRITERIO (Consumiciones)</v>
      </c>
      <c r="C1226" s="11" t="str">
        <f>[1]Perfil!B1220</f>
        <v>Bebidas Refrescantes</v>
      </c>
      <c r="D1226" s="11" t="str">
        <f>[1]Perfil!C1225</f>
        <v>MDD AM</v>
      </c>
      <c r="E1226" s="12">
        <f>[1]Perfil!D1225</f>
        <v>16.600447853338501</v>
      </c>
      <c r="F1226" s="12">
        <f>[1]Perfil!E1225</f>
        <v>16.584405186218302</v>
      </c>
      <c r="G1226" s="12">
        <f>[1]Perfil!F1225</f>
        <v>15.280873985136701</v>
      </c>
      <c r="H1226" s="12">
        <f>[1]Perfil!G1225</f>
        <v>15.006172491082699</v>
      </c>
      <c r="I1226" s="12">
        <f>[1]Perfil!H1225</f>
        <v>17.169568952092</v>
      </c>
      <c r="J1226" s="12">
        <f>[1]Perfil!I1225</f>
        <v>16.679756066814999</v>
      </c>
      <c r="K1226" s="12">
        <f>[1]Perfil!J1225</f>
        <v>15.506270723078501</v>
      </c>
      <c r="L1226" s="12">
        <f>[1]Perfil!K1225</f>
        <v>15.4581386569571</v>
      </c>
      <c r="M1226" s="12">
        <f>[1]Perfil!L1225</f>
        <v>15.365169777590999</v>
      </c>
      <c r="N1226" s="12"/>
      <c r="O1226" s="12"/>
    </row>
    <row r="1227" spans="1:15" x14ac:dyDescent="0.35">
      <c r="A1227" s="11" t="str">
        <f t="shared" si="19"/>
        <v>DISTRIBUCION VOLUMEN X CRITERIO (Consumiciones)Bebidas RefrescantesRTO CENTRO</v>
      </c>
      <c r="B1227" s="11" t="str">
        <f>[1]Perfil!A2</f>
        <v>DISTRIBUCION VOLUMEN X CRITERIO (Consumiciones)</v>
      </c>
      <c r="C1227" s="11" t="str">
        <f>[1]Perfil!B1220</f>
        <v>Bebidas Refrescantes</v>
      </c>
      <c r="D1227" s="11" t="str">
        <f>[1]Perfil!C1226</f>
        <v>RTO CENTRO</v>
      </c>
      <c r="E1227" s="12">
        <f>[1]Perfil!D1226</f>
        <v>10.6710903440423</v>
      </c>
      <c r="F1227" s="12">
        <f>[1]Perfil!E1226</f>
        <v>10.7965495751747</v>
      </c>
      <c r="G1227" s="12">
        <f>[1]Perfil!F1226</f>
        <v>10.0480372617301</v>
      </c>
      <c r="H1227" s="12">
        <f>[1]Perfil!G1226</f>
        <v>11.0823754440461</v>
      </c>
      <c r="I1227" s="12">
        <f>[1]Perfil!H1226</f>
        <v>11.224459512799999</v>
      </c>
      <c r="J1227" s="12">
        <f>[1]Perfil!I1226</f>
        <v>10.4384969715005</v>
      </c>
      <c r="K1227" s="12">
        <f>[1]Perfil!J1226</f>
        <v>9.8938816752133292</v>
      </c>
      <c r="L1227" s="12">
        <f>[1]Perfil!K1226</f>
        <v>10.7760514787559</v>
      </c>
      <c r="M1227" s="12">
        <f>[1]Perfil!L1226</f>
        <v>10.3319908571557</v>
      </c>
      <c r="N1227" s="12"/>
      <c r="O1227" s="12"/>
    </row>
    <row r="1228" spans="1:15" x14ac:dyDescent="0.35">
      <c r="A1228" s="11" t="str">
        <f t="shared" si="19"/>
        <v>DISTRIBUCION VOLUMEN X CRITERIO (Consumiciones)Bebidas RefrescantesNORTE-CENTRO</v>
      </c>
      <c r="B1228" s="11" t="str">
        <f>[1]Perfil!A2</f>
        <v>DISTRIBUCION VOLUMEN X CRITERIO (Consumiciones)</v>
      </c>
      <c r="C1228" s="11" t="str">
        <f>[1]Perfil!B1220</f>
        <v>Bebidas Refrescantes</v>
      </c>
      <c r="D1228" s="11" t="str">
        <f>[1]Perfil!C1227</f>
        <v>NORTE-CENTRO</v>
      </c>
      <c r="E1228" s="12">
        <f>[1]Perfil!D1227</f>
        <v>7.1871709233978596</v>
      </c>
      <c r="F1228" s="12">
        <f>[1]Perfil!E1227</f>
        <v>7.1652802980692503</v>
      </c>
      <c r="G1228" s="12">
        <f>[1]Perfil!F1227</f>
        <v>7.3072474034780104</v>
      </c>
      <c r="H1228" s="12">
        <f>[1]Perfil!G1227</f>
        <v>7.4827934983093902</v>
      </c>
      <c r="I1228" s="12">
        <f>[1]Perfil!H1227</f>
        <v>7.0771819541478402</v>
      </c>
      <c r="J1228" s="12">
        <f>[1]Perfil!I1227</f>
        <v>6.9572248983783904</v>
      </c>
      <c r="K1228" s="12">
        <f>[1]Perfil!J1227</f>
        <v>8.0714864255770493</v>
      </c>
      <c r="L1228" s="12">
        <f>[1]Perfil!K1227</f>
        <v>7.6161653287899496</v>
      </c>
      <c r="M1228" s="12">
        <f>[1]Perfil!L1227</f>
        <v>7.7428767319865397</v>
      </c>
      <c r="N1228" s="12"/>
      <c r="O1228" s="12"/>
    </row>
    <row r="1229" spans="1:15" x14ac:dyDescent="0.35">
      <c r="A1229" s="11" t="str">
        <f t="shared" si="19"/>
        <v>DISTRIBUCION VOLUMEN X CRITERIO (Consumiciones)Bebidas RefrescantesNOROESTE</v>
      </c>
      <c r="B1229" s="11" t="str">
        <f>[1]Perfil!A2</f>
        <v>DISTRIBUCION VOLUMEN X CRITERIO (Consumiciones)</v>
      </c>
      <c r="C1229" s="11" t="str">
        <f>[1]Perfil!B1220</f>
        <v>Bebidas Refrescantes</v>
      </c>
      <c r="D1229" s="11" t="str">
        <f>[1]Perfil!C1228</f>
        <v>NOROESTE</v>
      </c>
      <c r="E1229" s="12">
        <f>[1]Perfil!D1228</f>
        <v>6.5160567978486297</v>
      </c>
      <c r="F1229" s="12">
        <f>[1]Perfil!E1228</f>
        <v>7.4611791798096698</v>
      </c>
      <c r="G1229" s="12">
        <f>[1]Perfil!F1228</f>
        <v>7.62491462825498</v>
      </c>
      <c r="H1229" s="12">
        <f>[1]Perfil!G1228</f>
        <v>6.9105407575594802</v>
      </c>
      <c r="I1229" s="12">
        <f>[1]Perfil!H1228</f>
        <v>6.3297165362197196</v>
      </c>
      <c r="J1229" s="12">
        <f>[1]Perfil!I1228</f>
        <v>6.2712940403345296</v>
      </c>
      <c r="K1229" s="12">
        <f>[1]Perfil!J1228</f>
        <v>6.7483637256611804</v>
      </c>
      <c r="L1229" s="12">
        <f>[1]Perfil!K1228</f>
        <v>6.80888113553097</v>
      </c>
      <c r="M1229" s="12">
        <f>[1]Perfil!L1228</f>
        <v>6.59284610889814</v>
      </c>
      <c r="N1229" s="12"/>
      <c r="O1229" s="12"/>
    </row>
    <row r="1230" spans="1:15" x14ac:dyDescent="0.35">
      <c r="A1230" s="11" t="str">
        <f t="shared" si="19"/>
        <v>DISTRIBUCION VOLUMEN X CRITERIO (Consumiciones)Bebidas Refrescantes&lt;2MIL</v>
      </c>
      <c r="B1230" s="11" t="str">
        <f>[1]Perfil!A2</f>
        <v>DISTRIBUCION VOLUMEN X CRITERIO (Consumiciones)</v>
      </c>
      <c r="C1230" s="11" t="str">
        <f>[1]Perfil!B1220</f>
        <v>Bebidas Refrescantes</v>
      </c>
      <c r="D1230" s="11" t="str">
        <f>[1]Perfil!C1229</f>
        <v>&lt;2MIL</v>
      </c>
      <c r="E1230" s="12">
        <f>[1]Perfil!D1229</f>
        <v>5.3908015033717396</v>
      </c>
      <c r="F1230" s="12">
        <f>[1]Perfil!E1229</f>
        <v>5.64369077315044</v>
      </c>
      <c r="G1230" s="12">
        <f>[1]Perfil!F1229</f>
        <v>5.83975210537485</v>
      </c>
      <c r="H1230" s="12">
        <f>[1]Perfil!G1229</f>
        <v>5.0136832656301502</v>
      </c>
      <c r="I1230" s="12">
        <f>[1]Perfil!H1229</f>
        <v>5.45275260853085</v>
      </c>
      <c r="J1230" s="12">
        <f>[1]Perfil!I1229</f>
        <v>5.6504506068364897</v>
      </c>
      <c r="K1230" s="12">
        <f>[1]Perfil!J1229</f>
        <v>6.2118570876285002</v>
      </c>
      <c r="L1230" s="12">
        <f>[1]Perfil!K1229</f>
        <v>4.9959080617520604</v>
      </c>
      <c r="M1230" s="12">
        <f>[1]Perfil!L1229</f>
        <v>5.7107088893244997</v>
      </c>
      <c r="N1230" s="12"/>
      <c r="O1230" s="12"/>
    </row>
    <row r="1231" spans="1:15" x14ac:dyDescent="0.35">
      <c r="A1231" s="11" t="str">
        <f t="shared" si="19"/>
        <v>DISTRIBUCION VOLUMEN X CRITERIO (Consumiciones)Bebidas Refrescantes2-5MIL</v>
      </c>
      <c r="B1231" s="11" t="str">
        <f>[1]Perfil!A2</f>
        <v>DISTRIBUCION VOLUMEN X CRITERIO (Consumiciones)</v>
      </c>
      <c r="C1231" s="11" t="str">
        <f>[1]Perfil!B1220</f>
        <v>Bebidas Refrescantes</v>
      </c>
      <c r="D1231" s="11" t="str">
        <f>[1]Perfil!C1230</f>
        <v>2-5MIL</v>
      </c>
      <c r="E1231" s="12">
        <f>[1]Perfil!D1230</f>
        <v>5.6939015654890399</v>
      </c>
      <c r="F1231" s="12">
        <f>[1]Perfil!E1230</f>
        <v>5.38910384267382</v>
      </c>
      <c r="G1231" s="12">
        <f>[1]Perfil!F1230</f>
        <v>5.5135055394399197</v>
      </c>
      <c r="H1231" s="12">
        <f>[1]Perfil!G1230</f>
        <v>5.34954234347091</v>
      </c>
      <c r="I1231" s="12">
        <f>[1]Perfil!H1230</f>
        <v>5.6400242121027198</v>
      </c>
      <c r="J1231" s="12">
        <f>[1]Perfil!I1230</f>
        <v>5.6105500482534696</v>
      </c>
      <c r="K1231" s="12">
        <f>[1]Perfil!J1230</f>
        <v>5.2620476376309604</v>
      </c>
      <c r="L1231" s="12">
        <f>[1]Perfil!K1230</f>
        <v>4.75124727166396</v>
      </c>
      <c r="M1231" s="12">
        <f>[1]Perfil!L1230</f>
        <v>4.6444537506952299</v>
      </c>
      <c r="N1231" s="12"/>
      <c r="O1231" s="12"/>
    </row>
    <row r="1232" spans="1:15" x14ac:dyDescent="0.35">
      <c r="A1232" s="11" t="str">
        <f t="shared" si="19"/>
        <v>DISTRIBUCION VOLUMEN X CRITERIO (Consumiciones)Bebidas Refrescantes5-10MIL</v>
      </c>
      <c r="B1232" s="11" t="str">
        <f>[1]Perfil!A2</f>
        <v>DISTRIBUCION VOLUMEN X CRITERIO (Consumiciones)</v>
      </c>
      <c r="C1232" s="11" t="str">
        <f>[1]Perfil!B1220</f>
        <v>Bebidas Refrescantes</v>
      </c>
      <c r="D1232" s="11" t="str">
        <f>[1]Perfil!C1231</f>
        <v>5-10MIL</v>
      </c>
      <c r="E1232" s="12">
        <f>[1]Perfil!D1231</f>
        <v>8.0506013391842206</v>
      </c>
      <c r="F1232" s="12">
        <f>[1]Perfil!E1231</f>
        <v>7.8344697556691996</v>
      </c>
      <c r="G1232" s="12">
        <f>[1]Perfil!F1231</f>
        <v>8.4425701470647105</v>
      </c>
      <c r="H1232" s="12">
        <f>[1]Perfil!G1231</f>
        <v>7.9042890619452297</v>
      </c>
      <c r="I1232" s="12">
        <f>[1]Perfil!H1231</f>
        <v>7.9319612488822004</v>
      </c>
      <c r="J1232" s="12">
        <f>[1]Perfil!I1231</f>
        <v>7.3967964654073199</v>
      </c>
      <c r="K1232" s="12">
        <f>[1]Perfil!J1231</f>
        <v>8.0438482680270393</v>
      </c>
      <c r="L1232" s="12">
        <f>[1]Perfil!K1231</f>
        <v>8.0190356605176003</v>
      </c>
      <c r="M1232" s="12">
        <f>[1]Perfil!L1231</f>
        <v>8.2712352125186097</v>
      </c>
      <c r="N1232" s="12"/>
      <c r="O1232" s="12"/>
    </row>
    <row r="1233" spans="1:15" x14ac:dyDescent="0.35">
      <c r="A1233" s="11" t="str">
        <f t="shared" si="19"/>
        <v>DISTRIBUCION VOLUMEN X CRITERIO (Consumiciones)Bebidas Refrescantes10-30MIL</v>
      </c>
      <c r="B1233" s="11" t="str">
        <f>[1]Perfil!A2</f>
        <v>DISTRIBUCION VOLUMEN X CRITERIO (Consumiciones)</v>
      </c>
      <c r="C1233" s="11" t="str">
        <f>[1]Perfil!B1220</f>
        <v>Bebidas Refrescantes</v>
      </c>
      <c r="D1233" s="11" t="str">
        <f>[1]Perfil!C1232</f>
        <v>10-30MIL</v>
      </c>
      <c r="E1233" s="12">
        <f>[1]Perfil!D1232</f>
        <v>15.8391162031017</v>
      </c>
      <c r="F1233" s="12">
        <f>[1]Perfil!E1232</f>
        <v>16.435716320990998</v>
      </c>
      <c r="G1233" s="12">
        <f>[1]Perfil!F1232</f>
        <v>16.014782748576199</v>
      </c>
      <c r="H1233" s="12">
        <f>[1]Perfil!G1232</f>
        <v>15.3434062682648</v>
      </c>
      <c r="I1233" s="12">
        <f>[1]Perfil!H1232</f>
        <v>15.959855119165301</v>
      </c>
      <c r="J1233" s="12">
        <f>[1]Perfil!I1232</f>
        <v>17.137046060884099</v>
      </c>
      <c r="K1233" s="12">
        <f>[1]Perfil!J1232</f>
        <v>15.950921284952701</v>
      </c>
      <c r="L1233" s="12">
        <f>[1]Perfil!K1232</f>
        <v>16.720180226342102</v>
      </c>
      <c r="M1233" s="12">
        <f>[1]Perfil!L1232</f>
        <v>16.0218357158065</v>
      </c>
      <c r="N1233" s="12"/>
      <c r="O1233" s="12"/>
    </row>
    <row r="1234" spans="1:15" x14ac:dyDescent="0.35">
      <c r="A1234" s="11" t="str">
        <f t="shared" si="19"/>
        <v>DISTRIBUCION VOLUMEN X CRITERIO (Consumiciones)Bebidas Refrescantes30-100MIL</v>
      </c>
      <c r="B1234" s="11" t="str">
        <f>[1]Perfil!A2</f>
        <v>DISTRIBUCION VOLUMEN X CRITERIO (Consumiciones)</v>
      </c>
      <c r="C1234" s="11" t="str">
        <f>[1]Perfil!B1220</f>
        <v>Bebidas Refrescantes</v>
      </c>
      <c r="D1234" s="11" t="str">
        <f>[1]Perfil!C1233</f>
        <v>30-100MIL</v>
      </c>
      <c r="E1234" s="12">
        <f>[1]Perfil!D1233</f>
        <v>20.104239101173199</v>
      </c>
      <c r="F1234" s="12">
        <f>[1]Perfil!E1233</f>
        <v>20.9377317210133</v>
      </c>
      <c r="G1234" s="12">
        <f>[1]Perfil!F1233</f>
        <v>20.873119146859</v>
      </c>
      <c r="H1234" s="12">
        <f>[1]Perfil!G1233</f>
        <v>21.228667124292802</v>
      </c>
      <c r="I1234" s="12">
        <f>[1]Perfil!H1233</f>
        <v>21.87251524765</v>
      </c>
      <c r="J1234" s="12">
        <f>[1]Perfil!I1233</f>
        <v>21.968588746091701</v>
      </c>
      <c r="K1234" s="12">
        <f>[1]Perfil!J1233</f>
        <v>22.259790860325602</v>
      </c>
      <c r="L1234" s="12">
        <f>[1]Perfil!K1233</f>
        <v>23.437051595539099</v>
      </c>
      <c r="M1234" s="12">
        <f>[1]Perfil!L1233</f>
        <v>24.663568091586001</v>
      </c>
      <c r="N1234" s="12"/>
      <c r="O1234" s="12"/>
    </row>
    <row r="1235" spans="1:15" x14ac:dyDescent="0.35">
      <c r="A1235" s="11" t="str">
        <f t="shared" si="19"/>
        <v>DISTRIBUCION VOLUMEN X CRITERIO (Consumiciones)Bebidas Refrescantes100-200MIL</v>
      </c>
      <c r="B1235" s="11" t="str">
        <f>[1]Perfil!A2</f>
        <v>DISTRIBUCION VOLUMEN X CRITERIO (Consumiciones)</v>
      </c>
      <c r="C1235" s="11" t="str">
        <f>[1]Perfil!B1220</f>
        <v>Bebidas Refrescantes</v>
      </c>
      <c r="D1235" s="11" t="str">
        <f>[1]Perfil!C1234</f>
        <v>100-200MIL</v>
      </c>
      <c r="E1235" s="12">
        <f>[1]Perfil!D1234</f>
        <v>9.4202258862654205</v>
      </c>
      <c r="F1235" s="12">
        <f>[1]Perfil!E1234</f>
        <v>9.1563897095457794</v>
      </c>
      <c r="G1235" s="12">
        <f>[1]Perfil!F1234</f>
        <v>8.8388863672808906</v>
      </c>
      <c r="H1235" s="12">
        <f>[1]Perfil!G1234</f>
        <v>8.8069703629388307</v>
      </c>
      <c r="I1235" s="12">
        <f>[1]Perfil!H1234</f>
        <v>9.2940095614298794</v>
      </c>
      <c r="J1235" s="12">
        <f>[1]Perfil!I1234</f>
        <v>9.9238111770334108</v>
      </c>
      <c r="K1235" s="12">
        <f>[1]Perfil!J1234</f>
        <v>9.5403859383769696</v>
      </c>
      <c r="L1235" s="12">
        <f>[1]Perfil!K1234</f>
        <v>9.7599743258033804</v>
      </c>
      <c r="M1235" s="12">
        <f>[1]Perfil!L1234</f>
        <v>9.0321556497018793</v>
      </c>
      <c r="N1235" s="12"/>
      <c r="O1235" s="12"/>
    </row>
    <row r="1236" spans="1:15" x14ac:dyDescent="0.35">
      <c r="A1236" s="11" t="str">
        <f t="shared" si="19"/>
        <v>DISTRIBUCION VOLUMEN X CRITERIO (Consumiciones)Bebidas Refrescantes200-500MIL</v>
      </c>
      <c r="B1236" s="11" t="str">
        <f>[1]Perfil!A2</f>
        <v>DISTRIBUCION VOLUMEN X CRITERIO (Consumiciones)</v>
      </c>
      <c r="C1236" s="11" t="str">
        <f>[1]Perfil!B1220</f>
        <v>Bebidas Refrescantes</v>
      </c>
      <c r="D1236" s="11" t="str">
        <f>[1]Perfil!C1235</f>
        <v>200-500MIL</v>
      </c>
      <c r="E1236" s="12">
        <f>[1]Perfil!D1235</f>
        <v>15.0460552663196</v>
      </c>
      <c r="F1236" s="12">
        <f>[1]Perfil!E1235</f>
        <v>13.6293905143727</v>
      </c>
      <c r="G1236" s="12">
        <f>[1]Perfil!F1235</f>
        <v>14.473914951238999</v>
      </c>
      <c r="H1236" s="12">
        <f>[1]Perfil!G1235</f>
        <v>14.0743038649991</v>
      </c>
      <c r="I1236" s="12">
        <f>[1]Perfil!H1235</f>
        <v>12.3648133111716</v>
      </c>
      <c r="J1236" s="12">
        <f>[1]Perfil!I1235</f>
        <v>12.2489672517013</v>
      </c>
      <c r="K1236" s="12">
        <f>[1]Perfil!J1235</f>
        <v>13.4753014923614</v>
      </c>
      <c r="L1236" s="12">
        <f>[1]Perfil!K1235</f>
        <v>12.5658353936363</v>
      </c>
      <c r="M1236" s="12">
        <f>[1]Perfil!L1235</f>
        <v>12.2904100492502</v>
      </c>
      <c r="N1236" s="12"/>
      <c r="O1236" s="12"/>
    </row>
    <row r="1237" spans="1:15" x14ac:dyDescent="0.35">
      <c r="A1237" s="11" t="str">
        <f t="shared" si="19"/>
        <v>DISTRIBUCION VOLUMEN X CRITERIO (Consumiciones)Bebidas Refrescantes&gt;500MIL</v>
      </c>
      <c r="B1237" s="11" t="str">
        <f>[1]Perfil!A2</f>
        <v>DISTRIBUCION VOLUMEN X CRITERIO (Consumiciones)</v>
      </c>
      <c r="C1237" s="11" t="str">
        <f>[1]Perfil!B1220</f>
        <v>Bebidas Refrescantes</v>
      </c>
      <c r="D1237" s="11" t="str">
        <f>[1]Perfil!C1236</f>
        <v>&gt;500MIL</v>
      </c>
      <c r="E1237" s="12">
        <f>[1]Perfil!D1236</f>
        <v>20.455040109889602</v>
      </c>
      <c r="F1237" s="12">
        <f>[1]Perfil!E1236</f>
        <v>20.9734865337286</v>
      </c>
      <c r="G1237" s="12">
        <f>[1]Perfil!F1236</f>
        <v>20.0034765464023</v>
      </c>
      <c r="H1237" s="12">
        <f>[1]Perfil!G1236</f>
        <v>22.2791240525044</v>
      </c>
      <c r="I1237" s="12">
        <f>[1]Perfil!H1236</f>
        <v>21.4840931774173</v>
      </c>
      <c r="J1237" s="12">
        <f>[1]Perfil!I1236</f>
        <v>20.063793776851998</v>
      </c>
      <c r="K1237" s="12">
        <f>[1]Perfil!J1236</f>
        <v>19.2558370031708</v>
      </c>
      <c r="L1237" s="12">
        <f>[1]Perfil!K1236</f>
        <v>19.7507719912259</v>
      </c>
      <c r="M1237" s="12">
        <f>[1]Perfil!L1236</f>
        <v>19.365642489277199</v>
      </c>
      <c r="N1237" s="12"/>
      <c r="O1237" s="12"/>
    </row>
    <row r="1238" spans="1:15" x14ac:dyDescent="0.35">
      <c r="A1238" s="11" t="str">
        <f t="shared" si="19"/>
        <v>DISTRIBUCION VOLUMEN X CRITERIO (Consumiciones)Bebidas RefrescantesDE 15 A 19 AÑOS</v>
      </c>
      <c r="B1238" s="11" t="str">
        <f>[1]Perfil!A2</f>
        <v>DISTRIBUCION VOLUMEN X CRITERIO (Consumiciones)</v>
      </c>
      <c r="C1238" s="11" t="str">
        <f>[1]Perfil!B1220</f>
        <v>Bebidas Refrescantes</v>
      </c>
      <c r="D1238" s="11" t="str">
        <f>[1]Perfil!C1237</f>
        <v>DE 15 A 19 AÑOS</v>
      </c>
      <c r="E1238" s="12">
        <f>[1]Perfil!D1237</f>
        <v>4.64286074405676</v>
      </c>
      <c r="F1238" s="12">
        <f>[1]Perfil!E1237</f>
        <v>3.4948915149909401</v>
      </c>
      <c r="G1238" s="12">
        <f>[1]Perfil!F1237</f>
        <v>5.6571113247555003</v>
      </c>
      <c r="H1238" s="12">
        <f>[1]Perfil!G1237</f>
        <v>7.2595641747889204</v>
      </c>
      <c r="I1238" s="12">
        <f>[1]Perfil!H1237</f>
        <v>3.94591161211271</v>
      </c>
      <c r="J1238" s="12">
        <f>[1]Perfil!I1237</f>
        <v>3.3362855778947398</v>
      </c>
      <c r="K1238" s="12">
        <f>[1]Perfil!J1237</f>
        <v>3.9327518423483201</v>
      </c>
      <c r="L1238" s="12">
        <f>[1]Perfil!K1237</f>
        <v>4.2201738892696197</v>
      </c>
      <c r="M1238" s="12">
        <f>[1]Perfil!L1237</f>
        <v>3.2972362310997401</v>
      </c>
      <c r="N1238" s="12"/>
      <c r="O1238" s="12"/>
    </row>
    <row r="1239" spans="1:15" x14ac:dyDescent="0.35">
      <c r="A1239" s="11" t="str">
        <f t="shared" si="19"/>
        <v>DISTRIBUCION VOLUMEN X CRITERIO (Consumiciones)Bebidas RefrescantesDE 20 A 24 AÑOS</v>
      </c>
      <c r="B1239" s="11" t="str">
        <f>[1]Perfil!A2</f>
        <v>DISTRIBUCION VOLUMEN X CRITERIO (Consumiciones)</v>
      </c>
      <c r="C1239" s="11" t="str">
        <f>[1]Perfil!B1220</f>
        <v>Bebidas Refrescantes</v>
      </c>
      <c r="D1239" s="11" t="str">
        <f>[1]Perfil!C1238</f>
        <v>DE 20 A 24 AÑOS</v>
      </c>
      <c r="E1239" s="12">
        <f>[1]Perfil!D1238</f>
        <v>5.4283620154161198</v>
      </c>
      <c r="F1239" s="12">
        <f>[1]Perfil!E1238</f>
        <v>4.3624537391127598</v>
      </c>
      <c r="G1239" s="12">
        <f>[1]Perfil!F1238</f>
        <v>5.2800608609600497</v>
      </c>
      <c r="H1239" s="12">
        <f>[1]Perfil!G1238</f>
        <v>4.5890286246998002</v>
      </c>
      <c r="I1239" s="12">
        <f>[1]Perfil!H1238</f>
        <v>5.4774691300587603</v>
      </c>
      <c r="J1239" s="12">
        <f>[1]Perfil!I1238</f>
        <v>5.1299909279338998</v>
      </c>
      <c r="K1239" s="12">
        <f>[1]Perfil!J1238</f>
        <v>4.9669199773409902</v>
      </c>
      <c r="L1239" s="12">
        <f>[1]Perfil!K1238</f>
        <v>3.9083971642505801</v>
      </c>
      <c r="M1239" s="12">
        <f>[1]Perfil!L1238</f>
        <v>4.5939917781931703</v>
      </c>
      <c r="N1239" s="12"/>
      <c r="O1239" s="12"/>
    </row>
    <row r="1240" spans="1:15" x14ac:dyDescent="0.35">
      <c r="A1240" s="11" t="str">
        <f t="shared" si="19"/>
        <v>DISTRIBUCION VOLUMEN X CRITERIO (Consumiciones)Bebidas RefrescantesDE 25 A 34 AÑOS</v>
      </c>
      <c r="B1240" s="11" t="str">
        <f>[1]Perfil!A2</f>
        <v>DISTRIBUCION VOLUMEN X CRITERIO (Consumiciones)</v>
      </c>
      <c r="C1240" s="11" t="str">
        <f>[1]Perfil!B1220</f>
        <v>Bebidas Refrescantes</v>
      </c>
      <c r="D1240" s="11" t="str">
        <f>[1]Perfil!C1239</f>
        <v>DE 25 A 34 AÑOS</v>
      </c>
      <c r="E1240" s="12">
        <f>[1]Perfil!D1239</f>
        <v>10.9103751104651</v>
      </c>
      <c r="F1240" s="12">
        <f>[1]Perfil!E1239</f>
        <v>10.815578817221001</v>
      </c>
      <c r="G1240" s="12">
        <f>[1]Perfil!F1239</f>
        <v>9.2741570256068702</v>
      </c>
      <c r="H1240" s="12">
        <f>[1]Perfil!G1239</f>
        <v>11.533031020864501</v>
      </c>
      <c r="I1240" s="12">
        <f>[1]Perfil!H1239</f>
        <v>10.350874701388999</v>
      </c>
      <c r="J1240" s="12">
        <f>[1]Perfil!I1239</f>
        <v>8.9081861447438904</v>
      </c>
      <c r="K1240" s="12">
        <f>[1]Perfil!J1239</f>
        <v>8.7657484969373005</v>
      </c>
      <c r="L1240" s="12">
        <f>[1]Perfil!K1239</f>
        <v>10.1569285476969</v>
      </c>
      <c r="M1240" s="12">
        <f>[1]Perfil!L1239</f>
        <v>10.439490559366099</v>
      </c>
      <c r="N1240" s="12"/>
      <c r="O1240" s="12"/>
    </row>
    <row r="1241" spans="1:15" x14ac:dyDescent="0.35">
      <c r="A1241" s="11" t="str">
        <f t="shared" si="19"/>
        <v>DISTRIBUCION VOLUMEN X CRITERIO (Consumiciones)Bebidas RefrescantesDE 35 A 49 AÑOS</v>
      </c>
      <c r="B1241" s="11" t="str">
        <f>[1]Perfil!A2</f>
        <v>DISTRIBUCION VOLUMEN X CRITERIO (Consumiciones)</v>
      </c>
      <c r="C1241" s="11" t="str">
        <f>[1]Perfil!B1220</f>
        <v>Bebidas Refrescantes</v>
      </c>
      <c r="D1241" s="11" t="str">
        <f>[1]Perfil!C1240</f>
        <v>DE 35 A 49 AÑOS</v>
      </c>
      <c r="E1241" s="12">
        <f>[1]Perfil!D1240</f>
        <v>32.467416957356001</v>
      </c>
      <c r="F1241" s="12">
        <f>[1]Perfil!E1240</f>
        <v>32.712741760521503</v>
      </c>
      <c r="G1241" s="12">
        <f>[1]Perfil!F1240</f>
        <v>31.348152332646801</v>
      </c>
      <c r="H1241" s="12">
        <f>[1]Perfil!G1240</f>
        <v>30.5736502000142</v>
      </c>
      <c r="I1241" s="12">
        <f>[1]Perfil!H1240</f>
        <v>32.3397931589056</v>
      </c>
      <c r="J1241" s="12">
        <f>[1]Perfil!I1240</f>
        <v>31.137880938948499</v>
      </c>
      <c r="K1241" s="12">
        <f>[1]Perfil!J1240</f>
        <v>30.762426808543601</v>
      </c>
      <c r="L1241" s="12">
        <f>[1]Perfil!K1240</f>
        <v>32.230717419978603</v>
      </c>
      <c r="M1241" s="12">
        <f>[1]Perfil!L1240</f>
        <v>30.557649722516398</v>
      </c>
      <c r="N1241" s="12"/>
      <c r="O1241" s="12"/>
    </row>
    <row r="1242" spans="1:15" x14ac:dyDescent="0.35">
      <c r="A1242" s="11" t="str">
        <f t="shared" si="19"/>
        <v>DISTRIBUCION VOLUMEN X CRITERIO (Consumiciones)Bebidas RefrescantesDE 50 A 59 AÑOS</v>
      </c>
      <c r="B1242" s="11" t="str">
        <f>[1]Perfil!A2</f>
        <v>DISTRIBUCION VOLUMEN X CRITERIO (Consumiciones)</v>
      </c>
      <c r="C1242" s="11" t="str">
        <f>[1]Perfil!B1220</f>
        <v>Bebidas Refrescantes</v>
      </c>
      <c r="D1242" s="11" t="str">
        <f>[1]Perfil!C1241</f>
        <v>DE 50 A 59 AÑOS</v>
      </c>
      <c r="E1242" s="12">
        <f>[1]Perfil!D1241</f>
        <v>23.878573528138801</v>
      </c>
      <c r="F1242" s="12">
        <f>[1]Perfil!E1241</f>
        <v>24.372209974855402</v>
      </c>
      <c r="G1242" s="12">
        <f>[1]Perfil!F1241</f>
        <v>24.2976558108296</v>
      </c>
      <c r="H1242" s="12">
        <f>[1]Perfil!G1241</f>
        <v>22.965554222329899</v>
      </c>
      <c r="I1242" s="12">
        <f>[1]Perfil!H1241</f>
        <v>24.679077001734601</v>
      </c>
      <c r="J1242" s="12">
        <f>[1]Perfil!I1241</f>
        <v>25.863542900126699</v>
      </c>
      <c r="K1242" s="12">
        <f>[1]Perfil!J1241</f>
        <v>25.370144585468001</v>
      </c>
      <c r="L1242" s="12">
        <f>[1]Perfil!K1241</f>
        <v>24.319122297351701</v>
      </c>
      <c r="M1242" s="12">
        <f>[1]Perfil!L1241</f>
        <v>24.3405671977482</v>
      </c>
      <c r="N1242" s="12"/>
      <c r="O1242" s="12"/>
    </row>
    <row r="1243" spans="1:15" x14ac:dyDescent="0.35">
      <c r="A1243" s="11" t="str">
        <f t="shared" si="19"/>
        <v>DISTRIBUCION VOLUMEN X CRITERIO (Consumiciones)Bebidas RefrescantesDE 60 A 75 AÑOS</v>
      </c>
      <c r="B1243" s="11" t="str">
        <f>[1]Perfil!A2</f>
        <v>DISTRIBUCION VOLUMEN X CRITERIO (Consumiciones)</v>
      </c>
      <c r="C1243" s="11" t="str">
        <f>[1]Perfil!B1220</f>
        <v>Bebidas Refrescantes</v>
      </c>
      <c r="D1243" s="11" t="str">
        <f>[1]Perfil!C1242</f>
        <v>DE 60 A 75 AÑOS</v>
      </c>
      <c r="E1243" s="12">
        <f>[1]Perfil!D1242</f>
        <v>22.6723992781837</v>
      </c>
      <c r="F1243" s="12">
        <f>[1]Perfil!E1242</f>
        <v>24.242100448403601</v>
      </c>
      <c r="G1243" s="12">
        <f>[1]Perfil!F1242</f>
        <v>24.1428651626135</v>
      </c>
      <c r="H1243" s="12">
        <f>[1]Perfil!G1242</f>
        <v>23.0791672053182</v>
      </c>
      <c r="I1243" s="12">
        <f>[1]Perfil!H1242</f>
        <v>23.206898882149201</v>
      </c>
      <c r="J1243" s="12">
        <f>[1]Perfil!I1242</f>
        <v>25.624114750270198</v>
      </c>
      <c r="K1243" s="12">
        <f>[1]Perfil!J1242</f>
        <v>26.202000468717301</v>
      </c>
      <c r="L1243" s="12">
        <f>[1]Perfil!K1242</f>
        <v>25.164655249676098</v>
      </c>
      <c r="M1243" s="12">
        <f>[1]Perfil!L1242</f>
        <v>26.7710649800364</v>
      </c>
      <c r="N1243" s="12"/>
      <c r="O1243" s="12"/>
    </row>
    <row r="1244" spans="1:15" x14ac:dyDescent="0.35">
      <c r="A1244" s="11" t="str">
        <f t="shared" si="19"/>
        <v>DISTRIBUCION VOLUMEN X CRITERIO (Consumiciones)Bebidas RefrescantesNIVEL ALTO</v>
      </c>
      <c r="B1244" s="11" t="str">
        <f>[1]Perfil!A2</f>
        <v>DISTRIBUCION VOLUMEN X CRITERIO (Consumiciones)</v>
      </c>
      <c r="C1244" s="11" t="str">
        <f>[1]Perfil!B1220</f>
        <v>Bebidas Refrescantes</v>
      </c>
      <c r="D1244" s="11" t="str">
        <f>[1]Perfil!C1243</f>
        <v>NIVEL ALTO</v>
      </c>
      <c r="E1244" s="12">
        <f>[1]Perfil!D1243</f>
        <v>21.751222607271199</v>
      </c>
      <c r="F1244" s="12">
        <f>[1]Perfil!E1243</f>
        <v>21.766666000143299</v>
      </c>
      <c r="G1244" s="12">
        <f>[1]Perfil!F1243</f>
        <v>22.630325806018799</v>
      </c>
      <c r="H1244" s="12">
        <f>[1]Perfil!G1243</f>
        <v>20.9914586561449</v>
      </c>
      <c r="I1244" s="12">
        <f>[1]Perfil!H1243</f>
        <v>21.860227997300601</v>
      </c>
      <c r="J1244" s="12">
        <f>[1]Perfil!I1243</f>
        <v>23.600159536105402</v>
      </c>
      <c r="K1244" s="12">
        <f>[1]Perfil!J1243</f>
        <v>23.892970830821</v>
      </c>
      <c r="L1244" s="12">
        <f>[1]Perfil!K1243</f>
        <v>22.6825552162707</v>
      </c>
      <c r="M1244" s="12">
        <f>[1]Perfil!L1243</f>
        <v>22.241239592605101</v>
      </c>
      <c r="N1244" s="12"/>
      <c r="O1244" s="12"/>
    </row>
    <row r="1245" spans="1:15" x14ac:dyDescent="0.35">
      <c r="A1245" s="11" t="str">
        <f t="shared" si="19"/>
        <v>DISTRIBUCION VOLUMEN X CRITERIO (Consumiciones)Bebidas RefrescantesNIVEL MEDIO ALTO</v>
      </c>
      <c r="B1245" s="11" t="str">
        <f>[1]Perfil!A2</f>
        <v>DISTRIBUCION VOLUMEN X CRITERIO (Consumiciones)</v>
      </c>
      <c r="C1245" s="11" t="str">
        <f>[1]Perfil!B1220</f>
        <v>Bebidas Refrescantes</v>
      </c>
      <c r="D1245" s="11" t="str">
        <f>[1]Perfil!C1244</f>
        <v>NIVEL MEDIO ALTO</v>
      </c>
      <c r="E1245" s="12">
        <f>[1]Perfil!D1244</f>
        <v>16.3357454123095</v>
      </c>
      <c r="F1245" s="12">
        <f>[1]Perfil!E1244</f>
        <v>16.129269707012998</v>
      </c>
      <c r="G1245" s="12">
        <f>[1]Perfil!F1244</f>
        <v>14.962985228076301</v>
      </c>
      <c r="H1245" s="12">
        <f>[1]Perfil!G1244</f>
        <v>15.4125827778395</v>
      </c>
      <c r="I1245" s="12">
        <f>[1]Perfil!H1244</f>
        <v>16.436770857717701</v>
      </c>
      <c r="J1245" s="12">
        <f>[1]Perfil!I1244</f>
        <v>15.792768385399601</v>
      </c>
      <c r="K1245" s="12">
        <f>[1]Perfil!J1244</f>
        <v>14.666719325672799</v>
      </c>
      <c r="L1245" s="12">
        <f>[1]Perfil!K1244</f>
        <v>16.087930502231099</v>
      </c>
      <c r="M1245" s="12">
        <f>[1]Perfil!L1244</f>
        <v>15.621428283353101</v>
      </c>
      <c r="N1245" s="12"/>
      <c r="O1245" s="12"/>
    </row>
    <row r="1246" spans="1:15" x14ac:dyDescent="0.35">
      <c r="A1246" s="11" t="str">
        <f t="shared" si="19"/>
        <v>DISTRIBUCION VOLUMEN X CRITERIO (Consumiciones)Bebidas RefrescantesNIVEL MEDIO</v>
      </c>
      <c r="B1246" s="11" t="str">
        <f>[1]Perfil!A2</f>
        <v>DISTRIBUCION VOLUMEN X CRITERIO (Consumiciones)</v>
      </c>
      <c r="C1246" s="11" t="str">
        <f>[1]Perfil!B1220</f>
        <v>Bebidas Refrescantes</v>
      </c>
      <c r="D1246" s="11" t="str">
        <f>[1]Perfil!C1245</f>
        <v>NIVEL MEDIO</v>
      </c>
      <c r="E1246" s="12">
        <f>[1]Perfil!D1245</f>
        <v>26.487490451725002</v>
      </c>
      <c r="F1246" s="12">
        <f>[1]Perfil!E1245</f>
        <v>25.714921291922199</v>
      </c>
      <c r="G1246" s="12">
        <f>[1]Perfil!F1245</f>
        <v>26.3705233171539</v>
      </c>
      <c r="H1246" s="12">
        <f>[1]Perfil!G1245</f>
        <v>27.971244203047601</v>
      </c>
      <c r="I1246" s="12">
        <f>[1]Perfil!H1245</f>
        <v>26.5763136681825</v>
      </c>
      <c r="J1246" s="12">
        <f>[1]Perfil!I1245</f>
        <v>25.562288309847201</v>
      </c>
      <c r="K1246" s="12">
        <f>[1]Perfil!J1245</f>
        <v>25.029049783876498</v>
      </c>
      <c r="L1246" s="12">
        <f>[1]Perfil!K1245</f>
        <v>26.1139124995134</v>
      </c>
      <c r="M1246" s="12">
        <f>[1]Perfil!L1245</f>
        <v>27.381505530445398</v>
      </c>
      <c r="N1246" s="12"/>
      <c r="O1246" s="12"/>
    </row>
    <row r="1247" spans="1:15" x14ac:dyDescent="0.35">
      <c r="A1247" s="11" t="str">
        <f t="shared" si="19"/>
        <v>DISTRIBUCION VOLUMEN X CRITERIO (Consumiciones)Bebidas RefrescantesNIVEL MEDIO BAJO</v>
      </c>
      <c r="B1247" s="11" t="str">
        <f>[1]Perfil!A2</f>
        <v>DISTRIBUCION VOLUMEN X CRITERIO (Consumiciones)</v>
      </c>
      <c r="C1247" s="11" t="str">
        <f>[1]Perfil!B1220</f>
        <v>Bebidas Refrescantes</v>
      </c>
      <c r="D1247" s="11" t="str">
        <f>[1]Perfil!C1246</f>
        <v>NIVEL MEDIO BAJO</v>
      </c>
      <c r="E1247" s="12">
        <f>[1]Perfil!D1246</f>
        <v>13.132723638912999</v>
      </c>
      <c r="F1247" s="12">
        <f>[1]Perfil!E1246</f>
        <v>14.3063616322491</v>
      </c>
      <c r="G1247" s="12">
        <f>[1]Perfil!F1246</f>
        <v>14.8842884018032</v>
      </c>
      <c r="H1247" s="12">
        <f>[1]Perfil!G1246</f>
        <v>14.099649315108399</v>
      </c>
      <c r="I1247" s="12">
        <f>[1]Perfil!H1246</f>
        <v>14.349113643108501</v>
      </c>
      <c r="J1247" s="12">
        <f>[1]Perfil!I1246</f>
        <v>12.692461092408999</v>
      </c>
      <c r="K1247" s="12">
        <f>[1]Perfil!J1246</f>
        <v>13.61532752468</v>
      </c>
      <c r="L1247" s="12">
        <f>[1]Perfil!K1246</f>
        <v>13.0370917906847</v>
      </c>
      <c r="M1247" s="12">
        <f>[1]Perfil!L1246</f>
        <v>14.2984405203955</v>
      </c>
      <c r="N1247" s="12"/>
      <c r="O1247" s="12"/>
    </row>
    <row r="1248" spans="1:15" x14ac:dyDescent="0.35">
      <c r="A1248" s="11" t="str">
        <f t="shared" si="19"/>
        <v>DISTRIBUCION VOLUMEN X CRITERIO (Consumiciones)Bebidas RefrescantesHOMBRE</v>
      </c>
      <c r="B1248" s="11" t="str">
        <f>[1]Perfil!A2</f>
        <v>DISTRIBUCION VOLUMEN X CRITERIO (Consumiciones)</v>
      </c>
      <c r="C1248" s="11" t="str">
        <f>[1]Perfil!B1220</f>
        <v>Bebidas Refrescantes</v>
      </c>
      <c r="D1248" s="11" t="str">
        <f>[1]Perfil!C1247</f>
        <v>HOMBRE</v>
      </c>
      <c r="E1248" s="12">
        <f>[1]Perfil!D1247</f>
        <v>51.337376823684899</v>
      </c>
      <c r="F1248" s="12">
        <f>[1]Perfil!E1247</f>
        <v>51.182037528598002</v>
      </c>
      <c r="G1248" s="12">
        <f>[1]Perfil!F1247</f>
        <v>50.378832791712099</v>
      </c>
      <c r="H1248" s="12">
        <f>[1]Perfil!G1247</f>
        <v>52.154272219602298</v>
      </c>
      <c r="I1248" s="12">
        <f>[1]Perfil!H1247</f>
        <v>52.447851420747</v>
      </c>
      <c r="J1248" s="12">
        <f>[1]Perfil!I1247</f>
        <v>51.568599492046999</v>
      </c>
      <c r="K1248" s="12">
        <f>[1]Perfil!J1247</f>
        <v>51.177932435366898</v>
      </c>
      <c r="L1248" s="12">
        <f>[1]Perfil!K1247</f>
        <v>52.65609341207</v>
      </c>
      <c r="M1248" s="12">
        <f>[1]Perfil!L1247</f>
        <v>53.561047806721</v>
      </c>
      <c r="N1248" s="12"/>
      <c r="O1248" s="12"/>
    </row>
    <row r="1249" spans="1:15" x14ac:dyDescent="0.35">
      <c r="A1249" s="11" t="str">
        <f t="shared" si="19"/>
        <v>DISTRIBUCION VOLUMEN X CRITERIO (Consumiciones)Bebidas RefrescantesMUJER</v>
      </c>
      <c r="B1249" s="11" t="str">
        <f>[1]Perfil!A2</f>
        <v>DISTRIBUCION VOLUMEN X CRITERIO (Consumiciones)</v>
      </c>
      <c r="C1249" s="11" t="str">
        <f>[1]Perfil!B1220</f>
        <v>Bebidas Refrescantes</v>
      </c>
      <c r="D1249" s="11" t="str">
        <f>[1]Perfil!C1248</f>
        <v>MUJER</v>
      </c>
      <c r="E1249" s="12">
        <f>[1]Perfil!D1248</f>
        <v>48.662623176315101</v>
      </c>
      <c r="F1249" s="12">
        <f>[1]Perfil!E1248</f>
        <v>48.8179208136917</v>
      </c>
      <c r="G1249" s="12">
        <f>[1]Perfil!F1248</f>
        <v>49.621192382411003</v>
      </c>
      <c r="H1249" s="12">
        <f>[1]Perfil!G1248</f>
        <v>47.845727780397702</v>
      </c>
      <c r="I1249" s="12">
        <f>[1]Perfil!H1248</f>
        <v>47.552177962872797</v>
      </c>
      <c r="J1249" s="12">
        <f>[1]Perfil!I1248</f>
        <v>48.431400507953001</v>
      </c>
      <c r="K1249" s="12">
        <f>[1]Perfil!J1248</f>
        <v>48.822067564633102</v>
      </c>
      <c r="L1249" s="12">
        <f>[1]Perfil!K1248</f>
        <v>47.34390658793</v>
      </c>
      <c r="M1249" s="12">
        <f>[1]Perfil!L1248</f>
        <v>46.438947503679003</v>
      </c>
      <c r="N1249" s="12"/>
      <c r="O1249" s="12"/>
    </row>
    <row r="1250" spans="1:15" x14ac:dyDescent="0.35">
      <c r="A1250" s="11" t="str">
        <f t="shared" si="19"/>
        <v>DISTRIBUCION VOLUMEN X CRITERIO (Consumiciones)ColasT.ESPAÑA</v>
      </c>
      <c r="B1250" s="11" t="str">
        <f>[1]Perfil!A2</f>
        <v>DISTRIBUCION VOLUMEN X CRITERIO (Consumiciones)</v>
      </c>
      <c r="C1250" s="11" t="str">
        <f>[1]Perfil!B1249</f>
        <v>Colas</v>
      </c>
      <c r="D1250" s="11" t="str">
        <f>[1]Perfil!C1249</f>
        <v>T.ESPAÑA</v>
      </c>
      <c r="E1250" s="12">
        <f>[1]Perfil!D1249</f>
        <v>100</v>
      </c>
      <c r="F1250" s="12">
        <f>[1]Perfil!E1249</f>
        <v>100</v>
      </c>
      <c r="G1250" s="12">
        <f>[1]Perfil!F1249</f>
        <v>100</v>
      </c>
      <c r="H1250" s="12">
        <f>[1]Perfil!G1249</f>
        <v>100</v>
      </c>
      <c r="I1250" s="12">
        <f>[1]Perfil!H1249</f>
        <v>100</v>
      </c>
      <c r="J1250" s="12">
        <f>[1]Perfil!I1249</f>
        <v>100</v>
      </c>
      <c r="K1250" s="12">
        <f>[1]Perfil!J1249</f>
        <v>100</v>
      </c>
      <c r="L1250" s="12">
        <f>[1]Perfil!K1249</f>
        <v>100</v>
      </c>
      <c r="M1250" s="12">
        <f>[1]Perfil!L1249</f>
        <v>100</v>
      </c>
      <c r="N1250" s="12"/>
      <c r="O1250" s="12"/>
    </row>
    <row r="1251" spans="1:15" x14ac:dyDescent="0.35">
      <c r="A1251" s="11" t="str">
        <f t="shared" si="19"/>
        <v>DISTRIBUCION VOLUMEN X CRITERIO (Consumiciones)ColasBCN AM</v>
      </c>
      <c r="B1251" s="11" t="str">
        <f>[1]Perfil!A2</f>
        <v>DISTRIBUCION VOLUMEN X CRITERIO (Consumiciones)</v>
      </c>
      <c r="C1251" s="11" t="str">
        <f>[1]Perfil!B1249</f>
        <v>Colas</v>
      </c>
      <c r="D1251" s="11" t="str">
        <f>[1]Perfil!C1250</f>
        <v>BCN AM</v>
      </c>
      <c r="E1251" s="12">
        <f>[1]Perfil!D1250</f>
        <v>11.387736430982001</v>
      </c>
      <c r="F1251" s="12">
        <f>[1]Perfil!E1250</f>
        <v>9.6162789736012204</v>
      </c>
      <c r="G1251" s="12">
        <f>[1]Perfil!F1250</f>
        <v>10.824705360144799</v>
      </c>
      <c r="H1251" s="12">
        <f>[1]Perfil!G1250</f>
        <v>10.1683976679744</v>
      </c>
      <c r="I1251" s="12">
        <f>[1]Perfil!H1250</f>
        <v>9.4302513484940391</v>
      </c>
      <c r="J1251" s="12">
        <f>[1]Perfil!I1250</f>
        <v>10.7759420425384</v>
      </c>
      <c r="K1251" s="12">
        <f>[1]Perfil!J1250</f>
        <v>10.8827805275297</v>
      </c>
      <c r="L1251" s="12">
        <f>[1]Perfil!K1250</f>
        <v>10.6515260295341</v>
      </c>
      <c r="M1251" s="12">
        <f>[1]Perfil!L1250</f>
        <v>9.7787048583284104</v>
      </c>
      <c r="N1251" s="12"/>
      <c r="O1251" s="12"/>
    </row>
    <row r="1252" spans="1:15" x14ac:dyDescent="0.35">
      <c r="A1252" s="11" t="str">
        <f t="shared" si="19"/>
        <v>DISTRIBUCION VOLUMEN X CRITERIO (Consumiciones)ColasREST.CAT ARAGON</v>
      </c>
      <c r="B1252" s="11" t="str">
        <f>[1]Perfil!A2</f>
        <v>DISTRIBUCION VOLUMEN X CRITERIO (Consumiciones)</v>
      </c>
      <c r="C1252" s="11" t="str">
        <f>[1]Perfil!B1249</f>
        <v>Colas</v>
      </c>
      <c r="D1252" s="11" t="str">
        <f>[1]Perfil!C1251</f>
        <v>REST.CAT ARAGON</v>
      </c>
      <c r="E1252" s="12">
        <f>[1]Perfil!D1251</f>
        <v>11.1897393847012</v>
      </c>
      <c r="F1252" s="12">
        <f>[1]Perfil!E1251</f>
        <v>11.392607458703701</v>
      </c>
      <c r="G1252" s="12">
        <f>[1]Perfil!F1251</f>
        <v>12.8432131903642</v>
      </c>
      <c r="H1252" s="12">
        <f>[1]Perfil!G1251</f>
        <v>12.8251975776872</v>
      </c>
      <c r="I1252" s="12">
        <f>[1]Perfil!H1251</f>
        <v>13.1784774319721</v>
      </c>
      <c r="J1252" s="12">
        <f>[1]Perfil!I1251</f>
        <v>14.9292574454345</v>
      </c>
      <c r="K1252" s="12">
        <f>[1]Perfil!J1251</f>
        <v>13.984712009018599</v>
      </c>
      <c r="L1252" s="12">
        <f>[1]Perfil!K1251</f>
        <v>12.217961422587299</v>
      </c>
      <c r="M1252" s="12">
        <f>[1]Perfil!L1251</f>
        <v>13.2564507994071</v>
      </c>
      <c r="N1252" s="12"/>
      <c r="O1252" s="12"/>
    </row>
    <row r="1253" spans="1:15" x14ac:dyDescent="0.35">
      <c r="A1253" s="11" t="str">
        <f t="shared" si="19"/>
        <v>DISTRIBUCION VOLUMEN X CRITERIO (Consumiciones)ColasLEVANTE</v>
      </c>
      <c r="B1253" s="11" t="str">
        <f>[1]Perfil!A2</f>
        <v>DISTRIBUCION VOLUMEN X CRITERIO (Consumiciones)</v>
      </c>
      <c r="C1253" s="11" t="str">
        <f>[1]Perfil!B1249</f>
        <v>Colas</v>
      </c>
      <c r="D1253" s="11" t="str">
        <f>[1]Perfil!C1252</f>
        <v>LEVANTE</v>
      </c>
      <c r="E1253" s="12">
        <f>[1]Perfil!D1252</f>
        <v>16.581574249263099</v>
      </c>
      <c r="F1253" s="12">
        <f>[1]Perfil!E1252</f>
        <v>16.000712623778799</v>
      </c>
      <c r="G1253" s="12">
        <f>[1]Perfil!F1252</f>
        <v>15.1306360939857</v>
      </c>
      <c r="H1253" s="12">
        <f>[1]Perfil!G1252</f>
        <v>15.965145840696399</v>
      </c>
      <c r="I1253" s="12">
        <f>[1]Perfil!H1252</f>
        <v>16.557792374778199</v>
      </c>
      <c r="J1253" s="12">
        <f>[1]Perfil!I1252</f>
        <v>15.961646754123301</v>
      </c>
      <c r="K1253" s="12">
        <f>[1]Perfil!J1252</f>
        <v>15.751024018397001</v>
      </c>
      <c r="L1253" s="12">
        <f>[1]Perfil!K1252</f>
        <v>15.0023427429203</v>
      </c>
      <c r="M1253" s="12">
        <f>[1]Perfil!L1252</f>
        <v>16.411896576798501</v>
      </c>
      <c r="N1253" s="12"/>
      <c r="O1253" s="12"/>
    </row>
    <row r="1254" spans="1:15" x14ac:dyDescent="0.35">
      <c r="A1254" s="11" t="str">
        <f t="shared" si="19"/>
        <v>DISTRIBUCION VOLUMEN X CRITERIO (Consumiciones)ColasANDALUCIA</v>
      </c>
      <c r="B1254" s="11" t="str">
        <f>[1]Perfil!A2</f>
        <v>DISTRIBUCION VOLUMEN X CRITERIO (Consumiciones)</v>
      </c>
      <c r="C1254" s="11" t="str">
        <f>[1]Perfil!B1249</f>
        <v>Colas</v>
      </c>
      <c r="D1254" s="11" t="str">
        <f>[1]Perfil!C1253</f>
        <v>ANDALUCIA</v>
      </c>
      <c r="E1254" s="12">
        <f>[1]Perfil!D1253</f>
        <v>20.419518567505499</v>
      </c>
      <c r="F1254" s="12">
        <f>[1]Perfil!E1253</f>
        <v>21.721627373574801</v>
      </c>
      <c r="G1254" s="12">
        <f>[1]Perfil!F1253</f>
        <v>21.635145994491499</v>
      </c>
      <c r="H1254" s="12">
        <f>[1]Perfil!G1253</f>
        <v>21.361697103975899</v>
      </c>
      <c r="I1254" s="12">
        <f>[1]Perfil!H1253</f>
        <v>20.641705372705001</v>
      </c>
      <c r="J1254" s="12">
        <f>[1]Perfil!I1253</f>
        <v>19.2265923427682</v>
      </c>
      <c r="K1254" s="12">
        <f>[1]Perfil!J1253</f>
        <v>20.638594465331799</v>
      </c>
      <c r="L1254" s="12">
        <f>[1]Perfil!K1253</f>
        <v>21.926280705612001</v>
      </c>
      <c r="M1254" s="12">
        <f>[1]Perfil!L1253</f>
        <v>21.5067903965938</v>
      </c>
      <c r="N1254" s="12"/>
      <c r="O1254" s="12"/>
    </row>
    <row r="1255" spans="1:15" x14ac:dyDescent="0.35">
      <c r="A1255" s="11" t="str">
        <f t="shared" si="19"/>
        <v>DISTRIBUCION VOLUMEN X CRITERIO (Consumiciones)ColasMDD AM</v>
      </c>
      <c r="B1255" s="11" t="str">
        <f>[1]Perfil!A2</f>
        <v>DISTRIBUCION VOLUMEN X CRITERIO (Consumiciones)</v>
      </c>
      <c r="C1255" s="11" t="str">
        <f>[1]Perfil!B1249</f>
        <v>Colas</v>
      </c>
      <c r="D1255" s="11" t="str">
        <f>[1]Perfil!C1254</f>
        <v>MDD AM</v>
      </c>
      <c r="E1255" s="12">
        <f>[1]Perfil!D1254</f>
        <v>18.959926097709999</v>
      </c>
      <c r="F1255" s="12">
        <f>[1]Perfil!E1254</f>
        <v>18.805004355688901</v>
      </c>
      <c r="G1255" s="12">
        <f>[1]Perfil!F1254</f>
        <v>16.5453602473407</v>
      </c>
      <c r="H1255" s="12">
        <f>[1]Perfil!G1254</f>
        <v>16.829579778024002</v>
      </c>
      <c r="I1255" s="12">
        <f>[1]Perfil!H1254</f>
        <v>17.7246802188068</v>
      </c>
      <c r="J1255" s="12">
        <f>[1]Perfil!I1254</f>
        <v>17.187266001356601</v>
      </c>
      <c r="K1255" s="12">
        <f>[1]Perfil!J1254</f>
        <v>16.501969343976199</v>
      </c>
      <c r="L1255" s="12">
        <f>[1]Perfil!K1254</f>
        <v>15.617351497769</v>
      </c>
      <c r="M1255" s="12">
        <f>[1]Perfil!L1254</f>
        <v>15.1388712686856</v>
      </c>
      <c r="N1255" s="12"/>
      <c r="O1255" s="12"/>
    </row>
    <row r="1256" spans="1:15" x14ac:dyDescent="0.35">
      <c r="A1256" s="11" t="str">
        <f t="shared" si="19"/>
        <v>DISTRIBUCION VOLUMEN X CRITERIO (Consumiciones)ColasRTO CENTRO</v>
      </c>
      <c r="B1256" s="11" t="str">
        <f>[1]Perfil!A2</f>
        <v>DISTRIBUCION VOLUMEN X CRITERIO (Consumiciones)</v>
      </c>
      <c r="C1256" s="11" t="str">
        <f>[1]Perfil!B1249</f>
        <v>Colas</v>
      </c>
      <c r="D1256" s="11" t="str">
        <f>[1]Perfil!C1255</f>
        <v>RTO CENTRO</v>
      </c>
      <c r="E1256" s="12">
        <f>[1]Perfil!D1255</f>
        <v>10.588460329416799</v>
      </c>
      <c r="F1256" s="12">
        <f>[1]Perfil!E1255</f>
        <v>10.5041572017732</v>
      </c>
      <c r="G1256" s="12">
        <f>[1]Perfil!F1255</f>
        <v>10.062467451518501</v>
      </c>
      <c r="H1256" s="12">
        <f>[1]Perfil!G1255</f>
        <v>10.4020679946422</v>
      </c>
      <c r="I1256" s="12">
        <f>[1]Perfil!H1255</f>
        <v>10.9245002079491</v>
      </c>
      <c r="J1256" s="12">
        <f>[1]Perfil!I1255</f>
        <v>10.1944361433161</v>
      </c>
      <c r="K1256" s="12">
        <f>[1]Perfil!J1255</f>
        <v>9.5587896055331392</v>
      </c>
      <c r="L1256" s="12">
        <f>[1]Perfil!K1255</f>
        <v>10.3300352924075</v>
      </c>
      <c r="M1256" s="12">
        <f>[1]Perfil!L1255</f>
        <v>9.19394789852001</v>
      </c>
      <c r="N1256" s="12"/>
      <c r="O1256" s="12"/>
    </row>
    <row r="1257" spans="1:15" x14ac:dyDescent="0.35">
      <c r="A1257" s="11" t="str">
        <f t="shared" si="19"/>
        <v>DISTRIBUCION VOLUMEN X CRITERIO (Consumiciones)ColasNORTE-CENTRO</v>
      </c>
      <c r="B1257" s="11" t="str">
        <f>[1]Perfil!A2</f>
        <v>DISTRIBUCION VOLUMEN X CRITERIO (Consumiciones)</v>
      </c>
      <c r="C1257" s="11" t="str">
        <f>[1]Perfil!B1249</f>
        <v>Colas</v>
      </c>
      <c r="D1257" s="11" t="str">
        <f>[1]Perfil!C1256</f>
        <v>NORTE-CENTRO</v>
      </c>
      <c r="E1257" s="12">
        <f>[1]Perfil!D1256</f>
        <v>5.56929303503538</v>
      </c>
      <c r="F1257" s="12">
        <f>[1]Perfil!E1256</f>
        <v>5.5583496901396003</v>
      </c>
      <c r="G1257" s="12">
        <f>[1]Perfil!F1256</f>
        <v>6.2448141377573503</v>
      </c>
      <c r="H1257" s="12">
        <f>[1]Perfil!G1256</f>
        <v>6.6128390599430302</v>
      </c>
      <c r="I1257" s="12">
        <f>[1]Perfil!H1256</f>
        <v>6.3399197094427899</v>
      </c>
      <c r="J1257" s="12">
        <f>[1]Perfil!I1256</f>
        <v>6.5594377730478302</v>
      </c>
      <c r="K1257" s="12">
        <f>[1]Perfil!J1256</f>
        <v>7.9208862879788402</v>
      </c>
      <c r="L1257" s="12">
        <f>[1]Perfil!K1256</f>
        <v>8.6203494708352508</v>
      </c>
      <c r="M1257" s="12">
        <f>[1]Perfil!L1256</f>
        <v>8.6938272216154004</v>
      </c>
      <c r="N1257" s="12"/>
      <c r="O1257" s="12"/>
    </row>
    <row r="1258" spans="1:15" x14ac:dyDescent="0.35">
      <c r="A1258" s="11" t="str">
        <f t="shared" si="19"/>
        <v>DISTRIBUCION VOLUMEN X CRITERIO (Consumiciones)ColasNOROESTE</v>
      </c>
      <c r="B1258" s="11" t="str">
        <f>[1]Perfil!A2</f>
        <v>DISTRIBUCION VOLUMEN X CRITERIO (Consumiciones)</v>
      </c>
      <c r="C1258" s="11" t="str">
        <f>[1]Perfil!B1249</f>
        <v>Colas</v>
      </c>
      <c r="D1258" s="11" t="str">
        <f>[1]Perfil!C1257</f>
        <v>NOROESTE</v>
      </c>
      <c r="E1258" s="12">
        <f>[1]Perfil!D1257</f>
        <v>5.3037719230609603</v>
      </c>
      <c r="F1258" s="12">
        <f>[1]Perfil!E1257</f>
        <v>6.4012809309044396</v>
      </c>
      <c r="G1258" s="12">
        <f>[1]Perfil!F1257</f>
        <v>6.7136746130175098</v>
      </c>
      <c r="H1258" s="12">
        <f>[1]Perfil!G1257</f>
        <v>5.8350950243983597</v>
      </c>
      <c r="I1258" s="12">
        <f>[1]Perfil!H1257</f>
        <v>5.2026526996866496</v>
      </c>
      <c r="J1258" s="12">
        <f>[1]Perfil!I1257</f>
        <v>5.1654519913559804</v>
      </c>
      <c r="K1258" s="12">
        <f>[1]Perfil!J1257</f>
        <v>4.7612347487698097</v>
      </c>
      <c r="L1258" s="12">
        <f>[1]Perfil!K1257</f>
        <v>5.63412258559128</v>
      </c>
      <c r="M1258" s="12">
        <f>[1]Perfil!L1257</f>
        <v>6.01955197925595</v>
      </c>
      <c r="N1258" s="12"/>
      <c r="O1258" s="12"/>
    </row>
    <row r="1259" spans="1:15" x14ac:dyDescent="0.35">
      <c r="A1259" s="11" t="str">
        <f t="shared" si="19"/>
        <v>DISTRIBUCION VOLUMEN X CRITERIO (Consumiciones)Colas&lt;2MIL</v>
      </c>
      <c r="B1259" s="11" t="str">
        <f>[1]Perfil!A2</f>
        <v>DISTRIBUCION VOLUMEN X CRITERIO (Consumiciones)</v>
      </c>
      <c r="C1259" s="11" t="str">
        <f>[1]Perfil!B1249</f>
        <v>Colas</v>
      </c>
      <c r="D1259" s="11" t="str">
        <f>[1]Perfil!C1258</f>
        <v>&lt;2MIL</v>
      </c>
      <c r="E1259" s="12">
        <f>[1]Perfil!D1258</f>
        <v>5.6876212181422403</v>
      </c>
      <c r="F1259" s="12">
        <f>[1]Perfil!E1258</f>
        <v>6.0850262168361198</v>
      </c>
      <c r="G1259" s="12">
        <f>[1]Perfil!F1258</f>
        <v>5.5864793127298702</v>
      </c>
      <c r="H1259" s="12">
        <f>[1]Perfil!G1258</f>
        <v>5.6023052957651096</v>
      </c>
      <c r="I1259" s="12">
        <f>[1]Perfil!H1258</f>
        <v>5.69504192316362</v>
      </c>
      <c r="J1259" s="12">
        <f>[1]Perfil!I1258</f>
        <v>6.4358187250415604</v>
      </c>
      <c r="K1259" s="12">
        <f>[1]Perfil!J1258</f>
        <v>6.7820438278524904</v>
      </c>
      <c r="L1259" s="12">
        <f>[1]Perfil!K1258</f>
        <v>5.6339122921322904</v>
      </c>
      <c r="M1259" s="12">
        <f>[1]Perfil!L1258</f>
        <v>6.5776447581356301</v>
      </c>
      <c r="N1259" s="12"/>
      <c r="O1259" s="12"/>
    </row>
    <row r="1260" spans="1:15" x14ac:dyDescent="0.35">
      <c r="A1260" s="11" t="str">
        <f t="shared" si="19"/>
        <v>DISTRIBUCION VOLUMEN X CRITERIO (Consumiciones)Colas2-5MIL</v>
      </c>
      <c r="B1260" s="11" t="str">
        <f>[1]Perfil!A2</f>
        <v>DISTRIBUCION VOLUMEN X CRITERIO (Consumiciones)</v>
      </c>
      <c r="C1260" s="11" t="str">
        <f>[1]Perfil!B1249</f>
        <v>Colas</v>
      </c>
      <c r="D1260" s="11" t="str">
        <f>[1]Perfil!C1259</f>
        <v>2-5MIL</v>
      </c>
      <c r="E1260" s="12">
        <f>[1]Perfil!D1259</f>
        <v>5.1398390282382698</v>
      </c>
      <c r="F1260" s="12">
        <f>[1]Perfil!E1259</f>
        <v>4.8750199865469899</v>
      </c>
      <c r="G1260" s="12">
        <f>[1]Perfil!F1259</f>
        <v>5.5994666641603397</v>
      </c>
      <c r="H1260" s="12">
        <f>[1]Perfil!G1259</f>
        <v>5.4727422981084199</v>
      </c>
      <c r="I1260" s="12">
        <f>[1]Perfil!H1259</f>
        <v>5.2941352018058199</v>
      </c>
      <c r="J1260" s="12">
        <f>[1]Perfil!I1259</f>
        <v>6.0180896833577</v>
      </c>
      <c r="K1260" s="12">
        <f>[1]Perfil!J1259</f>
        <v>5.3135908791876396</v>
      </c>
      <c r="L1260" s="12">
        <f>[1]Perfil!K1259</f>
        <v>4.0629249680316999</v>
      </c>
      <c r="M1260" s="12">
        <f>[1]Perfil!L1259</f>
        <v>3.9436477533982899</v>
      </c>
      <c r="N1260" s="12"/>
      <c r="O1260" s="12"/>
    </row>
    <row r="1261" spans="1:15" x14ac:dyDescent="0.35">
      <c r="A1261" s="11" t="str">
        <f t="shared" si="19"/>
        <v>DISTRIBUCION VOLUMEN X CRITERIO (Consumiciones)Colas5-10MIL</v>
      </c>
      <c r="B1261" s="11" t="str">
        <f>[1]Perfil!A2</f>
        <v>DISTRIBUCION VOLUMEN X CRITERIO (Consumiciones)</v>
      </c>
      <c r="C1261" s="11" t="str">
        <f>[1]Perfil!B1249</f>
        <v>Colas</v>
      </c>
      <c r="D1261" s="11" t="str">
        <f>[1]Perfil!C1260</f>
        <v>5-10MIL</v>
      </c>
      <c r="E1261" s="12">
        <f>[1]Perfil!D1260</f>
        <v>8.1972156155657405</v>
      </c>
      <c r="F1261" s="12">
        <f>[1]Perfil!E1260</f>
        <v>8.0390923075226599</v>
      </c>
      <c r="G1261" s="12">
        <f>[1]Perfil!F1260</f>
        <v>9.20597298545459</v>
      </c>
      <c r="H1261" s="12">
        <f>[1]Perfil!G1260</f>
        <v>8.4894402485276306</v>
      </c>
      <c r="I1261" s="12">
        <f>[1]Perfil!H1260</f>
        <v>7.8669197507151196</v>
      </c>
      <c r="J1261" s="12">
        <f>[1]Perfil!I1260</f>
        <v>7.4224013910658204</v>
      </c>
      <c r="K1261" s="12">
        <f>[1]Perfil!J1260</f>
        <v>6.9308272144046503</v>
      </c>
      <c r="L1261" s="12">
        <f>[1]Perfil!K1260</f>
        <v>8.6340074775926805</v>
      </c>
      <c r="M1261" s="12">
        <f>[1]Perfil!L1260</f>
        <v>8.5246938983900495</v>
      </c>
      <c r="N1261" s="12"/>
      <c r="O1261" s="12"/>
    </row>
    <row r="1262" spans="1:15" x14ac:dyDescent="0.35">
      <c r="A1262" s="11" t="str">
        <f t="shared" si="19"/>
        <v>DISTRIBUCION VOLUMEN X CRITERIO (Consumiciones)Colas10-30MIL</v>
      </c>
      <c r="B1262" s="11" t="str">
        <f>[1]Perfil!A2</f>
        <v>DISTRIBUCION VOLUMEN X CRITERIO (Consumiciones)</v>
      </c>
      <c r="C1262" s="11" t="str">
        <f>[1]Perfil!B1249</f>
        <v>Colas</v>
      </c>
      <c r="D1262" s="11" t="str">
        <f>[1]Perfil!C1261</f>
        <v>10-30MIL</v>
      </c>
      <c r="E1262" s="12">
        <f>[1]Perfil!D1261</f>
        <v>14.381468674562999</v>
      </c>
      <c r="F1262" s="12">
        <f>[1]Perfil!E1261</f>
        <v>16.402387082901399</v>
      </c>
      <c r="G1262" s="12">
        <f>[1]Perfil!F1261</f>
        <v>14.5564370910213</v>
      </c>
      <c r="H1262" s="12">
        <f>[1]Perfil!G1261</f>
        <v>13.469251833217999</v>
      </c>
      <c r="I1262" s="12">
        <f>[1]Perfil!H1261</f>
        <v>14.5315352354586</v>
      </c>
      <c r="J1262" s="12">
        <f>[1]Perfil!I1261</f>
        <v>14.917513889990101</v>
      </c>
      <c r="K1262" s="12">
        <f>[1]Perfil!J1261</f>
        <v>14.9088804620123</v>
      </c>
      <c r="L1262" s="12">
        <f>[1]Perfil!K1261</f>
        <v>15.451950158236601</v>
      </c>
      <c r="M1262" s="12">
        <f>[1]Perfil!L1261</f>
        <v>15.5001748267977</v>
      </c>
      <c r="N1262" s="12"/>
      <c r="O1262" s="12"/>
    </row>
    <row r="1263" spans="1:15" x14ac:dyDescent="0.35">
      <c r="A1263" s="11" t="str">
        <f t="shared" si="19"/>
        <v>DISTRIBUCION VOLUMEN X CRITERIO (Consumiciones)Colas30-100MIL</v>
      </c>
      <c r="B1263" s="11" t="str">
        <f>[1]Perfil!A2</f>
        <v>DISTRIBUCION VOLUMEN X CRITERIO (Consumiciones)</v>
      </c>
      <c r="C1263" s="11" t="str">
        <f>[1]Perfil!B1249</f>
        <v>Colas</v>
      </c>
      <c r="D1263" s="11" t="str">
        <f>[1]Perfil!C1262</f>
        <v>30-100MIL</v>
      </c>
      <c r="E1263" s="12">
        <f>[1]Perfil!D1262</f>
        <v>19.627493312613801</v>
      </c>
      <c r="F1263" s="12">
        <f>[1]Perfil!E1262</f>
        <v>21.350814899764</v>
      </c>
      <c r="G1263" s="12">
        <f>[1]Perfil!F1262</f>
        <v>21.442258192818599</v>
      </c>
      <c r="H1263" s="12">
        <f>[1]Perfil!G1262</f>
        <v>23.213989777340899</v>
      </c>
      <c r="I1263" s="12">
        <f>[1]Perfil!H1262</f>
        <v>22.837147319997101</v>
      </c>
      <c r="J1263" s="12">
        <f>[1]Perfil!I1262</f>
        <v>22.8574719980918</v>
      </c>
      <c r="K1263" s="12">
        <f>[1]Perfil!J1262</f>
        <v>24.3812653535309</v>
      </c>
      <c r="L1263" s="12">
        <f>[1]Perfil!K1262</f>
        <v>24.580914651108401</v>
      </c>
      <c r="M1263" s="12">
        <f>[1]Perfil!L1262</f>
        <v>25.8114516193912</v>
      </c>
      <c r="N1263" s="12"/>
      <c r="O1263" s="12"/>
    </row>
    <row r="1264" spans="1:15" x14ac:dyDescent="0.35">
      <c r="A1264" s="11" t="str">
        <f t="shared" si="19"/>
        <v>DISTRIBUCION VOLUMEN X CRITERIO (Consumiciones)Colas100-200MIL</v>
      </c>
      <c r="B1264" s="11" t="str">
        <f>[1]Perfil!A2</f>
        <v>DISTRIBUCION VOLUMEN X CRITERIO (Consumiciones)</v>
      </c>
      <c r="C1264" s="11" t="str">
        <f>[1]Perfil!B1249</f>
        <v>Colas</v>
      </c>
      <c r="D1264" s="11" t="str">
        <f>[1]Perfil!C1263</f>
        <v>100-200MIL</v>
      </c>
      <c r="E1264" s="12">
        <f>[1]Perfil!D1263</f>
        <v>9.2521174251635507</v>
      </c>
      <c r="F1264" s="12">
        <f>[1]Perfil!E1263</f>
        <v>8.9275976997552</v>
      </c>
      <c r="G1264" s="12">
        <f>[1]Perfil!F1263</f>
        <v>8.8446896471584395</v>
      </c>
      <c r="H1264" s="12">
        <f>[1]Perfil!G1263</f>
        <v>8.7043106239029608</v>
      </c>
      <c r="I1264" s="12">
        <f>[1]Perfil!H1263</f>
        <v>9.1367495182249101</v>
      </c>
      <c r="J1264" s="12">
        <f>[1]Perfil!I1263</f>
        <v>9.8421023742582392</v>
      </c>
      <c r="K1264" s="12">
        <f>[1]Perfil!J1263</f>
        <v>9.7065792142139902</v>
      </c>
      <c r="L1264" s="12">
        <f>[1]Perfil!K1263</f>
        <v>9.6765391452050498</v>
      </c>
      <c r="M1264" s="12">
        <f>[1]Perfil!L1263</f>
        <v>8.6126565318695292</v>
      </c>
      <c r="N1264" s="12"/>
      <c r="O1264" s="12"/>
    </row>
    <row r="1265" spans="1:15" x14ac:dyDescent="0.35">
      <c r="A1265" s="11" t="str">
        <f t="shared" si="19"/>
        <v>DISTRIBUCION VOLUMEN X CRITERIO (Consumiciones)Colas200-500MIL</v>
      </c>
      <c r="B1265" s="11" t="str">
        <f>[1]Perfil!A2</f>
        <v>DISTRIBUCION VOLUMEN X CRITERIO (Consumiciones)</v>
      </c>
      <c r="C1265" s="11" t="str">
        <f>[1]Perfil!B1249</f>
        <v>Colas</v>
      </c>
      <c r="D1265" s="11" t="str">
        <f>[1]Perfil!C1264</f>
        <v>200-500MIL</v>
      </c>
      <c r="E1265" s="12">
        <f>[1]Perfil!D1264</f>
        <v>14.7721766181695</v>
      </c>
      <c r="F1265" s="12">
        <f>[1]Perfil!E1264</f>
        <v>12.136217277198201</v>
      </c>
      <c r="G1265" s="12">
        <f>[1]Perfil!F1264</f>
        <v>14.0412280053436</v>
      </c>
      <c r="H1265" s="12">
        <f>[1]Perfil!G1264</f>
        <v>12.7743367299965</v>
      </c>
      <c r="I1265" s="12">
        <f>[1]Perfil!H1264</f>
        <v>12.415764760414101</v>
      </c>
      <c r="J1265" s="12">
        <f>[1]Perfil!I1264</f>
        <v>11.858124568426</v>
      </c>
      <c r="K1265" s="12">
        <f>[1]Perfil!J1264</f>
        <v>12.4107926974864</v>
      </c>
      <c r="L1265" s="12">
        <f>[1]Perfil!K1264</f>
        <v>11.6185807921644</v>
      </c>
      <c r="M1265" s="12">
        <f>[1]Perfil!L1264</f>
        <v>11.4423133453185</v>
      </c>
      <c r="N1265" s="12"/>
      <c r="O1265" s="12"/>
    </row>
    <row r="1266" spans="1:15" x14ac:dyDescent="0.35">
      <c r="A1266" s="11" t="str">
        <f t="shared" si="19"/>
        <v>DISTRIBUCION VOLUMEN X CRITERIO (Consumiciones)Colas&gt;500MIL</v>
      </c>
      <c r="B1266" s="11" t="str">
        <f>[1]Perfil!A2</f>
        <v>DISTRIBUCION VOLUMEN X CRITERIO (Consumiciones)</v>
      </c>
      <c r="C1266" s="11" t="str">
        <f>[1]Perfil!B1249</f>
        <v>Colas</v>
      </c>
      <c r="D1266" s="11" t="str">
        <f>[1]Perfil!C1265</f>
        <v>&gt;500MIL</v>
      </c>
      <c r="E1266" s="12">
        <f>[1]Perfil!D1265</f>
        <v>22.942094056381599</v>
      </c>
      <c r="F1266" s="12">
        <f>[1]Perfil!E1265</f>
        <v>22.183861070065898</v>
      </c>
      <c r="G1266" s="12">
        <f>[1]Perfil!F1265</f>
        <v>20.723480917778499</v>
      </c>
      <c r="H1266" s="12">
        <f>[1]Perfil!G1265</f>
        <v>22.273650665423201</v>
      </c>
      <c r="I1266" s="12">
        <f>[1]Perfil!H1265</f>
        <v>22.2226896225487</v>
      </c>
      <c r="J1266" s="12">
        <f>[1]Perfil!I1265</f>
        <v>20.648497699062801</v>
      </c>
      <c r="K1266" s="12">
        <f>[1]Perfil!J1265</f>
        <v>19.566011357846801</v>
      </c>
      <c r="L1266" s="12">
        <f>[1]Perfil!K1265</f>
        <v>20.3411476415035</v>
      </c>
      <c r="M1266" s="12">
        <f>[1]Perfil!L1265</f>
        <v>19.5874629073232</v>
      </c>
      <c r="N1266" s="12"/>
      <c r="O1266" s="12"/>
    </row>
    <row r="1267" spans="1:15" x14ac:dyDescent="0.35">
      <c r="A1267" s="11" t="str">
        <f t="shared" si="19"/>
        <v>DISTRIBUCION VOLUMEN X CRITERIO (Consumiciones)ColasDE 15 A 19 AÑOS</v>
      </c>
      <c r="B1267" s="11" t="str">
        <f>[1]Perfil!A2</f>
        <v>DISTRIBUCION VOLUMEN X CRITERIO (Consumiciones)</v>
      </c>
      <c r="C1267" s="11" t="str">
        <f>[1]Perfil!B1249</f>
        <v>Colas</v>
      </c>
      <c r="D1267" s="11" t="str">
        <f>[1]Perfil!C1266</f>
        <v>DE 15 A 19 AÑOS</v>
      </c>
      <c r="E1267" s="12">
        <f>[1]Perfil!D1266</f>
        <v>4.0633944935083397</v>
      </c>
      <c r="F1267" s="12">
        <f>[1]Perfil!E1266</f>
        <v>2.6326961989722801</v>
      </c>
      <c r="G1267" s="12">
        <f>[1]Perfil!F1266</f>
        <v>4.7017544459249798</v>
      </c>
      <c r="H1267" s="12">
        <f>[1]Perfil!G1266</f>
        <v>3.8130526012539199</v>
      </c>
      <c r="I1267" s="12">
        <f>[1]Perfil!H1266</f>
        <v>3.06730326591128</v>
      </c>
      <c r="J1267" s="12">
        <f>[1]Perfil!I1266</f>
        <v>2.7797097383416598</v>
      </c>
      <c r="K1267" s="12">
        <f>[1]Perfil!J1266</f>
        <v>1.8601893933772999</v>
      </c>
      <c r="L1267" s="12">
        <f>[1]Perfil!K1266</f>
        <v>3.19583781282997</v>
      </c>
      <c r="M1267" s="12">
        <f>[1]Perfil!L1266</f>
        <v>2.6616033938058701</v>
      </c>
      <c r="N1267" s="12"/>
      <c r="O1267" s="12"/>
    </row>
    <row r="1268" spans="1:15" x14ac:dyDescent="0.35">
      <c r="A1268" s="11" t="str">
        <f t="shared" si="19"/>
        <v>DISTRIBUCION VOLUMEN X CRITERIO (Consumiciones)ColasDE 20 A 24 AÑOS</v>
      </c>
      <c r="B1268" s="11" t="str">
        <f>[1]Perfil!A2</f>
        <v>DISTRIBUCION VOLUMEN X CRITERIO (Consumiciones)</v>
      </c>
      <c r="C1268" s="11" t="str">
        <f>[1]Perfil!B1249</f>
        <v>Colas</v>
      </c>
      <c r="D1268" s="11" t="str">
        <f>[1]Perfil!C1267</f>
        <v>DE 20 A 24 AÑOS</v>
      </c>
      <c r="E1268" s="12">
        <f>[1]Perfil!D1267</f>
        <v>4.0119698281742098</v>
      </c>
      <c r="F1268" s="12">
        <f>[1]Perfil!E1267</f>
        <v>3.8656035661513402</v>
      </c>
      <c r="G1268" s="12">
        <f>[1]Perfil!F1267</f>
        <v>6.0088202913695197</v>
      </c>
      <c r="H1268" s="12">
        <f>[1]Perfil!G1267</f>
        <v>4.5864322563208502</v>
      </c>
      <c r="I1268" s="12">
        <f>[1]Perfil!H1267</f>
        <v>5.8689778113600504</v>
      </c>
      <c r="J1268" s="12">
        <f>[1]Perfil!I1267</f>
        <v>5.6345179212890404</v>
      </c>
      <c r="K1268" s="12">
        <f>[1]Perfil!J1267</f>
        <v>5.0963267541640898</v>
      </c>
      <c r="L1268" s="12">
        <f>[1]Perfil!K1267</f>
        <v>3.8738940224268799</v>
      </c>
      <c r="M1268" s="12">
        <f>[1]Perfil!L1267</f>
        <v>4.4374205156926401</v>
      </c>
      <c r="N1268" s="12"/>
      <c r="O1268" s="12"/>
    </row>
    <row r="1269" spans="1:15" x14ac:dyDescent="0.35">
      <c r="A1269" s="11" t="str">
        <f t="shared" si="19"/>
        <v>DISTRIBUCION VOLUMEN X CRITERIO (Consumiciones)ColasDE 25 A 34 AÑOS</v>
      </c>
      <c r="B1269" s="11" t="str">
        <f>[1]Perfil!A2</f>
        <v>DISTRIBUCION VOLUMEN X CRITERIO (Consumiciones)</v>
      </c>
      <c r="C1269" s="11" t="str">
        <f>[1]Perfil!B1249</f>
        <v>Colas</v>
      </c>
      <c r="D1269" s="11" t="str">
        <f>[1]Perfil!C1268</f>
        <v>DE 25 A 34 AÑOS</v>
      </c>
      <c r="E1269" s="12">
        <f>[1]Perfil!D1268</f>
        <v>11.4376768227946</v>
      </c>
      <c r="F1269" s="12">
        <f>[1]Perfil!E1268</f>
        <v>10.6681158061884</v>
      </c>
      <c r="G1269" s="12">
        <f>[1]Perfil!F1268</f>
        <v>9.36656329475435</v>
      </c>
      <c r="H1269" s="12">
        <f>[1]Perfil!G1268</f>
        <v>11.8152867660817</v>
      </c>
      <c r="I1269" s="12">
        <f>[1]Perfil!H1268</f>
        <v>10.8505592400811</v>
      </c>
      <c r="J1269" s="12">
        <f>[1]Perfil!I1268</f>
        <v>8.6105537496366207</v>
      </c>
      <c r="K1269" s="12">
        <f>[1]Perfil!J1268</f>
        <v>9.5044870644745991</v>
      </c>
      <c r="L1269" s="12">
        <f>[1]Perfil!K1268</f>
        <v>9.6585203161928206</v>
      </c>
      <c r="M1269" s="12">
        <f>[1]Perfil!L1268</f>
        <v>9.4837194478567497</v>
      </c>
      <c r="N1269" s="12"/>
      <c r="O1269" s="12"/>
    </row>
    <row r="1270" spans="1:15" x14ac:dyDescent="0.35">
      <c r="A1270" s="11" t="str">
        <f t="shared" si="19"/>
        <v>DISTRIBUCION VOLUMEN X CRITERIO (Consumiciones)ColasDE 35 A 49 AÑOS</v>
      </c>
      <c r="B1270" s="11" t="str">
        <f>[1]Perfil!A2</f>
        <v>DISTRIBUCION VOLUMEN X CRITERIO (Consumiciones)</v>
      </c>
      <c r="C1270" s="11" t="str">
        <f>[1]Perfil!B1249</f>
        <v>Colas</v>
      </c>
      <c r="D1270" s="11" t="str">
        <f>[1]Perfil!C1269</f>
        <v>DE 35 A 49 AÑOS</v>
      </c>
      <c r="E1270" s="12">
        <f>[1]Perfil!D1269</f>
        <v>32.612936756009802</v>
      </c>
      <c r="F1270" s="12">
        <f>[1]Perfil!E1269</f>
        <v>33.712949077034999</v>
      </c>
      <c r="G1270" s="12">
        <f>[1]Perfil!F1269</f>
        <v>32.4135881873203</v>
      </c>
      <c r="H1270" s="12">
        <f>[1]Perfil!G1269</f>
        <v>31.512742684205399</v>
      </c>
      <c r="I1270" s="12">
        <f>[1]Perfil!H1269</f>
        <v>32.440909134201803</v>
      </c>
      <c r="J1270" s="12">
        <f>[1]Perfil!I1269</f>
        <v>31.429203572805601</v>
      </c>
      <c r="K1270" s="12">
        <f>[1]Perfil!J1269</f>
        <v>32.004315064458403</v>
      </c>
      <c r="L1270" s="12">
        <f>[1]Perfil!K1269</f>
        <v>33.913701467405602</v>
      </c>
      <c r="M1270" s="12">
        <f>[1]Perfil!L1269</f>
        <v>32.523083325855502</v>
      </c>
      <c r="N1270" s="12"/>
      <c r="O1270" s="12"/>
    </row>
    <row r="1271" spans="1:15" x14ac:dyDescent="0.35">
      <c r="A1271" s="11" t="str">
        <f t="shared" si="19"/>
        <v>DISTRIBUCION VOLUMEN X CRITERIO (Consumiciones)ColasDE 50 A 59 AÑOS</v>
      </c>
      <c r="B1271" s="11" t="str">
        <f>[1]Perfil!A2</f>
        <v>DISTRIBUCION VOLUMEN X CRITERIO (Consumiciones)</v>
      </c>
      <c r="C1271" s="11" t="str">
        <f>[1]Perfil!B1249</f>
        <v>Colas</v>
      </c>
      <c r="D1271" s="11" t="str">
        <f>[1]Perfil!C1270</f>
        <v>DE 50 A 59 AÑOS</v>
      </c>
      <c r="E1271" s="12">
        <f>[1]Perfil!D1270</f>
        <v>24.3319953618306</v>
      </c>
      <c r="F1271" s="12">
        <f>[1]Perfil!E1270</f>
        <v>25.841757548022802</v>
      </c>
      <c r="G1271" s="12">
        <f>[1]Perfil!F1270</f>
        <v>26.009238962567</v>
      </c>
      <c r="H1271" s="12">
        <f>[1]Perfil!G1270</f>
        <v>24.687276323644301</v>
      </c>
      <c r="I1271" s="12">
        <f>[1]Perfil!H1270</f>
        <v>26.525377721195898</v>
      </c>
      <c r="J1271" s="12">
        <f>[1]Perfil!I1270</f>
        <v>27.3595838729067</v>
      </c>
      <c r="K1271" s="12">
        <f>[1]Perfil!J1270</f>
        <v>27.603133682909299</v>
      </c>
      <c r="L1271" s="12">
        <f>[1]Perfil!K1270</f>
        <v>26.309180084250201</v>
      </c>
      <c r="M1271" s="12">
        <f>[1]Perfil!L1270</f>
        <v>25.6152278782215</v>
      </c>
      <c r="N1271" s="12"/>
      <c r="O1271" s="12"/>
    </row>
    <row r="1272" spans="1:15" x14ac:dyDescent="0.35">
      <c r="A1272" s="11" t="str">
        <f t="shared" si="19"/>
        <v>DISTRIBUCION VOLUMEN X CRITERIO (Consumiciones)ColasDE 60 A 75 AÑOS</v>
      </c>
      <c r="B1272" s="11" t="str">
        <f>[1]Perfil!A2</f>
        <v>DISTRIBUCION VOLUMEN X CRITERIO (Consumiciones)</v>
      </c>
      <c r="C1272" s="11" t="str">
        <f>[1]Perfil!B1249</f>
        <v>Colas</v>
      </c>
      <c r="D1272" s="11" t="str">
        <f>[1]Perfil!C1271</f>
        <v>DE 60 A 75 AÑOS</v>
      </c>
      <c r="E1272" s="12">
        <f>[1]Perfil!D1271</f>
        <v>23.542053427915601</v>
      </c>
      <c r="F1272" s="12">
        <f>[1]Perfil!E1271</f>
        <v>23.278896411794499</v>
      </c>
      <c r="G1272" s="12">
        <f>[1]Perfil!F1271</f>
        <v>21.5000476345291</v>
      </c>
      <c r="H1272" s="12">
        <f>[1]Perfil!G1271</f>
        <v>23.5852294158353</v>
      </c>
      <c r="I1272" s="12">
        <f>[1]Perfil!H1271</f>
        <v>21.2468529847832</v>
      </c>
      <c r="J1272" s="12">
        <f>[1]Perfil!I1271</f>
        <v>24.186452151957401</v>
      </c>
      <c r="K1272" s="12">
        <f>[1]Perfil!J1271</f>
        <v>23.931542644537299</v>
      </c>
      <c r="L1272" s="12">
        <f>[1]Perfil!K1271</f>
        <v>23.048834568407699</v>
      </c>
      <c r="M1272" s="12">
        <f>[1]Perfil!L1271</f>
        <v>25.278972513514301</v>
      </c>
      <c r="N1272" s="12"/>
      <c r="O1272" s="12"/>
    </row>
    <row r="1273" spans="1:15" x14ac:dyDescent="0.35">
      <c r="A1273" s="11" t="str">
        <f t="shared" si="19"/>
        <v>DISTRIBUCION VOLUMEN X CRITERIO (Consumiciones)ColasNIVEL ALTO</v>
      </c>
      <c r="B1273" s="11" t="str">
        <f>[1]Perfil!A2</f>
        <v>DISTRIBUCION VOLUMEN X CRITERIO (Consumiciones)</v>
      </c>
      <c r="C1273" s="11" t="str">
        <f>[1]Perfil!B1249</f>
        <v>Colas</v>
      </c>
      <c r="D1273" s="11" t="str">
        <f>[1]Perfil!C1272</f>
        <v>NIVEL ALTO</v>
      </c>
      <c r="E1273" s="12">
        <f>[1]Perfil!D1272</f>
        <v>21.295173219613201</v>
      </c>
      <c r="F1273" s="12">
        <f>[1]Perfil!E1272</f>
        <v>21.850664656066002</v>
      </c>
      <c r="G1273" s="12">
        <f>[1]Perfil!F1272</f>
        <v>21.858942838137899</v>
      </c>
      <c r="H1273" s="12">
        <f>[1]Perfil!G1272</f>
        <v>20.427832540844602</v>
      </c>
      <c r="I1273" s="12">
        <f>[1]Perfil!H1272</f>
        <v>21.498574517193099</v>
      </c>
      <c r="J1273" s="12">
        <f>[1]Perfil!I1272</f>
        <v>22.986325839277999</v>
      </c>
      <c r="K1273" s="12">
        <f>[1]Perfil!J1272</f>
        <v>23.8685793967813</v>
      </c>
      <c r="L1273" s="12">
        <f>[1]Perfil!K1272</f>
        <v>22.920894979446601</v>
      </c>
      <c r="M1273" s="12">
        <f>[1]Perfil!L1272</f>
        <v>22.434695228930298</v>
      </c>
      <c r="N1273" s="12"/>
      <c r="O1273" s="12"/>
    </row>
    <row r="1274" spans="1:15" x14ac:dyDescent="0.35">
      <c r="A1274" s="11" t="str">
        <f t="shared" si="19"/>
        <v>DISTRIBUCION VOLUMEN X CRITERIO (Consumiciones)ColasNIVEL MEDIO ALTO</v>
      </c>
      <c r="B1274" s="11" t="str">
        <f>[1]Perfil!A2</f>
        <v>DISTRIBUCION VOLUMEN X CRITERIO (Consumiciones)</v>
      </c>
      <c r="C1274" s="11" t="str">
        <f>[1]Perfil!B1249</f>
        <v>Colas</v>
      </c>
      <c r="D1274" s="11" t="str">
        <f>[1]Perfil!C1273</f>
        <v>NIVEL MEDIO ALTO</v>
      </c>
      <c r="E1274" s="12">
        <f>[1]Perfil!D1273</f>
        <v>17.718266795570599</v>
      </c>
      <c r="F1274" s="12">
        <f>[1]Perfil!E1273</f>
        <v>17.612544935271199</v>
      </c>
      <c r="G1274" s="12">
        <f>[1]Perfil!F1273</f>
        <v>15.927401559934699</v>
      </c>
      <c r="H1274" s="12">
        <f>[1]Perfil!G1273</f>
        <v>17.180140955085001</v>
      </c>
      <c r="I1274" s="12">
        <f>[1]Perfil!H1273</f>
        <v>17.768841612668702</v>
      </c>
      <c r="J1274" s="12">
        <f>[1]Perfil!I1273</f>
        <v>17.285266750829901</v>
      </c>
      <c r="K1274" s="12">
        <f>[1]Perfil!J1273</f>
        <v>15.7602108427911</v>
      </c>
      <c r="L1274" s="12">
        <f>[1]Perfil!K1273</f>
        <v>17.6631674327006</v>
      </c>
      <c r="M1274" s="12">
        <f>[1]Perfil!L1273</f>
        <v>16.541732549036599</v>
      </c>
      <c r="N1274" s="12"/>
      <c r="O1274" s="12"/>
    </row>
    <row r="1275" spans="1:15" x14ac:dyDescent="0.35">
      <c r="A1275" s="11" t="str">
        <f t="shared" si="19"/>
        <v>DISTRIBUCION VOLUMEN X CRITERIO (Consumiciones)ColasNIVEL MEDIO</v>
      </c>
      <c r="B1275" s="11" t="str">
        <f>[1]Perfil!A2</f>
        <v>DISTRIBUCION VOLUMEN X CRITERIO (Consumiciones)</v>
      </c>
      <c r="C1275" s="11" t="str">
        <f>[1]Perfil!B1249</f>
        <v>Colas</v>
      </c>
      <c r="D1275" s="11" t="str">
        <f>[1]Perfil!C1274</f>
        <v>NIVEL MEDIO</v>
      </c>
      <c r="E1275" s="12">
        <f>[1]Perfil!D1274</f>
        <v>28.597013066351899</v>
      </c>
      <c r="F1275" s="12">
        <f>[1]Perfil!E1274</f>
        <v>26.7277680678385</v>
      </c>
      <c r="G1275" s="12">
        <f>[1]Perfil!F1274</f>
        <v>26.972507400440598</v>
      </c>
      <c r="H1275" s="12">
        <f>[1]Perfil!G1274</f>
        <v>29.7009307906374</v>
      </c>
      <c r="I1275" s="12">
        <f>[1]Perfil!H1274</f>
        <v>25.357481879859399</v>
      </c>
      <c r="J1275" s="12">
        <f>[1]Perfil!I1274</f>
        <v>25.703329192933801</v>
      </c>
      <c r="K1275" s="12">
        <f>[1]Perfil!J1274</f>
        <v>24.8045427789896</v>
      </c>
      <c r="L1275" s="12">
        <f>[1]Perfil!K1274</f>
        <v>23.866123494649301</v>
      </c>
      <c r="M1275" s="12">
        <f>[1]Perfil!L1274</f>
        <v>26.370185687719101</v>
      </c>
      <c r="N1275" s="12"/>
      <c r="O1275" s="12"/>
    </row>
    <row r="1276" spans="1:15" x14ac:dyDescent="0.35">
      <c r="A1276" s="11" t="str">
        <f t="shared" si="19"/>
        <v>DISTRIBUCION VOLUMEN X CRITERIO (Consumiciones)ColasNIVEL MEDIO BAJO</v>
      </c>
      <c r="B1276" s="11" t="str">
        <f>[1]Perfil!A2</f>
        <v>DISTRIBUCION VOLUMEN X CRITERIO (Consumiciones)</v>
      </c>
      <c r="C1276" s="11" t="str">
        <f>[1]Perfil!B1249</f>
        <v>Colas</v>
      </c>
      <c r="D1276" s="11" t="str">
        <f>[1]Perfil!C1275</f>
        <v>NIVEL MEDIO BAJO</v>
      </c>
      <c r="E1276" s="12">
        <f>[1]Perfil!D1275</f>
        <v>13.109871827569201</v>
      </c>
      <c r="F1276" s="12">
        <f>[1]Perfil!E1275</f>
        <v>14.4742366517434</v>
      </c>
      <c r="G1276" s="12">
        <f>[1]Perfil!F1275</f>
        <v>14.751388343595799</v>
      </c>
      <c r="H1276" s="12">
        <f>[1]Perfil!G1275</f>
        <v>13.9870672372982</v>
      </c>
      <c r="I1276" s="12">
        <f>[1]Perfil!H1275</f>
        <v>13.9012035646595</v>
      </c>
      <c r="J1276" s="12">
        <f>[1]Perfil!I1275</f>
        <v>12.871858361743501</v>
      </c>
      <c r="K1276" s="12">
        <f>[1]Perfil!J1275</f>
        <v>13.544239078673501</v>
      </c>
      <c r="L1276" s="12">
        <f>[1]Perfil!K1275</f>
        <v>13.059592739046501</v>
      </c>
      <c r="M1276" s="12">
        <f>[1]Perfil!L1275</f>
        <v>13.6932470441894</v>
      </c>
      <c r="N1276" s="12"/>
      <c r="O1276" s="12"/>
    </row>
    <row r="1277" spans="1:15" x14ac:dyDescent="0.35">
      <c r="A1277" s="11" t="str">
        <f t="shared" si="19"/>
        <v>DISTRIBUCION VOLUMEN X CRITERIO (Consumiciones)ColasHOMBRE</v>
      </c>
      <c r="B1277" s="11" t="str">
        <f>[1]Perfil!A2</f>
        <v>DISTRIBUCION VOLUMEN X CRITERIO (Consumiciones)</v>
      </c>
      <c r="C1277" s="11" t="str">
        <f>[1]Perfil!B1249</f>
        <v>Colas</v>
      </c>
      <c r="D1277" s="11" t="str">
        <f>[1]Perfil!C1276</f>
        <v>HOMBRE</v>
      </c>
      <c r="E1277" s="12">
        <f>[1]Perfil!D1276</f>
        <v>51.860205455483701</v>
      </c>
      <c r="F1277" s="12">
        <f>[1]Perfil!E1276</f>
        <v>52.238038396224297</v>
      </c>
      <c r="G1277" s="12">
        <f>[1]Perfil!F1276</f>
        <v>50.477947349106401</v>
      </c>
      <c r="H1277" s="12">
        <f>[1]Perfil!G1276</f>
        <v>50.9807827670083</v>
      </c>
      <c r="I1277" s="12">
        <f>[1]Perfil!H1276</f>
        <v>50.869131788901598</v>
      </c>
      <c r="J1277" s="12">
        <f>[1]Perfil!I1276</f>
        <v>51.192414733859103</v>
      </c>
      <c r="K1277" s="12">
        <f>[1]Perfil!J1276</f>
        <v>50.891050018503996</v>
      </c>
      <c r="L1277" s="12">
        <f>[1]Perfil!K1276</f>
        <v>52.046266036720901</v>
      </c>
      <c r="M1277" s="12">
        <f>[1]Perfil!L1276</f>
        <v>52.975776432110003</v>
      </c>
      <c r="N1277" s="12"/>
      <c r="O1277" s="12"/>
    </row>
    <row r="1278" spans="1:15" x14ac:dyDescent="0.35">
      <c r="A1278" s="11" t="str">
        <f t="shared" si="19"/>
        <v>DISTRIBUCION VOLUMEN X CRITERIO (Consumiciones)ColasMUJER</v>
      </c>
      <c r="B1278" s="11" t="str">
        <f>[1]Perfil!A2</f>
        <v>DISTRIBUCION VOLUMEN X CRITERIO (Consumiciones)</v>
      </c>
      <c r="C1278" s="11" t="str">
        <f>[1]Perfil!B1249</f>
        <v>Colas</v>
      </c>
      <c r="D1278" s="11" t="str">
        <f>[1]Perfil!C1277</f>
        <v>MUJER</v>
      </c>
      <c r="E1278" s="12">
        <f>[1]Perfil!D1277</f>
        <v>48.139809372423699</v>
      </c>
      <c r="F1278" s="12">
        <f>[1]Perfil!E1277</f>
        <v>47.761975387601197</v>
      </c>
      <c r="G1278" s="12">
        <f>[1]Perfil!F1277</f>
        <v>49.522052650893599</v>
      </c>
      <c r="H1278" s="12">
        <f>[1]Perfil!G1277</f>
        <v>49.019239507815499</v>
      </c>
      <c r="I1278" s="12">
        <f>[1]Perfil!H1277</f>
        <v>49.1308444001384</v>
      </c>
      <c r="J1278" s="12">
        <f>[1]Perfil!I1277</f>
        <v>48.807612371866199</v>
      </c>
      <c r="K1278" s="12">
        <f>[1]Perfil!J1277</f>
        <v>49.108949981495897</v>
      </c>
      <c r="L1278" s="12">
        <f>[1]Perfil!K1277</f>
        <v>47.953704448407599</v>
      </c>
      <c r="M1278" s="12">
        <f>[1]Perfil!L1277</f>
        <v>47.024262246385099</v>
      </c>
      <c r="N1278" s="12"/>
      <c r="O1278" s="12"/>
    </row>
    <row r="1279" spans="1:15" x14ac:dyDescent="0.35">
      <c r="A1279" s="11" t="str">
        <f t="shared" si="19"/>
        <v>DISTRIBUCION VOLUMEN X CRITERIO (Consumiciones)Cola RegularT.ESPAÑA</v>
      </c>
      <c r="B1279" s="11" t="str">
        <f>[1]Perfil!A2</f>
        <v>DISTRIBUCION VOLUMEN X CRITERIO (Consumiciones)</v>
      </c>
      <c r="C1279" s="11" t="str">
        <f>[1]Perfil!B1278</f>
        <v>Cola Regular</v>
      </c>
      <c r="D1279" s="11" t="str">
        <f>[1]Perfil!C1278</f>
        <v>T.ESPAÑA</v>
      </c>
      <c r="E1279" s="12">
        <f>[1]Perfil!D1278</f>
        <v>100</v>
      </c>
      <c r="F1279" s="12">
        <f>[1]Perfil!E1278</f>
        <v>100</v>
      </c>
      <c r="G1279" s="12">
        <f>[1]Perfil!F1278</f>
        <v>100</v>
      </c>
      <c r="H1279" s="12">
        <f>[1]Perfil!G1278</f>
        <v>100</v>
      </c>
      <c r="I1279" s="12">
        <f>[1]Perfil!H1278</f>
        <v>100</v>
      </c>
      <c r="J1279" s="12">
        <f>[1]Perfil!I1278</f>
        <v>100</v>
      </c>
      <c r="K1279" s="12">
        <f>[1]Perfil!J1278</f>
        <v>100</v>
      </c>
      <c r="L1279" s="12">
        <f>[1]Perfil!K1278</f>
        <v>100</v>
      </c>
      <c r="M1279" s="12">
        <f>[1]Perfil!L1278</f>
        <v>100</v>
      </c>
      <c r="N1279" s="12"/>
      <c r="O1279" s="12"/>
    </row>
    <row r="1280" spans="1:15" x14ac:dyDescent="0.35">
      <c r="A1280" s="11" t="str">
        <f t="shared" si="19"/>
        <v>DISTRIBUCION VOLUMEN X CRITERIO (Consumiciones)Cola RegularBCN AM</v>
      </c>
      <c r="B1280" s="11" t="str">
        <f>[1]Perfil!A2</f>
        <v>DISTRIBUCION VOLUMEN X CRITERIO (Consumiciones)</v>
      </c>
      <c r="C1280" s="11" t="str">
        <f>[1]Perfil!B1278</f>
        <v>Cola Regular</v>
      </c>
      <c r="D1280" s="11" t="str">
        <f>[1]Perfil!C1279</f>
        <v>BCN AM</v>
      </c>
      <c r="E1280" s="12">
        <f>[1]Perfil!D1279</f>
        <v>7.0816428386125603</v>
      </c>
      <c r="F1280" s="12">
        <f>[1]Perfil!E1279</f>
        <v>6.6848343314670098</v>
      </c>
      <c r="G1280" s="12">
        <f>[1]Perfil!F1279</f>
        <v>5.7089086808432299</v>
      </c>
      <c r="H1280" s="12">
        <f>[1]Perfil!G1279</f>
        <v>7.3382074169686096</v>
      </c>
      <c r="I1280" s="12">
        <f>[1]Perfil!H1279</f>
        <v>6.3591165383546002</v>
      </c>
      <c r="J1280" s="12">
        <f>[1]Perfil!I1279</f>
        <v>7.3534091199371803</v>
      </c>
      <c r="K1280" s="12">
        <f>[1]Perfil!J1279</f>
        <v>7.7100880598899098</v>
      </c>
      <c r="L1280" s="12">
        <f>[1]Perfil!K1279</f>
        <v>7.4824409184966996</v>
      </c>
      <c r="M1280" s="12">
        <f>[1]Perfil!L1279</f>
        <v>5.7523541780377503</v>
      </c>
      <c r="N1280" s="12"/>
      <c r="O1280" s="12"/>
    </row>
    <row r="1281" spans="1:15" x14ac:dyDescent="0.35">
      <c r="A1281" s="11" t="str">
        <f t="shared" si="19"/>
        <v>DISTRIBUCION VOLUMEN X CRITERIO (Consumiciones)Cola RegularREST.CAT ARAGON</v>
      </c>
      <c r="B1281" s="11" t="str">
        <f>[1]Perfil!A2</f>
        <v>DISTRIBUCION VOLUMEN X CRITERIO (Consumiciones)</v>
      </c>
      <c r="C1281" s="11" t="str">
        <f>[1]Perfil!B1278</f>
        <v>Cola Regular</v>
      </c>
      <c r="D1281" s="11" t="str">
        <f>[1]Perfil!C1280</f>
        <v>REST.CAT ARAGON</v>
      </c>
      <c r="E1281" s="12">
        <f>[1]Perfil!D1280</f>
        <v>13.9195402782802</v>
      </c>
      <c r="F1281" s="12">
        <f>[1]Perfil!E1280</f>
        <v>12.937360480733</v>
      </c>
      <c r="G1281" s="12">
        <f>[1]Perfil!F1280</f>
        <v>16.032518641259301</v>
      </c>
      <c r="H1281" s="12">
        <f>[1]Perfil!G1280</f>
        <v>14.2869585909949</v>
      </c>
      <c r="I1281" s="12">
        <f>[1]Perfil!H1280</f>
        <v>15.684459099998801</v>
      </c>
      <c r="J1281" s="12">
        <f>[1]Perfil!I1280</f>
        <v>19.0698119450945</v>
      </c>
      <c r="K1281" s="12">
        <f>[1]Perfil!J1280</f>
        <v>15.266962622363801</v>
      </c>
      <c r="L1281" s="12">
        <f>[1]Perfil!K1280</f>
        <v>13.716192248694201</v>
      </c>
      <c r="M1281" s="12">
        <f>[1]Perfil!L1280</f>
        <v>15.2296739001305</v>
      </c>
      <c r="N1281" s="12"/>
      <c r="O1281" s="12"/>
    </row>
    <row r="1282" spans="1:15" x14ac:dyDescent="0.35">
      <c r="A1282" s="11" t="str">
        <f t="shared" si="19"/>
        <v>DISTRIBUCION VOLUMEN X CRITERIO (Consumiciones)Cola RegularLEVANTE</v>
      </c>
      <c r="B1282" s="11" t="str">
        <f>[1]Perfil!A2</f>
        <v>DISTRIBUCION VOLUMEN X CRITERIO (Consumiciones)</v>
      </c>
      <c r="C1282" s="11" t="str">
        <f>[1]Perfil!B1278</f>
        <v>Cola Regular</v>
      </c>
      <c r="D1282" s="11" t="str">
        <f>[1]Perfil!C1281</f>
        <v>LEVANTE</v>
      </c>
      <c r="E1282" s="12">
        <f>[1]Perfil!D1281</f>
        <v>16.185452034536802</v>
      </c>
      <c r="F1282" s="12">
        <f>[1]Perfil!E1281</f>
        <v>15.3913545849001</v>
      </c>
      <c r="G1282" s="12">
        <f>[1]Perfil!F1281</f>
        <v>15.017357791798601</v>
      </c>
      <c r="H1282" s="12">
        <f>[1]Perfil!G1281</f>
        <v>15.979485427458201</v>
      </c>
      <c r="I1282" s="12">
        <f>[1]Perfil!H1281</f>
        <v>16.754492550346502</v>
      </c>
      <c r="J1282" s="12">
        <f>[1]Perfil!I1281</f>
        <v>15.191872585894901</v>
      </c>
      <c r="K1282" s="12">
        <f>[1]Perfil!J1281</f>
        <v>15.220570514855799</v>
      </c>
      <c r="L1282" s="12">
        <f>[1]Perfil!K1281</f>
        <v>15.2050605357576</v>
      </c>
      <c r="M1282" s="12">
        <f>[1]Perfil!L1281</f>
        <v>16.0842378278507</v>
      </c>
      <c r="N1282" s="12"/>
      <c r="O1282" s="12"/>
    </row>
    <row r="1283" spans="1:15" x14ac:dyDescent="0.35">
      <c r="A1283" s="11" t="str">
        <f t="shared" si="19"/>
        <v>DISTRIBUCION VOLUMEN X CRITERIO (Consumiciones)Cola RegularANDALUCIA</v>
      </c>
      <c r="B1283" s="11" t="str">
        <f>[1]Perfil!A2</f>
        <v>DISTRIBUCION VOLUMEN X CRITERIO (Consumiciones)</v>
      </c>
      <c r="C1283" s="11" t="str">
        <f>[1]Perfil!B1278</f>
        <v>Cola Regular</v>
      </c>
      <c r="D1283" s="11" t="str">
        <f>[1]Perfil!C1282</f>
        <v>ANDALUCIA</v>
      </c>
      <c r="E1283" s="12">
        <f>[1]Perfil!D1282</f>
        <v>21.507772848034101</v>
      </c>
      <c r="F1283" s="12">
        <f>[1]Perfil!E1282</f>
        <v>21.702449820222199</v>
      </c>
      <c r="G1283" s="12">
        <f>[1]Perfil!F1282</f>
        <v>22.5412656937098</v>
      </c>
      <c r="H1283" s="12">
        <f>[1]Perfil!G1282</f>
        <v>19.272118167981599</v>
      </c>
      <c r="I1283" s="12">
        <f>[1]Perfil!H1282</f>
        <v>21.349454877193502</v>
      </c>
      <c r="J1283" s="12">
        <f>[1]Perfil!I1282</f>
        <v>20.6212180342172</v>
      </c>
      <c r="K1283" s="12">
        <f>[1]Perfil!J1282</f>
        <v>20.779255431061198</v>
      </c>
      <c r="L1283" s="12">
        <f>[1]Perfil!K1282</f>
        <v>21.6888470450582</v>
      </c>
      <c r="M1283" s="12">
        <f>[1]Perfil!L1282</f>
        <v>21.014147083477699</v>
      </c>
      <c r="N1283" s="12"/>
      <c r="O1283" s="12"/>
    </row>
    <row r="1284" spans="1:15" x14ac:dyDescent="0.35">
      <c r="A1284" s="11" t="str">
        <f t="shared" ref="A1284:A1347" si="20">B1284&amp;C1284&amp;D1284</f>
        <v>DISTRIBUCION VOLUMEN X CRITERIO (Consumiciones)Cola RegularMDD AM</v>
      </c>
      <c r="B1284" s="11" t="str">
        <f>[1]Perfil!A2</f>
        <v>DISTRIBUCION VOLUMEN X CRITERIO (Consumiciones)</v>
      </c>
      <c r="C1284" s="11" t="str">
        <f>[1]Perfil!B1278</f>
        <v>Cola Regular</v>
      </c>
      <c r="D1284" s="11" t="str">
        <f>[1]Perfil!C1283</f>
        <v>MDD AM</v>
      </c>
      <c r="E1284" s="12">
        <f>[1]Perfil!D1283</f>
        <v>17.2520336947027</v>
      </c>
      <c r="F1284" s="12">
        <f>[1]Perfil!E1283</f>
        <v>17.269212245642802</v>
      </c>
      <c r="G1284" s="12">
        <f>[1]Perfil!F1283</f>
        <v>14.5785712262514</v>
      </c>
      <c r="H1284" s="12">
        <f>[1]Perfil!G1283</f>
        <v>16.534339878648801</v>
      </c>
      <c r="I1284" s="12">
        <f>[1]Perfil!H1283</f>
        <v>13.641962767685801</v>
      </c>
      <c r="J1284" s="12">
        <f>[1]Perfil!I1283</f>
        <v>13.1751081626894</v>
      </c>
      <c r="K1284" s="12">
        <f>[1]Perfil!J1283</f>
        <v>15.1508149938985</v>
      </c>
      <c r="L1284" s="12">
        <f>[1]Perfil!K1283</f>
        <v>13.8992961171926</v>
      </c>
      <c r="M1284" s="12">
        <f>[1]Perfil!L1283</f>
        <v>12.9371717962202</v>
      </c>
      <c r="N1284" s="12"/>
      <c r="O1284" s="12"/>
    </row>
    <row r="1285" spans="1:15" x14ac:dyDescent="0.35">
      <c r="A1285" s="11" t="str">
        <f t="shared" si="20"/>
        <v>DISTRIBUCION VOLUMEN X CRITERIO (Consumiciones)Cola RegularRTO CENTRO</v>
      </c>
      <c r="B1285" s="11" t="str">
        <f>[1]Perfil!A2</f>
        <v>DISTRIBUCION VOLUMEN X CRITERIO (Consumiciones)</v>
      </c>
      <c r="C1285" s="11" t="str">
        <f>[1]Perfil!B1278</f>
        <v>Cola Regular</v>
      </c>
      <c r="D1285" s="11" t="str">
        <f>[1]Perfil!C1284</f>
        <v>RTO CENTRO</v>
      </c>
      <c r="E1285" s="12">
        <f>[1]Perfil!D1284</f>
        <v>11.981843868083001</v>
      </c>
      <c r="F1285" s="12">
        <f>[1]Perfil!E1284</f>
        <v>12.4508861489845</v>
      </c>
      <c r="G1285" s="12">
        <f>[1]Perfil!F1284</f>
        <v>10.8695448204562</v>
      </c>
      <c r="H1285" s="12">
        <f>[1]Perfil!G1284</f>
        <v>11.4807537336281</v>
      </c>
      <c r="I1285" s="12">
        <f>[1]Perfil!H1284</f>
        <v>12.0980797794374</v>
      </c>
      <c r="J1285" s="12">
        <f>[1]Perfil!I1284</f>
        <v>10.1435775629954</v>
      </c>
      <c r="K1285" s="12">
        <f>[1]Perfil!J1284</f>
        <v>9.4342113819894209</v>
      </c>
      <c r="L1285" s="12">
        <f>[1]Perfil!K1284</f>
        <v>9.8815702812001405</v>
      </c>
      <c r="M1285" s="12">
        <f>[1]Perfil!L1284</f>
        <v>9.0836820466042099</v>
      </c>
      <c r="N1285" s="12"/>
      <c r="O1285" s="12"/>
    </row>
    <row r="1286" spans="1:15" x14ac:dyDescent="0.35">
      <c r="A1286" s="11" t="str">
        <f t="shared" si="20"/>
        <v>DISTRIBUCION VOLUMEN X CRITERIO (Consumiciones)Cola RegularNORTE-CENTRO</v>
      </c>
      <c r="B1286" s="11" t="str">
        <f>[1]Perfil!A2</f>
        <v>DISTRIBUCION VOLUMEN X CRITERIO (Consumiciones)</v>
      </c>
      <c r="C1286" s="11" t="str">
        <f>[1]Perfil!B1278</f>
        <v>Cola Regular</v>
      </c>
      <c r="D1286" s="11" t="str">
        <f>[1]Perfil!C1285</f>
        <v>NORTE-CENTRO</v>
      </c>
      <c r="E1286" s="12">
        <f>[1]Perfil!D1285</f>
        <v>6.3440716386508997</v>
      </c>
      <c r="F1286" s="12">
        <f>[1]Perfil!E1285</f>
        <v>6.9793490151330202</v>
      </c>
      <c r="G1286" s="12">
        <f>[1]Perfil!F1285</f>
        <v>6.7500017703000301</v>
      </c>
      <c r="H1286" s="12">
        <f>[1]Perfil!G1285</f>
        <v>7.9270726616646998</v>
      </c>
      <c r="I1286" s="12">
        <f>[1]Perfil!H1285</f>
        <v>7.8365806933475</v>
      </c>
      <c r="J1286" s="12">
        <f>[1]Perfil!I1285</f>
        <v>7.9526646021218097</v>
      </c>
      <c r="K1286" s="12">
        <f>[1]Perfil!J1285</f>
        <v>10.127805426662</v>
      </c>
      <c r="L1286" s="12">
        <f>[1]Perfil!K1285</f>
        <v>11.271891176352799</v>
      </c>
      <c r="M1286" s="12">
        <f>[1]Perfil!L1285</f>
        <v>12.967694072746699</v>
      </c>
      <c r="N1286" s="12"/>
      <c r="O1286" s="12"/>
    </row>
    <row r="1287" spans="1:15" x14ac:dyDescent="0.35">
      <c r="A1287" s="11" t="str">
        <f t="shared" si="20"/>
        <v>DISTRIBUCION VOLUMEN X CRITERIO (Consumiciones)Cola RegularNOROESTE</v>
      </c>
      <c r="B1287" s="11" t="str">
        <f>[1]Perfil!A2</f>
        <v>DISTRIBUCION VOLUMEN X CRITERIO (Consumiciones)</v>
      </c>
      <c r="C1287" s="11" t="str">
        <f>[1]Perfil!B1278</f>
        <v>Cola Regular</v>
      </c>
      <c r="D1287" s="11" t="str">
        <f>[1]Perfil!C1286</f>
        <v>NOROESTE</v>
      </c>
      <c r="E1287" s="12">
        <f>[1]Perfil!D1286</f>
        <v>5.7276395603456001</v>
      </c>
      <c r="F1287" s="12">
        <f>[1]Perfil!E1286</f>
        <v>6.5845458874761498</v>
      </c>
      <c r="G1287" s="12">
        <f>[1]Perfil!F1286</f>
        <v>8.5018048208810395</v>
      </c>
      <c r="H1287" s="12">
        <f>[1]Perfil!G1286</f>
        <v>7.1810732575653402</v>
      </c>
      <c r="I1287" s="12">
        <f>[1]Perfil!H1286</f>
        <v>6.27586020528629</v>
      </c>
      <c r="J1287" s="12">
        <f>[1]Perfil!I1286</f>
        <v>6.49233355732951</v>
      </c>
      <c r="K1287" s="12">
        <f>[1]Perfil!J1286</f>
        <v>6.3102590536813397</v>
      </c>
      <c r="L1287" s="12">
        <f>[1]Perfil!K1286</f>
        <v>6.8547064258331902</v>
      </c>
      <c r="M1287" s="12">
        <f>[1]Perfil!L1286</f>
        <v>6.9310457410458204</v>
      </c>
      <c r="N1287" s="12"/>
      <c r="O1287" s="12"/>
    </row>
    <row r="1288" spans="1:15" x14ac:dyDescent="0.35">
      <c r="A1288" s="11" t="str">
        <f t="shared" si="20"/>
        <v>DISTRIBUCION VOLUMEN X CRITERIO (Consumiciones)Cola Regular&lt;2MIL</v>
      </c>
      <c r="B1288" s="11" t="str">
        <f>[1]Perfil!A2</f>
        <v>DISTRIBUCION VOLUMEN X CRITERIO (Consumiciones)</v>
      </c>
      <c r="C1288" s="11" t="str">
        <f>[1]Perfil!B1278</f>
        <v>Cola Regular</v>
      </c>
      <c r="D1288" s="11" t="str">
        <f>[1]Perfil!C1287</f>
        <v>&lt;2MIL</v>
      </c>
      <c r="E1288" s="12">
        <f>[1]Perfil!D1287</f>
        <v>7.2423401035170603</v>
      </c>
      <c r="F1288" s="12">
        <f>[1]Perfil!E1287</f>
        <v>8.6163371550502799</v>
      </c>
      <c r="G1288" s="12">
        <f>[1]Perfil!F1287</f>
        <v>8.4333101424029397</v>
      </c>
      <c r="H1288" s="12">
        <f>[1]Perfil!G1287</f>
        <v>7.5702493632586902</v>
      </c>
      <c r="I1288" s="12">
        <f>[1]Perfil!H1287</f>
        <v>7.3491445970558198</v>
      </c>
      <c r="J1288" s="12">
        <f>[1]Perfil!I1287</f>
        <v>9.0555689185443899</v>
      </c>
      <c r="K1288" s="12">
        <f>[1]Perfil!J1287</f>
        <v>9.0759028816470497</v>
      </c>
      <c r="L1288" s="12">
        <f>[1]Perfil!K1287</f>
        <v>7.4204623824190898</v>
      </c>
      <c r="M1288" s="12">
        <f>[1]Perfil!L1287</f>
        <v>10.026699099700799</v>
      </c>
      <c r="N1288" s="12"/>
      <c r="O1288" s="12"/>
    </row>
    <row r="1289" spans="1:15" x14ac:dyDescent="0.35">
      <c r="A1289" s="11" t="str">
        <f t="shared" si="20"/>
        <v>DISTRIBUCION VOLUMEN X CRITERIO (Consumiciones)Cola Regular2-5MIL</v>
      </c>
      <c r="B1289" s="11" t="str">
        <f>[1]Perfil!A2</f>
        <v>DISTRIBUCION VOLUMEN X CRITERIO (Consumiciones)</v>
      </c>
      <c r="C1289" s="11" t="str">
        <f>[1]Perfil!B1278</f>
        <v>Cola Regular</v>
      </c>
      <c r="D1289" s="11" t="str">
        <f>[1]Perfil!C1288</f>
        <v>2-5MIL</v>
      </c>
      <c r="E1289" s="12">
        <f>[1]Perfil!D1288</f>
        <v>5.6659914943838396</v>
      </c>
      <c r="F1289" s="12">
        <f>[1]Perfil!E1288</f>
        <v>5.3900775686328899</v>
      </c>
      <c r="G1289" s="12">
        <f>[1]Perfil!F1288</f>
        <v>6.1761439678796801</v>
      </c>
      <c r="H1289" s="12">
        <f>[1]Perfil!G1288</f>
        <v>5.4883637228961497</v>
      </c>
      <c r="I1289" s="12">
        <f>[1]Perfil!H1288</f>
        <v>6.3293062031934397</v>
      </c>
      <c r="J1289" s="12">
        <f>[1]Perfil!I1288</f>
        <v>7.4132103406794299</v>
      </c>
      <c r="K1289" s="12">
        <f>[1]Perfil!J1288</f>
        <v>6.0433251215509598</v>
      </c>
      <c r="L1289" s="12">
        <f>[1]Perfil!K1288</f>
        <v>4.1965037432306902</v>
      </c>
      <c r="M1289" s="12">
        <f>[1]Perfil!L1288</f>
        <v>4.87048136969754</v>
      </c>
      <c r="N1289" s="12"/>
      <c r="O1289" s="12"/>
    </row>
    <row r="1290" spans="1:15" x14ac:dyDescent="0.35">
      <c r="A1290" s="11" t="str">
        <f t="shared" si="20"/>
        <v>DISTRIBUCION VOLUMEN X CRITERIO (Consumiciones)Cola Regular5-10MIL</v>
      </c>
      <c r="B1290" s="11" t="str">
        <f>[1]Perfil!A2</f>
        <v>DISTRIBUCION VOLUMEN X CRITERIO (Consumiciones)</v>
      </c>
      <c r="C1290" s="11" t="str">
        <f>[1]Perfil!B1278</f>
        <v>Cola Regular</v>
      </c>
      <c r="D1290" s="11" t="str">
        <f>[1]Perfil!C1289</f>
        <v>5-10MIL</v>
      </c>
      <c r="E1290" s="12">
        <f>[1]Perfil!D1289</f>
        <v>10.099172271600599</v>
      </c>
      <c r="F1290" s="12">
        <f>[1]Perfil!E1289</f>
        <v>9.8490920084980704</v>
      </c>
      <c r="G1290" s="12">
        <f>[1]Perfil!F1289</f>
        <v>11.665285832642899</v>
      </c>
      <c r="H1290" s="12">
        <f>[1]Perfil!G1289</f>
        <v>9.7591124155763005</v>
      </c>
      <c r="I1290" s="12">
        <f>[1]Perfil!H1289</f>
        <v>9.5577010358082202</v>
      </c>
      <c r="J1290" s="12">
        <f>[1]Perfil!I1289</f>
        <v>9.50213047386044</v>
      </c>
      <c r="K1290" s="12">
        <f>[1]Perfil!J1289</f>
        <v>8.0769625076029108</v>
      </c>
      <c r="L1290" s="12">
        <f>[1]Perfil!K1289</f>
        <v>10.6371556860115</v>
      </c>
      <c r="M1290" s="12">
        <f>[1]Perfil!L1289</f>
        <v>10.3689639788953</v>
      </c>
      <c r="N1290" s="12"/>
      <c r="O1290" s="12"/>
    </row>
    <row r="1291" spans="1:15" x14ac:dyDescent="0.35">
      <c r="A1291" s="11" t="str">
        <f t="shared" si="20"/>
        <v>DISTRIBUCION VOLUMEN X CRITERIO (Consumiciones)Cola Regular10-30MIL</v>
      </c>
      <c r="B1291" s="11" t="str">
        <f>[1]Perfil!A2</f>
        <v>DISTRIBUCION VOLUMEN X CRITERIO (Consumiciones)</v>
      </c>
      <c r="C1291" s="11" t="str">
        <f>[1]Perfil!B1278</f>
        <v>Cola Regular</v>
      </c>
      <c r="D1291" s="11" t="str">
        <f>[1]Perfil!C1290</f>
        <v>10-30MIL</v>
      </c>
      <c r="E1291" s="12">
        <f>[1]Perfil!D1290</f>
        <v>13.8186968095357</v>
      </c>
      <c r="F1291" s="12">
        <f>[1]Perfil!E1290</f>
        <v>15.781450867136</v>
      </c>
      <c r="G1291" s="12">
        <f>[1]Perfil!F1290</f>
        <v>14.288640338764599</v>
      </c>
      <c r="H1291" s="12">
        <f>[1]Perfil!G1290</f>
        <v>13.3027603110681</v>
      </c>
      <c r="I1291" s="12">
        <f>[1]Perfil!H1290</f>
        <v>13.7921507264723</v>
      </c>
      <c r="J1291" s="12">
        <f>[1]Perfil!I1290</f>
        <v>14.333516871400899</v>
      </c>
      <c r="K1291" s="12">
        <f>[1]Perfil!J1290</f>
        <v>14.2876884470168</v>
      </c>
      <c r="L1291" s="12">
        <f>[1]Perfil!K1290</f>
        <v>15.1982035785023</v>
      </c>
      <c r="M1291" s="12">
        <f>[1]Perfil!L1290</f>
        <v>14.3215240203006</v>
      </c>
      <c r="N1291" s="12"/>
      <c r="O1291" s="12"/>
    </row>
    <row r="1292" spans="1:15" x14ac:dyDescent="0.35">
      <c r="A1292" s="11" t="str">
        <f t="shared" si="20"/>
        <v>DISTRIBUCION VOLUMEN X CRITERIO (Consumiciones)Cola Regular30-100MIL</v>
      </c>
      <c r="B1292" s="11" t="str">
        <f>[1]Perfil!A2</f>
        <v>DISTRIBUCION VOLUMEN X CRITERIO (Consumiciones)</v>
      </c>
      <c r="C1292" s="11" t="str">
        <f>[1]Perfil!B1278</f>
        <v>Cola Regular</v>
      </c>
      <c r="D1292" s="11" t="str">
        <f>[1]Perfil!C1291</f>
        <v>30-100MIL</v>
      </c>
      <c r="E1292" s="12">
        <f>[1]Perfil!D1291</f>
        <v>16.847837176169101</v>
      </c>
      <c r="F1292" s="12">
        <f>[1]Perfil!E1291</f>
        <v>20.476738766935199</v>
      </c>
      <c r="G1292" s="12">
        <f>[1]Perfil!F1291</f>
        <v>18.3777501610973</v>
      </c>
      <c r="H1292" s="12">
        <f>[1]Perfil!G1291</f>
        <v>18.8820422736244</v>
      </c>
      <c r="I1292" s="12">
        <f>[1]Perfil!H1291</f>
        <v>21.487632096966301</v>
      </c>
      <c r="J1292" s="12">
        <f>[1]Perfil!I1291</f>
        <v>19.319116589788901</v>
      </c>
      <c r="K1292" s="12">
        <f>[1]Perfil!J1291</f>
        <v>20.5866196401862</v>
      </c>
      <c r="L1292" s="12">
        <f>[1]Perfil!K1291</f>
        <v>21.166249397919</v>
      </c>
      <c r="M1292" s="12">
        <f>[1]Perfil!L1291</f>
        <v>22.0784889396209</v>
      </c>
      <c r="N1292" s="12"/>
      <c r="O1292" s="12"/>
    </row>
    <row r="1293" spans="1:15" x14ac:dyDescent="0.35">
      <c r="A1293" s="11" t="str">
        <f t="shared" si="20"/>
        <v>DISTRIBUCION VOLUMEN X CRITERIO (Consumiciones)Cola Regular100-200MIL</v>
      </c>
      <c r="B1293" s="11" t="str">
        <f>[1]Perfil!A2</f>
        <v>DISTRIBUCION VOLUMEN X CRITERIO (Consumiciones)</v>
      </c>
      <c r="C1293" s="11" t="str">
        <f>[1]Perfil!B1278</f>
        <v>Cola Regular</v>
      </c>
      <c r="D1293" s="11" t="str">
        <f>[1]Perfil!C1292</f>
        <v>100-200MIL</v>
      </c>
      <c r="E1293" s="12">
        <f>[1]Perfil!D1292</f>
        <v>9.7229958346382794</v>
      </c>
      <c r="F1293" s="12">
        <f>[1]Perfil!E1292</f>
        <v>9.1631097097699801</v>
      </c>
      <c r="G1293" s="12">
        <f>[1]Perfil!F1292</f>
        <v>9.2807802066294194</v>
      </c>
      <c r="H1293" s="12">
        <f>[1]Perfil!G1292</f>
        <v>8.2444209677249898</v>
      </c>
      <c r="I1293" s="12">
        <f>[1]Perfil!H1292</f>
        <v>8.3549161983162197</v>
      </c>
      <c r="J1293" s="12">
        <f>[1]Perfil!I1292</f>
        <v>8.7178943118998404</v>
      </c>
      <c r="K1293" s="12">
        <f>[1]Perfil!J1292</f>
        <v>10.344942676913499</v>
      </c>
      <c r="L1293" s="12">
        <f>[1]Perfil!K1292</f>
        <v>9.4193049938814504</v>
      </c>
      <c r="M1293" s="12">
        <f>[1]Perfil!L1292</f>
        <v>8.0626080512681195</v>
      </c>
      <c r="N1293" s="12"/>
      <c r="O1293" s="12"/>
    </row>
    <row r="1294" spans="1:15" x14ac:dyDescent="0.35">
      <c r="A1294" s="11" t="str">
        <f t="shared" si="20"/>
        <v>DISTRIBUCION VOLUMEN X CRITERIO (Consumiciones)Cola Regular200-500MIL</v>
      </c>
      <c r="B1294" s="11" t="str">
        <f>[1]Perfil!A2</f>
        <v>DISTRIBUCION VOLUMEN X CRITERIO (Consumiciones)</v>
      </c>
      <c r="C1294" s="11" t="str">
        <f>[1]Perfil!B1278</f>
        <v>Cola Regular</v>
      </c>
      <c r="D1294" s="11" t="str">
        <f>[1]Perfil!C1293</f>
        <v>200-500MIL</v>
      </c>
      <c r="E1294" s="12">
        <f>[1]Perfil!D1293</f>
        <v>15.802951930087</v>
      </c>
      <c r="F1294" s="12">
        <f>[1]Perfil!E1293</f>
        <v>11.538821069959999</v>
      </c>
      <c r="G1294" s="12">
        <f>[1]Perfil!F1293</f>
        <v>12.517233870796399</v>
      </c>
      <c r="H1294" s="12">
        <f>[1]Perfil!G1293</f>
        <v>14.501251406585901</v>
      </c>
      <c r="I1294" s="12">
        <f>[1]Perfil!H1293</f>
        <v>13.677421959498799</v>
      </c>
      <c r="J1294" s="12">
        <f>[1]Perfil!I1293</f>
        <v>12.747533864102399</v>
      </c>
      <c r="K1294" s="12">
        <f>[1]Perfil!J1293</f>
        <v>14.1271283371523</v>
      </c>
      <c r="L1294" s="12">
        <f>[1]Perfil!K1293</f>
        <v>12.748009511733001</v>
      </c>
      <c r="M1294" s="12">
        <f>[1]Perfil!L1293</f>
        <v>12.886523426304199</v>
      </c>
      <c r="N1294" s="12"/>
      <c r="O1294" s="12"/>
    </row>
    <row r="1295" spans="1:15" x14ac:dyDescent="0.35">
      <c r="A1295" s="11" t="str">
        <f t="shared" si="20"/>
        <v>DISTRIBUCION VOLUMEN X CRITERIO (Consumiciones)Cola Regular&gt;500MIL</v>
      </c>
      <c r="B1295" s="11" t="str">
        <f>[1]Perfil!A2</f>
        <v>DISTRIBUCION VOLUMEN X CRITERIO (Consumiciones)</v>
      </c>
      <c r="C1295" s="11" t="str">
        <f>[1]Perfil!B1278</f>
        <v>Cola Regular</v>
      </c>
      <c r="D1295" s="11" t="str">
        <f>[1]Perfil!C1294</f>
        <v>&gt;500MIL</v>
      </c>
      <c r="E1295" s="12">
        <f>[1]Perfil!D1294</f>
        <v>20.8000079025601</v>
      </c>
      <c r="F1295" s="12">
        <f>[1]Perfil!E1294</f>
        <v>19.1843773452823</v>
      </c>
      <c r="G1295" s="12">
        <f>[1]Perfil!F1294</f>
        <v>19.260828925286301</v>
      </c>
      <c r="H1295" s="12">
        <f>[1]Perfil!G1294</f>
        <v>22.251804106720702</v>
      </c>
      <c r="I1295" s="12">
        <f>[1]Perfil!H1294</f>
        <v>19.451732066426601</v>
      </c>
      <c r="J1295" s="12">
        <f>[1]Perfil!I1294</f>
        <v>18.911021246856901</v>
      </c>
      <c r="K1295" s="12">
        <f>[1]Perfil!J1294</f>
        <v>17.4573950033089</v>
      </c>
      <c r="L1295" s="12">
        <f>[1]Perfil!K1294</f>
        <v>19.2141217863355</v>
      </c>
      <c r="M1295" s="12">
        <f>[1]Perfil!L1294</f>
        <v>17.384721083382999</v>
      </c>
      <c r="N1295" s="12"/>
      <c r="O1295" s="12"/>
    </row>
    <row r="1296" spans="1:15" x14ac:dyDescent="0.35">
      <c r="A1296" s="11" t="str">
        <f t="shared" si="20"/>
        <v>DISTRIBUCION VOLUMEN X CRITERIO (Consumiciones)Cola RegularDE 15 A 19 AÑOS</v>
      </c>
      <c r="B1296" s="11" t="str">
        <f>[1]Perfil!A2</f>
        <v>DISTRIBUCION VOLUMEN X CRITERIO (Consumiciones)</v>
      </c>
      <c r="C1296" s="11" t="str">
        <f>[1]Perfil!B1278</f>
        <v>Cola Regular</v>
      </c>
      <c r="D1296" s="11" t="str">
        <f>[1]Perfil!C1295</f>
        <v>DE 15 A 19 AÑOS</v>
      </c>
      <c r="E1296" s="12">
        <f>[1]Perfil!D1295</f>
        <v>7.4438570064130598</v>
      </c>
      <c r="F1296" s="12">
        <f>[1]Perfil!E1295</f>
        <v>4.7903350378681004</v>
      </c>
      <c r="G1296" s="12">
        <f>[1]Perfil!F1295</f>
        <v>7.6239307387816098</v>
      </c>
      <c r="H1296" s="12">
        <f>[1]Perfil!G1295</f>
        <v>5.5714365970997601</v>
      </c>
      <c r="I1296" s="12">
        <f>[1]Perfil!H1295</f>
        <v>4.8088716677443397</v>
      </c>
      <c r="J1296" s="12">
        <f>[1]Perfil!I1295</f>
        <v>3.94584549106917</v>
      </c>
      <c r="K1296" s="12">
        <f>[1]Perfil!J1295</f>
        <v>2.1856057273356702</v>
      </c>
      <c r="L1296" s="12">
        <f>[1]Perfil!K1295</f>
        <v>3.7479998562761501</v>
      </c>
      <c r="M1296" s="12">
        <f>[1]Perfil!L1295</f>
        <v>2.8179521496438902</v>
      </c>
      <c r="N1296" s="12"/>
      <c r="O1296" s="12"/>
    </row>
    <row r="1297" spans="1:15" x14ac:dyDescent="0.35">
      <c r="A1297" s="11" t="str">
        <f t="shared" si="20"/>
        <v>DISTRIBUCION VOLUMEN X CRITERIO (Consumiciones)Cola RegularDE 20 A 24 AÑOS</v>
      </c>
      <c r="B1297" s="11" t="str">
        <f>[1]Perfil!A2</f>
        <v>DISTRIBUCION VOLUMEN X CRITERIO (Consumiciones)</v>
      </c>
      <c r="C1297" s="11" t="str">
        <f>[1]Perfil!B1278</f>
        <v>Cola Regular</v>
      </c>
      <c r="D1297" s="11" t="str">
        <f>[1]Perfil!C1296</f>
        <v>DE 20 A 24 AÑOS</v>
      </c>
      <c r="E1297" s="12">
        <f>[1]Perfil!D1296</f>
        <v>4.3794887108365801</v>
      </c>
      <c r="F1297" s="12">
        <f>[1]Perfil!E1296</f>
        <v>4.4098665300922999</v>
      </c>
      <c r="G1297" s="12">
        <f>[1]Perfil!F1296</f>
        <v>5.5118486181037998</v>
      </c>
      <c r="H1297" s="12">
        <f>[1]Perfil!G1296</f>
        <v>6.15021537834743</v>
      </c>
      <c r="I1297" s="12">
        <f>[1]Perfil!H1296</f>
        <v>9.3997332828029307</v>
      </c>
      <c r="J1297" s="12">
        <f>[1]Perfil!I1296</f>
        <v>7.3648230319455203</v>
      </c>
      <c r="K1297" s="12">
        <f>[1]Perfil!J1296</f>
        <v>7.6177982732304796</v>
      </c>
      <c r="L1297" s="12">
        <f>[1]Perfil!K1296</f>
        <v>5.7409668847902999</v>
      </c>
      <c r="M1297" s="12">
        <f>[1]Perfil!L1296</f>
        <v>6.7997883212831001</v>
      </c>
      <c r="N1297" s="12"/>
      <c r="O1297" s="12"/>
    </row>
    <row r="1298" spans="1:15" x14ac:dyDescent="0.35">
      <c r="A1298" s="11" t="str">
        <f t="shared" si="20"/>
        <v>DISTRIBUCION VOLUMEN X CRITERIO (Consumiciones)Cola RegularDE 25 A 34 AÑOS</v>
      </c>
      <c r="B1298" s="11" t="str">
        <f>[1]Perfil!A2</f>
        <v>DISTRIBUCION VOLUMEN X CRITERIO (Consumiciones)</v>
      </c>
      <c r="C1298" s="11" t="str">
        <f>[1]Perfil!B1278</f>
        <v>Cola Regular</v>
      </c>
      <c r="D1298" s="11" t="str">
        <f>[1]Perfil!C1297</f>
        <v>DE 25 A 34 AÑOS</v>
      </c>
      <c r="E1298" s="12">
        <f>[1]Perfil!D1297</f>
        <v>11.2895472124529</v>
      </c>
      <c r="F1298" s="12">
        <f>[1]Perfil!E1297</f>
        <v>11.042677045280801</v>
      </c>
      <c r="G1298" s="12">
        <f>[1]Perfil!F1297</f>
        <v>10.1492716985675</v>
      </c>
      <c r="H1298" s="12">
        <f>[1]Perfil!G1297</f>
        <v>12.0693966955071</v>
      </c>
      <c r="I1298" s="12">
        <f>[1]Perfil!H1297</f>
        <v>11.2010445989442</v>
      </c>
      <c r="J1298" s="12">
        <f>[1]Perfil!I1297</f>
        <v>8.84311954470747</v>
      </c>
      <c r="K1298" s="12">
        <f>[1]Perfil!J1297</f>
        <v>10.5671102814321</v>
      </c>
      <c r="L1298" s="12">
        <f>[1]Perfil!K1297</f>
        <v>9.7430762064058101</v>
      </c>
      <c r="M1298" s="12">
        <f>[1]Perfil!L1297</f>
        <v>11.476553757504901</v>
      </c>
      <c r="N1298" s="12"/>
      <c r="O1298" s="12"/>
    </row>
    <row r="1299" spans="1:15" x14ac:dyDescent="0.35">
      <c r="A1299" s="11" t="str">
        <f t="shared" si="20"/>
        <v>DISTRIBUCION VOLUMEN X CRITERIO (Consumiciones)Cola RegularDE 35 A 49 AÑOS</v>
      </c>
      <c r="B1299" s="11" t="str">
        <f>[1]Perfil!A2</f>
        <v>DISTRIBUCION VOLUMEN X CRITERIO (Consumiciones)</v>
      </c>
      <c r="C1299" s="11" t="str">
        <f>[1]Perfil!B1278</f>
        <v>Cola Regular</v>
      </c>
      <c r="D1299" s="11" t="str">
        <f>[1]Perfil!C1298</f>
        <v>DE 35 A 49 AÑOS</v>
      </c>
      <c r="E1299" s="12">
        <f>[1]Perfil!D1298</f>
        <v>30.662014304281598</v>
      </c>
      <c r="F1299" s="12">
        <f>[1]Perfil!E1298</f>
        <v>32.179761971952701</v>
      </c>
      <c r="G1299" s="12">
        <f>[1]Perfil!F1298</f>
        <v>29.7974599735163</v>
      </c>
      <c r="H1299" s="12">
        <f>[1]Perfil!G1298</f>
        <v>28.292309212450501</v>
      </c>
      <c r="I1299" s="12">
        <f>[1]Perfil!H1298</f>
        <v>28.542744751772599</v>
      </c>
      <c r="J1299" s="12">
        <f>[1]Perfil!I1298</f>
        <v>30.236132133824199</v>
      </c>
      <c r="K1299" s="12">
        <f>[1]Perfil!J1298</f>
        <v>29.972170473541901</v>
      </c>
      <c r="L1299" s="12">
        <f>[1]Perfil!K1298</f>
        <v>32.387457339896301</v>
      </c>
      <c r="M1299" s="12">
        <f>[1]Perfil!L1298</f>
        <v>30.800698838840901</v>
      </c>
      <c r="N1299" s="12"/>
      <c r="O1299" s="12"/>
    </row>
    <row r="1300" spans="1:15" x14ac:dyDescent="0.35">
      <c r="A1300" s="11" t="str">
        <f t="shared" si="20"/>
        <v>DISTRIBUCION VOLUMEN X CRITERIO (Consumiciones)Cola RegularDE 50 A 59 AÑOS</v>
      </c>
      <c r="B1300" s="11" t="str">
        <f>[1]Perfil!A2</f>
        <v>DISTRIBUCION VOLUMEN X CRITERIO (Consumiciones)</v>
      </c>
      <c r="C1300" s="11" t="str">
        <f>[1]Perfil!B1278</f>
        <v>Cola Regular</v>
      </c>
      <c r="D1300" s="11" t="str">
        <f>[1]Perfil!C1299</f>
        <v>DE 50 A 59 AÑOS</v>
      </c>
      <c r="E1300" s="12">
        <f>[1]Perfil!D1299</f>
        <v>24.563893656155098</v>
      </c>
      <c r="F1300" s="12">
        <f>[1]Perfil!E1299</f>
        <v>24.519865088396301</v>
      </c>
      <c r="G1300" s="12">
        <f>[1]Perfil!F1299</f>
        <v>26.827029294924898</v>
      </c>
      <c r="H1300" s="12">
        <f>[1]Perfil!G1299</f>
        <v>23.740779259612498</v>
      </c>
      <c r="I1300" s="12">
        <f>[1]Perfil!H1299</f>
        <v>27.3119126084434</v>
      </c>
      <c r="J1300" s="12">
        <f>[1]Perfil!I1299</f>
        <v>28.9564598386076</v>
      </c>
      <c r="K1300" s="12">
        <f>[1]Perfil!J1299</f>
        <v>28.368434240072201</v>
      </c>
      <c r="L1300" s="12">
        <f>[1]Perfil!K1299</f>
        <v>27.829860086098201</v>
      </c>
      <c r="M1300" s="12">
        <f>[1]Perfil!L1299</f>
        <v>25.797055937845499</v>
      </c>
      <c r="N1300" s="12"/>
      <c r="O1300" s="12"/>
    </row>
    <row r="1301" spans="1:15" x14ac:dyDescent="0.35">
      <c r="A1301" s="11" t="str">
        <f t="shared" si="20"/>
        <v>DISTRIBUCION VOLUMEN X CRITERIO (Consumiciones)Cola RegularDE 60 A 75 AÑOS</v>
      </c>
      <c r="B1301" s="11" t="str">
        <f>[1]Perfil!A2</f>
        <v>DISTRIBUCION VOLUMEN X CRITERIO (Consumiciones)</v>
      </c>
      <c r="C1301" s="11" t="str">
        <f>[1]Perfil!B1278</f>
        <v>Cola Regular</v>
      </c>
      <c r="D1301" s="11" t="str">
        <f>[1]Perfil!C1300</f>
        <v>DE 60 A 75 AÑOS</v>
      </c>
      <c r="E1301" s="12">
        <f>[1]Perfil!D1300</f>
        <v>21.661192632352499</v>
      </c>
      <c r="F1301" s="12">
        <f>[1]Perfil!E1300</f>
        <v>23.057494326409799</v>
      </c>
      <c r="G1301" s="12">
        <f>[1]Perfil!F1300</f>
        <v>20.0904357770555</v>
      </c>
      <c r="H1301" s="12">
        <f>[1]Perfil!G1300</f>
        <v>24.175844587162199</v>
      </c>
      <c r="I1301" s="12">
        <f>[1]Perfil!H1300</f>
        <v>18.735694718205099</v>
      </c>
      <c r="J1301" s="12">
        <f>[1]Perfil!I1300</f>
        <v>20.653614053552701</v>
      </c>
      <c r="K1301" s="12">
        <f>[1]Perfil!J1300</f>
        <v>21.288860921224298</v>
      </c>
      <c r="L1301" s="12">
        <f>[1]Perfil!K1300</f>
        <v>20.550642792256799</v>
      </c>
      <c r="M1301" s="12">
        <f>[1]Perfil!L1300</f>
        <v>22.307962625580402</v>
      </c>
      <c r="N1301" s="12"/>
      <c r="O1301" s="12"/>
    </row>
    <row r="1302" spans="1:15" x14ac:dyDescent="0.35">
      <c r="A1302" s="11" t="str">
        <f t="shared" si="20"/>
        <v>DISTRIBUCION VOLUMEN X CRITERIO (Consumiciones)Cola RegularNIVEL ALTO</v>
      </c>
      <c r="B1302" s="11" t="str">
        <f>[1]Perfil!A2</f>
        <v>DISTRIBUCION VOLUMEN X CRITERIO (Consumiciones)</v>
      </c>
      <c r="C1302" s="11" t="str">
        <f>[1]Perfil!B1278</f>
        <v>Cola Regular</v>
      </c>
      <c r="D1302" s="11" t="str">
        <f>[1]Perfil!C1301</f>
        <v>NIVEL ALTO</v>
      </c>
      <c r="E1302" s="12">
        <f>[1]Perfil!D1301</f>
        <v>16.7112265259147</v>
      </c>
      <c r="F1302" s="12">
        <f>[1]Perfil!E1301</f>
        <v>18.330498097724799</v>
      </c>
      <c r="G1302" s="12">
        <f>[1]Perfil!F1301</f>
        <v>18.445534949263202</v>
      </c>
      <c r="H1302" s="12">
        <f>[1]Perfil!G1301</f>
        <v>17.4167569880922</v>
      </c>
      <c r="I1302" s="12">
        <f>[1]Perfil!H1301</f>
        <v>22.4456912084256</v>
      </c>
      <c r="J1302" s="12">
        <f>[1]Perfil!I1301</f>
        <v>23.144268451666701</v>
      </c>
      <c r="K1302" s="12">
        <f>[1]Perfil!J1301</f>
        <v>22.483608313282001</v>
      </c>
      <c r="L1302" s="12">
        <f>[1]Perfil!K1301</f>
        <v>22.441244566233301</v>
      </c>
      <c r="M1302" s="12">
        <f>[1]Perfil!L1301</f>
        <v>20.5868352121066</v>
      </c>
      <c r="N1302" s="12"/>
      <c r="O1302" s="12"/>
    </row>
    <row r="1303" spans="1:15" x14ac:dyDescent="0.35">
      <c r="A1303" s="11" t="str">
        <f t="shared" si="20"/>
        <v>DISTRIBUCION VOLUMEN X CRITERIO (Consumiciones)Cola RegularNIVEL MEDIO ALTO</v>
      </c>
      <c r="B1303" s="11" t="str">
        <f>[1]Perfil!A2</f>
        <v>DISTRIBUCION VOLUMEN X CRITERIO (Consumiciones)</v>
      </c>
      <c r="C1303" s="11" t="str">
        <f>[1]Perfil!B1278</f>
        <v>Cola Regular</v>
      </c>
      <c r="D1303" s="11" t="str">
        <f>[1]Perfil!C1302</f>
        <v>NIVEL MEDIO ALTO</v>
      </c>
      <c r="E1303" s="12">
        <f>[1]Perfil!D1302</f>
        <v>14.7482597364237</v>
      </c>
      <c r="F1303" s="12">
        <f>[1]Perfil!E1302</f>
        <v>14.6344686901211</v>
      </c>
      <c r="G1303" s="12">
        <f>[1]Perfil!F1302</f>
        <v>14.2851971052054</v>
      </c>
      <c r="H1303" s="12">
        <f>[1]Perfil!G1302</f>
        <v>15.0264569839358</v>
      </c>
      <c r="I1303" s="12">
        <f>[1]Perfil!H1302</f>
        <v>15.248235505554799</v>
      </c>
      <c r="J1303" s="12">
        <f>[1]Perfil!I1302</f>
        <v>17.281666850499999</v>
      </c>
      <c r="K1303" s="12">
        <f>[1]Perfil!J1302</f>
        <v>14.716817832319</v>
      </c>
      <c r="L1303" s="12">
        <f>[1]Perfil!K1302</f>
        <v>15.338894665454999</v>
      </c>
      <c r="M1303" s="12">
        <f>[1]Perfil!L1302</f>
        <v>15.106265540482701</v>
      </c>
      <c r="N1303" s="12"/>
      <c r="O1303" s="12"/>
    </row>
    <row r="1304" spans="1:15" x14ac:dyDescent="0.35">
      <c r="A1304" s="11" t="str">
        <f t="shared" si="20"/>
        <v>DISTRIBUCION VOLUMEN X CRITERIO (Consumiciones)Cola RegularNIVEL MEDIO</v>
      </c>
      <c r="B1304" s="11" t="str">
        <f>[1]Perfil!A2</f>
        <v>DISTRIBUCION VOLUMEN X CRITERIO (Consumiciones)</v>
      </c>
      <c r="C1304" s="11" t="str">
        <f>[1]Perfil!B1278</f>
        <v>Cola Regular</v>
      </c>
      <c r="D1304" s="11" t="str">
        <f>[1]Perfil!C1303</f>
        <v>NIVEL MEDIO</v>
      </c>
      <c r="E1304" s="12">
        <f>[1]Perfil!D1303</f>
        <v>34.108987963817903</v>
      </c>
      <c r="F1304" s="12">
        <f>[1]Perfil!E1303</f>
        <v>30.565062481726201</v>
      </c>
      <c r="G1304" s="12">
        <f>[1]Perfil!F1303</f>
        <v>30.906482130591499</v>
      </c>
      <c r="H1304" s="12">
        <f>[1]Perfil!G1303</f>
        <v>33.169422592977803</v>
      </c>
      <c r="I1304" s="12">
        <f>[1]Perfil!H1303</f>
        <v>25.493355186431799</v>
      </c>
      <c r="J1304" s="12">
        <f>[1]Perfil!I1303</f>
        <v>25.978683891780801</v>
      </c>
      <c r="K1304" s="12">
        <f>[1]Perfil!J1303</f>
        <v>26.528892977778501</v>
      </c>
      <c r="L1304" s="12">
        <f>[1]Perfil!K1303</f>
        <v>25.575057643869101</v>
      </c>
      <c r="M1304" s="12">
        <f>[1]Perfil!L1303</f>
        <v>29.615646945155401</v>
      </c>
      <c r="N1304" s="12"/>
      <c r="O1304" s="12"/>
    </row>
    <row r="1305" spans="1:15" x14ac:dyDescent="0.35">
      <c r="A1305" s="11" t="str">
        <f t="shared" si="20"/>
        <v>DISTRIBUCION VOLUMEN X CRITERIO (Consumiciones)Cola RegularNIVEL MEDIO BAJO</v>
      </c>
      <c r="B1305" s="11" t="str">
        <f>[1]Perfil!A2</f>
        <v>DISTRIBUCION VOLUMEN X CRITERIO (Consumiciones)</v>
      </c>
      <c r="C1305" s="11" t="str">
        <f>[1]Perfil!B1278</f>
        <v>Cola Regular</v>
      </c>
      <c r="D1305" s="11" t="str">
        <f>[1]Perfil!C1304</f>
        <v>NIVEL MEDIO BAJO</v>
      </c>
      <c r="E1305" s="12">
        <f>[1]Perfil!D1304</f>
        <v>15.030120413640701</v>
      </c>
      <c r="F1305" s="12">
        <f>[1]Perfil!E1304</f>
        <v>15.8044910551223</v>
      </c>
      <c r="G1305" s="12">
        <f>[1]Perfil!F1304</f>
        <v>15.761937133105301</v>
      </c>
      <c r="H1305" s="12">
        <f>[1]Perfil!G1304</f>
        <v>15.0759499279027</v>
      </c>
      <c r="I1305" s="12">
        <f>[1]Perfil!H1304</f>
        <v>14.5614305835285</v>
      </c>
      <c r="J1305" s="12">
        <f>[1]Perfil!I1304</f>
        <v>13.265601437119299</v>
      </c>
      <c r="K1305" s="12">
        <f>[1]Perfil!J1304</f>
        <v>12.946812132525899</v>
      </c>
      <c r="L1305" s="12">
        <f>[1]Perfil!K1304</f>
        <v>12.3376462623647</v>
      </c>
      <c r="M1305" s="12">
        <f>[1]Perfil!L1304</f>
        <v>11.0786758615648</v>
      </c>
      <c r="N1305" s="12"/>
      <c r="O1305" s="12"/>
    </row>
    <row r="1306" spans="1:15" x14ac:dyDescent="0.35">
      <c r="A1306" s="11" t="str">
        <f t="shared" si="20"/>
        <v>DISTRIBUCION VOLUMEN X CRITERIO (Consumiciones)Cola RegularHOMBRE</v>
      </c>
      <c r="B1306" s="11" t="str">
        <f>[1]Perfil!A2</f>
        <v>DISTRIBUCION VOLUMEN X CRITERIO (Consumiciones)</v>
      </c>
      <c r="C1306" s="11" t="str">
        <f>[1]Perfil!B1278</f>
        <v>Cola Regular</v>
      </c>
      <c r="D1306" s="11" t="str">
        <f>[1]Perfil!C1305</f>
        <v>HOMBRE</v>
      </c>
      <c r="E1306" s="12">
        <f>[1]Perfil!D1305</f>
        <v>55.076779525373503</v>
      </c>
      <c r="F1306" s="12">
        <f>[1]Perfil!E1305</f>
        <v>53.321597159604401</v>
      </c>
      <c r="G1306" s="12">
        <f>[1]Perfil!F1305</f>
        <v>49.750830270714303</v>
      </c>
      <c r="H1306" s="12">
        <f>[1]Perfil!G1305</f>
        <v>51.197700925777497</v>
      </c>
      <c r="I1306" s="12">
        <f>[1]Perfil!H1305</f>
        <v>52.0142162349768</v>
      </c>
      <c r="J1306" s="12">
        <f>[1]Perfil!I1305</f>
        <v>50.7705571864308</v>
      </c>
      <c r="K1306" s="12">
        <f>[1]Perfil!J1305</f>
        <v>50.299832066500102</v>
      </c>
      <c r="L1306" s="12">
        <f>[1]Perfil!K1305</f>
        <v>49.657951482437099</v>
      </c>
      <c r="M1306" s="12">
        <f>[1]Perfil!L1305</f>
        <v>52.247175609427799</v>
      </c>
      <c r="N1306" s="12"/>
      <c r="O1306" s="12"/>
    </row>
    <row r="1307" spans="1:15" x14ac:dyDescent="0.35">
      <c r="A1307" s="11" t="str">
        <f t="shared" si="20"/>
        <v>DISTRIBUCION VOLUMEN X CRITERIO (Consumiciones)Cola RegularMUJER</v>
      </c>
      <c r="B1307" s="11" t="str">
        <f>[1]Perfil!A2</f>
        <v>DISTRIBUCION VOLUMEN X CRITERIO (Consumiciones)</v>
      </c>
      <c r="C1307" s="11" t="str">
        <f>[1]Perfil!B1278</f>
        <v>Cola Regular</v>
      </c>
      <c r="D1307" s="11" t="str">
        <f>[1]Perfil!C1306</f>
        <v>MUJER</v>
      </c>
      <c r="E1307" s="12">
        <f>[1]Perfil!D1306</f>
        <v>44.923220474626497</v>
      </c>
      <c r="F1307" s="12">
        <f>[1]Perfil!E1306</f>
        <v>46.678402840395599</v>
      </c>
      <c r="G1307" s="12">
        <f>[1]Perfil!F1306</f>
        <v>50.249152026285401</v>
      </c>
      <c r="H1307" s="12">
        <f>[1]Perfil!G1306</f>
        <v>48.802299074222503</v>
      </c>
      <c r="I1307" s="12">
        <f>[1]Perfil!H1306</f>
        <v>47.9857837650232</v>
      </c>
      <c r="J1307" s="12">
        <f>[1]Perfil!I1306</f>
        <v>49.2294428135692</v>
      </c>
      <c r="K1307" s="12">
        <f>[1]Perfil!J1306</f>
        <v>49.700139243266399</v>
      </c>
      <c r="L1307" s="12">
        <f>[1]Perfil!K1306</f>
        <v>50.342048517562901</v>
      </c>
      <c r="M1307" s="12">
        <f>[1]Perfil!L1306</f>
        <v>47.752824390572201</v>
      </c>
      <c r="N1307" s="12"/>
      <c r="O1307" s="12"/>
    </row>
    <row r="1308" spans="1:15" x14ac:dyDescent="0.35">
      <c r="A1308" s="11" t="str">
        <f t="shared" si="20"/>
        <v>DISTRIBUCION VOLUMEN X CRITERIO (Consumiciones)Light/ZeroT.ESPAÑA</v>
      </c>
      <c r="B1308" s="11" t="str">
        <f>[1]Perfil!A2</f>
        <v>DISTRIBUCION VOLUMEN X CRITERIO (Consumiciones)</v>
      </c>
      <c r="C1308" s="11" t="str">
        <f>[1]Perfil!B1307</f>
        <v>Light/Zero</v>
      </c>
      <c r="D1308" s="11" t="str">
        <f>[1]Perfil!C1307</f>
        <v>T.ESPAÑA</v>
      </c>
      <c r="E1308" s="12">
        <f>[1]Perfil!D1307</f>
        <v>100</v>
      </c>
      <c r="F1308" s="12">
        <f>[1]Perfil!E1307</f>
        <v>100</v>
      </c>
      <c r="G1308" s="12">
        <f>[1]Perfil!F1307</f>
        <v>100</v>
      </c>
      <c r="H1308" s="12">
        <f>[1]Perfil!G1307</f>
        <v>100</v>
      </c>
      <c r="I1308" s="12">
        <f>[1]Perfil!H1307</f>
        <v>100</v>
      </c>
      <c r="J1308" s="12">
        <f>[1]Perfil!I1307</f>
        <v>100</v>
      </c>
      <c r="K1308" s="12">
        <f>[1]Perfil!J1307</f>
        <v>100</v>
      </c>
      <c r="L1308" s="12">
        <f>[1]Perfil!K1307</f>
        <v>100</v>
      </c>
      <c r="M1308" s="12">
        <f>[1]Perfil!L1307</f>
        <v>100</v>
      </c>
      <c r="N1308" s="12"/>
      <c r="O1308" s="12"/>
    </row>
    <row r="1309" spans="1:15" x14ac:dyDescent="0.35">
      <c r="A1309" s="11" t="str">
        <f t="shared" si="20"/>
        <v>DISTRIBUCION VOLUMEN X CRITERIO (Consumiciones)Light/ZeroBCN AM</v>
      </c>
      <c r="B1309" s="11" t="str">
        <f>[1]Perfil!A2</f>
        <v>DISTRIBUCION VOLUMEN X CRITERIO (Consumiciones)</v>
      </c>
      <c r="C1309" s="11" t="str">
        <f>[1]Perfil!B1307</f>
        <v>Light/Zero</v>
      </c>
      <c r="D1309" s="11" t="str">
        <f>[1]Perfil!C1308</f>
        <v>BCN AM</v>
      </c>
      <c r="E1309" s="12">
        <f>[1]Perfil!D1308</f>
        <v>15.023923575832701</v>
      </c>
      <c r="F1309" s="12">
        <f>[1]Perfil!E1308</f>
        <v>12.117000611739501</v>
      </c>
      <c r="G1309" s="12">
        <f>[1]Perfil!F1308</f>
        <v>15.597313928792</v>
      </c>
      <c r="H1309" s="12">
        <f>[1]Perfil!G1308</f>
        <v>12.8625313301006</v>
      </c>
      <c r="I1309" s="12">
        <f>[1]Perfil!H1308</f>
        <v>12.3522404583853</v>
      </c>
      <c r="J1309" s="12">
        <f>[1]Perfil!I1308</f>
        <v>13.678886987032699</v>
      </c>
      <c r="K1309" s="12">
        <f>[1]Perfil!J1308</f>
        <v>13.6985787461222</v>
      </c>
      <c r="L1309" s="12">
        <f>[1]Perfil!K1308</f>
        <v>13.418875258040501</v>
      </c>
      <c r="M1309" s="12">
        <f>[1]Perfil!L1308</f>
        <v>13.2863648272498</v>
      </c>
      <c r="N1309" s="12"/>
      <c r="O1309" s="12"/>
    </row>
    <row r="1310" spans="1:15" x14ac:dyDescent="0.35">
      <c r="A1310" s="11" t="str">
        <f t="shared" si="20"/>
        <v>DISTRIBUCION VOLUMEN X CRITERIO (Consumiciones)Light/ZeroREST.CAT ARAGON</v>
      </c>
      <c r="B1310" s="11" t="str">
        <f>[1]Perfil!A2</f>
        <v>DISTRIBUCION VOLUMEN X CRITERIO (Consumiciones)</v>
      </c>
      <c r="C1310" s="11" t="str">
        <f>[1]Perfil!B1307</f>
        <v>Light/Zero</v>
      </c>
      <c r="D1310" s="11" t="str">
        <f>[1]Perfil!C1309</f>
        <v>REST.CAT ARAGON</v>
      </c>
      <c r="E1310" s="12">
        <f>[1]Perfil!D1309</f>
        <v>8.8846020782538204</v>
      </c>
      <c r="F1310" s="12">
        <f>[1]Perfil!E1309</f>
        <v>10.074821235407301</v>
      </c>
      <c r="G1310" s="12">
        <f>[1]Perfil!F1309</f>
        <v>9.8678434468384495</v>
      </c>
      <c r="H1310" s="12">
        <f>[1]Perfil!G1309</f>
        <v>11.433701927299399</v>
      </c>
      <c r="I1310" s="12">
        <f>[1]Perfil!H1309</f>
        <v>10.794205503312799</v>
      </c>
      <c r="J1310" s="12">
        <f>[1]Perfil!I1309</f>
        <v>11.4172750359223</v>
      </c>
      <c r="K1310" s="12">
        <f>[1]Perfil!J1309</f>
        <v>12.8467006454844</v>
      </c>
      <c r="L1310" s="12">
        <f>[1]Perfil!K1309</f>
        <v>10.909670807062801</v>
      </c>
      <c r="M1310" s="12">
        <f>[1]Perfil!L1309</f>
        <v>11.537419682624201</v>
      </c>
      <c r="N1310" s="12"/>
      <c r="O1310" s="12"/>
    </row>
    <row r="1311" spans="1:15" x14ac:dyDescent="0.35">
      <c r="A1311" s="11" t="str">
        <f t="shared" si="20"/>
        <v>DISTRIBUCION VOLUMEN X CRITERIO (Consumiciones)Light/ZeroLEVANTE</v>
      </c>
      <c r="B1311" s="11" t="str">
        <f>[1]Perfil!A2</f>
        <v>DISTRIBUCION VOLUMEN X CRITERIO (Consumiciones)</v>
      </c>
      <c r="C1311" s="11" t="str">
        <f>[1]Perfil!B1307</f>
        <v>Light/Zero</v>
      </c>
      <c r="D1311" s="11" t="str">
        <f>[1]Perfil!C1310</f>
        <v>LEVANTE</v>
      </c>
      <c r="E1311" s="12">
        <f>[1]Perfil!D1310</f>
        <v>16.916067152841499</v>
      </c>
      <c r="F1311" s="12">
        <f>[1]Perfil!E1310</f>
        <v>16.5205430816602</v>
      </c>
      <c r="G1311" s="12">
        <f>[1]Perfil!F1310</f>
        <v>15.236302919599501</v>
      </c>
      <c r="H1311" s="12">
        <f>[1]Perfil!G1310</f>
        <v>15.951503163662601</v>
      </c>
      <c r="I1311" s="12">
        <f>[1]Perfil!H1310</f>
        <v>16.370650402499699</v>
      </c>
      <c r="J1311" s="12">
        <f>[1]Perfil!I1310</f>
        <v>16.6145517425613</v>
      </c>
      <c r="K1311" s="12">
        <f>[1]Perfil!J1310</f>
        <v>16.2218072713538</v>
      </c>
      <c r="L1311" s="12">
        <f>[1]Perfil!K1310</f>
        <v>14.8253272543942</v>
      </c>
      <c r="M1311" s="12">
        <f>[1]Perfil!L1310</f>
        <v>16.697329243703098</v>
      </c>
      <c r="N1311" s="12"/>
      <c r="O1311" s="12"/>
    </row>
    <row r="1312" spans="1:15" x14ac:dyDescent="0.35">
      <c r="A1312" s="11" t="str">
        <f t="shared" si="20"/>
        <v>DISTRIBUCION VOLUMEN X CRITERIO (Consumiciones)Light/ZeroANDALUCIA</v>
      </c>
      <c r="B1312" s="11" t="str">
        <f>[1]Perfil!A2</f>
        <v>DISTRIBUCION VOLUMEN X CRITERIO (Consumiciones)</v>
      </c>
      <c r="C1312" s="11" t="str">
        <f>[1]Perfil!B1307</f>
        <v>Light/Zero</v>
      </c>
      <c r="D1312" s="11" t="str">
        <f>[1]Perfil!C1311</f>
        <v>ANDALUCIA</v>
      </c>
      <c r="E1312" s="12">
        <f>[1]Perfil!D1311</f>
        <v>19.5005654414751</v>
      </c>
      <c r="F1312" s="12">
        <f>[1]Perfil!E1311</f>
        <v>21.737966036323801</v>
      </c>
      <c r="G1312" s="12">
        <f>[1]Perfil!F1311</f>
        <v>20.789793127595001</v>
      </c>
      <c r="H1312" s="12">
        <f>[1]Perfil!G1311</f>
        <v>23.350812778246201</v>
      </c>
      <c r="I1312" s="12">
        <f>[1]Perfil!H1311</f>
        <v>19.9683353050197</v>
      </c>
      <c r="J1312" s="12">
        <f>[1]Perfil!I1311</f>
        <v>18.043678347197702</v>
      </c>
      <c r="K1312" s="12">
        <f>[1]Perfil!J1311</f>
        <v>20.513764816221599</v>
      </c>
      <c r="L1312" s="12">
        <f>[1]Perfil!K1311</f>
        <v>22.1336412886853</v>
      </c>
      <c r="M1312" s="12">
        <f>[1]Perfil!L1311</f>
        <v>21.935954537361798</v>
      </c>
      <c r="N1312" s="12"/>
      <c r="O1312" s="12"/>
    </row>
    <row r="1313" spans="1:15" x14ac:dyDescent="0.35">
      <c r="A1313" s="11" t="str">
        <f t="shared" si="20"/>
        <v>DISTRIBUCION VOLUMEN X CRITERIO (Consumiciones)Light/ZeroMDD AM</v>
      </c>
      <c r="B1313" s="11" t="str">
        <f>[1]Perfil!A2</f>
        <v>DISTRIBUCION VOLUMEN X CRITERIO (Consumiciones)</v>
      </c>
      <c r="C1313" s="11" t="str">
        <f>[1]Perfil!B1307</f>
        <v>Light/Zero</v>
      </c>
      <c r="D1313" s="11" t="str">
        <f>[1]Perfil!C1312</f>
        <v>MDD AM</v>
      </c>
      <c r="E1313" s="12">
        <f>[1]Perfil!D1312</f>
        <v>20.4021129871036</v>
      </c>
      <c r="F1313" s="12">
        <f>[1]Perfil!E1312</f>
        <v>20.115119416919001</v>
      </c>
      <c r="G1313" s="12">
        <f>[1]Perfil!F1312</f>
        <v>18.380198647715801</v>
      </c>
      <c r="H1313" s="12">
        <f>[1]Perfil!G1312</f>
        <v>17.1106190598897</v>
      </c>
      <c r="I1313" s="12">
        <f>[1]Perfil!H1312</f>
        <v>21.609125330176202</v>
      </c>
      <c r="J1313" s="12">
        <f>[1]Perfil!I1312</f>
        <v>20.590319085609501</v>
      </c>
      <c r="K1313" s="12">
        <f>[1]Perfil!J1312</f>
        <v>17.7011335231734</v>
      </c>
      <c r="L1313" s="12">
        <f>[1]Perfil!K1312</f>
        <v>17.117618073164302</v>
      </c>
      <c r="M1313" s="12">
        <f>[1]Perfil!L1312</f>
        <v>17.056928174300499</v>
      </c>
      <c r="N1313" s="12"/>
      <c r="O1313" s="12"/>
    </row>
    <row r="1314" spans="1:15" x14ac:dyDescent="0.35">
      <c r="A1314" s="11" t="str">
        <f t="shared" si="20"/>
        <v>DISTRIBUCION VOLUMEN X CRITERIO (Consumiciones)Light/ZeroRTO CENTRO</v>
      </c>
      <c r="B1314" s="11" t="str">
        <f>[1]Perfil!A2</f>
        <v>DISTRIBUCION VOLUMEN X CRITERIO (Consumiciones)</v>
      </c>
      <c r="C1314" s="11" t="str">
        <f>[1]Perfil!B1307</f>
        <v>Light/Zero</v>
      </c>
      <c r="D1314" s="11" t="str">
        <f>[1]Perfil!C1313</f>
        <v>RTO CENTRO</v>
      </c>
      <c r="E1314" s="12">
        <f>[1]Perfil!D1313</f>
        <v>9.4118424093413395</v>
      </c>
      <c r="F1314" s="12">
        <f>[1]Perfil!E1313</f>
        <v>8.8434649233154499</v>
      </c>
      <c r="G1314" s="12">
        <f>[1]Perfil!F1313</f>
        <v>9.3095224725595909</v>
      </c>
      <c r="H1314" s="12">
        <f>[1]Perfil!G1313</f>
        <v>9.3752356913434003</v>
      </c>
      <c r="I1314" s="12">
        <f>[1]Perfil!H1313</f>
        <v>9.8079239799504396</v>
      </c>
      <c r="J1314" s="12">
        <f>[1]Perfil!I1313</f>
        <v>10.2375686587564</v>
      </c>
      <c r="K1314" s="12">
        <f>[1]Perfil!J1313</f>
        <v>9.6693558312149595</v>
      </c>
      <c r="L1314" s="12">
        <f>[1]Perfil!K1313</f>
        <v>10.721659088725801</v>
      </c>
      <c r="M1314" s="12">
        <f>[1]Perfil!L1313</f>
        <v>9.2899994644302009</v>
      </c>
      <c r="N1314" s="12"/>
      <c r="O1314" s="12"/>
    </row>
    <row r="1315" spans="1:15" x14ac:dyDescent="0.35">
      <c r="A1315" s="11" t="str">
        <f t="shared" si="20"/>
        <v>DISTRIBUCION VOLUMEN X CRITERIO (Consumiciones)Light/ZeroNORTE-CENTRO</v>
      </c>
      <c r="B1315" s="11" t="str">
        <f>[1]Perfil!A2</f>
        <v>DISTRIBUCION VOLUMEN X CRITERIO (Consumiciones)</v>
      </c>
      <c r="C1315" s="11" t="str">
        <f>[1]Perfil!B1307</f>
        <v>Light/Zero</v>
      </c>
      <c r="D1315" s="11" t="str">
        <f>[1]Perfil!C1314</f>
        <v>NORTE-CENTRO</v>
      </c>
      <c r="E1315" s="12">
        <f>[1]Perfil!D1314</f>
        <v>4.9150429311610901</v>
      </c>
      <c r="F1315" s="12">
        <f>[1]Perfil!E1314</f>
        <v>4.34613856985772</v>
      </c>
      <c r="G1315" s="12">
        <f>[1]Perfil!F1314</f>
        <v>5.7735089034738598</v>
      </c>
      <c r="H1315" s="12">
        <f>[1]Perfil!G1314</f>
        <v>5.3617842193395502</v>
      </c>
      <c r="I1315" s="12">
        <f>[1]Perfil!H1314</f>
        <v>4.9159500910878799</v>
      </c>
      <c r="J1315" s="12">
        <f>[1]Perfil!I1314</f>
        <v>5.3777166211394301</v>
      </c>
      <c r="K1315" s="12">
        <f>[1]Perfil!J1314</f>
        <v>5.9622249476949696</v>
      </c>
      <c r="L1315" s="12">
        <f>[1]Perfil!K1314</f>
        <v>6.30494629095561</v>
      </c>
      <c r="M1315" s="12">
        <f>[1]Perfil!L1314</f>
        <v>4.97052629141076</v>
      </c>
      <c r="N1315" s="12"/>
      <c r="O1315" s="12"/>
    </row>
    <row r="1316" spans="1:15" x14ac:dyDescent="0.35">
      <c r="A1316" s="11" t="str">
        <f t="shared" si="20"/>
        <v>DISTRIBUCION VOLUMEN X CRITERIO (Consumiciones)Light/ZeroNOROESTE</v>
      </c>
      <c r="B1316" s="11" t="str">
        <f>[1]Perfil!A2</f>
        <v>DISTRIBUCION VOLUMEN X CRITERIO (Consumiciones)</v>
      </c>
      <c r="C1316" s="11" t="str">
        <f>[1]Perfil!B1307</f>
        <v>Light/Zero</v>
      </c>
      <c r="D1316" s="11" t="str">
        <f>[1]Perfil!C1315</f>
        <v>NOROESTE</v>
      </c>
      <c r="E1316" s="12">
        <f>[1]Perfil!D1315</f>
        <v>4.9458420565386803</v>
      </c>
      <c r="F1316" s="12">
        <f>[1]Perfil!E1315</f>
        <v>6.2449410163049697</v>
      </c>
      <c r="G1316" s="12">
        <f>[1]Perfil!F1315</f>
        <v>5.0454934318094002</v>
      </c>
      <c r="H1316" s="12">
        <f>[1]Perfil!G1315</f>
        <v>4.5538205258790203</v>
      </c>
      <c r="I1316" s="12">
        <f>[1]Perfil!H1315</f>
        <v>4.1815689295678897</v>
      </c>
      <c r="J1316" s="12">
        <f>[1]Perfil!I1315</f>
        <v>4.0400060266034696</v>
      </c>
      <c r="K1316" s="12">
        <f>[1]Perfil!J1315</f>
        <v>3.3864571353395299</v>
      </c>
      <c r="L1316" s="12">
        <f>[1]Perfil!K1315</f>
        <v>4.5682729966142901</v>
      </c>
      <c r="M1316" s="12">
        <f>[1]Perfil!L1315</f>
        <v>5.2254748839478102</v>
      </c>
      <c r="N1316" s="12"/>
      <c r="O1316" s="12"/>
    </row>
    <row r="1317" spans="1:15" x14ac:dyDescent="0.35">
      <c r="A1317" s="11" t="str">
        <f t="shared" si="20"/>
        <v>DISTRIBUCION VOLUMEN X CRITERIO (Consumiciones)Light/Zero&lt;2MIL</v>
      </c>
      <c r="B1317" s="11" t="str">
        <f>[1]Perfil!A2</f>
        <v>DISTRIBUCION VOLUMEN X CRITERIO (Consumiciones)</v>
      </c>
      <c r="C1317" s="11" t="str">
        <f>[1]Perfil!B1307</f>
        <v>Light/Zero</v>
      </c>
      <c r="D1317" s="11" t="str">
        <f>[1]Perfil!C1316</f>
        <v>&lt;2MIL</v>
      </c>
      <c r="E1317" s="12">
        <f>[1]Perfil!D1316</f>
        <v>4.3747653110201599</v>
      </c>
      <c r="F1317" s="12">
        <f>[1]Perfil!E1316</f>
        <v>3.92564363554628</v>
      </c>
      <c r="G1317" s="12">
        <f>[1]Perfil!F1316</f>
        <v>2.9306136807301102</v>
      </c>
      <c r="H1317" s="12">
        <f>[1]Perfil!G1316</f>
        <v>3.7289653175387398</v>
      </c>
      <c r="I1317" s="12">
        <f>[1]Perfil!H1316</f>
        <v>4.1212752861423398</v>
      </c>
      <c r="J1317" s="12">
        <f>[1]Perfil!I1316</f>
        <v>4.2137755981923704</v>
      </c>
      <c r="K1317" s="12">
        <f>[1]Perfil!J1316</f>
        <v>4.7462155773499104</v>
      </c>
      <c r="L1317" s="12">
        <f>[1]Perfil!K1316</f>
        <v>4.0738429386238604</v>
      </c>
      <c r="M1317" s="12">
        <f>[1]Perfil!L1316</f>
        <v>3.5729033528116698</v>
      </c>
      <c r="N1317" s="12"/>
      <c r="O1317" s="12"/>
    </row>
    <row r="1318" spans="1:15" x14ac:dyDescent="0.35">
      <c r="A1318" s="11" t="str">
        <f t="shared" si="20"/>
        <v>DISTRIBUCION VOLUMEN X CRITERIO (Consumiciones)Light/Zero2-5MIL</v>
      </c>
      <c r="B1318" s="11" t="str">
        <f>[1]Perfil!A2</f>
        <v>DISTRIBUCION VOLUMEN X CRITERIO (Consumiciones)</v>
      </c>
      <c r="C1318" s="11" t="str">
        <f>[1]Perfil!B1307</f>
        <v>Light/Zero</v>
      </c>
      <c r="D1318" s="11" t="str">
        <f>[1]Perfil!C1317</f>
        <v>2-5MIL</v>
      </c>
      <c r="E1318" s="12">
        <f>[1]Perfil!D1317</f>
        <v>4.6955381402923901</v>
      </c>
      <c r="F1318" s="12">
        <f>[1]Perfil!E1317</f>
        <v>4.43563899960792</v>
      </c>
      <c r="G1318" s="12">
        <f>[1]Perfil!F1317</f>
        <v>5.0614712945132396</v>
      </c>
      <c r="H1318" s="12">
        <f>[1]Perfil!G1317</f>
        <v>5.4578709241883301</v>
      </c>
      <c r="I1318" s="12">
        <f>[1]Perfil!H1317</f>
        <v>4.3092406575674804</v>
      </c>
      <c r="J1318" s="12">
        <f>[1]Perfil!I1317</f>
        <v>4.8347624808114897</v>
      </c>
      <c r="K1318" s="12">
        <f>[1]Perfil!J1317</f>
        <v>4.6659471984450702</v>
      </c>
      <c r="L1318" s="12">
        <f>[1]Perfil!K1317</f>
        <v>3.9462819712736299</v>
      </c>
      <c r="M1318" s="12">
        <f>[1]Perfil!L1317</f>
        <v>3.1362084263946199</v>
      </c>
      <c r="N1318" s="12"/>
      <c r="O1318" s="12"/>
    </row>
    <row r="1319" spans="1:15" x14ac:dyDescent="0.35">
      <c r="A1319" s="11" t="str">
        <f t="shared" si="20"/>
        <v>DISTRIBUCION VOLUMEN X CRITERIO (Consumiciones)Light/Zero5-10MIL</v>
      </c>
      <c r="B1319" s="11" t="str">
        <f>[1]Perfil!A2</f>
        <v>DISTRIBUCION VOLUMEN X CRITERIO (Consumiciones)</v>
      </c>
      <c r="C1319" s="11" t="str">
        <f>[1]Perfil!B1307</f>
        <v>Light/Zero</v>
      </c>
      <c r="D1319" s="11" t="str">
        <f>[1]Perfil!C1318</f>
        <v>5-10MIL</v>
      </c>
      <c r="E1319" s="12">
        <f>[1]Perfil!D1318</f>
        <v>6.5911427387605697</v>
      </c>
      <c r="F1319" s="12">
        <f>[1]Perfil!E1318</f>
        <v>6.4950403122298104</v>
      </c>
      <c r="G1319" s="12">
        <f>[1]Perfil!F1318</f>
        <v>6.9116357882984802</v>
      </c>
      <c r="H1319" s="12">
        <f>[1]Perfil!G1318</f>
        <v>7.2807950939678401</v>
      </c>
      <c r="I1319" s="12">
        <f>[1]Perfil!H1318</f>
        <v>6.25825653359255</v>
      </c>
      <c r="J1319" s="12">
        <f>[1]Perfil!I1318</f>
        <v>5.6584007934276501</v>
      </c>
      <c r="K1319" s="12">
        <f>[1]Perfil!J1318</f>
        <v>5.9136213752509201</v>
      </c>
      <c r="L1319" s="12">
        <f>[1]Perfil!K1318</f>
        <v>6.8847952573770002</v>
      </c>
      <c r="M1319" s="12">
        <f>[1]Perfil!L1318</f>
        <v>6.9179984743498304</v>
      </c>
      <c r="N1319" s="12"/>
      <c r="O1319" s="12"/>
    </row>
    <row r="1320" spans="1:15" x14ac:dyDescent="0.35">
      <c r="A1320" s="11" t="str">
        <f t="shared" si="20"/>
        <v>DISTRIBUCION VOLUMEN X CRITERIO (Consumiciones)Light/Zero10-30MIL</v>
      </c>
      <c r="B1320" s="11" t="str">
        <f>[1]Perfil!A2</f>
        <v>DISTRIBUCION VOLUMEN X CRITERIO (Consumiciones)</v>
      </c>
      <c r="C1320" s="11" t="str">
        <f>[1]Perfil!B1307</f>
        <v>Light/Zero</v>
      </c>
      <c r="D1320" s="11" t="str">
        <f>[1]Perfil!C1319</f>
        <v>10-30MIL</v>
      </c>
      <c r="E1320" s="12">
        <f>[1]Perfil!D1319</f>
        <v>14.856684174612701</v>
      </c>
      <c r="F1320" s="12">
        <f>[1]Perfil!E1319</f>
        <v>16.9320943585866</v>
      </c>
      <c r="G1320" s="12">
        <f>[1]Perfil!F1319</f>
        <v>14.806257370015199</v>
      </c>
      <c r="H1320" s="12">
        <f>[1]Perfil!G1319</f>
        <v>13.6277408674949</v>
      </c>
      <c r="I1320" s="12">
        <f>[1]Perfil!H1319</f>
        <v>15.235011698466099</v>
      </c>
      <c r="J1320" s="12">
        <f>[1]Perfil!I1319</f>
        <v>15.4128505170643</v>
      </c>
      <c r="K1320" s="12">
        <f>[1]Perfil!J1319</f>
        <v>15.4601951306459</v>
      </c>
      <c r="L1320" s="12">
        <f>[1]Perfil!K1319</f>
        <v>15.673531389538001</v>
      </c>
      <c r="M1320" s="12">
        <f>[1]Perfil!L1319</f>
        <v>16.526974624124101</v>
      </c>
      <c r="N1320" s="12"/>
      <c r="O1320" s="12"/>
    </row>
    <row r="1321" spans="1:15" x14ac:dyDescent="0.35">
      <c r="A1321" s="11" t="str">
        <f t="shared" si="20"/>
        <v>DISTRIBUCION VOLUMEN X CRITERIO (Consumiciones)Light/Zero30-100MIL</v>
      </c>
      <c r="B1321" s="11" t="str">
        <f>[1]Perfil!A2</f>
        <v>DISTRIBUCION VOLUMEN X CRITERIO (Consumiciones)</v>
      </c>
      <c r="C1321" s="11" t="str">
        <f>[1]Perfil!B1307</f>
        <v>Light/Zero</v>
      </c>
      <c r="D1321" s="11" t="str">
        <f>[1]Perfil!C1320</f>
        <v>30-100MIL</v>
      </c>
      <c r="E1321" s="12">
        <f>[1]Perfil!D1320</f>
        <v>21.974710339442701</v>
      </c>
      <c r="F1321" s="12">
        <f>[1]Perfil!E1320</f>
        <v>22.096453060166301</v>
      </c>
      <c r="G1321" s="12">
        <f>[1]Perfil!F1320</f>
        <v>24.3011739174955</v>
      </c>
      <c r="H1321" s="12">
        <f>[1]Perfil!G1320</f>
        <v>27.3376740637637</v>
      </c>
      <c r="I1321" s="12">
        <f>[1]Perfil!H1320</f>
        <v>24.121143633869099</v>
      </c>
      <c r="J1321" s="12">
        <f>[1]Perfil!I1320</f>
        <v>25.858650098433301</v>
      </c>
      <c r="K1321" s="12">
        <f>[1]Perfil!J1320</f>
        <v>27.7490462024215</v>
      </c>
      <c r="L1321" s="12">
        <f>[1]Perfil!K1320</f>
        <v>27.562722751031</v>
      </c>
      <c r="M1321" s="12">
        <f>[1]Perfil!L1320</f>
        <v>29.063520025244099</v>
      </c>
      <c r="N1321" s="12"/>
      <c r="O1321" s="12"/>
    </row>
    <row r="1322" spans="1:15" x14ac:dyDescent="0.35">
      <c r="A1322" s="11" t="str">
        <f t="shared" si="20"/>
        <v>DISTRIBUCION VOLUMEN X CRITERIO (Consumiciones)Light/Zero100-200MIL</v>
      </c>
      <c r="B1322" s="11" t="str">
        <f>[1]Perfil!A2</f>
        <v>DISTRIBUCION VOLUMEN X CRITERIO (Consumiciones)</v>
      </c>
      <c r="C1322" s="11" t="str">
        <f>[1]Perfil!B1307</f>
        <v>Light/Zero</v>
      </c>
      <c r="D1322" s="11" t="str">
        <f>[1]Perfil!C1321</f>
        <v>100-200MIL</v>
      </c>
      <c r="E1322" s="12">
        <f>[1]Perfil!D1321</f>
        <v>8.8544825766080901</v>
      </c>
      <c r="F1322" s="12">
        <f>[1]Perfil!E1321</f>
        <v>8.7266865301087009</v>
      </c>
      <c r="G1322" s="12">
        <f>[1]Perfil!F1321</f>
        <v>8.4378375343108303</v>
      </c>
      <c r="H1322" s="12">
        <f>[1]Perfil!G1321</f>
        <v>9.1420922057869092</v>
      </c>
      <c r="I1322" s="12">
        <f>[1]Perfil!H1321</f>
        <v>9.8806099744099001</v>
      </c>
      <c r="J1322" s="12">
        <f>[1]Perfil!I1321</f>
        <v>10.795635646983801</v>
      </c>
      <c r="K1322" s="12">
        <f>[1]Perfil!J1321</f>
        <v>9.1400162113759702</v>
      </c>
      <c r="L1322" s="12">
        <f>[1]Perfil!K1321</f>
        <v>9.9011736996730395</v>
      </c>
      <c r="M1322" s="12">
        <f>[1]Perfil!L1321</f>
        <v>9.0918328501142796</v>
      </c>
      <c r="N1322" s="12"/>
      <c r="O1322" s="12"/>
    </row>
    <row r="1323" spans="1:15" x14ac:dyDescent="0.35">
      <c r="A1323" s="11" t="str">
        <f t="shared" si="20"/>
        <v>DISTRIBUCION VOLUMEN X CRITERIO (Consumiciones)Light/Zero200-500MIL</v>
      </c>
      <c r="B1323" s="11" t="str">
        <f>[1]Perfil!A2</f>
        <v>DISTRIBUCION VOLUMEN X CRITERIO (Consumiciones)</v>
      </c>
      <c r="C1323" s="11" t="str">
        <f>[1]Perfil!B1307</f>
        <v>Light/Zero</v>
      </c>
      <c r="D1323" s="11" t="str">
        <f>[1]Perfil!C1322</f>
        <v>200-500MIL</v>
      </c>
      <c r="E1323" s="12">
        <f>[1]Perfil!D1322</f>
        <v>13.9017512960028</v>
      </c>
      <c r="F1323" s="12">
        <f>[1]Perfil!E1322</f>
        <v>12.6458360206025</v>
      </c>
      <c r="G1323" s="12">
        <f>[1]Perfil!F1322</f>
        <v>15.4629773375128</v>
      </c>
      <c r="H1323" s="12">
        <f>[1]Perfil!G1322</f>
        <v>11.130434379326999</v>
      </c>
      <c r="I1323" s="12">
        <f>[1]Perfil!H1322</f>
        <v>11.2153874557377</v>
      </c>
      <c r="J1323" s="12">
        <f>[1]Perfil!I1322</f>
        <v>11.103727589507599</v>
      </c>
      <c r="K1323" s="12">
        <f>[1]Perfil!J1322</f>
        <v>10.887534640145599</v>
      </c>
      <c r="L1323" s="12">
        <f>[1]Perfil!K1322</f>
        <v>10.632335450180801</v>
      </c>
      <c r="M1323" s="12">
        <f>[1]Perfil!L1322</f>
        <v>10.184144818072699</v>
      </c>
      <c r="N1323" s="12"/>
      <c r="O1323" s="12"/>
    </row>
    <row r="1324" spans="1:15" x14ac:dyDescent="0.35">
      <c r="A1324" s="11" t="str">
        <f t="shared" si="20"/>
        <v>DISTRIBUCION VOLUMEN X CRITERIO (Consumiciones)Light/Zero&gt;500MIL</v>
      </c>
      <c r="B1324" s="11" t="str">
        <f>[1]Perfil!A2</f>
        <v>DISTRIBUCION VOLUMEN X CRITERIO (Consumiciones)</v>
      </c>
      <c r="C1324" s="11" t="str">
        <f>[1]Perfil!B1307</f>
        <v>Light/Zero</v>
      </c>
      <c r="D1324" s="11" t="str">
        <f>[1]Perfil!C1323</f>
        <v>&gt;500MIL</v>
      </c>
      <c r="E1324" s="12">
        <f>[1]Perfil!D1323</f>
        <v>24.7509254232606</v>
      </c>
      <c r="F1324" s="12">
        <f>[1]Perfil!E1323</f>
        <v>24.742616022977899</v>
      </c>
      <c r="G1324" s="12">
        <f>[1]Perfil!F1323</f>
        <v>22.0879975689272</v>
      </c>
      <c r="H1324" s="12">
        <f>[1]Perfil!G1323</f>
        <v>22.294437292986601</v>
      </c>
      <c r="I1324" s="12">
        <f>[1]Perfil!H1323</f>
        <v>24.859077857915299</v>
      </c>
      <c r="J1324" s="12">
        <f>[1]Perfil!I1323</f>
        <v>22.122193518345401</v>
      </c>
      <c r="K1324" s="12">
        <f>[1]Perfil!J1323</f>
        <v>21.437431303233399</v>
      </c>
      <c r="L1324" s="12">
        <f>[1]Perfil!K1323</f>
        <v>21.325327599945499</v>
      </c>
      <c r="M1324" s="12">
        <f>[1]Perfil!L1323</f>
        <v>21.506413086430801</v>
      </c>
      <c r="N1324" s="12"/>
      <c r="O1324" s="12"/>
    </row>
    <row r="1325" spans="1:15" x14ac:dyDescent="0.35">
      <c r="A1325" s="11" t="str">
        <f t="shared" si="20"/>
        <v>DISTRIBUCION VOLUMEN X CRITERIO (Consumiciones)Light/ZeroDE 15 A 19 AÑOS</v>
      </c>
      <c r="B1325" s="11" t="str">
        <f>[1]Perfil!A2</f>
        <v>DISTRIBUCION VOLUMEN X CRITERIO (Consumiciones)</v>
      </c>
      <c r="C1325" s="11" t="str">
        <f>[1]Perfil!B1307</f>
        <v>Light/Zero</v>
      </c>
      <c r="D1325" s="11" t="str">
        <f>[1]Perfil!C1324</f>
        <v>DE 15 A 19 AÑOS</v>
      </c>
      <c r="E1325" s="12">
        <f>[1]Perfil!D1324</f>
        <v>1.2088253996037099</v>
      </c>
      <c r="F1325" s="12">
        <f>[1]Perfil!E1324</f>
        <v>0.79208237921975799</v>
      </c>
      <c r="G1325" s="12">
        <f>[1]Perfil!F1324</f>
        <v>1.97560339161082</v>
      </c>
      <c r="H1325" s="12">
        <f>[1]Perfil!G1324</f>
        <v>2.1391991262499799</v>
      </c>
      <c r="I1325" s="12">
        <f>[1]Perfil!H1324</f>
        <v>1.41031893615051</v>
      </c>
      <c r="J1325" s="12">
        <f>[1]Perfil!I1324</f>
        <v>1.7906063386793301</v>
      </c>
      <c r="K1325" s="12">
        <f>[1]Perfil!J1324</f>
        <v>1.5713788581589501</v>
      </c>
      <c r="L1325" s="12">
        <f>[1]Perfil!K1324</f>
        <v>2.7136740884182902</v>
      </c>
      <c r="M1325" s="12">
        <f>[1]Perfil!L1324</f>
        <v>2.5253939694840999</v>
      </c>
      <c r="N1325" s="12"/>
      <c r="O1325" s="12"/>
    </row>
    <row r="1326" spans="1:15" x14ac:dyDescent="0.35">
      <c r="A1326" s="11" t="str">
        <f t="shared" si="20"/>
        <v>DISTRIBUCION VOLUMEN X CRITERIO (Consumiciones)Light/ZeroDE 20 A 24 AÑOS</v>
      </c>
      <c r="B1326" s="11" t="str">
        <f>[1]Perfil!A2</f>
        <v>DISTRIBUCION VOLUMEN X CRITERIO (Consumiciones)</v>
      </c>
      <c r="C1326" s="11" t="str">
        <f>[1]Perfil!B1307</f>
        <v>Light/Zero</v>
      </c>
      <c r="D1326" s="11" t="str">
        <f>[1]Perfil!C1325</f>
        <v>DE 20 A 24 AÑOS</v>
      </c>
      <c r="E1326" s="12">
        <f>[1]Perfil!D1325</f>
        <v>3.7016233024790499</v>
      </c>
      <c r="F1326" s="12">
        <f>[1]Perfil!E1325</f>
        <v>3.40130879053094</v>
      </c>
      <c r="G1326" s="12">
        <f>[1]Perfil!F1325</f>
        <v>6.4724497682883699</v>
      </c>
      <c r="H1326" s="12">
        <f>[1]Perfil!G1325</f>
        <v>3.0978241178078498</v>
      </c>
      <c r="I1326" s="12">
        <f>[1]Perfil!H1325</f>
        <v>2.5097012236846501</v>
      </c>
      <c r="J1326" s="12">
        <f>[1]Perfil!I1325</f>
        <v>4.1668915788736696</v>
      </c>
      <c r="K1326" s="12">
        <f>[1]Perfil!J1325</f>
        <v>2.8584891167346398</v>
      </c>
      <c r="L1326" s="12">
        <f>[1]Perfil!K1325</f>
        <v>2.2435086453489101</v>
      </c>
      <c r="M1326" s="12">
        <f>[1]Perfil!L1325</f>
        <v>2.37937737840033</v>
      </c>
      <c r="N1326" s="12"/>
      <c r="O1326" s="12"/>
    </row>
    <row r="1327" spans="1:15" x14ac:dyDescent="0.35">
      <c r="A1327" s="11" t="str">
        <f t="shared" si="20"/>
        <v>DISTRIBUCION VOLUMEN X CRITERIO (Consumiciones)Light/ZeroDE 25 A 34 AÑOS</v>
      </c>
      <c r="B1327" s="11" t="str">
        <f>[1]Perfil!A2</f>
        <v>DISTRIBUCION VOLUMEN X CRITERIO (Consumiciones)</v>
      </c>
      <c r="C1327" s="11" t="str">
        <f>[1]Perfil!B1307</f>
        <v>Light/Zero</v>
      </c>
      <c r="D1327" s="11" t="str">
        <f>[1]Perfil!C1326</f>
        <v>DE 25 A 34 AÑOS</v>
      </c>
      <c r="E1327" s="12">
        <f>[1]Perfil!D1326</f>
        <v>11.562755799022799</v>
      </c>
      <c r="F1327" s="12">
        <f>[1]Perfil!E1326</f>
        <v>10.3485893593082</v>
      </c>
      <c r="G1327" s="12">
        <f>[1]Perfil!F1326</f>
        <v>8.6363531265379994</v>
      </c>
      <c r="H1327" s="12">
        <f>[1]Perfil!G1326</f>
        <v>11.573387726281799</v>
      </c>
      <c r="I1327" s="12">
        <f>[1]Perfil!H1326</f>
        <v>10.5171037986792</v>
      </c>
      <c r="J1327" s="12">
        <f>[1]Perfil!I1326</f>
        <v>8.4132937454451397</v>
      </c>
      <c r="K1327" s="12">
        <f>[1]Perfil!J1326</f>
        <v>8.5613974036335598</v>
      </c>
      <c r="L1327" s="12">
        <f>[1]Perfil!K1326</f>
        <v>9.5846915228654801</v>
      </c>
      <c r="M1327" s="12">
        <f>[1]Perfil!L1326</f>
        <v>7.7476076676224901</v>
      </c>
      <c r="N1327" s="12"/>
      <c r="O1327" s="12"/>
    </row>
    <row r="1328" spans="1:15" x14ac:dyDescent="0.35">
      <c r="A1328" s="11" t="str">
        <f t="shared" si="20"/>
        <v>DISTRIBUCION VOLUMEN X CRITERIO (Consumiciones)Light/ZeroDE 35 A 49 AÑOS</v>
      </c>
      <c r="B1328" s="11" t="str">
        <f>[1]Perfil!A2</f>
        <v>DISTRIBUCION VOLUMEN X CRITERIO (Consumiciones)</v>
      </c>
      <c r="C1328" s="11" t="str">
        <f>[1]Perfil!B1307</f>
        <v>Light/Zero</v>
      </c>
      <c r="D1328" s="11" t="str">
        <f>[1]Perfil!C1327</f>
        <v>DE 35 A 49 AÑOS</v>
      </c>
      <c r="E1328" s="12">
        <f>[1]Perfil!D1327</f>
        <v>34.260338280319502</v>
      </c>
      <c r="F1328" s="12">
        <f>[1]Perfil!E1327</f>
        <v>35.020848951422302</v>
      </c>
      <c r="G1328" s="12">
        <f>[1]Perfil!F1327</f>
        <v>34.854193435442802</v>
      </c>
      <c r="H1328" s="12">
        <f>[1]Perfil!G1327</f>
        <v>34.578344019939998</v>
      </c>
      <c r="I1328" s="12">
        <f>[1]Perfil!H1327</f>
        <v>36.149762669672697</v>
      </c>
      <c r="J1328" s="12">
        <f>[1]Perfil!I1327</f>
        <v>32.441136352905502</v>
      </c>
      <c r="K1328" s="12">
        <f>[1]Perfil!J1327</f>
        <v>33.807873975649002</v>
      </c>
      <c r="L1328" s="12">
        <f>[1]Perfil!K1327</f>
        <v>35.246485224570399</v>
      </c>
      <c r="M1328" s="12">
        <f>[1]Perfil!L1327</f>
        <v>34.023562176034602</v>
      </c>
      <c r="N1328" s="12"/>
      <c r="O1328" s="12"/>
    </row>
    <row r="1329" spans="1:15" x14ac:dyDescent="0.35">
      <c r="A1329" s="11" t="str">
        <f t="shared" si="20"/>
        <v>DISTRIBUCION VOLUMEN X CRITERIO (Consumiciones)Light/ZeroDE 50 A 59 AÑOS</v>
      </c>
      <c r="B1329" s="11" t="str">
        <f>[1]Perfil!A2</f>
        <v>DISTRIBUCION VOLUMEN X CRITERIO (Consumiciones)</v>
      </c>
      <c r="C1329" s="11" t="str">
        <f>[1]Perfil!B1307</f>
        <v>Light/Zero</v>
      </c>
      <c r="D1329" s="11" t="str">
        <f>[1]Perfil!C1328</f>
        <v>DE 50 A 59 AÑOS</v>
      </c>
      <c r="E1329" s="12">
        <f>[1]Perfil!D1328</f>
        <v>24.136159948146201</v>
      </c>
      <c r="F1329" s="12">
        <f>[1]Perfil!E1328</f>
        <v>26.969411746675998</v>
      </c>
      <c r="G1329" s="12">
        <f>[1]Perfil!F1328</f>
        <v>25.246286503251898</v>
      </c>
      <c r="H1329" s="12">
        <f>[1]Perfil!G1328</f>
        <v>25.588260955136501</v>
      </c>
      <c r="I1329" s="12">
        <f>[1]Perfil!H1328</f>
        <v>25.777050437689599</v>
      </c>
      <c r="J1329" s="12">
        <f>[1]Perfil!I1328</f>
        <v>26.0051321312773</v>
      </c>
      <c r="K1329" s="12">
        <f>[1]Perfil!J1328</f>
        <v>26.923921115953799</v>
      </c>
      <c r="L1329" s="12">
        <f>[1]Perfil!K1328</f>
        <v>24.981288395073001</v>
      </c>
      <c r="M1329" s="12">
        <f>[1]Perfil!L1328</f>
        <v>25.4568193233582</v>
      </c>
      <c r="N1329" s="12"/>
      <c r="O1329" s="12"/>
    </row>
    <row r="1330" spans="1:15" x14ac:dyDescent="0.35">
      <c r="A1330" s="11" t="str">
        <f t="shared" si="20"/>
        <v>DISTRIBUCION VOLUMEN X CRITERIO (Consumiciones)Light/ZeroDE 60 A 75 AÑOS</v>
      </c>
      <c r="B1330" s="11" t="str">
        <f>[1]Perfil!A2</f>
        <v>DISTRIBUCION VOLUMEN X CRITERIO (Consumiciones)</v>
      </c>
      <c r="C1330" s="11" t="str">
        <f>[1]Perfil!B1307</f>
        <v>Light/Zero</v>
      </c>
      <c r="D1330" s="11" t="str">
        <f>[1]Perfil!C1329</f>
        <v>DE 60 A 75 AÑOS</v>
      </c>
      <c r="E1330" s="12">
        <f>[1]Perfil!D1329</f>
        <v>25.130297680664398</v>
      </c>
      <c r="F1330" s="12">
        <f>[1]Perfil!E1329</f>
        <v>23.467758517419298</v>
      </c>
      <c r="G1330" s="12">
        <f>[1]Perfil!F1329</f>
        <v>22.815081569759599</v>
      </c>
      <c r="H1330" s="12">
        <f>[1]Perfil!G1329</f>
        <v>23.0229970982247</v>
      </c>
      <c r="I1330" s="12">
        <f>[1]Perfil!H1329</f>
        <v>23.6360592168827</v>
      </c>
      <c r="J1330" s="12">
        <f>[1]Perfil!I1329</f>
        <v>27.1829373479964</v>
      </c>
      <c r="K1330" s="12">
        <f>[1]Perfil!J1329</f>
        <v>26.276951412554101</v>
      </c>
      <c r="L1330" s="12">
        <f>[1]Perfil!K1329</f>
        <v>25.2303617991614</v>
      </c>
      <c r="M1330" s="12">
        <f>[1]Perfil!L1329</f>
        <v>27.8672308001847</v>
      </c>
      <c r="N1330" s="12"/>
      <c r="O1330" s="12"/>
    </row>
    <row r="1331" spans="1:15" x14ac:dyDescent="0.35">
      <c r="A1331" s="11" t="str">
        <f t="shared" si="20"/>
        <v>DISTRIBUCION VOLUMEN X CRITERIO (Consumiciones)Light/ZeroNIVEL ALTO</v>
      </c>
      <c r="B1331" s="11" t="str">
        <f>[1]Perfil!A2</f>
        <v>DISTRIBUCION VOLUMEN X CRITERIO (Consumiciones)</v>
      </c>
      <c r="C1331" s="11" t="str">
        <f>[1]Perfil!B1307</f>
        <v>Light/Zero</v>
      </c>
      <c r="D1331" s="11" t="str">
        <f>[1]Perfil!C1330</f>
        <v>NIVEL ALTO</v>
      </c>
      <c r="E1331" s="12">
        <f>[1]Perfil!D1330</f>
        <v>25.165988182478301</v>
      </c>
      <c r="F1331" s="12">
        <f>[1]Perfil!E1330</f>
        <v>24.853597577562599</v>
      </c>
      <c r="G1331" s="12">
        <f>[1]Perfil!F1330</f>
        <v>25.043344773028299</v>
      </c>
      <c r="H1331" s="12">
        <f>[1]Perfil!G1330</f>
        <v>23.2941454052906</v>
      </c>
      <c r="I1331" s="12">
        <f>[1]Perfil!H1330</f>
        <v>20.5974627973909</v>
      </c>
      <c r="J1331" s="12">
        <f>[1]Perfil!I1330</f>
        <v>22.8523493421146</v>
      </c>
      <c r="K1331" s="12">
        <f>[1]Perfil!J1330</f>
        <v>25.097756294639598</v>
      </c>
      <c r="L1331" s="12">
        <f>[1]Perfil!K1330</f>
        <v>23.3397536771846</v>
      </c>
      <c r="M1331" s="12">
        <f>[1]Perfil!L1330</f>
        <v>24.044492822641001</v>
      </c>
      <c r="N1331" s="12"/>
      <c r="O1331" s="12"/>
    </row>
    <row r="1332" spans="1:15" x14ac:dyDescent="0.35">
      <c r="A1332" s="11" t="str">
        <f t="shared" si="20"/>
        <v>DISTRIBUCION VOLUMEN X CRITERIO (Consumiciones)Light/ZeroNIVEL MEDIO ALTO</v>
      </c>
      <c r="B1332" s="11" t="str">
        <f>[1]Perfil!A2</f>
        <v>DISTRIBUCION VOLUMEN X CRITERIO (Consumiciones)</v>
      </c>
      <c r="C1332" s="11" t="str">
        <f>[1]Perfil!B1307</f>
        <v>Light/Zero</v>
      </c>
      <c r="D1332" s="11" t="str">
        <f>[1]Perfil!C1331</f>
        <v>NIVEL MEDIO ALTO</v>
      </c>
      <c r="E1332" s="12">
        <f>[1]Perfil!D1331</f>
        <v>20.2262312881263</v>
      </c>
      <c r="F1332" s="12">
        <f>[1]Perfil!E1331</f>
        <v>20.153037050470399</v>
      </c>
      <c r="G1332" s="12">
        <f>[1]Perfil!F1331</f>
        <v>17.459429820939601</v>
      </c>
      <c r="H1332" s="12">
        <f>[1]Perfil!G1331</f>
        <v>19.230283160050998</v>
      </c>
      <c r="I1332" s="12">
        <f>[1]Perfil!H1331</f>
        <v>20.167037306537001</v>
      </c>
      <c r="J1332" s="12">
        <f>[1]Perfil!I1331</f>
        <v>17.288324006834699</v>
      </c>
      <c r="K1332" s="12">
        <f>[1]Perfil!J1331</f>
        <v>16.6862419738836</v>
      </c>
      <c r="L1332" s="12">
        <f>[1]Perfil!K1331</f>
        <v>19.692818682993298</v>
      </c>
      <c r="M1332" s="12">
        <f>[1]Perfil!L1331</f>
        <v>17.792265503660001</v>
      </c>
      <c r="N1332" s="12"/>
      <c r="O1332" s="12"/>
    </row>
    <row r="1333" spans="1:15" x14ac:dyDescent="0.35">
      <c r="A1333" s="11" t="str">
        <f t="shared" si="20"/>
        <v>DISTRIBUCION VOLUMEN X CRITERIO (Consumiciones)Light/ZeroNIVEL MEDIO</v>
      </c>
      <c r="B1333" s="11" t="str">
        <f>[1]Perfil!A2</f>
        <v>DISTRIBUCION VOLUMEN X CRITERIO (Consumiciones)</v>
      </c>
      <c r="C1333" s="11" t="str">
        <f>[1]Perfil!B1307</f>
        <v>Light/Zero</v>
      </c>
      <c r="D1333" s="11" t="str">
        <f>[1]Perfil!C1332</f>
        <v>NIVEL MEDIO</v>
      </c>
      <c r="E1333" s="12">
        <f>[1]Perfil!D1332</f>
        <v>23.9425287199143</v>
      </c>
      <c r="F1333" s="12">
        <f>[1]Perfil!E1332</f>
        <v>23.4542849224725</v>
      </c>
      <c r="G1333" s="12">
        <f>[1]Perfil!F1332</f>
        <v>23.302419181693001</v>
      </c>
      <c r="H1333" s="12">
        <f>[1]Perfil!G1332</f>
        <v>26.3991841057729</v>
      </c>
      <c r="I1333" s="12">
        <f>[1]Perfil!H1332</f>
        <v>25.228215343468399</v>
      </c>
      <c r="J1333" s="12">
        <f>[1]Perfil!I1332</f>
        <v>25.4697763706797</v>
      </c>
      <c r="K1333" s="12">
        <f>[1]Perfil!J1332</f>
        <v>23.274163225639398</v>
      </c>
      <c r="L1333" s="12">
        <f>[1]Perfil!K1332</f>
        <v>22.373854756479599</v>
      </c>
      <c r="M1333" s="12">
        <f>[1]Perfil!L1332</f>
        <v>23.5427941978974</v>
      </c>
      <c r="N1333" s="12"/>
      <c r="O1333" s="12"/>
    </row>
    <row r="1334" spans="1:15" x14ac:dyDescent="0.35">
      <c r="A1334" s="11" t="str">
        <f t="shared" si="20"/>
        <v>DISTRIBUCION VOLUMEN X CRITERIO (Consumiciones)Light/ZeroNIVEL MEDIO BAJO</v>
      </c>
      <c r="B1334" s="11" t="str">
        <f>[1]Perfil!A2</f>
        <v>DISTRIBUCION VOLUMEN X CRITERIO (Consumiciones)</v>
      </c>
      <c r="C1334" s="11" t="str">
        <f>[1]Perfil!B1307</f>
        <v>Light/Zero</v>
      </c>
      <c r="D1334" s="11" t="str">
        <f>[1]Perfil!C1333</f>
        <v>NIVEL MEDIO BAJO</v>
      </c>
      <c r="E1334" s="12">
        <f>[1]Perfil!D1333</f>
        <v>11.4883513586321</v>
      </c>
      <c r="F1334" s="12">
        <f>[1]Perfil!E1333</f>
        <v>13.339433700334499</v>
      </c>
      <c r="G1334" s="12">
        <f>[1]Perfil!F1333</f>
        <v>13.808617426432001</v>
      </c>
      <c r="H1334" s="12">
        <f>[1]Perfil!G1333</f>
        <v>12.9505295283391</v>
      </c>
      <c r="I1334" s="12">
        <f>[1]Perfil!H1333</f>
        <v>13.2730381410575</v>
      </c>
      <c r="J1334" s="12">
        <f>[1]Perfil!I1333</f>
        <v>12.537890140228701</v>
      </c>
      <c r="K1334" s="12">
        <f>[1]Perfil!J1333</f>
        <v>14.0744619902647</v>
      </c>
      <c r="L1334" s="12">
        <f>[1]Perfil!K1333</f>
        <v>13.690021099364699</v>
      </c>
      <c r="M1334" s="12">
        <f>[1]Perfil!L1333</f>
        <v>15.970995276853399</v>
      </c>
      <c r="N1334" s="12"/>
      <c r="O1334" s="12"/>
    </row>
    <row r="1335" spans="1:15" x14ac:dyDescent="0.35">
      <c r="A1335" s="11" t="str">
        <f t="shared" si="20"/>
        <v>DISTRIBUCION VOLUMEN X CRITERIO (Consumiciones)Light/ZeroHOMBRE</v>
      </c>
      <c r="B1335" s="11" t="str">
        <f>[1]Perfil!A2</f>
        <v>DISTRIBUCION VOLUMEN X CRITERIO (Consumiciones)</v>
      </c>
      <c r="C1335" s="11" t="str">
        <f>[1]Perfil!B1307</f>
        <v>Light/Zero</v>
      </c>
      <c r="D1335" s="11" t="str">
        <f>[1]Perfil!C1334</f>
        <v>HOMBRE</v>
      </c>
      <c r="E1335" s="12">
        <f>[1]Perfil!D1334</f>
        <v>49.144002286380001</v>
      </c>
      <c r="F1335" s="12">
        <f>[1]Perfil!E1334</f>
        <v>51.3136818928932</v>
      </c>
      <c r="G1335" s="12">
        <f>[1]Perfil!F1334</f>
        <v>51.156262489801698</v>
      </c>
      <c r="H1335" s="12">
        <f>[1]Perfil!G1334</f>
        <v>50.774270519893399</v>
      </c>
      <c r="I1335" s="12">
        <f>[1]Perfil!H1334</f>
        <v>49.7796760486723</v>
      </c>
      <c r="J1335" s="12">
        <f>[1]Perfil!I1334</f>
        <v>51.550203473011898</v>
      </c>
      <c r="K1335" s="12">
        <f>[1]Perfil!J1334</f>
        <v>51.415779355534198</v>
      </c>
      <c r="L1335" s="12">
        <f>[1]Perfil!K1334</f>
        <v>54.131847186140902</v>
      </c>
      <c r="M1335" s="12">
        <f>[1]Perfil!L1334</f>
        <v>53.610478640173802</v>
      </c>
      <c r="N1335" s="12"/>
      <c r="O1335" s="12"/>
    </row>
    <row r="1336" spans="1:15" x14ac:dyDescent="0.35">
      <c r="A1336" s="11" t="str">
        <f t="shared" si="20"/>
        <v>DISTRIBUCION VOLUMEN X CRITERIO (Consumiciones)Light/ZeroMUJER</v>
      </c>
      <c r="B1336" s="11" t="str">
        <f>[1]Perfil!A2</f>
        <v>DISTRIBUCION VOLUMEN X CRITERIO (Consumiciones)</v>
      </c>
      <c r="C1336" s="11" t="str">
        <f>[1]Perfil!B1307</f>
        <v>Light/Zero</v>
      </c>
      <c r="D1336" s="11" t="str">
        <f>[1]Perfil!C1335</f>
        <v>MUJER</v>
      </c>
      <c r="E1336" s="12">
        <f>[1]Perfil!D1335</f>
        <v>50.855984039098203</v>
      </c>
      <c r="F1336" s="12">
        <f>[1]Perfil!E1335</f>
        <v>48.6863181071068</v>
      </c>
      <c r="G1336" s="12">
        <f>[1]Perfil!F1335</f>
        <v>48.843704479317701</v>
      </c>
      <c r="H1336" s="12">
        <f>[1]Perfil!G1335</f>
        <v>49.2257439730408</v>
      </c>
      <c r="I1336" s="12">
        <f>[1]Perfil!H1335</f>
        <v>50.220308462825002</v>
      </c>
      <c r="J1336" s="12">
        <f>[1]Perfil!I1335</f>
        <v>48.449796526988102</v>
      </c>
      <c r="K1336" s="12">
        <f>[1]Perfil!J1335</f>
        <v>48.584237619728697</v>
      </c>
      <c r="L1336" s="12">
        <f>[1]Perfil!K1335</f>
        <v>45.868152813859098</v>
      </c>
      <c r="M1336" s="12">
        <f>[1]Perfil!L1335</f>
        <v>46.389521359826198</v>
      </c>
      <c r="N1336" s="12"/>
      <c r="O1336" s="12"/>
    </row>
    <row r="1337" spans="1:15" x14ac:dyDescent="0.35">
      <c r="A1337" s="11" t="str">
        <f t="shared" si="20"/>
        <v>DISTRIBUCION VOLUMEN X CRITERIO (Consumiciones)Otra Variedad ColaT.ESPAÑA</v>
      </c>
      <c r="B1337" s="11" t="str">
        <f>[1]Perfil!A2</f>
        <v>DISTRIBUCION VOLUMEN X CRITERIO (Consumiciones)</v>
      </c>
      <c r="C1337" s="11" t="str">
        <f>[1]Perfil!B1336</f>
        <v>Otra Variedad Cola</v>
      </c>
      <c r="D1337" s="11" t="str">
        <f>[1]Perfil!C1336</f>
        <v>T.ESPAÑA</v>
      </c>
      <c r="E1337" s="12" t="str">
        <f>[1]Perfil!D1336</f>
        <v/>
      </c>
      <c r="F1337" s="12" t="str">
        <f>[1]Perfil!E1336</f>
        <v/>
      </c>
      <c r="G1337" s="12" t="str">
        <f>[1]Perfil!F1336</f>
        <v/>
      </c>
      <c r="H1337" s="12" t="str">
        <f>[1]Perfil!G1336</f>
        <v/>
      </c>
      <c r="I1337" s="12" t="str">
        <f>[1]Perfil!H1336</f>
        <v/>
      </c>
      <c r="J1337" s="12" t="str">
        <f>[1]Perfil!I1336</f>
        <v/>
      </c>
      <c r="K1337" s="12" t="str">
        <f>[1]Perfil!J1336</f>
        <v/>
      </c>
      <c r="L1337" s="12" t="str">
        <f>[1]Perfil!K1336</f>
        <v/>
      </c>
      <c r="M1337" s="12" t="str">
        <f>[1]Perfil!L1336</f>
        <v/>
      </c>
      <c r="N1337" s="12"/>
      <c r="O1337" s="12"/>
    </row>
    <row r="1338" spans="1:15" x14ac:dyDescent="0.35">
      <c r="A1338" s="11" t="str">
        <f t="shared" si="20"/>
        <v>DISTRIBUCION VOLUMEN X CRITERIO (Consumiciones)Otra Variedad ColaBCN AM</v>
      </c>
      <c r="B1338" s="11" t="str">
        <f>[1]Perfil!A2</f>
        <v>DISTRIBUCION VOLUMEN X CRITERIO (Consumiciones)</v>
      </c>
      <c r="C1338" s="11" t="str">
        <f>[1]Perfil!B1336</f>
        <v>Otra Variedad Cola</v>
      </c>
      <c r="D1338" s="11" t="str">
        <f>[1]Perfil!C1337</f>
        <v>BCN AM</v>
      </c>
      <c r="E1338" s="12" t="str">
        <f>[1]Perfil!D1337</f>
        <v/>
      </c>
      <c r="F1338" s="12" t="str">
        <f>[1]Perfil!E1337</f>
        <v/>
      </c>
      <c r="G1338" s="12" t="str">
        <f>[1]Perfil!F1337</f>
        <v/>
      </c>
      <c r="H1338" s="12" t="str">
        <f>[1]Perfil!G1337</f>
        <v/>
      </c>
      <c r="I1338" s="12" t="str">
        <f>[1]Perfil!H1337</f>
        <v/>
      </c>
      <c r="J1338" s="12" t="str">
        <f>[1]Perfil!I1337</f>
        <v/>
      </c>
      <c r="K1338" s="12" t="str">
        <f>[1]Perfil!J1337</f>
        <v/>
      </c>
      <c r="L1338" s="12" t="str">
        <f>[1]Perfil!K1337</f>
        <v/>
      </c>
      <c r="M1338" s="12" t="str">
        <f>[1]Perfil!L1337</f>
        <v/>
      </c>
      <c r="N1338" s="12"/>
      <c r="O1338" s="12"/>
    </row>
    <row r="1339" spans="1:15" x14ac:dyDescent="0.35">
      <c r="A1339" s="11" t="str">
        <f t="shared" si="20"/>
        <v>DISTRIBUCION VOLUMEN X CRITERIO (Consumiciones)Otra Variedad ColaREST.CAT ARAGON</v>
      </c>
      <c r="B1339" s="11" t="str">
        <f>[1]Perfil!A2</f>
        <v>DISTRIBUCION VOLUMEN X CRITERIO (Consumiciones)</v>
      </c>
      <c r="C1339" s="11" t="str">
        <f>[1]Perfil!B1336</f>
        <v>Otra Variedad Cola</v>
      </c>
      <c r="D1339" s="11" t="str">
        <f>[1]Perfil!C1338</f>
        <v>REST.CAT ARAGON</v>
      </c>
      <c r="E1339" s="12" t="str">
        <f>[1]Perfil!D1338</f>
        <v/>
      </c>
      <c r="F1339" s="12" t="str">
        <f>[1]Perfil!E1338</f>
        <v/>
      </c>
      <c r="G1339" s="12" t="str">
        <f>[1]Perfil!F1338</f>
        <v/>
      </c>
      <c r="H1339" s="12" t="str">
        <f>[1]Perfil!G1338</f>
        <v/>
      </c>
      <c r="I1339" s="12" t="str">
        <f>[1]Perfil!H1338</f>
        <v/>
      </c>
      <c r="J1339" s="12" t="str">
        <f>[1]Perfil!I1338</f>
        <v/>
      </c>
      <c r="K1339" s="12" t="str">
        <f>[1]Perfil!J1338</f>
        <v/>
      </c>
      <c r="L1339" s="12" t="str">
        <f>[1]Perfil!K1338</f>
        <v/>
      </c>
      <c r="M1339" s="12" t="str">
        <f>[1]Perfil!L1338</f>
        <v/>
      </c>
      <c r="N1339" s="12"/>
      <c r="O1339" s="12"/>
    </row>
    <row r="1340" spans="1:15" x14ac:dyDescent="0.35">
      <c r="A1340" s="11" t="str">
        <f t="shared" si="20"/>
        <v>DISTRIBUCION VOLUMEN X CRITERIO (Consumiciones)Otra Variedad ColaLEVANTE</v>
      </c>
      <c r="B1340" s="11" t="str">
        <f>[1]Perfil!A2</f>
        <v>DISTRIBUCION VOLUMEN X CRITERIO (Consumiciones)</v>
      </c>
      <c r="C1340" s="11" t="str">
        <f>[1]Perfil!B1336</f>
        <v>Otra Variedad Cola</v>
      </c>
      <c r="D1340" s="11" t="str">
        <f>[1]Perfil!C1339</f>
        <v>LEVANTE</v>
      </c>
      <c r="E1340" s="12" t="str">
        <f>[1]Perfil!D1339</f>
        <v/>
      </c>
      <c r="F1340" s="12" t="str">
        <f>[1]Perfil!E1339</f>
        <v/>
      </c>
      <c r="G1340" s="12" t="str">
        <f>[1]Perfil!F1339</f>
        <v/>
      </c>
      <c r="H1340" s="12" t="str">
        <f>[1]Perfil!G1339</f>
        <v/>
      </c>
      <c r="I1340" s="12" t="str">
        <f>[1]Perfil!H1339</f>
        <v/>
      </c>
      <c r="J1340" s="12" t="str">
        <f>[1]Perfil!I1339</f>
        <v/>
      </c>
      <c r="K1340" s="12" t="str">
        <f>[1]Perfil!J1339</f>
        <v/>
      </c>
      <c r="L1340" s="12" t="str">
        <f>[1]Perfil!K1339</f>
        <v/>
      </c>
      <c r="M1340" s="12" t="str">
        <f>[1]Perfil!L1339</f>
        <v/>
      </c>
      <c r="N1340" s="12"/>
      <c r="O1340" s="12"/>
    </row>
    <row r="1341" spans="1:15" x14ac:dyDescent="0.35">
      <c r="A1341" s="11" t="str">
        <f t="shared" si="20"/>
        <v>DISTRIBUCION VOLUMEN X CRITERIO (Consumiciones)Otra Variedad ColaANDALUCIA</v>
      </c>
      <c r="B1341" s="11" t="str">
        <f>[1]Perfil!A2</f>
        <v>DISTRIBUCION VOLUMEN X CRITERIO (Consumiciones)</v>
      </c>
      <c r="C1341" s="11" t="str">
        <f>[1]Perfil!B1336</f>
        <v>Otra Variedad Cola</v>
      </c>
      <c r="D1341" s="11" t="str">
        <f>[1]Perfil!C1340</f>
        <v>ANDALUCIA</v>
      </c>
      <c r="E1341" s="12" t="str">
        <f>[1]Perfil!D1340</f>
        <v/>
      </c>
      <c r="F1341" s="12" t="str">
        <f>[1]Perfil!E1340</f>
        <v/>
      </c>
      <c r="G1341" s="12" t="str">
        <f>[1]Perfil!F1340</f>
        <v/>
      </c>
      <c r="H1341" s="12" t="str">
        <f>[1]Perfil!G1340</f>
        <v/>
      </c>
      <c r="I1341" s="12" t="str">
        <f>[1]Perfil!H1340</f>
        <v/>
      </c>
      <c r="J1341" s="12" t="str">
        <f>[1]Perfil!I1340</f>
        <v/>
      </c>
      <c r="K1341" s="12" t="str">
        <f>[1]Perfil!J1340</f>
        <v/>
      </c>
      <c r="L1341" s="12" t="str">
        <f>[1]Perfil!K1340</f>
        <v/>
      </c>
      <c r="M1341" s="12" t="str">
        <f>[1]Perfil!L1340</f>
        <v/>
      </c>
      <c r="N1341" s="12"/>
      <c r="O1341" s="12"/>
    </row>
    <row r="1342" spans="1:15" x14ac:dyDescent="0.35">
      <c r="A1342" s="11" t="str">
        <f t="shared" si="20"/>
        <v>DISTRIBUCION VOLUMEN X CRITERIO (Consumiciones)Otra Variedad ColaMDD AM</v>
      </c>
      <c r="B1342" s="11" t="str">
        <f>[1]Perfil!A2</f>
        <v>DISTRIBUCION VOLUMEN X CRITERIO (Consumiciones)</v>
      </c>
      <c r="C1342" s="11" t="str">
        <f>[1]Perfil!B1336</f>
        <v>Otra Variedad Cola</v>
      </c>
      <c r="D1342" s="11" t="str">
        <f>[1]Perfil!C1341</f>
        <v>MDD AM</v>
      </c>
      <c r="E1342" s="12" t="str">
        <f>[1]Perfil!D1341</f>
        <v/>
      </c>
      <c r="F1342" s="12" t="str">
        <f>[1]Perfil!E1341</f>
        <v/>
      </c>
      <c r="G1342" s="12" t="str">
        <f>[1]Perfil!F1341</f>
        <v/>
      </c>
      <c r="H1342" s="12" t="str">
        <f>[1]Perfil!G1341</f>
        <v/>
      </c>
      <c r="I1342" s="12" t="str">
        <f>[1]Perfil!H1341</f>
        <v/>
      </c>
      <c r="J1342" s="12" t="str">
        <f>[1]Perfil!I1341</f>
        <v/>
      </c>
      <c r="K1342" s="12" t="str">
        <f>[1]Perfil!J1341</f>
        <v/>
      </c>
      <c r="L1342" s="12" t="str">
        <f>[1]Perfil!K1341</f>
        <v/>
      </c>
      <c r="M1342" s="12" t="str">
        <f>[1]Perfil!L1341</f>
        <v/>
      </c>
      <c r="N1342" s="12"/>
      <c r="O1342" s="12"/>
    </row>
    <row r="1343" spans="1:15" x14ac:dyDescent="0.35">
      <c r="A1343" s="11" t="str">
        <f t="shared" si="20"/>
        <v>DISTRIBUCION VOLUMEN X CRITERIO (Consumiciones)Otra Variedad ColaRTO CENTRO</v>
      </c>
      <c r="B1343" s="11" t="str">
        <f>[1]Perfil!A2</f>
        <v>DISTRIBUCION VOLUMEN X CRITERIO (Consumiciones)</v>
      </c>
      <c r="C1343" s="11" t="str">
        <f>[1]Perfil!B1336</f>
        <v>Otra Variedad Cola</v>
      </c>
      <c r="D1343" s="11" t="str">
        <f>[1]Perfil!C1342</f>
        <v>RTO CENTRO</v>
      </c>
      <c r="E1343" s="12" t="str">
        <f>[1]Perfil!D1342</f>
        <v/>
      </c>
      <c r="F1343" s="12" t="str">
        <f>[1]Perfil!E1342</f>
        <v/>
      </c>
      <c r="G1343" s="12" t="str">
        <f>[1]Perfil!F1342</f>
        <v/>
      </c>
      <c r="H1343" s="12" t="str">
        <f>[1]Perfil!G1342</f>
        <v/>
      </c>
      <c r="I1343" s="12" t="str">
        <f>[1]Perfil!H1342</f>
        <v/>
      </c>
      <c r="J1343" s="12" t="str">
        <f>[1]Perfil!I1342</f>
        <v/>
      </c>
      <c r="K1343" s="12" t="str">
        <f>[1]Perfil!J1342</f>
        <v/>
      </c>
      <c r="L1343" s="12" t="str">
        <f>[1]Perfil!K1342</f>
        <v/>
      </c>
      <c r="M1343" s="12" t="str">
        <f>[1]Perfil!L1342</f>
        <v/>
      </c>
      <c r="N1343" s="12"/>
      <c r="O1343" s="12"/>
    </row>
    <row r="1344" spans="1:15" x14ac:dyDescent="0.35">
      <c r="A1344" s="11" t="str">
        <f t="shared" si="20"/>
        <v>DISTRIBUCION VOLUMEN X CRITERIO (Consumiciones)Otra Variedad ColaNORTE-CENTRO</v>
      </c>
      <c r="B1344" s="11" t="str">
        <f>[1]Perfil!A2</f>
        <v>DISTRIBUCION VOLUMEN X CRITERIO (Consumiciones)</v>
      </c>
      <c r="C1344" s="11" t="str">
        <f>[1]Perfil!B1336</f>
        <v>Otra Variedad Cola</v>
      </c>
      <c r="D1344" s="11" t="str">
        <f>[1]Perfil!C1343</f>
        <v>NORTE-CENTRO</v>
      </c>
      <c r="E1344" s="12" t="str">
        <f>[1]Perfil!D1343</f>
        <v/>
      </c>
      <c r="F1344" s="12" t="str">
        <f>[1]Perfil!E1343</f>
        <v/>
      </c>
      <c r="G1344" s="12" t="str">
        <f>[1]Perfil!F1343</f>
        <v/>
      </c>
      <c r="H1344" s="12" t="str">
        <f>[1]Perfil!G1343</f>
        <v/>
      </c>
      <c r="I1344" s="12" t="str">
        <f>[1]Perfil!H1343</f>
        <v/>
      </c>
      <c r="J1344" s="12" t="str">
        <f>[1]Perfil!I1343</f>
        <v/>
      </c>
      <c r="K1344" s="12" t="str">
        <f>[1]Perfil!J1343</f>
        <v/>
      </c>
      <c r="L1344" s="12" t="str">
        <f>[1]Perfil!K1343</f>
        <v/>
      </c>
      <c r="M1344" s="12" t="str">
        <f>[1]Perfil!L1343</f>
        <v/>
      </c>
      <c r="N1344" s="12"/>
      <c r="O1344" s="12"/>
    </row>
    <row r="1345" spans="1:15" x14ac:dyDescent="0.35">
      <c r="A1345" s="11" t="str">
        <f t="shared" si="20"/>
        <v>DISTRIBUCION VOLUMEN X CRITERIO (Consumiciones)Otra Variedad ColaNOROESTE</v>
      </c>
      <c r="B1345" s="11" t="str">
        <f>[1]Perfil!A2</f>
        <v>DISTRIBUCION VOLUMEN X CRITERIO (Consumiciones)</v>
      </c>
      <c r="C1345" s="11" t="str">
        <f>[1]Perfil!B1336</f>
        <v>Otra Variedad Cola</v>
      </c>
      <c r="D1345" s="11" t="str">
        <f>[1]Perfil!C1344</f>
        <v>NOROESTE</v>
      </c>
      <c r="E1345" s="12" t="str">
        <f>[1]Perfil!D1344</f>
        <v/>
      </c>
      <c r="F1345" s="12" t="str">
        <f>[1]Perfil!E1344</f>
        <v/>
      </c>
      <c r="G1345" s="12" t="str">
        <f>[1]Perfil!F1344</f>
        <v/>
      </c>
      <c r="H1345" s="12" t="str">
        <f>[1]Perfil!G1344</f>
        <v/>
      </c>
      <c r="I1345" s="12" t="str">
        <f>[1]Perfil!H1344</f>
        <v/>
      </c>
      <c r="J1345" s="12" t="str">
        <f>[1]Perfil!I1344</f>
        <v/>
      </c>
      <c r="K1345" s="12" t="str">
        <f>[1]Perfil!J1344</f>
        <v/>
      </c>
      <c r="L1345" s="12" t="str">
        <f>[1]Perfil!K1344</f>
        <v/>
      </c>
      <c r="M1345" s="12" t="str">
        <f>[1]Perfil!L1344</f>
        <v/>
      </c>
      <c r="N1345" s="12"/>
      <c r="O1345" s="12"/>
    </row>
    <row r="1346" spans="1:15" x14ac:dyDescent="0.35">
      <c r="A1346" s="11" t="str">
        <f t="shared" si="20"/>
        <v>DISTRIBUCION VOLUMEN X CRITERIO (Consumiciones)Otra Variedad Cola&lt;2MIL</v>
      </c>
      <c r="B1346" s="11" t="str">
        <f>[1]Perfil!A2</f>
        <v>DISTRIBUCION VOLUMEN X CRITERIO (Consumiciones)</v>
      </c>
      <c r="C1346" s="11" t="str">
        <f>[1]Perfil!B1336</f>
        <v>Otra Variedad Cola</v>
      </c>
      <c r="D1346" s="11" t="str">
        <f>[1]Perfil!C1345</f>
        <v>&lt;2MIL</v>
      </c>
      <c r="E1346" s="12" t="str">
        <f>[1]Perfil!D1345</f>
        <v/>
      </c>
      <c r="F1346" s="12" t="str">
        <f>[1]Perfil!E1345</f>
        <v/>
      </c>
      <c r="G1346" s="12" t="str">
        <f>[1]Perfil!F1345</f>
        <v/>
      </c>
      <c r="H1346" s="12" t="str">
        <f>[1]Perfil!G1345</f>
        <v/>
      </c>
      <c r="I1346" s="12" t="str">
        <f>[1]Perfil!H1345</f>
        <v/>
      </c>
      <c r="J1346" s="12" t="str">
        <f>[1]Perfil!I1345</f>
        <v/>
      </c>
      <c r="K1346" s="12" t="str">
        <f>[1]Perfil!J1345</f>
        <v/>
      </c>
      <c r="L1346" s="12" t="str">
        <f>[1]Perfil!K1345</f>
        <v/>
      </c>
      <c r="M1346" s="12" t="str">
        <f>[1]Perfil!L1345</f>
        <v/>
      </c>
      <c r="N1346" s="12"/>
      <c r="O1346" s="12"/>
    </row>
    <row r="1347" spans="1:15" x14ac:dyDescent="0.35">
      <c r="A1347" s="11" t="str">
        <f t="shared" si="20"/>
        <v>DISTRIBUCION VOLUMEN X CRITERIO (Consumiciones)Otra Variedad Cola2-5MIL</v>
      </c>
      <c r="B1347" s="11" t="str">
        <f>[1]Perfil!A2</f>
        <v>DISTRIBUCION VOLUMEN X CRITERIO (Consumiciones)</v>
      </c>
      <c r="C1347" s="11" t="str">
        <f>[1]Perfil!B1336</f>
        <v>Otra Variedad Cola</v>
      </c>
      <c r="D1347" s="11" t="str">
        <f>[1]Perfil!C1346</f>
        <v>2-5MIL</v>
      </c>
      <c r="E1347" s="12" t="str">
        <f>[1]Perfil!D1346</f>
        <v/>
      </c>
      <c r="F1347" s="12" t="str">
        <f>[1]Perfil!E1346</f>
        <v/>
      </c>
      <c r="G1347" s="12" t="str">
        <f>[1]Perfil!F1346</f>
        <v/>
      </c>
      <c r="H1347" s="12" t="str">
        <f>[1]Perfil!G1346</f>
        <v/>
      </c>
      <c r="I1347" s="12" t="str">
        <f>[1]Perfil!H1346</f>
        <v/>
      </c>
      <c r="J1347" s="12" t="str">
        <f>[1]Perfil!I1346</f>
        <v/>
      </c>
      <c r="K1347" s="12" t="str">
        <f>[1]Perfil!J1346</f>
        <v/>
      </c>
      <c r="L1347" s="12" t="str">
        <f>[1]Perfil!K1346</f>
        <v/>
      </c>
      <c r="M1347" s="12" t="str">
        <f>[1]Perfil!L1346</f>
        <v/>
      </c>
      <c r="N1347" s="12"/>
      <c r="O1347" s="12"/>
    </row>
    <row r="1348" spans="1:15" x14ac:dyDescent="0.35">
      <c r="A1348" s="11" t="str">
        <f t="shared" ref="A1348:A1411" si="21">B1348&amp;C1348&amp;D1348</f>
        <v>DISTRIBUCION VOLUMEN X CRITERIO (Consumiciones)Otra Variedad Cola5-10MIL</v>
      </c>
      <c r="B1348" s="11" t="str">
        <f>[1]Perfil!A2</f>
        <v>DISTRIBUCION VOLUMEN X CRITERIO (Consumiciones)</v>
      </c>
      <c r="C1348" s="11" t="str">
        <f>[1]Perfil!B1336</f>
        <v>Otra Variedad Cola</v>
      </c>
      <c r="D1348" s="11" t="str">
        <f>[1]Perfil!C1347</f>
        <v>5-10MIL</v>
      </c>
      <c r="E1348" s="12" t="str">
        <f>[1]Perfil!D1347</f>
        <v/>
      </c>
      <c r="F1348" s="12" t="str">
        <f>[1]Perfil!E1347</f>
        <v/>
      </c>
      <c r="G1348" s="12" t="str">
        <f>[1]Perfil!F1347</f>
        <v/>
      </c>
      <c r="H1348" s="12" t="str">
        <f>[1]Perfil!G1347</f>
        <v/>
      </c>
      <c r="I1348" s="12" t="str">
        <f>[1]Perfil!H1347</f>
        <v/>
      </c>
      <c r="J1348" s="12" t="str">
        <f>[1]Perfil!I1347</f>
        <v/>
      </c>
      <c r="K1348" s="12" t="str">
        <f>[1]Perfil!J1347</f>
        <v/>
      </c>
      <c r="L1348" s="12" t="str">
        <f>[1]Perfil!K1347</f>
        <v/>
      </c>
      <c r="M1348" s="12" t="str">
        <f>[1]Perfil!L1347</f>
        <v/>
      </c>
      <c r="N1348" s="12"/>
      <c r="O1348" s="12"/>
    </row>
    <row r="1349" spans="1:15" x14ac:dyDescent="0.35">
      <c r="A1349" s="11" t="str">
        <f t="shared" si="21"/>
        <v>DISTRIBUCION VOLUMEN X CRITERIO (Consumiciones)Otra Variedad Cola10-30MIL</v>
      </c>
      <c r="B1349" s="11" t="str">
        <f>[1]Perfil!A2</f>
        <v>DISTRIBUCION VOLUMEN X CRITERIO (Consumiciones)</v>
      </c>
      <c r="C1349" s="11" t="str">
        <f>[1]Perfil!B1336</f>
        <v>Otra Variedad Cola</v>
      </c>
      <c r="D1349" s="11" t="str">
        <f>[1]Perfil!C1348</f>
        <v>10-30MIL</v>
      </c>
      <c r="E1349" s="12" t="str">
        <f>[1]Perfil!D1348</f>
        <v/>
      </c>
      <c r="F1349" s="12" t="str">
        <f>[1]Perfil!E1348</f>
        <v/>
      </c>
      <c r="G1349" s="12" t="str">
        <f>[1]Perfil!F1348</f>
        <v/>
      </c>
      <c r="H1349" s="12" t="str">
        <f>[1]Perfil!G1348</f>
        <v/>
      </c>
      <c r="I1349" s="12" t="str">
        <f>[1]Perfil!H1348</f>
        <v/>
      </c>
      <c r="J1349" s="12" t="str">
        <f>[1]Perfil!I1348</f>
        <v/>
      </c>
      <c r="K1349" s="12" t="str">
        <f>[1]Perfil!J1348</f>
        <v/>
      </c>
      <c r="L1349" s="12" t="str">
        <f>[1]Perfil!K1348</f>
        <v/>
      </c>
      <c r="M1349" s="12" t="str">
        <f>[1]Perfil!L1348</f>
        <v/>
      </c>
      <c r="N1349" s="12"/>
      <c r="O1349" s="12"/>
    </row>
    <row r="1350" spans="1:15" x14ac:dyDescent="0.35">
      <c r="A1350" s="11" t="str">
        <f t="shared" si="21"/>
        <v>DISTRIBUCION VOLUMEN X CRITERIO (Consumiciones)Otra Variedad Cola30-100MIL</v>
      </c>
      <c r="B1350" s="11" t="str">
        <f>[1]Perfil!A2</f>
        <v>DISTRIBUCION VOLUMEN X CRITERIO (Consumiciones)</v>
      </c>
      <c r="C1350" s="11" t="str">
        <f>[1]Perfil!B1336</f>
        <v>Otra Variedad Cola</v>
      </c>
      <c r="D1350" s="11" t="str">
        <f>[1]Perfil!C1349</f>
        <v>30-100MIL</v>
      </c>
      <c r="E1350" s="12" t="str">
        <f>[1]Perfil!D1349</f>
        <v/>
      </c>
      <c r="F1350" s="12" t="str">
        <f>[1]Perfil!E1349</f>
        <v/>
      </c>
      <c r="G1350" s="12" t="str">
        <f>[1]Perfil!F1349</f>
        <v/>
      </c>
      <c r="H1350" s="12" t="str">
        <f>[1]Perfil!G1349</f>
        <v/>
      </c>
      <c r="I1350" s="12" t="str">
        <f>[1]Perfil!H1349</f>
        <v/>
      </c>
      <c r="J1350" s="12" t="str">
        <f>[1]Perfil!I1349</f>
        <v/>
      </c>
      <c r="K1350" s="12" t="str">
        <f>[1]Perfil!J1349</f>
        <v/>
      </c>
      <c r="L1350" s="12" t="str">
        <f>[1]Perfil!K1349</f>
        <v/>
      </c>
      <c r="M1350" s="12" t="str">
        <f>[1]Perfil!L1349</f>
        <v/>
      </c>
      <c r="N1350" s="12"/>
      <c r="O1350" s="12"/>
    </row>
    <row r="1351" spans="1:15" x14ac:dyDescent="0.35">
      <c r="A1351" s="11" t="str">
        <f t="shared" si="21"/>
        <v>DISTRIBUCION VOLUMEN X CRITERIO (Consumiciones)Otra Variedad Cola100-200MIL</v>
      </c>
      <c r="B1351" s="11" t="str">
        <f>[1]Perfil!A2</f>
        <v>DISTRIBUCION VOLUMEN X CRITERIO (Consumiciones)</v>
      </c>
      <c r="C1351" s="11" t="str">
        <f>[1]Perfil!B1336</f>
        <v>Otra Variedad Cola</v>
      </c>
      <c r="D1351" s="11" t="str">
        <f>[1]Perfil!C1350</f>
        <v>100-200MIL</v>
      </c>
      <c r="E1351" s="12" t="str">
        <f>[1]Perfil!D1350</f>
        <v/>
      </c>
      <c r="F1351" s="12" t="str">
        <f>[1]Perfil!E1350</f>
        <v/>
      </c>
      <c r="G1351" s="12" t="str">
        <f>[1]Perfil!F1350</f>
        <v/>
      </c>
      <c r="H1351" s="12" t="str">
        <f>[1]Perfil!G1350</f>
        <v/>
      </c>
      <c r="I1351" s="12" t="str">
        <f>[1]Perfil!H1350</f>
        <v/>
      </c>
      <c r="J1351" s="12" t="str">
        <f>[1]Perfil!I1350</f>
        <v/>
      </c>
      <c r="K1351" s="12" t="str">
        <f>[1]Perfil!J1350</f>
        <v/>
      </c>
      <c r="L1351" s="12" t="str">
        <f>[1]Perfil!K1350</f>
        <v/>
      </c>
      <c r="M1351" s="12" t="str">
        <f>[1]Perfil!L1350</f>
        <v/>
      </c>
      <c r="N1351" s="12"/>
      <c r="O1351" s="12"/>
    </row>
    <row r="1352" spans="1:15" x14ac:dyDescent="0.35">
      <c r="A1352" s="11" t="str">
        <f t="shared" si="21"/>
        <v>DISTRIBUCION VOLUMEN X CRITERIO (Consumiciones)Otra Variedad Cola200-500MIL</v>
      </c>
      <c r="B1352" s="11" t="str">
        <f>[1]Perfil!A2</f>
        <v>DISTRIBUCION VOLUMEN X CRITERIO (Consumiciones)</v>
      </c>
      <c r="C1352" s="11" t="str">
        <f>[1]Perfil!B1336</f>
        <v>Otra Variedad Cola</v>
      </c>
      <c r="D1352" s="11" t="str">
        <f>[1]Perfil!C1351</f>
        <v>200-500MIL</v>
      </c>
      <c r="E1352" s="12" t="str">
        <f>[1]Perfil!D1351</f>
        <v/>
      </c>
      <c r="F1352" s="12" t="str">
        <f>[1]Perfil!E1351</f>
        <v/>
      </c>
      <c r="G1352" s="12" t="str">
        <f>[1]Perfil!F1351</f>
        <v/>
      </c>
      <c r="H1352" s="12" t="str">
        <f>[1]Perfil!G1351</f>
        <v/>
      </c>
      <c r="I1352" s="12" t="str">
        <f>[1]Perfil!H1351</f>
        <v/>
      </c>
      <c r="J1352" s="12" t="str">
        <f>[1]Perfil!I1351</f>
        <v/>
      </c>
      <c r="K1352" s="12" t="str">
        <f>[1]Perfil!J1351</f>
        <v/>
      </c>
      <c r="L1352" s="12" t="str">
        <f>[1]Perfil!K1351</f>
        <v/>
      </c>
      <c r="M1352" s="12" t="str">
        <f>[1]Perfil!L1351</f>
        <v/>
      </c>
      <c r="N1352" s="12"/>
      <c r="O1352" s="12"/>
    </row>
    <row r="1353" spans="1:15" x14ac:dyDescent="0.35">
      <c r="A1353" s="11" t="str">
        <f t="shared" si="21"/>
        <v>DISTRIBUCION VOLUMEN X CRITERIO (Consumiciones)Otra Variedad Cola&gt;500MIL</v>
      </c>
      <c r="B1353" s="11" t="str">
        <f>[1]Perfil!A2</f>
        <v>DISTRIBUCION VOLUMEN X CRITERIO (Consumiciones)</v>
      </c>
      <c r="C1353" s="11" t="str">
        <f>[1]Perfil!B1336</f>
        <v>Otra Variedad Cola</v>
      </c>
      <c r="D1353" s="11" t="str">
        <f>[1]Perfil!C1352</f>
        <v>&gt;500MIL</v>
      </c>
      <c r="E1353" s="12" t="str">
        <f>[1]Perfil!D1352</f>
        <v/>
      </c>
      <c r="F1353" s="12" t="str">
        <f>[1]Perfil!E1352</f>
        <v/>
      </c>
      <c r="G1353" s="12" t="str">
        <f>[1]Perfil!F1352</f>
        <v/>
      </c>
      <c r="H1353" s="12" t="str">
        <f>[1]Perfil!G1352</f>
        <v/>
      </c>
      <c r="I1353" s="12" t="str">
        <f>[1]Perfil!H1352</f>
        <v/>
      </c>
      <c r="J1353" s="12" t="str">
        <f>[1]Perfil!I1352</f>
        <v/>
      </c>
      <c r="K1353" s="12" t="str">
        <f>[1]Perfil!J1352</f>
        <v/>
      </c>
      <c r="L1353" s="12" t="str">
        <f>[1]Perfil!K1352</f>
        <v/>
      </c>
      <c r="M1353" s="12" t="str">
        <f>[1]Perfil!L1352</f>
        <v/>
      </c>
      <c r="N1353" s="12"/>
      <c r="O1353" s="12"/>
    </row>
    <row r="1354" spans="1:15" x14ac:dyDescent="0.35">
      <c r="A1354" s="11" t="str">
        <f t="shared" si="21"/>
        <v>DISTRIBUCION VOLUMEN X CRITERIO (Consumiciones)Otra Variedad ColaDE 15 A 19 AÑOS</v>
      </c>
      <c r="B1354" s="11" t="str">
        <f>[1]Perfil!A2</f>
        <v>DISTRIBUCION VOLUMEN X CRITERIO (Consumiciones)</v>
      </c>
      <c r="C1354" s="11" t="str">
        <f>[1]Perfil!B1336</f>
        <v>Otra Variedad Cola</v>
      </c>
      <c r="D1354" s="11" t="str">
        <f>[1]Perfil!C1353</f>
        <v>DE 15 A 19 AÑOS</v>
      </c>
      <c r="E1354" s="12" t="str">
        <f>[1]Perfil!D1353</f>
        <v/>
      </c>
      <c r="F1354" s="12" t="str">
        <f>[1]Perfil!E1353</f>
        <v/>
      </c>
      <c r="G1354" s="12" t="str">
        <f>[1]Perfil!F1353</f>
        <v/>
      </c>
      <c r="H1354" s="12" t="str">
        <f>[1]Perfil!G1353</f>
        <v/>
      </c>
      <c r="I1354" s="12" t="str">
        <f>[1]Perfil!H1353</f>
        <v/>
      </c>
      <c r="J1354" s="12" t="str">
        <f>[1]Perfil!I1353</f>
        <v/>
      </c>
      <c r="K1354" s="12" t="str">
        <f>[1]Perfil!J1353</f>
        <v/>
      </c>
      <c r="L1354" s="12" t="str">
        <f>[1]Perfil!K1353</f>
        <v/>
      </c>
      <c r="M1354" s="12" t="str">
        <f>[1]Perfil!L1353</f>
        <v/>
      </c>
      <c r="N1354" s="12"/>
      <c r="O1354" s="12"/>
    </row>
    <row r="1355" spans="1:15" x14ac:dyDescent="0.35">
      <c r="A1355" s="11" t="str">
        <f t="shared" si="21"/>
        <v>DISTRIBUCION VOLUMEN X CRITERIO (Consumiciones)Otra Variedad ColaDE 20 A 24 AÑOS</v>
      </c>
      <c r="B1355" s="11" t="str">
        <f>[1]Perfil!A2</f>
        <v>DISTRIBUCION VOLUMEN X CRITERIO (Consumiciones)</v>
      </c>
      <c r="C1355" s="11" t="str">
        <f>[1]Perfil!B1336</f>
        <v>Otra Variedad Cola</v>
      </c>
      <c r="D1355" s="11" t="str">
        <f>[1]Perfil!C1354</f>
        <v>DE 20 A 24 AÑOS</v>
      </c>
      <c r="E1355" s="12" t="str">
        <f>[1]Perfil!D1354</f>
        <v/>
      </c>
      <c r="F1355" s="12" t="str">
        <f>[1]Perfil!E1354</f>
        <v/>
      </c>
      <c r="G1355" s="12" t="str">
        <f>[1]Perfil!F1354</f>
        <v/>
      </c>
      <c r="H1355" s="12" t="str">
        <f>[1]Perfil!G1354</f>
        <v/>
      </c>
      <c r="I1355" s="12" t="str">
        <f>[1]Perfil!H1354</f>
        <v/>
      </c>
      <c r="J1355" s="12" t="str">
        <f>[1]Perfil!I1354</f>
        <v/>
      </c>
      <c r="K1355" s="12" t="str">
        <f>[1]Perfil!J1354</f>
        <v/>
      </c>
      <c r="L1355" s="12" t="str">
        <f>[1]Perfil!K1354</f>
        <v/>
      </c>
      <c r="M1355" s="12" t="str">
        <f>[1]Perfil!L1354</f>
        <v/>
      </c>
      <c r="N1355" s="12"/>
      <c r="O1355" s="12"/>
    </row>
    <row r="1356" spans="1:15" x14ac:dyDescent="0.35">
      <c r="A1356" s="11" t="str">
        <f t="shared" si="21"/>
        <v>DISTRIBUCION VOLUMEN X CRITERIO (Consumiciones)Otra Variedad ColaDE 25 A 34 AÑOS</v>
      </c>
      <c r="B1356" s="11" t="str">
        <f>[1]Perfil!A2</f>
        <v>DISTRIBUCION VOLUMEN X CRITERIO (Consumiciones)</v>
      </c>
      <c r="C1356" s="11" t="str">
        <f>[1]Perfil!B1336</f>
        <v>Otra Variedad Cola</v>
      </c>
      <c r="D1356" s="11" t="str">
        <f>[1]Perfil!C1355</f>
        <v>DE 25 A 34 AÑOS</v>
      </c>
      <c r="E1356" s="12" t="str">
        <f>[1]Perfil!D1355</f>
        <v/>
      </c>
      <c r="F1356" s="12" t="str">
        <f>[1]Perfil!E1355</f>
        <v/>
      </c>
      <c r="G1356" s="12" t="str">
        <f>[1]Perfil!F1355</f>
        <v/>
      </c>
      <c r="H1356" s="12" t="str">
        <f>[1]Perfil!G1355</f>
        <v/>
      </c>
      <c r="I1356" s="12" t="str">
        <f>[1]Perfil!H1355</f>
        <v/>
      </c>
      <c r="J1356" s="12" t="str">
        <f>[1]Perfil!I1355</f>
        <v/>
      </c>
      <c r="K1356" s="12" t="str">
        <f>[1]Perfil!J1355</f>
        <v/>
      </c>
      <c r="L1356" s="12" t="str">
        <f>[1]Perfil!K1355</f>
        <v/>
      </c>
      <c r="M1356" s="12" t="str">
        <f>[1]Perfil!L1355</f>
        <v/>
      </c>
      <c r="N1356" s="12"/>
      <c r="O1356" s="12"/>
    </row>
    <row r="1357" spans="1:15" x14ac:dyDescent="0.35">
      <c r="A1357" s="11" t="str">
        <f t="shared" si="21"/>
        <v>DISTRIBUCION VOLUMEN X CRITERIO (Consumiciones)Otra Variedad ColaDE 35 A 49 AÑOS</v>
      </c>
      <c r="B1357" s="11" t="str">
        <f>[1]Perfil!A2</f>
        <v>DISTRIBUCION VOLUMEN X CRITERIO (Consumiciones)</v>
      </c>
      <c r="C1357" s="11" t="str">
        <f>[1]Perfil!B1336</f>
        <v>Otra Variedad Cola</v>
      </c>
      <c r="D1357" s="11" t="str">
        <f>[1]Perfil!C1356</f>
        <v>DE 35 A 49 AÑOS</v>
      </c>
      <c r="E1357" s="12" t="str">
        <f>[1]Perfil!D1356</f>
        <v/>
      </c>
      <c r="F1357" s="12" t="str">
        <f>[1]Perfil!E1356</f>
        <v/>
      </c>
      <c r="G1357" s="12" t="str">
        <f>[1]Perfil!F1356</f>
        <v/>
      </c>
      <c r="H1357" s="12" t="str">
        <f>[1]Perfil!G1356</f>
        <v/>
      </c>
      <c r="I1357" s="12" t="str">
        <f>[1]Perfil!H1356</f>
        <v/>
      </c>
      <c r="J1357" s="12" t="str">
        <f>[1]Perfil!I1356</f>
        <v/>
      </c>
      <c r="K1357" s="12" t="str">
        <f>[1]Perfil!J1356</f>
        <v/>
      </c>
      <c r="L1357" s="12" t="str">
        <f>[1]Perfil!K1356</f>
        <v/>
      </c>
      <c r="M1357" s="12" t="str">
        <f>[1]Perfil!L1356</f>
        <v/>
      </c>
      <c r="N1357" s="12"/>
      <c r="O1357" s="12"/>
    </row>
    <row r="1358" spans="1:15" x14ac:dyDescent="0.35">
      <c r="A1358" s="11" t="str">
        <f t="shared" si="21"/>
        <v>DISTRIBUCION VOLUMEN X CRITERIO (Consumiciones)Otra Variedad ColaDE 50 A 59 AÑOS</v>
      </c>
      <c r="B1358" s="11" t="str">
        <f>[1]Perfil!A2</f>
        <v>DISTRIBUCION VOLUMEN X CRITERIO (Consumiciones)</v>
      </c>
      <c r="C1358" s="11" t="str">
        <f>[1]Perfil!B1336</f>
        <v>Otra Variedad Cola</v>
      </c>
      <c r="D1358" s="11" t="str">
        <f>[1]Perfil!C1357</f>
        <v>DE 50 A 59 AÑOS</v>
      </c>
      <c r="E1358" s="12" t="str">
        <f>[1]Perfil!D1357</f>
        <v/>
      </c>
      <c r="F1358" s="12" t="str">
        <f>[1]Perfil!E1357</f>
        <v/>
      </c>
      <c r="G1358" s="12" t="str">
        <f>[1]Perfil!F1357</f>
        <v/>
      </c>
      <c r="H1358" s="12" t="str">
        <f>[1]Perfil!G1357</f>
        <v/>
      </c>
      <c r="I1358" s="12" t="str">
        <f>[1]Perfil!H1357</f>
        <v/>
      </c>
      <c r="J1358" s="12" t="str">
        <f>[1]Perfil!I1357</f>
        <v/>
      </c>
      <c r="K1358" s="12" t="str">
        <f>[1]Perfil!J1357</f>
        <v/>
      </c>
      <c r="L1358" s="12" t="str">
        <f>[1]Perfil!K1357</f>
        <v/>
      </c>
      <c r="M1358" s="12" t="str">
        <f>[1]Perfil!L1357</f>
        <v/>
      </c>
      <c r="N1358" s="12"/>
      <c r="O1358" s="12"/>
    </row>
    <row r="1359" spans="1:15" x14ac:dyDescent="0.35">
      <c r="A1359" s="11" t="str">
        <f t="shared" si="21"/>
        <v>DISTRIBUCION VOLUMEN X CRITERIO (Consumiciones)Otra Variedad ColaDE 60 A 75 AÑOS</v>
      </c>
      <c r="B1359" s="11" t="str">
        <f>[1]Perfil!A2</f>
        <v>DISTRIBUCION VOLUMEN X CRITERIO (Consumiciones)</v>
      </c>
      <c r="C1359" s="11" t="str">
        <f>[1]Perfil!B1336</f>
        <v>Otra Variedad Cola</v>
      </c>
      <c r="D1359" s="11" t="str">
        <f>[1]Perfil!C1358</f>
        <v>DE 60 A 75 AÑOS</v>
      </c>
      <c r="E1359" s="12" t="str">
        <f>[1]Perfil!D1358</f>
        <v/>
      </c>
      <c r="F1359" s="12" t="str">
        <f>[1]Perfil!E1358</f>
        <v/>
      </c>
      <c r="G1359" s="12" t="str">
        <f>[1]Perfil!F1358</f>
        <v/>
      </c>
      <c r="H1359" s="12" t="str">
        <f>[1]Perfil!G1358</f>
        <v/>
      </c>
      <c r="I1359" s="12" t="str">
        <f>[1]Perfil!H1358</f>
        <v/>
      </c>
      <c r="J1359" s="12" t="str">
        <f>[1]Perfil!I1358</f>
        <v/>
      </c>
      <c r="K1359" s="12" t="str">
        <f>[1]Perfil!J1358</f>
        <v/>
      </c>
      <c r="L1359" s="12" t="str">
        <f>[1]Perfil!K1358</f>
        <v/>
      </c>
      <c r="M1359" s="12" t="str">
        <f>[1]Perfil!L1358</f>
        <v/>
      </c>
      <c r="N1359" s="12"/>
      <c r="O1359" s="12"/>
    </row>
    <row r="1360" spans="1:15" x14ac:dyDescent="0.35">
      <c r="A1360" s="11" t="str">
        <f t="shared" si="21"/>
        <v>DISTRIBUCION VOLUMEN X CRITERIO (Consumiciones)Otra Variedad ColaNIVEL ALTO</v>
      </c>
      <c r="B1360" s="11" t="str">
        <f>[1]Perfil!A2</f>
        <v>DISTRIBUCION VOLUMEN X CRITERIO (Consumiciones)</v>
      </c>
      <c r="C1360" s="11" t="str">
        <f>[1]Perfil!B1336</f>
        <v>Otra Variedad Cola</v>
      </c>
      <c r="D1360" s="11" t="str">
        <f>[1]Perfil!C1359</f>
        <v>NIVEL ALTO</v>
      </c>
      <c r="E1360" s="12" t="str">
        <f>[1]Perfil!D1359</f>
        <v/>
      </c>
      <c r="F1360" s="12" t="str">
        <f>[1]Perfil!E1359</f>
        <v/>
      </c>
      <c r="G1360" s="12" t="str">
        <f>[1]Perfil!F1359</f>
        <v/>
      </c>
      <c r="H1360" s="12" t="str">
        <f>[1]Perfil!G1359</f>
        <v/>
      </c>
      <c r="I1360" s="12" t="str">
        <f>[1]Perfil!H1359</f>
        <v/>
      </c>
      <c r="J1360" s="12" t="str">
        <f>[1]Perfil!I1359</f>
        <v/>
      </c>
      <c r="K1360" s="12" t="str">
        <f>[1]Perfil!J1359</f>
        <v/>
      </c>
      <c r="L1360" s="12" t="str">
        <f>[1]Perfil!K1359</f>
        <v/>
      </c>
      <c r="M1360" s="12" t="str">
        <f>[1]Perfil!L1359</f>
        <v/>
      </c>
      <c r="N1360" s="12"/>
      <c r="O1360" s="12"/>
    </row>
    <row r="1361" spans="1:15" x14ac:dyDescent="0.35">
      <c r="A1361" s="11" t="str">
        <f t="shared" si="21"/>
        <v>DISTRIBUCION VOLUMEN X CRITERIO (Consumiciones)Otra Variedad ColaNIVEL MEDIO ALTO</v>
      </c>
      <c r="B1361" s="11" t="str">
        <f>[1]Perfil!A2</f>
        <v>DISTRIBUCION VOLUMEN X CRITERIO (Consumiciones)</v>
      </c>
      <c r="C1361" s="11" t="str">
        <f>[1]Perfil!B1336</f>
        <v>Otra Variedad Cola</v>
      </c>
      <c r="D1361" s="11" t="str">
        <f>[1]Perfil!C1360</f>
        <v>NIVEL MEDIO ALTO</v>
      </c>
      <c r="E1361" s="12" t="str">
        <f>[1]Perfil!D1360</f>
        <v/>
      </c>
      <c r="F1361" s="12" t="str">
        <f>[1]Perfil!E1360</f>
        <v/>
      </c>
      <c r="G1361" s="12" t="str">
        <f>[1]Perfil!F1360</f>
        <v/>
      </c>
      <c r="H1361" s="12" t="str">
        <f>[1]Perfil!G1360</f>
        <v/>
      </c>
      <c r="I1361" s="12" t="str">
        <f>[1]Perfil!H1360</f>
        <v/>
      </c>
      <c r="J1361" s="12" t="str">
        <f>[1]Perfil!I1360</f>
        <v/>
      </c>
      <c r="K1361" s="12" t="str">
        <f>[1]Perfil!J1360</f>
        <v/>
      </c>
      <c r="L1361" s="12" t="str">
        <f>[1]Perfil!K1360</f>
        <v/>
      </c>
      <c r="M1361" s="12" t="str">
        <f>[1]Perfil!L1360</f>
        <v/>
      </c>
      <c r="N1361" s="12"/>
      <c r="O1361" s="12"/>
    </row>
    <row r="1362" spans="1:15" x14ac:dyDescent="0.35">
      <c r="A1362" s="11" t="str">
        <f t="shared" si="21"/>
        <v>DISTRIBUCION VOLUMEN X CRITERIO (Consumiciones)Otra Variedad ColaNIVEL MEDIO</v>
      </c>
      <c r="B1362" s="11" t="str">
        <f>[1]Perfil!A2</f>
        <v>DISTRIBUCION VOLUMEN X CRITERIO (Consumiciones)</v>
      </c>
      <c r="C1362" s="11" t="str">
        <f>[1]Perfil!B1336</f>
        <v>Otra Variedad Cola</v>
      </c>
      <c r="D1362" s="11" t="str">
        <f>[1]Perfil!C1361</f>
        <v>NIVEL MEDIO</v>
      </c>
      <c r="E1362" s="12" t="str">
        <f>[1]Perfil!D1361</f>
        <v/>
      </c>
      <c r="F1362" s="12" t="str">
        <f>[1]Perfil!E1361</f>
        <v/>
      </c>
      <c r="G1362" s="12" t="str">
        <f>[1]Perfil!F1361</f>
        <v/>
      </c>
      <c r="H1362" s="12" t="str">
        <f>[1]Perfil!G1361</f>
        <v/>
      </c>
      <c r="I1362" s="12" t="str">
        <f>[1]Perfil!H1361</f>
        <v/>
      </c>
      <c r="J1362" s="12" t="str">
        <f>[1]Perfil!I1361</f>
        <v/>
      </c>
      <c r="K1362" s="12" t="str">
        <f>[1]Perfil!J1361</f>
        <v/>
      </c>
      <c r="L1362" s="12" t="str">
        <f>[1]Perfil!K1361</f>
        <v/>
      </c>
      <c r="M1362" s="12" t="str">
        <f>[1]Perfil!L1361</f>
        <v/>
      </c>
      <c r="N1362" s="12"/>
      <c r="O1362" s="12"/>
    </row>
    <row r="1363" spans="1:15" x14ac:dyDescent="0.35">
      <c r="A1363" s="11" t="str">
        <f t="shared" si="21"/>
        <v>DISTRIBUCION VOLUMEN X CRITERIO (Consumiciones)Otra Variedad ColaNIVEL MEDIO BAJO</v>
      </c>
      <c r="B1363" s="11" t="str">
        <f>[1]Perfil!A2</f>
        <v>DISTRIBUCION VOLUMEN X CRITERIO (Consumiciones)</v>
      </c>
      <c r="C1363" s="11" t="str">
        <f>[1]Perfil!B1336</f>
        <v>Otra Variedad Cola</v>
      </c>
      <c r="D1363" s="11" t="str">
        <f>[1]Perfil!C1362</f>
        <v>NIVEL MEDIO BAJO</v>
      </c>
      <c r="E1363" s="12" t="str">
        <f>[1]Perfil!D1362</f>
        <v/>
      </c>
      <c r="F1363" s="12" t="str">
        <f>[1]Perfil!E1362</f>
        <v/>
      </c>
      <c r="G1363" s="12" t="str">
        <f>[1]Perfil!F1362</f>
        <v/>
      </c>
      <c r="H1363" s="12" t="str">
        <f>[1]Perfil!G1362</f>
        <v/>
      </c>
      <c r="I1363" s="12" t="str">
        <f>[1]Perfil!H1362</f>
        <v/>
      </c>
      <c r="J1363" s="12" t="str">
        <f>[1]Perfil!I1362</f>
        <v/>
      </c>
      <c r="K1363" s="12" t="str">
        <f>[1]Perfil!J1362</f>
        <v/>
      </c>
      <c r="L1363" s="12" t="str">
        <f>[1]Perfil!K1362</f>
        <v/>
      </c>
      <c r="M1363" s="12" t="str">
        <f>[1]Perfil!L1362</f>
        <v/>
      </c>
      <c r="N1363" s="12"/>
      <c r="O1363" s="12"/>
    </row>
    <row r="1364" spans="1:15" x14ac:dyDescent="0.35">
      <c r="A1364" s="11" t="str">
        <f t="shared" si="21"/>
        <v>DISTRIBUCION VOLUMEN X CRITERIO (Consumiciones)Otra Variedad ColaHOMBRE</v>
      </c>
      <c r="B1364" s="11" t="str">
        <f>[1]Perfil!A2</f>
        <v>DISTRIBUCION VOLUMEN X CRITERIO (Consumiciones)</v>
      </c>
      <c r="C1364" s="11" t="str">
        <f>[1]Perfil!B1336</f>
        <v>Otra Variedad Cola</v>
      </c>
      <c r="D1364" s="11" t="str">
        <f>[1]Perfil!C1363</f>
        <v>HOMBRE</v>
      </c>
      <c r="E1364" s="12" t="str">
        <f>[1]Perfil!D1363</f>
        <v/>
      </c>
      <c r="F1364" s="12" t="str">
        <f>[1]Perfil!E1363</f>
        <v/>
      </c>
      <c r="G1364" s="12" t="str">
        <f>[1]Perfil!F1363</f>
        <v/>
      </c>
      <c r="H1364" s="12" t="str">
        <f>[1]Perfil!G1363</f>
        <v/>
      </c>
      <c r="I1364" s="12" t="str">
        <f>[1]Perfil!H1363</f>
        <v/>
      </c>
      <c r="J1364" s="12" t="str">
        <f>[1]Perfil!I1363</f>
        <v/>
      </c>
      <c r="K1364" s="12" t="str">
        <f>[1]Perfil!J1363</f>
        <v/>
      </c>
      <c r="L1364" s="12" t="str">
        <f>[1]Perfil!K1363</f>
        <v/>
      </c>
      <c r="M1364" s="12" t="str">
        <f>[1]Perfil!L1363</f>
        <v/>
      </c>
      <c r="N1364" s="12"/>
      <c r="O1364" s="12"/>
    </row>
    <row r="1365" spans="1:15" x14ac:dyDescent="0.35">
      <c r="A1365" s="11" t="str">
        <f t="shared" si="21"/>
        <v>DISTRIBUCION VOLUMEN X CRITERIO (Consumiciones)Otra Variedad ColaMUJER</v>
      </c>
      <c r="B1365" s="11" t="str">
        <f>[1]Perfil!A2</f>
        <v>DISTRIBUCION VOLUMEN X CRITERIO (Consumiciones)</v>
      </c>
      <c r="C1365" s="11" t="str">
        <f>[1]Perfil!B1336</f>
        <v>Otra Variedad Cola</v>
      </c>
      <c r="D1365" s="11" t="str">
        <f>[1]Perfil!C1364</f>
        <v>MUJER</v>
      </c>
      <c r="E1365" s="12" t="str">
        <f>[1]Perfil!D1364</f>
        <v/>
      </c>
      <c r="F1365" s="12" t="str">
        <f>[1]Perfil!E1364</f>
        <v/>
      </c>
      <c r="G1365" s="12" t="str">
        <f>[1]Perfil!F1364</f>
        <v/>
      </c>
      <c r="H1365" s="12" t="str">
        <f>[1]Perfil!G1364</f>
        <v/>
      </c>
      <c r="I1365" s="12" t="str">
        <f>[1]Perfil!H1364</f>
        <v/>
      </c>
      <c r="J1365" s="12" t="str">
        <f>[1]Perfil!I1364</f>
        <v/>
      </c>
      <c r="K1365" s="12" t="str">
        <f>[1]Perfil!J1364</f>
        <v/>
      </c>
      <c r="L1365" s="12" t="str">
        <f>[1]Perfil!K1364</f>
        <v/>
      </c>
      <c r="M1365" s="12" t="str">
        <f>[1]Perfil!L1364</f>
        <v/>
      </c>
      <c r="N1365" s="12"/>
      <c r="O1365" s="12"/>
    </row>
    <row r="1366" spans="1:15" x14ac:dyDescent="0.35">
      <c r="A1366" s="11" t="str">
        <f t="shared" si="21"/>
        <v>DISTRIBUCION VOLUMEN X CRITERIO (Consumiciones)Con CafeinaT.ESPAÑA</v>
      </c>
      <c r="B1366" s="11" t="str">
        <f>[1]Perfil!A2</f>
        <v>DISTRIBUCION VOLUMEN X CRITERIO (Consumiciones)</v>
      </c>
      <c r="C1366" s="11" t="str">
        <f>[1]Perfil!B1365</f>
        <v>Con Cafeina</v>
      </c>
      <c r="D1366" s="11" t="str">
        <f>[1]Perfil!C1365</f>
        <v>T.ESPAÑA</v>
      </c>
      <c r="E1366" s="12">
        <f>[1]Perfil!D1365</f>
        <v>100</v>
      </c>
      <c r="F1366" s="12">
        <f>[1]Perfil!E1365</f>
        <v>100</v>
      </c>
      <c r="G1366" s="12">
        <f>[1]Perfil!F1365</f>
        <v>100</v>
      </c>
      <c r="H1366" s="12">
        <f>[1]Perfil!G1365</f>
        <v>100</v>
      </c>
      <c r="I1366" s="12">
        <f>[1]Perfil!H1365</f>
        <v>100</v>
      </c>
      <c r="J1366" s="12">
        <f>[1]Perfil!I1365</f>
        <v>100</v>
      </c>
      <c r="K1366" s="12">
        <f>[1]Perfil!J1365</f>
        <v>100</v>
      </c>
      <c r="L1366" s="12">
        <f>[1]Perfil!K1365</f>
        <v>100</v>
      </c>
      <c r="M1366" s="12">
        <f>[1]Perfil!L1365</f>
        <v>100</v>
      </c>
      <c r="N1366" s="12"/>
      <c r="O1366" s="12"/>
    </row>
    <row r="1367" spans="1:15" x14ac:dyDescent="0.35">
      <c r="A1367" s="11" t="str">
        <f t="shared" si="21"/>
        <v>DISTRIBUCION VOLUMEN X CRITERIO (Consumiciones)Con CafeinaBCN AM</v>
      </c>
      <c r="B1367" s="11" t="str">
        <f>[1]Perfil!A2</f>
        <v>DISTRIBUCION VOLUMEN X CRITERIO (Consumiciones)</v>
      </c>
      <c r="C1367" s="11" t="str">
        <f>[1]Perfil!B1365</f>
        <v>Con Cafeina</v>
      </c>
      <c r="D1367" s="11" t="str">
        <f>[1]Perfil!C1366</f>
        <v>BCN AM</v>
      </c>
      <c r="E1367" s="12">
        <f>[1]Perfil!D1366</f>
        <v>12.8426775576034</v>
      </c>
      <c r="F1367" s="12">
        <f>[1]Perfil!E1366</f>
        <v>10.6188384916611</v>
      </c>
      <c r="G1367" s="12">
        <f>[1]Perfil!F1366</f>
        <v>10.2655133692883</v>
      </c>
      <c r="H1367" s="12">
        <f>[1]Perfil!G1366</f>
        <v>10.8636449444473</v>
      </c>
      <c r="I1367" s="12">
        <f>[1]Perfil!H1366</f>
        <v>10.326552306191701</v>
      </c>
      <c r="J1367" s="12">
        <f>[1]Perfil!I1366</f>
        <v>10.680991950684501</v>
      </c>
      <c r="K1367" s="12">
        <f>[1]Perfil!J1366</f>
        <v>10.582712363898001</v>
      </c>
      <c r="L1367" s="12">
        <f>[1]Perfil!K1366</f>
        <v>11.599053892077199</v>
      </c>
      <c r="M1367" s="12">
        <f>[1]Perfil!L1366</f>
        <v>10.2931815535434</v>
      </c>
      <c r="N1367" s="12"/>
      <c r="O1367" s="12"/>
    </row>
    <row r="1368" spans="1:15" x14ac:dyDescent="0.35">
      <c r="A1368" s="11" t="str">
        <f t="shared" si="21"/>
        <v>DISTRIBUCION VOLUMEN X CRITERIO (Consumiciones)Con CafeinaREST.CAT ARAGON</v>
      </c>
      <c r="B1368" s="11" t="str">
        <f>[1]Perfil!A2</f>
        <v>DISTRIBUCION VOLUMEN X CRITERIO (Consumiciones)</v>
      </c>
      <c r="C1368" s="11" t="str">
        <f>[1]Perfil!B1365</f>
        <v>Con Cafeina</v>
      </c>
      <c r="D1368" s="11" t="str">
        <f>[1]Perfil!C1367</f>
        <v>REST.CAT ARAGON</v>
      </c>
      <c r="E1368" s="12">
        <f>[1]Perfil!D1367</f>
        <v>12.431201567492201</v>
      </c>
      <c r="F1368" s="12">
        <f>[1]Perfil!E1367</f>
        <v>12.217304960696699</v>
      </c>
      <c r="G1368" s="12">
        <f>[1]Perfil!F1367</f>
        <v>14.4887797130019</v>
      </c>
      <c r="H1368" s="12">
        <f>[1]Perfil!G1367</f>
        <v>13.792893380646399</v>
      </c>
      <c r="I1368" s="12">
        <f>[1]Perfil!H1367</f>
        <v>14.194872274106899</v>
      </c>
      <c r="J1368" s="12">
        <f>[1]Perfil!I1367</f>
        <v>16.707123231207301</v>
      </c>
      <c r="K1368" s="12">
        <f>[1]Perfil!J1367</f>
        <v>15.1260341674784</v>
      </c>
      <c r="L1368" s="12">
        <f>[1]Perfil!K1367</f>
        <v>12.347747973482701</v>
      </c>
      <c r="M1368" s="12">
        <f>[1]Perfil!L1367</f>
        <v>13.722772698120499</v>
      </c>
      <c r="N1368" s="12"/>
      <c r="O1368" s="12"/>
    </row>
    <row r="1369" spans="1:15" x14ac:dyDescent="0.35">
      <c r="A1369" s="11" t="str">
        <f t="shared" si="21"/>
        <v>DISTRIBUCION VOLUMEN X CRITERIO (Consumiciones)Con CafeinaLEVANTE</v>
      </c>
      <c r="B1369" s="11" t="str">
        <f>[1]Perfil!A2</f>
        <v>DISTRIBUCION VOLUMEN X CRITERIO (Consumiciones)</v>
      </c>
      <c r="C1369" s="11" t="str">
        <f>[1]Perfil!B1365</f>
        <v>Con Cafeina</v>
      </c>
      <c r="D1369" s="11" t="str">
        <f>[1]Perfil!C1368</f>
        <v>LEVANTE</v>
      </c>
      <c r="E1369" s="12">
        <f>[1]Perfil!D1368</f>
        <v>16.3191247611182</v>
      </c>
      <c r="F1369" s="12">
        <f>[1]Perfil!E1368</f>
        <v>15.9226157724455</v>
      </c>
      <c r="G1369" s="12">
        <f>[1]Perfil!F1368</f>
        <v>15.286670925660999</v>
      </c>
      <c r="H1369" s="12">
        <f>[1]Perfil!G1368</f>
        <v>16.274154671978</v>
      </c>
      <c r="I1369" s="12">
        <f>[1]Perfil!H1368</f>
        <v>17.167066753108699</v>
      </c>
      <c r="J1369" s="12">
        <f>[1]Perfil!I1368</f>
        <v>15.803784271335401</v>
      </c>
      <c r="K1369" s="12">
        <f>[1]Perfil!J1368</f>
        <v>16.152763125042</v>
      </c>
      <c r="L1369" s="12">
        <f>[1]Perfil!K1368</f>
        <v>15.1751072679179</v>
      </c>
      <c r="M1369" s="12">
        <f>[1]Perfil!L1368</f>
        <v>16.571795056621699</v>
      </c>
      <c r="N1369" s="12"/>
      <c r="O1369" s="12"/>
    </row>
    <row r="1370" spans="1:15" x14ac:dyDescent="0.35">
      <c r="A1370" s="11" t="str">
        <f t="shared" si="21"/>
        <v>DISTRIBUCION VOLUMEN X CRITERIO (Consumiciones)Con CafeinaANDALUCIA</v>
      </c>
      <c r="B1370" s="11" t="str">
        <f>[1]Perfil!A2</f>
        <v>DISTRIBUCION VOLUMEN X CRITERIO (Consumiciones)</v>
      </c>
      <c r="C1370" s="11" t="str">
        <f>[1]Perfil!B1365</f>
        <v>Con Cafeina</v>
      </c>
      <c r="D1370" s="11" t="str">
        <f>[1]Perfil!C1369</f>
        <v>ANDALUCIA</v>
      </c>
      <c r="E1370" s="12">
        <f>[1]Perfil!D1369</f>
        <v>19.753597511633998</v>
      </c>
      <c r="F1370" s="12">
        <f>[1]Perfil!E1369</f>
        <v>21.098426683235601</v>
      </c>
      <c r="G1370" s="12">
        <f>[1]Perfil!F1369</f>
        <v>21.732435504693498</v>
      </c>
      <c r="H1370" s="12">
        <f>[1]Perfil!G1369</f>
        <v>19.9866031570586</v>
      </c>
      <c r="I1370" s="12">
        <f>[1]Perfil!H1369</f>
        <v>19.3809076024212</v>
      </c>
      <c r="J1370" s="12">
        <f>[1]Perfil!I1369</f>
        <v>18.040220711613902</v>
      </c>
      <c r="K1370" s="12">
        <f>[1]Perfil!J1369</f>
        <v>19.221651531930998</v>
      </c>
      <c r="L1370" s="12">
        <f>[1]Perfil!K1369</f>
        <v>21.470003634092201</v>
      </c>
      <c r="M1370" s="12">
        <f>[1]Perfil!L1369</f>
        <v>20.559794250776701</v>
      </c>
      <c r="N1370" s="12"/>
      <c r="O1370" s="12"/>
    </row>
    <row r="1371" spans="1:15" x14ac:dyDescent="0.35">
      <c r="A1371" s="11" t="str">
        <f t="shared" si="21"/>
        <v>DISTRIBUCION VOLUMEN X CRITERIO (Consumiciones)Con CafeinaMDD AM</v>
      </c>
      <c r="B1371" s="11" t="str">
        <f>[1]Perfil!A2</f>
        <v>DISTRIBUCION VOLUMEN X CRITERIO (Consumiciones)</v>
      </c>
      <c r="C1371" s="11" t="str">
        <f>[1]Perfil!B1365</f>
        <v>Con Cafeina</v>
      </c>
      <c r="D1371" s="11" t="str">
        <f>[1]Perfil!C1370</f>
        <v>MDD AM</v>
      </c>
      <c r="E1371" s="12">
        <f>[1]Perfil!D1370</f>
        <v>16.951324313502202</v>
      </c>
      <c r="F1371" s="12">
        <f>[1]Perfil!E1370</f>
        <v>16.818244921384998</v>
      </c>
      <c r="G1371" s="12">
        <f>[1]Perfil!F1370</f>
        <v>15.1447198133135</v>
      </c>
      <c r="H1371" s="12">
        <f>[1]Perfil!G1370</f>
        <v>16.151248441670798</v>
      </c>
      <c r="I1371" s="12">
        <f>[1]Perfil!H1370</f>
        <v>16.566985762373999</v>
      </c>
      <c r="J1371" s="12">
        <f>[1]Perfil!I1370</f>
        <v>17.152634947229298</v>
      </c>
      <c r="K1371" s="12">
        <f>[1]Perfil!J1370</f>
        <v>16.8473893059038</v>
      </c>
      <c r="L1371" s="12">
        <f>[1]Perfil!K1370</f>
        <v>14.857821694908599</v>
      </c>
      <c r="M1371" s="12">
        <f>[1]Perfil!L1370</f>
        <v>15.134276689455801</v>
      </c>
      <c r="N1371" s="12"/>
      <c r="O1371" s="12"/>
    </row>
    <row r="1372" spans="1:15" x14ac:dyDescent="0.35">
      <c r="A1372" s="11" t="str">
        <f t="shared" si="21"/>
        <v>DISTRIBUCION VOLUMEN X CRITERIO (Consumiciones)Con CafeinaRTO CENTRO</v>
      </c>
      <c r="B1372" s="11" t="str">
        <f>[1]Perfil!A2</f>
        <v>DISTRIBUCION VOLUMEN X CRITERIO (Consumiciones)</v>
      </c>
      <c r="C1372" s="11" t="str">
        <f>[1]Perfil!B1365</f>
        <v>Con Cafeina</v>
      </c>
      <c r="D1372" s="11" t="str">
        <f>[1]Perfil!C1371</f>
        <v>RTO CENTRO</v>
      </c>
      <c r="E1372" s="12">
        <f>[1]Perfil!D1371</f>
        <v>10.833236557351601</v>
      </c>
      <c r="F1372" s="12">
        <f>[1]Perfil!E1371</f>
        <v>11.0140469269279</v>
      </c>
      <c r="G1372" s="12">
        <f>[1]Perfil!F1371</f>
        <v>10.4326939699767</v>
      </c>
      <c r="H1372" s="12">
        <f>[1]Perfil!G1371</f>
        <v>10.4525652355118</v>
      </c>
      <c r="I1372" s="12">
        <f>[1]Perfil!H1371</f>
        <v>10.960489760318</v>
      </c>
      <c r="J1372" s="12">
        <f>[1]Perfil!I1371</f>
        <v>10.037689186449199</v>
      </c>
      <c r="K1372" s="12">
        <f>[1]Perfil!J1371</f>
        <v>9.2711396862982092</v>
      </c>
      <c r="L1372" s="12">
        <f>[1]Perfil!K1371</f>
        <v>10.142786948899699</v>
      </c>
      <c r="M1372" s="12">
        <f>[1]Perfil!L1371</f>
        <v>9.0862725419418293</v>
      </c>
      <c r="N1372" s="12"/>
      <c r="O1372" s="12"/>
    </row>
    <row r="1373" spans="1:15" x14ac:dyDescent="0.35">
      <c r="A1373" s="11" t="str">
        <f t="shared" si="21"/>
        <v>DISTRIBUCION VOLUMEN X CRITERIO (Consumiciones)Con CafeinaNORTE-CENTRO</v>
      </c>
      <c r="B1373" s="11" t="str">
        <f>[1]Perfil!A2</f>
        <v>DISTRIBUCION VOLUMEN X CRITERIO (Consumiciones)</v>
      </c>
      <c r="C1373" s="11" t="str">
        <f>[1]Perfil!B1365</f>
        <v>Con Cafeina</v>
      </c>
      <c r="D1373" s="11" t="str">
        <f>[1]Perfil!C1372</f>
        <v>NORTE-CENTRO</v>
      </c>
      <c r="E1373" s="12">
        <f>[1]Perfil!D1372</f>
        <v>5.4543748472875002</v>
      </c>
      <c r="F1373" s="12">
        <f>[1]Perfil!E1372</f>
        <v>5.4957149846866997</v>
      </c>
      <c r="G1373" s="12">
        <f>[1]Perfil!F1372</f>
        <v>5.69421519695012</v>
      </c>
      <c r="H1373" s="12">
        <f>[1]Perfil!G1372</f>
        <v>6.4523791935811898</v>
      </c>
      <c r="I1373" s="12">
        <f>[1]Perfil!H1372</f>
        <v>6.1980642046262098</v>
      </c>
      <c r="J1373" s="12">
        <f>[1]Perfil!I1372</f>
        <v>6.4869923495206896</v>
      </c>
      <c r="K1373" s="12">
        <f>[1]Perfil!J1372</f>
        <v>8.0093447272278304</v>
      </c>
      <c r="L1373" s="12">
        <f>[1]Perfil!K1372</f>
        <v>8.9193684676303704</v>
      </c>
      <c r="M1373" s="12">
        <f>[1]Perfil!L1372</f>
        <v>8.8338841172763196</v>
      </c>
      <c r="N1373" s="12"/>
      <c r="O1373" s="12"/>
    </row>
    <row r="1374" spans="1:15" x14ac:dyDescent="0.35">
      <c r="A1374" s="11" t="str">
        <f t="shared" si="21"/>
        <v>DISTRIBUCION VOLUMEN X CRITERIO (Consumiciones)Con CafeinaNOROESTE</v>
      </c>
      <c r="B1374" s="11" t="str">
        <f>[1]Perfil!A2</f>
        <v>DISTRIBUCION VOLUMEN X CRITERIO (Consumiciones)</v>
      </c>
      <c r="C1374" s="11" t="str">
        <f>[1]Perfil!B1365</f>
        <v>Con Cafeina</v>
      </c>
      <c r="D1374" s="11" t="str">
        <f>[1]Perfil!C1373</f>
        <v>NOROESTE</v>
      </c>
      <c r="E1374" s="12">
        <f>[1]Perfil!D1373</f>
        <v>5.4144814649994597</v>
      </c>
      <c r="F1374" s="12">
        <f>[1]Perfil!E1373</f>
        <v>6.8148335006594296</v>
      </c>
      <c r="G1374" s="12">
        <f>[1]Perfil!F1373</f>
        <v>6.9549874650454804</v>
      </c>
      <c r="H1374" s="12">
        <f>[1]Perfil!G1373</f>
        <v>6.0265538377076</v>
      </c>
      <c r="I1374" s="12">
        <f>[1]Perfil!H1373</f>
        <v>5.2050671775313004</v>
      </c>
      <c r="J1374" s="12">
        <f>[1]Perfil!I1373</f>
        <v>5.0906109119247898</v>
      </c>
      <c r="K1374" s="12">
        <f>[1]Perfil!J1373</f>
        <v>4.7889492481439202</v>
      </c>
      <c r="L1374" s="12">
        <f>[1]Perfil!K1373</f>
        <v>5.4881216718956702</v>
      </c>
      <c r="M1374" s="12">
        <f>[1]Perfil!L1373</f>
        <v>5.7980166233247799</v>
      </c>
      <c r="N1374" s="12"/>
      <c r="O1374" s="12"/>
    </row>
    <row r="1375" spans="1:15" x14ac:dyDescent="0.35">
      <c r="A1375" s="11" t="str">
        <f t="shared" si="21"/>
        <v>DISTRIBUCION VOLUMEN X CRITERIO (Consumiciones)Con Cafeina&lt;2MIL</v>
      </c>
      <c r="B1375" s="11" t="str">
        <f>[1]Perfil!A2</f>
        <v>DISTRIBUCION VOLUMEN X CRITERIO (Consumiciones)</v>
      </c>
      <c r="C1375" s="11" t="str">
        <f>[1]Perfil!B1365</f>
        <v>Con Cafeina</v>
      </c>
      <c r="D1375" s="11" t="str">
        <f>[1]Perfil!C1374</f>
        <v>&lt;2MIL</v>
      </c>
      <c r="E1375" s="12">
        <f>[1]Perfil!D1374</f>
        <v>6.1356179897414398</v>
      </c>
      <c r="F1375" s="12">
        <f>[1]Perfil!E1374</f>
        <v>6.5810986975652801</v>
      </c>
      <c r="G1375" s="12">
        <f>[1]Perfil!F1374</f>
        <v>6.2319602243259498</v>
      </c>
      <c r="H1375" s="12">
        <f>[1]Perfil!G1374</f>
        <v>5.9409499264496004</v>
      </c>
      <c r="I1375" s="12">
        <f>[1]Perfil!H1374</f>
        <v>5.8137913982388403</v>
      </c>
      <c r="J1375" s="12">
        <f>[1]Perfil!I1374</f>
        <v>6.9869677351527404</v>
      </c>
      <c r="K1375" s="12">
        <f>[1]Perfil!J1374</f>
        <v>7.4688540962675196</v>
      </c>
      <c r="L1375" s="12">
        <f>[1]Perfil!K1374</f>
        <v>6.3849170067519498</v>
      </c>
      <c r="M1375" s="12">
        <f>[1]Perfil!L1374</f>
        <v>7.4115733013952596</v>
      </c>
      <c r="N1375" s="12"/>
      <c r="O1375" s="12"/>
    </row>
    <row r="1376" spans="1:15" x14ac:dyDescent="0.35">
      <c r="A1376" s="11" t="str">
        <f t="shared" si="21"/>
        <v>DISTRIBUCION VOLUMEN X CRITERIO (Consumiciones)Con Cafeina2-5MIL</v>
      </c>
      <c r="B1376" s="11" t="str">
        <f>[1]Perfil!A2</f>
        <v>DISTRIBUCION VOLUMEN X CRITERIO (Consumiciones)</v>
      </c>
      <c r="C1376" s="11" t="str">
        <f>[1]Perfil!B1365</f>
        <v>Con Cafeina</v>
      </c>
      <c r="D1376" s="11" t="str">
        <f>[1]Perfil!C1375</f>
        <v>2-5MIL</v>
      </c>
      <c r="E1376" s="12">
        <f>[1]Perfil!D1375</f>
        <v>4.8651865670601797</v>
      </c>
      <c r="F1376" s="12">
        <f>[1]Perfil!E1375</f>
        <v>4.3523007196997296</v>
      </c>
      <c r="G1376" s="12">
        <f>[1]Perfil!F1375</f>
        <v>4.5451628054680402</v>
      </c>
      <c r="H1376" s="12">
        <f>[1]Perfil!G1375</f>
        <v>4.32515113626933</v>
      </c>
      <c r="I1376" s="12">
        <f>[1]Perfil!H1375</f>
        <v>4.7409600906473202</v>
      </c>
      <c r="J1376" s="12">
        <f>[1]Perfil!I1375</f>
        <v>5.7252152088424797</v>
      </c>
      <c r="K1376" s="12">
        <f>[1]Perfil!J1375</f>
        <v>5.1673336658768303</v>
      </c>
      <c r="L1376" s="12">
        <f>[1]Perfil!K1375</f>
        <v>3.6079400916786399</v>
      </c>
      <c r="M1376" s="12">
        <f>[1]Perfil!L1375</f>
        <v>3.2808425146059399</v>
      </c>
      <c r="N1376" s="12"/>
      <c r="O1376" s="12"/>
    </row>
    <row r="1377" spans="1:15" x14ac:dyDescent="0.35">
      <c r="A1377" s="11" t="str">
        <f t="shared" si="21"/>
        <v>DISTRIBUCION VOLUMEN X CRITERIO (Consumiciones)Con Cafeina5-10MIL</v>
      </c>
      <c r="B1377" s="11" t="str">
        <f>[1]Perfil!A2</f>
        <v>DISTRIBUCION VOLUMEN X CRITERIO (Consumiciones)</v>
      </c>
      <c r="C1377" s="11" t="str">
        <f>[1]Perfil!B1365</f>
        <v>Con Cafeina</v>
      </c>
      <c r="D1377" s="11" t="str">
        <f>[1]Perfil!C1376</f>
        <v>5-10MIL</v>
      </c>
      <c r="E1377" s="12">
        <f>[1]Perfil!D1376</f>
        <v>9.2338770440248705</v>
      </c>
      <c r="F1377" s="12">
        <f>[1]Perfil!E1376</f>
        <v>8.4146433753256904</v>
      </c>
      <c r="G1377" s="12">
        <f>[1]Perfil!F1376</f>
        <v>10.0270061379521</v>
      </c>
      <c r="H1377" s="12">
        <f>[1]Perfil!G1376</f>
        <v>9.7071389942974502</v>
      </c>
      <c r="I1377" s="12">
        <f>[1]Perfil!H1376</f>
        <v>8.6963061605524494</v>
      </c>
      <c r="J1377" s="12">
        <f>[1]Perfil!I1376</f>
        <v>8.1619875726645308</v>
      </c>
      <c r="K1377" s="12">
        <f>[1]Perfil!J1376</f>
        <v>7.0492209904514898</v>
      </c>
      <c r="L1377" s="12">
        <f>[1]Perfil!K1376</f>
        <v>9.5269193826841292</v>
      </c>
      <c r="M1377" s="12">
        <f>[1]Perfil!L1376</f>
        <v>8.8659987025156806</v>
      </c>
      <c r="N1377" s="12"/>
      <c r="O1377" s="12"/>
    </row>
    <row r="1378" spans="1:15" x14ac:dyDescent="0.35">
      <c r="A1378" s="11" t="str">
        <f t="shared" si="21"/>
        <v>DISTRIBUCION VOLUMEN X CRITERIO (Consumiciones)Con Cafeina10-30MIL</v>
      </c>
      <c r="B1378" s="11" t="str">
        <f>[1]Perfil!A2</f>
        <v>DISTRIBUCION VOLUMEN X CRITERIO (Consumiciones)</v>
      </c>
      <c r="C1378" s="11" t="str">
        <f>[1]Perfil!B1365</f>
        <v>Con Cafeina</v>
      </c>
      <c r="D1378" s="11" t="str">
        <f>[1]Perfil!C1377</f>
        <v>10-30MIL</v>
      </c>
      <c r="E1378" s="12">
        <f>[1]Perfil!D1377</f>
        <v>14.6712883778704</v>
      </c>
      <c r="F1378" s="12">
        <f>[1]Perfil!E1377</f>
        <v>17.195507421321501</v>
      </c>
      <c r="G1378" s="12">
        <f>[1]Perfil!F1377</f>
        <v>14.5625000332457</v>
      </c>
      <c r="H1378" s="12">
        <f>[1]Perfil!G1377</f>
        <v>13.740500689905501</v>
      </c>
      <c r="I1378" s="12">
        <f>[1]Perfil!H1377</f>
        <v>14.780234756317199</v>
      </c>
      <c r="J1378" s="12">
        <f>[1]Perfil!I1377</f>
        <v>14.7762303637837</v>
      </c>
      <c r="K1378" s="12">
        <f>[1]Perfil!J1377</f>
        <v>14.5405026506048</v>
      </c>
      <c r="L1378" s="12">
        <f>[1]Perfil!K1377</f>
        <v>14.6001032473146</v>
      </c>
      <c r="M1378" s="12">
        <f>[1]Perfil!L1377</f>
        <v>14.660916704094101</v>
      </c>
      <c r="N1378" s="12"/>
      <c r="O1378" s="12"/>
    </row>
    <row r="1379" spans="1:15" x14ac:dyDescent="0.35">
      <c r="A1379" s="11" t="str">
        <f t="shared" si="21"/>
        <v>DISTRIBUCION VOLUMEN X CRITERIO (Consumiciones)Con Cafeina30-100MIL</v>
      </c>
      <c r="B1379" s="11" t="str">
        <f>[1]Perfil!A2</f>
        <v>DISTRIBUCION VOLUMEN X CRITERIO (Consumiciones)</v>
      </c>
      <c r="C1379" s="11" t="str">
        <f>[1]Perfil!B1365</f>
        <v>Con Cafeina</v>
      </c>
      <c r="D1379" s="11" t="str">
        <f>[1]Perfil!C1378</f>
        <v>30-100MIL</v>
      </c>
      <c r="E1379" s="12">
        <f>[1]Perfil!D1378</f>
        <v>19.027601129352501</v>
      </c>
      <c r="F1379" s="12">
        <f>[1]Perfil!E1378</f>
        <v>22.190555358977999</v>
      </c>
      <c r="G1379" s="12">
        <f>[1]Perfil!F1378</f>
        <v>21.902094903941201</v>
      </c>
      <c r="H1379" s="12">
        <f>[1]Perfil!G1378</f>
        <v>22.179818645596502</v>
      </c>
      <c r="I1379" s="12">
        <f>[1]Perfil!H1378</f>
        <v>22.830879275132901</v>
      </c>
      <c r="J1379" s="12">
        <f>[1]Perfil!I1378</f>
        <v>22.743025164227902</v>
      </c>
      <c r="K1379" s="12">
        <f>[1]Perfil!J1378</f>
        <v>24.0237726713714</v>
      </c>
      <c r="L1379" s="12">
        <f>[1]Perfil!K1378</f>
        <v>24.8078240495161</v>
      </c>
      <c r="M1379" s="12">
        <f>[1]Perfil!L1378</f>
        <v>26.1203740155661</v>
      </c>
      <c r="N1379" s="12"/>
      <c r="O1379" s="12"/>
    </row>
    <row r="1380" spans="1:15" x14ac:dyDescent="0.35">
      <c r="A1380" s="11" t="str">
        <f t="shared" si="21"/>
        <v>DISTRIBUCION VOLUMEN X CRITERIO (Consumiciones)Con Cafeina100-200MIL</v>
      </c>
      <c r="B1380" s="11" t="str">
        <f>[1]Perfil!A2</f>
        <v>DISTRIBUCION VOLUMEN X CRITERIO (Consumiciones)</v>
      </c>
      <c r="C1380" s="11" t="str">
        <f>[1]Perfil!B1365</f>
        <v>Con Cafeina</v>
      </c>
      <c r="D1380" s="11" t="str">
        <f>[1]Perfil!C1379</f>
        <v>100-200MIL</v>
      </c>
      <c r="E1380" s="12">
        <f>[1]Perfil!D1379</f>
        <v>9.2218523573235593</v>
      </c>
      <c r="F1380" s="12">
        <f>[1]Perfil!E1379</f>
        <v>8.8326592320832695</v>
      </c>
      <c r="G1380" s="12">
        <f>[1]Perfil!F1379</f>
        <v>9.0336409135808893</v>
      </c>
      <c r="H1380" s="12">
        <f>[1]Perfil!G1379</f>
        <v>9.5315117639602107</v>
      </c>
      <c r="I1380" s="12">
        <f>[1]Perfil!H1379</f>
        <v>9.2486045646845394</v>
      </c>
      <c r="J1380" s="12">
        <f>[1]Perfil!I1379</f>
        <v>9.8990143405810809</v>
      </c>
      <c r="K1380" s="12">
        <f>[1]Perfil!J1379</f>
        <v>9.9393226493263303</v>
      </c>
      <c r="L1380" s="12">
        <f>[1]Perfil!K1379</f>
        <v>9.6317660533136404</v>
      </c>
      <c r="M1380" s="12">
        <f>[1]Perfil!L1379</f>
        <v>8.5827275634094597</v>
      </c>
      <c r="N1380" s="12"/>
      <c r="O1380" s="12"/>
    </row>
    <row r="1381" spans="1:15" x14ac:dyDescent="0.35">
      <c r="A1381" s="11" t="str">
        <f t="shared" si="21"/>
        <v>DISTRIBUCION VOLUMEN X CRITERIO (Consumiciones)Con Cafeina200-500MIL</v>
      </c>
      <c r="B1381" s="11" t="str">
        <f>[1]Perfil!A2</f>
        <v>DISTRIBUCION VOLUMEN X CRITERIO (Consumiciones)</v>
      </c>
      <c r="C1381" s="11" t="str">
        <f>[1]Perfil!B1365</f>
        <v>Con Cafeina</v>
      </c>
      <c r="D1381" s="11" t="str">
        <f>[1]Perfil!C1380</f>
        <v>200-500MIL</v>
      </c>
      <c r="E1381" s="12">
        <f>[1]Perfil!D1380</f>
        <v>15.722312701313401</v>
      </c>
      <c r="F1381" s="12">
        <f>[1]Perfil!E1380</f>
        <v>12.334571490003601</v>
      </c>
      <c r="G1381" s="12">
        <f>[1]Perfil!F1380</f>
        <v>13.395991261437199</v>
      </c>
      <c r="H1381" s="12">
        <f>[1]Perfil!G1380</f>
        <v>13.086189396157099</v>
      </c>
      <c r="I1381" s="12">
        <f>[1]Perfil!H1380</f>
        <v>12.3388216237474</v>
      </c>
      <c r="J1381" s="12">
        <f>[1]Perfil!I1380</f>
        <v>11.4068988649856</v>
      </c>
      <c r="K1381" s="12">
        <f>[1]Perfil!J1380</f>
        <v>12.7382443779479</v>
      </c>
      <c r="L1381" s="12">
        <f>[1]Perfil!K1380</f>
        <v>11.8494863845936</v>
      </c>
      <c r="M1381" s="12">
        <f>[1]Perfil!L1380</f>
        <v>11.550983555957201</v>
      </c>
      <c r="N1381" s="12"/>
      <c r="O1381" s="12"/>
    </row>
    <row r="1382" spans="1:15" x14ac:dyDescent="0.35">
      <c r="A1382" s="11" t="str">
        <f t="shared" si="21"/>
        <v>DISTRIBUCION VOLUMEN X CRITERIO (Consumiciones)Con Cafeina&gt;500MIL</v>
      </c>
      <c r="B1382" s="11" t="str">
        <f>[1]Perfil!A2</f>
        <v>DISTRIBUCION VOLUMEN X CRITERIO (Consumiciones)</v>
      </c>
      <c r="C1382" s="11" t="str">
        <f>[1]Perfil!B1365</f>
        <v>Con Cafeina</v>
      </c>
      <c r="D1382" s="11" t="str">
        <f>[1]Perfil!C1381</f>
        <v>&gt;500MIL</v>
      </c>
      <c r="E1382" s="12">
        <f>[1]Perfil!D1381</f>
        <v>21.122273123807901</v>
      </c>
      <c r="F1382" s="12">
        <f>[1]Perfil!E1381</f>
        <v>20.098685714188999</v>
      </c>
      <c r="G1382" s="12">
        <f>[1]Perfil!F1381</f>
        <v>20.301658082186499</v>
      </c>
      <c r="H1382" s="12">
        <f>[1]Perfil!G1381</f>
        <v>21.488773190263402</v>
      </c>
      <c r="I1382" s="12">
        <f>[1]Perfil!H1381</f>
        <v>21.550407971357298</v>
      </c>
      <c r="J1382" s="12">
        <f>[1]Perfil!I1381</f>
        <v>20.300704137800398</v>
      </c>
      <c r="K1382" s="12">
        <f>[1]Perfil!J1381</f>
        <v>19.072733600424399</v>
      </c>
      <c r="L1382" s="12">
        <f>[1]Perfil!K1381</f>
        <v>19.591062443300601</v>
      </c>
      <c r="M1382" s="12">
        <f>[1]Perfil!L1381</f>
        <v>19.5265938079317</v>
      </c>
      <c r="N1382" s="12"/>
      <c r="O1382" s="12"/>
    </row>
    <row r="1383" spans="1:15" x14ac:dyDescent="0.35">
      <c r="A1383" s="11" t="str">
        <f t="shared" si="21"/>
        <v>DISTRIBUCION VOLUMEN X CRITERIO (Consumiciones)Con CafeinaDE 15 A 19 AÑOS</v>
      </c>
      <c r="B1383" s="11" t="str">
        <f>[1]Perfil!A2</f>
        <v>DISTRIBUCION VOLUMEN X CRITERIO (Consumiciones)</v>
      </c>
      <c r="C1383" s="11" t="str">
        <f>[1]Perfil!B1365</f>
        <v>Con Cafeina</v>
      </c>
      <c r="D1383" s="11" t="str">
        <f>[1]Perfil!C1382</f>
        <v>DE 15 A 19 AÑOS</v>
      </c>
      <c r="E1383" s="12">
        <f>[1]Perfil!D1382</f>
        <v>4.16001482762882</v>
      </c>
      <c r="F1383" s="12">
        <f>[1]Perfil!E1382</f>
        <v>3.07161613305726</v>
      </c>
      <c r="G1383" s="12">
        <f>[1]Perfil!F1382</f>
        <v>5.0374399649351096</v>
      </c>
      <c r="H1383" s="12">
        <f>[1]Perfil!G1382</f>
        <v>4.1418277890102102</v>
      </c>
      <c r="I1383" s="12">
        <f>[1]Perfil!H1382</f>
        <v>2.5731982968582998</v>
      </c>
      <c r="J1383" s="12">
        <f>[1]Perfil!I1382</f>
        <v>2.3750745731910299</v>
      </c>
      <c r="K1383" s="12">
        <f>[1]Perfil!J1382</f>
        <v>1.7868102977757601</v>
      </c>
      <c r="L1383" s="12">
        <f>[1]Perfil!K1382</f>
        <v>3.05462600392908</v>
      </c>
      <c r="M1383" s="12">
        <f>[1]Perfil!L1382</f>
        <v>2.5477176659328999</v>
      </c>
      <c r="N1383" s="12"/>
      <c r="O1383" s="12"/>
    </row>
    <row r="1384" spans="1:15" x14ac:dyDescent="0.35">
      <c r="A1384" s="11" t="str">
        <f t="shared" si="21"/>
        <v>DISTRIBUCION VOLUMEN X CRITERIO (Consumiciones)Con CafeinaDE 20 A 24 AÑOS</v>
      </c>
      <c r="B1384" s="11" t="str">
        <f>[1]Perfil!A2</f>
        <v>DISTRIBUCION VOLUMEN X CRITERIO (Consumiciones)</v>
      </c>
      <c r="C1384" s="11" t="str">
        <f>[1]Perfil!B1365</f>
        <v>Con Cafeina</v>
      </c>
      <c r="D1384" s="11" t="str">
        <f>[1]Perfil!C1383</f>
        <v>DE 20 A 24 AÑOS</v>
      </c>
      <c r="E1384" s="12">
        <f>[1]Perfil!D1383</f>
        <v>3.9004477089176701</v>
      </c>
      <c r="F1384" s="12">
        <f>[1]Perfil!E1383</f>
        <v>3.5783357007295198</v>
      </c>
      <c r="G1384" s="12">
        <f>[1]Perfil!F1383</f>
        <v>4.3163069305824697</v>
      </c>
      <c r="H1384" s="12">
        <f>[1]Perfil!G1383</f>
        <v>4.6091414073707302</v>
      </c>
      <c r="I1384" s="12">
        <f>[1]Perfil!H1383</f>
        <v>6.1931677695813603</v>
      </c>
      <c r="J1384" s="12">
        <f>[1]Perfil!I1383</f>
        <v>4.7756713255963597</v>
      </c>
      <c r="K1384" s="12">
        <f>[1]Perfil!J1383</f>
        <v>5.1849386205928196</v>
      </c>
      <c r="L1384" s="12">
        <f>[1]Perfil!K1383</f>
        <v>4.0083282020661901</v>
      </c>
      <c r="M1384" s="12">
        <f>[1]Perfil!L1383</f>
        <v>4.7612850639593196</v>
      </c>
      <c r="N1384" s="12"/>
      <c r="O1384" s="12"/>
    </row>
    <row r="1385" spans="1:15" x14ac:dyDescent="0.35">
      <c r="A1385" s="11" t="str">
        <f t="shared" si="21"/>
        <v>DISTRIBUCION VOLUMEN X CRITERIO (Consumiciones)Con CafeinaDE 25 A 34 AÑOS</v>
      </c>
      <c r="B1385" s="11" t="str">
        <f>[1]Perfil!A2</f>
        <v>DISTRIBUCION VOLUMEN X CRITERIO (Consumiciones)</v>
      </c>
      <c r="C1385" s="11" t="str">
        <f>[1]Perfil!B1365</f>
        <v>Con Cafeina</v>
      </c>
      <c r="D1385" s="11" t="str">
        <f>[1]Perfil!C1384</f>
        <v>DE 25 A 34 AÑOS</v>
      </c>
      <c r="E1385" s="12">
        <f>[1]Perfil!D1384</f>
        <v>12.24326415941</v>
      </c>
      <c r="F1385" s="12">
        <f>[1]Perfil!E1384</f>
        <v>11.1650128753621</v>
      </c>
      <c r="G1385" s="12">
        <f>[1]Perfil!F1384</f>
        <v>9.9824888307783795</v>
      </c>
      <c r="H1385" s="12">
        <f>[1]Perfil!G1384</f>
        <v>12.046525074166</v>
      </c>
      <c r="I1385" s="12">
        <f>[1]Perfil!H1384</f>
        <v>10.8666495340112</v>
      </c>
      <c r="J1385" s="12">
        <f>[1]Perfil!I1384</f>
        <v>9.0842036667898807</v>
      </c>
      <c r="K1385" s="12">
        <f>[1]Perfil!J1384</f>
        <v>10.492592347747999</v>
      </c>
      <c r="L1385" s="12">
        <f>[1]Perfil!K1384</f>
        <v>9.9104005231671195</v>
      </c>
      <c r="M1385" s="12">
        <f>[1]Perfil!L1384</f>
        <v>9.8887250091027195</v>
      </c>
      <c r="N1385" s="12"/>
      <c r="O1385" s="12"/>
    </row>
    <row r="1386" spans="1:15" x14ac:dyDescent="0.35">
      <c r="A1386" s="11" t="str">
        <f t="shared" si="21"/>
        <v>DISTRIBUCION VOLUMEN X CRITERIO (Consumiciones)Con CafeinaDE 35 A 49 AÑOS</v>
      </c>
      <c r="B1386" s="11" t="str">
        <f>[1]Perfil!A2</f>
        <v>DISTRIBUCION VOLUMEN X CRITERIO (Consumiciones)</v>
      </c>
      <c r="C1386" s="11" t="str">
        <f>[1]Perfil!B1365</f>
        <v>Con Cafeina</v>
      </c>
      <c r="D1386" s="11" t="str">
        <f>[1]Perfil!C1385</f>
        <v>DE 35 A 49 AÑOS</v>
      </c>
      <c r="E1386" s="12">
        <f>[1]Perfil!D1385</f>
        <v>33.4013893005094</v>
      </c>
      <c r="F1386" s="12">
        <f>[1]Perfil!E1385</f>
        <v>34.089904056966503</v>
      </c>
      <c r="G1386" s="12">
        <f>[1]Perfil!F1385</f>
        <v>33.796407657040703</v>
      </c>
      <c r="H1386" s="12">
        <f>[1]Perfil!G1385</f>
        <v>31.951734886601098</v>
      </c>
      <c r="I1386" s="12">
        <f>[1]Perfil!H1385</f>
        <v>32.060386769696201</v>
      </c>
      <c r="J1386" s="12">
        <f>[1]Perfil!I1385</f>
        <v>31.618665867881798</v>
      </c>
      <c r="K1386" s="12">
        <f>[1]Perfil!J1385</f>
        <v>31.9429755285502</v>
      </c>
      <c r="L1386" s="12">
        <f>[1]Perfil!K1385</f>
        <v>35.455829785872901</v>
      </c>
      <c r="M1386" s="12">
        <f>[1]Perfil!L1385</f>
        <v>33.8336595526821</v>
      </c>
      <c r="N1386" s="12"/>
      <c r="O1386" s="12"/>
    </row>
    <row r="1387" spans="1:15" x14ac:dyDescent="0.35">
      <c r="A1387" s="11" t="str">
        <f t="shared" si="21"/>
        <v>DISTRIBUCION VOLUMEN X CRITERIO (Consumiciones)Con CafeinaDE 50 A 59 AÑOS</v>
      </c>
      <c r="B1387" s="11" t="str">
        <f>[1]Perfil!A2</f>
        <v>DISTRIBUCION VOLUMEN X CRITERIO (Consumiciones)</v>
      </c>
      <c r="C1387" s="11" t="str">
        <f>[1]Perfil!B1365</f>
        <v>Con Cafeina</v>
      </c>
      <c r="D1387" s="11" t="str">
        <f>[1]Perfil!C1386</f>
        <v>DE 50 A 59 AÑOS</v>
      </c>
      <c r="E1387" s="12">
        <f>[1]Perfil!D1386</f>
        <v>25.396541520612399</v>
      </c>
      <c r="F1387" s="12">
        <f>[1]Perfil!E1386</f>
        <v>26.142224923518199</v>
      </c>
      <c r="G1387" s="12">
        <f>[1]Perfil!F1386</f>
        <v>27.1813773077162</v>
      </c>
      <c r="H1387" s="12">
        <f>[1]Perfil!G1386</f>
        <v>24.915091010070899</v>
      </c>
      <c r="I1387" s="12">
        <f>[1]Perfil!H1386</f>
        <v>27.893267450485698</v>
      </c>
      <c r="J1387" s="12">
        <f>[1]Perfil!I1386</f>
        <v>28.6863270106393</v>
      </c>
      <c r="K1387" s="12">
        <f>[1]Perfil!J1386</f>
        <v>27.3042286748287</v>
      </c>
      <c r="L1387" s="12">
        <f>[1]Perfil!K1386</f>
        <v>27.093037203685999</v>
      </c>
      <c r="M1387" s="12">
        <f>[1]Perfil!L1386</f>
        <v>25.735481390711001</v>
      </c>
      <c r="N1387" s="12"/>
      <c r="O1387" s="12"/>
    </row>
    <row r="1388" spans="1:15" x14ac:dyDescent="0.35">
      <c r="A1388" s="11" t="str">
        <f t="shared" si="21"/>
        <v>DISTRIBUCION VOLUMEN X CRITERIO (Consumiciones)Con CafeinaDE 60 A 75 AÑOS</v>
      </c>
      <c r="B1388" s="11" t="str">
        <f>[1]Perfil!A2</f>
        <v>DISTRIBUCION VOLUMEN X CRITERIO (Consumiciones)</v>
      </c>
      <c r="C1388" s="11" t="str">
        <f>[1]Perfil!B1365</f>
        <v>Con Cafeina</v>
      </c>
      <c r="D1388" s="11" t="str">
        <f>[1]Perfil!C1387</f>
        <v>DE 60 A 75 AÑOS</v>
      </c>
      <c r="E1388" s="12">
        <f>[1]Perfil!D1387</f>
        <v>20.898353631514802</v>
      </c>
      <c r="F1388" s="12">
        <f>[1]Perfil!E1387</f>
        <v>21.9529240870005</v>
      </c>
      <c r="G1388" s="12">
        <f>[1]Perfil!F1387</f>
        <v>19.685995798808801</v>
      </c>
      <c r="H1388" s="12">
        <f>[1]Perfil!G1387</f>
        <v>22.3357108397696</v>
      </c>
      <c r="I1388" s="12">
        <f>[1]Perfil!H1387</f>
        <v>20.413335046598899</v>
      </c>
      <c r="J1388" s="12">
        <f>[1]Perfil!I1387</f>
        <v>23.460095937628001</v>
      </c>
      <c r="K1388" s="12">
        <f>[1]Perfil!J1387</f>
        <v>23.288432676605499</v>
      </c>
      <c r="L1388" s="12">
        <f>[1]Perfil!K1387</f>
        <v>20.477798717494199</v>
      </c>
      <c r="M1388" s="12">
        <f>[1]Perfil!L1387</f>
        <v>23.233120228002399</v>
      </c>
      <c r="N1388" s="12"/>
      <c r="O1388" s="12"/>
    </row>
    <row r="1389" spans="1:15" x14ac:dyDescent="0.35">
      <c r="A1389" s="11" t="str">
        <f t="shared" si="21"/>
        <v>DISTRIBUCION VOLUMEN X CRITERIO (Consumiciones)Con CafeinaNIVEL ALTO</v>
      </c>
      <c r="B1389" s="11" t="str">
        <f>[1]Perfil!A2</f>
        <v>DISTRIBUCION VOLUMEN X CRITERIO (Consumiciones)</v>
      </c>
      <c r="C1389" s="11" t="str">
        <f>[1]Perfil!B1365</f>
        <v>Con Cafeina</v>
      </c>
      <c r="D1389" s="11" t="str">
        <f>[1]Perfil!C1388</f>
        <v>NIVEL ALTO</v>
      </c>
      <c r="E1389" s="12">
        <f>[1]Perfil!D1388</f>
        <v>19.908525793663699</v>
      </c>
      <c r="F1389" s="12">
        <f>[1]Perfil!E1388</f>
        <v>20.863165629131998</v>
      </c>
      <c r="G1389" s="12">
        <f>[1]Perfil!F1388</f>
        <v>21.926324361961999</v>
      </c>
      <c r="H1389" s="12">
        <f>[1]Perfil!G1388</f>
        <v>20.656235550971399</v>
      </c>
      <c r="I1389" s="12">
        <f>[1]Perfil!H1388</f>
        <v>21.5718432595656</v>
      </c>
      <c r="J1389" s="12">
        <f>[1]Perfil!I1388</f>
        <v>23.184431704307201</v>
      </c>
      <c r="K1389" s="12">
        <f>[1]Perfil!J1388</f>
        <v>22.803412704873502</v>
      </c>
      <c r="L1389" s="12">
        <f>[1]Perfil!K1388</f>
        <v>22.731042522433199</v>
      </c>
      <c r="M1389" s="12">
        <f>[1]Perfil!L1388</f>
        <v>22.020683970154199</v>
      </c>
      <c r="N1389" s="12"/>
      <c r="O1389" s="12"/>
    </row>
    <row r="1390" spans="1:15" x14ac:dyDescent="0.35">
      <c r="A1390" s="11" t="str">
        <f t="shared" si="21"/>
        <v>DISTRIBUCION VOLUMEN X CRITERIO (Consumiciones)Con CafeinaNIVEL MEDIO ALTO</v>
      </c>
      <c r="B1390" s="11" t="str">
        <f>[1]Perfil!A2</f>
        <v>DISTRIBUCION VOLUMEN X CRITERIO (Consumiciones)</v>
      </c>
      <c r="C1390" s="11" t="str">
        <f>[1]Perfil!B1365</f>
        <v>Con Cafeina</v>
      </c>
      <c r="D1390" s="11" t="str">
        <f>[1]Perfil!C1389</f>
        <v>NIVEL MEDIO ALTO</v>
      </c>
      <c r="E1390" s="12">
        <f>[1]Perfil!D1389</f>
        <v>19.139022026832802</v>
      </c>
      <c r="F1390" s="12">
        <f>[1]Perfil!E1389</f>
        <v>18.526926521552902</v>
      </c>
      <c r="G1390" s="12">
        <f>[1]Perfil!F1389</f>
        <v>17.0103614843642</v>
      </c>
      <c r="H1390" s="12">
        <f>[1]Perfil!G1389</f>
        <v>18.0813422742896</v>
      </c>
      <c r="I1390" s="12">
        <f>[1]Perfil!H1389</f>
        <v>18.892568516019999</v>
      </c>
      <c r="J1390" s="12">
        <f>[1]Perfil!I1389</f>
        <v>17.199902877544801</v>
      </c>
      <c r="K1390" s="12">
        <f>[1]Perfil!J1389</f>
        <v>15.268969594123901</v>
      </c>
      <c r="L1390" s="12">
        <f>[1]Perfil!K1389</f>
        <v>17.150169753867999</v>
      </c>
      <c r="M1390" s="12">
        <f>[1]Perfil!L1389</f>
        <v>17.062214558069801</v>
      </c>
      <c r="N1390" s="12"/>
      <c r="O1390" s="12"/>
    </row>
    <row r="1391" spans="1:15" x14ac:dyDescent="0.35">
      <c r="A1391" s="11" t="str">
        <f t="shared" si="21"/>
        <v>DISTRIBUCION VOLUMEN X CRITERIO (Consumiciones)Con CafeinaNIVEL MEDIO</v>
      </c>
      <c r="B1391" s="11" t="str">
        <f>[1]Perfil!A2</f>
        <v>DISTRIBUCION VOLUMEN X CRITERIO (Consumiciones)</v>
      </c>
      <c r="C1391" s="11" t="str">
        <f>[1]Perfil!B1365</f>
        <v>Con Cafeina</v>
      </c>
      <c r="D1391" s="11" t="str">
        <f>[1]Perfil!C1390</f>
        <v>NIVEL MEDIO</v>
      </c>
      <c r="E1391" s="12">
        <f>[1]Perfil!D1390</f>
        <v>27.1326933421531</v>
      </c>
      <c r="F1391" s="12">
        <f>[1]Perfil!E1390</f>
        <v>25.702837320096201</v>
      </c>
      <c r="G1391" s="12">
        <f>[1]Perfil!F1390</f>
        <v>25.836831223074299</v>
      </c>
      <c r="H1391" s="12">
        <f>[1]Perfil!G1390</f>
        <v>27.722445502937902</v>
      </c>
      <c r="I1391" s="12">
        <f>[1]Perfil!H1390</f>
        <v>24.210671308058799</v>
      </c>
      <c r="J1391" s="12">
        <f>[1]Perfil!I1390</f>
        <v>25.580703003036302</v>
      </c>
      <c r="K1391" s="12">
        <f>[1]Perfil!J1390</f>
        <v>24.9880431854899</v>
      </c>
      <c r="L1391" s="12">
        <f>[1]Perfil!K1390</f>
        <v>23.4055353710906</v>
      </c>
      <c r="M1391" s="12">
        <f>[1]Perfil!L1390</f>
        <v>26.075387165994801</v>
      </c>
      <c r="N1391" s="12"/>
      <c r="O1391" s="12"/>
    </row>
    <row r="1392" spans="1:15" x14ac:dyDescent="0.35">
      <c r="A1392" s="11" t="str">
        <f t="shared" si="21"/>
        <v>DISTRIBUCION VOLUMEN X CRITERIO (Consumiciones)Con CafeinaNIVEL MEDIO BAJO</v>
      </c>
      <c r="B1392" s="11" t="str">
        <f>[1]Perfil!A2</f>
        <v>DISTRIBUCION VOLUMEN X CRITERIO (Consumiciones)</v>
      </c>
      <c r="C1392" s="11" t="str">
        <f>[1]Perfil!B1365</f>
        <v>Con Cafeina</v>
      </c>
      <c r="D1392" s="11" t="str">
        <f>[1]Perfil!C1391</f>
        <v>NIVEL MEDIO BAJO</v>
      </c>
      <c r="E1392" s="12">
        <f>[1]Perfil!D1391</f>
        <v>13.7129367345213</v>
      </c>
      <c r="F1392" s="12">
        <f>[1]Perfil!E1391</f>
        <v>14.7578568489985</v>
      </c>
      <c r="G1392" s="12">
        <f>[1]Perfil!F1391</f>
        <v>15.492873986073</v>
      </c>
      <c r="H1392" s="12">
        <f>[1]Perfil!G1391</f>
        <v>14.3037517544028</v>
      </c>
      <c r="I1392" s="12">
        <f>[1]Perfil!H1391</f>
        <v>13.067134699662599</v>
      </c>
      <c r="J1392" s="12">
        <f>[1]Perfil!I1391</f>
        <v>13.385777234129399</v>
      </c>
      <c r="K1392" s="12">
        <f>[1]Perfil!J1391</f>
        <v>13.4287237814676</v>
      </c>
      <c r="L1392" s="12">
        <f>[1]Perfil!K1391</f>
        <v>13.6189783136213</v>
      </c>
      <c r="M1392" s="12">
        <f>[1]Perfil!L1391</f>
        <v>13.6270231606496</v>
      </c>
      <c r="N1392" s="12"/>
      <c r="O1392" s="12"/>
    </row>
    <row r="1393" spans="1:15" x14ac:dyDescent="0.35">
      <c r="A1393" s="11" t="str">
        <f t="shared" si="21"/>
        <v>DISTRIBUCION VOLUMEN X CRITERIO (Consumiciones)Con CafeinaHOMBRE</v>
      </c>
      <c r="B1393" s="11" t="str">
        <f>[1]Perfil!A2</f>
        <v>DISTRIBUCION VOLUMEN X CRITERIO (Consumiciones)</v>
      </c>
      <c r="C1393" s="11" t="str">
        <f>[1]Perfil!B1365</f>
        <v>Con Cafeina</v>
      </c>
      <c r="D1393" s="11" t="str">
        <f>[1]Perfil!C1392</f>
        <v>HOMBRE</v>
      </c>
      <c r="E1393" s="12">
        <f>[1]Perfil!D1392</f>
        <v>50.776880419261403</v>
      </c>
      <c r="F1393" s="12">
        <f>[1]Perfil!E1392</f>
        <v>50.229995784398199</v>
      </c>
      <c r="G1393" s="12">
        <f>[1]Perfil!F1392</f>
        <v>48.556472190912203</v>
      </c>
      <c r="H1393" s="12">
        <f>[1]Perfil!G1392</f>
        <v>50.287553338859901</v>
      </c>
      <c r="I1393" s="12">
        <f>[1]Perfil!H1392</f>
        <v>51.055176884932798</v>
      </c>
      <c r="J1393" s="12">
        <f>[1]Perfil!I1392</f>
        <v>51.9271464771833</v>
      </c>
      <c r="K1393" s="12">
        <f>[1]Perfil!J1392</f>
        <v>51.183394096278398</v>
      </c>
      <c r="L1393" s="12">
        <f>[1]Perfil!K1392</f>
        <v>51.591545804222797</v>
      </c>
      <c r="M1393" s="12">
        <f>[1]Perfil!L1392</f>
        <v>54.129373233748602</v>
      </c>
      <c r="N1393" s="12"/>
      <c r="O1393" s="12"/>
    </row>
    <row r="1394" spans="1:15" x14ac:dyDescent="0.35">
      <c r="A1394" s="11" t="str">
        <f t="shared" si="21"/>
        <v>DISTRIBUCION VOLUMEN X CRITERIO (Consumiciones)Con CafeinaMUJER</v>
      </c>
      <c r="B1394" s="11" t="str">
        <f>[1]Perfil!A2</f>
        <v>DISTRIBUCION VOLUMEN X CRITERIO (Consumiciones)</v>
      </c>
      <c r="C1394" s="11" t="str">
        <f>[1]Perfil!B1365</f>
        <v>Con Cafeina</v>
      </c>
      <c r="D1394" s="11" t="str">
        <f>[1]Perfil!C1393</f>
        <v>MUJER</v>
      </c>
      <c r="E1394" s="12">
        <f>[1]Perfil!D1393</f>
        <v>49.2231381617271</v>
      </c>
      <c r="F1394" s="12">
        <f>[1]Perfil!E1393</f>
        <v>49.770021145729501</v>
      </c>
      <c r="G1394" s="12">
        <f>[1]Perfil!F1393</f>
        <v>51.443543767018497</v>
      </c>
      <c r="H1394" s="12">
        <f>[1]Perfil!G1393</f>
        <v>49.712474020247598</v>
      </c>
      <c r="I1394" s="12">
        <f>[1]Perfil!H1393</f>
        <v>48.944823115067202</v>
      </c>
      <c r="J1394" s="12">
        <f>[1]Perfil!I1393</f>
        <v>48.0728952420844</v>
      </c>
      <c r="K1394" s="12">
        <f>[1]Perfil!J1393</f>
        <v>48.816594976772002</v>
      </c>
      <c r="L1394" s="12">
        <f>[1]Perfil!K1393</f>
        <v>48.408471966399297</v>
      </c>
      <c r="M1394" s="12">
        <f>[1]Perfil!L1393</f>
        <v>45.870617524910003</v>
      </c>
      <c r="N1394" s="12"/>
      <c r="O1394" s="12"/>
    </row>
    <row r="1395" spans="1:15" x14ac:dyDescent="0.35">
      <c r="A1395" s="11" t="str">
        <f t="shared" si="21"/>
        <v>DISTRIBUCION VOLUMEN X CRITERIO (Consumiciones)Sin CafeinaT.ESPAÑA</v>
      </c>
      <c r="B1395" s="11" t="str">
        <f>[1]Perfil!A2</f>
        <v>DISTRIBUCION VOLUMEN X CRITERIO (Consumiciones)</v>
      </c>
      <c r="C1395" s="11" t="str">
        <f>[1]Perfil!B1394</f>
        <v>Sin Cafeina</v>
      </c>
      <c r="D1395" s="11" t="str">
        <f>[1]Perfil!C1394</f>
        <v>T.ESPAÑA</v>
      </c>
      <c r="E1395" s="12">
        <f>[1]Perfil!D1394</f>
        <v>100</v>
      </c>
      <c r="F1395" s="12">
        <f>[1]Perfil!E1394</f>
        <v>100</v>
      </c>
      <c r="G1395" s="12">
        <f>[1]Perfil!F1394</f>
        <v>100</v>
      </c>
      <c r="H1395" s="12">
        <f>[1]Perfil!G1394</f>
        <v>100</v>
      </c>
      <c r="I1395" s="12">
        <f>[1]Perfil!H1394</f>
        <v>100</v>
      </c>
      <c r="J1395" s="12">
        <f>[1]Perfil!I1394</f>
        <v>100</v>
      </c>
      <c r="K1395" s="12">
        <f>[1]Perfil!J1394</f>
        <v>100</v>
      </c>
      <c r="L1395" s="12">
        <f>[1]Perfil!K1394</f>
        <v>100</v>
      </c>
      <c r="M1395" s="12">
        <f>[1]Perfil!L1394</f>
        <v>100</v>
      </c>
      <c r="N1395" s="12"/>
      <c r="O1395" s="12"/>
    </row>
    <row r="1396" spans="1:15" x14ac:dyDescent="0.35">
      <c r="A1396" s="11" t="str">
        <f t="shared" si="21"/>
        <v>DISTRIBUCION VOLUMEN X CRITERIO (Consumiciones)Sin CafeinaBCN AM</v>
      </c>
      <c r="B1396" s="11" t="str">
        <f>[1]Perfil!A2</f>
        <v>DISTRIBUCION VOLUMEN X CRITERIO (Consumiciones)</v>
      </c>
      <c r="C1396" s="11" t="str">
        <f>[1]Perfil!B1394</f>
        <v>Sin Cafeina</v>
      </c>
      <c r="D1396" s="11" t="str">
        <f>[1]Perfil!C1395</f>
        <v>BCN AM</v>
      </c>
      <c r="E1396" s="12">
        <f>[1]Perfil!D1395</f>
        <v>4.8876865689145603</v>
      </c>
      <c r="F1396" s="12">
        <f>[1]Perfil!E1395</f>
        <v>5.1149960995576</v>
      </c>
      <c r="G1396" s="12">
        <f>[1]Perfil!F1395</f>
        <v>14.8597254252503</v>
      </c>
      <c r="H1396" s="12">
        <f>[1]Perfil!G1395</f>
        <v>6.5810860965343396</v>
      </c>
      <c r="I1396" s="12">
        <f>[1]Perfil!H1395</f>
        <v>4.7628352556766496</v>
      </c>
      <c r="J1396" s="12">
        <f>[1]Perfil!I1395</f>
        <v>9.9221856607788297</v>
      </c>
      <c r="K1396" s="12">
        <f>[1]Perfil!J1395</f>
        <v>7.69991896096401</v>
      </c>
      <c r="L1396" s="12">
        <f>[1]Perfil!K1395</f>
        <v>5.1716494563953699</v>
      </c>
      <c r="M1396" s="12">
        <f>[1]Perfil!L1395</f>
        <v>5.6720255994445496</v>
      </c>
      <c r="N1396" s="12"/>
      <c r="O1396" s="12"/>
    </row>
    <row r="1397" spans="1:15" x14ac:dyDescent="0.35">
      <c r="A1397" s="11" t="str">
        <f t="shared" si="21"/>
        <v>DISTRIBUCION VOLUMEN X CRITERIO (Consumiciones)Sin CafeinaREST.CAT ARAGON</v>
      </c>
      <c r="B1397" s="11" t="str">
        <f>[1]Perfil!A2</f>
        <v>DISTRIBUCION VOLUMEN X CRITERIO (Consumiciones)</v>
      </c>
      <c r="C1397" s="11" t="str">
        <f>[1]Perfil!B1394</f>
        <v>Sin Cafeina</v>
      </c>
      <c r="D1397" s="11" t="str">
        <f>[1]Perfil!C1396</f>
        <v>REST.CAT ARAGON</v>
      </c>
      <c r="E1397" s="12">
        <f>[1]Perfil!D1396</f>
        <v>6.8790244064700099</v>
      </c>
      <c r="F1397" s="12">
        <f>[1]Perfil!E1396</f>
        <v>7.95441449737854</v>
      </c>
      <c r="G1397" s="12">
        <f>[1]Perfil!F1396</f>
        <v>6.0633632053325899</v>
      </c>
      <c r="H1397" s="12">
        <f>[1]Perfil!G1396</f>
        <v>8.9231966661373896</v>
      </c>
      <c r="I1397" s="12">
        <f>[1]Perfil!H1396</f>
        <v>8.1476712281325891</v>
      </c>
      <c r="J1397" s="12">
        <f>[1]Perfil!I1396</f>
        <v>7.3269803329375804</v>
      </c>
      <c r="K1397" s="12">
        <f>[1]Perfil!J1396</f>
        <v>9.2707617822229498</v>
      </c>
      <c r="L1397" s="12">
        <f>[1]Perfil!K1396</f>
        <v>12.401788223685701</v>
      </c>
      <c r="M1397" s="12">
        <f>[1]Perfil!L1396</f>
        <v>11.3864169295774</v>
      </c>
      <c r="N1397" s="12"/>
      <c r="O1397" s="12"/>
    </row>
    <row r="1398" spans="1:15" x14ac:dyDescent="0.35">
      <c r="A1398" s="11" t="str">
        <f t="shared" si="21"/>
        <v>DISTRIBUCION VOLUMEN X CRITERIO (Consumiciones)Sin CafeinaLEVANTE</v>
      </c>
      <c r="B1398" s="11" t="str">
        <f>[1]Perfil!A2</f>
        <v>DISTRIBUCION VOLUMEN X CRITERIO (Consumiciones)</v>
      </c>
      <c r="C1398" s="11" t="str">
        <f>[1]Perfil!B1394</f>
        <v>Sin Cafeina</v>
      </c>
      <c r="D1398" s="11" t="str">
        <f>[1]Perfil!C1397</f>
        <v>LEVANTE</v>
      </c>
      <c r="E1398" s="12">
        <f>[1]Perfil!D1397</f>
        <v>15.3483351820176</v>
      </c>
      <c r="F1398" s="12">
        <f>[1]Perfil!E1397</f>
        <v>14.829054365169499</v>
      </c>
      <c r="G1398" s="12">
        <f>[1]Perfil!F1397</f>
        <v>11.734533888467601</v>
      </c>
      <c r="H1398" s="12">
        <f>[1]Perfil!G1397</f>
        <v>13.4184073558507</v>
      </c>
      <c r="I1398" s="12">
        <f>[1]Perfil!H1397</f>
        <v>12.367885139003199</v>
      </c>
      <c r="J1398" s="12">
        <f>[1]Perfil!I1397</f>
        <v>13.7764539443926</v>
      </c>
      <c r="K1398" s="12">
        <f>[1]Perfil!J1397</f>
        <v>14.0944032931623</v>
      </c>
      <c r="L1398" s="12">
        <f>[1]Perfil!K1397</f>
        <v>13.142064100257</v>
      </c>
      <c r="M1398" s="12">
        <f>[1]Perfil!L1397</f>
        <v>14.8631497967163</v>
      </c>
      <c r="N1398" s="12"/>
      <c r="O1398" s="12"/>
    </row>
    <row r="1399" spans="1:15" x14ac:dyDescent="0.35">
      <c r="A1399" s="11" t="str">
        <f t="shared" si="21"/>
        <v>DISTRIBUCION VOLUMEN X CRITERIO (Consumiciones)Sin CafeinaANDALUCIA</v>
      </c>
      <c r="B1399" s="11" t="str">
        <f>[1]Perfil!A2</f>
        <v>DISTRIBUCION VOLUMEN X CRITERIO (Consumiciones)</v>
      </c>
      <c r="C1399" s="11" t="str">
        <f>[1]Perfil!B1394</f>
        <v>Sin Cafeina</v>
      </c>
      <c r="D1399" s="11" t="str">
        <f>[1]Perfil!C1398</f>
        <v>ANDALUCIA</v>
      </c>
      <c r="E1399" s="12">
        <f>[1]Perfil!D1398</f>
        <v>22.431584823475202</v>
      </c>
      <c r="F1399" s="12">
        <f>[1]Perfil!E1398</f>
        <v>23.0872930238666</v>
      </c>
      <c r="G1399" s="12">
        <f>[1]Perfil!F1398</f>
        <v>20.2501870224479</v>
      </c>
      <c r="H1399" s="12">
        <f>[1]Perfil!G1398</f>
        <v>24.407855579378399</v>
      </c>
      <c r="I1399" s="12">
        <f>[1]Perfil!H1398</f>
        <v>24.432146554605598</v>
      </c>
      <c r="J1399" s="12">
        <f>[1]Perfil!I1398</f>
        <v>24.684079382174801</v>
      </c>
      <c r="K1399" s="12">
        <f>[1]Perfil!J1398</f>
        <v>28.833909104831999</v>
      </c>
      <c r="L1399" s="12">
        <f>[1]Perfil!K1398</f>
        <v>22.603615471248698</v>
      </c>
      <c r="M1399" s="12">
        <f>[1]Perfil!L1398</f>
        <v>26.981811343922601</v>
      </c>
      <c r="N1399" s="12"/>
      <c r="O1399" s="12"/>
    </row>
    <row r="1400" spans="1:15" x14ac:dyDescent="0.35">
      <c r="A1400" s="11" t="str">
        <f t="shared" si="21"/>
        <v>DISTRIBUCION VOLUMEN X CRITERIO (Consumiciones)Sin CafeinaMDD AM</v>
      </c>
      <c r="B1400" s="11" t="str">
        <f>[1]Perfil!A2</f>
        <v>DISTRIBUCION VOLUMEN X CRITERIO (Consumiciones)</v>
      </c>
      <c r="C1400" s="11" t="str">
        <f>[1]Perfil!B1394</f>
        <v>Sin Cafeina</v>
      </c>
      <c r="D1400" s="11" t="str">
        <f>[1]Perfil!C1399</f>
        <v>MDD AM</v>
      </c>
      <c r="E1400" s="12">
        <f>[1]Perfil!D1399</f>
        <v>29.687676845731001</v>
      </c>
      <c r="F1400" s="12">
        <f>[1]Perfil!E1399</f>
        <v>29.561910776192398</v>
      </c>
      <c r="G1400" s="12">
        <f>[1]Perfil!F1399</f>
        <v>24.000051592399402</v>
      </c>
      <c r="H1400" s="12">
        <f>[1]Perfil!G1399</f>
        <v>22.708480873444</v>
      </c>
      <c r="I1400" s="12">
        <f>[1]Perfil!H1399</f>
        <v>25.908696170058199</v>
      </c>
      <c r="J1400" s="12">
        <f>[1]Perfil!I1399</f>
        <v>19.648164398758698</v>
      </c>
      <c r="K1400" s="12">
        <f>[1]Perfil!J1399</f>
        <v>15.507646435031401</v>
      </c>
      <c r="L1400" s="12">
        <f>[1]Perfil!K1399</f>
        <v>21.341946219839901</v>
      </c>
      <c r="M1400" s="12">
        <f>[1]Perfil!L1399</f>
        <v>16.2189924692074</v>
      </c>
      <c r="N1400" s="12"/>
      <c r="O1400" s="12"/>
    </row>
    <row r="1401" spans="1:15" x14ac:dyDescent="0.35">
      <c r="A1401" s="11" t="str">
        <f t="shared" si="21"/>
        <v>DISTRIBUCION VOLUMEN X CRITERIO (Consumiciones)Sin CafeinaRTO CENTRO</v>
      </c>
      <c r="B1401" s="11" t="str">
        <f>[1]Perfil!A2</f>
        <v>DISTRIBUCION VOLUMEN X CRITERIO (Consumiciones)</v>
      </c>
      <c r="C1401" s="11" t="str">
        <f>[1]Perfil!B1394</f>
        <v>Sin Cafeina</v>
      </c>
      <c r="D1401" s="11" t="str">
        <f>[1]Perfil!C1400</f>
        <v>RTO CENTRO</v>
      </c>
      <c r="E1401" s="12">
        <f>[1]Perfil!D1400</f>
        <v>10.485012011116799</v>
      </c>
      <c r="F1401" s="12">
        <f>[1]Perfil!E1400</f>
        <v>8.5606762840144093</v>
      </c>
      <c r="G1401" s="12">
        <f>[1]Perfil!F1400</f>
        <v>9.2392726503531506</v>
      </c>
      <c r="H1401" s="12">
        <f>[1]Perfil!G1400</f>
        <v>11.648700461835</v>
      </c>
      <c r="I1401" s="12">
        <f>[1]Perfil!H1400</f>
        <v>12.095141695093799</v>
      </c>
      <c r="J1401" s="12">
        <f>[1]Perfil!I1400</f>
        <v>11.8641057519093</v>
      </c>
      <c r="K1401" s="12">
        <f>[1]Perfil!J1400</f>
        <v>12.118924708896801</v>
      </c>
      <c r="L1401" s="12">
        <f>[1]Perfil!K1400</f>
        <v>11.727301953822399</v>
      </c>
      <c r="M1401" s="12">
        <f>[1]Perfil!L1400</f>
        <v>9.5181942812692402</v>
      </c>
      <c r="N1401" s="12"/>
      <c r="O1401" s="12"/>
    </row>
    <row r="1402" spans="1:15" x14ac:dyDescent="0.35">
      <c r="A1402" s="11" t="str">
        <f t="shared" si="21"/>
        <v>DISTRIBUCION VOLUMEN X CRITERIO (Consumiciones)Sin CafeinaNORTE-CENTRO</v>
      </c>
      <c r="B1402" s="11" t="str">
        <f>[1]Perfil!A2</f>
        <v>DISTRIBUCION VOLUMEN X CRITERIO (Consumiciones)</v>
      </c>
      <c r="C1402" s="11" t="str">
        <f>[1]Perfil!B1394</f>
        <v>Sin Cafeina</v>
      </c>
      <c r="D1402" s="11" t="str">
        <f>[1]Perfil!C1401</f>
        <v>NORTE-CENTRO</v>
      </c>
      <c r="E1402" s="12">
        <f>[1]Perfil!D1401</f>
        <v>5.9532963084739698</v>
      </c>
      <c r="F1402" s="12">
        <f>[1]Perfil!E1401</f>
        <v>5.8068257309981899</v>
      </c>
      <c r="G1402" s="12">
        <f>[1]Perfil!F1401</f>
        <v>8.5871576199394308</v>
      </c>
      <c r="H1402" s="12">
        <f>[1]Perfil!G1401</f>
        <v>8.1106504558441497</v>
      </c>
      <c r="I1402" s="12">
        <f>[1]Perfil!H1401</f>
        <v>7.0214094525663704</v>
      </c>
      <c r="J1402" s="12">
        <f>[1]Perfil!I1401</f>
        <v>7.25860625366915</v>
      </c>
      <c r="K1402" s="12">
        <f>[1]Perfil!J1401</f>
        <v>7.5422734277250099</v>
      </c>
      <c r="L1402" s="12">
        <f>[1]Perfil!K1401</f>
        <v>7.0424045987516397</v>
      </c>
      <c r="M1402" s="12">
        <f>[1]Perfil!L1401</f>
        <v>7.9291365116203103</v>
      </c>
      <c r="N1402" s="12"/>
      <c r="O1402" s="12"/>
    </row>
    <row r="1403" spans="1:15" x14ac:dyDescent="0.35">
      <c r="A1403" s="11" t="str">
        <f t="shared" si="21"/>
        <v>DISTRIBUCION VOLUMEN X CRITERIO (Consumiciones)Sin CafeinaNOROESTE</v>
      </c>
      <c r="B1403" s="11" t="str">
        <f>[1]Perfil!A2</f>
        <v>DISTRIBUCION VOLUMEN X CRITERIO (Consumiciones)</v>
      </c>
      <c r="C1403" s="11" t="str">
        <f>[1]Perfil!B1394</f>
        <v>Sin Cafeina</v>
      </c>
      <c r="D1403" s="11" t="str">
        <f>[1]Perfil!C1402</f>
        <v>NOROESTE</v>
      </c>
      <c r="E1403" s="12">
        <f>[1]Perfil!D1402</f>
        <v>4.3273753246924898</v>
      </c>
      <c r="F1403" s="12">
        <f>[1]Perfil!E1402</f>
        <v>5.0848378616763998</v>
      </c>
      <c r="G1403" s="12">
        <f>[1]Perfil!F1402</f>
        <v>5.2657214939095196</v>
      </c>
      <c r="H1403" s="12">
        <f>[1]Perfil!G1402</f>
        <v>4.2016142308707698</v>
      </c>
      <c r="I1403" s="12">
        <f>[1]Perfil!H1402</f>
        <v>5.2642244747072899</v>
      </c>
      <c r="J1403" s="12">
        <f>[1]Perfil!I1402</f>
        <v>5.5194155262966804</v>
      </c>
      <c r="K1403" s="12">
        <f>[1]Perfil!J1402</f>
        <v>4.9321653440888102</v>
      </c>
      <c r="L1403" s="12">
        <f>[1]Perfil!K1402</f>
        <v>6.5692552505312696</v>
      </c>
      <c r="M1403" s="12">
        <f>[1]Perfil!L1402</f>
        <v>7.4302516389398301</v>
      </c>
      <c r="N1403" s="12"/>
      <c r="O1403" s="12"/>
    </row>
    <row r="1404" spans="1:15" x14ac:dyDescent="0.35">
      <c r="A1404" s="11" t="str">
        <f t="shared" si="21"/>
        <v>DISTRIBUCION VOLUMEN X CRITERIO (Consumiciones)Sin Cafeina&lt;2MIL</v>
      </c>
      <c r="B1404" s="11" t="str">
        <f>[1]Perfil!A2</f>
        <v>DISTRIBUCION VOLUMEN X CRITERIO (Consumiciones)</v>
      </c>
      <c r="C1404" s="11" t="str">
        <f>[1]Perfil!B1394</f>
        <v>Sin Cafeina</v>
      </c>
      <c r="D1404" s="11" t="str">
        <f>[1]Perfil!C1403</f>
        <v>&lt;2MIL</v>
      </c>
      <c r="E1404" s="12">
        <f>[1]Perfil!D1403</f>
        <v>4.27429441885001</v>
      </c>
      <c r="F1404" s="12">
        <f>[1]Perfil!E1403</f>
        <v>3.9294672159825699</v>
      </c>
      <c r="G1404" s="12">
        <f>[1]Perfil!F1403</f>
        <v>2.77965402136957</v>
      </c>
      <c r="H1404" s="12">
        <f>[1]Perfil!G1403</f>
        <v>4.6006281190425904</v>
      </c>
      <c r="I1404" s="12">
        <f>[1]Perfil!H1403</f>
        <v>4.7042960057132497</v>
      </c>
      <c r="J1404" s="12">
        <f>[1]Perfil!I1403</f>
        <v>4.5834299377852696</v>
      </c>
      <c r="K1404" s="12">
        <f>[1]Perfil!J1403</f>
        <v>3.7420317473709699</v>
      </c>
      <c r="L1404" s="12">
        <f>[1]Perfil!K1403</f>
        <v>1.9023119119880101</v>
      </c>
      <c r="M1404" s="12">
        <f>[1]Perfil!L1403</f>
        <v>2.43164507932324</v>
      </c>
      <c r="N1404" s="12"/>
      <c r="O1404" s="12"/>
    </row>
    <row r="1405" spans="1:15" x14ac:dyDescent="0.35">
      <c r="A1405" s="11" t="str">
        <f t="shared" si="21"/>
        <v>DISTRIBUCION VOLUMEN X CRITERIO (Consumiciones)Sin Cafeina2-5MIL</v>
      </c>
      <c r="B1405" s="11" t="str">
        <f>[1]Perfil!A2</f>
        <v>DISTRIBUCION VOLUMEN X CRITERIO (Consumiciones)</v>
      </c>
      <c r="C1405" s="11" t="str">
        <f>[1]Perfil!B1394</f>
        <v>Sin Cafeina</v>
      </c>
      <c r="D1405" s="11" t="str">
        <f>[1]Perfil!C1404</f>
        <v>2-5MIL</v>
      </c>
      <c r="E1405" s="12">
        <f>[1]Perfil!D1404</f>
        <v>6.4493748376804101</v>
      </c>
      <c r="F1405" s="12">
        <f>[1]Perfil!E1404</f>
        <v>7.6720190123889802</v>
      </c>
      <c r="G1405" s="12">
        <f>[1]Perfil!F1404</f>
        <v>10.035879934168101</v>
      </c>
      <c r="H1405" s="12">
        <f>[1]Perfil!G1404</f>
        <v>10.9766822495</v>
      </c>
      <c r="I1405" s="12">
        <f>[1]Perfil!H1404</f>
        <v>7.1121770098549302</v>
      </c>
      <c r="J1405" s="12">
        <f>[1]Perfil!I1404</f>
        <v>8.0503019745804192</v>
      </c>
      <c r="K1405" s="12">
        <f>[1]Perfil!J1404</f>
        <v>6.6248082162760999</v>
      </c>
      <c r="L1405" s="12">
        <f>[1]Perfil!K1404</f>
        <v>7.0247124263752898</v>
      </c>
      <c r="M1405" s="12">
        <f>[1]Perfil!L1404</f>
        <v>7.5904303164625802</v>
      </c>
      <c r="N1405" s="12"/>
      <c r="O1405" s="12"/>
    </row>
    <row r="1406" spans="1:15" x14ac:dyDescent="0.35">
      <c r="A1406" s="11" t="str">
        <f t="shared" si="21"/>
        <v>DISTRIBUCION VOLUMEN X CRITERIO (Consumiciones)Sin Cafeina5-10MIL</v>
      </c>
      <c r="B1406" s="11" t="str">
        <f>[1]Perfil!A2</f>
        <v>DISTRIBUCION VOLUMEN X CRITERIO (Consumiciones)</v>
      </c>
      <c r="C1406" s="11" t="str">
        <f>[1]Perfil!B1394</f>
        <v>Sin Cafeina</v>
      </c>
      <c r="D1406" s="11" t="str">
        <f>[1]Perfil!C1405</f>
        <v>5-10MIL</v>
      </c>
      <c r="E1406" s="12">
        <f>[1]Perfil!D1405</f>
        <v>4.3466383159105</v>
      </c>
      <c r="F1406" s="12">
        <f>[1]Perfil!E1405</f>
        <v>5.8353253089901997</v>
      </c>
      <c r="G1406" s="12">
        <f>[1]Perfil!F1405</f>
        <v>5.2166132685332798</v>
      </c>
      <c r="H1406" s="12">
        <f>[1]Perfil!G1405</f>
        <v>3.05996598337939</v>
      </c>
      <c r="I1406" s="12">
        <f>[1]Perfil!H1405</f>
        <v>3.95157594371131</v>
      </c>
      <c r="J1406" s="12">
        <f>[1]Perfil!I1405</f>
        <v>3.7802589203457302</v>
      </c>
      <c r="K1406" s="12">
        <f>[1]Perfil!J1405</f>
        <v>6.9410560997388497</v>
      </c>
      <c r="L1406" s="12">
        <f>[1]Perfil!K1405</f>
        <v>3.3603046288788798</v>
      </c>
      <c r="M1406" s="12">
        <f>[1]Perfil!L1405</f>
        <v>5.6175523129449596</v>
      </c>
      <c r="N1406" s="12"/>
      <c r="O1406" s="12"/>
    </row>
    <row r="1407" spans="1:15" x14ac:dyDescent="0.35">
      <c r="A1407" s="11" t="str">
        <f t="shared" si="21"/>
        <v>DISTRIBUCION VOLUMEN X CRITERIO (Consumiciones)Sin Cafeina10-30MIL</v>
      </c>
      <c r="B1407" s="11" t="str">
        <f>[1]Perfil!A2</f>
        <v>DISTRIBUCION VOLUMEN X CRITERIO (Consumiciones)</v>
      </c>
      <c r="C1407" s="11" t="str">
        <f>[1]Perfil!B1394</f>
        <v>Sin Cafeina</v>
      </c>
      <c r="D1407" s="11" t="str">
        <f>[1]Perfil!C1406</f>
        <v>10-30MIL</v>
      </c>
      <c r="E1407" s="12">
        <f>[1]Perfil!D1406</f>
        <v>14.4657729014022</v>
      </c>
      <c r="F1407" s="12">
        <f>[1]Perfil!E1406</f>
        <v>13.4071552168741</v>
      </c>
      <c r="G1407" s="12">
        <f>[1]Perfil!F1406</f>
        <v>13.4284929344209</v>
      </c>
      <c r="H1407" s="12">
        <f>[1]Perfil!G1406</f>
        <v>11.955863142524001</v>
      </c>
      <c r="I1407" s="12">
        <f>[1]Perfil!H1406</f>
        <v>12.3153912875109</v>
      </c>
      <c r="J1407" s="12">
        <f>[1]Perfil!I1406</f>
        <v>16.887815765321601</v>
      </c>
      <c r="K1407" s="12">
        <f>[1]Perfil!J1406</f>
        <v>17.233065638562199</v>
      </c>
      <c r="L1407" s="12">
        <f>[1]Perfil!K1406</f>
        <v>18.930002689210198</v>
      </c>
      <c r="M1407" s="12">
        <f>[1]Perfil!L1406</f>
        <v>20.535962923021099</v>
      </c>
      <c r="N1407" s="12"/>
      <c r="O1407" s="12"/>
    </row>
    <row r="1408" spans="1:15" x14ac:dyDescent="0.35">
      <c r="A1408" s="11" t="str">
        <f t="shared" si="21"/>
        <v>DISTRIBUCION VOLUMEN X CRITERIO (Consumiciones)Sin Cafeina30-100MIL</v>
      </c>
      <c r="B1408" s="11" t="str">
        <f>[1]Perfil!A2</f>
        <v>DISTRIBUCION VOLUMEN X CRITERIO (Consumiciones)</v>
      </c>
      <c r="C1408" s="11" t="str">
        <f>[1]Perfil!B1394</f>
        <v>Sin Cafeina</v>
      </c>
      <c r="D1408" s="11" t="str">
        <f>[1]Perfil!C1407</f>
        <v>30-100MIL</v>
      </c>
      <c r="E1408" s="12">
        <f>[1]Perfil!D1407</f>
        <v>18.173922165915901</v>
      </c>
      <c r="F1408" s="12">
        <f>[1]Perfil!E1407</f>
        <v>14.575028875368099</v>
      </c>
      <c r="G1408" s="12">
        <f>[1]Perfil!F1407</f>
        <v>17.7355812141755</v>
      </c>
      <c r="H1408" s="12">
        <f>[1]Perfil!G1407</f>
        <v>22.953586600646599</v>
      </c>
      <c r="I1408" s="12">
        <f>[1]Perfil!H1407</f>
        <v>21.1907876543948</v>
      </c>
      <c r="J1408" s="12">
        <f>[1]Perfil!I1407</f>
        <v>18.8717183285403</v>
      </c>
      <c r="K1408" s="12">
        <f>[1]Perfil!J1407</f>
        <v>23.547596142529699</v>
      </c>
      <c r="L1408" s="12">
        <f>[1]Perfil!K1407</f>
        <v>23.7869488382814</v>
      </c>
      <c r="M1408" s="12">
        <f>[1]Perfil!L1407</f>
        <v>24.8552906000901</v>
      </c>
      <c r="N1408" s="12"/>
      <c r="O1408" s="12"/>
    </row>
    <row r="1409" spans="1:15" x14ac:dyDescent="0.35">
      <c r="A1409" s="11" t="str">
        <f t="shared" si="21"/>
        <v>DISTRIBUCION VOLUMEN X CRITERIO (Consumiciones)Sin Cafeina100-200MIL</v>
      </c>
      <c r="B1409" s="11" t="str">
        <f>[1]Perfil!A2</f>
        <v>DISTRIBUCION VOLUMEN X CRITERIO (Consumiciones)</v>
      </c>
      <c r="C1409" s="11" t="str">
        <f>[1]Perfil!B1394</f>
        <v>Sin Cafeina</v>
      </c>
      <c r="D1409" s="11" t="str">
        <f>[1]Perfil!C1408</f>
        <v>100-200MIL</v>
      </c>
      <c r="E1409" s="12">
        <f>[1]Perfil!D1408</f>
        <v>9.3584532632581805</v>
      </c>
      <c r="F1409" s="12">
        <f>[1]Perfil!E1408</f>
        <v>8.9731945011969092</v>
      </c>
      <c r="G1409" s="12">
        <f>[1]Perfil!F1408</f>
        <v>8.0657622519050491</v>
      </c>
      <c r="H1409" s="12">
        <f>[1]Perfil!G1408</f>
        <v>5.4387384236822696</v>
      </c>
      <c r="I1409" s="12">
        <f>[1]Perfil!H1408</f>
        <v>8.5687029810357807</v>
      </c>
      <c r="J1409" s="12">
        <f>[1]Perfil!I1408</f>
        <v>10.333860611368401</v>
      </c>
      <c r="K1409" s="12">
        <f>[1]Perfil!J1408</f>
        <v>9.1288655176914801</v>
      </c>
      <c r="L1409" s="12">
        <f>[1]Perfil!K1408</f>
        <v>10.657936506331801</v>
      </c>
      <c r="M1409" s="12">
        <f>[1]Perfil!L1408</f>
        <v>9.3147016264304696</v>
      </c>
      <c r="N1409" s="12"/>
      <c r="O1409" s="12"/>
    </row>
    <row r="1410" spans="1:15" x14ac:dyDescent="0.35">
      <c r="A1410" s="11" t="str">
        <f t="shared" si="21"/>
        <v>DISTRIBUCION VOLUMEN X CRITERIO (Consumiciones)Sin Cafeina200-500MIL</v>
      </c>
      <c r="B1410" s="11" t="str">
        <f>[1]Perfil!A2</f>
        <v>DISTRIBUCION VOLUMEN X CRITERIO (Consumiciones)</v>
      </c>
      <c r="C1410" s="11" t="str">
        <f>[1]Perfil!B1394</f>
        <v>Sin Cafeina</v>
      </c>
      <c r="D1410" s="11" t="str">
        <f>[1]Perfil!C1409</f>
        <v>200-500MIL</v>
      </c>
      <c r="E1410" s="12">
        <f>[1]Perfil!D1409</f>
        <v>11.41466776351</v>
      </c>
      <c r="F1410" s="12">
        <f>[1]Perfil!E1409</f>
        <v>12.1618558330835</v>
      </c>
      <c r="G1410" s="12">
        <f>[1]Perfil!F1409</f>
        <v>18.430881662513499</v>
      </c>
      <c r="H1410" s="12">
        <f>[1]Perfil!G1409</f>
        <v>11.2739818636471</v>
      </c>
      <c r="I1410" s="12">
        <f>[1]Perfil!H1409</f>
        <v>12.9636515235233</v>
      </c>
      <c r="J1410" s="12">
        <f>[1]Perfil!I1409</f>
        <v>14.1775075089</v>
      </c>
      <c r="K1410" s="12">
        <f>[1]Perfil!J1409</f>
        <v>11.803269868549201</v>
      </c>
      <c r="L1410" s="12">
        <f>[1]Perfil!K1409</f>
        <v>10.4442403385574</v>
      </c>
      <c r="M1410" s="12">
        <f>[1]Perfil!L1409</f>
        <v>11.3156466586628</v>
      </c>
      <c r="N1410" s="12"/>
      <c r="O1410" s="12"/>
    </row>
    <row r="1411" spans="1:15" x14ac:dyDescent="0.35">
      <c r="A1411" s="11" t="str">
        <f t="shared" si="21"/>
        <v>DISTRIBUCION VOLUMEN X CRITERIO (Consumiciones)Sin Cafeina&gt;500MIL</v>
      </c>
      <c r="B1411" s="11" t="str">
        <f>[1]Perfil!A2</f>
        <v>DISTRIBUCION VOLUMEN X CRITERIO (Consumiciones)</v>
      </c>
      <c r="C1411" s="11" t="str">
        <f>[1]Perfil!B1394</f>
        <v>Sin Cafeina</v>
      </c>
      <c r="D1411" s="11" t="str">
        <f>[1]Perfil!C1410</f>
        <v>&gt;500MIL</v>
      </c>
      <c r="E1411" s="12">
        <f>[1]Perfil!D1410</f>
        <v>31.516872068918602</v>
      </c>
      <c r="F1411" s="12">
        <f>[1]Perfil!E1410</f>
        <v>33.4459566277717</v>
      </c>
      <c r="G1411" s="12">
        <f>[1]Perfil!F1410</f>
        <v>24.307142451773998</v>
      </c>
      <c r="H1411" s="12">
        <f>[1]Perfil!G1410</f>
        <v>29.740550208122901</v>
      </c>
      <c r="I1411" s="12">
        <f>[1]Perfil!H1410</f>
        <v>29.193429138285399</v>
      </c>
      <c r="J1411" s="12">
        <f>[1]Perfil!I1410</f>
        <v>23.31510607825</v>
      </c>
      <c r="K1411" s="12">
        <f>[1]Perfil!J1410</f>
        <v>20.979315940051301</v>
      </c>
      <c r="L1411" s="12">
        <f>[1]Perfil!K1410</f>
        <v>23.893561869021301</v>
      </c>
      <c r="M1411" s="12">
        <f>[1]Perfil!L1410</f>
        <v>18.3387576254833</v>
      </c>
      <c r="N1411" s="12"/>
      <c r="O1411" s="12"/>
    </row>
    <row r="1412" spans="1:15" x14ac:dyDescent="0.35">
      <c r="A1412" s="11" t="str">
        <f t="shared" ref="A1412:A1475" si="22">B1412&amp;C1412&amp;D1412</f>
        <v>DISTRIBUCION VOLUMEN X CRITERIO (Consumiciones)Sin CafeinaDE 15 A 19 AÑOS</v>
      </c>
      <c r="B1412" s="11" t="str">
        <f>[1]Perfil!A2</f>
        <v>DISTRIBUCION VOLUMEN X CRITERIO (Consumiciones)</v>
      </c>
      <c r="C1412" s="11" t="str">
        <f>[1]Perfil!B1394</f>
        <v>Sin Cafeina</v>
      </c>
      <c r="D1412" s="11" t="str">
        <f>[1]Perfil!C1411</f>
        <v>DE 15 A 19 AÑOS</v>
      </c>
      <c r="E1412" s="12">
        <f>[1]Perfil!D1411</f>
        <v>3.9658136278946201</v>
      </c>
      <c r="F1412" s="12">
        <f>[1]Perfil!E1411</f>
        <v>0.24495901295914399</v>
      </c>
      <c r="G1412" s="12">
        <f>[1]Perfil!F1411</f>
        <v>1.4026394671536999</v>
      </c>
      <c r="H1412" s="12">
        <f>[1]Perfil!G1411</f>
        <v>1.11019456299066</v>
      </c>
      <c r="I1412" s="12">
        <f>[1]Perfil!H1411</f>
        <v>1.7879099376779799</v>
      </c>
      <c r="J1412" s="12">
        <f>[1]Perfil!I1411</f>
        <v>1.49856165084687</v>
      </c>
      <c r="K1412" s="12">
        <f>[1]Perfil!J1411</f>
        <v>0.97129885307295705</v>
      </c>
      <c r="L1412" s="12">
        <f>[1]Perfil!K1411</f>
        <v>2.9226932945655699</v>
      </c>
      <c r="M1412" s="12">
        <f>[1]Perfil!L1411</f>
        <v>3.2641129367090902</v>
      </c>
      <c r="N1412" s="12"/>
      <c r="O1412" s="12"/>
    </row>
    <row r="1413" spans="1:15" x14ac:dyDescent="0.35">
      <c r="A1413" s="11" t="str">
        <f t="shared" si="22"/>
        <v>DISTRIBUCION VOLUMEN X CRITERIO (Consumiciones)Sin CafeinaDE 20 A 24 AÑOS</v>
      </c>
      <c r="B1413" s="11" t="str">
        <f>[1]Perfil!A2</f>
        <v>DISTRIBUCION VOLUMEN X CRITERIO (Consumiciones)</v>
      </c>
      <c r="C1413" s="11" t="str">
        <f>[1]Perfil!B1394</f>
        <v>Sin Cafeina</v>
      </c>
      <c r="D1413" s="11" t="str">
        <f>[1]Perfil!C1412</f>
        <v>DE 20 A 24 AÑOS</v>
      </c>
      <c r="E1413" s="12">
        <f>[1]Perfil!D1412</f>
        <v>1.0727754699432099</v>
      </c>
      <c r="F1413" s="12">
        <f>[1]Perfil!E1412</f>
        <v>3.1289603744424701</v>
      </c>
      <c r="G1413" s="12">
        <f>[1]Perfil!F1412</f>
        <v>12.142425977805001</v>
      </c>
      <c r="H1413" s="12">
        <f>[1]Perfil!G1412</f>
        <v>2.7688077719990201</v>
      </c>
      <c r="I1413" s="12">
        <f>[1]Perfil!H1412</f>
        <v>2.7822916683064398</v>
      </c>
      <c r="J1413" s="12">
        <f>[1]Perfil!I1412</f>
        <v>6.2159081066373201</v>
      </c>
      <c r="K1413" s="12">
        <f>[1]Perfil!J1412</f>
        <v>4.1605734543508097</v>
      </c>
      <c r="L1413" s="12">
        <f>[1]Perfil!K1412</f>
        <v>0.77800670887176504</v>
      </c>
      <c r="M1413" s="12">
        <f>[1]Perfil!L1412</f>
        <v>1.5178658772111699</v>
      </c>
      <c r="N1413" s="12"/>
      <c r="O1413" s="12"/>
    </row>
    <row r="1414" spans="1:15" x14ac:dyDescent="0.35">
      <c r="A1414" s="11" t="str">
        <f t="shared" si="22"/>
        <v>DISTRIBUCION VOLUMEN X CRITERIO (Consumiciones)Sin CafeinaDE 25 A 34 AÑOS</v>
      </c>
      <c r="B1414" s="11" t="str">
        <f>[1]Perfil!A2</f>
        <v>DISTRIBUCION VOLUMEN X CRITERIO (Consumiciones)</v>
      </c>
      <c r="C1414" s="11" t="str">
        <f>[1]Perfil!B1394</f>
        <v>Sin Cafeina</v>
      </c>
      <c r="D1414" s="11" t="str">
        <f>[1]Perfil!C1413</f>
        <v>DE 25 A 34 AÑOS</v>
      </c>
      <c r="E1414" s="12">
        <f>[1]Perfil!D1413</f>
        <v>7.0611464571576503</v>
      </c>
      <c r="F1414" s="12">
        <f>[1]Perfil!E1413</f>
        <v>6.7175120792770304</v>
      </c>
      <c r="G1414" s="12">
        <f>[1]Perfil!F1413</f>
        <v>5.7389011850774097</v>
      </c>
      <c r="H1414" s="12">
        <f>[1]Perfil!G1413</f>
        <v>8.0485301839060099</v>
      </c>
      <c r="I1414" s="12">
        <f>[1]Perfil!H1413</f>
        <v>9.4439923032805506</v>
      </c>
      <c r="J1414" s="12">
        <f>[1]Perfil!I1413</f>
        <v>6.5503374083642996</v>
      </c>
      <c r="K1414" s="12">
        <f>[1]Perfil!J1413</f>
        <v>4.7349907359940202</v>
      </c>
      <c r="L1414" s="12">
        <f>[1]Perfil!K1413</f>
        <v>8.4684240217239708</v>
      </c>
      <c r="M1414" s="12">
        <f>[1]Perfil!L1413</f>
        <v>7.3013275988520299</v>
      </c>
      <c r="N1414" s="12"/>
      <c r="O1414" s="12"/>
    </row>
    <row r="1415" spans="1:15" x14ac:dyDescent="0.35">
      <c r="A1415" s="11" t="str">
        <f t="shared" si="22"/>
        <v>DISTRIBUCION VOLUMEN X CRITERIO (Consumiciones)Sin CafeinaDE 35 A 49 AÑOS</v>
      </c>
      <c r="B1415" s="11" t="str">
        <f>[1]Perfil!A2</f>
        <v>DISTRIBUCION VOLUMEN X CRITERIO (Consumiciones)</v>
      </c>
      <c r="C1415" s="11" t="str">
        <f>[1]Perfil!B1394</f>
        <v>Sin Cafeina</v>
      </c>
      <c r="D1415" s="11" t="str">
        <f>[1]Perfil!C1414</f>
        <v>DE 35 A 49 AÑOS</v>
      </c>
      <c r="E1415" s="12">
        <f>[1]Perfil!D1414</f>
        <v>32.019181111777797</v>
      </c>
      <c r="F1415" s="12">
        <f>[1]Perfil!E1414</f>
        <v>34.192219675680199</v>
      </c>
      <c r="G1415" s="12">
        <f>[1]Perfil!F1414</f>
        <v>28.873402570333301</v>
      </c>
      <c r="H1415" s="12">
        <f>[1]Perfil!G1414</f>
        <v>31.045976989100499</v>
      </c>
      <c r="I1415" s="12">
        <f>[1]Perfil!H1414</f>
        <v>36.140547512340298</v>
      </c>
      <c r="J1415" s="12">
        <f>[1]Perfil!I1414</f>
        <v>33.919260842519101</v>
      </c>
      <c r="K1415" s="12">
        <f>[1]Perfil!J1414</f>
        <v>31.8337596212839</v>
      </c>
      <c r="L1415" s="12">
        <f>[1]Perfil!K1414</f>
        <v>27.741993533763701</v>
      </c>
      <c r="M1415" s="12">
        <f>[1]Perfil!L1414</f>
        <v>26.582208428894599</v>
      </c>
      <c r="N1415" s="12"/>
      <c r="O1415" s="12"/>
    </row>
    <row r="1416" spans="1:15" x14ac:dyDescent="0.35">
      <c r="A1416" s="11" t="str">
        <f t="shared" si="22"/>
        <v>DISTRIBUCION VOLUMEN X CRITERIO (Consumiciones)Sin CafeinaDE 50 A 59 AÑOS</v>
      </c>
      <c r="B1416" s="11" t="str">
        <f>[1]Perfil!A2</f>
        <v>DISTRIBUCION VOLUMEN X CRITERIO (Consumiciones)</v>
      </c>
      <c r="C1416" s="11" t="str">
        <f>[1]Perfil!B1394</f>
        <v>Sin Cafeina</v>
      </c>
      <c r="D1416" s="11" t="str">
        <f>[1]Perfil!C1415</f>
        <v>DE 50 A 59 AÑOS</v>
      </c>
      <c r="E1416" s="12">
        <f>[1]Perfil!D1415</f>
        <v>19.857981816793899</v>
      </c>
      <c r="F1416" s="12">
        <f>[1]Perfil!E1415</f>
        <v>24.7504407975044</v>
      </c>
      <c r="G1416" s="12">
        <f>[1]Perfil!F1415</f>
        <v>21.103729098629199</v>
      </c>
      <c r="H1416" s="12">
        <f>[1]Perfil!G1415</f>
        <v>24.509954147699499</v>
      </c>
      <c r="I1416" s="12">
        <f>[1]Perfil!H1415</f>
        <v>22.379717769462601</v>
      </c>
      <c r="J1416" s="12">
        <f>[1]Perfil!I1415</f>
        <v>22.3793085950111</v>
      </c>
      <c r="K1416" s="12">
        <f>[1]Perfil!J1415</f>
        <v>30.111476821032099</v>
      </c>
      <c r="L1416" s="12">
        <f>[1]Perfil!K1415</f>
        <v>22.9523686280377</v>
      </c>
      <c r="M1416" s="12">
        <f>[1]Perfil!L1415</f>
        <v>25.214086766173601</v>
      </c>
      <c r="N1416" s="12"/>
      <c r="O1416" s="12"/>
    </row>
    <row r="1417" spans="1:15" x14ac:dyDescent="0.35">
      <c r="A1417" s="11" t="str">
        <f t="shared" si="22"/>
        <v>DISTRIBUCION VOLUMEN X CRITERIO (Consumiciones)Sin CafeinaDE 60 A 75 AÑOS</v>
      </c>
      <c r="B1417" s="11" t="str">
        <f>[1]Perfil!A2</f>
        <v>DISTRIBUCION VOLUMEN X CRITERIO (Consumiciones)</v>
      </c>
      <c r="C1417" s="11" t="str">
        <f>[1]Perfil!B1394</f>
        <v>Sin Cafeina</v>
      </c>
      <c r="D1417" s="11" t="str">
        <f>[1]Perfil!C1416</f>
        <v>DE 60 A 75 AÑOS</v>
      </c>
      <c r="E1417" s="12">
        <f>[1]Perfil!D1416</f>
        <v>36.023094266690698</v>
      </c>
      <c r="F1417" s="12">
        <f>[1]Perfil!E1416</f>
        <v>30.965914539277001</v>
      </c>
      <c r="G1417" s="12">
        <f>[1]Perfil!F1416</f>
        <v>30.7389321405171</v>
      </c>
      <c r="H1417" s="12">
        <f>[1]Perfil!G1416</f>
        <v>32.516538292564398</v>
      </c>
      <c r="I1417" s="12">
        <f>[1]Perfil!H1416</f>
        <v>27.4655502540474</v>
      </c>
      <c r="J1417" s="12">
        <f>[1]Perfil!I1416</f>
        <v>29.4366159599012</v>
      </c>
      <c r="K1417" s="12">
        <f>[1]Perfil!J1416</f>
        <v>28.187898680112198</v>
      </c>
      <c r="L1417" s="12">
        <f>[1]Perfil!K1416</f>
        <v>37.136547175419402</v>
      </c>
      <c r="M1417" s="12">
        <f>[1]Perfil!L1416</f>
        <v>36.1203801772525</v>
      </c>
      <c r="N1417" s="12"/>
      <c r="O1417" s="12"/>
    </row>
    <row r="1418" spans="1:15" x14ac:dyDescent="0.35">
      <c r="A1418" s="11" t="str">
        <f t="shared" si="22"/>
        <v>DISTRIBUCION VOLUMEN X CRITERIO (Consumiciones)Sin CafeinaNIVEL ALTO</v>
      </c>
      <c r="B1418" s="11" t="str">
        <f>[1]Perfil!A2</f>
        <v>DISTRIBUCION VOLUMEN X CRITERIO (Consumiciones)</v>
      </c>
      <c r="C1418" s="11" t="str">
        <f>[1]Perfil!B1394</f>
        <v>Sin Cafeina</v>
      </c>
      <c r="D1418" s="11" t="str">
        <f>[1]Perfil!C1417</f>
        <v>NIVEL ALTO</v>
      </c>
      <c r="E1418" s="12">
        <f>[1]Perfil!D1417</f>
        <v>28.236026868397101</v>
      </c>
      <c r="F1418" s="12">
        <f>[1]Perfil!E1417</f>
        <v>27.8871437444765</v>
      </c>
      <c r="G1418" s="12">
        <f>[1]Perfil!F1417</f>
        <v>22.217245275425999</v>
      </c>
      <c r="H1418" s="12">
        <f>[1]Perfil!G1417</f>
        <v>21.8250715742039</v>
      </c>
      <c r="I1418" s="12">
        <f>[1]Perfil!H1417</f>
        <v>23.016869500516101</v>
      </c>
      <c r="J1418" s="12">
        <f>[1]Perfil!I1417</f>
        <v>24.0648499488616</v>
      </c>
      <c r="K1418" s="12">
        <f>[1]Perfil!J1417</f>
        <v>26.513389476786202</v>
      </c>
      <c r="L1418" s="12">
        <f>[1]Perfil!K1417</f>
        <v>24.3857934888762</v>
      </c>
      <c r="M1418" s="12">
        <f>[1]Perfil!L1417</f>
        <v>25.093418364804901</v>
      </c>
      <c r="N1418" s="12"/>
      <c r="O1418" s="12"/>
    </row>
    <row r="1419" spans="1:15" x14ac:dyDescent="0.35">
      <c r="A1419" s="11" t="str">
        <f t="shared" si="22"/>
        <v>DISTRIBUCION VOLUMEN X CRITERIO (Consumiciones)Sin CafeinaNIVEL MEDIO ALTO</v>
      </c>
      <c r="B1419" s="11" t="str">
        <f>[1]Perfil!A2</f>
        <v>DISTRIBUCION VOLUMEN X CRITERIO (Consumiciones)</v>
      </c>
      <c r="C1419" s="11" t="str">
        <f>[1]Perfil!B1394</f>
        <v>Sin Cafeina</v>
      </c>
      <c r="D1419" s="11" t="str">
        <f>[1]Perfil!C1418</f>
        <v>NIVEL MEDIO ALTO</v>
      </c>
      <c r="E1419" s="12">
        <f>[1]Perfil!D1418</f>
        <v>12.0517836284618</v>
      </c>
      <c r="F1419" s="12">
        <f>[1]Perfil!E1418</f>
        <v>13.203420813244399</v>
      </c>
      <c r="G1419" s="12">
        <f>[1]Perfil!F1418</f>
        <v>11.6290996610379</v>
      </c>
      <c r="H1419" s="12">
        <f>[1]Perfil!G1418</f>
        <v>10.6629490617667</v>
      </c>
      <c r="I1419" s="12">
        <f>[1]Perfil!H1418</f>
        <v>12.569921400899499</v>
      </c>
      <c r="J1419" s="12">
        <f>[1]Perfil!I1418</f>
        <v>17.1666577717662</v>
      </c>
      <c r="K1419" s="12">
        <f>[1]Perfil!J1418</f>
        <v>17.882548728121201</v>
      </c>
      <c r="L1419" s="12">
        <f>[1]Perfil!K1418</f>
        <v>19.849606424988199</v>
      </c>
      <c r="M1419" s="12">
        <f>[1]Perfil!L1418</f>
        <v>12.630055775116601</v>
      </c>
      <c r="N1419" s="12"/>
      <c r="O1419" s="12"/>
    </row>
    <row r="1420" spans="1:15" x14ac:dyDescent="0.35">
      <c r="A1420" s="11" t="str">
        <f t="shared" si="22"/>
        <v>DISTRIBUCION VOLUMEN X CRITERIO (Consumiciones)Sin CafeinaNIVEL MEDIO</v>
      </c>
      <c r="B1420" s="11" t="str">
        <f>[1]Perfil!A2</f>
        <v>DISTRIBUCION VOLUMEN X CRITERIO (Consumiciones)</v>
      </c>
      <c r="C1420" s="11" t="str">
        <f>[1]Perfil!B1394</f>
        <v>Sin Cafeina</v>
      </c>
      <c r="D1420" s="11" t="str">
        <f>[1]Perfil!C1419</f>
        <v>NIVEL MEDIO</v>
      </c>
      <c r="E1420" s="12">
        <f>[1]Perfil!D1419</f>
        <v>36.7357652379984</v>
      </c>
      <c r="F1420" s="12">
        <f>[1]Perfil!E1419</f>
        <v>32.610752262731701</v>
      </c>
      <c r="G1420" s="12">
        <f>[1]Perfil!F1419</f>
        <v>32.4933316823765</v>
      </c>
      <c r="H1420" s="12">
        <f>[1]Perfil!G1419</f>
        <v>40.135472263108603</v>
      </c>
      <c r="I1420" s="12">
        <f>[1]Perfil!H1419</f>
        <v>32.342598466638002</v>
      </c>
      <c r="J1420" s="12">
        <f>[1]Perfil!I1419</f>
        <v>27.422266589791398</v>
      </c>
      <c r="K1420" s="12">
        <f>[1]Perfil!J1419</f>
        <v>26.021194260443099</v>
      </c>
      <c r="L1420" s="12">
        <f>[1]Perfil!K1419</f>
        <v>27.671290558041399</v>
      </c>
      <c r="M1420" s="12">
        <f>[1]Perfil!L1419</f>
        <v>28.811766615611401</v>
      </c>
      <c r="N1420" s="12"/>
      <c r="O1420" s="12"/>
    </row>
    <row r="1421" spans="1:15" x14ac:dyDescent="0.35">
      <c r="A1421" s="11" t="str">
        <f t="shared" si="22"/>
        <v>DISTRIBUCION VOLUMEN X CRITERIO (Consumiciones)Sin CafeinaNIVEL MEDIO BAJO</v>
      </c>
      <c r="B1421" s="11" t="str">
        <f>[1]Perfil!A2</f>
        <v>DISTRIBUCION VOLUMEN X CRITERIO (Consumiciones)</v>
      </c>
      <c r="C1421" s="11" t="str">
        <f>[1]Perfil!B1394</f>
        <v>Sin Cafeina</v>
      </c>
      <c r="D1421" s="11" t="str">
        <f>[1]Perfil!C1420</f>
        <v>NIVEL MEDIO BAJO</v>
      </c>
      <c r="E1421" s="12">
        <f>[1]Perfil!D1420</f>
        <v>9.8787672538531304</v>
      </c>
      <c r="F1421" s="12">
        <f>[1]Perfil!E1420</f>
        <v>13.111723701817899</v>
      </c>
      <c r="G1421" s="12">
        <f>[1]Perfil!F1420</f>
        <v>10.4339023974988</v>
      </c>
      <c r="H1421" s="12">
        <f>[1]Perfil!G1420</f>
        <v>12.033998112136</v>
      </c>
      <c r="I1421" s="12">
        <f>[1]Perfil!H1420</f>
        <v>17.097731230850702</v>
      </c>
      <c r="J1421" s="12">
        <f>[1]Perfil!I1420</f>
        <v>10.074647171377899</v>
      </c>
      <c r="K1421" s="12">
        <f>[1]Perfil!J1420</f>
        <v>14.8304951329196</v>
      </c>
      <c r="L1421" s="12">
        <f>[1]Perfil!K1420</f>
        <v>9.0034302594784492</v>
      </c>
      <c r="M1421" s="12">
        <f>[1]Perfil!L1420</f>
        <v>13.658887294191601</v>
      </c>
      <c r="N1421" s="12"/>
      <c r="O1421" s="12"/>
    </row>
    <row r="1422" spans="1:15" x14ac:dyDescent="0.35">
      <c r="A1422" s="11" t="str">
        <f t="shared" si="22"/>
        <v>DISTRIBUCION VOLUMEN X CRITERIO (Consumiciones)Sin CafeinaHOMBRE</v>
      </c>
      <c r="B1422" s="11" t="str">
        <f>[1]Perfil!A2</f>
        <v>DISTRIBUCION VOLUMEN X CRITERIO (Consumiciones)</v>
      </c>
      <c r="C1422" s="11" t="str">
        <f>[1]Perfil!B1394</f>
        <v>Sin Cafeina</v>
      </c>
      <c r="D1422" s="11" t="str">
        <f>[1]Perfil!C1421</f>
        <v>HOMBRE</v>
      </c>
      <c r="E1422" s="12">
        <f>[1]Perfil!D1421</f>
        <v>55.722797155201199</v>
      </c>
      <c r="F1422" s="12">
        <f>[1]Perfil!E1421</f>
        <v>60.995964791488298</v>
      </c>
      <c r="G1422" s="12">
        <f>[1]Perfil!F1421</f>
        <v>60.002476435171602</v>
      </c>
      <c r="H1422" s="12">
        <f>[1]Perfil!G1421</f>
        <v>56.931373513599297</v>
      </c>
      <c r="I1422" s="12">
        <f>[1]Perfil!H1421</f>
        <v>53.796175462954899</v>
      </c>
      <c r="J1422" s="12">
        <f>[1]Perfil!I1421</f>
        <v>48.245721479959798</v>
      </c>
      <c r="K1422" s="12">
        <f>[1]Perfil!J1421</f>
        <v>50.321267351478603</v>
      </c>
      <c r="L1422" s="12">
        <f>[1]Perfil!K1421</f>
        <v>54.099933477431897</v>
      </c>
      <c r="M1422" s="12">
        <f>[1]Perfil!L1421</f>
        <v>47.052897697046497</v>
      </c>
      <c r="N1422" s="12"/>
      <c r="O1422" s="12"/>
    </row>
    <row r="1423" spans="1:15" x14ac:dyDescent="0.35">
      <c r="A1423" s="11" t="str">
        <f t="shared" si="22"/>
        <v>DISTRIBUCION VOLUMEN X CRITERIO (Consumiciones)Sin CafeinaMUJER</v>
      </c>
      <c r="B1423" s="11" t="str">
        <f>[1]Perfil!A2</f>
        <v>DISTRIBUCION VOLUMEN X CRITERIO (Consumiciones)</v>
      </c>
      <c r="C1423" s="11" t="str">
        <f>[1]Perfil!B1394</f>
        <v>Sin Cafeina</v>
      </c>
      <c r="D1423" s="11" t="str">
        <f>[1]Perfil!C1422</f>
        <v>MUJER</v>
      </c>
      <c r="E1423" s="12">
        <f>[1]Perfil!D1422</f>
        <v>44.277202844798801</v>
      </c>
      <c r="F1423" s="12">
        <f>[1]Perfil!E1422</f>
        <v>39.004039527938502</v>
      </c>
      <c r="G1423" s="12">
        <f>[1]Perfil!F1422</f>
        <v>39.997523564828398</v>
      </c>
      <c r="H1423" s="12">
        <f>[1]Perfil!G1422</f>
        <v>43.068602133149902</v>
      </c>
      <c r="I1423" s="12">
        <f>[1]Perfil!H1422</f>
        <v>46.203829784331298</v>
      </c>
      <c r="J1423" s="12">
        <f>[1]Perfil!I1422</f>
        <v>51.754278520040202</v>
      </c>
      <c r="K1423" s="12">
        <f>[1]Perfil!J1422</f>
        <v>49.678732648521397</v>
      </c>
      <c r="L1423" s="12">
        <f>[1]Perfil!K1422</f>
        <v>45.9001120167257</v>
      </c>
      <c r="M1423" s="12">
        <f>[1]Perfil!L1422</f>
        <v>52.947080873651203</v>
      </c>
      <c r="N1423" s="12"/>
      <c r="O1423" s="12"/>
    </row>
    <row r="1424" spans="1:15" x14ac:dyDescent="0.35">
      <c r="A1424" s="11" t="str">
        <f t="shared" si="22"/>
        <v>DISTRIBUCION VOLUMEN X CRITERIO (Consumiciones)Frutas con gasT.ESPAÑA</v>
      </c>
      <c r="B1424" s="11" t="str">
        <f>[1]Perfil!A2</f>
        <v>DISTRIBUCION VOLUMEN X CRITERIO (Consumiciones)</v>
      </c>
      <c r="C1424" s="11" t="str">
        <f>[1]Perfil!B1423</f>
        <v>Frutas con gas</v>
      </c>
      <c r="D1424" s="11" t="str">
        <f>[1]Perfil!C1423</f>
        <v>T.ESPAÑA</v>
      </c>
      <c r="E1424" s="12">
        <f>[1]Perfil!D1423</f>
        <v>100</v>
      </c>
      <c r="F1424" s="12">
        <f>[1]Perfil!E1423</f>
        <v>100</v>
      </c>
      <c r="G1424" s="12">
        <f>[1]Perfil!F1423</f>
        <v>100</v>
      </c>
      <c r="H1424" s="12">
        <f>[1]Perfil!G1423</f>
        <v>100</v>
      </c>
      <c r="I1424" s="12">
        <f>[1]Perfil!H1423</f>
        <v>100</v>
      </c>
      <c r="J1424" s="12">
        <f>[1]Perfil!I1423</f>
        <v>100</v>
      </c>
      <c r="K1424" s="12">
        <f>[1]Perfil!J1423</f>
        <v>100</v>
      </c>
      <c r="L1424" s="12">
        <f>[1]Perfil!K1423</f>
        <v>100</v>
      </c>
      <c r="M1424" s="12">
        <f>[1]Perfil!L1423</f>
        <v>100</v>
      </c>
      <c r="N1424" s="12"/>
      <c r="O1424" s="12"/>
    </row>
    <row r="1425" spans="1:15" x14ac:dyDescent="0.35">
      <c r="A1425" s="11" t="str">
        <f t="shared" si="22"/>
        <v>DISTRIBUCION VOLUMEN X CRITERIO (Consumiciones)Frutas con gasBCN AM</v>
      </c>
      <c r="B1425" s="11" t="str">
        <f>[1]Perfil!A2</f>
        <v>DISTRIBUCION VOLUMEN X CRITERIO (Consumiciones)</v>
      </c>
      <c r="C1425" s="11" t="str">
        <f>[1]Perfil!B1423</f>
        <v>Frutas con gas</v>
      </c>
      <c r="D1425" s="11" t="str">
        <f>[1]Perfil!C1424</f>
        <v>BCN AM</v>
      </c>
      <c r="E1425" s="12">
        <f>[1]Perfil!D1424</f>
        <v>9.2066908300247992</v>
      </c>
      <c r="F1425" s="12">
        <f>[1]Perfil!E1424</f>
        <v>10.190790454830401</v>
      </c>
      <c r="G1425" s="12">
        <f>[1]Perfil!F1424</f>
        <v>9.0228288067038598</v>
      </c>
      <c r="H1425" s="12">
        <f>[1]Perfil!G1424</f>
        <v>7.9582229868396999</v>
      </c>
      <c r="I1425" s="12">
        <f>[1]Perfil!H1424</f>
        <v>7.9059735222971304</v>
      </c>
      <c r="J1425" s="12">
        <f>[1]Perfil!I1424</f>
        <v>5.44456112988476</v>
      </c>
      <c r="K1425" s="12">
        <f>[1]Perfil!J1424</f>
        <v>6.5208157277542904</v>
      </c>
      <c r="L1425" s="12">
        <f>[1]Perfil!K1424</f>
        <v>8.2041411124633701</v>
      </c>
      <c r="M1425" s="12">
        <f>[1]Perfil!L1424</f>
        <v>8.09633088297287</v>
      </c>
      <c r="N1425" s="12"/>
      <c r="O1425" s="12"/>
    </row>
    <row r="1426" spans="1:15" x14ac:dyDescent="0.35">
      <c r="A1426" s="11" t="str">
        <f t="shared" si="22"/>
        <v>DISTRIBUCION VOLUMEN X CRITERIO (Consumiciones)Frutas con gasREST.CAT ARAGON</v>
      </c>
      <c r="B1426" s="11" t="str">
        <f>[1]Perfil!A2</f>
        <v>DISTRIBUCION VOLUMEN X CRITERIO (Consumiciones)</v>
      </c>
      <c r="C1426" s="11" t="str">
        <f>[1]Perfil!B1423</f>
        <v>Frutas con gas</v>
      </c>
      <c r="D1426" s="11" t="str">
        <f>[1]Perfil!C1425</f>
        <v>REST.CAT ARAGON</v>
      </c>
      <c r="E1426" s="12">
        <f>[1]Perfil!D1425</f>
        <v>6.8892797667409997</v>
      </c>
      <c r="F1426" s="12">
        <f>[1]Perfil!E1425</f>
        <v>10.9642251608261</v>
      </c>
      <c r="G1426" s="12">
        <f>[1]Perfil!F1425</f>
        <v>14.094474801905999</v>
      </c>
      <c r="H1426" s="12">
        <f>[1]Perfil!G1425</f>
        <v>10.8144121551602</v>
      </c>
      <c r="I1426" s="12">
        <f>[1]Perfil!H1425</f>
        <v>12.153967724708499</v>
      </c>
      <c r="J1426" s="12">
        <f>[1]Perfil!I1425</f>
        <v>12.1739190711377</v>
      </c>
      <c r="K1426" s="12">
        <f>[1]Perfil!J1425</f>
        <v>12.643749764188399</v>
      </c>
      <c r="L1426" s="12">
        <f>[1]Perfil!K1425</f>
        <v>10.186548250478401</v>
      </c>
      <c r="M1426" s="12">
        <f>[1]Perfil!L1425</f>
        <v>10.1843752383782</v>
      </c>
      <c r="N1426" s="12"/>
      <c r="O1426" s="12"/>
    </row>
    <row r="1427" spans="1:15" x14ac:dyDescent="0.35">
      <c r="A1427" s="11" t="str">
        <f t="shared" si="22"/>
        <v>DISTRIBUCION VOLUMEN X CRITERIO (Consumiciones)Frutas con gasLEVANTE</v>
      </c>
      <c r="B1427" s="11" t="str">
        <f>[1]Perfil!A2</f>
        <v>DISTRIBUCION VOLUMEN X CRITERIO (Consumiciones)</v>
      </c>
      <c r="C1427" s="11" t="str">
        <f>[1]Perfil!B1423</f>
        <v>Frutas con gas</v>
      </c>
      <c r="D1427" s="11" t="str">
        <f>[1]Perfil!C1426</f>
        <v>LEVANTE</v>
      </c>
      <c r="E1427" s="12">
        <f>[1]Perfil!D1426</f>
        <v>17.019743653276901</v>
      </c>
      <c r="F1427" s="12">
        <f>[1]Perfil!E1426</f>
        <v>15.802121325759799</v>
      </c>
      <c r="G1427" s="12">
        <f>[1]Perfil!F1426</f>
        <v>15.6831906389264</v>
      </c>
      <c r="H1427" s="12">
        <f>[1]Perfil!G1426</f>
        <v>19.567062164304001</v>
      </c>
      <c r="I1427" s="12">
        <f>[1]Perfil!H1426</f>
        <v>13.935768392840799</v>
      </c>
      <c r="J1427" s="12">
        <f>[1]Perfil!I1426</f>
        <v>16.685146867689099</v>
      </c>
      <c r="K1427" s="12">
        <f>[1]Perfil!J1426</f>
        <v>16.787758566200299</v>
      </c>
      <c r="L1427" s="12">
        <f>[1]Perfil!K1426</f>
        <v>15.2440721555169</v>
      </c>
      <c r="M1427" s="12">
        <f>[1]Perfil!L1426</f>
        <v>13.4926549408019</v>
      </c>
      <c r="N1427" s="12"/>
      <c r="O1427" s="12"/>
    </row>
    <row r="1428" spans="1:15" x14ac:dyDescent="0.35">
      <c r="A1428" s="11" t="str">
        <f t="shared" si="22"/>
        <v>DISTRIBUCION VOLUMEN X CRITERIO (Consumiciones)Frutas con gasANDALUCIA</v>
      </c>
      <c r="B1428" s="11" t="str">
        <f>[1]Perfil!A2</f>
        <v>DISTRIBUCION VOLUMEN X CRITERIO (Consumiciones)</v>
      </c>
      <c r="C1428" s="11" t="str">
        <f>[1]Perfil!B1423</f>
        <v>Frutas con gas</v>
      </c>
      <c r="D1428" s="11" t="str">
        <f>[1]Perfil!C1427</f>
        <v>ANDALUCIA</v>
      </c>
      <c r="E1428" s="12">
        <f>[1]Perfil!D1427</f>
        <v>24.816733989854502</v>
      </c>
      <c r="F1428" s="12">
        <f>[1]Perfil!E1427</f>
        <v>25.034956048840701</v>
      </c>
      <c r="G1428" s="12">
        <f>[1]Perfil!F1427</f>
        <v>24.619409893500801</v>
      </c>
      <c r="H1428" s="12">
        <f>[1]Perfil!G1427</f>
        <v>22.7482669109529</v>
      </c>
      <c r="I1428" s="12">
        <f>[1]Perfil!H1427</f>
        <v>24.8140090921659</v>
      </c>
      <c r="J1428" s="12">
        <f>[1]Perfil!I1427</f>
        <v>26.320894203275301</v>
      </c>
      <c r="K1428" s="12">
        <f>[1]Perfil!J1427</f>
        <v>25.634155830825801</v>
      </c>
      <c r="L1428" s="12">
        <f>[1]Perfil!K1427</f>
        <v>25.177089858886799</v>
      </c>
      <c r="M1428" s="12">
        <f>[1]Perfil!L1427</f>
        <v>26.648216027846601</v>
      </c>
      <c r="N1428" s="12"/>
      <c r="O1428" s="12"/>
    </row>
    <row r="1429" spans="1:15" x14ac:dyDescent="0.35">
      <c r="A1429" s="11" t="str">
        <f t="shared" si="22"/>
        <v>DISTRIBUCION VOLUMEN X CRITERIO (Consumiciones)Frutas con gasMDD AM</v>
      </c>
      <c r="B1429" s="11" t="str">
        <f>[1]Perfil!A2</f>
        <v>DISTRIBUCION VOLUMEN X CRITERIO (Consumiciones)</v>
      </c>
      <c r="C1429" s="11" t="str">
        <f>[1]Perfil!B1423</f>
        <v>Frutas con gas</v>
      </c>
      <c r="D1429" s="11" t="str">
        <f>[1]Perfil!C1428</f>
        <v>MDD AM</v>
      </c>
      <c r="E1429" s="12">
        <f>[1]Perfil!D1428</f>
        <v>11.6339558567332</v>
      </c>
      <c r="F1429" s="12">
        <f>[1]Perfil!E1428</f>
        <v>11.564501276328301</v>
      </c>
      <c r="G1429" s="12">
        <f>[1]Perfil!F1428</f>
        <v>14.5394354884625</v>
      </c>
      <c r="H1429" s="12">
        <f>[1]Perfil!G1428</f>
        <v>11.394683726065299</v>
      </c>
      <c r="I1429" s="12">
        <f>[1]Perfil!H1428</f>
        <v>14.0322382433017</v>
      </c>
      <c r="J1429" s="12">
        <f>[1]Perfil!I1428</f>
        <v>16.516232562169701</v>
      </c>
      <c r="K1429" s="12">
        <f>[1]Perfil!J1428</f>
        <v>16.6945516049188</v>
      </c>
      <c r="L1429" s="12">
        <f>[1]Perfil!K1428</f>
        <v>18.980689373811401</v>
      </c>
      <c r="M1429" s="12">
        <f>[1]Perfil!L1428</f>
        <v>20.304108335106498</v>
      </c>
      <c r="N1429" s="12"/>
      <c r="O1429" s="12"/>
    </row>
    <row r="1430" spans="1:15" x14ac:dyDescent="0.35">
      <c r="A1430" s="11" t="str">
        <f t="shared" si="22"/>
        <v>DISTRIBUCION VOLUMEN X CRITERIO (Consumiciones)Frutas con gasRTO CENTRO</v>
      </c>
      <c r="B1430" s="11" t="str">
        <f>[1]Perfil!A2</f>
        <v>DISTRIBUCION VOLUMEN X CRITERIO (Consumiciones)</v>
      </c>
      <c r="C1430" s="11" t="str">
        <f>[1]Perfil!B1423</f>
        <v>Frutas con gas</v>
      </c>
      <c r="D1430" s="11" t="str">
        <f>[1]Perfil!C1429</f>
        <v>RTO CENTRO</v>
      </c>
      <c r="E1430" s="12">
        <f>[1]Perfil!D1429</f>
        <v>10.4258071579627</v>
      </c>
      <c r="F1430" s="12">
        <f>[1]Perfil!E1429</f>
        <v>10.552147750027901</v>
      </c>
      <c r="G1430" s="12">
        <f>[1]Perfil!F1429</f>
        <v>7.9178660200681703</v>
      </c>
      <c r="H1430" s="12">
        <f>[1]Perfil!G1429</f>
        <v>11.664616366727399</v>
      </c>
      <c r="I1430" s="12">
        <f>[1]Perfil!H1429</f>
        <v>11.3857104259908</v>
      </c>
      <c r="J1430" s="12">
        <f>[1]Perfil!I1429</f>
        <v>10.780968720214901</v>
      </c>
      <c r="K1430" s="12">
        <f>[1]Perfil!J1429</f>
        <v>8.1540360202540398</v>
      </c>
      <c r="L1430" s="12">
        <f>[1]Perfil!K1429</f>
        <v>10.827186254408099</v>
      </c>
      <c r="M1430" s="12">
        <f>[1]Perfil!L1429</f>
        <v>10.5511464234239</v>
      </c>
      <c r="N1430" s="12"/>
      <c r="O1430" s="12"/>
    </row>
    <row r="1431" spans="1:15" x14ac:dyDescent="0.35">
      <c r="A1431" s="11" t="str">
        <f t="shared" si="22"/>
        <v>DISTRIBUCION VOLUMEN X CRITERIO (Consumiciones)Frutas con gasNORTE-CENTRO</v>
      </c>
      <c r="B1431" s="11" t="str">
        <f>[1]Perfil!A2</f>
        <v>DISTRIBUCION VOLUMEN X CRITERIO (Consumiciones)</v>
      </c>
      <c r="C1431" s="11" t="str">
        <f>[1]Perfil!B1423</f>
        <v>Frutas con gas</v>
      </c>
      <c r="D1431" s="11" t="str">
        <f>[1]Perfil!C1430</f>
        <v>NORTE-CENTRO</v>
      </c>
      <c r="E1431" s="12">
        <f>[1]Perfil!D1430</f>
        <v>10.7382885504482</v>
      </c>
      <c r="F1431" s="12">
        <f>[1]Perfil!E1430</f>
        <v>9.1468146811785402</v>
      </c>
      <c r="G1431" s="12">
        <f>[1]Perfil!F1430</f>
        <v>7.69653224911983</v>
      </c>
      <c r="H1431" s="12">
        <f>[1]Perfil!G1430</f>
        <v>7.3527636293441496</v>
      </c>
      <c r="I1431" s="12">
        <f>[1]Perfil!H1430</f>
        <v>7.2389526388696899</v>
      </c>
      <c r="J1431" s="12">
        <f>[1]Perfil!I1430</f>
        <v>5.6625214452820396</v>
      </c>
      <c r="K1431" s="12">
        <f>[1]Perfil!J1430</f>
        <v>6.8595183316422501</v>
      </c>
      <c r="L1431" s="12">
        <f>[1]Perfil!K1430</f>
        <v>5.4073775092092902</v>
      </c>
      <c r="M1431" s="12">
        <f>[1]Perfil!L1430</f>
        <v>4.6079516940408496</v>
      </c>
      <c r="N1431" s="12"/>
      <c r="O1431" s="12"/>
    </row>
    <row r="1432" spans="1:15" x14ac:dyDescent="0.35">
      <c r="A1432" s="11" t="str">
        <f t="shared" si="22"/>
        <v>DISTRIBUCION VOLUMEN X CRITERIO (Consumiciones)Frutas con gasNOROESTE</v>
      </c>
      <c r="B1432" s="11" t="str">
        <f>[1]Perfil!A2</f>
        <v>DISTRIBUCION VOLUMEN X CRITERIO (Consumiciones)</v>
      </c>
      <c r="C1432" s="11" t="str">
        <f>[1]Perfil!B1423</f>
        <v>Frutas con gas</v>
      </c>
      <c r="D1432" s="11" t="str">
        <f>[1]Perfil!C1431</f>
        <v>NOROESTE</v>
      </c>
      <c r="E1432" s="12">
        <f>[1]Perfil!D1431</f>
        <v>9.2695290065940199</v>
      </c>
      <c r="F1432" s="12">
        <f>[1]Perfil!E1431</f>
        <v>6.74443244291996</v>
      </c>
      <c r="G1432" s="12">
        <f>[1]Perfil!F1431</f>
        <v>6.4262739216457696</v>
      </c>
      <c r="H1432" s="12">
        <f>[1]Perfil!G1431</f>
        <v>8.4999889935722504</v>
      </c>
      <c r="I1432" s="12">
        <f>[1]Perfil!H1431</f>
        <v>8.5333709236834601</v>
      </c>
      <c r="J1432" s="12">
        <f>[1]Perfil!I1431</f>
        <v>6.4157594662507602</v>
      </c>
      <c r="K1432" s="12">
        <f>[1]Perfil!J1431</f>
        <v>6.7054121257288903</v>
      </c>
      <c r="L1432" s="12">
        <f>[1]Perfil!K1431</f>
        <v>5.9729063548579804</v>
      </c>
      <c r="M1432" s="12">
        <f>[1]Perfil!L1431</f>
        <v>6.11521244263868</v>
      </c>
      <c r="N1432" s="12"/>
      <c r="O1432" s="12"/>
    </row>
    <row r="1433" spans="1:15" x14ac:dyDescent="0.35">
      <c r="A1433" s="11" t="str">
        <f t="shared" si="22"/>
        <v>DISTRIBUCION VOLUMEN X CRITERIO (Consumiciones)Frutas con gas&lt;2MIL</v>
      </c>
      <c r="B1433" s="11" t="str">
        <f>[1]Perfil!A2</f>
        <v>DISTRIBUCION VOLUMEN X CRITERIO (Consumiciones)</v>
      </c>
      <c r="C1433" s="11" t="str">
        <f>[1]Perfil!B1423</f>
        <v>Frutas con gas</v>
      </c>
      <c r="D1433" s="11" t="str">
        <f>[1]Perfil!C1432</f>
        <v>&lt;2MIL</v>
      </c>
      <c r="E1433" s="12">
        <f>[1]Perfil!D1432</f>
        <v>5.6621586061315003</v>
      </c>
      <c r="F1433" s="12">
        <f>[1]Perfil!E1432</f>
        <v>5.9677327109271996</v>
      </c>
      <c r="G1433" s="12">
        <f>[1]Perfil!F1432</f>
        <v>5.8273652142169503</v>
      </c>
      <c r="H1433" s="12">
        <f>[1]Perfil!G1432</f>
        <v>4.8213741440385798</v>
      </c>
      <c r="I1433" s="12">
        <f>[1]Perfil!H1432</f>
        <v>4.6336341464957398</v>
      </c>
      <c r="J1433" s="12">
        <f>[1]Perfil!I1432</f>
        <v>3.8296438783467601</v>
      </c>
      <c r="K1433" s="12">
        <f>[1]Perfil!J1432</f>
        <v>3.9222829731619</v>
      </c>
      <c r="L1433" s="12">
        <f>[1]Perfil!K1432</f>
        <v>3.2112320981687201</v>
      </c>
      <c r="M1433" s="12">
        <f>[1]Perfil!L1432</f>
        <v>3.9668603133945499</v>
      </c>
      <c r="N1433" s="12"/>
      <c r="O1433" s="12"/>
    </row>
    <row r="1434" spans="1:15" x14ac:dyDescent="0.35">
      <c r="A1434" s="11" t="str">
        <f t="shared" si="22"/>
        <v>DISTRIBUCION VOLUMEN X CRITERIO (Consumiciones)Frutas con gas2-5MIL</v>
      </c>
      <c r="B1434" s="11" t="str">
        <f>[1]Perfil!A2</f>
        <v>DISTRIBUCION VOLUMEN X CRITERIO (Consumiciones)</v>
      </c>
      <c r="C1434" s="11" t="str">
        <f>[1]Perfil!B1423</f>
        <v>Frutas con gas</v>
      </c>
      <c r="D1434" s="11" t="str">
        <f>[1]Perfil!C1433</f>
        <v>2-5MIL</v>
      </c>
      <c r="E1434" s="12">
        <f>[1]Perfil!D1433</f>
        <v>7.7859554802611504</v>
      </c>
      <c r="F1434" s="12">
        <f>[1]Perfil!E1433</f>
        <v>5.9710665124165097</v>
      </c>
      <c r="G1434" s="12">
        <f>[1]Perfil!F1433</f>
        <v>4.9586633094293404</v>
      </c>
      <c r="H1434" s="12">
        <f>[1]Perfil!G1433</f>
        <v>5.5263781740844298</v>
      </c>
      <c r="I1434" s="12">
        <f>[1]Perfil!H1433</f>
        <v>7.2622884752143104</v>
      </c>
      <c r="J1434" s="12">
        <f>[1]Perfil!I1433</f>
        <v>4.9639823238887404</v>
      </c>
      <c r="K1434" s="12">
        <f>[1]Perfil!J1433</f>
        <v>4.7606831295988297</v>
      </c>
      <c r="L1434" s="12">
        <f>[1]Perfil!K1433</f>
        <v>4.76723226193785</v>
      </c>
      <c r="M1434" s="12">
        <f>[1]Perfil!L1433</f>
        <v>5.1237358428450399</v>
      </c>
      <c r="N1434" s="12"/>
      <c r="O1434" s="12"/>
    </row>
    <row r="1435" spans="1:15" x14ac:dyDescent="0.35">
      <c r="A1435" s="11" t="str">
        <f t="shared" si="22"/>
        <v>DISTRIBUCION VOLUMEN X CRITERIO (Consumiciones)Frutas con gas5-10MIL</v>
      </c>
      <c r="B1435" s="11" t="str">
        <f>[1]Perfil!A2</f>
        <v>DISTRIBUCION VOLUMEN X CRITERIO (Consumiciones)</v>
      </c>
      <c r="C1435" s="11" t="str">
        <f>[1]Perfil!B1423</f>
        <v>Frutas con gas</v>
      </c>
      <c r="D1435" s="11" t="str">
        <f>[1]Perfil!C1434</f>
        <v>5-10MIL</v>
      </c>
      <c r="E1435" s="12">
        <f>[1]Perfil!D1434</f>
        <v>6.7513920821784703</v>
      </c>
      <c r="F1435" s="12">
        <f>[1]Perfil!E1434</f>
        <v>6.5194533289510099</v>
      </c>
      <c r="G1435" s="12">
        <f>[1]Perfil!F1434</f>
        <v>7.0193926358141496</v>
      </c>
      <c r="H1435" s="12">
        <f>[1]Perfil!G1434</f>
        <v>4.0000275160693803</v>
      </c>
      <c r="I1435" s="12">
        <f>[1]Perfil!H1434</f>
        <v>6.9365129709298303</v>
      </c>
      <c r="J1435" s="12">
        <f>[1]Perfil!I1434</f>
        <v>6.9655939693267497</v>
      </c>
      <c r="K1435" s="12">
        <f>[1]Perfil!J1434</f>
        <v>8.0123563273183294</v>
      </c>
      <c r="L1435" s="12">
        <f>[1]Perfil!K1434</f>
        <v>6.47658699347061</v>
      </c>
      <c r="M1435" s="12">
        <f>[1]Perfil!L1434</f>
        <v>6.9757707394039601</v>
      </c>
      <c r="N1435" s="12"/>
      <c r="O1435" s="12"/>
    </row>
    <row r="1436" spans="1:15" x14ac:dyDescent="0.35">
      <c r="A1436" s="11" t="str">
        <f t="shared" si="22"/>
        <v>DISTRIBUCION VOLUMEN X CRITERIO (Consumiciones)Frutas con gas10-30MIL</v>
      </c>
      <c r="B1436" s="11" t="str">
        <f>[1]Perfil!A2</f>
        <v>DISTRIBUCION VOLUMEN X CRITERIO (Consumiciones)</v>
      </c>
      <c r="C1436" s="11" t="str">
        <f>[1]Perfil!B1423</f>
        <v>Frutas con gas</v>
      </c>
      <c r="D1436" s="11" t="str">
        <f>[1]Perfil!C1435</f>
        <v>10-30MIL</v>
      </c>
      <c r="E1436" s="12">
        <f>[1]Perfil!D1435</f>
        <v>17.4930948114086</v>
      </c>
      <c r="F1436" s="12">
        <f>[1]Perfil!E1435</f>
        <v>16.022011053307502</v>
      </c>
      <c r="G1436" s="12">
        <f>[1]Perfil!F1435</f>
        <v>15.98294641114</v>
      </c>
      <c r="H1436" s="12">
        <f>[1]Perfil!G1435</f>
        <v>19.3152012313653</v>
      </c>
      <c r="I1436" s="12">
        <f>[1]Perfil!H1435</f>
        <v>16.477870036786101</v>
      </c>
      <c r="J1436" s="12">
        <f>[1]Perfil!I1435</f>
        <v>20.250616064465799</v>
      </c>
      <c r="K1436" s="12">
        <f>[1]Perfil!J1435</f>
        <v>18.436681378608601</v>
      </c>
      <c r="L1436" s="12">
        <f>[1]Perfil!K1435</f>
        <v>20.398274192268602</v>
      </c>
      <c r="M1436" s="12">
        <f>[1]Perfil!L1435</f>
        <v>18.880740648549299</v>
      </c>
      <c r="N1436" s="12"/>
      <c r="O1436" s="12"/>
    </row>
    <row r="1437" spans="1:15" x14ac:dyDescent="0.35">
      <c r="A1437" s="11" t="str">
        <f t="shared" si="22"/>
        <v>DISTRIBUCION VOLUMEN X CRITERIO (Consumiciones)Frutas con gas30-100MIL</v>
      </c>
      <c r="B1437" s="11" t="str">
        <f>[1]Perfil!A2</f>
        <v>DISTRIBUCION VOLUMEN X CRITERIO (Consumiciones)</v>
      </c>
      <c r="C1437" s="11" t="str">
        <f>[1]Perfil!B1423</f>
        <v>Frutas con gas</v>
      </c>
      <c r="D1437" s="11" t="str">
        <f>[1]Perfil!C1436</f>
        <v>30-100MIL</v>
      </c>
      <c r="E1437" s="12">
        <f>[1]Perfil!D1436</f>
        <v>18.240137297046001</v>
      </c>
      <c r="F1437" s="12">
        <f>[1]Perfil!E1436</f>
        <v>21.391639506380201</v>
      </c>
      <c r="G1437" s="12">
        <f>[1]Perfil!F1436</f>
        <v>21.3081799267494</v>
      </c>
      <c r="H1437" s="12">
        <f>[1]Perfil!G1436</f>
        <v>20.997402483050099</v>
      </c>
      <c r="I1437" s="12">
        <f>[1]Perfil!H1436</f>
        <v>23.477089314129699</v>
      </c>
      <c r="J1437" s="12">
        <f>[1]Perfil!I1436</f>
        <v>21.342989342344701</v>
      </c>
      <c r="K1437" s="12">
        <f>[1]Perfil!J1436</f>
        <v>19.9087667568262</v>
      </c>
      <c r="L1437" s="12">
        <f>[1]Perfil!K1436</f>
        <v>20.463633290494901</v>
      </c>
      <c r="M1437" s="12">
        <f>[1]Perfil!L1436</f>
        <v>20.4242148073503</v>
      </c>
      <c r="N1437" s="12"/>
      <c r="O1437" s="12"/>
    </row>
    <row r="1438" spans="1:15" x14ac:dyDescent="0.35">
      <c r="A1438" s="11" t="str">
        <f t="shared" si="22"/>
        <v>DISTRIBUCION VOLUMEN X CRITERIO (Consumiciones)Frutas con gas100-200MIL</v>
      </c>
      <c r="B1438" s="11" t="str">
        <f>[1]Perfil!A2</f>
        <v>DISTRIBUCION VOLUMEN X CRITERIO (Consumiciones)</v>
      </c>
      <c r="C1438" s="11" t="str">
        <f>[1]Perfil!B1423</f>
        <v>Frutas con gas</v>
      </c>
      <c r="D1438" s="11" t="str">
        <f>[1]Perfil!C1437</f>
        <v>100-200MIL</v>
      </c>
      <c r="E1438" s="12">
        <f>[1]Perfil!D1437</f>
        <v>8.7530996517633692</v>
      </c>
      <c r="F1438" s="12">
        <f>[1]Perfil!E1437</f>
        <v>7.9117516321510202</v>
      </c>
      <c r="G1438" s="12">
        <f>[1]Perfil!F1437</f>
        <v>8.3291525471143704</v>
      </c>
      <c r="H1438" s="12">
        <f>[1]Perfil!G1437</f>
        <v>9.5556366456472102</v>
      </c>
      <c r="I1438" s="12">
        <f>[1]Perfil!H1437</f>
        <v>9.0278105337920103</v>
      </c>
      <c r="J1438" s="12">
        <f>[1]Perfil!I1437</f>
        <v>8.27334546399792</v>
      </c>
      <c r="K1438" s="12">
        <f>[1]Perfil!J1437</f>
        <v>8.4390465947581408</v>
      </c>
      <c r="L1438" s="12">
        <f>[1]Perfil!K1437</f>
        <v>8.4922805683948095</v>
      </c>
      <c r="M1438" s="12">
        <f>[1]Perfil!L1437</f>
        <v>8.4833687304028</v>
      </c>
      <c r="N1438" s="12"/>
      <c r="O1438" s="12"/>
    </row>
    <row r="1439" spans="1:15" x14ac:dyDescent="0.35">
      <c r="A1439" s="11" t="str">
        <f t="shared" si="22"/>
        <v>DISTRIBUCION VOLUMEN X CRITERIO (Consumiciones)Frutas con gas200-500MIL</v>
      </c>
      <c r="B1439" s="11" t="str">
        <f>[1]Perfil!A2</f>
        <v>DISTRIBUCION VOLUMEN X CRITERIO (Consumiciones)</v>
      </c>
      <c r="C1439" s="11" t="str">
        <f>[1]Perfil!B1423</f>
        <v>Frutas con gas</v>
      </c>
      <c r="D1439" s="11" t="str">
        <f>[1]Perfil!C1438</f>
        <v>200-500MIL</v>
      </c>
      <c r="E1439" s="12">
        <f>[1]Perfil!D1438</f>
        <v>19.8065634825968</v>
      </c>
      <c r="F1439" s="12">
        <f>[1]Perfil!E1438</f>
        <v>16.150874607074801</v>
      </c>
      <c r="G1439" s="12">
        <f>[1]Perfil!F1438</f>
        <v>14.8824694409908</v>
      </c>
      <c r="H1439" s="12">
        <f>[1]Perfil!G1438</f>
        <v>19.123376128582201</v>
      </c>
      <c r="I1439" s="12">
        <f>[1]Perfil!H1438</f>
        <v>14.0063542149536</v>
      </c>
      <c r="J1439" s="12">
        <f>[1]Perfil!I1438</f>
        <v>13.188611038904799</v>
      </c>
      <c r="K1439" s="12">
        <f>[1]Perfil!J1438</f>
        <v>14.0911099111482</v>
      </c>
      <c r="L1439" s="12">
        <f>[1]Perfil!K1438</f>
        <v>12.062932996326399</v>
      </c>
      <c r="M1439" s="12">
        <f>[1]Perfil!L1438</f>
        <v>11.420742013578</v>
      </c>
      <c r="N1439" s="12"/>
      <c r="O1439" s="12"/>
    </row>
    <row r="1440" spans="1:15" x14ac:dyDescent="0.35">
      <c r="A1440" s="11" t="str">
        <f t="shared" si="22"/>
        <v>DISTRIBUCION VOLUMEN X CRITERIO (Consumiciones)Frutas con gas&gt;500MIL</v>
      </c>
      <c r="B1440" s="11" t="str">
        <f>[1]Perfil!A2</f>
        <v>DISTRIBUCION VOLUMEN X CRITERIO (Consumiciones)</v>
      </c>
      <c r="C1440" s="11" t="str">
        <f>[1]Perfil!B1423</f>
        <v>Frutas con gas</v>
      </c>
      <c r="D1440" s="11" t="str">
        <f>[1]Perfil!C1439</f>
        <v>&gt;500MIL</v>
      </c>
      <c r="E1440" s="12">
        <f>[1]Perfil!D1439</f>
        <v>15.5076274002493</v>
      </c>
      <c r="F1440" s="12">
        <f>[1]Perfil!E1439</f>
        <v>20.065459789503599</v>
      </c>
      <c r="G1440" s="12">
        <f>[1]Perfil!F1439</f>
        <v>21.6918285444895</v>
      </c>
      <c r="H1440" s="12">
        <f>[1]Perfil!G1439</f>
        <v>16.660615953562999</v>
      </c>
      <c r="I1440" s="12">
        <f>[1]Perfil!H1439</f>
        <v>18.178435789627802</v>
      </c>
      <c r="J1440" s="12">
        <f>[1]Perfil!I1439</f>
        <v>21.185217918724501</v>
      </c>
      <c r="K1440" s="12">
        <f>[1]Perfil!J1439</f>
        <v>22.429064814630699</v>
      </c>
      <c r="L1440" s="12">
        <f>[1]Perfil!K1439</f>
        <v>24.1278333960753</v>
      </c>
      <c r="M1440" s="12">
        <f>[1]Perfil!L1439</f>
        <v>24.724565298559899</v>
      </c>
      <c r="N1440" s="12"/>
      <c r="O1440" s="12"/>
    </row>
    <row r="1441" spans="1:15" x14ac:dyDescent="0.35">
      <c r="A1441" s="11" t="str">
        <f t="shared" si="22"/>
        <v>DISTRIBUCION VOLUMEN X CRITERIO (Consumiciones)Frutas con gasDE 15 A 19 AÑOS</v>
      </c>
      <c r="B1441" s="11" t="str">
        <f>[1]Perfil!A2</f>
        <v>DISTRIBUCION VOLUMEN X CRITERIO (Consumiciones)</v>
      </c>
      <c r="C1441" s="11" t="str">
        <f>[1]Perfil!B1423</f>
        <v>Frutas con gas</v>
      </c>
      <c r="D1441" s="11" t="str">
        <f>[1]Perfil!C1440</f>
        <v>DE 15 A 19 AÑOS</v>
      </c>
      <c r="E1441" s="12">
        <f>[1]Perfil!D1440</f>
        <v>4.4020678110648204</v>
      </c>
      <c r="F1441" s="12">
        <f>[1]Perfil!E1440</f>
        <v>4.3674609391402104</v>
      </c>
      <c r="G1441" s="12">
        <f>[1]Perfil!F1440</f>
        <v>7.1605215052248798</v>
      </c>
      <c r="H1441" s="12">
        <f>[1]Perfil!G1440</f>
        <v>5.0709533598390699</v>
      </c>
      <c r="I1441" s="12">
        <f>[1]Perfil!H1440</f>
        <v>6.1014831019629199</v>
      </c>
      <c r="J1441" s="12">
        <f>[1]Perfil!I1440</f>
        <v>5.2564491811801402</v>
      </c>
      <c r="K1441" s="12">
        <f>[1]Perfil!J1440</f>
        <v>4.1833898537501302</v>
      </c>
      <c r="L1441" s="12">
        <f>[1]Perfil!K1440</f>
        <v>5.1663760247798596</v>
      </c>
      <c r="M1441" s="12">
        <f>[1]Perfil!L1440</f>
        <v>2.69061944202442</v>
      </c>
      <c r="N1441" s="12"/>
      <c r="O1441" s="12"/>
    </row>
    <row r="1442" spans="1:15" x14ac:dyDescent="0.35">
      <c r="A1442" s="11" t="str">
        <f t="shared" si="22"/>
        <v>DISTRIBUCION VOLUMEN X CRITERIO (Consumiciones)Frutas con gasDE 20 A 24 AÑOS</v>
      </c>
      <c r="B1442" s="11" t="str">
        <f>[1]Perfil!A2</f>
        <v>DISTRIBUCION VOLUMEN X CRITERIO (Consumiciones)</v>
      </c>
      <c r="C1442" s="11" t="str">
        <f>[1]Perfil!B1423</f>
        <v>Frutas con gas</v>
      </c>
      <c r="D1442" s="11" t="str">
        <f>[1]Perfil!C1441</f>
        <v>DE 20 A 24 AÑOS</v>
      </c>
      <c r="E1442" s="12">
        <f>[1]Perfil!D1441</f>
        <v>6.4801257339764096</v>
      </c>
      <c r="F1442" s="12">
        <f>[1]Perfil!E1441</f>
        <v>3.3756524622350201</v>
      </c>
      <c r="G1442" s="12">
        <f>[1]Perfil!F1441</f>
        <v>3.7288108212787301</v>
      </c>
      <c r="H1442" s="12">
        <f>[1]Perfil!G1441</f>
        <v>6.0003615188193002</v>
      </c>
      <c r="I1442" s="12">
        <f>[1]Perfil!H1441</f>
        <v>5.4772709405810396</v>
      </c>
      <c r="J1442" s="12">
        <f>[1]Perfil!I1441</f>
        <v>2.7771451347370202</v>
      </c>
      <c r="K1442" s="12">
        <f>[1]Perfil!J1441</f>
        <v>3.0158980660808101</v>
      </c>
      <c r="L1442" s="12">
        <f>[1]Perfil!K1441</f>
        <v>4.2317869349195298</v>
      </c>
      <c r="M1442" s="12">
        <f>[1]Perfil!L1441</f>
        <v>5.1571509440779799</v>
      </c>
      <c r="N1442" s="12"/>
      <c r="O1442" s="12"/>
    </row>
    <row r="1443" spans="1:15" x14ac:dyDescent="0.35">
      <c r="A1443" s="11" t="str">
        <f t="shared" si="22"/>
        <v>DISTRIBUCION VOLUMEN X CRITERIO (Consumiciones)Frutas con gasDE 25 A 34 AÑOS</v>
      </c>
      <c r="B1443" s="11" t="str">
        <f>[1]Perfil!A2</f>
        <v>DISTRIBUCION VOLUMEN X CRITERIO (Consumiciones)</v>
      </c>
      <c r="C1443" s="11" t="str">
        <f>[1]Perfil!B1423</f>
        <v>Frutas con gas</v>
      </c>
      <c r="D1443" s="11" t="str">
        <f>[1]Perfil!C1442</f>
        <v>DE 25 A 34 AÑOS</v>
      </c>
      <c r="E1443" s="12">
        <f>[1]Perfil!D1442</f>
        <v>8.0478292353584102</v>
      </c>
      <c r="F1443" s="12">
        <f>[1]Perfil!E1442</f>
        <v>10.5509677073726</v>
      </c>
      <c r="G1443" s="12">
        <f>[1]Perfil!F1442</f>
        <v>7.1167882420780604</v>
      </c>
      <c r="H1443" s="12">
        <f>[1]Perfil!G1442</f>
        <v>12.6802979863317</v>
      </c>
      <c r="I1443" s="12">
        <f>[1]Perfil!H1442</f>
        <v>6.91685484432083</v>
      </c>
      <c r="J1443" s="12">
        <f>[1]Perfil!I1442</f>
        <v>6.8110285070617804</v>
      </c>
      <c r="K1443" s="12">
        <f>[1]Perfil!J1442</f>
        <v>7.1230999666922399</v>
      </c>
      <c r="L1443" s="12">
        <f>[1]Perfil!K1442</f>
        <v>8.6086979521250697</v>
      </c>
      <c r="M1443" s="12">
        <f>[1]Perfil!L1442</f>
        <v>7.4738576917363604</v>
      </c>
      <c r="N1443" s="12"/>
      <c r="O1443" s="12"/>
    </row>
    <row r="1444" spans="1:15" x14ac:dyDescent="0.35">
      <c r="A1444" s="11" t="str">
        <f t="shared" si="22"/>
        <v>DISTRIBUCION VOLUMEN X CRITERIO (Consumiciones)Frutas con gasDE 35 A 49 AÑOS</v>
      </c>
      <c r="B1444" s="11" t="str">
        <f>[1]Perfil!A2</f>
        <v>DISTRIBUCION VOLUMEN X CRITERIO (Consumiciones)</v>
      </c>
      <c r="C1444" s="11" t="str">
        <f>[1]Perfil!B1423</f>
        <v>Frutas con gas</v>
      </c>
      <c r="D1444" s="11" t="str">
        <f>[1]Perfil!C1443</f>
        <v>DE 35 A 49 AÑOS</v>
      </c>
      <c r="E1444" s="12">
        <f>[1]Perfil!D1443</f>
        <v>37.897259629328701</v>
      </c>
      <c r="F1444" s="12">
        <f>[1]Perfil!E1443</f>
        <v>32.806568566269902</v>
      </c>
      <c r="G1444" s="12">
        <f>[1]Perfil!F1443</f>
        <v>32.5771340774496</v>
      </c>
      <c r="H1444" s="12">
        <f>[1]Perfil!G1443</f>
        <v>34.423898171917003</v>
      </c>
      <c r="I1444" s="12">
        <f>[1]Perfil!H1443</f>
        <v>36.396571868502399</v>
      </c>
      <c r="J1444" s="12">
        <f>[1]Perfil!I1443</f>
        <v>32.919507841608201</v>
      </c>
      <c r="K1444" s="12">
        <f>[1]Perfil!J1443</f>
        <v>33.236337834005603</v>
      </c>
      <c r="L1444" s="12">
        <f>[1]Perfil!K1443</f>
        <v>33.417448585734</v>
      </c>
      <c r="M1444" s="12">
        <f>[1]Perfil!L1443</f>
        <v>29.969925204453201</v>
      </c>
      <c r="N1444" s="12"/>
      <c r="O1444" s="12"/>
    </row>
    <row r="1445" spans="1:15" x14ac:dyDescent="0.35">
      <c r="A1445" s="11" t="str">
        <f t="shared" si="22"/>
        <v>DISTRIBUCION VOLUMEN X CRITERIO (Consumiciones)Frutas con gasDE 50 A 59 AÑOS</v>
      </c>
      <c r="B1445" s="11" t="str">
        <f>[1]Perfil!A2</f>
        <v>DISTRIBUCION VOLUMEN X CRITERIO (Consumiciones)</v>
      </c>
      <c r="C1445" s="11" t="str">
        <f>[1]Perfil!B1423</f>
        <v>Frutas con gas</v>
      </c>
      <c r="D1445" s="11" t="str">
        <f>[1]Perfil!C1444</f>
        <v>DE 50 A 59 AÑOS</v>
      </c>
      <c r="E1445" s="12">
        <f>[1]Perfil!D1444</f>
        <v>24.4600027275015</v>
      </c>
      <c r="F1445" s="12">
        <f>[1]Perfil!E1444</f>
        <v>22.964658084450502</v>
      </c>
      <c r="G1445" s="12">
        <f>[1]Perfil!F1444</f>
        <v>23.284815461941601</v>
      </c>
      <c r="H1445" s="12">
        <f>[1]Perfil!G1444</f>
        <v>20.3123200872386</v>
      </c>
      <c r="I1445" s="12">
        <f>[1]Perfil!H1444</f>
        <v>21.809568732057599</v>
      </c>
      <c r="J1445" s="12">
        <f>[1]Perfil!I1444</f>
        <v>23.0401559656875</v>
      </c>
      <c r="K1445" s="12">
        <f>[1]Perfil!J1444</f>
        <v>20.582127160998201</v>
      </c>
      <c r="L1445" s="12">
        <f>[1]Perfil!K1444</f>
        <v>17.681659633410799</v>
      </c>
      <c r="M1445" s="12">
        <f>[1]Perfil!L1444</f>
        <v>21.662038951497301</v>
      </c>
      <c r="N1445" s="12"/>
      <c r="O1445" s="12"/>
    </row>
    <row r="1446" spans="1:15" x14ac:dyDescent="0.35">
      <c r="A1446" s="11" t="str">
        <f t="shared" si="22"/>
        <v>DISTRIBUCION VOLUMEN X CRITERIO (Consumiciones)Frutas con gasDE 60 A 75 AÑOS</v>
      </c>
      <c r="B1446" s="11" t="str">
        <f>[1]Perfil!A2</f>
        <v>DISTRIBUCION VOLUMEN X CRITERIO (Consumiciones)</v>
      </c>
      <c r="C1446" s="11" t="str">
        <f>[1]Perfil!B1423</f>
        <v>Frutas con gas</v>
      </c>
      <c r="D1446" s="11" t="str">
        <f>[1]Perfil!C1445</f>
        <v>DE 60 A 75 AÑOS</v>
      </c>
      <c r="E1446" s="12">
        <f>[1]Perfil!D1445</f>
        <v>18.712739352660201</v>
      </c>
      <c r="F1446" s="12">
        <f>[1]Perfil!E1445</f>
        <v>25.934677037528299</v>
      </c>
      <c r="G1446" s="12">
        <f>[1]Perfil!F1445</f>
        <v>26.131939742304901</v>
      </c>
      <c r="H1446" s="12">
        <f>[1]Perfil!G1445</f>
        <v>21.51218580882</v>
      </c>
      <c r="I1446" s="12">
        <f>[1]Perfil!H1445</f>
        <v>23.298250512575098</v>
      </c>
      <c r="J1446" s="12">
        <f>[1]Perfil!I1445</f>
        <v>29.1957196083528</v>
      </c>
      <c r="K1446" s="12">
        <f>[1]Perfil!J1445</f>
        <v>31.859136976036702</v>
      </c>
      <c r="L1446" s="12">
        <f>[1]Perfil!K1445</f>
        <v>30.894034492241399</v>
      </c>
      <c r="M1446" s="12">
        <f>[1]Perfil!L1445</f>
        <v>33.046402948462102</v>
      </c>
      <c r="N1446" s="12"/>
      <c r="O1446" s="12"/>
    </row>
    <row r="1447" spans="1:15" x14ac:dyDescent="0.35">
      <c r="A1447" s="11" t="str">
        <f t="shared" si="22"/>
        <v>DISTRIBUCION VOLUMEN X CRITERIO (Consumiciones)Frutas con gasNIVEL ALTO</v>
      </c>
      <c r="B1447" s="11" t="str">
        <f>[1]Perfil!A2</f>
        <v>DISTRIBUCION VOLUMEN X CRITERIO (Consumiciones)</v>
      </c>
      <c r="C1447" s="11" t="str">
        <f>[1]Perfil!B1423</f>
        <v>Frutas con gas</v>
      </c>
      <c r="D1447" s="11" t="str">
        <f>[1]Perfil!C1446</f>
        <v>NIVEL ALTO</v>
      </c>
      <c r="E1447" s="12">
        <f>[1]Perfil!D1446</f>
        <v>21.745932277290901</v>
      </c>
      <c r="F1447" s="12">
        <f>[1]Perfil!E1446</f>
        <v>22.788632641862101</v>
      </c>
      <c r="G1447" s="12">
        <f>[1]Perfil!F1446</f>
        <v>21.840291930711601</v>
      </c>
      <c r="H1447" s="12">
        <f>[1]Perfil!G1446</f>
        <v>23.2819474265279</v>
      </c>
      <c r="I1447" s="12">
        <f>[1]Perfil!H1446</f>
        <v>25.609790478978798</v>
      </c>
      <c r="J1447" s="12">
        <f>[1]Perfil!I1446</f>
        <v>23.7071657568668</v>
      </c>
      <c r="K1447" s="12">
        <f>[1]Perfil!J1446</f>
        <v>23.092217870891702</v>
      </c>
      <c r="L1447" s="12">
        <f>[1]Perfil!K1446</f>
        <v>21.372345409373899</v>
      </c>
      <c r="M1447" s="12">
        <f>[1]Perfil!L1446</f>
        <v>19.486773272736801</v>
      </c>
      <c r="N1447" s="12"/>
      <c r="O1447" s="12"/>
    </row>
    <row r="1448" spans="1:15" x14ac:dyDescent="0.35">
      <c r="A1448" s="11" t="str">
        <f t="shared" si="22"/>
        <v>DISTRIBUCION VOLUMEN X CRITERIO (Consumiciones)Frutas con gasNIVEL MEDIO ALTO</v>
      </c>
      <c r="B1448" s="11" t="str">
        <f>[1]Perfil!A2</f>
        <v>DISTRIBUCION VOLUMEN X CRITERIO (Consumiciones)</v>
      </c>
      <c r="C1448" s="11" t="str">
        <f>[1]Perfil!B1423</f>
        <v>Frutas con gas</v>
      </c>
      <c r="D1448" s="11" t="str">
        <f>[1]Perfil!C1447</f>
        <v>NIVEL MEDIO ALTO</v>
      </c>
      <c r="E1448" s="12">
        <f>[1]Perfil!D1447</f>
        <v>15.4246498906118</v>
      </c>
      <c r="F1448" s="12">
        <f>[1]Perfil!E1447</f>
        <v>12.947105854893801</v>
      </c>
      <c r="G1448" s="12">
        <f>[1]Perfil!F1447</f>
        <v>14.421437041260299</v>
      </c>
      <c r="H1448" s="12">
        <f>[1]Perfil!G1447</f>
        <v>10.352620545783401</v>
      </c>
      <c r="I1448" s="12">
        <f>[1]Perfil!H1447</f>
        <v>12.5462898956958</v>
      </c>
      <c r="J1448" s="12">
        <f>[1]Perfil!I1447</f>
        <v>14.543658261849099</v>
      </c>
      <c r="K1448" s="12">
        <f>[1]Perfil!J1447</f>
        <v>12.907319228314799</v>
      </c>
      <c r="L1448" s="12">
        <f>[1]Perfil!K1447</f>
        <v>12.091838971471899</v>
      </c>
      <c r="M1448" s="12">
        <f>[1]Perfil!L1447</f>
        <v>11.3703363189992</v>
      </c>
      <c r="N1448" s="12"/>
      <c r="O1448" s="12"/>
    </row>
    <row r="1449" spans="1:15" x14ac:dyDescent="0.35">
      <c r="A1449" s="11" t="str">
        <f t="shared" si="22"/>
        <v>DISTRIBUCION VOLUMEN X CRITERIO (Consumiciones)Frutas con gasNIVEL MEDIO</v>
      </c>
      <c r="B1449" s="11" t="str">
        <f>[1]Perfil!A2</f>
        <v>DISTRIBUCION VOLUMEN X CRITERIO (Consumiciones)</v>
      </c>
      <c r="C1449" s="11" t="str">
        <f>[1]Perfil!B1423</f>
        <v>Frutas con gas</v>
      </c>
      <c r="D1449" s="11" t="str">
        <f>[1]Perfil!C1448</f>
        <v>NIVEL MEDIO</v>
      </c>
      <c r="E1449" s="12">
        <f>[1]Perfil!D1448</f>
        <v>24.5086175601155</v>
      </c>
      <c r="F1449" s="12">
        <f>[1]Perfil!E1448</f>
        <v>22.879369234622899</v>
      </c>
      <c r="G1449" s="12">
        <f>[1]Perfil!F1448</f>
        <v>26.195552836003301</v>
      </c>
      <c r="H1449" s="12">
        <f>[1]Perfil!G1448</f>
        <v>27.6852085464065</v>
      </c>
      <c r="I1449" s="12">
        <f>[1]Perfil!H1448</f>
        <v>31.175254164080101</v>
      </c>
      <c r="J1449" s="12">
        <f>[1]Perfil!I1448</f>
        <v>29.693160038124901</v>
      </c>
      <c r="K1449" s="12">
        <f>[1]Perfil!J1448</f>
        <v>29.868704133367402</v>
      </c>
      <c r="L1449" s="12">
        <f>[1]Perfil!K1448</f>
        <v>35.9873847049058</v>
      </c>
      <c r="M1449" s="12">
        <f>[1]Perfil!L1448</f>
        <v>35.605984446701598</v>
      </c>
      <c r="N1449" s="12"/>
      <c r="O1449" s="12"/>
    </row>
    <row r="1450" spans="1:15" x14ac:dyDescent="0.35">
      <c r="A1450" s="11" t="str">
        <f t="shared" si="22"/>
        <v>DISTRIBUCION VOLUMEN X CRITERIO (Consumiciones)Frutas con gasNIVEL MEDIO BAJO</v>
      </c>
      <c r="B1450" s="11" t="str">
        <f>[1]Perfil!A2</f>
        <v>DISTRIBUCION VOLUMEN X CRITERIO (Consumiciones)</v>
      </c>
      <c r="C1450" s="11" t="str">
        <f>[1]Perfil!B1423</f>
        <v>Frutas con gas</v>
      </c>
      <c r="D1450" s="11" t="str">
        <f>[1]Perfil!C1449</f>
        <v>NIVEL MEDIO BAJO</v>
      </c>
      <c r="E1450" s="12">
        <f>[1]Perfil!D1449</f>
        <v>16.822273506933001</v>
      </c>
      <c r="F1450" s="12">
        <f>[1]Perfil!E1449</f>
        <v>15.582589954724</v>
      </c>
      <c r="G1450" s="12">
        <f>[1]Perfil!F1449</f>
        <v>14.575509175632201</v>
      </c>
      <c r="H1450" s="12">
        <f>[1]Perfil!G1449</f>
        <v>17.376732242398798</v>
      </c>
      <c r="I1450" s="12">
        <f>[1]Perfil!H1449</f>
        <v>15.0096054187935</v>
      </c>
      <c r="J1450" s="12">
        <f>[1]Perfil!I1449</f>
        <v>10.572737197816499</v>
      </c>
      <c r="K1450" s="12">
        <f>[1]Perfil!J1449</f>
        <v>10.2552729512177</v>
      </c>
      <c r="L1450" s="12">
        <f>[1]Perfil!K1449</f>
        <v>13.0249208056716</v>
      </c>
      <c r="M1450" s="12">
        <f>[1]Perfil!L1449</f>
        <v>15.9757024879657</v>
      </c>
      <c r="N1450" s="12"/>
      <c r="O1450" s="12"/>
    </row>
    <row r="1451" spans="1:15" x14ac:dyDescent="0.35">
      <c r="A1451" s="11" t="str">
        <f t="shared" si="22"/>
        <v>DISTRIBUCION VOLUMEN X CRITERIO (Consumiciones)Frutas con gasHOMBRE</v>
      </c>
      <c r="B1451" s="11" t="str">
        <f>[1]Perfil!A2</f>
        <v>DISTRIBUCION VOLUMEN X CRITERIO (Consumiciones)</v>
      </c>
      <c r="C1451" s="11" t="str">
        <f>[1]Perfil!B1423</f>
        <v>Frutas con gas</v>
      </c>
      <c r="D1451" s="11" t="str">
        <f>[1]Perfil!C1450</f>
        <v>HOMBRE</v>
      </c>
      <c r="E1451" s="12">
        <f>[1]Perfil!D1450</f>
        <v>47.473176367544298</v>
      </c>
      <c r="F1451" s="12">
        <f>[1]Perfil!E1450</f>
        <v>48.514847542832698</v>
      </c>
      <c r="G1451" s="12">
        <f>[1]Perfil!F1450</f>
        <v>46.824930422563099</v>
      </c>
      <c r="H1451" s="12">
        <f>[1]Perfil!G1450</f>
        <v>51.705276650794801</v>
      </c>
      <c r="I1451" s="12">
        <f>[1]Perfil!H1450</f>
        <v>57.054154501760699</v>
      </c>
      <c r="J1451" s="12">
        <f>[1]Perfil!I1450</f>
        <v>55.556918811194898</v>
      </c>
      <c r="K1451" s="12">
        <f>[1]Perfil!J1450</f>
        <v>51.710278466674602</v>
      </c>
      <c r="L1451" s="12">
        <f>[1]Perfil!K1450</f>
        <v>57.0778877985843</v>
      </c>
      <c r="M1451" s="12">
        <f>[1]Perfil!L1450</f>
        <v>58.708803231103403</v>
      </c>
      <c r="N1451" s="12"/>
      <c r="O1451" s="12"/>
    </row>
    <row r="1452" spans="1:15" x14ac:dyDescent="0.35">
      <c r="A1452" s="11" t="str">
        <f t="shared" si="22"/>
        <v>DISTRIBUCION VOLUMEN X CRITERIO (Consumiciones)Frutas con gasMUJER</v>
      </c>
      <c r="B1452" s="11" t="str">
        <f>[1]Perfil!A2</f>
        <v>DISTRIBUCION VOLUMEN X CRITERIO (Consumiciones)</v>
      </c>
      <c r="C1452" s="11" t="str">
        <f>[1]Perfil!B1423</f>
        <v>Frutas con gas</v>
      </c>
      <c r="D1452" s="11" t="str">
        <f>[1]Perfil!C1451</f>
        <v>MUJER</v>
      </c>
      <c r="E1452" s="12">
        <f>[1]Perfil!D1451</f>
        <v>52.526828434394901</v>
      </c>
      <c r="F1452" s="12">
        <f>[1]Perfil!E1451</f>
        <v>51.485152457167402</v>
      </c>
      <c r="G1452" s="12">
        <f>[1]Perfil!F1451</f>
        <v>53.175069577436901</v>
      </c>
      <c r="H1452" s="12">
        <f>[1]Perfil!G1451</f>
        <v>48.294723349205199</v>
      </c>
      <c r="I1452" s="12">
        <f>[1]Perfil!H1451</f>
        <v>42.945827425955599</v>
      </c>
      <c r="J1452" s="12">
        <f>[1]Perfil!I1451</f>
        <v>44.443081188805102</v>
      </c>
      <c r="K1452" s="12">
        <f>[1]Perfil!J1451</f>
        <v>48.289701248452801</v>
      </c>
      <c r="L1452" s="12">
        <f>[1]Perfil!K1451</f>
        <v>42.9221122014157</v>
      </c>
      <c r="M1452" s="12">
        <f>[1]Perfil!L1451</f>
        <v>41.291196768896597</v>
      </c>
      <c r="N1452" s="12"/>
      <c r="O1452" s="12"/>
    </row>
    <row r="1453" spans="1:15" x14ac:dyDescent="0.35">
      <c r="A1453" s="11" t="str">
        <f t="shared" si="22"/>
        <v>DISTRIBUCION VOLUMEN X CRITERIO (Consumiciones)Frutas sin gasT.ESPAÑA</v>
      </c>
      <c r="B1453" s="11" t="str">
        <f>[1]Perfil!A2</f>
        <v>DISTRIBUCION VOLUMEN X CRITERIO (Consumiciones)</v>
      </c>
      <c r="C1453" s="11" t="str">
        <f>[1]Perfil!B1452</f>
        <v>Frutas sin gas</v>
      </c>
      <c r="D1453" s="11" t="str">
        <f>[1]Perfil!C1452</f>
        <v>T.ESPAÑA</v>
      </c>
      <c r="E1453" s="12">
        <f>[1]Perfil!D1452</f>
        <v>100</v>
      </c>
      <c r="F1453" s="12">
        <f>[1]Perfil!E1452</f>
        <v>100</v>
      </c>
      <c r="G1453" s="12">
        <f>[1]Perfil!F1452</f>
        <v>100</v>
      </c>
      <c r="H1453" s="12">
        <f>[1]Perfil!G1452</f>
        <v>100</v>
      </c>
      <c r="I1453" s="12">
        <f>[1]Perfil!H1452</f>
        <v>100</v>
      </c>
      <c r="J1453" s="12">
        <f>[1]Perfil!I1452</f>
        <v>100</v>
      </c>
      <c r="K1453" s="12">
        <f>[1]Perfil!J1452</f>
        <v>100</v>
      </c>
      <c r="L1453" s="12">
        <f>[1]Perfil!K1452</f>
        <v>100</v>
      </c>
      <c r="M1453" s="12">
        <f>[1]Perfil!L1452</f>
        <v>100</v>
      </c>
      <c r="N1453" s="12"/>
      <c r="O1453" s="12"/>
    </row>
    <row r="1454" spans="1:15" x14ac:dyDescent="0.35">
      <c r="A1454" s="11" t="str">
        <f t="shared" si="22"/>
        <v>DISTRIBUCION VOLUMEN X CRITERIO (Consumiciones)Frutas sin gasBCN AM</v>
      </c>
      <c r="B1454" s="11" t="str">
        <f>[1]Perfil!A2</f>
        <v>DISTRIBUCION VOLUMEN X CRITERIO (Consumiciones)</v>
      </c>
      <c r="C1454" s="11" t="str">
        <f>[1]Perfil!B1452</f>
        <v>Frutas sin gas</v>
      </c>
      <c r="D1454" s="11" t="str">
        <f>[1]Perfil!C1453</f>
        <v>BCN AM</v>
      </c>
      <c r="E1454" s="12">
        <f>[1]Perfil!D1453</f>
        <v>13.701338874488499</v>
      </c>
      <c r="F1454" s="12">
        <f>[1]Perfil!E1453</f>
        <v>8.6141465517603208</v>
      </c>
      <c r="G1454" s="12">
        <f>[1]Perfil!F1453</f>
        <v>9.9296516665426608</v>
      </c>
      <c r="H1454" s="12">
        <f>[1]Perfil!G1453</f>
        <v>10.6683960033081</v>
      </c>
      <c r="I1454" s="12">
        <f>[1]Perfil!H1453</f>
        <v>14.554941924970199</v>
      </c>
      <c r="J1454" s="12">
        <f>[1]Perfil!I1453</f>
        <v>5.5741016926976004</v>
      </c>
      <c r="K1454" s="12">
        <f>[1]Perfil!J1453</f>
        <v>9.6795332868998898</v>
      </c>
      <c r="L1454" s="12">
        <f>[1]Perfil!K1453</f>
        <v>8.8941965335799402</v>
      </c>
      <c r="M1454" s="12">
        <f>[1]Perfil!L1453</f>
        <v>8.7319130409020005</v>
      </c>
      <c r="N1454" s="12"/>
      <c r="O1454" s="12"/>
    </row>
    <row r="1455" spans="1:15" x14ac:dyDescent="0.35">
      <c r="A1455" s="11" t="str">
        <f t="shared" si="22"/>
        <v>DISTRIBUCION VOLUMEN X CRITERIO (Consumiciones)Frutas sin gasREST.CAT ARAGON</v>
      </c>
      <c r="B1455" s="11" t="str">
        <f>[1]Perfil!A2</f>
        <v>DISTRIBUCION VOLUMEN X CRITERIO (Consumiciones)</v>
      </c>
      <c r="C1455" s="11" t="str">
        <f>[1]Perfil!B1452</f>
        <v>Frutas sin gas</v>
      </c>
      <c r="D1455" s="11" t="str">
        <f>[1]Perfil!C1454</f>
        <v>REST.CAT ARAGON</v>
      </c>
      <c r="E1455" s="12">
        <f>[1]Perfil!D1454</f>
        <v>10.158257106745801</v>
      </c>
      <c r="F1455" s="12">
        <f>[1]Perfil!E1454</f>
        <v>12.5307742092856</v>
      </c>
      <c r="G1455" s="12">
        <f>[1]Perfil!F1454</f>
        <v>13.6427763950259</v>
      </c>
      <c r="H1455" s="12">
        <f>[1]Perfil!G1454</f>
        <v>13.051911481365901</v>
      </c>
      <c r="I1455" s="12">
        <f>[1]Perfil!H1454</f>
        <v>13.353794285926501</v>
      </c>
      <c r="J1455" s="12">
        <f>[1]Perfil!I1454</f>
        <v>11.542578814139601</v>
      </c>
      <c r="K1455" s="12">
        <f>[1]Perfil!J1454</f>
        <v>10.1007080784713</v>
      </c>
      <c r="L1455" s="12">
        <f>[1]Perfil!K1454</f>
        <v>11.0684503575007</v>
      </c>
      <c r="M1455" s="12">
        <f>[1]Perfil!L1454</f>
        <v>13.2306307072222</v>
      </c>
      <c r="N1455" s="12"/>
      <c r="O1455" s="12"/>
    </row>
    <row r="1456" spans="1:15" x14ac:dyDescent="0.35">
      <c r="A1456" s="11" t="str">
        <f t="shared" si="22"/>
        <v>DISTRIBUCION VOLUMEN X CRITERIO (Consumiciones)Frutas sin gasLEVANTE</v>
      </c>
      <c r="B1456" s="11" t="str">
        <f>[1]Perfil!A2</f>
        <v>DISTRIBUCION VOLUMEN X CRITERIO (Consumiciones)</v>
      </c>
      <c r="C1456" s="11" t="str">
        <f>[1]Perfil!B1452</f>
        <v>Frutas sin gas</v>
      </c>
      <c r="D1456" s="11" t="str">
        <f>[1]Perfil!C1455</f>
        <v>LEVANTE</v>
      </c>
      <c r="E1456" s="12">
        <f>[1]Perfil!D1455</f>
        <v>13.1065744092886</v>
      </c>
      <c r="F1456" s="12">
        <f>[1]Perfil!E1455</f>
        <v>13.5045278847085</v>
      </c>
      <c r="G1456" s="12">
        <f>[1]Perfil!F1455</f>
        <v>17.407928328385001</v>
      </c>
      <c r="H1456" s="12">
        <f>[1]Perfil!G1455</f>
        <v>16.282176776815401</v>
      </c>
      <c r="I1456" s="12">
        <f>[1]Perfil!H1455</f>
        <v>10.7726943538838</v>
      </c>
      <c r="J1456" s="12">
        <f>[1]Perfil!I1455</f>
        <v>17.0812854664014</v>
      </c>
      <c r="K1456" s="12">
        <f>[1]Perfil!J1455</f>
        <v>9.4266433740290303</v>
      </c>
      <c r="L1456" s="12">
        <f>[1]Perfil!K1455</f>
        <v>8.8552726124459902</v>
      </c>
      <c r="M1456" s="12">
        <f>[1]Perfil!L1455</f>
        <v>8.9755371181176802</v>
      </c>
      <c r="N1456" s="12"/>
      <c r="O1456" s="12"/>
    </row>
    <row r="1457" spans="1:15" x14ac:dyDescent="0.35">
      <c r="A1457" s="11" t="str">
        <f t="shared" si="22"/>
        <v>DISTRIBUCION VOLUMEN X CRITERIO (Consumiciones)Frutas sin gasANDALUCIA</v>
      </c>
      <c r="B1457" s="11" t="str">
        <f>[1]Perfil!A2</f>
        <v>DISTRIBUCION VOLUMEN X CRITERIO (Consumiciones)</v>
      </c>
      <c r="C1457" s="11" t="str">
        <f>[1]Perfil!B1452</f>
        <v>Frutas sin gas</v>
      </c>
      <c r="D1457" s="11" t="str">
        <f>[1]Perfil!C1456</f>
        <v>ANDALUCIA</v>
      </c>
      <c r="E1457" s="12">
        <f>[1]Perfil!D1456</f>
        <v>12.312630406375201</v>
      </c>
      <c r="F1457" s="12">
        <f>[1]Perfil!E1456</f>
        <v>16.517898161033202</v>
      </c>
      <c r="G1457" s="12">
        <f>[1]Perfil!F1456</f>
        <v>10.613597797624299</v>
      </c>
      <c r="H1457" s="12">
        <f>[1]Perfil!G1456</f>
        <v>9.3165819192742791</v>
      </c>
      <c r="I1457" s="12">
        <f>[1]Perfil!H1456</f>
        <v>10.059418981474099</v>
      </c>
      <c r="J1457" s="12">
        <f>[1]Perfil!I1456</f>
        <v>12.5149240858158</v>
      </c>
      <c r="K1457" s="12">
        <f>[1]Perfil!J1456</f>
        <v>21.4223485962738</v>
      </c>
      <c r="L1457" s="12">
        <f>[1]Perfil!K1456</f>
        <v>25.425682054719001</v>
      </c>
      <c r="M1457" s="12">
        <f>[1]Perfil!L1456</f>
        <v>24.149499110546099</v>
      </c>
      <c r="N1457" s="12"/>
      <c r="O1457" s="12"/>
    </row>
    <row r="1458" spans="1:15" x14ac:dyDescent="0.35">
      <c r="A1458" s="11" t="str">
        <f t="shared" si="22"/>
        <v>DISTRIBUCION VOLUMEN X CRITERIO (Consumiciones)Frutas sin gasMDD AM</v>
      </c>
      <c r="B1458" s="11" t="str">
        <f>[1]Perfil!A2</f>
        <v>DISTRIBUCION VOLUMEN X CRITERIO (Consumiciones)</v>
      </c>
      <c r="C1458" s="11" t="str">
        <f>[1]Perfil!B1452</f>
        <v>Frutas sin gas</v>
      </c>
      <c r="D1458" s="11" t="str">
        <f>[1]Perfil!C1457</f>
        <v>MDD AM</v>
      </c>
      <c r="E1458" s="12">
        <f>[1]Perfil!D1457</f>
        <v>14.422469527216601</v>
      </c>
      <c r="F1458" s="12">
        <f>[1]Perfil!E1457</f>
        <v>17.987647562992301</v>
      </c>
      <c r="G1458" s="12">
        <f>[1]Perfil!F1457</f>
        <v>16.3639280179659</v>
      </c>
      <c r="H1458" s="12">
        <f>[1]Perfil!G1457</f>
        <v>16.942896374537899</v>
      </c>
      <c r="I1458" s="12">
        <f>[1]Perfil!H1457</f>
        <v>19.504199075158699</v>
      </c>
      <c r="J1458" s="12">
        <f>[1]Perfil!I1457</f>
        <v>19.420567450079002</v>
      </c>
      <c r="K1458" s="12">
        <f>[1]Perfil!J1457</f>
        <v>14.142164165649801</v>
      </c>
      <c r="L1458" s="12">
        <f>[1]Perfil!K1457</f>
        <v>14.352632036835899</v>
      </c>
      <c r="M1458" s="12">
        <f>[1]Perfil!L1457</f>
        <v>16.679676782353599</v>
      </c>
      <c r="N1458" s="12"/>
      <c r="O1458" s="12"/>
    </row>
    <row r="1459" spans="1:15" x14ac:dyDescent="0.35">
      <c r="A1459" s="11" t="str">
        <f t="shared" si="22"/>
        <v>DISTRIBUCION VOLUMEN X CRITERIO (Consumiciones)Frutas sin gasRTO CENTRO</v>
      </c>
      <c r="B1459" s="11" t="str">
        <f>[1]Perfil!A2</f>
        <v>DISTRIBUCION VOLUMEN X CRITERIO (Consumiciones)</v>
      </c>
      <c r="C1459" s="11" t="str">
        <f>[1]Perfil!B1452</f>
        <v>Frutas sin gas</v>
      </c>
      <c r="D1459" s="11" t="str">
        <f>[1]Perfil!C1458</f>
        <v>RTO CENTRO</v>
      </c>
      <c r="E1459" s="12">
        <f>[1]Perfil!D1458</f>
        <v>10.6873610248281</v>
      </c>
      <c r="F1459" s="12">
        <f>[1]Perfil!E1458</f>
        <v>12.959333222744799</v>
      </c>
      <c r="G1459" s="12">
        <f>[1]Perfil!F1458</f>
        <v>10.9189206055093</v>
      </c>
      <c r="H1459" s="12">
        <f>[1]Perfil!G1458</f>
        <v>11.9807249871794</v>
      </c>
      <c r="I1459" s="12">
        <f>[1]Perfil!H1458</f>
        <v>8.5737324885351498</v>
      </c>
      <c r="J1459" s="12">
        <f>[1]Perfil!I1458</f>
        <v>10.697286925405299</v>
      </c>
      <c r="K1459" s="12">
        <f>[1]Perfil!J1458</f>
        <v>12.385091446692901</v>
      </c>
      <c r="L1459" s="12">
        <f>[1]Perfil!K1458</f>
        <v>12.601458358171</v>
      </c>
      <c r="M1459" s="12">
        <f>[1]Perfil!L1458</f>
        <v>11.7106047900412</v>
      </c>
      <c r="N1459" s="12"/>
      <c r="O1459" s="12"/>
    </row>
    <row r="1460" spans="1:15" x14ac:dyDescent="0.35">
      <c r="A1460" s="11" t="str">
        <f t="shared" si="22"/>
        <v>DISTRIBUCION VOLUMEN X CRITERIO (Consumiciones)Frutas sin gasNORTE-CENTRO</v>
      </c>
      <c r="B1460" s="11" t="str">
        <f>[1]Perfil!A2</f>
        <v>DISTRIBUCION VOLUMEN X CRITERIO (Consumiciones)</v>
      </c>
      <c r="C1460" s="11" t="str">
        <f>[1]Perfil!B1452</f>
        <v>Frutas sin gas</v>
      </c>
      <c r="D1460" s="11" t="str">
        <f>[1]Perfil!C1459</f>
        <v>NORTE-CENTRO</v>
      </c>
      <c r="E1460" s="12">
        <f>[1]Perfil!D1459</f>
        <v>11.7655641481545</v>
      </c>
      <c r="F1460" s="12">
        <f>[1]Perfil!E1459</f>
        <v>6.0599497563295497</v>
      </c>
      <c r="G1460" s="12">
        <f>[1]Perfil!F1459</f>
        <v>7.0745181903205197</v>
      </c>
      <c r="H1460" s="12">
        <f>[1]Perfil!G1459</f>
        <v>6.6985123182350197</v>
      </c>
      <c r="I1460" s="12">
        <f>[1]Perfil!H1459</f>
        <v>9.9750829676778192</v>
      </c>
      <c r="J1460" s="12">
        <f>[1]Perfil!I1459</f>
        <v>9.5766882770823791</v>
      </c>
      <c r="K1460" s="12">
        <f>[1]Perfil!J1459</f>
        <v>8.1010696141152607</v>
      </c>
      <c r="L1460" s="12">
        <f>[1]Perfil!K1459</f>
        <v>6.7428838178953399</v>
      </c>
      <c r="M1460" s="12">
        <f>[1]Perfil!L1459</f>
        <v>7.8829707890699598</v>
      </c>
      <c r="N1460" s="12"/>
      <c r="O1460" s="12"/>
    </row>
    <row r="1461" spans="1:15" x14ac:dyDescent="0.35">
      <c r="A1461" s="11" t="str">
        <f t="shared" si="22"/>
        <v>DISTRIBUCION VOLUMEN X CRITERIO (Consumiciones)Frutas sin gasNOROESTE</v>
      </c>
      <c r="B1461" s="11" t="str">
        <f>[1]Perfil!A2</f>
        <v>DISTRIBUCION VOLUMEN X CRITERIO (Consumiciones)</v>
      </c>
      <c r="C1461" s="11" t="str">
        <f>[1]Perfil!B1452</f>
        <v>Frutas sin gas</v>
      </c>
      <c r="D1461" s="11" t="str">
        <f>[1]Perfil!C1460</f>
        <v>NOROESTE</v>
      </c>
      <c r="E1461" s="12">
        <f>[1]Perfil!D1460</f>
        <v>13.8457916497076</v>
      </c>
      <c r="F1461" s="12">
        <f>[1]Perfil!E1460</f>
        <v>11.825716432484899</v>
      </c>
      <c r="G1461" s="12">
        <f>[1]Perfil!F1460</f>
        <v>14.048665397788501</v>
      </c>
      <c r="H1461" s="12">
        <f>[1]Perfil!G1460</f>
        <v>15.0587926226078</v>
      </c>
      <c r="I1461" s="12">
        <f>[1]Perfil!H1460</f>
        <v>13.2061471766793</v>
      </c>
      <c r="J1461" s="12">
        <f>[1]Perfil!I1460</f>
        <v>13.592573460138301</v>
      </c>
      <c r="K1461" s="12">
        <f>[1]Perfil!J1460</f>
        <v>14.7424319487435</v>
      </c>
      <c r="L1461" s="12">
        <f>[1]Perfil!K1460</f>
        <v>12.0594475896491</v>
      </c>
      <c r="M1461" s="12">
        <f>[1]Perfil!L1460</f>
        <v>8.63915478044464</v>
      </c>
      <c r="N1461" s="12"/>
      <c r="O1461" s="12"/>
    </row>
    <row r="1462" spans="1:15" x14ac:dyDescent="0.35">
      <c r="A1462" s="11" t="str">
        <f t="shared" si="22"/>
        <v>DISTRIBUCION VOLUMEN X CRITERIO (Consumiciones)Frutas sin gas&lt;2MIL</v>
      </c>
      <c r="B1462" s="11" t="str">
        <f>[1]Perfil!A2</f>
        <v>DISTRIBUCION VOLUMEN X CRITERIO (Consumiciones)</v>
      </c>
      <c r="C1462" s="11" t="str">
        <f>[1]Perfil!B1452</f>
        <v>Frutas sin gas</v>
      </c>
      <c r="D1462" s="11" t="str">
        <f>[1]Perfil!C1461</f>
        <v>&lt;2MIL</v>
      </c>
      <c r="E1462" s="12">
        <f>[1]Perfil!D1461</f>
        <v>1.5681013688652801</v>
      </c>
      <c r="F1462" s="12">
        <f>[1]Perfil!E1461</f>
        <v>2.6345558857837199</v>
      </c>
      <c r="G1462" s="12">
        <f>[1]Perfil!F1461</f>
        <v>7.37136047580531</v>
      </c>
      <c r="H1462" s="12">
        <f>[1]Perfil!G1461</f>
        <v>2.6665070625750098</v>
      </c>
      <c r="I1462" s="12">
        <f>[1]Perfil!H1461</f>
        <v>3.4908154550875401</v>
      </c>
      <c r="J1462" s="12">
        <f>[1]Perfil!I1461</f>
        <v>3.8792748306083502</v>
      </c>
      <c r="K1462" s="12">
        <f>[1]Perfil!J1461</f>
        <v>5.9259867266126296</v>
      </c>
      <c r="L1462" s="12">
        <f>[1]Perfil!K1461</f>
        <v>2.99191394204589</v>
      </c>
      <c r="M1462" s="12">
        <f>[1]Perfil!L1461</f>
        <v>3.68162829970669</v>
      </c>
      <c r="N1462" s="12"/>
      <c r="O1462" s="12"/>
    </row>
    <row r="1463" spans="1:15" x14ac:dyDescent="0.35">
      <c r="A1463" s="11" t="str">
        <f t="shared" si="22"/>
        <v>DISTRIBUCION VOLUMEN X CRITERIO (Consumiciones)Frutas sin gas2-5MIL</v>
      </c>
      <c r="B1463" s="11" t="str">
        <f>[1]Perfil!A2</f>
        <v>DISTRIBUCION VOLUMEN X CRITERIO (Consumiciones)</v>
      </c>
      <c r="C1463" s="11" t="str">
        <f>[1]Perfil!B1452</f>
        <v>Frutas sin gas</v>
      </c>
      <c r="D1463" s="11" t="str">
        <f>[1]Perfil!C1462</f>
        <v>2-5MIL</v>
      </c>
      <c r="E1463" s="12">
        <f>[1]Perfil!D1462</f>
        <v>3.3965446327199502</v>
      </c>
      <c r="F1463" s="12">
        <f>[1]Perfil!E1462</f>
        <v>3.94914037118876</v>
      </c>
      <c r="G1463" s="12">
        <f>[1]Perfil!F1462</f>
        <v>4.8155030349869596</v>
      </c>
      <c r="H1463" s="12">
        <f>[1]Perfil!G1462</f>
        <v>5.6928129864111598</v>
      </c>
      <c r="I1463" s="12">
        <f>[1]Perfil!H1462</f>
        <v>3.5092143688219699</v>
      </c>
      <c r="J1463" s="12">
        <f>[1]Perfil!I1462</f>
        <v>5.7599133114667902</v>
      </c>
      <c r="K1463" s="12">
        <f>[1]Perfil!J1462</f>
        <v>4.91223508736637</v>
      </c>
      <c r="L1463" s="12">
        <f>[1]Perfil!K1462</f>
        <v>4.05326583942594</v>
      </c>
      <c r="M1463" s="12">
        <f>[1]Perfil!L1462</f>
        <v>6.6092740226633602</v>
      </c>
      <c r="N1463" s="12"/>
      <c r="O1463" s="12"/>
    </row>
    <row r="1464" spans="1:15" x14ac:dyDescent="0.35">
      <c r="A1464" s="11" t="str">
        <f t="shared" si="22"/>
        <v>DISTRIBUCION VOLUMEN X CRITERIO (Consumiciones)Frutas sin gas5-10MIL</v>
      </c>
      <c r="B1464" s="11" t="str">
        <f>[1]Perfil!A2</f>
        <v>DISTRIBUCION VOLUMEN X CRITERIO (Consumiciones)</v>
      </c>
      <c r="C1464" s="11" t="str">
        <f>[1]Perfil!B1452</f>
        <v>Frutas sin gas</v>
      </c>
      <c r="D1464" s="11" t="str">
        <f>[1]Perfil!C1463</f>
        <v>5-10MIL</v>
      </c>
      <c r="E1464" s="12">
        <f>[1]Perfil!D1463</f>
        <v>4.6622116064351697</v>
      </c>
      <c r="F1464" s="12">
        <f>[1]Perfil!E1463</f>
        <v>10.0708118912611</v>
      </c>
      <c r="G1464" s="12">
        <f>[1]Perfil!F1463</f>
        <v>8.9403667265903604</v>
      </c>
      <c r="H1464" s="12">
        <f>[1]Perfil!G1463</f>
        <v>5.19310998908015</v>
      </c>
      <c r="I1464" s="12">
        <f>[1]Perfil!H1463</f>
        <v>8.6165101036465295</v>
      </c>
      <c r="J1464" s="12">
        <f>[1]Perfil!I1463</f>
        <v>6.7604018062271196</v>
      </c>
      <c r="K1464" s="12">
        <f>[1]Perfil!J1463</f>
        <v>6.9552008942550998</v>
      </c>
      <c r="L1464" s="12">
        <f>[1]Perfil!K1463</f>
        <v>9.4493699029157501</v>
      </c>
      <c r="M1464" s="12">
        <f>[1]Perfil!L1463</f>
        <v>9.5677099233691294</v>
      </c>
      <c r="N1464" s="12"/>
      <c r="O1464" s="12"/>
    </row>
    <row r="1465" spans="1:15" x14ac:dyDescent="0.35">
      <c r="A1465" s="11" t="str">
        <f t="shared" si="22"/>
        <v>DISTRIBUCION VOLUMEN X CRITERIO (Consumiciones)Frutas sin gas10-30MIL</v>
      </c>
      <c r="B1465" s="11" t="str">
        <f>[1]Perfil!A2</f>
        <v>DISTRIBUCION VOLUMEN X CRITERIO (Consumiciones)</v>
      </c>
      <c r="C1465" s="11" t="str">
        <f>[1]Perfil!B1452</f>
        <v>Frutas sin gas</v>
      </c>
      <c r="D1465" s="11" t="str">
        <f>[1]Perfil!C1464</f>
        <v>10-30MIL</v>
      </c>
      <c r="E1465" s="12">
        <f>[1]Perfil!D1464</f>
        <v>20.5226880315332</v>
      </c>
      <c r="F1465" s="12">
        <f>[1]Perfil!E1464</f>
        <v>14.622229567151701</v>
      </c>
      <c r="G1465" s="12">
        <f>[1]Perfil!F1464</f>
        <v>14.115541517357499</v>
      </c>
      <c r="H1465" s="12">
        <f>[1]Perfil!G1464</f>
        <v>19.782087798160699</v>
      </c>
      <c r="I1465" s="12">
        <f>[1]Perfil!H1464</f>
        <v>16.193825775473201</v>
      </c>
      <c r="J1465" s="12">
        <f>[1]Perfil!I1464</f>
        <v>18.3270088228387</v>
      </c>
      <c r="K1465" s="12">
        <f>[1]Perfil!J1464</f>
        <v>16.471644598126101</v>
      </c>
      <c r="L1465" s="12">
        <f>[1]Perfil!K1464</f>
        <v>20.947070878269301</v>
      </c>
      <c r="M1465" s="12">
        <f>[1]Perfil!L1464</f>
        <v>18.256419075148202</v>
      </c>
      <c r="N1465" s="12"/>
      <c r="O1465" s="12"/>
    </row>
    <row r="1466" spans="1:15" x14ac:dyDescent="0.35">
      <c r="A1466" s="11" t="str">
        <f t="shared" si="22"/>
        <v>DISTRIBUCION VOLUMEN X CRITERIO (Consumiciones)Frutas sin gas30-100MIL</v>
      </c>
      <c r="B1466" s="11" t="str">
        <f>[1]Perfil!A2</f>
        <v>DISTRIBUCION VOLUMEN X CRITERIO (Consumiciones)</v>
      </c>
      <c r="C1466" s="11" t="str">
        <f>[1]Perfil!B1452</f>
        <v>Frutas sin gas</v>
      </c>
      <c r="D1466" s="11" t="str">
        <f>[1]Perfil!C1465</f>
        <v>30-100MIL</v>
      </c>
      <c r="E1466" s="12">
        <f>[1]Perfil!D1465</f>
        <v>29.824061181208599</v>
      </c>
      <c r="F1466" s="12">
        <f>[1]Perfil!E1465</f>
        <v>23.2021812574847</v>
      </c>
      <c r="G1466" s="12">
        <f>[1]Perfil!F1465</f>
        <v>22.257235045678801</v>
      </c>
      <c r="H1466" s="12">
        <f>[1]Perfil!G1465</f>
        <v>21.775115705136599</v>
      </c>
      <c r="I1466" s="12">
        <f>[1]Perfil!H1465</f>
        <v>26.3734332365526</v>
      </c>
      <c r="J1466" s="12">
        <f>[1]Perfil!I1465</f>
        <v>24.994021108034499</v>
      </c>
      <c r="K1466" s="12">
        <f>[1]Perfil!J1465</f>
        <v>26.494057910229099</v>
      </c>
      <c r="L1466" s="12">
        <f>[1]Perfil!K1465</f>
        <v>22.397703875314601</v>
      </c>
      <c r="M1466" s="12">
        <f>[1]Perfil!L1465</f>
        <v>26.465067839380499</v>
      </c>
      <c r="N1466" s="12"/>
      <c r="O1466" s="12"/>
    </row>
    <row r="1467" spans="1:15" x14ac:dyDescent="0.35">
      <c r="A1467" s="11" t="str">
        <f t="shared" si="22"/>
        <v>DISTRIBUCION VOLUMEN X CRITERIO (Consumiciones)Frutas sin gas100-200MIL</v>
      </c>
      <c r="B1467" s="11" t="str">
        <f>[1]Perfil!A2</f>
        <v>DISTRIBUCION VOLUMEN X CRITERIO (Consumiciones)</v>
      </c>
      <c r="C1467" s="11" t="str">
        <f>[1]Perfil!B1452</f>
        <v>Frutas sin gas</v>
      </c>
      <c r="D1467" s="11" t="str">
        <f>[1]Perfil!C1466</f>
        <v>100-200MIL</v>
      </c>
      <c r="E1467" s="12">
        <f>[1]Perfil!D1466</f>
        <v>8.7178616567768508</v>
      </c>
      <c r="F1467" s="12">
        <f>[1]Perfil!E1466</f>
        <v>8.5957875102238699</v>
      </c>
      <c r="G1467" s="12">
        <f>[1]Perfil!F1466</f>
        <v>5.2312286436844504</v>
      </c>
      <c r="H1467" s="12">
        <f>[1]Perfil!G1466</f>
        <v>4.6900620708330196</v>
      </c>
      <c r="I1467" s="12">
        <f>[1]Perfil!H1466</f>
        <v>4.9952122308790798</v>
      </c>
      <c r="J1467" s="12">
        <f>[1]Perfil!I1466</f>
        <v>10.8684467872443</v>
      </c>
      <c r="K1467" s="12">
        <f>[1]Perfil!J1466</f>
        <v>5.9033788874570901</v>
      </c>
      <c r="L1467" s="12">
        <f>[1]Perfil!K1466</f>
        <v>9.6028906166928198</v>
      </c>
      <c r="M1467" s="12">
        <f>[1]Perfil!L1466</f>
        <v>6.5320506132144098</v>
      </c>
      <c r="N1467" s="12"/>
      <c r="O1467" s="12"/>
    </row>
    <row r="1468" spans="1:15" x14ac:dyDescent="0.35">
      <c r="A1468" s="11" t="str">
        <f t="shared" si="22"/>
        <v>DISTRIBUCION VOLUMEN X CRITERIO (Consumiciones)Frutas sin gas200-500MIL</v>
      </c>
      <c r="B1468" s="11" t="str">
        <f>[1]Perfil!A2</f>
        <v>DISTRIBUCION VOLUMEN X CRITERIO (Consumiciones)</v>
      </c>
      <c r="C1468" s="11" t="str">
        <f>[1]Perfil!B1452</f>
        <v>Frutas sin gas</v>
      </c>
      <c r="D1468" s="11" t="str">
        <f>[1]Perfil!C1467</f>
        <v>200-500MIL</v>
      </c>
      <c r="E1468" s="12">
        <f>[1]Perfil!D1467</f>
        <v>16.123568475396802</v>
      </c>
      <c r="F1468" s="12">
        <f>[1]Perfil!E1467</f>
        <v>16.546550640965101</v>
      </c>
      <c r="G1468" s="12">
        <f>[1]Perfil!F1467</f>
        <v>15.538861193849501</v>
      </c>
      <c r="H1468" s="12">
        <f>[1]Perfil!G1467</f>
        <v>20.373950883406799</v>
      </c>
      <c r="I1468" s="12">
        <f>[1]Perfil!H1467</f>
        <v>17.276878235730099</v>
      </c>
      <c r="J1468" s="12">
        <f>[1]Perfil!I1467</f>
        <v>11.521651920790401</v>
      </c>
      <c r="K1468" s="12">
        <f>[1]Perfil!J1467</f>
        <v>16.6959342897106</v>
      </c>
      <c r="L1468" s="12">
        <f>[1]Perfil!K1467</f>
        <v>18.009208987301399</v>
      </c>
      <c r="M1468" s="12">
        <f>[1]Perfil!L1467</f>
        <v>13.2298707103652</v>
      </c>
      <c r="N1468" s="12"/>
      <c r="O1468" s="12"/>
    </row>
    <row r="1469" spans="1:15" x14ac:dyDescent="0.35">
      <c r="A1469" s="11" t="str">
        <f t="shared" si="22"/>
        <v>DISTRIBUCION VOLUMEN X CRITERIO (Consumiciones)Frutas sin gas&gt;500MIL</v>
      </c>
      <c r="B1469" s="11" t="str">
        <f>[1]Perfil!A2</f>
        <v>DISTRIBUCION VOLUMEN X CRITERIO (Consumiciones)</v>
      </c>
      <c r="C1469" s="11" t="str">
        <f>[1]Perfil!B1452</f>
        <v>Frutas sin gas</v>
      </c>
      <c r="D1469" s="11" t="str">
        <f>[1]Perfil!C1468</f>
        <v>&gt;500MIL</v>
      </c>
      <c r="E1469" s="12">
        <f>[1]Perfil!D1468</f>
        <v>15.184959619545401</v>
      </c>
      <c r="F1469" s="12">
        <f>[1]Perfil!E1468</f>
        <v>20.378738211945301</v>
      </c>
      <c r="G1469" s="12">
        <f>[1]Perfil!F1468</f>
        <v>21.7298905612586</v>
      </c>
      <c r="H1469" s="12">
        <f>[1]Perfil!G1468</f>
        <v>19.826323437691698</v>
      </c>
      <c r="I1469" s="12">
        <f>[1]Perfil!H1468</f>
        <v>19.5441143452442</v>
      </c>
      <c r="J1469" s="12">
        <f>[1]Perfil!I1468</f>
        <v>17.8892767839702</v>
      </c>
      <c r="K1469" s="12">
        <f>[1]Perfil!J1468</f>
        <v>16.6415473725563</v>
      </c>
      <c r="L1469" s="12">
        <f>[1]Perfil!K1468</f>
        <v>12.5485985132867</v>
      </c>
      <c r="M1469" s="12">
        <f>[1]Perfil!L1468</f>
        <v>15.6579704992406</v>
      </c>
      <c r="N1469" s="12"/>
      <c r="O1469" s="12"/>
    </row>
    <row r="1470" spans="1:15" x14ac:dyDescent="0.35">
      <c r="A1470" s="11" t="str">
        <f t="shared" si="22"/>
        <v>DISTRIBUCION VOLUMEN X CRITERIO (Consumiciones)Frutas sin gasDE 15 A 19 AÑOS</v>
      </c>
      <c r="B1470" s="11" t="str">
        <f>[1]Perfil!A2</f>
        <v>DISTRIBUCION VOLUMEN X CRITERIO (Consumiciones)</v>
      </c>
      <c r="C1470" s="11" t="str">
        <f>[1]Perfil!B1452</f>
        <v>Frutas sin gas</v>
      </c>
      <c r="D1470" s="11" t="str">
        <f>[1]Perfil!C1469</f>
        <v>DE 15 A 19 AÑOS</v>
      </c>
      <c r="E1470" s="12">
        <f>[1]Perfil!D1469</f>
        <v>1.42329812986011</v>
      </c>
      <c r="F1470" s="12">
        <f>[1]Perfil!E1469</f>
        <v>2.09393660355089</v>
      </c>
      <c r="G1470" s="12">
        <f>[1]Perfil!F1469</f>
        <v>0.53559139242977405</v>
      </c>
      <c r="H1470" s="12" t="str">
        <f>[1]Perfil!G1469</f>
        <v/>
      </c>
      <c r="I1470" s="12" t="str">
        <f>[1]Perfil!H1469</f>
        <v/>
      </c>
      <c r="J1470" s="12">
        <f>[1]Perfil!I1469</f>
        <v>0.95683733741656996</v>
      </c>
      <c r="K1470" s="12">
        <f>[1]Perfil!J1469</f>
        <v>7.3362272000060704</v>
      </c>
      <c r="L1470" s="12">
        <f>[1]Perfil!K1469</f>
        <v>3.93480162655591</v>
      </c>
      <c r="M1470" s="12">
        <f>[1]Perfil!L1469</f>
        <v>1.5631995352426</v>
      </c>
      <c r="N1470" s="12"/>
      <c r="O1470" s="12"/>
    </row>
    <row r="1471" spans="1:15" x14ac:dyDescent="0.35">
      <c r="A1471" s="11" t="str">
        <f t="shared" si="22"/>
        <v>DISTRIBUCION VOLUMEN X CRITERIO (Consumiciones)Frutas sin gasDE 20 A 24 AÑOS</v>
      </c>
      <c r="B1471" s="11" t="str">
        <f>[1]Perfil!A2</f>
        <v>DISTRIBUCION VOLUMEN X CRITERIO (Consumiciones)</v>
      </c>
      <c r="C1471" s="11" t="str">
        <f>[1]Perfil!B1452</f>
        <v>Frutas sin gas</v>
      </c>
      <c r="D1471" s="11" t="str">
        <f>[1]Perfil!C1470</f>
        <v>DE 20 A 24 AÑOS</v>
      </c>
      <c r="E1471" s="12">
        <f>[1]Perfil!D1470</f>
        <v>2.6071313810758099</v>
      </c>
      <c r="F1471" s="12">
        <f>[1]Perfil!E1470</f>
        <v>0.38624911053716299</v>
      </c>
      <c r="G1471" s="12">
        <f>[1]Perfil!F1470</f>
        <v>2.2209656114816698</v>
      </c>
      <c r="H1471" s="12">
        <f>[1]Perfil!G1470</f>
        <v>3.3172069309016399</v>
      </c>
      <c r="I1471" s="12">
        <f>[1]Perfil!H1470</f>
        <v>1.09588649507727</v>
      </c>
      <c r="J1471" s="12">
        <f>[1]Perfil!I1470</f>
        <v>1.87979603569375</v>
      </c>
      <c r="K1471" s="12">
        <f>[1]Perfil!J1470</f>
        <v>4.3429350621253002</v>
      </c>
      <c r="L1471" s="12">
        <f>[1]Perfil!K1470</f>
        <v>2.78104488817428</v>
      </c>
      <c r="M1471" s="12">
        <f>[1]Perfil!L1470</f>
        <v>4.26239277925698</v>
      </c>
      <c r="N1471" s="12"/>
      <c r="O1471" s="12"/>
    </row>
    <row r="1472" spans="1:15" x14ac:dyDescent="0.35">
      <c r="A1472" s="11" t="str">
        <f t="shared" si="22"/>
        <v>DISTRIBUCION VOLUMEN X CRITERIO (Consumiciones)Frutas sin gasDE 25 A 34 AÑOS</v>
      </c>
      <c r="B1472" s="11" t="str">
        <f>[1]Perfil!A2</f>
        <v>DISTRIBUCION VOLUMEN X CRITERIO (Consumiciones)</v>
      </c>
      <c r="C1472" s="11" t="str">
        <f>[1]Perfil!B1452</f>
        <v>Frutas sin gas</v>
      </c>
      <c r="D1472" s="11" t="str">
        <f>[1]Perfil!C1471</f>
        <v>DE 25 A 34 AÑOS</v>
      </c>
      <c r="E1472" s="12">
        <f>[1]Perfil!D1471</f>
        <v>4.0529251729825804</v>
      </c>
      <c r="F1472" s="12">
        <f>[1]Perfil!E1471</f>
        <v>8.3882132745711395</v>
      </c>
      <c r="G1472" s="12">
        <f>[1]Perfil!F1471</f>
        <v>4.8154670327692202</v>
      </c>
      <c r="H1472" s="12">
        <f>[1]Perfil!G1471</f>
        <v>7.9398105910343704</v>
      </c>
      <c r="I1472" s="12">
        <f>[1]Perfil!H1471</f>
        <v>4.1979534795780298</v>
      </c>
      <c r="J1472" s="12">
        <f>[1]Perfil!I1471</f>
        <v>6.7328973602459099</v>
      </c>
      <c r="K1472" s="12">
        <f>[1]Perfil!J1471</f>
        <v>7.2637635006519004</v>
      </c>
      <c r="L1472" s="12">
        <f>[1]Perfil!K1471</f>
        <v>13.083810484325699</v>
      </c>
      <c r="M1472" s="12">
        <f>[1]Perfil!L1471</f>
        <v>16.676475778642502</v>
      </c>
      <c r="N1472" s="12"/>
      <c r="O1472" s="12"/>
    </row>
    <row r="1473" spans="1:15" x14ac:dyDescent="0.35">
      <c r="A1473" s="11" t="str">
        <f t="shared" si="22"/>
        <v>DISTRIBUCION VOLUMEN X CRITERIO (Consumiciones)Frutas sin gasDE 35 A 49 AÑOS</v>
      </c>
      <c r="B1473" s="11" t="str">
        <f>[1]Perfil!A2</f>
        <v>DISTRIBUCION VOLUMEN X CRITERIO (Consumiciones)</v>
      </c>
      <c r="C1473" s="11" t="str">
        <f>[1]Perfil!B1452</f>
        <v>Frutas sin gas</v>
      </c>
      <c r="D1473" s="11" t="str">
        <f>[1]Perfil!C1472</f>
        <v>DE 35 A 49 AÑOS</v>
      </c>
      <c r="E1473" s="12">
        <f>[1]Perfil!D1472</f>
        <v>25.158094299607999</v>
      </c>
      <c r="F1473" s="12">
        <f>[1]Perfil!E1472</f>
        <v>27.027155181862401</v>
      </c>
      <c r="G1473" s="12">
        <f>[1]Perfil!F1472</f>
        <v>28.069297068699399</v>
      </c>
      <c r="H1473" s="12">
        <f>[1]Perfil!G1472</f>
        <v>29.0090897286311</v>
      </c>
      <c r="I1473" s="12">
        <f>[1]Perfil!H1472</f>
        <v>37.990277405499903</v>
      </c>
      <c r="J1473" s="12">
        <f>[1]Perfil!I1472</f>
        <v>26.409267267117102</v>
      </c>
      <c r="K1473" s="12">
        <f>[1]Perfil!J1472</f>
        <v>27.299727282561498</v>
      </c>
      <c r="L1473" s="12">
        <f>[1]Perfil!K1472</f>
        <v>29.143190408217801</v>
      </c>
      <c r="M1473" s="12">
        <f>[1]Perfil!L1472</f>
        <v>30.0329117282973</v>
      </c>
      <c r="N1473" s="12"/>
      <c r="O1473" s="12"/>
    </row>
    <row r="1474" spans="1:15" x14ac:dyDescent="0.35">
      <c r="A1474" s="11" t="str">
        <f t="shared" si="22"/>
        <v>DISTRIBUCION VOLUMEN X CRITERIO (Consumiciones)Frutas sin gasDE 50 A 59 AÑOS</v>
      </c>
      <c r="B1474" s="11" t="str">
        <f>[1]Perfil!A2</f>
        <v>DISTRIBUCION VOLUMEN X CRITERIO (Consumiciones)</v>
      </c>
      <c r="C1474" s="11" t="str">
        <f>[1]Perfil!B1452</f>
        <v>Frutas sin gas</v>
      </c>
      <c r="D1474" s="11" t="str">
        <f>[1]Perfil!C1473</f>
        <v>DE 50 A 59 AÑOS</v>
      </c>
      <c r="E1474" s="12">
        <f>[1]Perfil!D1473</f>
        <v>17.007795462822099</v>
      </c>
      <c r="F1474" s="12">
        <f>[1]Perfil!E1473</f>
        <v>22.888372083623</v>
      </c>
      <c r="G1474" s="12">
        <f>[1]Perfil!F1473</f>
        <v>16.294091716049699</v>
      </c>
      <c r="H1474" s="12">
        <f>[1]Perfil!G1473</f>
        <v>20.720056239771399</v>
      </c>
      <c r="I1474" s="12">
        <f>[1]Perfil!H1473</f>
        <v>17.8082427658731</v>
      </c>
      <c r="J1474" s="12">
        <f>[1]Perfil!I1473</f>
        <v>23.499529557636102</v>
      </c>
      <c r="K1474" s="12">
        <f>[1]Perfil!J1473</f>
        <v>22.936072717059002</v>
      </c>
      <c r="L1474" s="12">
        <f>[1]Perfil!K1473</f>
        <v>23.380468440368698</v>
      </c>
      <c r="M1474" s="12">
        <f>[1]Perfil!L1473</f>
        <v>22.364556322851801</v>
      </c>
      <c r="N1474" s="12"/>
      <c r="O1474" s="12"/>
    </row>
    <row r="1475" spans="1:15" x14ac:dyDescent="0.35">
      <c r="A1475" s="11" t="str">
        <f t="shared" si="22"/>
        <v>DISTRIBUCION VOLUMEN X CRITERIO (Consumiciones)Frutas sin gasDE 60 A 75 AÑOS</v>
      </c>
      <c r="B1475" s="11" t="str">
        <f>[1]Perfil!A2</f>
        <v>DISTRIBUCION VOLUMEN X CRITERIO (Consumiciones)</v>
      </c>
      <c r="C1475" s="11" t="str">
        <f>[1]Perfil!B1452</f>
        <v>Frutas sin gas</v>
      </c>
      <c r="D1475" s="11" t="str">
        <f>[1]Perfil!C1474</f>
        <v>DE 60 A 75 AÑOS</v>
      </c>
      <c r="E1475" s="12">
        <f>[1]Perfil!D1474</f>
        <v>49.750733703219701</v>
      </c>
      <c r="F1475" s="12">
        <f>[1]Perfil!E1474</f>
        <v>39.216088048775397</v>
      </c>
      <c r="G1475" s="12">
        <f>[1]Perfil!F1474</f>
        <v>48.064576777929503</v>
      </c>
      <c r="H1475" s="12">
        <f>[1]Perfil!G1474</f>
        <v>39.013842147168603</v>
      </c>
      <c r="I1475" s="12">
        <f>[1]Perfil!H1474</f>
        <v>38.907653359138202</v>
      </c>
      <c r="J1475" s="12">
        <f>[1]Perfil!I1474</f>
        <v>40.5216741391244</v>
      </c>
      <c r="K1475" s="12">
        <f>[1]Perfil!J1474</f>
        <v>30.821264748471801</v>
      </c>
      <c r="L1475" s="12">
        <f>[1]Perfil!K1474</f>
        <v>27.6767042909756</v>
      </c>
      <c r="M1475" s="12">
        <f>[1]Perfil!L1474</f>
        <v>25.1004548387969</v>
      </c>
      <c r="N1475" s="12"/>
      <c r="O1475" s="12"/>
    </row>
    <row r="1476" spans="1:15" x14ac:dyDescent="0.35">
      <c r="A1476" s="11" t="str">
        <f t="shared" ref="A1476:A1539" si="23">B1476&amp;C1476&amp;D1476</f>
        <v>DISTRIBUCION VOLUMEN X CRITERIO (Consumiciones)Frutas sin gasNIVEL ALTO</v>
      </c>
      <c r="B1476" s="11" t="str">
        <f>[1]Perfil!A2</f>
        <v>DISTRIBUCION VOLUMEN X CRITERIO (Consumiciones)</v>
      </c>
      <c r="C1476" s="11" t="str">
        <f>[1]Perfil!B1452</f>
        <v>Frutas sin gas</v>
      </c>
      <c r="D1476" s="11" t="str">
        <f>[1]Perfil!C1475</f>
        <v>NIVEL ALTO</v>
      </c>
      <c r="E1476" s="12">
        <f>[1]Perfil!D1475</f>
        <v>23.977142734731501</v>
      </c>
      <c r="F1476" s="12">
        <f>[1]Perfil!E1475</f>
        <v>22.240683007960001</v>
      </c>
      <c r="G1476" s="12">
        <f>[1]Perfil!F1475</f>
        <v>23.680986748783699</v>
      </c>
      <c r="H1476" s="12">
        <f>[1]Perfil!G1475</f>
        <v>22.2524434365417</v>
      </c>
      <c r="I1476" s="12">
        <f>[1]Perfil!H1475</f>
        <v>29.199258041154401</v>
      </c>
      <c r="J1476" s="12">
        <f>[1]Perfil!I1475</f>
        <v>27.2190175361287</v>
      </c>
      <c r="K1476" s="12">
        <f>[1]Perfil!J1475</f>
        <v>21.724823929294601</v>
      </c>
      <c r="L1476" s="12">
        <f>[1]Perfil!K1475</f>
        <v>19.678080161366701</v>
      </c>
      <c r="M1476" s="12">
        <f>[1]Perfil!L1475</f>
        <v>21.5281926630676</v>
      </c>
      <c r="N1476" s="12"/>
      <c r="O1476" s="12"/>
    </row>
    <row r="1477" spans="1:15" x14ac:dyDescent="0.35">
      <c r="A1477" s="11" t="str">
        <f t="shared" si="23"/>
        <v>DISTRIBUCION VOLUMEN X CRITERIO (Consumiciones)Frutas sin gasNIVEL MEDIO ALTO</v>
      </c>
      <c r="B1477" s="11" t="str">
        <f>[1]Perfil!A2</f>
        <v>DISTRIBUCION VOLUMEN X CRITERIO (Consumiciones)</v>
      </c>
      <c r="C1477" s="11" t="str">
        <f>[1]Perfil!B1452</f>
        <v>Frutas sin gas</v>
      </c>
      <c r="D1477" s="11" t="str">
        <f>[1]Perfil!C1476</f>
        <v>NIVEL MEDIO ALTO</v>
      </c>
      <c r="E1477" s="12">
        <f>[1]Perfil!D1476</f>
        <v>12.0081467834879</v>
      </c>
      <c r="F1477" s="12">
        <f>[1]Perfil!E1476</f>
        <v>17.373850189039501</v>
      </c>
      <c r="G1477" s="12">
        <f>[1]Perfil!F1476</f>
        <v>13.703100110966799</v>
      </c>
      <c r="H1477" s="12">
        <f>[1]Perfil!G1476</f>
        <v>14.922130053156099</v>
      </c>
      <c r="I1477" s="12">
        <f>[1]Perfil!H1476</f>
        <v>15.7795866781286</v>
      </c>
      <c r="J1477" s="12">
        <f>[1]Perfil!I1476</f>
        <v>11.237116837886701</v>
      </c>
      <c r="K1477" s="12">
        <f>[1]Perfil!J1476</f>
        <v>16.8259495292445</v>
      </c>
      <c r="L1477" s="12">
        <f>[1]Perfil!K1476</f>
        <v>14.6201856619483</v>
      </c>
      <c r="M1477" s="12">
        <f>[1]Perfil!L1476</f>
        <v>15.849689367386301</v>
      </c>
      <c r="N1477" s="12"/>
      <c r="O1477" s="12"/>
    </row>
    <row r="1478" spans="1:15" x14ac:dyDescent="0.35">
      <c r="A1478" s="11" t="str">
        <f t="shared" si="23"/>
        <v>DISTRIBUCION VOLUMEN X CRITERIO (Consumiciones)Frutas sin gasNIVEL MEDIO</v>
      </c>
      <c r="B1478" s="11" t="str">
        <f>[1]Perfil!A2</f>
        <v>DISTRIBUCION VOLUMEN X CRITERIO (Consumiciones)</v>
      </c>
      <c r="C1478" s="11" t="str">
        <f>[1]Perfil!B1452</f>
        <v>Frutas sin gas</v>
      </c>
      <c r="D1478" s="11" t="str">
        <f>[1]Perfil!C1477</f>
        <v>NIVEL MEDIO</v>
      </c>
      <c r="E1478" s="12">
        <f>[1]Perfil!D1477</f>
        <v>27.6708510957349</v>
      </c>
      <c r="F1478" s="12">
        <f>[1]Perfil!E1477</f>
        <v>26.430443578634101</v>
      </c>
      <c r="G1478" s="12">
        <f>[1]Perfil!F1477</f>
        <v>23.0014408887588</v>
      </c>
      <c r="H1478" s="12">
        <f>[1]Perfil!G1477</f>
        <v>22.982068405136101</v>
      </c>
      <c r="I1478" s="12">
        <f>[1]Perfil!H1477</f>
        <v>27.2809054013726</v>
      </c>
      <c r="J1478" s="12">
        <f>[1]Perfil!I1477</f>
        <v>25.5328002784698</v>
      </c>
      <c r="K1478" s="12">
        <f>[1]Perfil!J1477</f>
        <v>22.682793750083</v>
      </c>
      <c r="L1478" s="12">
        <f>[1]Perfil!K1477</f>
        <v>26.7710061898057</v>
      </c>
      <c r="M1478" s="12">
        <f>[1]Perfil!L1477</f>
        <v>25.5308191606801</v>
      </c>
      <c r="N1478" s="12"/>
      <c r="O1478" s="12"/>
    </row>
    <row r="1479" spans="1:15" x14ac:dyDescent="0.35">
      <c r="A1479" s="11" t="str">
        <f t="shared" si="23"/>
        <v>DISTRIBUCION VOLUMEN X CRITERIO (Consumiciones)Frutas sin gasNIVEL MEDIO BAJO</v>
      </c>
      <c r="B1479" s="11" t="str">
        <f>[1]Perfil!A2</f>
        <v>DISTRIBUCION VOLUMEN X CRITERIO (Consumiciones)</v>
      </c>
      <c r="C1479" s="11" t="str">
        <f>[1]Perfil!B1452</f>
        <v>Frutas sin gas</v>
      </c>
      <c r="D1479" s="11" t="str">
        <f>[1]Perfil!C1478</f>
        <v>NIVEL MEDIO BAJO</v>
      </c>
      <c r="E1479" s="12">
        <f>[1]Perfil!D1478</f>
        <v>6.3748377284119897</v>
      </c>
      <c r="F1479" s="12">
        <f>[1]Perfil!E1478</f>
        <v>9.9203513916507902</v>
      </c>
      <c r="G1479" s="12">
        <f>[1]Perfil!F1478</f>
        <v>12.1320993373192</v>
      </c>
      <c r="H1479" s="12">
        <f>[1]Perfil!G1478</f>
        <v>12.2081025635436</v>
      </c>
      <c r="I1479" s="12">
        <f>[1]Perfil!H1478</f>
        <v>5.5280548264745502</v>
      </c>
      <c r="J1479" s="12">
        <f>[1]Perfil!I1478</f>
        <v>7.6325254191627598</v>
      </c>
      <c r="K1479" s="12">
        <f>[1]Perfil!J1478</f>
        <v>13.4169625691994</v>
      </c>
      <c r="L1479" s="12">
        <f>[1]Perfil!K1478</f>
        <v>17.490252908822001</v>
      </c>
      <c r="M1479" s="12">
        <f>[1]Perfil!L1478</f>
        <v>18.6063203399633</v>
      </c>
      <c r="N1479" s="12"/>
      <c r="O1479" s="12"/>
    </row>
    <row r="1480" spans="1:15" x14ac:dyDescent="0.35">
      <c r="A1480" s="11" t="str">
        <f t="shared" si="23"/>
        <v>DISTRIBUCION VOLUMEN X CRITERIO (Consumiciones)Frutas sin gasHOMBRE</v>
      </c>
      <c r="B1480" s="11" t="str">
        <f>[1]Perfil!A2</f>
        <v>DISTRIBUCION VOLUMEN X CRITERIO (Consumiciones)</v>
      </c>
      <c r="C1480" s="11" t="str">
        <f>[1]Perfil!B1452</f>
        <v>Frutas sin gas</v>
      </c>
      <c r="D1480" s="11" t="str">
        <f>[1]Perfil!C1479</f>
        <v>HOMBRE</v>
      </c>
      <c r="E1480" s="12">
        <f>[1]Perfil!D1479</f>
        <v>50.7402155052377</v>
      </c>
      <c r="F1480" s="12">
        <f>[1]Perfil!E1479</f>
        <v>48.211707468596202</v>
      </c>
      <c r="G1480" s="12">
        <f>[1]Perfil!F1479</f>
        <v>49.417020088437503</v>
      </c>
      <c r="H1480" s="12">
        <f>[1]Perfil!G1479</f>
        <v>54.245334164176597</v>
      </c>
      <c r="I1480" s="12">
        <f>[1]Perfil!H1479</f>
        <v>49.804934750350398</v>
      </c>
      <c r="J1480" s="12">
        <f>[1]Perfil!I1479</f>
        <v>52.344157673641703</v>
      </c>
      <c r="K1480" s="12">
        <f>[1]Perfil!J1479</f>
        <v>48.231891429233002</v>
      </c>
      <c r="L1480" s="12">
        <f>[1]Perfil!K1479</f>
        <v>41.655378299913998</v>
      </c>
      <c r="M1480" s="12">
        <f>[1]Perfil!L1479</f>
        <v>42.496557471864001</v>
      </c>
      <c r="N1480" s="12"/>
      <c r="O1480" s="12"/>
    </row>
    <row r="1481" spans="1:15" x14ac:dyDescent="0.35">
      <c r="A1481" s="11" t="str">
        <f t="shared" si="23"/>
        <v>DISTRIBUCION VOLUMEN X CRITERIO (Consumiciones)Frutas sin gasMUJER</v>
      </c>
      <c r="B1481" s="11" t="str">
        <f>[1]Perfil!A2</f>
        <v>DISTRIBUCION VOLUMEN X CRITERIO (Consumiciones)</v>
      </c>
      <c r="C1481" s="11" t="str">
        <f>[1]Perfil!B1452</f>
        <v>Frutas sin gas</v>
      </c>
      <c r="D1481" s="11" t="str">
        <f>[1]Perfil!C1480</f>
        <v>MUJER</v>
      </c>
      <c r="E1481" s="12">
        <f>[1]Perfil!D1480</f>
        <v>49.2597844947623</v>
      </c>
      <c r="F1481" s="12">
        <f>[1]Perfil!E1480</f>
        <v>51.788292531403798</v>
      </c>
      <c r="G1481" s="12">
        <f>[1]Perfil!F1480</f>
        <v>50.582971911069698</v>
      </c>
      <c r="H1481" s="12">
        <f>[1]Perfil!G1480</f>
        <v>45.754665835823403</v>
      </c>
      <c r="I1481" s="12">
        <f>[1]Perfil!H1480</f>
        <v>50.195084006825397</v>
      </c>
      <c r="J1481" s="12">
        <f>[1]Perfil!I1480</f>
        <v>47.655842326358297</v>
      </c>
      <c r="K1481" s="12">
        <f>[1]Perfil!J1480</f>
        <v>51.768108570767097</v>
      </c>
      <c r="L1481" s="12">
        <f>[1]Perfil!K1480</f>
        <v>58.344637810980601</v>
      </c>
      <c r="M1481" s="12">
        <f>[1]Perfil!L1480</f>
        <v>57.503429646833297</v>
      </c>
      <c r="N1481" s="12"/>
      <c r="O1481" s="12"/>
    </row>
    <row r="1482" spans="1:15" s="24" customFormat="1" x14ac:dyDescent="0.35">
      <c r="A1482" s="24" t="str">
        <f t="shared" si="23"/>
        <v>DISTRIBUCION VOLUMEN X CRITERIO (Consumiciones)MixersT.ESPAÑA</v>
      </c>
      <c r="B1482" s="11" t="str">
        <f>[1]Perfil!A2</f>
        <v>DISTRIBUCION VOLUMEN X CRITERIO (Consumiciones)</v>
      </c>
      <c r="C1482" s="11" t="str">
        <f>[1]Perfil!B1481</f>
        <v>Mixers</v>
      </c>
      <c r="D1482" s="11" t="str">
        <f>[1]Perfil!C1481</f>
        <v>T.ESPAÑA</v>
      </c>
      <c r="E1482" s="12">
        <f>[1]Perfil!D1481</f>
        <v>100</v>
      </c>
      <c r="F1482" s="12">
        <f>[1]Perfil!E1481</f>
        <v>100</v>
      </c>
      <c r="G1482" s="12">
        <f>[1]Perfil!F1481</f>
        <v>100</v>
      </c>
      <c r="H1482" s="12">
        <f>[1]Perfil!G1481</f>
        <v>100</v>
      </c>
      <c r="I1482" s="12">
        <f>[1]Perfil!H1481</f>
        <v>100</v>
      </c>
      <c r="J1482" s="12">
        <f>[1]Perfil!I1481</f>
        <v>100</v>
      </c>
      <c r="K1482" s="12">
        <f>[1]Perfil!J1481</f>
        <v>100</v>
      </c>
      <c r="L1482" s="12">
        <f>[1]Perfil!K1481</f>
        <v>100</v>
      </c>
      <c r="M1482" s="12">
        <f>[1]Perfil!L1481</f>
        <v>100</v>
      </c>
      <c r="N1482" s="25"/>
      <c r="O1482" s="25"/>
    </row>
    <row r="1483" spans="1:15" x14ac:dyDescent="0.35">
      <c r="A1483" s="11" t="str">
        <f t="shared" si="23"/>
        <v>DISTRIBUCION VOLUMEN X CRITERIO (Consumiciones)MixersBCN AM</v>
      </c>
      <c r="B1483" s="11" t="str">
        <f>[1]Perfil!A2</f>
        <v>DISTRIBUCION VOLUMEN X CRITERIO (Consumiciones)</v>
      </c>
      <c r="C1483" s="11" t="str">
        <f>[1]Perfil!B1481</f>
        <v>Mixers</v>
      </c>
      <c r="D1483" s="11" t="str">
        <f>[1]Perfil!C1482</f>
        <v>BCN AM</v>
      </c>
      <c r="E1483" s="12">
        <f>[1]Perfil!D1482</f>
        <v>9.3979867428689996</v>
      </c>
      <c r="F1483" s="12">
        <f>[1]Perfil!E1482</f>
        <v>8.4812473436076807</v>
      </c>
      <c r="G1483" s="12">
        <f>[1]Perfil!F1482</f>
        <v>8.8133455181563392</v>
      </c>
      <c r="H1483" s="12">
        <f>[1]Perfil!G1482</f>
        <v>9.7043163689565404</v>
      </c>
      <c r="I1483" s="12">
        <f>[1]Perfil!H1482</f>
        <v>3.6930291483412501</v>
      </c>
      <c r="J1483" s="12">
        <f>[1]Perfil!I1482</f>
        <v>7.4841202542302598</v>
      </c>
      <c r="K1483" s="12">
        <f>[1]Perfil!J1482</f>
        <v>12.2230551767286</v>
      </c>
      <c r="L1483" s="12">
        <f>[1]Perfil!K1482</f>
        <v>10.5729626276628</v>
      </c>
      <c r="M1483" s="12">
        <f>[1]Perfil!L1482</f>
        <v>5.9037472497471297</v>
      </c>
      <c r="N1483" s="12"/>
      <c r="O1483" s="12"/>
    </row>
    <row r="1484" spans="1:15" x14ac:dyDescent="0.35">
      <c r="A1484" s="11" t="str">
        <f t="shared" si="23"/>
        <v>DISTRIBUCION VOLUMEN X CRITERIO (Consumiciones)MixersREST.CAT ARAGON</v>
      </c>
      <c r="B1484" s="11" t="str">
        <f>[1]Perfil!A2</f>
        <v>DISTRIBUCION VOLUMEN X CRITERIO (Consumiciones)</v>
      </c>
      <c r="C1484" s="11" t="str">
        <f>[1]Perfil!B1481</f>
        <v>Mixers</v>
      </c>
      <c r="D1484" s="11" t="str">
        <f>[1]Perfil!C1483</f>
        <v>REST.CAT ARAGON</v>
      </c>
      <c r="E1484" s="12">
        <f>[1]Perfil!D1483</f>
        <v>16.529102278890701</v>
      </c>
      <c r="F1484" s="12">
        <f>[1]Perfil!E1483</f>
        <v>23.152994099371199</v>
      </c>
      <c r="G1484" s="12">
        <f>[1]Perfil!F1483</f>
        <v>24.917913731808198</v>
      </c>
      <c r="H1484" s="12">
        <f>[1]Perfil!G1483</f>
        <v>27.0303782770536</v>
      </c>
      <c r="I1484" s="12">
        <f>[1]Perfil!H1483</f>
        <v>20.060371561426798</v>
      </c>
      <c r="J1484" s="12">
        <f>[1]Perfil!I1483</f>
        <v>17.0888248864118</v>
      </c>
      <c r="K1484" s="12">
        <f>[1]Perfil!J1483</f>
        <v>19.995110110822001</v>
      </c>
      <c r="L1484" s="12">
        <f>[1]Perfil!K1483</f>
        <v>27.229198057267499</v>
      </c>
      <c r="M1484" s="12">
        <f>[1]Perfil!L1483</f>
        <v>28.693897488712398</v>
      </c>
      <c r="N1484" s="12"/>
      <c r="O1484" s="12"/>
    </row>
    <row r="1485" spans="1:15" x14ac:dyDescent="0.35">
      <c r="A1485" s="11" t="str">
        <f t="shared" si="23"/>
        <v>DISTRIBUCION VOLUMEN X CRITERIO (Consumiciones)MixersLEVANTE</v>
      </c>
      <c r="B1485" s="11" t="str">
        <f>[1]Perfil!A2</f>
        <v>DISTRIBUCION VOLUMEN X CRITERIO (Consumiciones)</v>
      </c>
      <c r="C1485" s="11" t="str">
        <f>[1]Perfil!B1481</f>
        <v>Mixers</v>
      </c>
      <c r="D1485" s="11" t="str">
        <f>[1]Perfil!C1484</f>
        <v>LEVANTE</v>
      </c>
      <c r="E1485" s="12">
        <f>[1]Perfil!D1484</f>
        <v>8.9237138308717601</v>
      </c>
      <c r="F1485" s="12">
        <f>[1]Perfil!E1484</f>
        <v>9.6192336786286994</v>
      </c>
      <c r="G1485" s="12">
        <f>[1]Perfil!F1484</f>
        <v>10.7325069316471</v>
      </c>
      <c r="H1485" s="12">
        <f>[1]Perfil!G1484</f>
        <v>13.9789025289443</v>
      </c>
      <c r="I1485" s="12">
        <f>[1]Perfil!H1484</f>
        <v>20.628158051768398</v>
      </c>
      <c r="J1485" s="12">
        <f>[1]Perfil!I1484</f>
        <v>19.3755193005499</v>
      </c>
      <c r="K1485" s="12">
        <f>[1]Perfil!J1484</f>
        <v>7.0586944739604096</v>
      </c>
      <c r="L1485" s="12">
        <f>[1]Perfil!K1484</f>
        <v>15.947799409676101</v>
      </c>
      <c r="M1485" s="12">
        <f>[1]Perfil!L1484</f>
        <v>10.790728488407201</v>
      </c>
      <c r="N1485" s="12"/>
      <c r="O1485" s="12"/>
    </row>
    <row r="1486" spans="1:15" x14ac:dyDescent="0.35">
      <c r="A1486" s="11" t="str">
        <f t="shared" si="23"/>
        <v>DISTRIBUCION VOLUMEN X CRITERIO (Consumiciones)MixersANDALUCIA</v>
      </c>
      <c r="B1486" s="11" t="str">
        <f>[1]Perfil!A2</f>
        <v>DISTRIBUCION VOLUMEN X CRITERIO (Consumiciones)</v>
      </c>
      <c r="C1486" s="11" t="str">
        <f>[1]Perfil!B1481</f>
        <v>Mixers</v>
      </c>
      <c r="D1486" s="11" t="str">
        <f>[1]Perfil!C1485</f>
        <v>ANDALUCIA</v>
      </c>
      <c r="E1486" s="12">
        <f>[1]Perfil!D1485</f>
        <v>23.012669355888299</v>
      </c>
      <c r="F1486" s="12">
        <f>[1]Perfil!E1485</f>
        <v>10.9255535291797</v>
      </c>
      <c r="G1486" s="12">
        <f>[1]Perfil!F1485</f>
        <v>16.043718576755101</v>
      </c>
      <c r="H1486" s="12">
        <f>[1]Perfil!G1485</f>
        <v>12.283570522418501</v>
      </c>
      <c r="I1486" s="12">
        <f>[1]Perfil!H1485</f>
        <v>13.8731889406015</v>
      </c>
      <c r="J1486" s="12">
        <f>[1]Perfil!I1485</f>
        <v>13.321225162104399</v>
      </c>
      <c r="K1486" s="12">
        <f>[1]Perfil!J1485</f>
        <v>19.261887032404299</v>
      </c>
      <c r="L1486" s="12">
        <f>[1]Perfil!K1485</f>
        <v>12.0817964009079</v>
      </c>
      <c r="M1486" s="12">
        <f>[1]Perfil!L1485</f>
        <v>16.119803524098899</v>
      </c>
      <c r="N1486" s="12"/>
      <c r="O1486" s="12"/>
    </row>
    <row r="1487" spans="1:15" x14ac:dyDescent="0.35">
      <c r="A1487" s="11" t="str">
        <f t="shared" si="23"/>
        <v>DISTRIBUCION VOLUMEN X CRITERIO (Consumiciones)MixersMDD AM</v>
      </c>
      <c r="B1487" s="11" t="str">
        <f>[1]Perfil!A2</f>
        <v>DISTRIBUCION VOLUMEN X CRITERIO (Consumiciones)</v>
      </c>
      <c r="C1487" s="11" t="str">
        <f>[1]Perfil!B1481</f>
        <v>Mixers</v>
      </c>
      <c r="D1487" s="11" t="str">
        <f>[1]Perfil!C1486</f>
        <v>MDD AM</v>
      </c>
      <c r="E1487" s="12">
        <f>[1]Perfil!D1486</f>
        <v>7.2562759699099901</v>
      </c>
      <c r="F1487" s="12">
        <f>[1]Perfil!E1486</f>
        <v>9.2846744277041804</v>
      </c>
      <c r="G1487" s="12">
        <f>[1]Perfil!F1486</f>
        <v>8.0731278781983296</v>
      </c>
      <c r="H1487" s="12">
        <f>[1]Perfil!G1486</f>
        <v>9.4916472061391897</v>
      </c>
      <c r="I1487" s="12">
        <f>[1]Perfil!H1486</f>
        <v>9.2202834455302298</v>
      </c>
      <c r="J1487" s="12">
        <f>[1]Perfil!I1486</f>
        <v>8.4718929395518305</v>
      </c>
      <c r="K1487" s="12">
        <f>[1]Perfil!J1486</f>
        <v>8.1099462762936092</v>
      </c>
      <c r="L1487" s="12">
        <f>[1]Perfil!K1486</f>
        <v>3.9622489063951498</v>
      </c>
      <c r="M1487" s="12">
        <f>[1]Perfil!L1486</f>
        <v>6.2059562454853001</v>
      </c>
      <c r="N1487" s="12"/>
      <c r="O1487" s="12"/>
    </row>
    <row r="1488" spans="1:15" x14ac:dyDescent="0.35">
      <c r="A1488" s="11" t="str">
        <f t="shared" si="23"/>
        <v>DISTRIBUCION VOLUMEN X CRITERIO (Consumiciones)MixersRTO CENTRO</v>
      </c>
      <c r="B1488" s="11" t="str">
        <f>[1]Perfil!A2</f>
        <v>DISTRIBUCION VOLUMEN X CRITERIO (Consumiciones)</v>
      </c>
      <c r="C1488" s="11" t="str">
        <f>[1]Perfil!B1481</f>
        <v>Mixers</v>
      </c>
      <c r="D1488" s="11" t="str">
        <f>[1]Perfil!C1487</f>
        <v>RTO CENTRO</v>
      </c>
      <c r="E1488" s="12">
        <f>[1]Perfil!D1487</f>
        <v>4.6822378437314898</v>
      </c>
      <c r="F1488" s="12">
        <f>[1]Perfil!E1487</f>
        <v>6.3885082532765898</v>
      </c>
      <c r="G1488" s="12">
        <f>[1]Perfil!F1487</f>
        <v>4.40134510502455</v>
      </c>
      <c r="H1488" s="12">
        <f>[1]Perfil!G1487</f>
        <v>3.9835511474693801</v>
      </c>
      <c r="I1488" s="12">
        <f>[1]Perfil!H1487</f>
        <v>2.9342341731019901</v>
      </c>
      <c r="J1488" s="12">
        <f>[1]Perfil!I1487</f>
        <v>9.4517371197617592</v>
      </c>
      <c r="K1488" s="12">
        <f>[1]Perfil!J1487</f>
        <v>5.2461166749869204</v>
      </c>
      <c r="L1488" s="12">
        <f>[1]Perfil!K1487</f>
        <v>6.5908181728965696</v>
      </c>
      <c r="M1488" s="12">
        <f>[1]Perfil!L1487</f>
        <v>6.6816308659976</v>
      </c>
      <c r="N1488" s="12"/>
      <c r="O1488" s="12"/>
    </row>
    <row r="1489" spans="1:15" x14ac:dyDescent="0.35">
      <c r="A1489" s="11" t="str">
        <f t="shared" si="23"/>
        <v>DISTRIBUCION VOLUMEN X CRITERIO (Consumiciones)MixersNORTE-CENTRO</v>
      </c>
      <c r="B1489" s="11" t="str">
        <f>[1]Perfil!A2</f>
        <v>DISTRIBUCION VOLUMEN X CRITERIO (Consumiciones)</v>
      </c>
      <c r="C1489" s="11" t="str">
        <f>[1]Perfil!B1481</f>
        <v>Mixers</v>
      </c>
      <c r="D1489" s="11" t="str">
        <f>[1]Perfil!C1488</f>
        <v>NORTE-CENTRO</v>
      </c>
      <c r="E1489" s="12">
        <f>[1]Perfil!D1488</f>
        <v>20.272998148670499</v>
      </c>
      <c r="F1489" s="12">
        <f>[1]Perfil!E1488</f>
        <v>12.905001748394399</v>
      </c>
      <c r="G1489" s="12">
        <f>[1]Perfil!F1488</f>
        <v>11.6492673865301</v>
      </c>
      <c r="H1489" s="12">
        <f>[1]Perfil!G1488</f>
        <v>8.8321390012247996</v>
      </c>
      <c r="I1489" s="12">
        <f>[1]Perfil!H1488</f>
        <v>13.3501879353416</v>
      </c>
      <c r="J1489" s="12">
        <f>[1]Perfil!I1488</f>
        <v>8.5385149802448694</v>
      </c>
      <c r="K1489" s="12">
        <f>[1]Perfil!J1488</f>
        <v>14.943306104273599</v>
      </c>
      <c r="L1489" s="12">
        <f>[1]Perfil!K1488</f>
        <v>9.6694335720037206</v>
      </c>
      <c r="M1489" s="12">
        <f>[1]Perfil!L1488</f>
        <v>15.5681231708142</v>
      </c>
      <c r="N1489" s="12"/>
      <c r="O1489" s="12"/>
    </row>
    <row r="1490" spans="1:15" x14ac:dyDescent="0.35">
      <c r="A1490" s="11" t="str">
        <f t="shared" si="23"/>
        <v>DISTRIBUCION VOLUMEN X CRITERIO (Consumiciones)MixersNOROESTE</v>
      </c>
      <c r="B1490" s="11" t="str">
        <f>[1]Perfil!A2</f>
        <v>DISTRIBUCION VOLUMEN X CRITERIO (Consumiciones)</v>
      </c>
      <c r="C1490" s="11" t="str">
        <f>[1]Perfil!B1481</f>
        <v>Mixers</v>
      </c>
      <c r="D1490" s="11" t="str">
        <f>[1]Perfil!C1489</f>
        <v>NOROESTE</v>
      </c>
      <c r="E1490" s="12">
        <f>[1]Perfil!D1489</f>
        <v>9.9250158291681903</v>
      </c>
      <c r="F1490" s="12">
        <f>[1]Perfil!E1489</f>
        <v>19.2427614970508</v>
      </c>
      <c r="G1490" s="12">
        <f>[1]Perfil!F1489</f>
        <v>15.3687689530868</v>
      </c>
      <c r="H1490" s="12">
        <f>[1]Perfil!G1489</f>
        <v>14.695488101522001</v>
      </c>
      <c r="I1490" s="12">
        <f>[1]Perfil!H1489</f>
        <v>16.240541147451399</v>
      </c>
      <c r="J1490" s="12">
        <f>[1]Perfil!I1489</f>
        <v>16.268168112968901</v>
      </c>
      <c r="K1490" s="12">
        <f>[1]Perfil!J1489</f>
        <v>13.161876713436699</v>
      </c>
      <c r="L1490" s="12">
        <f>[1]Perfil!K1489</f>
        <v>13.94573102937</v>
      </c>
      <c r="M1490" s="12">
        <f>[1]Perfil!L1489</f>
        <v>10.036122174531</v>
      </c>
      <c r="N1490" s="12"/>
      <c r="O1490" s="12"/>
    </row>
    <row r="1491" spans="1:15" x14ac:dyDescent="0.35">
      <c r="A1491" s="11" t="str">
        <f t="shared" si="23"/>
        <v>DISTRIBUCION VOLUMEN X CRITERIO (Consumiciones)Mixers&lt;2MIL</v>
      </c>
      <c r="B1491" s="11" t="str">
        <f>[1]Perfil!A2</f>
        <v>DISTRIBUCION VOLUMEN X CRITERIO (Consumiciones)</v>
      </c>
      <c r="C1491" s="11" t="str">
        <f>[1]Perfil!B1481</f>
        <v>Mixers</v>
      </c>
      <c r="D1491" s="11" t="str">
        <f>[1]Perfil!C1490</f>
        <v>&lt;2MIL</v>
      </c>
      <c r="E1491" s="12">
        <f>[1]Perfil!D1490</f>
        <v>3.79425879427825</v>
      </c>
      <c r="F1491" s="12">
        <f>[1]Perfil!E1490</f>
        <v>14.7459766706642</v>
      </c>
      <c r="G1491" s="12">
        <f>[1]Perfil!F1490</f>
        <v>9.2568540369279404</v>
      </c>
      <c r="H1491" s="12">
        <f>[1]Perfil!G1490</f>
        <v>8.2714327672151207</v>
      </c>
      <c r="I1491" s="12">
        <f>[1]Perfil!H1490</f>
        <v>10.3170906084096</v>
      </c>
      <c r="J1491" s="12">
        <f>[1]Perfil!I1490</f>
        <v>6.5486503490664196</v>
      </c>
      <c r="K1491" s="12">
        <f>[1]Perfil!J1490</f>
        <v>6.6533895949479804</v>
      </c>
      <c r="L1491" s="12">
        <f>[1]Perfil!K1490</f>
        <v>3.7406259766968302</v>
      </c>
      <c r="M1491" s="12">
        <f>[1]Perfil!L1490</f>
        <v>1.0968710535971899</v>
      </c>
      <c r="N1491" s="12"/>
      <c r="O1491" s="12"/>
    </row>
    <row r="1492" spans="1:15" x14ac:dyDescent="0.35">
      <c r="A1492" s="11" t="str">
        <f t="shared" si="23"/>
        <v>DISTRIBUCION VOLUMEN X CRITERIO (Consumiciones)Mixers2-5MIL</v>
      </c>
      <c r="B1492" s="11" t="str">
        <f>[1]Perfil!A2</f>
        <v>DISTRIBUCION VOLUMEN X CRITERIO (Consumiciones)</v>
      </c>
      <c r="C1492" s="11" t="str">
        <f>[1]Perfil!B1481</f>
        <v>Mixers</v>
      </c>
      <c r="D1492" s="11" t="str">
        <f>[1]Perfil!C1491</f>
        <v>2-5MIL</v>
      </c>
      <c r="E1492" s="12">
        <f>[1]Perfil!D1491</f>
        <v>4.85433691417603</v>
      </c>
      <c r="F1492" s="12">
        <f>[1]Perfil!E1491</f>
        <v>5.5194903794397101</v>
      </c>
      <c r="G1492" s="12">
        <f>[1]Perfil!F1491</f>
        <v>6.9501167038120304</v>
      </c>
      <c r="H1492" s="12">
        <f>[1]Perfil!G1491</f>
        <v>3.6715220425988702</v>
      </c>
      <c r="I1492" s="12">
        <f>[1]Perfil!H1491</f>
        <v>4.0741045176536099</v>
      </c>
      <c r="J1492" s="12">
        <f>[1]Perfil!I1491</f>
        <v>3.0942637802902899</v>
      </c>
      <c r="K1492" s="12">
        <f>[1]Perfil!J1491</f>
        <v>2.8937880744341502</v>
      </c>
      <c r="L1492" s="12">
        <f>[1]Perfil!K1491</f>
        <v>4.7808238128588796</v>
      </c>
      <c r="M1492" s="12">
        <f>[1]Perfil!L1491</f>
        <v>2.9706644297866598</v>
      </c>
      <c r="N1492" s="12"/>
      <c r="O1492" s="12"/>
    </row>
    <row r="1493" spans="1:15" x14ac:dyDescent="0.35">
      <c r="A1493" s="11" t="str">
        <f t="shared" si="23"/>
        <v>DISTRIBUCION VOLUMEN X CRITERIO (Consumiciones)Mixers5-10MIL</v>
      </c>
      <c r="B1493" s="11" t="str">
        <f>[1]Perfil!A2</f>
        <v>DISTRIBUCION VOLUMEN X CRITERIO (Consumiciones)</v>
      </c>
      <c r="C1493" s="11" t="str">
        <f>[1]Perfil!B1481</f>
        <v>Mixers</v>
      </c>
      <c r="D1493" s="11" t="str">
        <f>[1]Perfil!C1492</f>
        <v>5-10MIL</v>
      </c>
      <c r="E1493" s="12">
        <f>[1]Perfil!D1492</f>
        <v>5.8349764635206602</v>
      </c>
      <c r="F1493" s="12">
        <f>[1]Perfil!E1492</f>
        <v>4.9352331396656304</v>
      </c>
      <c r="G1493" s="12">
        <f>[1]Perfil!F1492</f>
        <v>2.7990670205710599</v>
      </c>
      <c r="H1493" s="12">
        <f>[1]Perfil!G1492</f>
        <v>1.5216328495073099</v>
      </c>
      <c r="I1493" s="12">
        <f>[1]Perfil!H1492</f>
        <v>4.5546390613096603</v>
      </c>
      <c r="J1493" s="12">
        <f>[1]Perfil!I1492</f>
        <v>5.7055115649524204</v>
      </c>
      <c r="K1493" s="12">
        <f>[1]Perfil!J1492</f>
        <v>14.734861098328601</v>
      </c>
      <c r="L1493" s="12">
        <f>[1]Perfil!K1492</f>
        <v>10.506055569590901</v>
      </c>
      <c r="M1493" s="12">
        <f>[1]Perfil!L1492</f>
        <v>9.7259208138952999</v>
      </c>
      <c r="N1493" s="12"/>
      <c r="O1493" s="12"/>
    </row>
    <row r="1494" spans="1:15" x14ac:dyDescent="0.35">
      <c r="A1494" s="11" t="str">
        <f t="shared" si="23"/>
        <v>DISTRIBUCION VOLUMEN X CRITERIO (Consumiciones)Mixers10-30MIL</v>
      </c>
      <c r="B1494" s="11" t="str">
        <f>[1]Perfil!A2</f>
        <v>DISTRIBUCION VOLUMEN X CRITERIO (Consumiciones)</v>
      </c>
      <c r="C1494" s="11" t="str">
        <f>[1]Perfil!B1481</f>
        <v>Mixers</v>
      </c>
      <c r="D1494" s="11" t="str">
        <f>[1]Perfil!C1493</f>
        <v>10-30MIL</v>
      </c>
      <c r="E1494" s="12">
        <f>[1]Perfil!D1493</f>
        <v>18.0628988846168</v>
      </c>
      <c r="F1494" s="12">
        <f>[1]Perfil!E1493</f>
        <v>14.7208682020335</v>
      </c>
      <c r="G1494" s="12">
        <f>[1]Perfil!F1493</f>
        <v>13.705756648210899</v>
      </c>
      <c r="H1494" s="12">
        <f>[1]Perfil!G1493</f>
        <v>12.7428389708958</v>
      </c>
      <c r="I1494" s="12">
        <f>[1]Perfil!H1493</f>
        <v>30.619445099305299</v>
      </c>
      <c r="J1494" s="12">
        <f>[1]Perfil!I1493</f>
        <v>18.261378314257101</v>
      </c>
      <c r="K1494" s="12">
        <f>[1]Perfil!J1493</f>
        <v>11.565445031045201</v>
      </c>
      <c r="L1494" s="12">
        <f>[1]Perfil!K1493</f>
        <v>17.3378904964467</v>
      </c>
      <c r="M1494" s="12">
        <f>[1]Perfil!L1493</f>
        <v>15.8518705402627</v>
      </c>
      <c r="N1494" s="12"/>
      <c r="O1494" s="12"/>
    </row>
    <row r="1495" spans="1:15" x14ac:dyDescent="0.35">
      <c r="A1495" s="11" t="str">
        <f t="shared" si="23"/>
        <v>DISTRIBUCION VOLUMEN X CRITERIO (Consumiciones)Mixers30-100MIL</v>
      </c>
      <c r="B1495" s="11" t="str">
        <f>[1]Perfil!A2</f>
        <v>DISTRIBUCION VOLUMEN X CRITERIO (Consumiciones)</v>
      </c>
      <c r="C1495" s="11" t="str">
        <f>[1]Perfil!B1481</f>
        <v>Mixers</v>
      </c>
      <c r="D1495" s="11" t="str">
        <f>[1]Perfil!C1494</f>
        <v>30-100MIL</v>
      </c>
      <c r="E1495" s="12">
        <f>[1]Perfil!D1494</f>
        <v>28.121954303611599</v>
      </c>
      <c r="F1495" s="12">
        <f>[1]Perfil!E1494</f>
        <v>15.303276511864199</v>
      </c>
      <c r="G1495" s="12">
        <f>[1]Perfil!F1494</f>
        <v>21.725360876241901</v>
      </c>
      <c r="H1495" s="12">
        <f>[1]Perfil!G1494</f>
        <v>26.4523372829475</v>
      </c>
      <c r="I1495" s="12">
        <f>[1]Perfil!H1494</f>
        <v>20.923964711668098</v>
      </c>
      <c r="J1495" s="12">
        <f>[1]Perfil!I1494</f>
        <v>31.076460607289899</v>
      </c>
      <c r="K1495" s="12">
        <f>[1]Perfil!J1494</f>
        <v>22.5149276417254</v>
      </c>
      <c r="L1495" s="12">
        <f>[1]Perfil!K1494</f>
        <v>24.0090042333218</v>
      </c>
      <c r="M1495" s="12">
        <f>[1]Perfil!L1494</f>
        <v>15.07795548308</v>
      </c>
      <c r="N1495" s="12"/>
      <c r="O1495" s="12"/>
    </row>
    <row r="1496" spans="1:15" x14ac:dyDescent="0.35">
      <c r="A1496" s="11" t="str">
        <f t="shared" si="23"/>
        <v>DISTRIBUCION VOLUMEN X CRITERIO (Consumiciones)Mixers100-200MIL</v>
      </c>
      <c r="B1496" s="11" t="str">
        <f>[1]Perfil!A2</f>
        <v>DISTRIBUCION VOLUMEN X CRITERIO (Consumiciones)</v>
      </c>
      <c r="C1496" s="11" t="str">
        <f>[1]Perfil!B1481</f>
        <v>Mixers</v>
      </c>
      <c r="D1496" s="11" t="str">
        <f>[1]Perfil!C1495</f>
        <v>100-200MIL</v>
      </c>
      <c r="E1496" s="12">
        <f>[1]Perfil!D1495</f>
        <v>8.4538874445400101</v>
      </c>
      <c r="F1496" s="12">
        <f>[1]Perfil!E1495</f>
        <v>4.4555467551626204</v>
      </c>
      <c r="G1496" s="12">
        <f>[1]Perfil!F1495</f>
        <v>8.9650072046514602</v>
      </c>
      <c r="H1496" s="12">
        <f>[1]Perfil!G1495</f>
        <v>9.2801864102874791</v>
      </c>
      <c r="I1496" s="12">
        <f>[1]Perfil!H1495</f>
        <v>13.392727850177801</v>
      </c>
      <c r="J1496" s="12">
        <f>[1]Perfil!I1495</f>
        <v>10.4934523004101</v>
      </c>
      <c r="K1496" s="12">
        <f>[1]Perfil!J1495</f>
        <v>10.348974471245899</v>
      </c>
      <c r="L1496" s="12">
        <f>[1]Perfil!K1495</f>
        <v>12.4081456663137</v>
      </c>
      <c r="M1496" s="12">
        <f>[1]Perfil!L1495</f>
        <v>19.901458192243101</v>
      </c>
      <c r="N1496" s="12"/>
      <c r="O1496" s="12"/>
    </row>
    <row r="1497" spans="1:15" x14ac:dyDescent="0.35">
      <c r="A1497" s="11" t="str">
        <f t="shared" si="23"/>
        <v>DISTRIBUCION VOLUMEN X CRITERIO (Consumiciones)Mixers200-500MIL</v>
      </c>
      <c r="B1497" s="11" t="str">
        <f>[1]Perfil!A2</f>
        <v>DISTRIBUCION VOLUMEN X CRITERIO (Consumiciones)</v>
      </c>
      <c r="C1497" s="11" t="str">
        <f>[1]Perfil!B1481</f>
        <v>Mixers</v>
      </c>
      <c r="D1497" s="11" t="str">
        <f>[1]Perfil!C1496</f>
        <v>200-500MIL</v>
      </c>
      <c r="E1497" s="12">
        <f>[1]Perfil!D1496</f>
        <v>18.762119677311901</v>
      </c>
      <c r="F1497" s="12">
        <f>[1]Perfil!E1496</f>
        <v>19.386201482055998</v>
      </c>
      <c r="G1497" s="12">
        <f>[1]Perfil!F1496</f>
        <v>14.000135244432901</v>
      </c>
      <c r="H1497" s="12">
        <f>[1]Perfil!G1496</f>
        <v>16.385634057189598</v>
      </c>
      <c r="I1497" s="12">
        <f>[1]Perfil!H1496</f>
        <v>7.2009246712618102</v>
      </c>
      <c r="J1497" s="12">
        <f>[1]Perfil!I1496</f>
        <v>13.162453884733299</v>
      </c>
      <c r="K1497" s="12">
        <f>[1]Perfil!J1496</f>
        <v>12.532800837416801</v>
      </c>
      <c r="L1497" s="12">
        <f>[1]Perfil!K1496</f>
        <v>12.084693236892999</v>
      </c>
      <c r="M1497" s="12">
        <f>[1]Perfil!L1496</f>
        <v>18.7141085957977</v>
      </c>
      <c r="N1497" s="12"/>
      <c r="O1497" s="12"/>
    </row>
    <row r="1498" spans="1:15" x14ac:dyDescent="0.35">
      <c r="A1498" s="11" t="str">
        <f t="shared" si="23"/>
        <v>DISTRIBUCION VOLUMEN X CRITERIO (Consumiciones)Mixers&gt;500MIL</v>
      </c>
      <c r="B1498" s="11" t="str">
        <f>[1]Perfil!A2</f>
        <v>DISTRIBUCION VOLUMEN X CRITERIO (Consumiciones)</v>
      </c>
      <c r="C1498" s="11" t="str">
        <f>[1]Perfil!B1481</f>
        <v>Mixers</v>
      </c>
      <c r="D1498" s="11" t="str">
        <f>[1]Perfil!C1497</f>
        <v>&gt;500MIL</v>
      </c>
      <c r="E1498" s="12">
        <f>[1]Perfil!D1497</f>
        <v>12.115568907484001</v>
      </c>
      <c r="F1498" s="12">
        <f>[1]Perfil!E1497</f>
        <v>20.933392992139499</v>
      </c>
      <c r="G1498" s="12">
        <f>[1]Perfil!F1497</f>
        <v>22.597687468168001</v>
      </c>
      <c r="H1498" s="12">
        <f>[1]Perfil!G1497</f>
        <v>21.6744132231631</v>
      </c>
      <c r="I1498" s="12">
        <f>[1]Perfil!H1497</f>
        <v>8.9170999824411794</v>
      </c>
      <c r="J1498" s="12">
        <f>[1]Perfil!I1497</f>
        <v>11.6578457339434</v>
      </c>
      <c r="K1498" s="12">
        <f>[1]Perfil!J1497</f>
        <v>18.755811391582501</v>
      </c>
      <c r="L1498" s="12">
        <f>[1]Perfil!K1497</f>
        <v>15.1327519429493</v>
      </c>
      <c r="M1498" s="12">
        <f>[1]Perfil!L1497</f>
        <v>16.661161940689801</v>
      </c>
      <c r="N1498" s="12"/>
      <c r="O1498" s="12"/>
    </row>
    <row r="1499" spans="1:15" x14ac:dyDescent="0.35">
      <c r="A1499" s="11" t="str">
        <f t="shared" si="23"/>
        <v>DISTRIBUCION VOLUMEN X CRITERIO (Consumiciones)MixersDE 15 A 19 AÑOS</v>
      </c>
      <c r="B1499" s="11" t="str">
        <f>[1]Perfil!A2</f>
        <v>DISTRIBUCION VOLUMEN X CRITERIO (Consumiciones)</v>
      </c>
      <c r="C1499" s="11" t="str">
        <f>[1]Perfil!B1481</f>
        <v>Mixers</v>
      </c>
      <c r="D1499" s="11" t="str">
        <f>[1]Perfil!C1498</f>
        <v>DE 15 A 19 AÑOS</v>
      </c>
      <c r="E1499" s="12" t="str">
        <f>[1]Perfil!D1498</f>
        <v/>
      </c>
      <c r="F1499" s="12" t="str">
        <f>[1]Perfil!E1498</f>
        <v/>
      </c>
      <c r="G1499" s="12" t="str">
        <f>[1]Perfil!F1498</f>
        <v/>
      </c>
      <c r="H1499" s="12">
        <f>[1]Perfil!G1498</f>
        <v>1.4702529492027201</v>
      </c>
      <c r="I1499" s="12">
        <f>[1]Perfil!H1498</f>
        <v>4.91578412025064</v>
      </c>
      <c r="J1499" s="12" t="str">
        <f>[1]Perfil!I1498</f>
        <v/>
      </c>
      <c r="K1499" s="12">
        <f>[1]Perfil!J1498</f>
        <v>10.2061915665216</v>
      </c>
      <c r="L1499" s="12" t="str">
        <f>[1]Perfil!K1498</f>
        <v/>
      </c>
      <c r="M1499" s="12" t="str">
        <f>[1]Perfil!L1498</f>
        <v/>
      </c>
      <c r="N1499" s="12"/>
      <c r="O1499" s="12"/>
    </row>
    <row r="1500" spans="1:15" x14ac:dyDescent="0.35">
      <c r="A1500" s="11" t="str">
        <f t="shared" si="23"/>
        <v>DISTRIBUCION VOLUMEN X CRITERIO (Consumiciones)MixersDE 20 A 24 AÑOS</v>
      </c>
      <c r="B1500" s="11" t="str">
        <f>[1]Perfil!A2</f>
        <v>DISTRIBUCION VOLUMEN X CRITERIO (Consumiciones)</v>
      </c>
      <c r="C1500" s="11" t="str">
        <f>[1]Perfil!B1481</f>
        <v>Mixers</v>
      </c>
      <c r="D1500" s="11" t="str">
        <f>[1]Perfil!C1499</f>
        <v>DE 20 A 24 AÑOS</v>
      </c>
      <c r="E1500" s="12">
        <f>[1]Perfil!D1499</f>
        <v>0.80265531690990599</v>
      </c>
      <c r="F1500" s="12">
        <f>[1]Perfil!E1499</f>
        <v>2.0624522311615401</v>
      </c>
      <c r="G1500" s="12">
        <f>[1]Perfil!F1499</f>
        <v>1.0595241230789401</v>
      </c>
      <c r="H1500" s="12">
        <f>[1]Perfil!G1499</f>
        <v>1.4185139619443099</v>
      </c>
      <c r="I1500" s="12" t="str">
        <f>[1]Perfil!H1499</f>
        <v/>
      </c>
      <c r="J1500" s="12" t="str">
        <f>[1]Perfil!I1499</f>
        <v/>
      </c>
      <c r="K1500" s="12">
        <f>[1]Perfil!J1499</f>
        <v>0.253649893231222</v>
      </c>
      <c r="L1500" s="12" t="str">
        <f>[1]Perfil!K1499</f>
        <v/>
      </c>
      <c r="M1500" s="12" t="str">
        <f>[1]Perfil!L1499</f>
        <v/>
      </c>
      <c r="N1500" s="12"/>
      <c r="O1500" s="12"/>
    </row>
    <row r="1501" spans="1:15" x14ac:dyDescent="0.35">
      <c r="A1501" s="11" t="str">
        <f t="shared" si="23"/>
        <v>DISTRIBUCION VOLUMEN X CRITERIO (Consumiciones)MixersDE 25 A 34 AÑOS</v>
      </c>
      <c r="B1501" s="11" t="str">
        <f>[1]Perfil!A2</f>
        <v>DISTRIBUCION VOLUMEN X CRITERIO (Consumiciones)</v>
      </c>
      <c r="C1501" s="11" t="str">
        <f>[1]Perfil!B1481</f>
        <v>Mixers</v>
      </c>
      <c r="D1501" s="11" t="str">
        <f>[1]Perfil!C1500</f>
        <v>DE 25 A 34 AÑOS</v>
      </c>
      <c r="E1501" s="12">
        <f>[1]Perfil!D1500</f>
        <v>8.2895651622125008</v>
      </c>
      <c r="F1501" s="12">
        <f>[1]Perfil!E1500</f>
        <v>2.1514807502125701</v>
      </c>
      <c r="G1501" s="12">
        <f>[1]Perfil!F1500</f>
        <v>0.461432549280615</v>
      </c>
      <c r="H1501" s="12">
        <f>[1]Perfil!G1500</f>
        <v>12.4791856222816</v>
      </c>
      <c r="I1501" s="12">
        <f>[1]Perfil!H1500</f>
        <v>5.4299532487665099</v>
      </c>
      <c r="J1501" s="12">
        <f>[1]Perfil!I1500</f>
        <v>1.38688845169275</v>
      </c>
      <c r="K1501" s="12">
        <f>[1]Perfil!J1500</f>
        <v>1.73238324459951</v>
      </c>
      <c r="L1501" s="12">
        <f>[1]Perfil!K1500</f>
        <v>2.2544159013042102</v>
      </c>
      <c r="M1501" s="12">
        <f>[1]Perfil!L1500</f>
        <v>4.2743227322470299</v>
      </c>
      <c r="N1501" s="12"/>
      <c r="O1501" s="12"/>
    </row>
    <row r="1502" spans="1:15" x14ac:dyDescent="0.35">
      <c r="A1502" s="11" t="str">
        <f t="shared" si="23"/>
        <v>DISTRIBUCION VOLUMEN X CRITERIO (Consumiciones)MixersDE 35 A 49 AÑOS</v>
      </c>
      <c r="B1502" s="11" t="str">
        <f>[1]Perfil!A2</f>
        <v>DISTRIBUCION VOLUMEN X CRITERIO (Consumiciones)</v>
      </c>
      <c r="C1502" s="11" t="str">
        <f>[1]Perfil!B1481</f>
        <v>Mixers</v>
      </c>
      <c r="D1502" s="11" t="str">
        <f>[1]Perfil!C1501</f>
        <v>DE 35 A 49 AÑOS</v>
      </c>
      <c r="E1502" s="12">
        <f>[1]Perfil!D1501</f>
        <v>19.027299351687301</v>
      </c>
      <c r="F1502" s="12">
        <f>[1]Perfil!E1501</f>
        <v>6.2185291900970396</v>
      </c>
      <c r="G1502" s="12">
        <f>[1]Perfil!F1501</f>
        <v>14.9481498887119</v>
      </c>
      <c r="H1502" s="12">
        <f>[1]Perfil!G1501</f>
        <v>7.13356528502056</v>
      </c>
      <c r="I1502" s="12">
        <f>[1]Perfil!H1501</f>
        <v>12.212554766380199</v>
      </c>
      <c r="J1502" s="12">
        <f>[1]Perfil!I1501</f>
        <v>12.893909877396201</v>
      </c>
      <c r="K1502" s="12">
        <f>[1]Perfil!J1501</f>
        <v>8.5601804982666891</v>
      </c>
      <c r="L1502" s="12">
        <f>[1]Perfil!K1501</f>
        <v>14.711461341428199</v>
      </c>
      <c r="M1502" s="12">
        <f>[1]Perfil!L1501</f>
        <v>6.2879010051688002</v>
      </c>
      <c r="N1502" s="12"/>
      <c r="O1502" s="12"/>
    </row>
    <row r="1503" spans="1:15" x14ac:dyDescent="0.35">
      <c r="A1503" s="11" t="str">
        <f t="shared" si="23"/>
        <v>DISTRIBUCION VOLUMEN X CRITERIO (Consumiciones)MixersDE 50 A 59 AÑOS</v>
      </c>
      <c r="B1503" s="11" t="str">
        <f>[1]Perfil!A2</f>
        <v>DISTRIBUCION VOLUMEN X CRITERIO (Consumiciones)</v>
      </c>
      <c r="C1503" s="11" t="str">
        <f>[1]Perfil!B1481</f>
        <v>Mixers</v>
      </c>
      <c r="D1503" s="11" t="str">
        <f>[1]Perfil!C1502</f>
        <v>DE 50 A 59 AÑOS</v>
      </c>
      <c r="E1503" s="12">
        <f>[1]Perfil!D1502</f>
        <v>30.285814332541801</v>
      </c>
      <c r="F1503" s="12">
        <f>[1]Perfil!E1502</f>
        <v>41.947621201402299</v>
      </c>
      <c r="G1503" s="12">
        <f>[1]Perfil!F1502</f>
        <v>22.390648069422699</v>
      </c>
      <c r="H1503" s="12">
        <f>[1]Perfil!G1502</f>
        <v>26.871424962465301</v>
      </c>
      <c r="I1503" s="12">
        <f>[1]Perfil!H1502</f>
        <v>33.035185497393798</v>
      </c>
      <c r="J1503" s="12">
        <f>[1]Perfil!I1502</f>
        <v>26.999376357071</v>
      </c>
      <c r="K1503" s="12">
        <f>[1]Perfil!J1502</f>
        <v>23.665371682707502</v>
      </c>
      <c r="L1503" s="12">
        <f>[1]Perfil!K1502</f>
        <v>21.272980087504202</v>
      </c>
      <c r="M1503" s="12">
        <f>[1]Perfil!L1502</f>
        <v>25.933207585564599</v>
      </c>
      <c r="N1503" s="12"/>
      <c r="O1503" s="12"/>
    </row>
    <row r="1504" spans="1:15" x14ac:dyDescent="0.35">
      <c r="A1504" s="11" t="str">
        <f t="shared" si="23"/>
        <v>DISTRIBUCION VOLUMEN X CRITERIO (Consumiciones)MixersDE 60 A 75 AÑOS</v>
      </c>
      <c r="B1504" s="11" t="str">
        <f>[1]Perfil!A2</f>
        <v>DISTRIBUCION VOLUMEN X CRITERIO (Consumiciones)</v>
      </c>
      <c r="C1504" s="11" t="str">
        <f>[1]Perfil!B1481</f>
        <v>Mixers</v>
      </c>
      <c r="D1504" s="11" t="str">
        <f>[1]Perfil!C1503</f>
        <v>DE 60 A 75 AÑOS</v>
      </c>
      <c r="E1504" s="12">
        <f>[1]Perfil!D1503</f>
        <v>41.594667689367597</v>
      </c>
      <c r="F1504" s="12">
        <f>[1]Perfil!E1503</f>
        <v>47.6199071513606</v>
      </c>
      <c r="G1504" s="12">
        <f>[1]Perfil!F1503</f>
        <v>61.140249660631198</v>
      </c>
      <c r="H1504" s="12">
        <f>[1]Perfil!G1503</f>
        <v>50.627050030500101</v>
      </c>
      <c r="I1504" s="12">
        <f>[1]Perfil!H1503</f>
        <v>44.406536358300698</v>
      </c>
      <c r="J1504" s="12">
        <f>[1]Perfil!I1503</f>
        <v>58.719826140587301</v>
      </c>
      <c r="K1504" s="12">
        <f>[1]Perfil!J1503</f>
        <v>55.582217536853101</v>
      </c>
      <c r="L1504" s="12">
        <f>[1]Perfil!K1503</f>
        <v>61.761134393089201</v>
      </c>
      <c r="M1504" s="12">
        <f>[1]Perfil!L1503</f>
        <v>63.504587552996597</v>
      </c>
      <c r="N1504" s="12"/>
      <c r="O1504" s="12"/>
    </row>
    <row r="1505" spans="1:15" x14ac:dyDescent="0.35">
      <c r="A1505" s="11" t="str">
        <f t="shared" si="23"/>
        <v>DISTRIBUCION VOLUMEN X CRITERIO (Consumiciones)MixersNIVEL ALTO</v>
      </c>
      <c r="B1505" s="11" t="str">
        <f>[1]Perfil!A2</f>
        <v>DISTRIBUCION VOLUMEN X CRITERIO (Consumiciones)</v>
      </c>
      <c r="C1505" s="11" t="str">
        <f>[1]Perfil!B1481</f>
        <v>Mixers</v>
      </c>
      <c r="D1505" s="11" t="str">
        <f>[1]Perfil!C1504</f>
        <v>NIVEL ALTO</v>
      </c>
      <c r="E1505" s="12">
        <f>[1]Perfil!D1504</f>
        <v>13.242980858170201</v>
      </c>
      <c r="F1505" s="12">
        <f>[1]Perfil!E1504</f>
        <v>16.071966824650001</v>
      </c>
      <c r="G1505" s="12">
        <f>[1]Perfil!F1504</f>
        <v>22.963010203704201</v>
      </c>
      <c r="H1505" s="12">
        <f>[1]Perfil!G1504</f>
        <v>20.751693254163101</v>
      </c>
      <c r="I1505" s="12">
        <f>[1]Perfil!H1504</f>
        <v>14.6502366942967</v>
      </c>
      <c r="J1505" s="12">
        <f>[1]Perfil!I1504</f>
        <v>26.294031519459299</v>
      </c>
      <c r="K1505" s="12">
        <f>[1]Perfil!J1504</f>
        <v>31.414767651244901</v>
      </c>
      <c r="L1505" s="12">
        <f>[1]Perfil!K1504</f>
        <v>21.836814725858801</v>
      </c>
      <c r="M1505" s="12">
        <f>[1]Perfil!L1504</f>
        <v>23.011362877766999</v>
      </c>
      <c r="N1505" s="12"/>
      <c r="O1505" s="12"/>
    </row>
    <row r="1506" spans="1:15" x14ac:dyDescent="0.35">
      <c r="A1506" s="11" t="str">
        <f t="shared" si="23"/>
        <v>DISTRIBUCION VOLUMEN X CRITERIO (Consumiciones)MixersNIVEL MEDIO ALTO</v>
      </c>
      <c r="B1506" s="11" t="str">
        <f>[1]Perfil!A2</f>
        <v>DISTRIBUCION VOLUMEN X CRITERIO (Consumiciones)</v>
      </c>
      <c r="C1506" s="11" t="str">
        <f>[1]Perfil!B1481</f>
        <v>Mixers</v>
      </c>
      <c r="D1506" s="11" t="str">
        <f>[1]Perfil!C1505</f>
        <v>NIVEL MEDIO ALTO</v>
      </c>
      <c r="E1506" s="12">
        <f>[1]Perfil!D1505</f>
        <v>8.9292580925609197</v>
      </c>
      <c r="F1506" s="12">
        <f>[1]Perfil!E1505</f>
        <v>8.5077864217820593</v>
      </c>
      <c r="G1506" s="12">
        <f>[1]Perfil!F1505</f>
        <v>9.9268407521957993</v>
      </c>
      <c r="H1506" s="12">
        <f>[1]Perfil!G1505</f>
        <v>8.9275109899777405</v>
      </c>
      <c r="I1506" s="12">
        <f>[1]Perfil!H1505</f>
        <v>15.844530287565901</v>
      </c>
      <c r="J1506" s="12">
        <f>[1]Perfil!I1505</f>
        <v>6.1627964336332903</v>
      </c>
      <c r="K1506" s="12">
        <f>[1]Perfil!J1505</f>
        <v>10.705332117368499</v>
      </c>
      <c r="L1506" s="12">
        <f>[1]Perfil!K1505</f>
        <v>10.276712867587801</v>
      </c>
      <c r="M1506" s="12">
        <f>[1]Perfil!L1505</f>
        <v>12.254182985562601</v>
      </c>
      <c r="N1506" s="12"/>
      <c r="O1506" s="12"/>
    </row>
    <row r="1507" spans="1:15" x14ac:dyDescent="0.35">
      <c r="A1507" s="11" t="str">
        <f t="shared" si="23"/>
        <v>DISTRIBUCION VOLUMEN X CRITERIO (Consumiciones)MixersNIVEL MEDIO</v>
      </c>
      <c r="B1507" s="11" t="str">
        <f>[1]Perfil!A2</f>
        <v>DISTRIBUCION VOLUMEN X CRITERIO (Consumiciones)</v>
      </c>
      <c r="C1507" s="11" t="str">
        <f>[1]Perfil!B1481</f>
        <v>Mixers</v>
      </c>
      <c r="D1507" s="11" t="str">
        <f>[1]Perfil!C1506</f>
        <v>NIVEL MEDIO</v>
      </c>
      <c r="E1507" s="12">
        <f>[1]Perfil!D1506</f>
        <v>19.6693961849736</v>
      </c>
      <c r="F1507" s="12">
        <f>[1]Perfil!E1506</f>
        <v>20.073552744308898</v>
      </c>
      <c r="G1507" s="12">
        <f>[1]Perfil!F1506</f>
        <v>21.5864024004259</v>
      </c>
      <c r="H1507" s="12">
        <f>[1]Perfil!G1506</f>
        <v>24.4739632861831</v>
      </c>
      <c r="I1507" s="12">
        <f>[1]Perfil!H1506</f>
        <v>23.977649930289399</v>
      </c>
      <c r="J1507" s="12">
        <f>[1]Perfil!I1506</f>
        <v>25.844253514846599</v>
      </c>
      <c r="K1507" s="12">
        <f>[1]Perfil!J1506</f>
        <v>15.128266627250101</v>
      </c>
      <c r="L1507" s="12">
        <f>[1]Perfil!K1506</f>
        <v>36.786474810730198</v>
      </c>
      <c r="M1507" s="12">
        <f>[1]Perfil!L1506</f>
        <v>25.203793795144101</v>
      </c>
      <c r="N1507" s="12"/>
      <c r="O1507" s="12"/>
    </row>
    <row r="1508" spans="1:15" x14ac:dyDescent="0.35">
      <c r="A1508" s="11" t="str">
        <f t="shared" si="23"/>
        <v>DISTRIBUCION VOLUMEN X CRITERIO (Consumiciones)MixersNIVEL MEDIO BAJO</v>
      </c>
      <c r="B1508" s="11" t="str">
        <f>[1]Perfil!A2</f>
        <v>DISTRIBUCION VOLUMEN X CRITERIO (Consumiciones)</v>
      </c>
      <c r="C1508" s="11" t="str">
        <f>[1]Perfil!B1481</f>
        <v>Mixers</v>
      </c>
      <c r="D1508" s="11" t="str">
        <f>[1]Perfil!C1507</f>
        <v>NIVEL MEDIO BAJO</v>
      </c>
      <c r="E1508" s="12">
        <f>[1]Perfil!D1507</f>
        <v>15.809098610507</v>
      </c>
      <c r="F1508" s="12">
        <f>[1]Perfil!E1507</f>
        <v>20.192448184316099</v>
      </c>
      <c r="G1508" s="12">
        <f>[1]Perfil!F1507</f>
        <v>19.3644872978251</v>
      </c>
      <c r="H1508" s="12">
        <f>[1]Perfil!G1507</f>
        <v>10.906015065905599</v>
      </c>
      <c r="I1508" s="12">
        <f>[1]Perfil!H1507</f>
        <v>10.859311876128499</v>
      </c>
      <c r="J1508" s="12">
        <f>[1]Perfil!I1507</f>
        <v>10.735581736494201</v>
      </c>
      <c r="K1508" s="12">
        <f>[1]Perfil!J1507</f>
        <v>13.9642294380625</v>
      </c>
      <c r="L1508" s="12">
        <f>[1]Perfil!K1507</f>
        <v>14.0721552577967</v>
      </c>
      <c r="M1508" s="12">
        <f>[1]Perfil!L1507</f>
        <v>19.878678110726501</v>
      </c>
      <c r="N1508" s="12"/>
      <c r="O1508" s="12"/>
    </row>
    <row r="1509" spans="1:15" x14ac:dyDescent="0.35">
      <c r="A1509" s="11" t="str">
        <f t="shared" si="23"/>
        <v>DISTRIBUCION VOLUMEN X CRITERIO (Consumiciones)MixersHOMBRE</v>
      </c>
      <c r="B1509" s="11" t="str">
        <f>[1]Perfil!A2</f>
        <v>DISTRIBUCION VOLUMEN X CRITERIO (Consumiciones)</v>
      </c>
      <c r="C1509" s="11" t="str">
        <f>[1]Perfil!B1481</f>
        <v>Mixers</v>
      </c>
      <c r="D1509" s="11" t="str">
        <f>[1]Perfil!C1508</f>
        <v>HOMBRE</v>
      </c>
      <c r="E1509" s="12">
        <f>[1]Perfil!D1508</f>
        <v>41.764951095165401</v>
      </c>
      <c r="F1509" s="12">
        <f>[1]Perfil!E1508</f>
        <v>46.693015459134401</v>
      </c>
      <c r="G1509" s="12">
        <f>[1]Perfil!F1508</f>
        <v>52.890901541756897</v>
      </c>
      <c r="H1509" s="12">
        <f>[1]Perfil!G1508</f>
        <v>54.933149579399299</v>
      </c>
      <c r="I1509" s="12">
        <f>[1]Perfil!H1508</f>
        <v>48.1458655274187</v>
      </c>
      <c r="J1509" s="12">
        <f>[1]Perfil!I1508</f>
        <v>45.806559356724598</v>
      </c>
      <c r="K1509" s="12">
        <f>[1]Perfil!J1508</f>
        <v>42.191172355578601</v>
      </c>
      <c r="L1509" s="12">
        <f>[1]Perfil!K1508</f>
        <v>42.3699113725839</v>
      </c>
      <c r="M1509" s="12">
        <f>[1]Perfil!L1508</f>
        <v>53.806064529138801</v>
      </c>
      <c r="N1509" s="12"/>
      <c r="O1509" s="12"/>
    </row>
    <row r="1510" spans="1:15" x14ac:dyDescent="0.35">
      <c r="A1510" s="11" t="str">
        <f t="shared" si="23"/>
        <v>DISTRIBUCION VOLUMEN X CRITERIO (Consumiciones)MixersMUJER</v>
      </c>
      <c r="B1510" s="11" t="str">
        <f>[1]Perfil!A2</f>
        <v>DISTRIBUCION VOLUMEN X CRITERIO (Consumiciones)</v>
      </c>
      <c r="C1510" s="11" t="str">
        <f>[1]Perfil!B1481</f>
        <v>Mixers</v>
      </c>
      <c r="D1510" s="11" t="str">
        <f>[1]Perfil!C1509</f>
        <v>MUJER</v>
      </c>
      <c r="E1510" s="12">
        <f>[1]Perfil!D1509</f>
        <v>58.235035009441901</v>
      </c>
      <c r="F1510" s="12">
        <f>[1]Perfil!E1509</f>
        <v>53.306984540865599</v>
      </c>
      <c r="G1510" s="12">
        <f>[1]Perfil!F1509</f>
        <v>47.109098458243103</v>
      </c>
      <c r="H1510" s="12">
        <f>[1]Perfil!G1509</f>
        <v>45.066850420600701</v>
      </c>
      <c r="I1510" s="12">
        <f>[1]Perfil!H1509</f>
        <v>51.8541344725813</v>
      </c>
      <c r="J1510" s="12">
        <f>[1]Perfil!I1509</f>
        <v>54.193440643275402</v>
      </c>
      <c r="K1510" s="12">
        <f>[1]Perfil!J1509</f>
        <v>57.808827644421399</v>
      </c>
      <c r="L1510" s="12">
        <f>[1]Perfil!K1509</f>
        <v>57.630049214681598</v>
      </c>
      <c r="M1510" s="12">
        <f>[1]Perfil!L1509</f>
        <v>46.193935470861199</v>
      </c>
      <c r="N1510" s="12"/>
      <c r="O1510" s="12"/>
    </row>
    <row r="1511" spans="1:15" x14ac:dyDescent="0.35">
      <c r="A1511" s="11" t="str">
        <f t="shared" si="23"/>
        <v>DISTRIBUCION VOLUMEN X CRITERIO (Consumiciones)IsotonicasT.ESPAÑA</v>
      </c>
      <c r="B1511" s="11" t="str">
        <f>[1]Perfil!A2</f>
        <v>DISTRIBUCION VOLUMEN X CRITERIO (Consumiciones)</v>
      </c>
      <c r="C1511" s="11" t="str">
        <f>[1]Perfil!B1510</f>
        <v>Isotonicas</v>
      </c>
      <c r="D1511" s="11" t="str">
        <f>[1]Perfil!C1510</f>
        <v>T.ESPAÑA</v>
      </c>
      <c r="E1511" s="12">
        <f>[1]Perfil!D1510</f>
        <v>100</v>
      </c>
      <c r="F1511" s="12">
        <f>[1]Perfil!E1510</f>
        <v>100</v>
      </c>
      <c r="G1511" s="12">
        <f>[1]Perfil!F1510</f>
        <v>100</v>
      </c>
      <c r="H1511" s="12">
        <f>[1]Perfil!G1510</f>
        <v>100</v>
      </c>
      <c r="I1511" s="12">
        <f>[1]Perfil!H1510</f>
        <v>100</v>
      </c>
      <c r="J1511" s="12">
        <f>[1]Perfil!I1510</f>
        <v>100</v>
      </c>
      <c r="K1511" s="12">
        <f>[1]Perfil!J1510</f>
        <v>100</v>
      </c>
      <c r="L1511" s="12">
        <f>[1]Perfil!K1510</f>
        <v>100</v>
      </c>
      <c r="M1511" s="12">
        <f>[1]Perfil!L1510</f>
        <v>100</v>
      </c>
      <c r="N1511" s="12"/>
      <c r="O1511" s="12"/>
    </row>
    <row r="1512" spans="1:15" x14ac:dyDescent="0.35">
      <c r="A1512" s="11" t="str">
        <f t="shared" si="23"/>
        <v>DISTRIBUCION VOLUMEN X CRITERIO (Consumiciones)IsotonicasBCN AM</v>
      </c>
      <c r="B1512" s="11" t="str">
        <f>[1]Perfil!A2</f>
        <v>DISTRIBUCION VOLUMEN X CRITERIO (Consumiciones)</v>
      </c>
      <c r="C1512" s="11" t="str">
        <f>[1]Perfil!B1510</f>
        <v>Isotonicas</v>
      </c>
      <c r="D1512" s="11" t="str">
        <f>[1]Perfil!C1511</f>
        <v>BCN AM</v>
      </c>
      <c r="E1512" s="12">
        <f>[1]Perfil!D1511</f>
        <v>9.3267659074132396</v>
      </c>
      <c r="F1512" s="12">
        <f>[1]Perfil!E1511</f>
        <v>9.7934953938201499</v>
      </c>
      <c r="G1512" s="12">
        <f>[1]Perfil!F1511</f>
        <v>7.9563075720946603</v>
      </c>
      <c r="H1512" s="12">
        <f>[1]Perfil!G1511</f>
        <v>14.0945541261259</v>
      </c>
      <c r="I1512" s="12">
        <f>[1]Perfil!H1511</f>
        <v>13.869690388357</v>
      </c>
      <c r="J1512" s="12">
        <f>[1]Perfil!I1511</f>
        <v>13.2199867136374</v>
      </c>
      <c r="K1512" s="12">
        <f>[1]Perfil!J1511</f>
        <v>11.649005092927901</v>
      </c>
      <c r="L1512" s="12">
        <f>[1]Perfil!K1511</f>
        <v>13.187368027133701</v>
      </c>
      <c r="M1512" s="12">
        <f>[1]Perfil!L1511</f>
        <v>12.4112612248604</v>
      </c>
      <c r="N1512" s="12"/>
      <c r="O1512" s="12"/>
    </row>
    <row r="1513" spans="1:15" x14ac:dyDescent="0.35">
      <c r="A1513" s="11" t="str">
        <f t="shared" si="23"/>
        <v>DISTRIBUCION VOLUMEN X CRITERIO (Consumiciones)IsotonicasREST.CAT ARAGON</v>
      </c>
      <c r="B1513" s="11" t="str">
        <f>[1]Perfil!A2</f>
        <v>DISTRIBUCION VOLUMEN X CRITERIO (Consumiciones)</v>
      </c>
      <c r="C1513" s="11" t="str">
        <f>[1]Perfil!B1510</f>
        <v>Isotonicas</v>
      </c>
      <c r="D1513" s="11" t="str">
        <f>[1]Perfil!C1512</f>
        <v>REST.CAT ARAGON</v>
      </c>
      <c r="E1513" s="12">
        <f>[1]Perfil!D1512</f>
        <v>12.672036663452699</v>
      </c>
      <c r="F1513" s="12">
        <f>[1]Perfil!E1512</f>
        <v>10.9619656447372</v>
      </c>
      <c r="G1513" s="12">
        <f>[1]Perfil!F1512</f>
        <v>12.153588408359701</v>
      </c>
      <c r="H1513" s="12">
        <f>[1]Perfil!G1512</f>
        <v>10.135360775621001</v>
      </c>
      <c r="I1513" s="12">
        <f>[1]Perfil!H1512</f>
        <v>6.7608334651273099</v>
      </c>
      <c r="J1513" s="12">
        <f>[1]Perfil!I1512</f>
        <v>11.4229462828526</v>
      </c>
      <c r="K1513" s="12">
        <f>[1]Perfil!J1512</f>
        <v>10.9603868539632</v>
      </c>
      <c r="L1513" s="12">
        <f>[1]Perfil!K1512</f>
        <v>14.016288859500399</v>
      </c>
      <c r="M1513" s="12">
        <f>[1]Perfil!L1512</f>
        <v>13.3244997913107</v>
      </c>
      <c r="N1513" s="12"/>
      <c r="O1513" s="12"/>
    </row>
    <row r="1514" spans="1:15" x14ac:dyDescent="0.35">
      <c r="A1514" s="11" t="str">
        <f t="shared" si="23"/>
        <v>DISTRIBUCION VOLUMEN X CRITERIO (Consumiciones)IsotonicasLEVANTE</v>
      </c>
      <c r="B1514" s="11" t="str">
        <f>[1]Perfil!A2</f>
        <v>DISTRIBUCION VOLUMEN X CRITERIO (Consumiciones)</v>
      </c>
      <c r="C1514" s="11" t="str">
        <f>[1]Perfil!B1510</f>
        <v>Isotonicas</v>
      </c>
      <c r="D1514" s="11" t="str">
        <f>[1]Perfil!C1513</f>
        <v>LEVANTE</v>
      </c>
      <c r="E1514" s="12">
        <f>[1]Perfil!D1513</f>
        <v>14.476370010411401</v>
      </c>
      <c r="F1514" s="12">
        <f>[1]Perfil!E1513</f>
        <v>12.584335697070999</v>
      </c>
      <c r="G1514" s="12">
        <f>[1]Perfil!F1513</f>
        <v>11.619823326351</v>
      </c>
      <c r="H1514" s="12">
        <f>[1]Perfil!G1513</f>
        <v>11.8458932094034</v>
      </c>
      <c r="I1514" s="12">
        <f>[1]Perfil!H1513</f>
        <v>11.275557304635299</v>
      </c>
      <c r="J1514" s="12">
        <f>[1]Perfil!I1513</f>
        <v>13.149526673331099</v>
      </c>
      <c r="K1514" s="12">
        <f>[1]Perfil!J1513</f>
        <v>13.4668257299942</v>
      </c>
      <c r="L1514" s="12">
        <f>[1]Perfil!K1513</f>
        <v>13.1307096520742</v>
      </c>
      <c r="M1514" s="12">
        <f>[1]Perfil!L1513</f>
        <v>15.9170624543362</v>
      </c>
      <c r="N1514" s="12"/>
      <c r="O1514" s="12"/>
    </row>
    <row r="1515" spans="1:15" x14ac:dyDescent="0.35">
      <c r="A1515" s="11" t="str">
        <f t="shared" si="23"/>
        <v>DISTRIBUCION VOLUMEN X CRITERIO (Consumiciones)IsotonicasANDALUCIA</v>
      </c>
      <c r="B1515" s="11" t="str">
        <f>[1]Perfil!A2</f>
        <v>DISTRIBUCION VOLUMEN X CRITERIO (Consumiciones)</v>
      </c>
      <c r="C1515" s="11" t="str">
        <f>[1]Perfil!B1510</f>
        <v>Isotonicas</v>
      </c>
      <c r="D1515" s="11" t="str">
        <f>[1]Perfil!C1514</f>
        <v>ANDALUCIA</v>
      </c>
      <c r="E1515" s="12">
        <f>[1]Perfil!D1514</f>
        <v>17.8799012241188</v>
      </c>
      <c r="F1515" s="12">
        <f>[1]Perfil!E1514</f>
        <v>15.003050062720099</v>
      </c>
      <c r="G1515" s="12">
        <f>[1]Perfil!F1514</f>
        <v>18.033501410527801</v>
      </c>
      <c r="H1515" s="12">
        <f>[1]Perfil!G1514</f>
        <v>16.336599614675499</v>
      </c>
      <c r="I1515" s="12">
        <f>[1]Perfil!H1514</f>
        <v>18.561044212895698</v>
      </c>
      <c r="J1515" s="12">
        <f>[1]Perfil!I1514</f>
        <v>17.4758386217954</v>
      </c>
      <c r="K1515" s="12">
        <f>[1]Perfil!J1514</f>
        <v>18.1083299686427</v>
      </c>
      <c r="L1515" s="12">
        <f>[1]Perfil!K1514</f>
        <v>18.406301169912499</v>
      </c>
      <c r="M1515" s="12">
        <f>[1]Perfil!L1514</f>
        <v>17.922766628705499</v>
      </c>
      <c r="N1515" s="12"/>
      <c r="O1515" s="12"/>
    </row>
    <row r="1516" spans="1:15" x14ac:dyDescent="0.35">
      <c r="A1516" s="11" t="str">
        <f t="shared" si="23"/>
        <v>DISTRIBUCION VOLUMEN X CRITERIO (Consumiciones)IsotonicasMDD AM</v>
      </c>
      <c r="B1516" s="11" t="str">
        <f>[1]Perfil!A2</f>
        <v>DISTRIBUCION VOLUMEN X CRITERIO (Consumiciones)</v>
      </c>
      <c r="C1516" s="11" t="str">
        <f>[1]Perfil!B1510</f>
        <v>Isotonicas</v>
      </c>
      <c r="D1516" s="11" t="str">
        <f>[1]Perfil!C1515</f>
        <v>MDD AM</v>
      </c>
      <c r="E1516" s="12">
        <f>[1]Perfil!D1515</f>
        <v>11.363357225811599</v>
      </c>
      <c r="F1516" s="12">
        <f>[1]Perfil!E1515</f>
        <v>14.328682658162601</v>
      </c>
      <c r="G1516" s="12">
        <f>[1]Perfil!F1515</f>
        <v>12.4504939598596</v>
      </c>
      <c r="H1516" s="12">
        <f>[1]Perfil!G1515</f>
        <v>12.523838789795599</v>
      </c>
      <c r="I1516" s="12">
        <f>[1]Perfil!H1515</f>
        <v>20.044664366708499</v>
      </c>
      <c r="J1516" s="12">
        <f>[1]Perfil!I1515</f>
        <v>16.921823649086701</v>
      </c>
      <c r="K1516" s="12">
        <f>[1]Perfil!J1515</f>
        <v>13.2797223559241</v>
      </c>
      <c r="L1516" s="12">
        <f>[1]Perfil!K1515</f>
        <v>13.253407376426001</v>
      </c>
      <c r="M1516" s="12">
        <f>[1]Perfil!L1515</f>
        <v>12.854303206817301</v>
      </c>
      <c r="N1516" s="12"/>
      <c r="O1516" s="12"/>
    </row>
    <row r="1517" spans="1:15" x14ac:dyDescent="0.35">
      <c r="A1517" s="11" t="str">
        <f t="shared" si="23"/>
        <v>DISTRIBUCION VOLUMEN X CRITERIO (Consumiciones)IsotonicasRTO CENTRO</v>
      </c>
      <c r="B1517" s="11" t="str">
        <f>[1]Perfil!A2</f>
        <v>DISTRIBUCION VOLUMEN X CRITERIO (Consumiciones)</v>
      </c>
      <c r="C1517" s="11" t="str">
        <f>[1]Perfil!B1510</f>
        <v>Isotonicas</v>
      </c>
      <c r="D1517" s="11" t="str">
        <f>[1]Perfil!C1516</f>
        <v>RTO CENTRO</v>
      </c>
      <c r="E1517" s="12">
        <f>[1]Perfil!D1516</f>
        <v>14.775212736029401</v>
      </c>
      <c r="F1517" s="12">
        <f>[1]Perfil!E1516</f>
        <v>16.550814264346101</v>
      </c>
      <c r="G1517" s="12">
        <f>[1]Perfil!F1516</f>
        <v>15.435910863448401</v>
      </c>
      <c r="H1517" s="12">
        <f>[1]Perfil!G1516</f>
        <v>17.718791360812499</v>
      </c>
      <c r="I1517" s="12">
        <f>[1]Perfil!H1516</f>
        <v>15.447324091816901</v>
      </c>
      <c r="J1517" s="12">
        <f>[1]Perfil!I1516</f>
        <v>13.9715684614967</v>
      </c>
      <c r="K1517" s="12">
        <f>[1]Perfil!J1516</f>
        <v>12.8573419992252</v>
      </c>
      <c r="L1517" s="12">
        <f>[1]Perfil!K1516</f>
        <v>12.3327003151262</v>
      </c>
      <c r="M1517" s="12">
        <f>[1]Perfil!L1516</f>
        <v>12.2513785574029</v>
      </c>
      <c r="N1517" s="12"/>
      <c r="O1517" s="12"/>
    </row>
    <row r="1518" spans="1:15" x14ac:dyDescent="0.35">
      <c r="A1518" s="11" t="str">
        <f t="shared" si="23"/>
        <v>DISTRIBUCION VOLUMEN X CRITERIO (Consumiciones)IsotonicasNORTE-CENTRO</v>
      </c>
      <c r="B1518" s="11" t="str">
        <f>[1]Perfil!A2</f>
        <v>DISTRIBUCION VOLUMEN X CRITERIO (Consumiciones)</v>
      </c>
      <c r="C1518" s="11" t="str">
        <f>[1]Perfil!B1510</f>
        <v>Isotonicas</v>
      </c>
      <c r="D1518" s="11" t="str">
        <f>[1]Perfil!C1517</f>
        <v>NORTE-CENTRO</v>
      </c>
      <c r="E1518" s="12">
        <f>[1]Perfil!D1517</f>
        <v>7.0594987628970101</v>
      </c>
      <c r="F1518" s="12">
        <f>[1]Perfil!E1517</f>
        <v>9.7234097799493107</v>
      </c>
      <c r="G1518" s="12">
        <f>[1]Perfil!F1517</f>
        <v>9.8597107225790808</v>
      </c>
      <c r="H1518" s="12">
        <f>[1]Perfil!G1517</f>
        <v>7.55511360628305</v>
      </c>
      <c r="I1518" s="12">
        <f>[1]Perfil!H1517</f>
        <v>6.8265864010680799</v>
      </c>
      <c r="J1518" s="12">
        <f>[1]Perfil!I1517</f>
        <v>5.8889167462464398</v>
      </c>
      <c r="K1518" s="12">
        <f>[1]Perfil!J1517</f>
        <v>7.6648436291431503</v>
      </c>
      <c r="L1518" s="12">
        <f>[1]Perfil!K1517</f>
        <v>5.3366694493503601</v>
      </c>
      <c r="M1518" s="12">
        <f>[1]Perfil!L1517</f>
        <v>7.14817523903465</v>
      </c>
      <c r="N1518" s="12"/>
      <c r="O1518" s="12"/>
    </row>
    <row r="1519" spans="1:15" x14ac:dyDescent="0.35">
      <c r="A1519" s="11" t="str">
        <f t="shared" si="23"/>
        <v>DISTRIBUCION VOLUMEN X CRITERIO (Consumiciones)IsotonicasNOROESTE</v>
      </c>
      <c r="B1519" s="11" t="str">
        <f>[1]Perfil!A2</f>
        <v>DISTRIBUCION VOLUMEN X CRITERIO (Consumiciones)</v>
      </c>
      <c r="C1519" s="11" t="str">
        <f>[1]Perfil!B1510</f>
        <v>Isotonicas</v>
      </c>
      <c r="D1519" s="11" t="str">
        <f>[1]Perfil!C1518</f>
        <v>NOROESTE</v>
      </c>
      <c r="E1519" s="12">
        <f>[1]Perfil!D1518</f>
        <v>12.4468478519612</v>
      </c>
      <c r="F1519" s="12">
        <f>[1]Perfil!E1518</f>
        <v>11.054264784941299</v>
      </c>
      <c r="G1519" s="12">
        <f>[1]Perfil!F1518</f>
        <v>12.490677493552701</v>
      </c>
      <c r="H1519" s="12">
        <f>[1]Perfil!G1518</f>
        <v>9.7898623281979695</v>
      </c>
      <c r="I1519" s="12">
        <f>[1]Perfil!H1518</f>
        <v>7.2143089643199998</v>
      </c>
      <c r="J1519" s="12">
        <f>[1]Perfil!I1518</f>
        <v>7.9494128130359698</v>
      </c>
      <c r="K1519" s="12">
        <f>[1]Perfil!J1518</f>
        <v>12.0135551429351</v>
      </c>
      <c r="L1519" s="12">
        <f>[1]Perfil!K1518</f>
        <v>10.3365466838933</v>
      </c>
      <c r="M1519" s="12">
        <f>[1]Perfil!L1518</f>
        <v>8.1705778902635799</v>
      </c>
      <c r="N1519" s="12"/>
      <c r="O1519" s="12"/>
    </row>
    <row r="1520" spans="1:15" x14ac:dyDescent="0.35">
      <c r="A1520" s="11" t="str">
        <f t="shared" si="23"/>
        <v>DISTRIBUCION VOLUMEN X CRITERIO (Consumiciones)Isotonicas&lt;2MIL</v>
      </c>
      <c r="B1520" s="11" t="str">
        <f>[1]Perfil!A2</f>
        <v>DISTRIBUCION VOLUMEN X CRITERIO (Consumiciones)</v>
      </c>
      <c r="C1520" s="11" t="str">
        <f>[1]Perfil!B1510</f>
        <v>Isotonicas</v>
      </c>
      <c r="D1520" s="11" t="str">
        <f>[1]Perfil!C1519</f>
        <v>&lt;2MIL</v>
      </c>
      <c r="E1520" s="12">
        <f>[1]Perfil!D1519</f>
        <v>6.6598700140181002</v>
      </c>
      <c r="F1520" s="12">
        <f>[1]Perfil!E1519</f>
        <v>6.2737303291068898</v>
      </c>
      <c r="G1520" s="12">
        <f>[1]Perfil!F1519</f>
        <v>7.2035140300741398</v>
      </c>
      <c r="H1520" s="12">
        <f>[1]Perfil!G1519</f>
        <v>4.1964478327221997</v>
      </c>
      <c r="I1520" s="12">
        <f>[1]Perfil!H1519</f>
        <v>5.6171866092412701</v>
      </c>
      <c r="J1520" s="12">
        <f>[1]Perfil!I1519</f>
        <v>7.6677682743378401</v>
      </c>
      <c r="K1520" s="12">
        <f>[1]Perfil!J1519</f>
        <v>7.4996692764026198</v>
      </c>
      <c r="L1520" s="12">
        <f>[1]Perfil!K1519</f>
        <v>6.5504980890921596</v>
      </c>
      <c r="M1520" s="12">
        <f>[1]Perfil!L1519</f>
        <v>6.0580631133112099</v>
      </c>
      <c r="N1520" s="12"/>
      <c r="O1520" s="12"/>
    </row>
    <row r="1521" spans="1:15" x14ac:dyDescent="0.35">
      <c r="A1521" s="11" t="str">
        <f t="shared" si="23"/>
        <v>DISTRIBUCION VOLUMEN X CRITERIO (Consumiciones)Isotonicas2-5MIL</v>
      </c>
      <c r="B1521" s="11" t="str">
        <f>[1]Perfil!A2</f>
        <v>DISTRIBUCION VOLUMEN X CRITERIO (Consumiciones)</v>
      </c>
      <c r="C1521" s="11" t="str">
        <f>[1]Perfil!B1510</f>
        <v>Isotonicas</v>
      </c>
      <c r="D1521" s="11" t="str">
        <f>[1]Perfil!C1520</f>
        <v>2-5MIL</v>
      </c>
      <c r="E1521" s="12">
        <f>[1]Perfil!D1520</f>
        <v>7.8155574417335298</v>
      </c>
      <c r="F1521" s="12">
        <f>[1]Perfil!E1520</f>
        <v>7.2280525312960604</v>
      </c>
      <c r="G1521" s="12">
        <f>[1]Perfil!F1520</f>
        <v>5.9791107988833199</v>
      </c>
      <c r="H1521" s="12">
        <f>[1]Perfil!G1520</f>
        <v>6.1878560626463104</v>
      </c>
      <c r="I1521" s="12">
        <f>[1]Perfil!H1520</f>
        <v>7.0864121019975101</v>
      </c>
      <c r="J1521" s="12">
        <f>[1]Perfil!I1520</f>
        <v>6.0735125501831702</v>
      </c>
      <c r="K1521" s="12">
        <f>[1]Perfil!J1520</f>
        <v>6.4980486230479197</v>
      </c>
      <c r="L1521" s="12">
        <f>[1]Perfil!K1520</f>
        <v>5.5413152329072402</v>
      </c>
      <c r="M1521" s="12">
        <f>[1]Perfil!L1520</f>
        <v>4.5078806247183101</v>
      </c>
      <c r="N1521" s="12"/>
      <c r="O1521" s="12"/>
    </row>
    <row r="1522" spans="1:15" x14ac:dyDescent="0.35">
      <c r="A1522" s="11" t="str">
        <f t="shared" si="23"/>
        <v>DISTRIBUCION VOLUMEN X CRITERIO (Consumiciones)Isotonicas5-10MIL</v>
      </c>
      <c r="B1522" s="11" t="str">
        <f>[1]Perfil!A2</f>
        <v>DISTRIBUCION VOLUMEN X CRITERIO (Consumiciones)</v>
      </c>
      <c r="C1522" s="11" t="str">
        <f>[1]Perfil!B1510</f>
        <v>Isotonicas</v>
      </c>
      <c r="D1522" s="11" t="str">
        <f>[1]Perfil!C1521</f>
        <v>5-10MIL</v>
      </c>
      <c r="E1522" s="12">
        <f>[1]Perfil!D1521</f>
        <v>8.7610888429901106</v>
      </c>
      <c r="F1522" s="12">
        <f>[1]Perfil!E1521</f>
        <v>7.8954676945694997</v>
      </c>
      <c r="G1522" s="12">
        <f>[1]Perfil!F1521</f>
        <v>7.6619997578807997</v>
      </c>
      <c r="H1522" s="12">
        <f>[1]Perfil!G1521</f>
        <v>6.8380923443797599</v>
      </c>
      <c r="I1522" s="12">
        <f>[1]Perfil!H1521</f>
        <v>5.5302991294241401</v>
      </c>
      <c r="J1522" s="12">
        <f>[1]Perfil!I1521</f>
        <v>6.66849646921301</v>
      </c>
      <c r="K1522" s="12">
        <f>[1]Perfil!J1521</f>
        <v>9.1609466925270304</v>
      </c>
      <c r="L1522" s="12">
        <f>[1]Perfil!K1521</f>
        <v>6.8170091964027204</v>
      </c>
      <c r="M1522" s="12">
        <f>[1]Perfil!L1521</f>
        <v>8.3081045595905891</v>
      </c>
      <c r="N1522" s="12"/>
      <c r="O1522" s="12"/>
    </row>
    <row r="1523" spans="1:15" x14ac:dyDescent="0.35">
      <c r="A1523" s="11" t="str">
        <f t="shared" si="23"/>
        <v>DISTRIBUCION VOLUMEN X CRITERIO (Consumiciones)Isotonicas10-30MIL</v>
      </c>
      <c r="B1523" s="11" t="str">
        <f>[1]Perfil!A2</f>
        <v>DISTRIBUCION VOLUMEN X CRITERIO (Consumiciones)</v>
      </c>
      <c r="C1523" s="11" t="str">
        <f>[1]Perfil!B1510</f>
        <v>Isotonicas</v>
      </c>
      <c r="D1523" s="11" t="str">
        <f>[1]Perfil!C1522</f>
        <v>10-30MIL</v>
      </c>
      <c r="E1523" s="12">
        <f>[1]Perfil!D1522</f>
        <v>21.031996364432</v>
      </c>
      <c r="F1523" s="12">
        <f>[1]Perfil!E1522</f>
        <v>16.213189875547201</v>
      </c>
      <c r="G1523" s="12">
        <f>[1]Perfil!F1522</f>
        <v>15.355179241579901</v>
      </c>
      <c r="H1523" s="12">
        <f>[1]Perfil!G1522</f>
        <v>18.2588303536285</v>
      </c>
      <c r="I1523" s="12">
        <f>[1]Perfil!H1522</f>
        <v>17.794320476370899</v>
      </c>
      <c r="J1523" s="12">
        <f>[1]Perfil!I1522</f>
        <v>16.243931709373602</v>
      </c>
      <c r="K1523" s="12">
        <f>[1]Perfil!J1522</f>
        <v>14.506222128188</v>
      </c>
      <c r="L1523" s="12">
        <f>[1]Perfil!K1522</f>
        <v>17.179853087847601</v>
      </c>
      <c r="M1523" s="12">
        <f>[1]Perfil!L1522</f>
        <v>15.4850131086876</v>
      </c>
      <c r="N1523" s="12"/>
      <c r="O1523" s="12"/>
    </row>
    <row r="1524" spans="1:15" x14ac:dyDescent="0.35">
      <c r="A1524" s="11" t="str">
        <f t="shared" si="23"/>
        <v>DISTRIBUCION VOLUMEN X CRITERIO (Consumiciones)Isotonicas30-100MIL</v>
      </c>
      <c r="B1524" s="11" t="str">
        <f>[1]Perfil!A2</f>
        <v>DISTRIBUCION VOLUMEN X CRITERIO (Consumiciones)</v>
      </c>
      <c r="C1524" s="11" t="str">
        <f>[1]Perfil!B1510</f>
        <v>Isotonicas</v>
      </c>
      <c r="D1524" s="11" t="str">
        <f>[1]Perfil!C1523</f>
        <v>30-100MIL</v>
      </c>
      <c r="E1524" s="12">
        <f>[1]Perfil!D1523</f>
        <v>14.980179902907301</v>
      </c>
      <c r="F1524" s="12">
        <f>[1]Perfil!E1523</f>
        <v>18.709633297615198</v>
      </c>
      <c r="G1524" s="12">
        <f>[1]Perfil!F1523</f>
        <v>20.240697670152901</v>
      </c>
      <c r="H1524" s="12">
        <f>[1]Perfil!G1523</f>
        <v>17.5675848623167</v>
      </c>
      <c r="I1524" s="12">
        <f>[1]Perfil!H1523</f>
        <v>15.5607757209744</v>
      </c>
      <c r="J1524" s="12">
        <f>[1]Perfil!I1523</f>
        <v>17.2199404029984</v>
      </c>
      <c r="K1524" s="12">
        <f>[1]Perfil!J1523</f>
        <v>16.299340836629401</v>
      </c>
      <c r="L1524" s="12">
        <f>[1]Perfil!K1523</f>
        <v>19.5377541879954</v>
      </c>
      <c r="M1524" s="12">
        <f>[1]Perfil!L1523</f>
        <v>20.571733720776201</v>
      </c>
      <c r="N1524" s="12"/>
      <c r="O1524" s="12"/>
    </row>
    <row r="1525" spans="1:15" x14ac:dyDescent="0.35">
      <c r="A1525" s="11" t="str">
        <f t="shared" si="23"/>
        <v>DISTRIBUCION VOLUMEN X CRITERIO (Consumiciones)Isotonicas100-200MIL</v>
      </c>
      <c r="B1525" s="11" t="str">
        <f>[1]Perfil!A2</f>
        <v>DISTRIBUCION VOLUMEN X CRITERIO (Consumiciones)</v>
      </c>
      <c r="C1525" s="11" t="str">
        <f>[1]Perfil!B1510</f>
        <v>Isotonicas</v>
      </c>
      <c r="D1525" s="11" t="str">
        <f>[1]Perfil!C1524</f>
        <v>100-200MIL</v>
      </c>
      <c r="E1525" s="12">
        <f>[1]Perfil!D1524</f>
        <v>9.9424897388979296</v>
      </c>
      <c r="F1525" s="12">
        <f>[1]Perfil!E1524</f>
        <v>10.9282430687873</v>
      </c>
      <c r="G1525" s="12">
        <f>[1]Perfil!F1524</f>
        <v>8.8691703381965095</v>
      </c>
      <c r="H1525" s="12">
        <f>[1]Perfil!G1524</f>
        <v>8.0682811626027995</v>
      </c>
      <c r="I1525" s="12">
        <f>[1]Perfil!H1524</f>
        <v>10.1088725546087</v>
      </c>
      <c r="J1525" s="12">
        <f>[1]Perfil!I1524</f>
        <v>10.6015752004931</v>
      </c>
      <c r="K1525" s="12">
        <f>[1]Perfil!J1524</f>
        <v>10.2932236350811</v>
      </c>
      <c r="L1525" s="12">
        <f>[1]Perfil!K1524</f>
        <v>11.2701737512213</v>
      </c>
      <c r="M1525" s="12">
        <f>[1]Perfil!L1524</f>
        <v>12.917205745995499</v>
      </c>
      <c r="N1525" s="12"/>
      <c r="O1525" s="12"/>
    </row>
    <row r="1526" spans="1:15" x14ac:dyDescent="0.35">
      <c r="A1526" s="11" t="str">
        <f t="shared" si="23"/>
        <v>DISTRIBUCION VOLUMEN X CRITERIO (Consumiciones)Isotonicas200-500MIL</v>
      </c>
      <c r="B1526" s="11" t="str">
        <f>[1]Perfil!A2</f>
        <v>DISTRIBUCION VOLUMEN X CRITERIO (Consumiciones)</v>
      </c>
      <c r="C1526" s="11" t="str">
        <f>[1]Perfil!B1510</f>
        <v>Isotonicas</v>
      </c>
      <c r="D1526" s="11" t="str">
        <f>[1]Perfil!C1525</f>
        <v>200-500MIL</v>
      </c>
      <c r="E1526" s="12">
        <f>[1]Perfil!D1525</f>
        <v>14.8389794441332</v>
      </c>
      <c r="F1526" s="12">
        <f>[1]Perfil!E1525</f>
        <v>13.879277493536</v>
      </c>
      <c r="G1526" s="12">
        <f>[1]Perfil!F1525</f>
        <v>17.025565586790599</v>
      </c>
      <c r="H1526" s="12">
        <f>[1]Perfil!G1525</f>
        <v>20.139011460757398</v>
      </c>
      <c r="I1526" s="12">
        <f>[1]Perfil!H1525</f>
        <v>11.7604610705104</v>
      </c>
      <c r="J1526" s="12">
        <f>[1]Perfil!I1525</f>
        <v>12.148590080580499</v>
      </c>
      <c r="K1526" s="12">
        <f>[1]Perfil!J1525</f>
        <v>17.768007846013401</v>
      </c>
      <c r="L1526" s="12">
        <f>[1]Perfil!K1525</f>
        <v>13.9345270651267</v>
      </c>
      <c r="M1526" s="12">
        <f>[1]Perfil!L1525</f>
        <v>12.4041258000798</v>
      </c>
      <c r="N1526" s="12"/>
      <c r="O1526" s="12"/>
    </row>
    <row r="1527" spans="1:15" x14ac:dyDescent="0.35">
      <c r="A1527" s="11" t="str">
        <f t="shared" si="23"/>
        <v>DISTRIBUCION VOLUMEN X CRITERIO (Consumiciones)Isotonicas&gt;500MIL</v>
      </c>
      <c r="B1527" s="11" t="str">
        <f>[1]Perfil!A2</f>
        <v>DISTRIBUCION VOLUMEN X CRITERIO (Consumiciones)</v>
      </c>
      <c r="C1527" s="11" t="str">
        <f>[1]Perfil!B1510</f>
        <v>Isotonicas</v>
      </c>
      <c r="D1527" s="11" t="str">
        <f>[1]Perfil!C1526</f>
        <v>&gt;500MIL</v>
      </c>
      <c r="E1527" s="12">
        <f>[1]Perfil!D1526</f>
        <v>15.9698286329832</v>
      </c>
      <c r="F1527" s="12">
        <f>[1]Perfil!E1526</f>
        <v>18.87242033814</v>
      </c>
      <c r="G1527" s="12">
        <f>[1]Perfil!F1526</f>
        <v>17.6647763332147</v>
      </c>
      <c r="H1527" s="12">
        <f>[1]Perfil!G1526</f>
        <v>18.743897302037801</v>
      </c>
      <c r="I1527" s="12">
        <f>[1]Perfil!H1526</f>
        <v>26.5416769343372</v>
      </c>
      <c r="J1527" s="12">
        <f>[1]Perfil!I1526</f>
        <v>23.376205274302698</v>
      </c>
      <c r="K1527" s="12">
        <f>[1]Perfil!J1526</f>
        <v>17.974553889417201</v>
      </c>
      <c r="L1527" s="12">
        <f>[1]Perfil!K1526</f>
        <v>19.168860922823701</v>
      </c>
      <c r="M1527" s="12">
        <f>[1]Perfil!L1526</f>
        <v>19.747889988661601</v>
      </c>
      <c r="N1527" s="12"/>
      <c r="O1527" s="12"/>
    </row>
    <row r="1528" spans="1:15" x14ac:dyDescent="0.35">
      <c r="A1528" s="11" t="str">
        <f t="shared" si="23"/>
        <v>DISTRIBUCION VOLUMEN X CRITERIO (Consumiciones)IsotonicasDE 15 A 19 AÑOS</v>
      </c>
      <c r="B1528" s="11" t="str">
        <f>[1]Perfil!A2</f>
        <v>DISTRIBUCION VOLUMEN X CRITERIO (Consumiciones)</v>
      </c>
      <c r="C1528" s="11" t="str">
        <f>[1]Perfil!B1510</f>
        <v>Isotonicas</v>
      </c>
      <c r="D1528" s="11" t="str">
        <f>[1]Perfil!C1527</f>
        <v>DE 15 A 19 AÑOS</v>
      </c>
      <c r="E1528" s="12">
        <f>[1]Perfil!D1527</f>
        <v>5.9426965238487997</v>
      </c>
      <c r="F1528" s="12">
        <f>[1]Perfil!E1527</f>
        <v>4.1086100271726202</v>
      </c>
      <c r="G1528" s="12">
        <f>[1]Perfil!F1527</f>
        <v>6.6125803854097498</v>
      </c>
      <c r="H1528" s="12">
        <f>[1]Perfil!G1527</f>
        <v>11.6682065836631</v>
      </c>
      <c r="I1528" s="12">
        <f>[1]Perfil!H1527</f>
        <v>2.80449880282027</v>
      </c>
      <c r="J1528" s="12">
        <f>[1]Perfil!I1527</f>
        <v>3.0094034550930502</v>
      </c>
      <c r="K1528" s="12">
        <f>[1]Perfil!J1527</f>
        <v>5.8651492306744304</v>
      </c>
      <c r="L1528" s="12">
        <f>[1]Perfil!K1527</f>
        <v>3.723732848819</v>
      </c>
      <c r="M1528" s="12">
        <f>[1]Perfil!L1527</f>
        <v>5.8539724696734003</v>
      </c>
      <c r="N1528" s="12"/>
      <c r="O1528" s="12"/>
    </row>
    <row r="1529" spans="1:15" x14ac:dyDescent="0.35">
      <c r="A1529" s="11" t="str">
        <f t="shared" si="23"/>
        <v>DISTRIBUCION VOLUMEN X CRITERIO (Consumiciones)IsotonicasDE 20 A 24 AÑOS</v>
      </c>
      <c r="B1529" s="11" t="str">
        <f>[1]Perfil!A2</f>
        <v>DISTRIBUCION VOLUMEN X CRITERIO (Consumiciones)</v>
      </c>
      <c r="C1529" s="11" t="str">
        <f>[1]Perfil!B1510</f>
        <v>Isotonicas</v>
      </c>
      <c r="D1529" s="11" t="str">
        <f>[1]Perfil!C1528</f>
        <v>DE 20 A 24 AÑOS</v>
      </c>
      <c r="E1529" s="12">
        <f>[1]Perfil!D1528</f>
        <v>5.4510677076445502</v>
      </c>
      <c r="F1529" s="12">
        <f>[1]Perfil!E1528</f>
        <v>3.8615476325442399</v>
      </c>
      <c r="G1529" s="12">
        <f>[1]Perfil!F1528</f>
        <v>2.9454695278308698</v>
      </c>
      <c r="H1529" s="12">
        <f>[1]Perfil!G1528</f>
        <v>2.3963028181171602</v>
      </c>
      <c r="I1529" s="12">
        <f>[1]Perfil!H1528</f>
        <v>5.1059163849953499</v>
      </c>
      <c r="J1529" s="12">
        <f>[1]Perfil!I1528</f>
        <v>5.3266297352628396</v>
      </c>
      <c r="K1529" s="12">
        <f>[1]Perfil!J1528</f>
        <v>7.1690534065823304</v>
      </c>
      <c r="L1529" s="12">
        <f>[1]Perfil!K1528</f>
        <v>4.4586890003843802</v>
      </c>
      <c r="M1529" s="12">
        <f>[1]Perfil!L1528</f>
        <v>2.6752536137406699</v>
      </c>
      <c r="N1529" s="12"/>
      <c r="O1529" s="12"/>
    </row>
    <row r="1530" spans="1:15" x14ac:dyDescent="0.35">
      <c r="A1530" s="11" t="str">
        <f t="shared" si="23"/>
        <v>DISTRIBUCION VOLUMEN X CRITERIO (Consumiciones)IsotonicasDE 25 A 34 AÑOS</v>
      </c>
      <c r="B1530" s="11" t="str">
        <f>[1]Perfil!A2</f>
        <v>DISTRIBUCION VOLUMEN X CRITERIO (Consumiciones)</v>
      </c>
      <c r="C1530" s="11" t="str">
        <f>[1]Perfil!B1510</f>
        <v>Isotonicas</v>
      </c>
      <c r="D1530" s="11" t="str">
        <f>[1]Perfil!C1529</f>
        <v>DE 25 A 34 AÑOS</v>
      </c>
      <c r="E1530" s="12">
        <f>[1]Perfil!D1529</f>
        <v>9.2517847224392895</v>
      </c>
      <c r="F1530" s="12">
        <f>[1]Perfil!E1529</f>
        <v>11.6831847921093</v>
      </c>
      <c r="G1530" s="12">
        <f>[1]Perfil!F1529</f>
        <v>10.2377101576343</v>
      </c>
      <c r="H1530" s="12">
        <f>[1]Perfil!G1529</f>
        <v>9.4764420321379994</v>
      </c>
      <c r="I1530" s="12">
        <f>[1]Perfil!H1529</f>
        <v>9.1525723732846895</v>
      </c>
      <c r="J1530" s="12">
        <f>[1]Perfil!I1529</f>
        <v>8.9235970271763598</v>
      </c>
      <c r="K1530" s="12">
        <f>[1]Perfil!J1529</f>
        <v>7.4571082735193999</v>
      </c>
      <c r="L1530" s="12">
        <f>[1]Perfil!K1529</f>
        <v>9.1836435771652898</v>
      </c>
      <c r="M1530" s="12">
        <f>[1]Perfil!L1529</f>
        <v>9.6626064586216192</v>
      </c>
      <c r="N1530" s="12"/>
      <c r="O1530" s="12"/>
    </row>
    <row r="1531" spans="1:15" x14ac:dyDescent="0.35">
      <c r="A1531" s="11" t="str">
        <f t="shared" si="23"/>
        <v>DISTRIBUCION VOLUMEN X CRITERIO (Consumiciones)IsotonicasDE 35 A 49 AÑOS</v>
      </c>
      <c r="B1531" s="11" t="str">
        <f>[1]Perfil!A2</f>
        <v>DISTRIBUCION VOLUMEN X CRITERIO (Consumiciones)</v>
      </c>
      <c r="C1531" s="11" t="str">
        <f>[1]Perfil!B1510</f>
        <v>Isotonicas</v>
      </c>
      <c r="D1531" s="11" t="str">
        <f>[1]Perfil!C1530</f>
        <v>DE 35 A 49 AÑOS</v>
      </c>
      <c r="E1531" s="12">
        <f>[1]Perfil!D1530</f>
        <v>31.218150909733598</v>
      </c>
      <c r="F1531" s="12">
        <f>[1]Perfil!E1530</f>
        <v>32.502430175872298</v>
      </c>
      <c r="G1531" s="12">
        <f>[1]Perfil!F1530</f>
        <v>26.972423173008799</v>
      </c>
      <c r="H1531" s="12">
        <f>[1]Perfil!G1530</f>
        <v>28.055791492016098</v>
      </c>
      <c r="I1531" s="12">
        <f>[1]Perfil!H1530</f>
        <v>27.927697516265798</v>
      </c>
      <c r="J1531" s="12">
        <f>[1]Perfil!I1530</f>
        <v>25.704249080973401</v>
      </c>
      <c r="K1531" s="12">
        <f>[1]Perfil!J1530</f>
        <v>26.0063800567854</v>
      </c>
      <c r="L1531" s="12">
        <f>[1]Perfil!K1530</f>
        <v>28.003147875649599</v>
      </c>
      <c r="M1531" s="12">
        <f>[1]Perfil!L1530</f>
        <v>24.858578630048399</v>
      </c>
      <c r="N1531" s="12"/>
      <c r="O1531" s="12"/>
    </row>
    <row r="1532" spans="1:15" x14ac:dyDescent="0.35">
      <c r="A1532" s="11" t="str">
        <f t="shared" si="23"/>
        <v>DISTRIBUCION VOLUMEN X CRITERIO (Consumiciones)IsotonicasDE 50 A 59 AÑOS</v>
      </c>
      <c r="B1532" s="11" t="str">
        <f>[1]Perfil!A2</f>
        <v>DISTRIBUCION VOLUMEN X CRITERIO (Consumiciones)</v>
      </c>
      <c r="C1532" s="11" t="str">
        <f>[1]Perfil!B1510</f>
        <v>Isotonicas</v>
      </c>
      <c r="D1532" s="11" t="str">
        <f>[1]Perfil!C1531</f>
        <v>DE 50 A 59 AÑOS</v>
      </c>
      <c r="E1532" s="12">
        <f>[1]Perfil!D1531</f>
        <v>28.7745154379393</v>
      </c>
      <c r="F1532" s="12">
        <f>[1]Perfil!E1531</f>
        <v>23.223162922355101</v>
      </c>
      <c r="G1532" s="12">
        <f>[1]Perfil!F1531</f>
        <v>24.038883060093301</v>
      </c>
      <c r="H1532" s="12">
        <f>[1]Perfil!G1531</f>
        <v>27.917337071487601</v>
      </c>
      <c r="I1532" s="12">
        <f>[1]Perfil!H1531</f>
        <v>29.4067569853874</v>
      </c>
      <c r="J1532" s="12">
        <f>[1]Perfil!I1531</f>
        <v>31.325769794604302</v>
      </c>
      <c r="K1532" s="12">
        <f>[1]Perfil!J1531</f>
        <v>26.3187037875716</v>
      </c>
      <c r="L1532" s="12">
        <f>[1]Perfil!K1531</f>
        <v>26.5479030813283</v>
      </c>
      <c r="M1532" s="12">
        <f>[1]Perfil!L1531</f>
        <v>28.613674023138302</v>
      </c>
      <c r="N1532" s="12"/>
      <c r="O1532" s="12"/>
    </row>
    <row r="1533" spans="1:15" x14ac:dyDescent="0.35">
      <c r="A1533" s="11" t="str">
        <f t="shared" si="23"/>
        <v>DISTRIBUCION VOLUMEN X CRITERIO (Consumiciones)IsotonicasDE 60 A 75 AÑOS</v>
      </c>
      <c r="B1533" s="11" t="str">
        <f>[1]Perfil!A2</f>
        <v>DISTRIBUCION VOLUMEN X CRITERIO (Consumiciones)</v>
      </c>
      <c r="C1533" s="11" t="str">
        <f>[1]Perfil!B1510</f>
        <v>Isotonicas</v>
      </c>
      <c r="D1533" s="11" t="str">
        <f>[1]Perfil!C1532</f>
        <v>DE 60 A 75 AÑOS</v>
      </c>
      <c r="E1533" s="12">
        <f>[1]Perfil!D1532</f>
        <v>19.361775080489799</v>
      </c>
      <c r="F1533" s="12">
        <f>[1]Perfil!E1532</f>
        <v>24.621075421395101</v>
      </c>
      <c r="G1533" s="12">
        <f>[1]Perfil!F1532</f>
        <v>29.1929268176366</v>
      </c>
      <c r="H1533" s="12">
        <f>[1]Perfil!G1532</f>
        <v>20.485927828763099</v>
      </c>
      <c r="I1533" s="12">
        <f>[1]Perfil!H1532</f>
        <v>25.6025666724288</v>
      </c>
      <c r="J1533" s="12">
        <f>[1]Perfil!I1532</f>
        <v>25.710373263750299</v>
      </c>
      <c r="K1533" s="12">
        <f>[1]Perfil!J1532</f>
        <v>27.1836052448669</v>
      </c>
      <c r="L1533" s="12">
        <f>[1]Perfil!K1532</f>
        <v>28.082877690045201</v>
      </c>
      <c r="M1533" s="12">
        <f>[1]Perfil!L1532</f>
        <v>28.335938131326799</v>
      </c>
      <c r="N1533" s="12"/>
      <c r="O1533" s="12"/>
    </row>
    <row r="1534" spans="1:15" x14ac:dyDescent="0.35">
      <c r="A1534" s="11" t="str">
        <f t="shared" si="23"/>
        <v>DISTRIBUCION VOLUMEN X CRITERIO (Consumiciones)IsotonicasNIVEL ALTO</v>
      </c>
      <c r="B1534" s="11" t="str">
        <f>[1]Perfil!A2</f>
        <v>DISTRIBUCION VOLUMEN X CRITERIO (Consumiciones)</v>
      </c>
      <c r="C1534" s="11" t="str">
        <f>[1]Perfil!B1510</f>
        <v>Isotonicas</v>
      </c>
      <c r="D1534" s="11" t="str">
        <f>[1]Perfil!C1533</f>
        <v>NIVEL ALTO</v>
      </c>
      <c r="E1534" s="12">
        <f>[1]Perfil!D1533</f>
        <v>30.7387127877256</v>
      </c>
      <c r="F1534" s="12">
        <f>[1]Perfil!E1533</f>
        <v>26.145181522617602</v>
      </c>
      <c r="G1534" s="12">
        <f>[1]Perfil!F1533</f>
        <v>27.612571672786899</v>
      </c>
      <c r="H1534" s="12">
        <f>[1]Perfil!G1533</f>
        <v>27.239897891303499</v>
      </c>
      <c r="I1534" s="12">
        <f>[1]Perfil!H1533</f>
        <v>25.252350223804601</v>
      </c>
      <c r="J1534" s="12">
        <f>[1]Perfil!I1533</f>
        <v>28.912302820477599</v>
      </c>
      <c r="K1534" s="12">
        <f>[1]Perfil!J1533</f>
        <v>28.287058602497801</v>
      </c>
      <c r="L1534" s="12">
        <f>[1]Perfil!K1533</f>
        <v>25.707962990871302</v>
      </c>
      <c r="M1534" s="12">
        <f>[1]Perfil!L1533</f>
        <v>27.427964700266301</v>
      </c>
      <c r="N1534" s="12"/>
      <c r="O1534" s="12"/>
    </row>
    <row r="1535" spans="1:15" x14ac:dyDescent="0.35">
      <c r="A1535" s="11" t="str">
        <f t="shared" si="23"/>
        <v>DISTRIBUCION VOLUMEN X CRITERIO (Consumiciones)IsotonicasNIVEL MEDIO ALTO</v>
      </c>
      <c r="B1535" s="11" t="str">
        <f>[1]Perfil!A2</f>
        <v>DISTRIBUCION VOLUMEN X CRITERIO (Consumiciones)</v>
      </c>
      <c r="C1535" s="11" t="str">
        <f>[1]Perfil!B1510</f>
        <v>Isotonicas</v>
      </c>
      <c r="D1535" s="11" t="str">
        <f>[1]Perfil!C1534</f>
        <v>NIVEL MEDIO ALTO</v>
      </c>
      <c r="E1535" s="12">
        <f>[1]Perfil!D1534</f>
        <v>16.128870304959701</v>
      </c>
      <c r="F1535" s="12">
        <f>[1]Perfil!E1534</f>
        <v>15.943160581779299</v>
      </c>
      <c r="G1535" s="12">
        <f>[1]Perfil!F1534</f>
        <v>15.027965226546501</v>
      </c>
      <c r="H1535" s="12">
        <f>[1]Perfil!G1534</f>
        <v>19.015912475629499</v>
      </c>
      <c r="I1535" s="12">
        <f>[1]Perfil!H1534</f>
        <v>15.8862440186988</v>
      </c>
      <c r="J1535" s="12">
        <f>[1]Perfil!I1534</f>
        <v>15.5928440481247</v>
      </c>
      <c r="K1535" s="12">
        <f>[1]Perfil!J1534</f>
        <v>14.812433397438401</v>
      </c>
      <c r="L1535" s="12">
        <f>[1]Perfil!K1534</f>
        <v>18.663820765819398</v>
      </c>
      <c r="M1535" s="12">
        <f>[1]Perfil!L1534</f>
        <v>19.872083035850402</v>
      </c>
      <c r="N1535" s="12"/>
      <c r="O1535" s="12"/>
    </row>
    <row r="1536" spans="1:15" x14ac:dyDescent="0.35">
      <c r="A1536" s="11" t="str">
        <f t="shared" si="23"/>
        <v>DISTRIBUCION VOLUMEN X CRITERIO (Consumiciones)IsotonicasNIVEL MEDIO</v>
      </c>
      <c r="B1536" s="11" t="str">
        <f>[1]Perfil!A2</f>
        <v>DISTRIBUCION VOLUMEN X CRITERIO (Consumiciones)</v>
      </c>
      <c r="C1536" s="11" t="str">
        <f>[1]Perfil!B1510</f>
        <v>Isotonicas</v>
      </c>
      <c r="D1536" s="11" t="str">
        <f>[1]Perfil!C1535</f>
        <v>NIVEL MEDIO</v>
      </c>
      <c r="E1536" s="12">
        <f>[1]Perfil!D1535</f>
        <v>19.200083675770799</v>
      </c>
      <c r="F1536" s="12">
        <f>[1]Perfil!E1535</f>
        <v>21.960714899593</v>
      </c>
      <c r="G1536" s="12">
        <f>[1]Perfil!F1535</f>
        <v>25.6223564068043</v>
      </c>
      <c r="H1536" s="12">
        <f>[1]Perfil!G1535</f>
        <v>28.365340128303401</v>
      </c>
      <c r="I1536" s="12">
        <f>[1]Perfil!H1535</f>
        <v>28.829412002692301</v>
      </c>
      <c r="J1536" s="12">
        <f>[1]Perfil!I1535</f>
        <v>22.698213527178002</v>
      </c>
      <c r="K1536" s="12">
        <f>[1]Perfil!J1535</f>
        <v>25.1703280390267</v>
      </c>
      <c r="L1536" s="12">
        <f>[1]Perfil!K1535</f>
        <v>24.000007619924901</v>
      </c>
      <c r="M1536" s="12">
        <f>[1]Perfil!L1535</f>
        <v>21.678507667353401</v>
      </c>
      <c r="N1536" s="12"/>
      <c r="O1536" s="12"/>
    </row>
    <row r="1537" spans="1:15" x14ac:dyDescent="0.35">
      <c r="A1537" s="11" t="str">
        <f t="shared" si="23"/>
        <v>DISTRIBUCION VOLUMEN X CRITERIO (Consumiciones)IsotonicasNIVEL MEDIO BAJO</v>
      </c>
      <c r="B1537" s="11" t="str">
        <f>[1]Perfil!A2</f>
        <v>DISTRIBUCION VOLUMEN X CRITERIO (Consumiciones)</v>
      </c>
      <c r="C1537" s="11" t="str">
        <f>[1]Perfil!B1510</f>
        <v>Isotonicas</v>
      </c>
      <c r="D1537" s="11" t="str">
        <f>[1]Perfil!C1536</f>
        <v>NIVEL MEDIO BAJO</v>
      </c>
      <c r="E1537" s="12">
        <f>[1]Perfil!D1536</f>
        <v>10.5519234607145</v>
      </c>
      <c r="F1537" s="12">
        <f>[1]Perfil!E1536</f>
        <v>10.1851761100363</v>
      </c>
      <c r="G1537" s="12">
        <f>[1]Perfil!F1536</f>
        <v>13.464890881277199</v>
      </c>
      <c r="H1537" s="12">
        <f>[1]Perfil!G1536</f>
        <v>11.876327861909299</v>
      </c>
      <c r="I1537" s="12">
        <f>[1]Perfil!H1536</f>
        <v>13.9036012858188</v>
      </c>
      <c r="J1537" s="12">
        <f>[1]Perfil!I1536</f>
        <v>12.8097622826993</v>
      </c>
      <c r="K1537" s="12">
        <f>[1]Perfil!J1536</f>
        <v>14.8595146485776</v>
      </c>
      <c r="L1537" s="12">
        <f>[1]Perfil!K1536</f>
        <v>12.179014896106599</v>
      </c>
      <c r="M1537" s="12">
        <f>[1]Perfil!L1536</f>
        <v>11.683456228147</v>
      </c>
      <c r="N1537" s="12"/>
      <c r="O1537" s="12"/>
    </row>
    <row r="1538" spans="1:15" x14ac:dyDescent="0.35">
      <c r="A1538" s="11" t="str">
        <f t="shared" si="23"/>
        <v>DISTRIBUCION VOLUMEN X CRITERIO (Consumiciones)IsotonicasHOMBRE</v>
      </c>
      <c r="B1538" s="11" t="str">
        <f>[1]Perfil!A2</f>
        <v>DISTRIBUCION VOLUMEN X CRITERIO (Consumiciones)</v>
      </c>
      <c r="C1538" s="11" t="str">
        <f>[1]Perfil!B1510</f>
        <v>Isotonicas</v>
      </c>
      <c r="D1538" s="11" t="str">
        <f>[1]Perfil!C1537</f>
        <v>HOMBRE</v>
      </c>
      <c r="E1538" s="12">
        <f>[1]Perfil!D1537</f>
        <v>55.503244840595301</v>
      </c>
      <c r="F1538" s="12">
        <f>[1]Perfil!E1537</f>
        <v>52.193887440251302</v>
      </c>
      <c r="G1538" s="12">
        <f>[1]Perfil!F1537</f>
        <v>54.890372276617498</v>
      </c>
      <c r="H1538" s="12">
        <f>[1]Perfil!G1537</f>
        <v>53.529310213861997</v>
      </c>
      <c r="I1538" s="12">
        <f>[1]Perfil!H1537</f>
        <v>62.528734152540203</v>
      </c>
      <c r="J1538" s="12">
        <f>[1]Perfil!I1537</f>
        <v>54.420270645761903</v>
      </c>
      <c r="K1538" s="12">
        <f>[1]Perfil!J1537</f>
        <v>56.957368758750199</v>
      </c>
      <c r="L1538" s="12">
        <f>[1]Perfil!K1537</f>
        <v>56.652152120794398</v>
      </c>
      <c r="M1538" s="12">
        <f>[1]Perfil!L1537</f>
        <v>55.531224668825502</v>
      </c>
      <c r="N1538" s="12"/>
      <c r="O1538" s="12"/>
    </row>
    <row r="1539" spans="1:15" x14ac:dyDescent="0.35">
      <c r="A1539" s="11" t="str">
        <f t="shared" si="23"/>
        <v>DISTRIBUCION VOLUMEN X CRITERIO (Consumiciones)IsotonicasMUJER</v>
      </c>
      <c r="B1539" s="11" t="str">
        <f>[1]Perfil!A2</f>
        <v>DISTRIBUCION VOLUMEN X CRITERIO (Consumiciones)</v>
      </c>
      <c r="C1539" s="11" t="str">
        <f>[1]Perfil!B1510</f>
        <v>Isotonicas</v>
      </c>
      <c r="D1539" s="11" t="str">
        <f>[1]Perfil!C1538</f>
        <v>MUJER</v>
      </c>
      <c r="E1539" s="12">
        <f>[1]Perfil!D1538</f>
        <v>44.4967263056907</v>
      </c>
      <c r="F1539" s="12">
        <f>[1]Perfil!E1538</f>
        <v>47.806149131244098</v>
      </c>
      <c r="G1539" s="12">
        <f>[1]Perfil!F1538</f>
        <v>45.109650651337297</v>
      </c>
      <c r="H1539" s="12">
        <f>[1]Perfil!G1538</f>
        <v>46.470689786138003</v>
      </c>
      <c r="I1539" s="12">
        <f>[1]Perfil!H1538</f>
        <v>37.471256652530997</v>
      </c>
      <c r="J1539" s="12">
        <f>[1]Perfil!I1538</f>
        <v>45.579769277202701</v>
      </c>
      <c r="K1539" s="12">
        <f>[1]Perfil!J1538</f>
        <v>43.042631241249801</v>
      </c>
      <c r="L1539" s="12">
        <f>[1]Perfil!K1538</f>
        <v>43.347847879205602</v>
      </c>
      <c r="M1539" s="12">
        <f>[1]Perfil!L1538</f>
        <v>44.468775331174498</v>
      </c>
      <c r="N1539" s="12"/>
      <c r="O1539" s="12"/>
    </row>
    <row r="1540" spans="1:15" x14ac:dyDescent="0.35">
      <c r="A1540" s="11" t="str">
        <f t="shared" ref="A1540:A1603" si="24">B1540&amp;C1540&amp;D1540</f>
        <v>DISTRIBUCION VOLUMEN X CRITERIO (Consumiciones)EnergeticasT.ESPAÑA</v>
      </c>
      <c r="B1540" s="11" t="str">
        <f>[1]Perfil!A2</f>
        <v>DISTRIBUCION VOLUMEN X CRITERIO (Consumiciones)</v>
      </c>
      <c r="C1540" s="11" t="str">
        <f>[1]Perfil!B1539</f>
        <v>Energeticas</v>
      </c>
      <c r="D1540" s="11" t="str">
        <f>[1]Perfil!C1539</f>
        <v>T.ESPAÑA</v>
      </c>
      <c r="E1540" s="12">
        <f>[1]Perfil!D1539</f>
        <v>100</v>
      </c>
      <c r="F1540" s="12">
        <f>[1]Perfil!E1539</f>
        <v>100</v>
      </c>
      <c r="G1540" s="12">
        <f>[1]Perfil!F1539</f>
        <v>100</v>
      </c>
      <c r="H1540" s="12">
        <f>[1]Perfil!G1539</f>
        <v>100</v>
      </c>
      <c r="I1540" s="12">
        <f>[1]Perfil!H1539</f>
        <v>100</v>
      </c>
      <c r="J1540" s="12">
        <f>[1]Perfil!I1539</f>
        <v>100</v>
      </c>
      <c r="K1540" s="12">
        <f>[1]Perfil!J1539</f>
        <v>100</v>
      </c>
      <c r="L1540" s="12">
        <f>[1]Perfil!K1539</f>
        <v>100</v>
      </c>
      <c r="M1540" s="12">
        <f>[1]Perfil!L1539</f>
        <v>100</v>
      </c>
      <c r="N1540" s="12"/>
      <c r="O1540" s="12"/>
    </row>
    <row r="1541" spans="1:15" x14ac:dyDescent="0.35">
      <c r="A1541" s="11" t="str">
        <f t="shared" si="24"/>
        <v>DISTRIBUCION VOLUMEN X CRITERIO (Consumiciones)EnergeticasBCN AM</v>
      </c>
      <c r="B1541" s="11" t="str">
        <f>[1]Perfil!A2</f>
        <v>DISTRIBUCION VOLUMEN X CRITERIO (Consumiciones)</v>
      </c>
      <c r="C1541" s="11" t="str">
        <f>[1]Perfil!B1539</f>
        <v>Energeticas</v>
      </c>
      <c r="D1541" s="11" t="str">
        <f>[1]Perfil!C1540</f>
        <v>BCN AM</v>
      </c>
      <c r="E1541" s="12">
        <f>[1]Perfil!D1540</f>
        <v>3.2596255882490102</v>
      </c>
      <c r="F1541" s="12">
        <f>[1]Perfil!E1540</f>
        <v>3.61286476548488</v>
      </c>
      <c r="G1541" s="12">
        <f>[1]Perfil!F1540</f>
        <v>5.4881138833944503</v>
      </c>
      <c r="H1541" s="12">
        <f>[1]Perfil!G1540</f>
        <v>2.1368193904853401</v>
      </c>
      <c r="I1541" s="12">
        <f>[1]Perfil!H1540</f>
        <v>5.9838225591883996</v>
      </c>
      <c r="J1541" s="12">
        <f>[1]Perfil!I1540</f>
        <v>3.3295430514920001</v>
      </c>
      <c r="K1541" s="12">
        <f>[1]Perfil!J1540</f>
        <v>5.1567750994395798</v>
      </c>
      <c r="L1541" s="12">
        <f>[1]Perfil!K1540</f>
        <v>4.0155369547967599</v>
      </c>
      <c r="M1541" s="12">
        <f>[1]Perfil!L1540</f>
        <v>3.5196093515264302</v>
      </c>
      <c r="N1541" s="12"/>
      <c r="O1541" s="12"/>
    </row>
    <row r="1542" spans="1:15" x14ac:dyDescent="0.35">
      <c r="A1542" s="11" t="str">
        <f t="shared" si="24"/>
        <v>DISTRIBUCION VOLUMEN X CRITERIO (Consumiciones)EnergeticasREST.CAT ARAGON</v>
      </c>
      <c r="B1542" s="11" t="str">
        <f>[1]Perfil!A2</f>
        <v>DISTRIBUCION VOLUMEN X CRITERIO (Consumiciones)</v>
      </c>
      <c r="C1542" s="11" t="str">
        <f>[1]Perfil!B1539</f>
        <v>Energeticas</v>
      </c>
      <c r="D1542" s="11" t="str">
        <f>[1]Perfil!C1541</f>
        <v>REST.CAT ARAGON</v>
      </c>
      <c r="E1542" s="12">
        <f>[1]Perfil!D1541</f>
        <v>14.266598868882101</v>
      </c>
      <c r="F1542" s="12">
        <f>[1]Perfil!E1541</f>
        <v>13.3549390494526</v>
      </c>
      <c r="G1542" s="12">
        <f>[1]Perfil!F1541</f>
        <v>19.084336791939901</v>
      </c>
      <c r="H1542" s="12">
        <f>[1]Perfil!G1541</f>
        <v>7.8160861173468996</v>
      </c>
      <c r="I1542" s="12">
        <f>[1]Perfil!H1541</f>
        <v>14.324497885549301</v>
      </c>
      <c r="J1542" s="12">
        <f>[1]Perfil!I1541</f>
        <v>15.0532327732254</v>
      </c>
      <c r="K1542" s="12">
        <f>[1]Perfil!J1541</f>
        <v>12.3142129715983</v>
      </c>
      <c r="L1542" s="12">
        <f>[1]Perfil!K1541</f>
        <v>10.285627908048999</v>
      </c>
      <c r="M1542" s="12">
        <f>[1]Perfil!L1541</f>
        <v>11.749574480253701</v>
      </c>
      <c r="N1542" s="12"/>
      <c r="O1542" s="12"/>
    </row>
    <row r="1543" spans="1:15" x14ac:dyDescent="0.35">
      <c r="A1543" s="11" t="str">
        <f t="shared" si="24"/>
        <v>DISTRIBUCION VOLUMEN X CRITERIO (Consumiciones)EnergeticasLEVANTE</v>
      </c>
      <c r="B1543" s="11" t="str">
        <f>[1]Perfil!A2</f>
        <v>DISTRIBUCION VOLUMEN X CRITERIO (Consumiciones)</v>
      </c>
      <c r="C1543" s="11" t="str">
        <f>[1]Perfil!B1539</f>
        <v>Energeticas</v>
      </c>
      <c r="D1543" s="11" t="str">
        <f>[1]Perfil!C1542</f>
        <v>LEVANTE</v>
      </c>
      <c r="E1543" s="12">
        <f>[1]Perfil!D1542</f>
        <v>26.898682386474601</v>
      </c>
      <c r="F1543" s="12">
        <f>[1]Perfil!E1542</f>
        <v>19.2408686085389</v>
      </c>
      <c r="G1543" s="12">
        <f>[1]Perfil!F1542</f>
        <v>14.175683335068401</v>
      </c>
      <c r="H1543" s="12">
        <f>[1]Perfil!G1542</f>
        <v>44.690794324008699</v>
      </c>
      <c r="I1543" s="12">
        <f>[1]Perfil!H1542</f>
        <v>12.663154749672801</v>
      </c>
      <c r="J1543" s="12">
        <f>[1]Perfil!I1542</f>
        <v>8.8658543131373904</v>
      </c>
      <c r="K1543" s="12">
        <f>[1]Perfil!J1542</f>
        <v>10.343155309424899</v>
      </c>
      <c r="L1543" s="12">
        <f>[1]Perfil!K1542</f>
        <v>11.7197501176831</v>
      </c>
      <c r="M1543" s="12">
        <f>[1]Perfil!L1542</f>
        <v>22.3671544670914</v>
      </c>
      <c r="N1543" s="12"/>
      <c r="O1543" s="12"/>
    </row>
    <row r="1544" spans="1:15" x14ac:dyDescent="0.35">
      <c r="A1544" s="11" t="str">
        <f t="shared" si="24"/>
        <v>DISTRIBUCION VOLUMEN X CRITERIO (Consumiciones)EnergeticasANDALUCIA</v>
      </c>
      <c r="B1544" s="11" t="str">
        <f>[1]Perfil!A2</f>
        <v>DISTRIBUCION VOLUMEN X CRITERIO (Consumiciones)</v>
      </c>
      <c r="C1544" s="11" t="str">
        <f>[1]Perfil!B1539</f>
        <v>Energeticas</v>
      </c>
      <c r="D1544" s="11" t="str">
        <f>[1]Perfil!C1543</f>
        <v>ANDALUCIA</v>
      </c>
      <c r="E1544" s="12">
        <f>[1]Perfil!D1543</f>
        <v>17.9671257569494</v>
      </c>
      <c r="F1544" s="12">
        <f>[1]Perfil!E1543</f>
        <v>25.8507279864276</v>
      </c>
      <c r="G1544" s="12">
        <f>[1]Perfil!F1543</f>
        <v>21.965969161721699</v>
      </c>
      <c r="H1544" s="12">
        <f>[1]Perfil!G1543</f>
        <v>12.054655853676699</v>
      </c>
      <c r="I1544" s="12">
        <f>[1]Perfil!H1543</f>
        <v>18.6528758693042</v>
      </c>
      <c r="J1544" s="12">
        <f>[1]Perfil!I1543</f>
        <v>22.974503862156801</v>
      </c>
      <c r="K1544" s="12">
        <f>[1]Perfil!J1543</f>
        <v>27.280851833371401</v>
      </c>
      <c r="L1544" s="12">
        <f>[1]Perfil!K1543</f>
        <v>42.967780079754803</v>
      </c>
      <c r="M1544" s="12">
        <f>[1]Perfil!L1543</f>
        <v>22.806392341691801</v>
      </c>
      <c r="N1544" s="12"/>
      <c r="O1544" s="12"/>
    </row>
    <row r="1545" spans="1:15" x14ac:dyDescent="0.35">
      <c r="A1545" s="11" t="str">
        <f t="shared" si="24"/>
        <v>DISTRIBUCION VOLUMEN X CRITERIO (Consumiciones)EnergeticasMDD AM</v>
      </c>
      <c r="B1545" s="11" t="str">
        <f>[1]Perfil!A2</f>
        <v>DISTRIBUCION VOLUMEN X CRITERIO (Consumiciones)</v>
      </c>
      <c r="C1545" s="11" t="str">
        <f>[1]Perfil!B1539</f>
        <v>Energeticas</v>
      </c>
      <c r="D1545" s="11" t="str">
        <f>[1]Perfil!C1544</f>
        <v>MDD AM</v>
      </c>
      <c r="E1545" s="12">
        <f>[1]Perfil!D1544</f>
        <v>6.1370010915384201</v>
      </c>
      <c r="F1545" s="12">
        <f>[1]Perfil!E1544</f>
        <v>10.680669816056101</v>
      </c>
      <c r="G1545" s="12">
        <f>[1]Perfil!F1544</f>
        <v>10.3270291841621</v>
      </c>
      <c r="H1545" s="12">
        <f>[1]Perfil!G1544</f>
        <v>6.1914131164108399</v>
      </c>
      <c r="I1545" s="12">
        <f>[1]Perfil!H1544</f>
        <v>11.397111151970099</v>
      </c>
      <c r="J1545" s="12">
        <f>[1]Perfil!I1544</f>
        <v>10.497779860374299</v>
      </c>
      <c r="K1545" s="12">
        <f>[1]Perfil!J1544</f>
        <v>7.9507806042404203</v>
      </c>
      <c r="L1545" s="12">
        <f>[1]Perfil!K1544</f>
        <v>9.8786167231224198</v>
      </c>
      <c r="M1545" s="12">
        <f>[1]Perfil!L1544</f>
        <v>9.3366483462929306</v>
      </c>
      <c r="N1545" s="12"/>
      <c r="O1545" s="12"/>
    </row>
    <row r="1546" spans="1:15" x14ac:dyDescent="0.35">
      <c r="A1546" s="11" t="str">
        <f t="shared" si="24"/>
        <v>DISTRIBUCION VOLUMEN X CRITERIO (Consumiciones)EnergeticasRTO CENTRO</v>
      </c>
      <c r="B1546" s="11" t="str">
        <f>[1]Perfil!A2</f>
        <v>DISTRIBUCION VOLUMEN X CRITERIO (Consumiciones)</v>
      </c>
      <c r="C1546" s="11" t="str">
        <f>[1]Perfil!B1539</f>
        <v>Energeticas</v>
      </c>
      <c r="D1546" s="11" t="str">
        <f>[1]Perfil!C1545</f>
        <v>RTO CENTRO</v>
      </c>
      <c r="E1546" s="12">
        <f>[1]Perfil!D1545</f>
        <v>12.3529218182143</v>
      </c>
      <c r="F1546" s="12">
        <f>[1]Perfil!E1545</f>
        <v>6.5222366275872199</v>
      </c>
      <c r="G1546" s="12">
        <f>[1]Perfil!F1545</f>
        <v>9.2491237811014297</v>
      </c>
      <c r="H1546" s="12">
        <f>[1]Perfil!G1545</f>
        <v>11.592657328175299</v>
      </c>
      <c r="I1546" s="12">
        <f>[1]Perfil!H1545</f>
        <v>13.509122962610499</v>
      </c>
      <c r="J1546" s="12">
        <f>[1]Perfil!I1545</f>
        <v>10.2934117707059</v>
      </c>
      <c r="K1546" s="12">
        <f>[1]Perfil!J1545</f>
        <v>14.424329818428699</v>
      </c>
      <c r="L1546" s="12">
        <f>[1]Perfil!K1545</f>
        <v>12.976293815613801</v>
      </c>
      <c r="M1546" s="12">
        <f>[1]Perfil!L1545</f>
        <v>22.510377204224501</v>
      </c>
      <c r="N1546" s="12"/>
      <c r="O1546" s="12"/>
    </row>
    <row r="1547" spans="1:15" x14ac:dyDescent="0.35">
      <c r="A1547" s="11" t="str">
        <f t="shared" si="24"/>
        <v>DISTRIBUCION VOLUMEN X CRITERIO (Consumiciones)EnergeticasNORTE-CENTRO</v>
      </c>
      <c r="B1547" s="11" t="str">
        <f>[1]Perfil!A2</f>
        <v>DISTRIBUCION VOLUMEN X CRITERIO (Consumiciones)</v>
      </c>
      <c r="C1547" s="11" t="str">
        <f>[1]Perfil!B1539</f>
        <v>Energeticas</v>
      </c>
      <c r="D1547" s="11" t="str">
        <f>[1]Perfil!C1546</f>
        <v>NORTE-CENTRO</v>
      </c>
      <c r="E1547" s="12">
        <f>[1]Perfil!D1546</f>
        <v>17.660949838983999</v>
      </c>
      <c r="F1547" s="12">
        <f>[1]Perfil!E1546</f>
        <v>16.743209901296201</v>
      </c>
      <c r="G1547" s="12">
        <f>[1]Perfil!F1546</f>
        <v>15.305826421903699</v>
      </c>
      <c r="H1547" s="12">
        <f>[1]Perfil!G1546</f>
        <v>12.9471665603592</v>
      </c>
      <c r="I1547" s="12">
        <f>[1]Perfil!H1546</f>
        <v>20.8553385825068</v>
      </c>
      <c r="J1547" s="12">
        <f>[1]Perfil!I1546</f>
        <v>22.742944926420599</v>
      </c>
      <c r="K1547" s="12">
        <f>[1]Perfil!J1546</f>
        <v>19.2438520729164</v>
      </c>
      <c r="L1547" s="12">
        <f>[1]Perfil!K1546</f>
        <v>4.9673601974101</v>
      </c>
      <c r="M1547" s="12">
        <f>[1]Perfil!L1546</f>
        <v>1.76631816874667</v>
      </c>
      <c r="N1547" s="12"/>
      <c r="O1547" s="12"/>
    </row>
    <row r="1548" spans="1:15" x14ac:dyDescent="0.35">
      <c r="A1548" s="11" t="str">
        <f t="shared" si="24"/>
        <v>DISTRIBUCION VOLUMEN X CRITERIO (Consumiciones)EnergeticasNOROESTE</v>
      </c>
      <c r="B1548" s="11" t="str">
        <f>[1]Perfil!A2</f>
        <v>DISTRIBUCION VOLUMEN X CRITERIO (Consumiciones)</v>
      </c>
      <c r="C1548" s="11" t="str">
        <f>[1]Perfil!B1539</f>
        <v>Energeticas</v>
      </c>
      <c r="D1548" s="11" t="str">
        <f>[1]Perfil!C1547</f>
        <v>NOROESTE</v>
      </c>
      <c r="E1548" s="12">
        <f>[1]Perfil!D1547</f>
        <v>1.4571024070466601</v>
      </c>
      <c r="F1548" s="12">
        <f>[1]Perfil!E1547</f>
        <v>3.9944902393096098</v>
      </c>
      <c r="G1548" s="12">
        <f>[1]Perfil!F1547</f>
        <v>4.4039529135965303</v>
      </c>
      <c r="H1548" s="12">
        <f>[1]Perfil!G1547</f>
        <v>2.57036920451627</v>
      </c>
      <c r="I1548" s="12">
        <f>[1]Perfil!H1547</f>
        <v>2.6140775911485101</v>
      </c>
      <c r="J1548" s="12">
        <f>[1]Perfil!I1547</f>
        <v>6.2427238070791198</v>
      </c>
      <c r="K1548" s="12">
        <f>[1]Perfil!J1547</f>
        <v>3.2860432373985602</v>
      </c>
      <c r="L1548" s="12">
        <f>[1]Perfil!K1547</f>
        <v>3.1890260282907201</v>
      </c>
      <c r="M1548" s="12">
        <f>[1]Perfil!L1547</f>
        <v>5.9439159738461402</v>
      </c>
      <c r="N1548" s="12"/>
      <c r="O1548" s="12"/>
    </row>
    <row r="1549" spans="1:15" x14ac:dyDescent="0.35">
      <c r="A1549" s="11" t="str">
        <f t="shared" si="24"/>
        <v>DISTRIBUCION VOLUMEN X CRITERIO (Consumiciones)Energeticas&lt;2MIL</v>
      </c>
      <c r="B1549" s="11" t="str">
        <f>[1]Perfil!A2</f>
        <v>DISTRIBUCION VOLUMEN X CRITERIO (Consumiciones)</v>
      </c>
      <c r="C1549" s="11" t="str">
        <f>[1]Perfil!B1539</f>
        <v>Energeticas</v>
      </c>
      <c r="D1549" s="11" t="str">
        <f>[1]Perfil!C1548</f>
        <v>&lt;2MIL</v>
      </c>
      <c r="E1549" s="12">
        <f>[1]Perfil!D1548</f>
        <v>5.2976035019646304</v>
      </c>
      <c r="F1549" s="12">
        <f>[1]Perfil!E1548</f>
        <v>1.056521966187</v>
      </c>
      <c r="G1549" s="12">
        <f>[1]Perfil!F1548</f>
        <v>5.05859889802701</v>
      </c>
      <c r="H1549" s="12">
        <f>[1]Perfil!G1548</f>
        <v>1.27482335009402</v>
      </c>
      <c r="I1549" s="12">
        <f>[1]Perfil!H1548</f>
        <v>4.83212288690122</v>
      </c>
      <c r="J1549" s="12">
        <f>[1]Perfil!I1548</f>
        <v>3.0216609605807401</v>
      </c>
      <c r="K1549" s="12">
        <f>[1]Perfil!J1548</f>
        <v>3.12601865799886</v>
      </c>
      <c r="L1549" s="12">
        <f>[1]Perfil!K1548</f>
        <v>0.57236700006000696</v>
      </c>
      <c r="M1549" s="12">
        <f>[1]Perfil!L1548</f>
        <v>2.14181306452353</v>
      </c>
      <c r="N1549" s="12"/>
      <c r="O1549" s="12"/>
    </row>
    <row r="1550" spans="1:15" x14ac:dyDescent="0.35">
      <c r="A1550" s="11" t="str">
        <f t="shared" si="24"/>
        <v>DISTRIBUCION VOLUMEN X CRITERIO (Consumiciones)Energeticas2-5MIL</v>
      </c>
      <c r="B1550" s="11" t="str">
        <f>[1]Perfil!A2</f>
        <v>DISTRIBUCION VOLUMEN X CRITERIO (Consumiciones)</v>
      </c>
      <c r="C1550" s="11" t="str">
        <f>[1]Perfil!B1539</f>
        <v>Energeticas</v>
      </c>
      <c r="D1550" s="11" t="str">
        <f>[1]Perfil!C1549</f>
        <v>2-5MIL</v>
      </c>
      <c r="E1550" s="12">
        <f>[1]Perfil!D1549</f>
        <v>5.70600131170763</v>
      </c>
      <c r="F1550" s="12">
        <f>[1]Perfil!E1549</f>
        <v>8.6420128986171907</v>
      </c>
      <c r="G1550" s="12">
        <f>[1]Perfil!F1549</f>
        <v>8.1738479986736206</v>
      </c>
      <c r="H1550" s="12">
        <f>[1]Perfil!G1549</f>
        <v>4.8134386467747401</v>
      </c>
      <c r="I1550" s="12">
        <f>[1]Perfil!H1549</f>
        <v>6.2519130100909601</v>
      </c>
      <c r="J1550" s="12">
        <f>[1]Perfil!I1549</f>
        <v>5.6746478609327697</v>
      </c>
      <c r="K1550" s="12">
        <f>[1]Perfil!J1549</f>
        <v>7.1837991836533703</v>
      </c>
      <c r="L1550" s="12">
        <f>[1]Perfil!K1549</f>
        <v>15.535054861846801</v>
      </c>
      <c r="M1550" s="12">
        <f>[1]Perfil!L1549</f>
        <v>10.7416263433173</v>
      </c>
      <c r="N1550" s="12"/>
      <c r="O1550" s="12"/>
    </row>
    <row r="1551" spans="1:15" x14ac:dyDescent="0.35">
      <c r="A1551" s="11" t="str">
        <f t="shared" si="24"/>
        <v>DISTRIBUCION VOLUMEN X CRITERIO (Consumiciones)Energeticas5-10MIL</v>
      </c>
      <c r="B1551" s="11" t="str">
        <f>[1]Perfil!A2</f>
        <v>DISTRIBUCION VOLUMEN X CRITERIO (Consumiciones)</v>
      </c>
      <c r="C1551" s="11" t="str">
        <f>[1]Perfil!B1539</f>
        <v>Energeticas</v>
      </c>
      <c r="D1551" s="11" t="str">
        <f>[1]Perfil!C1550</f>
        <v>5-10MIL</v>
      </c>
      <c r="E1551" s="12">
        <f>[1]Perfil!D1550</f>
        <v>4.3852054714983897</v>
      </c>
      <c r="F1551" s="12">
        <f>[1]Perfil!E1550</f>
        <v>6.5785896849763503</v>
      </c>
      <c r="G1551" s="12">
        <f>[1]Perfil!F1550</f>
        <v>6.9796979406446003</v>
      </c>
      <c r="H1551" s="12">
        <f>[1]Perfil!G1550</f>
        <v>6.7737936861637396</v>
      </c>
      <c r="I1551" s="12">
        <f>[1]Perfil!H1550</f>
        <v>10.992618349755</v>
      </c>
      <c r="J1551" s="12">
        <f>[1]Perfil!I1550</f>
        <v>5.6691054366617397</v>
      </c>
      <c r="K1551" s="12">
        <f>[1]Perfil!J1550</f>
        <v>6.14952815316488</v>
      </c>
      <c r="L1551" s="12">
        <f>[1]Perfil!K1550</f>
        <v>3.04579677007795</v>
      </c>
      <c r="M1551" s="12">
        <f>[1]Perfil!L1550</f>
        <v>3.04297245983037</v>
      </c>
      <c r="N1551" s="12"/>
      <c r="O1551" s="12"/>
    </row>
    <row r="1552" spans="1:15" x14ac:dyDescent="0.35">
      <c r="A1552" s="11" t="str">
        <f t="shared" si="24"/>
        <v>DISTRIBUCION VOLUMEN X CRITERIO (Consumiciones)Energeticas10-30MIL</v>
      </c>
      <c r="B1552" s="11" t="str">
        <f>[1]Perfil!A2</f>
        <v>DISTRIBUCION VOLUMEN X CRITERIO (Consumiciones)</v>
      </c>
      <c r="C1552" s="11" t="str">
        <f>[1]Perfil!B1539</f>
        <v>Energeticas</v>
      </c>
      <c r="D1552" s="11" t="str">
        <f>[1]Perfil!C1551</f>
        <v>10-30MIL</v>
      </c>
      <c r="E1552" s="12">
        <f>[1]Perfil!D1551</f>
        <v>15.422913797052299</v>
      </c>
      <c r="F1552" s="12">
        <f>[1]Perfil!E1551</f>
        <v>22.3836679996745</v>
      </c>
      <c r="G1552" s="12">
        <f>[1]Perfil!F1551</f>
        <v>21.196909231819198</v>
      </c>
      <c r="H1552" s="12">
        <f>[1]Perfil!G1551</f>
        <v>15.546724210770501</v>
      </c>
      <c r="I1552" s="12">
        <f>[1]Perfil!H1551</f>
        <v>18.368222671670701</v>
      </c>
      <c r="J1552" s="12">
        <f>[1]Perfil!I1551</f>
        <v>26.6417600395155</v>
      </c>
      <c r="K1552" s="12">
        <f>[1]Perfil!J1551</f>
        <v>24.624326220519599</v>
      </c>
      <c r="L1552" s="12">
        <f>[1]Perfil!K1551</f>
        <v>15.382185314288</v>
      </c>
      <c r="M1552" s="12">
        <f>[1]Perfil!L1551</f>
        <v>17.959357930375099</v>
      </c>
      <c r="N1552" s="12"/>
      <c r="O1552" s="12"/>
    </row>
    <row r="1553" spans="1:15" x14ac:dyDescent="0.35">
      <c r="A1553" s="11" t="str">
        <f t="shared" si="24"/>
        <v>DISTRIBUCION VOLUMEN X CRITERIO (Consumiciones)Energeticas30-100MIL</v>
      </c>
      <c r="B1553" s="11" t="str">
        <f>[1]Perfil!A2</f>
        <v>DISTRIBUCION VOLUMEN X CRITERIO (Consumiciones)</v>
      </c>
      <c r="C1553" s="11" t="str">
        <f>[1]Perfil!B1539</f>
        <v>Energeticas</v>
      </c>
      <c r="D1553" s="11" t="str">
        <f>[1]Perfil!C1552</f>
        <v>30-100MIL</v>
      </c>
      <c r="E1553" s="12">
        <f>[1]Perfil!D1552</f>
        <v>30.235481325673501</v>
      </c>
      <c r="F1553" s="12">
        <f>[1]Perfil!E1552</f>
        <v>15.872309611575</v>
      </c>
      <c r="G1553" s="12">
        <f>[1]Perfil!F1552</f>
        <v>12.838201216103201</v>
      </c>
      <c r="H1553" s="12">
        <f>[1]Perfil!G1552</f>
        <v>6.3900703286143896</v>
      </c>
      <c r="I1553" s="12">
        <f>[1]Perfil!H1552</f>
        <v>12.958687093738799</v>
      </c>
      <c r="J1553" s="12">
        <f>[1]Perfil!I1552</f>
        <v>13.2659840965954</v>
      </c>
      <c r="K1553" s="12">
        <f>[1]Perfil!J1552</f>
        <v>12.0598976110831</v>
      </c>
      <c r="L1553" s="12">
        <f>[1]Perfil!K1552</f>
        <v>18.217023907296301</v>
      </c>
      <c r="M1553" s="12">
        <f>[1]Perfil!L1552</f>
        <v>18.2015477399726</v>
      </c>
      <c r="N1553" s="12"/>
      <c r="O1553" s="12"/>
    </row>
    <row r="1554" spans="1:15" x14ac:dyDescent="0.35">
      <c r="A1554" s="11" t="str">
        <f t="shared" si="24"/>
        <v>DISTRIBUCION VOLUMEN X CRITERIO (Consumiciones)Energeticas100-200MIL</v>
      </c>
      <c r="B1554" s="11" t="str">
        <f>[1]Perfil!A2</f>
        <v>DISTRIBUCION VOLUMEN X CRITERIO (Consumiciones)</v>
      </c>
      <c r="C1554" s="11" t="str">
        <f>[1]Perfil!B1539</f>
        <v>Energeticas</v>
      </c>
      <c r="D1554" s="11" t="str">
        <f>[1]Perfil!C1553</f>
        <v>100-200MIL</v>
      </c>
      <c r="E1554" s="12">
        <f>[1]Perfil!D1553</f>
        <v>17.059877935178498</v>
      </c>
      <c r="F1554" s="12">
        <f>[1]Perfil!E1553</f>
        <v>20.127575684313801</v>
      </c>
      <c r="G1554" s="12">
        <f>[1]Perfil!F1553</f>
        <v>17.4589844728999</v>
      </c>
      <c r="H1554" s="12">
        <f>[1]Perfil!G1553</f>
        <v>13.592226575766899</v>
      </c>
      <c r="I1554" s="12">
        <f>[1]Perfil!H1553</f>
        <v>23.1219378319039</v>
      </c>
      <c r="J1554" s="12">
        <f>[1]Perfil!I1553</f>
        <v>23.550090398996801</v>
      </c>
      <c r="K1554" s="12">
        <f>[1]Perfil!J1553</f>
        <v>21.038271337257601</v>
      </c>
      <c r="L1554" s="12">
        <f>[1]Perfil!K1553</f>
        <v>21.505333797471199</v>
      </c>
      <c r="M1554" s="12">
        <f>[1]Perfil!L1553</f>
        <v>12.0059254581235</v>
      </c>
      <c r="N1554" s="12"/>
      <c r="O1554" s="12"/>
    </row>
    <row r="1555" spans="1:15" x14ac:dyDescent="0.35">
      <c r="A1555" s="11" t="str">
        <f t="shared" si="24"/>
        <v>DISTRIBUCION VOLUMEN X CRITERIO (Consumiciones)Energeticas200-500MIL</v>
      </c>
      <c r="B1555" s="11" t="str">
        <f>[1]Perfil!A2</f>
        <v>DISTRIBUCION VOLUMEN X CRITERIO (Consumiciones)</v>
      </c>
      <c r="C1555" s="11" t="str">
        <f>[1]Perfil!B1539</f>
        <v>Energeticas</v>
      </c>
      <c r="D1555" s="11" t="str">
        <f>[1]Perfil!C1554</f>
        <v>200-500MIL</v>
      </c>
      <c r="E1555" s="12">
        <f>[1]Perfil!D1554</f>
        <v>14.9754617154339</v>
      </c>
      <c r="F1555" s="12">
        <f>[1]Perfil!E1554</f>
        <v>17.035973494024802</v>
      </c>
      <c r="G1555" s="12">
        <f>[1]Perfil!F1554</f>
        <v>18.237367603228002</v>
      </c>
      <c r="H1555" s="12">
        <f>[1]Perfil!G1554</f>
        <v>8.2229524764121606</v>
      </c>
      <c r="I1555" s="12">
        <f>[1]Perfil!H1554</f>
        <v>12.4385619571918</v>
      </c>
      <c r="J1555" s="12">
        <f>[1]Perfil!I1554</f>
        <v>13.5814021375386</v>
      </c>
      <c r="K1555" s="12">
        <f>[1]Perfil!J1554</f>
        <v>12.3666477618639</v>
      </c>
      <c r="L1555" s="12">
        <f>[1]Perfil!K1554</f>
        <v>14.861675091837</v>
      </c>
      <c r="M1555" s="12">
        <f>[1]Perfil!L1554</f>
        <v>23.944860051730998</v>
      </c>
      <c r="N1555" s="12"/>
      <c r="O1555" s="12"/>
    </row>
    <row r="1556" spans="1:15" x14ac:dyDescent="0.35">
      <c r="A1556" s="11" t="str">
        <f t="shared" si="24"/>
        <v>DISTRIBUCION VOLUMEN X CRITERIO (Consumiciones)Energeticas&gt;500MIL</v>
      </c>
      <c r="B1556" s="11" t="str">
        <f>[1]Perfil!A2</f>
        <v>DISTRIBUCION VOLUMEN X CRITERIO (Consumiciones)</v>
      </c>
      <c r="C1556" s="11" t="str">
        <f>[1]Perfil!B1539</f>
        <v>Energeticas</v>
      </c>
      <c r="D1556" s="11" t="str">
        <f>[1]Perfil!C1555</f>
        <v>&gt;500MIL</v>
      </c>
      <c r="E1556" s="12">
        <f>[1]Perfil!D1555</f>
        <v>6.9174715622163099</v>
      </c>
      <c r="F1556" s="12">
        <f>[1]Perfil!E1555</f>
        <v>8.3033536731077398</v>
      </c>
      <c r="G1556" s="12">
        <f>[1]Perfil!F1555</f>
        <v>10.0564250268938</v>
      </c>
      <c r="H1556" s="12">
        <f>[1]Perfil!G1555</f>
        <v>43.385937590603</v>
      </c>
      <c r="I1556" s="12">
        <f>[1]Perfil!H1555</f>
        <v>11.035937550698099</v>
      </c>
      <c r="J1556" s="12">
        <f>[1]Perfil!I1555</f>
        <v>8.59534484262206</v>
      </c>
      <c r="K1556" s="12">
        <f>[1]Perfil!J1555</f>
        <v>13.451512021276899</v>
      </c>
      <c r="L1556" s="12">
        <f>[1]Perfil!K1555</f>
        <v>10.880546252541899</v>
      </c>
      <c r="M1556" s="12">
        <f>[1]Perfil!L1555</f>
        <v>11.9618969521267</v>
      </c>
      <c r="N1556" s="12"/>
      <c r="O1556" s="12"/>
    </row>
    <row r="1557" spans="1:15" x14ac:dyDescent="0.35">
      <c r="A1557" s="11" t="str">
        <f t="shared" si="24"/>
        <v>DISTRIBUCION VOLUMEN X CRITERIO (Consumiciones)EnergeticasDE 15 A 19 AÑOS</v>
      </c>
      <c r="B1557" s="11" t="str">
        <f>[1]Perfil!A2</f>
        <v>DISTRIBUCION VOLUMEN X CRITERIO (Consumiciones)</v>
      </c>
      <c r="C1557" s="11" t="str">
        <f>[1]Perfil!B1539</f>
        <v>Energeticas</v>
      </c>
      <c r="D1557" s="11" t="str">
        <f>[1]Perfil!C1556</f>
        <v>DE 15 A 19 AÑOS</v>
      </c>
      <c r="E1557" s="12">
        <f>[1]Perfil!D1556</f>
        <v>11.734863533320199</v>
      </c>
      <c r="F1557" s="12">
        <f>[1]Perfil!E1556</f>
        <v>12.4866615671519</v>
      </c>
      <c r="G1557" s="12">
        <f>[1]Perfil!F1556</f>
        <v>13.125631860822899</v>
      </c>
      <c r="H1557" s="12">
        <f>[1]Perfil!G1556</f>
        <v>50.092976250631601</v>
      </c>
      <c r="I1557" s="12">
        <f>[1]Perfil!H1556</f>
        <v>11.9613098778918</v>
      </c>
      <c r="J1557" s="12">
        <f>[1]Perfil!I1556</f>
        <v>12.101195875951699</v>
      </c>
      <c r="K1557" s="12">
        <f>[1]Perfil!J1556</f>
        <v>19.670583022224701</v>
      </c>
      <c r="L1557" s="12">
        <f>[1]Perfil!K1556</f>
        <v>23.671668357041899</v>
      </c>
      <c r="M1557" s="12">
        <f>[1]Perfil!L1556</f>
        <v>11.719180327736799</v>
      </c>
      <c r="N1557" s="12"/>
      <c r="O1557" s="12"/>
    </row>
    <row r="1558" spans="1:15" x14ac:dyDescent="0.35">
      <c r="A1558" s="11" t="str">
        <f t="shared" si="24"/>
        <v>DISTRIBUCION VOLUMEN X CRITERIO (Consumiciones)EnergeticasDE 20 A 24 AÑOS</v>
      </c>
      <c r="B1558" s="11" t="str">
        <f>[1]Perfil!A2</f>
        <v>DISTRIBUCION VOLUMEN X CRITERIO (Consumiciones)</v>
      </c>
      <c r="C1558" s="11" t="str">
        <f>[1]Perfil!B1539</f>
        <v>Energeticas</v>
      </c>
      <c r="D1558" s="11" t="str">
        <f>[1]Perfil!C1557</f>
        <v>DE 20 A 24 AÑOS</v>
      </c>
      <c r="E1558" s="12">
        <f>[1]Perfil!D1557</f>
        <v>21.338950104250699</v>
      </c>
      <c r="F1558" s="12">
        <f>[1]Perfil!E1557</f>
        <v>14.240900082227901</v>
      </c>
      <c r="G1558" s="12">
        <f>[1]Perfil!F1557</f>
        <v>4.7156901983011599</v>
      </c>
      <c r="H1558" s="12">
        <f>[1]Perfil!G1557</f>
        <v>2.17846734979581</v>
      </c>
      <c r="I1558" s="12">
        <f>[1]Perfil!H1557</f>
        <v>5.6324005775532902</v>
      </c>
      <c r="J1558" s="12">
        <f>[1]Perfil!I1557</f>
        <v>4.4919038199193899</v>
      </c>
      <c r="K1558" s="12">
        <f>[1]Perfil!J1557</f>
        <v>5.9377372371277701</v>
      </c>
      <c r="L1558" s="12">
        <f>[1]Perfil!K1557</f>
        <v>6.0668813058994902</v>
      </c>
      <c r="M1558" s="12">
        <f>[1]Perfil!L1557</f>
        <v>9.7570143295234608</v>
      </c>
      <c r="N1558" s="12"/>
      <c r="O1558" s="12"/>
    </row>
    <row r="1559" spans="1:15" x14ac:dyDescent="0.35">
      <c r="A1559" s="11" t="str">
        <f t="shared" si="24"/>
        <v>DISTRIBUCION VOLUMEN X CRITERIO (Consumiciones)EnergeticasDE 25 A 34 AÑOS</v>
      </c>
      <c r="B1559" s="11" t="str">
        <f>[1]Perfil!A2</f>
        <v>DISTRIBUCION VOLUMEN X CRITERIO (Consumiciones)</v>
      </c>
      <c r="C1559" s="11" t="str">
        <f>[1]Perfil!B1539</f>
        <v>Energeticas</v>
      </c>
      <c r="D1559" s="11" t="str">
        <f>[1]Perfil!C1558</f>
        <v>DE 25 A 34 AÑOS</v>
      </c>
      <c r="E1559" s="12">
        <f>[1]Perfil!D1558</f>
        <v>14.699701724466699</v>
      </c>
      <c r="F1559" s="12">
        <f>[1]Perfil!E1558</f>
        <v>15.1888293116564</v>
      </c>
      <c r="G1559" s="12">
        <f>[1]Perfil!F1558</f>
        <v>15.8656117338145</v>
      </c>
      <c r="H1559" s="12">
        <f>[1]Perfil!G1558</f>
        <v>12.2470696410673</v>
      </c>
      <c r="I1559" s="12">
        <f>[1]Perfil!H1558</f>
        <v>16.2467958770915</v>
      </c>
      <c r="J1559" s="12">
        <f>[1]Perfil!I1558</f>
        <v>16.798532877748102</v>
      </c>
      <c r="K1559" s="12">
        <f>[1]Perfil!J1558</f>
        <v>12.2683585676156</v>
      </c>
      <c r="L1559" s="12">
        <f>[1]Perfil!K1558</f>
        <v>23.402374657026598</v>
      </c>
      <c r="M1559" s="12">
        <f>[1]Perfil!L1558</f>
        <v>29.449317436522399</v>
      </c>
      <c r="N1559" s="12"/>
      <c r="O1559" s="12"/>
    </row>
    <row r="1560" spans="1:15" x14ac:dyDescent="0.35">
      <c r="A1560" s="11" t="str">
        <f t="shared" si="24"/>
        <v>DISTRIBUCION VOLUMEN X CRITERIO (Consumiciones)EnergeticasDE 35 A 49 AÑOS</v>
      </c>
      <c r="B1560" s="11" t="str">
        <f>[1]Perfil!A2</f>
        <v>DISTRIBUCION VOLUMEN X CRITERIO (Consumiciones)</v>
      </c>
      <c r="C1560" s="11" t="str">
        <f>[1]Perfil!B1539</f>
        <v>Energeticas</v>
      </c>
      <c r="D1560" s="11" t="str">
        <f>[1]Perfil!C1559</f>
        <v>DE 35 A 49 AÑOS</v>
      </c>
      <c r="E1560" s="12">
        <f>[1]Perfil!D1559</f>
        <v>34.919622727268198</v>
      </c>
      <c r="F1560" s="12">
        <f>[1]Perfil!E1559</f>
        <v>38.456313470482499</v>
      </c>
      <c r="G1560" s="12">
        <f>[1]Perfil!F1559</f>
        <v>43.068551356645202</v>
      </c>
      <c r="H1560" s="12">
        <f>[1]Perfil!G1559</f>
        <v>27.8973401038776</v>
      </c>
      <c r="I1560" s="12">
        <f>[1]Perfil!H1559</f>
        <v>50.000567819249603</v>
      </c>
      <c r="J1560" s="12">
        <f>[1]Perfil!I1559</f>
        <v>50.264180906756899</v>
      </c>
      <c r="K1560" s="12">
        <f>[1]Perfil!J1559</f>
        <v>42.680792562553897</v>
      </c>
      <c r="L1560" s="12">
        <f>[1]Perfil!K1559</f>
        <v>32.792647611616701</v>
      </c>
      <c r="M1560" s="12">
        <f>[1]Perfil!L1559</f>
        <v>28.016348980162299</v>
      </c>
      <c r="N1560" s="12"/>
      <c r="O1560" s="12"/>
    </row>
    <row r="1561" spans="1:15" x14ac:dyDescent="0.35">
      <c r="A1561" s="11" t="str">
        <f t="shared" si="24"/>
        <v>DISTRIBUCION VOLUMEN X CRITERIO (Consumiciones)EnergeticasDE 50 A 59 AÑOS</v>
      </c>
      <c r="B1561" s="11" t="str">
        <f>[1]Perfil!A2</f>
        <v>DISTRIBUCION VOLUMEN X CRITERIO (Consumiciones)</v>
      </c>
      <c r="C1561" s="11" t="str">
        <f>[1]Perfil!B1539</f>
        <v>Energeticas</v>
      </c>
      <c r="D1561" s="11" t="str">
        <f>[1]Perfil!C1560</f>
        <v>DE 50 A 59 AÑOS</v>
      </c>
      <c r="E1561" s="12">
        <f>[1]Perfil!D1560</f>
        <v>14.704233642187001</v>
      </c>
      <c r="F1561" s="12">
        <f>[1]Perfil!E1560</f>
        <v>9.7455527094533192</v>
      </c>
      <c r="G1561" s="12">
        <f>[1]Perfil!F1560</f>
        <v>13.0080855050838</v>
      </c>
      <c r="H1561" s="12">
        <f>[1]Perfil!G1560</f>
        <v>6.1617027974055496</v>
      </c>
      <c r="I1561" s="12">
        <f>[1]Perfil!H1560</f>
        <v>7.0344463491926197</v>
      </c>
      <c r="J1561" s="12">
        <f>[1]Perfil!I1560</f>
        <v>12.1871795301675</v>
      </c>
      <c r="K1561" s="12">
        <f>[1]Perfil!J1560</f>
        <v>12.655559858318099</v>
      </c>
      <c r="L1561" s="12">
        <f>[1]Perfil!K1560</f>
        <v>11.517951523536899</v>
      </c>
      <c r="M1561" s="12">
        <f>[1]Perfil!L1560</f>
        <v>14.911666692175</v>
      </c>
      <c r="N1561" s="12"/>
      <c r="O1561" s="12"/>
    </row>
    <row r="1562" spans="1:15" x14ac:dyDescent="0.35">
      <c r="A1562" s="11" t="str">
        <f t="shared" si="24"/>
        <v>DISTRIBUCION VOLUMEN X CRITERIO (Consumiciones)EnergeticasDE 60 A 75 AÑOS</v>
      </c>
      <c r="B1562" s="11" t="str">
        <f>[1]Perfil!A2</f>
        <v>DISTRIBUCION VOLUMEN X CRITERIO (Consumiciones)</v>
      </c>
      <c r="C1562" s="11" t="str">
        <f>[1]Perfil!B1539</f>
        <v>Energeticas</v>
      </c>
      <c r="D1562" s="11" t="str">
        <f>[1]Perfil!C1561</f>
        <v>DE 60 A 75 AÑOS</v>
      </c>
      <c r="E1562" s="12">
        <f>[1]Perfil!D1561</f>
        <v>2.6026293765554902</v>
      </c>
      <c r="F1562" s="12">
        <f>[1]Perfil!E1561</f>
        <v>9.8817545159498206</v>
      </c>
      <c r="G1562" s="12">
        <f>[1]Perfil!F1561</f>
        <v>10.2164694451192</v>
      </c>
      <c r="H1562" s="12">
        <f>[1]Perfil!G1561</f>
        <v>1.42241652101161</v>
      </c>
      <c r="I1562" s="12">
        <f>[1]Perfil!H1561</f>
        <v>9.1244781470705902</v>
      </c>
      <c r="J1562" s="12">
        <f>[1]Perfil!I1561</f>
        <v>4.1570140337169299</v>
      </c>
      <c r="K1562" s="12">
        <f>[1]Perfil!J1561</f>
        <v>6.7869744330689503</v>
      </c>
      <c r="L1562" s="12">
        <f>[1]Perfil!K1561</f>
        <v>2.548470004655</v>
      </c>
      <c r="M1562" s="12">
        <f>[1]Perfil!L1561</f>
        <v>6.1464738449344001</v>
      </c>
      <c r="N1562" s="12"/>
      <c r="O1562" s="12"/>
    </row>
    <row r="1563" spans="1:15" x14ac:dyDescent="0.35">
      <c r="A1563" s="11" t="str">
        <f t="shared" si="24"/>
        <v>DISTRIBUCION VOLUMEN X CRITERIO (Consumiciones)EnergeticasNIVEL ALTO</v>
      </c>
      <c r="B1563" s="11" t="str">
        <f>[1]Perfil!A2</f>
        <v>DISTRIBUCION VOLUMEN X CRITERIO (Consumiciones)</v>
      </c>
      <c r="C1563" s="11" t="str">
        <f>[1]Perfil!B1539</f>
        <v>Energeticas</v>
      </c>
      <c r="D1563" s="11" t="str">
        <f>[1]Perfil!C1562</f>
        <v>NIVEL ALTO</v>
      </c>
      <c r="E1563" s="12">
        <f>[1]Perfil!D1562</f>
        <v>10.6648533824893</v>
      </c>
      <c r="F1563" s="12">
        <f>[1]Perfil!E1562</f>
        <v>11.175261354016801</v>
      </c>
      <c r="G1563" s="12">
        <f>[1]Perfil!F1562</f>
        <v>15.3675261130583</v>
      </c>
      <c r="H1563" s="12">
        <f>[1]Perfil!G1562</f>
        <v>5.71237004945369</v>
      </c>
      <c r="I1563" s="12">
        <f>[1]Perfil!H1562</f>
        <v>8.3493345699174792</v>
      </c>
      <c r="J1563" s="12">
        <f>[1]Perfil!I1562</f>
        <v>10.7938839474966</v>
      </c>
      <c r="K1563" s="12">
        <f>[1]Perfil!J1562</f>
        <v>8.0320516886975497</v>
      </c>
      <c r="L1563" s="12">
        <f>[1]Perfil!K1562</f>
        <v>13.434169953265201</v>
      </c>
      <c r="M1563" s="12">
        <f>[1]Perfil!L1562</f>
        <v>18.156776537892402</v>
      </c>
      <c r="N1563" s="12"/>
      <c r="O1563" s="12"/>
    </row>
    <row r="1564" spans="1:15" x14ac:dyDescent="0.35">
      <c r="A1564" s="11" t="str">
        <f t="shared" si="24"/>
        <v>DISTRIBUCION VOLUMEN X CRITERIO (Consumiciones)EnergeticasNIVEL MEDIO ALTO</v>
      </c>
      <c r="B1564" s="11" t="str">
        <f>[1]Perfil!A2</f>
        <v>DISTRIBUCION VOLUMEN X CRITERIO (Consumiciones)</v>
      </c>
      <c r="C1564" s="11" t="str">
        <f>[1]Perfil!B1539</f>
        <v>Energeticas</v>
      </c>
      <c r="D1564" s="11" t="str">
        <f>[1]Perfil!C1563</f>
        <v>NIVEL MEDIO ALTO</v>
      </c>
      <c r="E1564" s="12">
        <f>[1]Perfil!D1563</f>
        <v>4.9292128856714603</v>
      </c>
      <c r="F1564" s="12">
        <f>[1]Perfil!E1563</f>
        <v>9.2545142012782105</v>
      </c>
      <c r="G1564" s="12">
        <f>[1]Perfil!F1563</f>
        <v>7.17857206201586</v>
      </c>
      <c r="H1564" s="12">
        <f>[1]Perfil!G1563</f>
        <v>4.9435954572188301</v>
      </c>
      <c r="I1564" s="12">
        <f>[1]Perfil!H1563</f>
        <v>9.6940995468261608</v>
      </c>
      <c r="J1564" s="12">
        <f>[1]Perfil!I1563</f>
        <v>9.1943366398623194</v>
      </c>
      <c r="K1564" s="12">
        <f>[1]Perfil!J1563</f>
        <v>8.4022689550630592</v>
      </c>
      <c r="L1564" s="12">
        <f>[1]Perfil!K1563</f>
        <v>7.8050666783954696</v>
      </c>
      <c r="M1564" s="12">
        <f>[1]Perfil!L1563</f>
        <v>9.7261916365332404</v>
      </c>
      <c r="N1564" s="12"/>
      <c r="O1564" s="12"/>
    </row>
    <row r="1565" spans="1:15" x14ac:dyDescent="0.35">
      <c r="A1565" s="11" t="str">
        <f t="shared" si="24"/>
        <v>DISTRIBUCION VOLUMEN X CRITERIO (Consumiciones)EnergeticasNIVEL MEDIO</v>
      </c>
      <c r="B1565" s="11" t="str">
        <f>[1]Perfil!A2</f>
        <v>DISTRIBUCION VOLUMEN X CRITERIO (Consumiciones)</v>
      </c>
      <c r="C1565" s="11" t="str">
        <f>[1]Perfil!B1539</f>
        <v>Energeticas</v>
      </c>
      <c r="D1565" s="11" t="str">
        <f>[1]Perfil!C1564</f>
        <v>NIVEL MEDIO</v>
      </c>
      <c r="E1565" s="12">
        <f>[1]Perfil!D1564</f>
        <v>23.2140116701868</v>
      </c>
      <c r="F1565" s="12">
        <f>[1]Perfil!E1564</f>
        <v>27.3887189439202</v>
      </c>
      <c r="G1565" s="12">
        <f>[1]Perfil!F1564</f>
        <v>25.877479728401099</v>
      </c>
      <c r="H1565" s="12">
        <f>[1]Perfil!G1564</f>
        <v>15.8881037781956</v>
      </c>
      <c r="I1565" s="12">
        <f>[1]Perfil!H1564</f>
        <v>29.831614553477799</v>
      </c>
      <c r="J1565" s="12">
        <f>[1]Perfil!I1564</f>
        <v>27.154934427091</v>
      </c>
      <c r="K1565" s="12">
        <f>[1]Perfil!J1564</f>
        <v>24.199990721181901</v>
      </c>
      <c r="L1565" s="12">
        <f>[1]Perfil!K1564</f>
        <v>38.2049277640497</v>
      </c>
      <c r="M1565" s="12">
        <f>[1]Perfil!L1564</f>
        <v>35.5142606508821</v>
      </c>
      <c r="N1565" s="12"/>
      <c r="O1565" s="12"/>
    </row>
    <row r="1566" spans="1:15" x14ac:dyDescent="0.35">
      <c r="A1566" s="11" t="str">
        <f t="shared" si="24"/>
        <v>DISTRIBUCION VOLUMEN X CRITERIO (Consumiciones)EnergeticasNIVEL MEDIO BAJO</v>
      </c>
      <c r="B1566" s="11" t="str">
        <f>[1]Perfil!A2</f>
        <v>DISTRIBUCION VOLUMEN X CRITERIO (Consumiciones)</v>
      </c>
      <c r="C1566" s="11" t="str">
        <f>[1]Perfil!B1539</f>
        <v>Energeticas</v>
      </c>
      <c r="D1566" s="11" t="str">
        <f>[1]Perfil!C1565</f>
        <v>NIVEL MEDIO BAJO</v>
      </c>
      <c r="E1566" s="12">
        <f>[1]Perfil!D1565</f>
        <v>12.503162092957099</v>
      </c>
      <c r="F1566" s="12">
        <f>[1]Perfil!E1565</f>
        <v>15.078589801545601</v>
      </c>
      <c r="G1566" s="12">
        <f>[1]Perfil!F1565</f>
        <v>15.3034281461946</v>
      </c>
      <c r="H1566" s="12">
        <f>[1]Perfil!G1565</f>
        <v>6.9415775478590804</v>
      </c>
      <c r="I1566" s="12">
        <f>[1]Perfil!H1565</f>
        <v>13.957267545614799</v>
      </c>
      <c r="J1566" s="12">
        <f>[1]Perfil!I1565</f>
        <v>12.4620916635825</v>
      </c>
      <c r="K1566" s="12">
        <f>[1]Perfil!J1565</f>
        <v>8.9894922119471392</v>
      </c>
      <c r="L1566" s="12">
        <f>[1]Perfil!K1565</f>
        <v>6.7566999275179702</v>
      </c>
      <c r="M1566" s="12">
        <f>[1]Perfil!L1565</f>
        <v>14.7327752103836</v>
      </c>
      <c r="N1566" s="12"/>
      <c r="O1566" s="12"/>
    </row>
    <row r="1567" spans="1:15" x14ac:dyDescent="0.35">
      <c r="A1567" s="11" t="str">
        <f t="shared" si="24"/>
        <v>DISTRIBUCION VOLUMEN X CRITERIO (Consumiciones)EnergeticasHOMBRE</v>
      </c>
      <c r="B1567" s="11" t="str">
        <f>[1]Perfil!A2</f>
        <v>DISTRIBUCION VOLUMEN X CRITERIO (Consumiciones)</v>
      </c>
      <c r="C1567" s="11" t="str">
        <f>[1]Perfil!B1539</f>
        <v>Energeticas</v>
      </c>
      <c r="D1567" s="11" t="str">
        <f>[1]Perfil!C1566</f>
        <v>HOMBRE</v>
      </c>
      <c r="E1567" s="12">
        <f>[1]Perfil!D1566</f>
        <v>61.769728274412998</v>
      </c>
      <c r="F1567" s="12">
        <f>[1]Perfil!E1566</f>
        <v>51.551256534578997</v>
      </c>
      <c r="G1567" s="12">
        <f>[1]Perfil!F1566</f>
        <v>57.687599526514099</v>
      </c>
      <c r="H1567" s="12">
        <f>[1]Perfil!G1566</f>
        <v>62.346167546119503</v>
      </c>
      <c r="I1567" s="12">
        <f>[1]Perfil!H1566</f>
        <v>46.093254848094801</v>
      </c>
      <c r="J1567" s="12">
        <f>[1]Perfil!I1566</f>
        <v>56.967767013051699</v>
      </c>
      <c r="K1567" s="12">
        <f>[1]Perfil!J1566</f>
        <v>60.684038255241298</v>
      </c>
      <c r="L1567" s="12">
        <f>[1]Perfil!K1566</f>
        <v>57.442471785884898</v>
      </c>
      <c r="M1567" s="12">
        <f>[1]Perfil!L1566</f>
        <v>71.909204195507897</v>
      </c>
      <c r="N1567" s="12"/>
      <c r="O1567" s="12"/>
    </row>
    <row r="1568" spans="1:15" x14ac:dyDescent="0.35">
      <c r="A1568" s="11" t="str">
        <f t="shared" si="24"/>
        <v>DISTRIBUCION VOLUMEN X CRITERIO (Consumiciones)EnergeticasMUJER</v>
      </c>
      <c r="B1568" s="11" t="str">
        <f>[1]Perfil!A2</f>
        <v>DISTRIBUCION VOLUMEN X CRITERIO (Consumiciones)</v>
      </c>
      <c r="C1568" s="11" t="str">
        <f>[1]Perfil!B1539</f>
        <v>Energeticas</v>
      </c>
      <c r="D1568" s="11" t="str">
        <f>[1]Perfil!C1567</f>
        <v>MUJER</v>
      </c>
      <c r="E1568" s="12">
        <f>[1]Perfil!D1567</f>
        <v>38.230271725587002</v>
      </c>
      <c r="F1568" s="12">
        <f>[1]Perfil!E1567</f>
        <v>48.448743465421003</v>
      </c>
      <c r="G1568" s="12">
        <f>[1]Perfil!F1567</f>
        <v>42.312439030973202</v>
      </c>
      <c r="H1568" s="12">
        <f>[1]Perfil!G1567</f>
        <v>37.653799319079901</v>
      </c>
      <c r="I1568" s="12">
        <f>[1]Perfil!H1567</f>
        <v>53.906745151905199</v>
      </c>
      <c r="J1568" s="12">
        <f>[1]Perfil!I1567</f>
        <v>43.032232986948301</v>
      </c>
      <c r="K1568" s="12">
        <f>[1]Perfil!J1567</f>
        <v>39.315952276577001</v>
      </c>
      <c r="L1568" s="12">
        <f>[1]Perfil!K1567</f>
        <v>42.557528214115102</v>
      </c>
      <c r="M1568" s="12">
        <f>[1]Perfil!L1567</f>
        <v>28.0907958044921</v>
      </c>
      <c r="N1568" s="12"/>
      <c r="O1568" s="12"/>
    </row>
    <row r="1569" spans="1:15" x14ac:dyDescent="0.35">
      <c r="A1569" s="11" t="str">
        <f t="shared" si="24"/>
        <v>DISTRIBUCION VOLUMEN X CRITERIO (Consumiciones)GaseosasT.ESPAÑA</v>
      </c>
      <c r="B1569" s="11" t="str">
        <f>[1]Perfil!A2</f>
        <v>DISTRIBUCION VOLUMEN X CRITERIO (Consumiciones)</v>
      </c>
      <c r="C1569" s="11" t="str">
        <f>[1]Perfil!B1568</f>
        <v>Gaseosas</v>
      </c>
      <c r="D1569" s="11" t="str">
        <f>[1]Perfil!C1568</f>
        <v>T.ESPAÑA</v>
      </c>
      <c r="E1569" s="12">
        <f>[1]Perfil!D1568</f>
        <v>100</v>
      </c>
      <c r="F1569" s="12">
        <f>[1]Perfil!E1568</f>
        <v>100</v>
      </c>
      <c r="G1569" s="12">
        <f>[1]Perfil!F1568</f>
        <v>100</v>
      </c>
      <c r="H1569" s="12">
        <f>[1]Perfil!G1568</f>
        <v>100</v>
      </c>
      <c r="I1569" s="12">
        <f>[1]Perfil!H1568</f>
        <v>100</v>
      </c>
      <c r="J1569" s="12">
        <f>[1]Perfil!I1568</f>
        <v>100</v>
      </c>
      <c r="K1569" s="12">
        <f>[1]Perfil!J1568</f>
        <v>100</v>
      </c>
      <c r="L1569" s="12">
        <f>[1]Perfil!K1568</f>
        <v>100</v>
      </c>
      <c r="M1569" s="12">
        <f>[1]Perfil!L1568</f>
        <v>100</v>
      </c>
      <c r="N1569" s="12"/>
      <c r="O1569" s="12"/>
    </row>
    <row r="1570" spans="1:15" x14ac:dyDescent="0.35">
      <c r="A1570" s="11" t="str">
        <f t="shared" si="24"/>
        <v>DISTRIBUCION VOLUMEN X CRITERIO (Consumiciones)GaseosasBCN AM</v>
      </c>
      <c r="B1570" s="11" t="str">
        <f>[1]Perfil!A2</f>
        <v>DISTRIBUCION VOLUMEN X CRITERIO (Consumiciones)</v>
      </c>
      <c r="C1570" s="11" t="str">
        <f>[1]Perfil!B1568</f>
        <v>Gaseosas</v>
      </c>
      <c r="D1570" s="11" t="str">
        <f>[1]Perfil!C1569</f>
        <v>BCN AM</v>
      </c>
      <c r="E1570" s="12">
        <f>[1]Perfil!D1569</f>
        <v>8.6155185788655508</v>
      </c>
      <c r="F1570" s="12">
        <f>[1]Perfil!E1569</f>
        <v>9.6797611594836308</v>
      </c>
      <c r="G1570" s="12">
        <f>[1]Perfil!F1569</f>
        <v>5.1030631912849103</v>
      </c>
      <c r="H1570" s="12">
        <f>[1]Perfil!G1569</f>
        <v>3.6924263193143498</v>
      </c>
      <c r="I1570" s="12">
        <f>[1]Perfil!H1569</f>
        <v>0.91525334731780905</v>
      </c>
      <c r="J1570" s="12">
        <f>[1]Perfil!I1569</f>
        <v>4.6840662732413101</v>
      </c>
      <c r="K1570" s="12">
        <f>[1]Perfil!J1569</f>
        <v>4.4636624460786001</v>
      </c>
      <c r="L1570" s="12">
        <f>[1]Perfil!K1569</f>
        <v>4.8708225609730196</v>
      </c>
      <c r="M1570" s="12">
        <f>[1]Perfil!L1569</f>
        <v>1.85390906933725</v>
      </c>
      <c r="N1570" s="12"/>
      <c r="O1570" s="12"/>
    </row>
    <row r="1571" spans="1:15" x14ac:dyDescent="0.35">
      <c r="A1571" s="11" t="str">
        <f t="shared" si="24"/>
        <v>DISTRIBUCION VOLUMEN X CRITERIO (Consumiciones)GaseosasREST.CAT ARAGON</v>
      </c>
      <c r="B1571" s="11" t="str">
        <f>[1]Perfil!A2</f>
        <v>DISTRIBUCION VOLUMEN X CRITERIO (Consumiciones)</v>
      </c>
      <c r="C1571" s="11" t="str">
        <f>[1]Perfil!B1568</f>
        <v>Gaseosas</v>
      </c>
      <c r="D1571" s="11" t="str">
        <f>[1]Perfil!C1570</f>
        <v>REST.CAT ARAGON</v>
      </c>
      <c r="E1571" s="12">
        <f>[1]Perfil!D1570</f>
        <v>16.880688385366199</v>
      </c>
      <c r="F1571" s="12">
        <f>[1]Perfil!E1570</f>
        <v>16.166187153430698</v>
      </c>
      <c r="G1571" s="12">
        <f>[1]Perfil!F1570</f>
        <v>11.6562712690471</v>
      </c>
      <c r="H1571" s="12">
        <f>[1]Perfil!G1570</f>
        <v>8.5481921010857604</v>
      </c>
      <c r="I1571" s="12">
        <f>[1]Perfil!H1570</f>
        <v>13.2822873390979</v>
      </c>
      <c r="J1571" s="12">
        <f>[1]Perfil!I1570</f>
        <v>13.590690510876801</v>
      </c>
      <c r="K1571" s="12">
        <f>[1]Perfil!J1570</f>
        <v>16.472587620547799</v>
      </c>
      <c r="L1571" s="12">
        <f>[1]Perfil!K1570</f>
        <v>14.339201656767299</v>
      </c>
      <c r="M1571" s="12">
        <f>[1]Perfil!L1570</f>
        <v>15.5269253806126</v>
      </c>
      <c r="N1571" s="12"/>
      <c r="O1571" s="12"/>
    </row>
    <row r="1572" spans="1:15" x14ac:dyDescent="0.35">
      <c r="A1572" s="11" t="str">
        <f t="shared" si="24"/>
        <v>DISTRIBUCION VOLUMEN X CRITERIO (Consumiciones)GaseosasLEVANTE</v>
      </c>
      <c r="B1572" s="11" t="str">
        <f>[1]Perfil!A2</f>
        <v>DISTRIBUCION VOLUMEN X CRITERIO (Consumiciones)</v>
      </c>
      <c r="C1572" s="11" t="str">
        <f>[1]Perfil!B1568</f>
        <v>Gaseosas</v>
      </c>
      <c r="D1572" s="11" t="str">
        <f>[1]Perfil!C1571</f>
        <v>LEVANTE</v>
      </c>
      <c r="E1572" s="12">
        <f>[1]Perfil!D1571</f>
        <v>33.638821993688097</v>
      </c>
      <c r="F1572" s="12">
        <f>[1]Perfil!E1571</f>
        <v>33.015503672861399</v>
      </c>
      <c r="G1572" s="12">
        <f>[1]Perfil!F1571</f>
        <v>34.285769281226301</v>
      </c>
      <c r="H1572" s="12">
        <f>[1]Perfil!G1571</f>
        <v>38.2416636935843</v>
      </c>
      <c r="I1572" s="12">
        <f>[1]Perfil!H1571</f>
        <v>38.813067641591999</v>
      </c>
      <c r="J1572" s="12">
        <f>[1]Perfil!I1571</f>
        <v>36.944307266846103</v>
      </c>
      <c r="K1572" s="12">
        <f>[1]Perfil!J1571</f>
        <v>29.302674795388199</v>
      </c>
      <c r="L1572" s="12">
        <f>[1]Perfil!K1571</f>
        <v>19.412478952620599</v>
      </c>
      <c r="M1572" s="12">
        <f>[1]Perfil!L1571</f>
        <v>15.0491825837815</v>
      </c>
      <c r="N1572" s="12"/>
      <c r="O1572" s="12"/>
    </row>
    <row r="1573" spans="1:15" x14ac:dyDescent="0.35">
      <c r="A1573" s="11" t="str">
        <f t="shared" si="24"/>
        <v>DISTRIBUCION VOLUMEN X CRITERIO (Consumiciones)GaseosasANDALUCIA</v>
      </c>
      <c r="B1573" s="11" t="str">
        <f>[1]Perfil!A2</f>
        <v>DISTRIBUCION VOLUMEN X CRITERIO (Consumiciones)</v>
      </c>
      <c r="C1573" s="11" t="str">
        <f>[1]Perfil!B1568</f>
        <v>Gaseosas</v>
      </c>
      <c r="D1573" s="11" t="str">
        <f>[1]Perfil!C1572</f>
        <v>ANDALUCIA</v>
      </c>
      <c r="E1573" s="12">
        <f>[1]Perfil!D1572</f>
        <v>7.1155606371677003</v>
      </c>
      <c r="F1573" s="12">
        <f>[1]Perfil!E1572</f>
        <v>12.293376808209</v>
      </c>
      <c r="G1573" s="12">
        <f>[1]Perfil!F1572</f>
        <v>25.072929121303599</v>
      </c>
      <c r="H1573" s="12">
        <f>[1]Perfil!G1572</f>
        <v>8.3660613133850301</v>
      </c>
      <c r="I1573" s="12">
        <f>[1]Perfil!H1572</f>
        <v>5.0416792536916102</v>
      </c>
      <c r="J1573" s="12">
        <f>[1]Perfil!I1572</f>
        <v>4.9969937529321697</v>
      </c>
      <c r="K1573" s="12">
        <f>[1]Perfil!J1572</f>
        <v>12.0947950573354</v>
      </c>
      <c r="L1573" s="12">
        <f>[1]Perfil!K1572</f>
        <v>17.0264619862667</v>
      </c>
      <c r="M1573" s="12">
        <f>[1]Perfil!L1572</f>
        <v>12.432696472315101</v>
      </c>
      <c r="N1573" s="12"/>
      <c r="O1573" s="12"/>
    </row>
    <row r="1574" spans="1:15" x14ac:dyDescent="0.35">
      <c r="A1574" s="11" t="str">
        <f t="shared" si="24"/>
        <v>DISTRIBUCION VOLUMEN X CRITERIO (Consumiciones)GaseosasMDD AM</v>
      </c>
      <c r="B1574" s="11" t="str">
        <f>[1]Perfil!A2</f>
        <v>DISTRIBUCION VOLUMEN X CRITERIO (Consumiciones)</v>
      </c>
      <c r="C1574" s="11" t="str">
        <f>[1]Perfil!B1568</f>
        <v>Gaseosas</v>
      </c>
      <c r="D1574" s="11" t="str">
        <f>[1]Perfil!C1573</f>
        <v>MDD AM</v>
      </c>
      <c r="E1574" s="12">
        <f>[1]Perfil!D1573</f>
        <v>19.813884224398201</v>
      </c>
      <c r="F1574" s="12">
        <f>[1]Perfil!E1573</f>
        <v>13.8818384989015</v>
      </c>
      <c r="G1574" s="12">
        <f>[1]Perfil!F1573</f>
        <v>10.9283610840865</v>
      </c>
      <c r="H1574" s="12">
        <f>[1]Perfil!G1573</f>
        <v>12.8261302888969</v>
      </c>
      <c r="I1574" s="12">
        <f>[1]Perfil!H1573</f>
        <v>20.481357743687301</v>
      </c>
      <c r="J1574" s="12">
        <f>[1]Perfil!I1573</f>
        <v>21.550643225758702</v>
      </c>
      <c r="K1574" s="12">
        <f>[1]Perfil!J1573</f>
        <v>19.203828855735999</v>
      </c>
      <c r="L1574" s="12">
        <f>[1]Perfil!K1573</f>
        <v>21.426192846405499</v>
      </c>
      <c r="M1574" s="12">
        <f>[1]Perfil!L1573</f>
        <v>25.341120097950601</v>
      </c>
      <c r="N1574" s="12"/>
      <c r="O1574" s="12"/>
    </row>
    <row r="1575" spans="1:15" x14ac:dyDescent="0.35">
      <c r="A1575" s="11" t="str">
        <f t="shared" si="24"/>
        <v>DISTRIBUCION VOLUMEN X CRITERIO (Consumiciones)GaseosasRTO CENTRO</v>
      </c>
      <c r="B1575" s="11" t="str">
        <f>[1]Perfil!A2</f>
        <v>DISTRIBUCION VOLUMEN X CRITERIO (Consumiciones)</v>
      </c>
      <c r="C1575" s="11" t="str">
        <f>[1]Perfil!B1568</f>
        <v>Gaseosas</v>
      </c>
      <c r="D1575" s="11" t="str">
        <f>[1]Perfil!C1574</f>
        <v>RTO CENTRO</v>
      </c>
      <c r="E1575" s="12">
        <f>[1]Perfil!D1574</f>
        <v>2.2380010779387098</v>
      </c>
      <c r="F1575" s="12">
        <f>[1]Perfil!E1574</f>
        <v>2.8861410175863602</v>
      </c>
      <c r="G1575" s="12">
        <f>[1]Perfil!F1574</f>
        <v>3.6907760406018499</v>
      </c>
      <c r="H1575" s="12">
        <f>[1]Perfil!G1574</f>
        <v>6.0517056345087497</v>
      </c>
      <c r="I1575" s="12">
        <f>[1]Perfil!H1574</f>
        <v>4.8679002117278802</v>
      </c>
      <c r="J1575" s="12">
        <f>[1]Perfil!I1574</f>
        <v>6.7111317563396602</v>
      </c>
      <c r="K1575" s="12">
        <f>[1]Perfil!J1574</f>
        <v>4.5732770424883196</v>
      </c>
      <c r="L1575" s="12">
        <f>[1]Perfil!K1574</f>
        <v>3.5302733872057401</v>
      </c>
      <c r="M1575" s="12">
        <f>[1]Perfil!L1574</f>
        <v>9.4935001010027094</v>
      </c>
      <c r="N1575" s="12"/>
      <c r="O1575" s="12"/>
    </row>
    <row r="1576" spans="1:15" x14ac:dyDescent="0.35">
      <c r="A1576" s="11" t="str">
        <f t="shared" si="24"/>
        <v>DISTRIBUCION VOLUMEN X CRITERIO (Consumiciones)GaseosasNORTE-CENTRO</v>
      </c>
      <c r="B1576" s="11" t="str">
        <f>[1]Perfil!A2</f>
        <v>DISTRIBUCION VOLUMEN X CRITERIO (Consumiciones)</v>
      </c>
      <c r="C1576" s="11" t="str">
        <f>[1]Perfil!B1568</f>
        <v>Gaseosas</v>
      </c>
      <c r="D1576" s="11" t="str">
        <f>[1]Perfil!C1575</f>
        <v>NORTE-CENTRO</v>
      </c>
      <c r="E1576" s="12">
        <f>[1]Perfil!D1575</f>
        <v>8.1233803659383792</v>
      </c>
      <c r="F1576" s="12">
        <f>[1]Perfil!E1575</f>
        <v>5.53003819196101</v>
      </c>
      <c r="G1576" s="12">
        <f>[1]Perfil!F1575</f>
        <v>5.8654822591152502</v>
      </c>
      <c r="H1576" s="12">
        <f>[1]Perfil!G1575</f>
        <v>9.6551874390036598</v>
      </c>
      <c r="I1576" s="12">
        <f>[1]Perfil!H1575</f>
        <v>3.8694757915369302</v>
      </c>
      <c r="J1576" s="12">
        <f>[1]Perfil!I1575</f>
        <v>5.0476153732190898</v>
      </c>
      <c r="K1576" s="12">
        <f>[1]Perfil!J1575</f>
        <v>5.8992223555770398</v>
      </c>
      <c r="L1576" s="12">
        <f>[1]Perfil!K1575</f>
        <v>11.7555377556208</v>
      </c>
      <c r="M1576" s="12">
        <f>[1]Perfil!L1575</f>
        <v>7.1493684464019696</v>
      </c>
      <c r="N1576" s="12"/>
      <c r="O1576" s="12"/>
    </row>
    <row r="1577" spans="1:15" x14ac:dyDescent="0.35">
      <c r="A1577" s="11" t="str">
        <f t="shared" si="24"/>
        <v>DISTRIBUCION VOLUMEN X CRITERIO (Consumiciones)GaseosasNOROESTE</v>
      </c>
      <c r="B1577" s="11" t="str">
        <f>[1]Perfil!A2</f>
        <v>DISTRIBUCION VOLUMEN X CRITERIO (Consumiciones)</v>
      </c>
      <c r="C1577" s="11" t="str">
        <f>[1]Perfil!B1568</f>
        <v>Gaseosas</v>
      </c>
      <c r="D1577" s="11" t="str">
        <f>[1]Perfil!C1576</f>
        <v>NOROESTE</v>
      </c>
      <c r="E1577" s="12">
        <f>[1]Perfil!D1576</f>
        <v>3.5741300941171299</v>
      </c>
      <c r="F1577" s="12">
        <f>[1]Perfil!E1576</f>
        <v>6.5471339862740798</v>
      </c>
      <c r="G1577" s="12">
        <f>[1]Perfil!F1576</f>
        <v>3.3973346718778199</v>
      </c>
      <c r="H1577" s="12">
        <f>[1]Perfil!G1576</f>
        <v>12.6186283955129</v>
      </c>
      <c r="I1577" s="12">
        <f>[1]Perfil!H1576</f>
        <v>12.7289567375229</v>
      </c>
      <c r="J1577" s="12">
        <f>[1]Perfil!I1576</f>
        <v>6.4745271488184901</v>
      </c>
      <c r="K1577" s="12">
        <f>[1]Perfil!J1576</f>
        <v>7.9899260952913096</v>
      </c>
      <c r="L1577" s="12">
        <f>[1]Perfil!K1576</f>
        <v>7.63903388363003</v>
      </c>
      <c r="M1577" s="12">
        <f>[1]Perfil!L1576</f>
        <v>13.153295643299</v>
      </c>
      <c r="N1577" s="12"/>
      <c r="O1577" s="12"/>
    </row>
    <row r="1578" spans="1:15" x14ac:dyDescent="0.35">
      <c r="A1578" s="11" t="str">
        <f t="shared" si="24"/>
        <v>DISTRIBUCION VOLUMEN X CRITERIO (Consumiciones)Gaseosas&lt;2MIL</v>
      </c>
      <c r="B1578" s="11" t="str">
        <f>[1]Perfil!A2</f>
        <v>DISTRIBUCION VOLUMEN X CRITERIO (Consumiciones)</v>
      </c>
      <c r="C1578" s="11" t="str">
        <f>[1]Perfil!B1568</f>
        <v>Gaseosas</v>
      </c>
      <c r="D1578" s="11" t="str">
        <f>[1]Perfil!C1577</f>
        <v>&lt;2MIL</v>
      </c>
      <c r="E1578" s="12">
        <f>[1]Perfil!D1577</f>
        <v>3.9426636301611002</v>
      </c>
      <c r="F1578" s="12">
        <f>[1]Perfil!E1577</f>
        <v>0.68591529980773003</v>
      </c>
      <c r="G1578" s="12">
        <f>[1]Perfil!F1577</f>
        <v>4.9493205678249197</v>
      </c>
      <c r="H1578" s="12">
        <f>[1]Perfil!G1577</f>
        <v>5.0864649400159596</v>
      </c>
      <c r="I1578" s="12">
        <f>[1]Perfil!H1577</f>
        <v>3.4836963547643398</v>
      </c>
      <c r="J1578" s="12">
        <f>[1]Perfil!I1577</f>
        <v>2.05145590014568</v>
      </c>
      <c r="K1578" s="12">
        <f>[1]Perfil!J1577</f>
        <v>6.5827480935672904</v>
      </c>
      <c r="L1578" s="12">
        <f>[1]Perfil!K1577</f>
        <v>4.0016438010885604</v>
      </c>
      <c r="M1578" s="12">
        <f>[1]Perfil!L1577</f>
        <v>9.2058320461736702</v>
      </c>
      <c r="N1578" s="12"/>
      <c r="O1578" s="12"/>
    </row>
    <row r="1579" spans="1:15" x14ac:dyDescent="0.35">
      <c r="A1579" s="11" t="str">
        <f t="shared" si="24"/>
        <v>DISTRIBUCION VOLUMEN X CRITERIO (Consumiciones)Gaseosas2-5MIL</v>
      </c>
      <c r="B1579" s="11" t="str">
        <f>[1]Perfil!A2</f>
        <v>DISTRIBUCION VOLUMEN X CRITERIO (Consumiciones)</v>
      </c>
      <c r="C1579" s="11" t="str">
        <f>[1]Perfil!B1568</f>
        <v>Gaseosas</v>
      </c>
      <c r="D1579" s="11" t="str">
        <f>[1]Perfil!C1578</f>
        <v>2-5MIL</v>
      </c>
      <c r="E1579" s="12">
        <f>[1]Perfil!D1578</f>
        <v>0.87309514834118995</v>
      </c>
      <c r="F1579" s="12">
        <f>[1]Perfil!E1578</f>
        <v>1.3308719373542599</v>
      </c>
      <c r="G1579" s="12">
        <f>[1]Perfil!F1578</f>
        <v>2.00329054700298</v>
      </c>
      <c r="H1579" s="12">
        <f>[1]Perfil!G1578</f>
        <v>4.3200837374077299</v>
      </c>
      <c r="I1579" s="12">
        <f>[1]Perfil!H1578</f>
        <v>1.28758369333056</v>
      </c>
      <c r="J1579" s="12">
        <f>[1]Perfil!I1578</f>
        <v>4.6702603767994297</v>
      </c>
      <c r="K1579" s="12">
        <f>[1]Perfil!J1578</f>
        <v>3.2398934713525098</v>
      </c>
      <c r="L1579" s="12">
        <f>[1]Perfil!K1578</f>
        <v>5.9755259648470096</v>
      </c>
      <c r="M1579" s="12">
        <f>[1]Perfil!L1578</f>
        <v>1.18585512242498</v>
      </c>
      <c r="N1579" s="12"/>
      <c r="O1579" s="12"/>
    </row>
    <row r="1580" spans="1:15" x14ac:dyDescent="0.35">
      <c r="A1580" s="11" t="str">
        <f t="shared" si="24"/>
        <v>DISTRIBUCION VOLUMEN X CRITERIO (Consumiciones)Gaseosas5-10MIL</v>
      </c>
      <c r="B1580" s="11" t="str">
        <f>[1]Perfil!A2</f>
        <v>DISTRIBUCION VOLUMEN X CRITERIO (Consumiciones)</v>
      </c>
      <c r="C1580" s="11" t="str">
        <f>[1]Perfil!B1568</f>
        <v>Gaseosas</v>
      </c>
      <c r="D1580" s="11" t="str">
        <f>[1]Perfil!C1579</f>
        <v>5-10MIL</v>
      </c>
      <c r="E1580" s="12">
        <f>[1]Perfil!D1579</f>
        <v>2.0484707912880098</v>
      </c>
      <c r="F1580" s="12">
        <f>[1]Perfil!E1579</f>
        <v>3.6849862835615101</v>
      </c>
      <c r="G1580" s="12">
        <f>[1]Perfil!F1579</f>
        <v>2.7056283528240801</v>
      </c>
      <c r="H1580" s="12">
        <f>[1]Perfil!G1579</f>
        <v>10.312840490156599</v>
      </c>
      <c r="I1580" s="12">
        <f>[1]Perfil!H1579</f>
        <v>7.9197727123933799</v>
      </c>
      <c r="J1580" s="12">
        <f>[1]Perfil!I1579</f>
        <v>5.3392089928146396</v>
      </c>
      <c r="K1580" s="12">
        <f>[1]Perfil!J1579</f>
        <v>5.3928032509984796</v>
      </c>
      <c r="L1580" s="12">
        <f>[1]Perfil!K1579</f>
        <v>9.5320953222861995</v>
      </c>
      <c r="M1580" s="12">
        <f>[1]Perfil!L1579</f>
        <v>6.1323064871964696</v>
      </c>
      <c r="N1580" s="12"/>
      <c r="O1580" s="12"/>
    </row>
    <row r="1581" spans="1:15" x14ac:dyDescent="0.35">
      <c r="A1581" s="11" t="str">
        <f t="shared" si="24"/>
        <v>DISTRIBUCION VOLUMEN X CRITERIO (Consumiciones)Gaseosas10-30MIL</v>
      </c>
      <c r="B1581" s="11" t="str">
        <f>[1]Perfil!A2</f>
        <v>DISTRIBUCION VOLUMEN X CRITERIO (Consumiciones)</v>
      </c>
      <c r="C1581" s="11" t="str">
        <f>[1]Perfil!B1568</f>
        <v>Gaseosas</v>
      </c>
      <c r="D1581" s="11" t="str">
        <f>[1]Perfil!C1580</f>
        <v>10-30MIL</v>
      </c>
      <c r="E1581" s="12">
        <f>[1]Perfil!D1580</f>
        <v>10.381655726315699</v>
      </c>
      <c r="F1581" s="12">
        <f>[1]Perfil!E1580</f>
        <v>10.617719152228799</v>
      </c>
      <c r="G1581" s="12">
        <f>[1]Perfil!F1580</f>
        <v>21.8227664440452</v>
      </c>
      <c r="H1581" s="12">
        <f>[1]Perfil!G1580</f>
        <v>12.3520500305975</v>
      </c>
      <c r="I1581" s="12">
        <f>[1]Perfil!H1580</f>
        <v>15.1604309797341</v>
      </c>
      <c r="J1581" s="12">
        <f>[1]Perfil!I1580</f>
        <v>20.133524901849398</v>
      </c>
      <c r="K1581" s="12">
        <f>[1]Perfil!J1580</f>
        <v>10.1775183383295</v>
      </c>
      <c r="L1581" s="12">
        <f>[1]Perfil!K1580</f>
        <v>9.8284369711647095</v>
      </c>
      <c r="M1581" s="12">
        <f>[1]Perfil!L1580</f>
        <v>14.6678466487832</v>
      </c>
      <c r="N1581" s="12"/>
      <c r="O1581" s="12"/>
    </row>
    <row r="1582" spans="1:15" x14ac:dyDescent="0.35">
      <c r="A1582" s="11" t="str">
        <f t="shared" si="24"/>
        <v>DISTRIBUCION VOLUMEN X CRITERIO (Consumiciones)Gaseosas30-100MIL</v>
      </c>
      <c r="B1582" s="11" t="str">
        <f>[1]Perfil!A2</f>
        <v>DISTRIBUCION VOLUMEN X CRITERIO (Consumiciones)</v>
      </c>
      <c r="C1582" s="11" t="str">
        <f>[1]Perfil!B1568</f>
        <v>Gaseosas</v>
      </c>
      <c r="D1582" s="11" t="str">
        <f>[1]Perfil!C1581</f>
        <v>30-100MIL</v>
      </c>
      <c r="E1582" s="12">
        <f>[1]Perfil!D1581</f>
        <v>16.366773318213099</v>
      </c>
      <c r="F1582" s="12">
        <f>[1]Perfil!E1581</f>
        <v>14.2677439873165</v>
      </c>
      <c r="G1582" s="12">
        <f>[1]Perfil!F1581</f>
        <v>11.907126889756601</v>
      </c>
      <c r="H1582" s="12">
        <f>[1]Perfil!G1581</f>
        <v>14.175141757050801</v>
      </c>
      <c r="I1582" s="12">
        <f>[1]Perfil!H1581</f>
        <v>13.7080594513021</v>
      </c>
      <c r="J1582" s="12">
        <f>[1]Perfil!I1581</f>
        <v>24.174704930986</v>
      </c>
      <c r="K1582" s="12">
        <f>[1]Perfil!J1581</f>
        <v>19.435155556454099</v>
      </c>
      <c r="L1582" s="12">
        <f>[1]Perfil!K1581</f>
        <v>27.6633879509926</v>
      </c>
      <c r="M1582" s="12">
        <f>[1]Perfil!L1581</f>
        <v>22.402633832995299</v>
      </c>
      <c r="N1582" s="12"/>
      <c r="O1582" s="12"/>
    </row>
    <row r="1583" spans="1:15" x14ac:dyDescent="0.35">
      <c r="A1583" s="11" t="str">
        <f t="shared" si="24"/>
        <v>DISTRIBUCION VOLUMEN X CRITERIO (Consumiciones)Gaseosas100-200MIL</v>
      </c>
      <c r="B1583" s="11" t="str">
        <f>[1]Perfil!A2</f>
        <v>DISTRIBUCION VOLUMEN X CRITERIO (Consumiciones)</v>
      </c>
      <c r="C1583" s="11" t="str">
        <f>[1]Perfil!B1568</f>
        <v>Gaseosas</v>
      </c>
      <c r="D1583" s="11" t="str">
        <f>[1]Perfil!C1582</f>
        <v>100-200MIL</v>
      </c>
      <c r="E1583" s="12">
        <f>[1]Perfil!D1582</f>
        <v>4.5423838645660402</v>
      </c>
      <c r="F1583" s="12">
        <f>[1]Perfil!E1582</f>
        <v>4.3869914311978899</v>
      </c>
      <c r="G1583" s="12">
        <f>[1]Perfil!F1582</f>
        <v>2.6329346977417298</v>
      </c>
      <c r="H1583" s="12">
        <f>[1]Perfil!G1582</f>
        <v>2.57835576746692</v>
      </c>
      <c r="I1583" s="12">
        <f>[1]Perfil!H1582</f>
        <v>2.0163177692900498</v>
      </c>
      <c r="J1583" s="12">
        <f>[1]Perfil!I1582</f>
        <v>0.932868404158127</v>
      </c>
      <c r="K1583" s="12">
        <f>[1]Perfil!J1582</f>
        <v>4.7371319238566496</v>
      </c>
      <c r="L1583" s="12">
        <f>[1]Perfil!K1582</f>
        <v>2.7404639239283002</v>
      </c>
      <c r="M1583" s="12">
        <f>[1]Perfil!L1582</f>
        <v>1.2357808920523701</v>
      </c>
      <c r="N1583" s="12"/>
      <c r="O1583" s="12"/>
    </row>
    <row r="1584" spans="1:15" x14ac:dyDescent="0.35">
      <c r="A1584" s="11" t="str">
        <f t="shared" si="24"/>
        <v>DISTRIBUCION VOLUMEN X CRITERIO (Consumiciones)Gaseosas200-500MIL</v>
      </c>
      <c r="B1584" s="11" t="str">
        <f>[1]Perfil!A2</f>
        <v>DISTRIBUCION VOLUMEN X CRITERIO (Consumiciones)</v>
      </c>
      <c r="C1584" s="11" t="str">
        <f>[1]Perfil!B1568</f>
        <v>Gaseosas</v>
      </c>
      <c r="D1584" s="11" t="str">
        <f>[1]Perfil!C1583</f>
        <v>200-500MIL</v>
      </c>
      <c r="E1584" s="12">
        <f>[1]Perfil!D1583</f>
        <v>6.7656698329818097</v>
      </c>
      <c r="F1584" s="12">
        <f>[1]Perfil!E1583</f>
        <v>13.170629595954599</v>
      </c>
      <c r="G1584" s="12">
        <f>[1]Perfil!F1583</f>
        <v>10.7494646881026</v>
      </c>
      <c r="H1584" s="12">
        <f>[1]Perfil!G1583</f>
        <v>9.9010962609456392</v>
      </c>
      <c r="I1584" s="12">
        <f>[1]Perfil!H1583</f>
        <v>8.1463192215751796</v>
      </c>
      <c r="J1584" s="12">
        <f>[1]Perfil!I1583</f>
        <v>7.0310285439146698</v>
      </c>
      <c r="K1584" s="12">
        <f>[1]Perfil!J1583</f>
        <v>12.8844120063447</v>
      </c>
      <c r="L1584" s="12">
        <f>[1]Perfil!K1583</f>
        <v>18.591566021971101</v>
      </c>
      <c r="M1584" s="12">
        <f>[1]Perfil!L1583</f>
        <v>15.866876669962901</v>
      </c>
      <c r="N1584" s="12"/>
      <c r="O1584" s="12"/>
    </row>
    <row r="1585" spans="1:15" x14ac:dyDescent="0.35">
      <c r="A1585" s="11" t="str">
        <f t="shared" si="24"/>
        <v>DISTRIBUCION VOLUMEN X CRITERIO (Consumiciones)Gaseosas&gt;500MIL</v>
      </c>
      <c r="B1585" s="11" t="str">
        <f>[1]Perfil!A2</f>
        <v>DISTRIBUCION VOLUMEN X CRITERIO (Consumiciones)</v>
      </c>
      <c r="C1585" s="11" t="str">
        <f>[1]Perfil!B1568</f>
        <v>Gaseosas</v>
      </c>
      <c r="D1585" s="11" t="str">
        <f>[1]Perfil!C1584</f>
        <v>&gt;500MIL</v>
      </c>
      <c r="E1585" s="12">
        <f>[1]Perfil!D1584</f>
        <v>55.0792721109841</v>
      </c>
      <c r="F1585" s="12">
        <f>[1]Perfil!E1584</f>
        <v>51.855133671863499</v>
      </c>
      <c r="G1585" s="12">
        <f>[1]Perfil!F1584</f>
        <v>43.229467812701898</v>
      </c>
      <c r="H1585" s="12">
        <f>[1]Perfil!G1584</f>
        <v>41.273967016358903</v>
      </c>
      <c r="I1585" s="12">
        <f>[1]Perfil!H1584</f>
        <v>48.277812506335103</v>
      </c>
      <c r="J1585" s="12">
        <f>[1]Perfil!I1584</f>
        <v>35.666930047655498</v>
      </c>
      <c r="K1585" s="12">
        <f>[1]Perfil!J1584</f>
        <v>37.5503189794129</v>
      </c>
      <c r="L1585" s="12">
        <f>[1]Perfil!K1584</f>
        <v>21.666876711282999</v>
      </c>
      <c r="M1585" s="12">
        <f>[1]Perfil!L1584</f>
        <v>29.302865212992199</v>
      </c>
      <c r="N1585" s="12"/>
      <c r="O1585" s="12"/>
    </row>
    <row r="1586" spans="1:15" x14ac:dyDescent="0.35">
      <c r="A1586" s="11" t="str">
        <f t="shared" si="24"/>
        <v>DISTRIBUCION VOLUMEN X CRITERIO (Consumiciones)GaseosasDE 15 A 19 AÑOS</v>
      </c>
      <c r="B1586" s="11" t="str">
        <f>[1]Perfil!A2</f>
        <v>DISTRIBUCION VOLUMEN X CRITERIO (Consumiciones)</v>
      </c>
      <c r="C1586" s="11" t="str">
        <f>[1]Perfil!B1568</f>
        <v>Gaseosas</v>
      </c>
      <c r="D1586" s="11" t="str">
        <f>[1]Perfil!C1585</f>
        <v>DE 15 A 19 AÑOS</v>
      </c>
      <c r="E1586" s="12" t="str">
        <f>[1]Perfil!D1585</f>
        <v/>
      </c>
      <c r="F1586" s="12" t="str">
        <f>[1]Perfil!E1585</f>
        <v/>
      </c>
      <c r="G1586" s="12">
        <f>[1]Perfil!F1585</f>
        <v>13.2543113678233</v>
      </c>
      <c r="H1586" s="12" t="str">
        <f>[1]Perfil!G1585</f>
        <v/>
      </c>
      <c r="I1586" s="12" t="str">
        <f>[1]Perfil!H1585</f>
        <v/>
      </c>
      <c r="J1586" s="12" t="str">
        <f>[1]Perfil!I1585</f>
        <v/>
      </c>
      <c r="K1586" s="12" t="str">
        <f>[1]Perfil!J1585</f>
        <v/>
      </c>
      <c r="L1586" s="12">
        <f>[1]Perfil!K1585</f>
        <v>1.70738583519697</v>
      </c>
      <c r="M1586" s="12" t="str">
        <f>[1]Perfil!L1585</f>
        <v/>
      </c>
      <c r="N1586" s="12"/>
      <c r="O1586" s="12"/>
    </row>
    <row r="1587" spans="1:15" x14ac:dyDescent="0.35">
      <c r="A1587" s="11" t="str">
        <f t="shared" si="24"/>
        <v>DISTRIBUCION VOLUMEN X CRITERIO (Consumiciones)GaseosasDE 20 A 24 AÑOS</v>
      </c>
      <c r="B1587" s="11" t="str">
        <f>[1]Perfil!A2</f>
        <v>DISTRIBUCION VOLUMEN X CRITERIO (Consumiciones)</v>
      </c>
      <c r="C1587" s="11" t="str">
        <f>[1]Perfil!B1568</f>
        <v>Gaseosas</v>
      </c>
      <c r="D1587" s="11" t="str">
        <f>[1]Perfil!C1586</f>
        <v>DE 20 A 24 AÑOS</v>
      </c>
      <c r="E1587" s="12" t="str">
        <f>[1]Perfil!D1586</f>
        <v/>
      </c>
      <c r="F1587" s="12">
        <f>[1]Perfil!E1586</f>
        <v>0.378869995144476</v>
      </c>
      <c r="G1587" s="12">
        <f>[1]Perfil!F1586</f>
        <v>0.26303838136781998</v>
      </c>
      <c r="H1587" s="12" t="str">
        <f>[1]Perfil!G1586</f>
        <v/>
      </c>
      <c r="I1587" s="12">
        <f>[1]Perfil!H1586</f>
        <v>1.90164573481805</v>
      </c>
      <c r="J1587" s="12" t="str">
        <f>[1]Perfil!I1586</f>
        <v/>
      </c>
      <c r="K1587" s="12" t="str">
        <f>[1]Perfil!J1586</f>
        <v/>
      </c>
      <c r="L1587" s="12" t="str">
        <f>[1]Perfil!K1586</f>
        <v/>
      </c>
      <c r="M1587" s="12" t="str">
        <f>[1]Perfil!L1586</f>
        <v/>
      </c>
      <c r="N1587" s="12"/>
      <c r="O1587" s="12"/>
    </row>
    <row r="1588" spans="1:15" x14ac:dyDescent="0.35">
      <c r="A1588" s="11" t="str">
        <f t="shared" si="24"/>
        <v>DISTRIBUCION VOLUMEN X CRITERIO (Consumiciones)GaseosasDE 25 A 34 AÑOS</v>
      </c>
      <c r="B1588" s="11" t="str">
        <f>[1]Perfil!A2</f>
        <v>DISTRIBUCION VOLUMEN X CRITERIO (Consumiciones)</v>
      </c>
      <c r="C1588" s="11" t="str">
        <f>[1]Perfil!B1568</f>
        <v>Gaseosas</v>
      </c>
      <c r="D1588" s="11" t="str">
        <f>[1]Perfil!C1587</f>
        <v>DE 25 A 34 AÑOS</v>
      </c>
      <c r="E1588" s="12">
        <f>[1]Perfil!D1587</f>
        <v>4.6671537121903697</v>
      </c>
      <c r="F1588" s="12">
        <f>[1]Perfil!E1587</f>
        <v>0.55294528531920195</v>
      </c>
      <c r="G1588" s="12">
        <f>[1]Perfil!F1587</f>
        <v>0.85227596790632798</v>
      </c>
      <c r="H1588" s="12" t="str">
        <f>[1]Perfil!G1587</f>
        <v/>
      </c>
      <c r="I1588" s="12">
        <f>[1]Perfil!H1587</f>
        <v>0.73687451625113698</v>
      </c>
      <c r="J1588" s="12">
        <f>[1]Perfil!I1587</f>
        <v>1.26223209215042</v>
      </c>
      <c r="K1588" s="12">
        <f>[1]Perfil!J1587</f>
        <v>1.06267435427576</v>
      </c>
      <c r="L1588" s="12">
        <f>[1]Perfil!K1587</f>
        <v>2.6327034620401899</v>
      </c>
      <c r="M1588" s="12">
        <f>[1]Perfil!L1587</f>
        <v>1.3641615055313301</v>
      </c>
      <c r="N1588" s="12"/>
      <c r="O1588" s="12"/>
    </row>
    <row r="1589" spans="1:15" x14ac:dyDescent="0.35">
      <c r="A1589" s="11" t="str">
        <f t="shared" si="24"/>
        <v>DISTRIBUCION VOLUMEN X CRITERIO (Consumiciones)GaseosasDE 35 A 49 AÑOS</v>
      </c>
      <c r="B1589" s="11" t="str">
        <f>[1]Perfil!A2</f>
        <v>DISTRIBUCION VOLUMEN X CRITERIO (Consumiciones)</v>
      </c>
      <c r="C1589" s="11" t="str">
        <f>[1]Perfil!B1568</f>
        <v>Gaseosas</v>
      </c>
      <c r="D1589" s="11" t="str">
        <f>[1]Perfil!C1588</f>
        <v>DE 35 A 49 AÑOS</v>
      </c>
      <c r="E1589" s="12">
        <f>[1]Perfil!D1588</f>
        <v>9.5245854141808106</v>
      </c>
      <c r="F1589" s="12">
        <f>[1]Perfil!E1588</f>
        <v>7.1158797948304002</v>
      </c>
      <c r="G1589" s="12">
        <f>[1]Perfil!F1588</f>
        <v>11.162734069308501</v>
      </c>
      <c r="H1589" s="12">
        <f>[1]Perfil!G1588</f>
        <v>11.776716455565801</v>
      </c>
      <c r="I1589" s="12">
        <f>[1]Perfil!H1588</f>
        <v>4.81021092696668</v>
      </c>
      <c r="J1589" s="12">
        <f>[1]Perfil!I1588</f>
        <v>9.4910645941875096</v>
      </c>
      <c r="K1589" s="12">
        <f>[1]Perfil!J1588</f>
        <v>6.8696053330490603</v>
      </c>
      <c r="L1589" s="12">
        <f>[1]Perfil!K1588</f>
        <v>8.5256352385389906</v>
      </c>
      <c r="M1589" s="12">
        <f>[1]Perfil!L1588</f>
        <v>16.3420216242823</v>
      </c>
      <c r="N1589" s="12"/>
      <c r="O1589" s="12"/>
    </row>
    <row r="1590" spans="1:15" x14ac:dyDescent="0.35">
      <c r="A1590" s="11" t="str">
        <f t="shared" si="24"/>
        <v>DISTRIBUCION VOLUMEN X CRITERIO (Consumiciones)GaseosasDE 50 A 59 AÑOS</v>
      </c>
      <c r="B1590" s="11" t="str">
        <f>[1]Perfil!A2</f>
        <v>DISTRIBUCION VOLUMEN X CRITERIO (Consumiciones)</v>
      </c>
      <c r="C1590" s="11" t="str">
        <f>[1]Perfil!B1568</f>
        <v>Gaseosas</v>
      </c>
      <c r="D1590" s="11" t="str">
        <f>[1]Perfil!C1589</f>
        <v>DE 50 A 59 AÑOS</v>
      </c>
      <c r="E1590" s="12">
        <f>[1]Perfil!D1589</f>
        <v>21.277229635214301</v>
      </c>
      <c r="F1590" s="12">
        <f>[1]Perfil!E1589</f>
        <v>18.6785782177048</v>
      </c>
      <c r="G1590" s="12">
        <f>[1]Perfil!F1589</f>
        <v>18.114932183859501</v>
      </c>
      <c r="H1590" s="12">
        <f>[1]Perfil!G1589</f>
        <v>14.112478327793999</v>
      </c>
      <c r="I1590" s="12">
        <f>[1]Perfil!H1589</f>
        <v>16.428478613356798</v>
      </c>
      <c r="J1590" s="12">
        <f>[1]Perfil!I1589</f>
        <v>16.867564631225498</v>
      </c>
      <c r="K1590" s="12">
        <f>[1]Perfil!J1589</f>
        <v>17.2970450982302</v>
      </c>
      <c r="L1590" s="12">
        <f>[1]Perfil!K1589</f>
        <v>20.558025936066901</v>
      </c>
      <c r="M1590" s="12">
        <f>[1]Perfil!L1589</f>
        <v>16.370174474455101</v>
      </c>
      <c r="N1590" s="12"/>
      <c r="O1590" s="12"/>
    </row>
    <row r="1591" spans="1:15" x14ac:dyDescent="0.35">
      <c r="A1591" s="11" t="str">
        <f t="shared" si="24"/>
        <v>DISTRIBUCION VOLUMEN X CRITERIO (Consumiciones)GaseosasDE 60 A 75 AÑOS</v>
      </c>
      <c r="B1591" s="11" t="str">
        <f>[1]Perfil!A2</f>
        <v>DISTRIBUCION VOLUMEN X CRITERIO (Consumiciones)</v>
      </c>
      <c r="C1591" s="11" t="str">
        <f>[1]Perfil!B1568</f>
        <v>Gaseosas</v>
      </c>
      <c r="D1591" s="11" t="str">
        <f>[1]Perfil!C1590</f>
        <v>DE 60 A 75 AÑOS</v>
      </c>
      <c r="E1591" s="12">
        <f>[1]Perfil!D1590</f>
        <v>64.531018776695305</v>
      </c>
      <c r="F1591" s="12">
        <f>[1]Perfil!E1590</f>
        <v>73.273710540501796</v>
      </c>
      <c r="G1591" s="12">
        <f>[1]Perfil!F1590</f>
        <v>56.3527104591479</v>
      </c>
      <c r="H1591" s="12">
        <f>[1]Perfil!G1590</f>
        <v>74.110807623994404</v>
      </c>
      <c r="I1591" s="12">
        <f>[1]Perfil!H1590</f>
        <v>76.122770933427205</v>
      </c>
      <c r="J1591" s="12">
        <f>[1]Perfil!I1590</f>
        <v>72.379132818094305</v>
      </c>
      <c r="K1591" s="12">
        <f>[1]Perfil!J1590</f>
        <v>74.770667494977701</v>
      </c>
      <c r="L1591" s="12">
        <f>[1]Perfil!K1590</f>
        <v>66.576246498667302</v>
      </c>
      <c r="M1591" s="12">
        <f>[1]Perfil!L1590</f>
        <v>65.923627840756197</v>
      </c>
      <c r="N1591" s="12"/>
      <c r="O1591" s="12"/>
    </row>
    <row r="1592" spans="1:15" x14ac:dyDescent="0.35">
      <c r="A1592" s="11" t="str">
        <f t="shared" si="24"/>
        <v>DISTRIBUCION VOLUMEN X CRITERIO (Consumiciones)GaseosasNIVEL ALTO</v>
      </c>
      <c r="B1592" s="11" t="str">
        <f>[1]Perfil!A2</f>
        <v>DISTRIBUCION VOLUMEN X CRITERIO (Consumiciones)</v>
      </c>
      <c r="C1592" s="11" t="str">
        <f>[1]Perfil!B1568</f>
        <v>Gaseosas</v>
      </c>
      <c r="D1592" s="11" t="str">
        <f>[1]Perfil!C1591</f>
        <v>NIVEL ALTO</v>
      </c>
      <c r="E1592" s="12">
        <f>[1]Perfil!D1591</f>
        <v>20.681746385322601</v>
      </c>
      <c r="F1592" s="12">
        <f>[1]Perfil!E1591</f>
        <v>10.930761113214</v>
      </c>
      <c r="G1592" s="12">
        <f>[1]Perfil!F1591</f>
        <v>25.851686928597299</v>
      </c>
      <c r="H1592" s="12">
        <f>[1]Perfil!G1591</f>
        <v>21.870538269950099</v>
      </c>
      <c r="I1592" s="12">
        <f>[1]Perfil!H1591</f>
        <v>15.553076368595899</v>
      </c>
      <c r="J1592" s="12">
        <f>[1]Perfil!I1591</f>
        <v>30.2702350675325</v>
      </c>
      <c r="K1592" s="12">
        <f>[1]Perfil!J1591</f>
        <v>21.291724179760699</v>
      </c>
      <c r="L1592" s="12">
        <f>[1]Perfil!K1591</f>
        <v>16.2188727511341</v>
      </c>
      <c r="M1592" s="12">
        <f>[1]Perfil!L1591</f>
        <v>14.7972977145161</v>
      </c>
      <c r="N1592" s="12"/>
      <c r="O1592" s="12"/>
    </row>
    <row r="1593" spans="1:15" x14ac:dyDescent="0.35">
      <c r="A1593" s="11" t="str">
        <f t="shared" si="24"/>
        <v>DISTRIBUCION VOLUMEN X CRITERIO (Consumiciones)GaseosasNIVEL MEDIO ALTO</v>
      </c>
      <c r="B1593" s="11" t="str">
        <f>[1]Perfil!A2</f>
        <v>DISTRIBUCION VOLUMEN X CRITERIO (Consumiciones)</v>
      </c>
      <c r="C1593" s="11" t="str">
        <f>[1]Perfil!B1568</f>
        <v>Gaseosas</v>
      </c>
      <c r="D1593" s="11" t="str">
        <f>[1]Perfil!C1592</f>
        <v>NIVEL MEDIO ALTO</v>
      </c>
      <c r="E1593" s="12">
        <f>[1]Perfil!D1592</f>
        <v>9.4217762311399706</v>
      </c>
      <c r="F1593" s="12">
        <f>[1]Perfil!E1592</f>
        <v>7.7794114613790697</v>
      </c>
      <c r="G1593" s="12">
        <f>[1]Perfil!F1592</f>
        <v>8.5242677841469892</v>
      </c>
      <c r="H1593" s="12">
        <f>[1]Perfil!G1592</f>
        <v>4.03480745259077</v>
      </c>
      <c r="I1593" s="12">
        <f>[1]Perfil!H1592</f>
        <v>4.4007196953458099</v>
      </c>
      <c r="J1593" s="12">
        <f>[1]Perfil!I1592</f>
        <v>5.2514105286550299</v>
      </c>
      <c r="K1593" s="12">
        <f>[1]Perfil!J1592</f>
        <v>7.0063299631119804</v>
      </c>
      <c r="L1593" s="12">
        <f>[1]Perfil!K1592</f>
        <v>5.7200006301338497</v>
      </c>
      <c r="M1593" s="12">
        <f>[1]Perfil!L1592</f>
        <v>7.3057991431089304</v>
      </c>
      <c r="N1593" s="12"/>
      <c r="O1593" s="12"/>
    </row>
    <row r="1594" spans="1:15" x14ac:dyDescent="0.35">
      <c r="A1594" s="11" t="str">
        <f t="shared" si="24"/>
        <v>DISTRIBUCION VOLUMEN X CRITERIO (Consumiciones)GaseosasNIVEL MEDIO</v>
      </c>
      <c r="B1594" s="11" t="str">
        <f>[1]Perfil!A2</f>
        <v>DISTRIBUCION VOLUMEN X CRITERIO (Consumiciones)</v>
      </c>
      <c r="C1594" s="11" t="str">
        <f>[1]Perfil!B1568</f>
        <v>Gaseosas</v>
      </c>
      <c r="D1594" s="11" t="str">
        <f>[1]Perfil!C1593</f>
        <v>NIVEL MEDIO</v>
      </c>
      <c r="E1594" s="12">
        <f>[1]Perfil!D1593</f>
        <v>13.551614883031201</v>
      </c>
      <c r="F1594" s="12">
        <f>[1]Perfil!E1593</f>
        <v>20.456915443076401</v>
      </c>
      <c r="G1594" s="12">
        <f>[1]Perfil!F1593</f>
        <v>12.967350926522199</v>
      </c>
      <c r="H1594" s="12">
        <f>[1]Perfil!G1593</f>
        <v>16.228224879620299</v>
      </c>
      <c r="I1594" s="12">
        <f>[1]Perfil!H1593</f>
        <v>16.2062823129286</v>
      </c>
      <c r="J1594" s="12">
        <f>[1]Perfil!I1593</f>
        <v>16.897080792118299</v>
      </c>
      <c r="K1594" s="12">
        <f>[1]Perfil!J1593</f>
        <v>18.253104788091399</v>
      </c>
      <c r="L1594" s="12">
        <f>[1]Perfil!K1593</f>
        <v>22.494439371732302</v>
      </c>
      <c r="M1594" s="12">
        <f>[1]Perfil!L1593</f>
        <v>28.339652250772499</v>
      </c>
      <c r="N1594" s="12"/>
      <c r="O1594" s="12"/>
    </row>
    <row r="1595" spans="1:15" x14ac:dyDescent="0.35">
      <c r="A1595" s="11" t="str">
        <f t="shared" si="24"/>
        <v>DISTRIBUCION VOLUMEN X CRITERIO (Consumiciones)GaseosasNIVEL MEDIO BAJO</v>
      </c>
      <c r="B1595" s="11" t="str">
        <f>[1]Perfil!A2</f>
        <v>DISTRIBUCION VOLUMEN X CRITERIO (Consumiciones)</v>
      </c>
      <c r="C1595" s="11" t="str">
        <f>[1]Perfil!B1568</f>
        <v>Gaseosas</v>
      </c>
      <c r="D1595" s="11" t="str">
        <f>[1]Perfil!C1594</f>
        <v>NIVEL MEDIO BAJO</v>
      </c>
      <c r="E1595" s="12">
        <f>[1]Perfil!D1594</f>
        <v>31.624042394768601</v>
      </c>
      <c r="F1595" s="12">
        <f>[1]Perfil!E1594</f>
        <v>39.239215690646802</v>
      </c>
      <c r="G1595" s="12">
        <f>[1]Perfil!F1594</f>
        <v>36.849118104250202</v>
      </c>
      <c r="H1595" s="12">
        <f>[1]Perfil!G1594</f>
        <v>35.488276425887904</v>
      </c>
      <c r="I1595" s="12">
        <f>[1]Perfil!H1594</f>
        <v>49.855419532603499</v>
      </c>
      <c r="J1595" s="12">
        <f>[1]Perfil!I1594</f>
        <v>28.033750833353899</v>
      </c>
      <c r="K1595" s="12">
        <f>[1]Perfil!J1594</f>
        <v>28.044291362100001</v>
      </c>
      <c r="L1595" s="12">
        <f>[1]Perfil!K1594</f>
        <v>18.972403166907299</v>
      </c>
      <c r="M1595" s="12">
        <f>[1]Perfil!L1594</f>
        <v>29.566023572002599</v>
      </c>
      <c r="N1595" s="12"/>
      <c r="O1595" s="12"/>
    </row>
    <row r="1596" spans="1:15" x14ac:dyDescent="0.35">
      <c r="A1596" s="11" t="str">
        <f t="shared" si="24"/>
        <v>DISTRIBUCION VOLUMEN X CRITERIO (Consumiciones)GaseosasHOMBRE</v>
      </c>
      <c r="B1596" s="11" t="str">
        <f>[1]Perfil!A2</f>
        <v>DISTRIBUCION VOLUMEN X CRITERIO (Consumiciones)</v>
      </c>
      <c r="C1596" s="11" t="str">
        <f>[1]Perfil!B1568</f>
        <v>Gaseosas</v>
      </c>
      <c r="D1596" s="11" t="str">
        <f>[1]Perfil!C1595</f>
        <v>HOMBRE</v>
      </c>
      <c r="E1596" s="12">
        <f>[1]Perfil!D1595</f>
        <v>67.025263020159898</v>
      </c>
      <c r="F1596" s="12">
        <f>[1]Perfil!E1595</f>
        <v>70.682471556716806</v>
      </c>
      <c r="G1596" s="12">
        <f>[1]Perfil!F1595</f>
        <v>58.675883736497603</v>
      </c>
      <c r="H1596" s="12">
        <f>[1]Perfil!G1595</f>
        <v>78.489279329638507</v>
      </c>
      <c r="I1596" s="12">
        <f>[1]Perfil!H1595</f>
        <v>67.147549177464896</v>
      </c>
      <c r="J1596" s="12">
        <f>[1]Perfil!I1595</f>
        <v>63.864385540383701</v>
      </c>
      <c r="K1596" s="12">
        <f>[1]Perfil!J1595</f>
        <v>68.236708272144298</v>
      </c>
      <c r="L1596" s="12">
        <f>[1]Perfil!K1595</f>
        <v>61.3618283091267</v>
      </c>
      <c r="M1596" s="12">
        <f>[1]Perfil!L1595</f>
        <v>59.0089120553124</v>
      </c>
      <c r="N1596" s="12"/>
      <c r="O1596" s="12"/>
    </row>
    <row r="1597" spans="1:15" x14ac:dyDescent="0.35">
      <c r="A1597" s="11" t="str">
        <f t="shared" si="24"/>
        <v>DISTRIBUCION VOLUMEN X CRITERIO (Consumiciones)GaseosasMUJER</v>
      </c>
      <c r="B1597" s="11" t="str">
        <f>[1]Perfil!A2</f>
        <v>DISTRIBUCION VOLUMEN X CRITERIO (Consumiciones)</v>
      </c>
      <c r="C1597" s="11" t="str">
        <f>[1]Perfil!B1568</f>
        <v>Gaseosas</v>
      </c>
      <c r="D1597" s="11" t="str">
        <f>[1]Perfil!C1596</f>
        <v>MUJER</v>
      </c>
      <c r="E1597" s="12">
        <f>[1]Perfil!D1596</f>
        <v>32.974736979840102</v>
      </c>
      <c r="F1597" s="12">
        <f>[1]Perfil!E1596</f>
        <v>29.317500570008502</v>
      </c>
      <c r="G1597" s="12">
        <f>[1]Perfil!F1596</f>
        <v>41.324116263502397</v>
      </c>
      <c r="H1597" s="12">
        <f>[1]Perfil!G1596</f>
        <v>21.510720670361501</v>
      </c>
      <c r="I1597" s="12">
        <f>[1]Perfil!H1596</f>
        <v>32.852427559386697</v>
      </c>
      <c r="J1597" s="12">
        <f>[1]Perfil!I1596</f>
        <v>36.135614459616299</v>
      </c>
      <c r="K1597" s="12">
        <f>[1]Perfil!J1596</f>
        <v>31.7632733481719</v>
      </c>
      <c r="L1597" s="12">
        <f>[1]Perfil!K1596</f>
        <v>38.6381716908733</v>
      </c>
      <c r="M1597" s="12">
        <f>[1]Perfil!L1596</f>
        <v>40.9910747128921</v>
      </c>
      <c r="N1597" s="12"/>
      <c r="O1597" s="12"/>
    </row>
    <row r="1598" spans="1:15" x14ac:dyDescent="0.35">
      <c r="A1598" s="11" t="str">
        <f t="shared" si="24"/>
        <v>DISTRIBUCION VOLUMEN X CRITERIO (Consumiciones)Bebidas Zumo+LecheT.ESPAÑA</v>
      </c>
      <c r="B1598" s="11" t="str">
        <f>[1]Perfil!A2</f>
        <v>DISTRIBUCION VOLUMEN X CRITERIO (Consumiciones)</v>
      </c>
      <c r="C1598" s="11" t="str">
        <f>[1]Perfil!B1597</f>
        <v>Bebidas Zumo+Leche</v>
      </c>
      <c r="D1598" s="11" t="str">
        <f>[1]Perfil!C1597</f>
        <v>T.ESPAÑA</v>
      </c>
      <c r="E1598" s="12">
        <f>[1]Perfil!D1597</f>
        <v>100</v>
      </c>
      <c r="F1598" s="12">
        <f>[1]Perfil!E1597</f>
        <v>100</v>
      </c>
      <c r="G1598" s="12">
        <f>[1]Perfil!F1597</f>
        <v>100</v>
      </c>
      <c r="H1598" s="12">
        <f>[1]Perfil!G1597</f>
        <v>100</v>
      </c>
      <c r="I1598" s="12">
        <f>[1]Perfil!H1597</f>
        <v>100</v>
      </c>
      <c r="J1598" s="12">
        <f>[1]Perfil!I1597</f>
        <v>100</v>
      </c>
      <c r="K1598" s="12">
        <f>[1]Perfil!J1597</f>
        <v>100</v>
      </c>
      <c r="L1598" s="12">
        <f>[1]Perfil!K1597</f>
        <v>100</v>
      </c>
      <c r="M1598" s="12">
        <f>[1]Perfil!L1597</f>
        <v>100</v>
      </c>
      <c r="N1598" s="12"/>
      <c r="O1598" s="12"/>
    </row>
    <row r="1599" spans="1:15" x14ac:dyDescent="0.35">
      <c r="A1599" s="11" t="str">
        <f t="shared" si="24"/>
        <v>DISTRIBUCION VOLUMEN X CRITERIO (Consumiciones)Bebidas Zumo+LecheBCN AM</v>
      </c>
      <c r="B1599" s="11" t="str">
        <f>[1]Perfil!A2</f>
        <v>DISTRIBUCION VOLUMEN X CRITERIO (Consumiciones)</v>
      </c>
      <c r="C1599" s="11" t="str">
        <f>[1]Perfil!B1597</f>
        <v>Bebidas Zumo+Leche</v>
      </c>
      <c r="D1599" s="11" t="str">
        <f>[1]Perfil!C1598</f>
        <v>BCN AM</v>
      </c>
      <c r="E1599" s="12">
        <f>[1]Perfil!D1598</f>
        <v>6.9497363626247504</v>
      </c>
      <c r="F1599" s="12">
        <f>[1]Perfil!E1598</f>
        <v>6.82716918141048</v>
      </c>
      <c r="G1599" s="12">
        <f>[1]Perfil!F1598</f>
        <v>1.78191748765213</v>
      </c>
      <c r="H1599" s="12">
        <f>[1]Perfil!G1598</f>
        <v>2.51609906431838</v>
      </c>
      <c r="I1599" s="12">
        <f>[1]Perfil!H1598</f>
        <v>11.7766136646079</v>
      </c>
      <c r="J1599" s="12">
        <f>[1]Perfil!I1598</f>
        <v>12.9801999952239</v>
      </c>
      <c r="K1599" s="12">
        <f>[1]Perfil!J1598</f>
        <v>3.9178915109174102</v>
      </c>
      <c r="L1599" s="12">
        <f>[1]Perfil!K1598</f>
        <v>11.8784852350205</v>
      </c>
      <c r="M1599" s="12">
        <f>[1]Perfil!L1598</f>
        <v>11.5632619931365</v>
      </c>
      <c r="N1599" s="12"/>
      <c r="O1599" s="12"/>
    </row>
    <row r="1600" spans="1:15" x14ac:dyDescent="0.35">
      <c r="A1600" s="11" t="str">
        <f t="shared" si="24"/>
        <v>DISTRIBUCION VOLUMEN X CRITERIO (Consumiciones)Bebidas Zumo+LecheREST.CAT ARAGON</v>
      </c>
      <c r="B1600" s="11" t="str">
        <f>[1]Perfil!A2</f>
        <v>DISTRIBUCION VOLUMEN X CRITERIO (Consumiciones)</v>
      </c>
      <c r="C1600" s="11" t="str">
        <f>[1]Perfil!B1597</f>
        <v>Bebidas Zumo+Leche</v>
      </c>
      <c r="D1600" s="11" t="str">
        <f>[1]Perfil!C1599</f>
        <v>REST.CAT ARAGON</v>
      </c>
      <c r="E1600" s="12">
        <f>[1]Perfil!D1599</f>
        <v>4.10054919301448</v>
      </c>
      <c r="F1600" s="12">
        <f>[1]Perfil!E1599</f>
        <v>5.2319623487002502</v>
      </c>
      <c r="G1600" s="12">
        <f>[1]Perfil!F1599</f>
        <v>6.8792383061446198</v>
      </c>
      <c r="H1600" s="12">
        <f>[1]Perfil!G1599</f>
        <v>3.4401124820596101</v>
      </c>
      <c r="I1600" s="12">
        <f>[1]Perfil!H1599</f>
        <v>10.0939810544729</v>
      </c>
      <c r="J1600" s="12">
        <f>[1]Perfil!I1599</f>
        <v>1.14636735429629</v>
      </c>
      <c r="K1600" s="12">
        <f>[1]Perfil!J1599</f>
        <v>7.9449213751660102</v>
      </c>
      <c r="L1600" s="12">
        <f>[1]Perfil!K1599</f>
        <v>1.56483030997426</v>
      </c>
      <c r="M1600" s="12">
        <f>[1]Perfil!L1599</f>
        <v>5.24938679431345</v>
      </c>
      <c r="N1600" s="12"/>
      <c r="O1600" s="12"/>
    </row>
    <row r="1601" spans="1:15" x14ac:dyDescent="0.35">
      <c r="A1601" s="11" t="str">
        <f t="shared" si="24"/>
        <v>DISTRIBUCION VOLUMEN X CRITERIO (Consumiciones)Bebidas Zumo+LecheLEVANTE</v>
      </c>
      <c r="B1601" s="11" t="str">
        <f>[1]Perfil!A2</f>
        <v>DISTRIBUCION VOLUMEN X CRITERIO (Consumiciones)</v>
      </c>
      <c r="C1601" s="11" t="str">
        <f>[1]Perfil!B1597</f>
        <v>Bebidas Zumo+Leche</v>
      </c>
      <c r="D1601" s="11" t="str">
        <f>[1]Perfil!C1600</f>
        <v>LEVANTE</v>
      </c>
      <c r="E1601" s="12">
        <f>[1]Perfil!D1600</f>
        <v>10.4256583066286</v>
      </c>
      <c r="F1601" s="12">
        <f>[1]Perfil!E1600</f>
        <v>10.607247172970499</v>
      </c>
      <c r="G1601" s="12">
        <f>[1]Perfil!F1600</f>
        <v>22.080898118242501</v>
      </c>
      <c r="H1601" s="12">
        <f>[1]Perfil!G1600</f>
        <v>24.938620231194601</v>
      </c>
      <c r="I1601" s="12">
        <f>[1]Perfil!H1600</f>
        <v>9.7420511169420507</v>
      </c>
      <c r="J1601" s="12">
        <f>[1]Perfil!I1600</f>
        <v>10.7859838490876</v>
      </c>
      <c r="K1601" s="12">
        <f>[1]Perfil!J1600</f>
        <v>11.749683193812199</v>
      </c>
      <c r="L1601" s="12">
        <f>[1]Perfil!K1600</f>
        <v>1.5037194653903501</v>
      </c>
      <c r="M1601" s="12">
        <f>[1]Perfil!L1600</f>
        <v>13.605599435989699</v>
      </c>
      <c r="N1601" s="12"/>
      <c r="O1601" s="12"/>
    </row>
    <row r="1602" spans="1:15" x14ac:dyDescent="0.35">
      <c r="A1602" s="11" t="str">
        <f t="shared" si="24"/>
        <v>DISTRIBUCION VOLUMEN X CRITERIO (Consumiciones)Bebidas Zumo+LecheANDALUCIA</v>
      </c>
      <c r="B1602" s="11" t="str">
        <f>[1]Perfil!A2</f>
        <v>DISTRIBUCION VOLUMEN X CRITERIO (Consumiciones)</v>
      </c>
      <c r="C1602" s="11" t="str">
        <f>[1]Perfil!B1597</f>
        <v>Bebidas Zumo+Leche</v>
      </c>
      <c r="D1602" s="11" t="str">
        <f>[1]Perfil!C1601</f>
        <v>ANDALUCIA</v>
      </c>
      <c r="E1602" s="12">
        <f>[1]Perfil!D1601</f>
        <v>26.216845815690998</v>
      </c>
      <c r="F1602" s="12">
        <f>[1]Perfil!E1601</f>
        <v>17.030556569483199</v>
      </c>
      <c r="G1602" s="12">
        <f>[1]Perfil!F1601</f>
        <v>20.5102589721422</v>
      </c>
      <c r="H1602" s="12">
        <f>[1]Perfil!G1601</f>
        <v>14.934601028025901</v>
      </c>
      <c r="I1602" s="12">
        <f>[1]Perfil!H1601</f>
        <v>14.757918553209199</v>
      </c>
      <c r="J1602" s="12">
        <f>[1]Perfil!I1601</f>
        <v>15.3750353392685</v>
      </c>
      <c r="K1602" s="12">
        <f>[1]Perfil!J1601</f>
        <v>20.1309921359728</v>
      </c>
      <c r="L1602" s="12">
        <f>[1]Perfil!K1601</f>
        <v>11.9546242154694</v>
      </c>
      <c r="M1602" s="12">
        <f>[1]Perfil!L1601</f>
        <v>18.403920738546901</v>
      </c>
      <c r="N1602" s="12"/>
      <c r="O1602" s="12"/>
    </row>
    <row r="1603" spans="1:15" x14ac:dyDescent="0.35">
      <c r="A1603" s="11" t="str">
        <f t="shared" si="24"/>
        <v>DISTRIBUCION VOLUMEN X CRITERIO (Consumiciones)Bebidas Zumo+LecheMDD AM</v>
      </c>
      <c r="B1603" s="11" t="str">
        <f>[1]Perfil!A2</f>
        <v>DISTRIBUCION VOLUMEN X CRITERIO (Consumiciones)</v>
      </c>
      <c r="C1603" s="11" t="str">
        <f>[1]Perfil!B1597</f>
        <v>Bebidas Zumo+Leche</v>
      </c>
      <c r="D1603" s="11" t="str">
        <f>[1]Perfil!C1602</f>
        <v>MDD AM</v>
      </c>
      <c r="E1603" s="12">
        <f>[1]Perfil!D1602</f>
        <v>13.5876151692371</v>
      </c>
      <c r="F1603" s="12">
        <f>[1]Perfil!E1602</f>
        <v>15.8025808462033</v>
      </c>
      <c r="G1603" s="12">
        <f>[1]Perfil!F1602</f>
        <v>12.9322808687768</v>
      </c>
      <c r="H1603" s="12">
        <f>[1]Perfil!G1602</f>
        <v>13.281686340828401</v>
      </c>
      <c r="I1603" s="12">
        <f>[1]Perfil!H1602</f>
        <v>25.901918972124001</v>
      </c>
      <c r="J1603" s="12">
        <f>[1]Perfil!I1602</f>
        <v>15.008308098335201</v>
      </c>
      <c r="K1603" s="12">
        <f>[1]Perfil!J1602</f>
        <v>27.536582127676098</v>
      </c>
      <c r="L1603" s="12">
        <f>[1]Perfil!K1602</f>
        <v>16.6628874678286</v>
      </c>
      <c r="M1603" s="12">
        <f>[1]Perfil!L1602</f>
        <v>4.5981542994954898</v>
      </c>
      <c r="N1603" s="12"/>
      <c r="O1603" s="12"/>
    </row>
    <row r="1604" spans="1:15" x14ac:dyDescent="0.35">
      <c r="A1604" s="11" t="str">
        <f t="shared" ref="A1604:A1667" si="25">B1604&amp;C1604&amp;D1604</f>
        <v>DISTRIBUCION VOLUMEN X CRITERIO (Consumiciones)Bebidas Zumo+LecheRTO CENTRO</v>
      </c>
      <c r="B1604" s="11" t="str">
        <f>[1]Perfil!A2</f>
        <v>DISTRIBUCION VOLUMEN X CRITERIO (Consumiciones)</v>
      </c>
      <c r="C1604" s="11" t="str">
        <f>[1]Perfil!B1597</f>
        <v>Bebidas Zumo+Leche</v>
      </c>
      <c r="D1604" s="11" t="str">
        <f>[1]Perfil!C1603</f>
        <v>RTO CENTRO</v>
      </c>
      <c r="E1604" s="12">
        <f>[1]Perfil!D1603</f>
        <v>5.7480422494208501</v>
      </c>
      <c r="F1604" s="12">
        <f>[1]Perfil!E1603</f>
        <v>12.1551038680507</v>
      </c>
      <c r="G1604" s="12">
        <f>[1]Perfil!F1603</f>
        <v>9.3569506762671004</v>
      </c>
      <c r="H1604" s="12">
        <f>[1]Perfil!G1603</f>
        <v>5.80849470410877</v>
      </c>
      <c r="I1604" s="12">
        <f>[1]Perfil!H1603</f>
        <v>9.7957479107400296</v>
      </c>
      <c r="J1604" s="12">
        <f>[1]Perfil!I1603</f>
        <v>6.0020205973048899</v>
      </c>
      <c r="K1604" s="12">
        <f>[1]Perfil!J1603</f>
        <v>8.3714463784851407</v>
      </c>
      <c r="L1604" s="12">
        <f>[1]Perfil!K1603</f>
        <v>18.311114372149699</v>
      </c>
      <c r="M1604" s="12">
        <f>[1]Perfil!L1603</f>
        <v>28.254734670135601</v>
      </c>
      <c r="N1604" s="12"/>
      <c r="O1604" s="12"/>
    </row>
    <row r="1605" spans="1:15" x14ac:dyDescent="0.35">
      <c r="A1605" s="11" t="str">
        <f t="shared" si="25"/>
        <v>DISTRIBUCION VOLUMEN X CRITERIO (Consumiciones)Bebidas Zumo+LecheNORTE-CENTRO</v>
      </c>
      <c r="B1605" s="11" t="str">
        <f>[1]Perfil!A2</f>
        <v>DISTRIBUCION VOLUMEN X CRITERIO (Consumiciones)</v>
      </c>
      <c r="C1605" s="11" t="str">
        <f>[1]Perfil!B1597</f>
        <v>Bebidas Zumo+Leche</v>
      </c>
      <c r="D1605" s="11" t="str">
        <f>[1]Perfil!C1604</f>
        <v>NORTE-CENTRO</v>
      </c>
      <c r="E1605" s="12">
        <f>[1]Perfil!D1604</f>
        <v>19.151493420586799</v>
      </c>
      <c r="F1605" s="12">
        <f>[1]Perfil!E1604</f>
        <v>22.105640453202501</v>
      </c>
      <c r="G1605" s="12">
        <f>[1]Perfil!F1604</f>
        <v>13.628719110136799</v>
      </c>
      <c r="H1605" s="12">
        <f>[1]Perfil!G1604</f>
        <v>17.587386377543599</v>
      </c>
      <c r="I1605" s="12">
        <f>[1]Perfil!H1604</f>
        <v>7.6752456069676702</v>
      </c>
      <c r="J1605" s="12">
        <f>[1]Perfil!I1604</f>
        <v>19.336338166178901</v>
      </c>
      <c r="K1605" s="12">
        <f>[1]Perfil!J1604</f>
        <v>13.40051579973</v>
      </c>
      <c r="L1605" s="12">
        <f>[1]Perfil!K1604</f>
        <v>19.8563081342846</v>
      </c>
      <c r="M1605" s="12">
        <f>[1]Perfil!L1604</f>
        <v>8.6429028976642304</v>
      </c>
      <c r="N1605" s="12"/>
      <c r="O1605" s="12"/>
    </row>
    <row r="1606" spans="1:15" x14ac:dyDescent="0.35">
      <c r="A1606" s="11" t="str">
        <f t="shared" si="25"/>
        <v>DISTRIBUCION VOLUMEN X CRITERIO (Consumiciones)Bebidas Zumo+LecheNOROESTE</v>
      </c>
      <c r="B1606" s="11" t="str">
        <f>[1]Perfil!A2</f>
        <v>DISTRIBUCION VOLUMEN X CRITERIO (Consumiciones)</v>
      </c>
      <c r="C1606" s="11" t="str">
        <f>[1]Perfil!B1597</f>
        <v>Bebidas Zumo+Leche</v>
      </c>
      <c r="D1606" s="11" t="str">
        <f>[1]Perfil!C1605</f>
        <v>NOROESTE</v>
      </c>
      <c r="E1606" s="12">
        <f>[1]Perfil!D1605</f>
        <v>13.820033068478301</v>
      </c>
      <c r="F1606" s="12">
        <f>[1]Perfil!E1605</f>
        <v>10.239731513579001</v>
      </c>
      <c r="G1606" s="12">
        <f>[1]Perfil!F1605</f>
        <v>12.8297427416869</v>
      </c>
      <c r="H1606" s="12">
        <f>[1]Perfil!G1605</f>
        <v>17.4929907321903</v>
      </c>
      <c r="I1606" s="12">
        <f>[1]Perfil!H1605</f>
        <v>10.256523120936301</v>
      </c>
      <c r="J1606" s="12">
        <f>[1]Perfil!I1605</f>
        <v>19.365734274892102</v>
      </c>
      <c r="K1606" s="12">
        <f>[1]Perfil!J1605</f>
        <v>6.9479688014823804</v>
      </c>
      <c r="L1606" s="12">
        <f>[1]Perfil!K1605</f>
        <v>18.268035738474701</v>
      </c>
      <c r="M1606" s="12">
        <f>[1]Perfil!L1605</f>
        <v>9.6820386151523898</v>
      </c>
      <c r="N1606" s="12"/>
      <c r="O1606" s="12"/>
    </row>
    <row r="1607" spans="1:15" x14ac:dyDescent="0.35">
      <c r="A1607" s="11" t="str">
        <f t="shared" si="25"/>
        <v>DISTRIBUCION VOLUMEN X CRITERIO (Consumiciones)Bebidas Zumo+Leche&lt;2MIL</v>
      </c>
      <c r="B1607" s="11" t="str">
        <f>[1]Perfil!A2</f>
        <v>DISTRIBUCION VOLUMEN X CRITERIO (Consumiciones)</v>
      </c>
      <c r="C1607" s="11" t="str">
        <f>[1]Perfil!B1597</f>
        <v>Bebidas Zumo+Leche</v>
      </c>
      <c r="D1607" s="11" t="str">
        <f>[1]Perfil!C1606</f>
        <v>&lt;2MIL</v>
      </c>
      <c r="E1607" s="12">
        <f>[1]Perfil!D1606</f>
        <v>6.7593959101643399</v>
      </c>
      <c r="F1607" s="12">
        <f>[1]Perfil!E1606</f>
        <v>1.03395434472679</v>
      </c>
      <c r="G1607" s="12">
        <f>[1]Perfil!F1606</f>
        <v>3.9229808782432101</v>
      </c>
      <c r="H1607" s="12">
        <f>[1]Perfil!G1606</f>
        <v>4.0726641336878799</v>
      </c>
      <c r="I1607" s="12">
        <f>[1]Perfil!H1606</f>
        <v>1.4856503523187801</v>
      </c>
      <c r="J1607" s="12">
        <f>[1]Perfil!I1606</f>
        <v>1.18246463569547</v>
      </c>
      <c r="K1607" s="12">
        <f>[1]Perfil!J1606</f>
        <v>4.95891995223979</v>
      </c>
      <c r="L1607" s="12">
        <f>[1]Perfil!K1606</f>
        <v>1.3454333544046599</v>
      </c>
      <c r="M1607" s="12">
        <f>[1]Perfil!L1606</f>
        <v>3.59595148133271</v>
      </c>
      <c r="N1607" s="12"/>
      <c r="O1607" s="12"/>
    </row>
    <row r="1608" spans="1:15" x14ac:dyDescent="0.35">
      <c r="A1608" s="11" t="str">
        <f t="shared" si="25"/>
        <v>DISTRIBUCION VOLUMEN X CRITERIO (Consumiciones)Bebidas Zumo+Leche2-5MIL</v>
      </c>
      <c r="B1608" s="11" t="str">
        <f>[1]Perfil!A2</f>
        <v>DISTRIBUCION VOLUMEN X CRITERIO (Consumiciones)</v>
      </c>
      <c r="C1608" s="11" t="str">
        <f>[1]Perfil!B1597</f>
        <v>Bebidas Zumo+Leche</v>
      </c>
      <c r="D1608" s="11" t="str">
        <f>[1]Perfil!C1607</f>
        <v>2-5MIL</v>
      </c>
      <c r="E1608" s="12">
        <f>[1]Perfil!D1607</f>
        <v>7.7042079694807803</v>
      </c>
      <c r="F1608" s="12">
        <f>[1]Perfil!E1607</f>
        <v>5.4784221156033599</v>
      </c>
      <c r="G1608" s="12">
        <f>[1]Perfil!F1607</f>
        <v>3.4727929627125498</v>
      </c>
      <c r="H1608" s="12">
        <f>[1]Perfil!G1607</f>
        <v>4.8701672211034603</v>
      </c>
      <c r="I1608" s="12">
        <f>[1]Perfil!H1607</f>
        <v>2.22884311587609</v>
      </c>
      <c r="J1608" s="12">
        <f>[1]Perfil!I1607</f>
        <v>2.7751274717266599</v>
      </c>
      <c r="K1608" s="12">
        <f>[1]Perfil!J1607</f>
        <v>3.1958182024286801</v>
      </c>
      <c r="L1608" s="12">
        <f>[1]Perfil!K1607</f>
        <v>1.3995306926446001</v>
      </c>
      <c r="M1608" s="12">
        <f>[1]Perfil!L1607</f>
        <v>4.43923916382911</v>
      </c>
      <c r="N1608" s="12"/>
      <c r="O1608" s="12"/>
    </row>
    <row r="1609" spans="1:15" x14ac:dyDescent="0.35">
      <c r="A1609" s="11" t="str">
        <f t="shared" si="25"/>
        <v>DISTRIBUCION VOLUMEN X CRITERIO (Consumiciones)Bebidas Zumo+Leche5-10MIL</v>
      </c>
      <c r="B1609" s="11" t="str">
        <f>[1]Perfil!A2</f>
        <v>DISTRIBUCION VOLUMEN X CRITERIO (Consumiciones)</v>
      </c>
      <c r="C1609" s="11" t="str">
        <f>[1]Perfil!B1597</f>
        <v>Bebidas Zumo+Leche</v>
      </c>
      <c r="D1609" s="11" t="str">
        <f>[1]Perfil!C1608</f>
        <v>5-10MIL</v>
      </c>
      <c r="E1609" s="12">
        <f>[1]Perfil!D1608</f>
        <v>14.7693692822836</v>
      </c>
      <c r="F1609" s="12">
        <f>[1]Perfil!E1608</f>
        <v>7.6064739870862601</v>
      </c>
      <c r="G1609" s="12">
        <f>[1]Perfil!F1608</f>
        <v>8.1941221044924308</v>
      </c>
      <c r="H1609" s="12">
        <f>[1]Perfil!G1608</f>
        <v>6.0761131384831</v>
      </c>
      <c r="I1609" s="12">
        <f>[1]Perfil!H1608</f>
        <v>7.6266556338601399</v>
      </c>
      <c r="J1609" s="12">
        <f>[1]Perfil!I1608</f>
        <v>9.9391047590728494</v>
      </c>
      <c r="K1609" s="12">
        <f>[1]Perfil!J1608</f>
        <v>15.184598874626801</v>
      </c>
      <c r="L1609" s="12">
        <f>[1]Perfil!K1608</f>
        <v>11.2819033051881</v>
      </c>
      <c r="M1609" s="12">
        <f>[1]Perfil!L1608</f>
        <v>6.5632314370207903</v>
      </c>
      <c r="N1609" s="12"/>
      <c r="O1609" s="12"/>
    </row>
    <row r="1610" spans="1:15" x14ac:dyDescent="0.35">
      <c r="A1610" s="11" t="str">
        <f t="shared" si="25"/>
        <v>DISTRIBUCION VOLUMEN X CRITERIO (Consumiciones)Bebidas Zumo+Leche10-30MIL</v>
      </c>
      <c r="B1610" s="11" t="str">
        <f>[1]Perfil!A2</f>
        <v>DISTRIBUCION VOLUMEN X CRITERIO (Consumiciones)</v>
      </c>
      <c r="C1610" s="11" t="str">
        <f>[1]Perfil!B1597</f>
        <v>Bebidas Zumo+Leche</v>
      </c>
      <c r="D1610" s="11" t="str">
        <f>[1]Perfil!C1609</f>
        <v>10-30MIL</v>
      </c>
      <c r="E1610" s="12">
        <f>[1]Perfil!D1609</f>
        <v>14.003292235651699</v>
      </c>
      <c r="F1610" s="12">
        <f>[1]Perfil!E1609</f>
        <v>13.571416554078001</v>
      </c>
      <c r="G1610" s="12">
        <f>[1]Perfil!F1609</f>
        <v>19.825557319732798</v>
      </c>
      <c r="H1610" s="12">
        <f>[1]Perfil!G1609</f>
        <v>11.8992821063406</v>
      </c>
      <c r="I1610" s="12">
        <f>[1]Perfil!H1609</f>
        <v>9.7723083814592897</v>
      </c>
      <c r="J1610" s="12">
        <f>[1]Perfil!I1609</f>
        <v>18.1269147720839</v>
      </c>
      <c r="K1610" s="12">
        <f>[1]Perfil!J1609</f>
        <v>15.346501943622</v>
      </c>
      <c r="L1610" s="12">
        <f>[1]Perfil!K1609</f>
        <v>19.135605273852001</v>
      </c>
      <c r="M1610" s="12">
        <f>[1]Perfil!L1609</f>
        <v>8.5661514905551002</v>
      </c>
      <c r="N1610" s="12"/>
      <c r="O1610" s="12"/>
    </row>
    <row r="1611" spans="1:15" x14ac:dyDescent="0.35">
      <c r="A1611" s="11" t="str">
        <f t="shared" si="25"/>
        <v>DISTRIBUCION VOLUMEN X CRITERIO (Consumiciones)Bebidas Zumo+Leche30-100MIL</v>
      </c>
      <c r="B1611" s="11" t="str">
        <f>[1]Perfil!A2</f>
        <v>DISTRIBUCION VOLUMEN X CRITERIO (Consumiciones)</v>
      </c>
      <c r="C1611" s="11" t="str">
        <f>[1]Perfil!B1597</f>
        <v>Bebidas Zumo+Leche</v>
      </c>
      <c r="D1611" s="11" t="str">
        <f>[1]Perfil!C1610</f>
        <v>30-100MIL</v>
      </c>
      <c r="E1611" s="12">
        <f>[1]Perfil!D1610</f>
        <v>11.720797285282501</v>
      </c>
      <c r="F1611" s="12">
        <f>[1]Perfil!E1610</f>
        <v>24.226239895367499</v>
      </c>
      <c r="G1611" s="12">
        <f>[1]Perfil!F1610</f>
        <v>16.3433481670777</v>
      </c>
      <c r="H1611" s="12">
        <f>[1]Perfil!G1610</f>
        <v>21.507896552107798</v>
      </c>
      <c r="I1611" s="12">
        <f>[1]Perfil!H1610</f>
        <v>26.2411674036561</v>
      </c>
      <c r="J1611" s="12">
        <f>[1]Perfil!I1610</f>
        <v>7.5919487324468804</v>
      </c>
      <c r="K1611" s="12">
        <f>[1]Perfil!J1610</f>
        <v>12.7735019908176</v>
      </c>
      <c r="L1611" s="12">
        <f>[1]Perfil!K1610</f>
        <v>10.930769404434001</v>
      </c>
      <c r="M1611" s="12">
        <f>[1]Perfil!L1610</f>
        <v>21.237211571101</v>
      </c>
      <c r="N1611" s="12"/>
      <c r="O1611" s="12"/>
    </row>
    <row r="1612" spans="1:15" x14ac:dyDescent="0.35">
      <c r="A1612" s="11" t="str">
        <f t="shared" si="25"/>
        <v>DISTRIBUCION VOLUMEN X CRITERIO (Consumiciones)Bebidas Zumo+Leche100-200MIL</v>
      </c>
      <c r="B1612" s="11" t="str">
        <f>[1]Perfil!A2</f>
        <v>DISTRIBUCION VOLUMEN X CRITERIO (Consumiciones)</v>
      </c>
      <c r="C1612" s="11" t="str">
        <f>[1]Perfil!B1597</f>
        <v>Bebidas Zumo+Leche</v>
      </c>
      <c r="D1612" s="11" t="str">
        <f>[1]Perfil!C1611</f>
        <v>100-200MIL</v>
      </c>
      <c r="E1612" s="12">
        <f>[1]Perfil!D1611</f>
        <v>2.2612595246097098</v>
      </c>
      <c r="F1612" s="12">
        <f>[1]Perfil!E1611</f>
        <v>4.7920203120393898</v>
      </c>
      <c r="G1612" s="12">
        <f>[1]Perfil!F1611</f>
        <v>6.4582465015677997</v>
      </c>
      <c r="H1612" s="12">
        <f>[1]Perfil!G1611</f>
        <v>6.1488961793927501</v>
      </c>
      <c r="I1612" s="12">
        <f>[1]Perfil!H1611</f>
        <v>6.6777150269624599</v>
      </c>
      <c r="J1612" s="12">
        <f>[1]Perfil!I1611</f>
        <v>5.23427142561113</v>
      </c>
      <c r="K1612" s="12">
        <f>[1]Perfil!J1611</f>
        <v>4.4162098908810501</v>
      </c>
      <c r="L1612" s="12">
        <f>[1]Perfil!K1611</f>
        <v>5.1903869598591204</v>
      </c>
      <c r="M1612" s="12">
        <f>[1]Perfil!L1611</f>
        <v>4.9307581750109897</v>
      </c>
      <c r="N1612" s="12"/>
      <c r="O1612" s="12"/>
    </row>
    <row r="1613" spans="1:15" x14ac:dyDescent="0.35">
      <c r="A1613" s="11" t="str">
        <f t="shared" si="25"/>
        <v>DISTRIBUCION VOLUMEN X CRITERIO (Consumiciones)Bebidas Zumo+Leche200-500MIL</v>
      </c>
      <c r="B1613" s="11" t="str">
        <f>[1]Perfil!A2</f>
        <v>DISTRIBUCION VOLUMEN X CRITERIO (Consumiciones)</v>
      </c>
      <c r="C1613" s="11" t="str">
        <f>[1]Perfil!B1597</f>
        <v>Bebidas Zumo+Leche</v>
      </c>
      <c r="D1613" s="11" t="str">
        <f>[1]Perfil!C1612</f>
        <v>200-500MIL</v>
      </c>
      <c r="E1613" s="12">
        <f>[1]Perfil!D1612</f>
        <v>22.116416330118302</v>
      </c>
      <c r="F1613" s="12">
        <f>[1]Perfil!E1612</f>
        <v>26.216370620106801</v>
      </c>
      <c r="G1613" s="12">
        <f>[1]Perfil!F1612</f>
        <v>23.255656196905498</v>
      </c>
      <c r="H1613" s="12">
        <f>[1]Perfil!G1612</f>
        <v>19.602314449104899</v>
      </c>
      <c r="I1613" s="12">
        <f>[1]Perfil!H1612</f>
        <v>23.290140517930102</v>
      </c>
      <c r="J1613" s="12">
        <f>[1]Perfil!I1612</f>
        <v>25.638483327183501</v>
      </c>
      <c r="K1613" s="12">
        <f>[1]Perfil!J1612</f>
        <v>14.0241773955863</v>
      </c>
      <c r="L1613" s="12">
        <f>[1]Perfil!K1612</f>
        <v>36.199365320359398</v>
      </c>
      <c r="M1613" s="12">
        <f>[1]Perfil!L1612</f>
        <v>40.360339939565598</v>
      </c>
      <c r="N1613" s="12"/>
      <c r="O1613" s="12"/>
    </row>
    <row r="1614" spans="1:15" x14ac:dyDescent="0.35">
      <c r="A1614" s="11" t="str">
        <f t="shared" si="25"/>
        <v>DISTRIBUCION VOLUMEN X CRITERIO (Consumiciones)Bebidas Zumo+Leche&gt;500MIL</v>
      </c>
      <c r="B1614" s="11" t="str">
        <f>[1]Perfil!A2</f>
        <v>DISTRIBUCION VOLUMEN X CRITERIO (Consumiciones)</v>
      </c>
      <c r="C1614" s="11" t="str">
        <f>[1]Perfil!B1597</f>
        <v>Bebidas Zumo+Leche</v>
      </c>
      <c r="D1614" s="11" t="str">
        <f>[1]Perfil!C1613</f>
        <v>&gt;500MIL</v>
      </c>
      <c r="E1614" s="12">
        <f>[1]Perfil!D1613</f>
        <v>20.6652305520368</v>
      </c>
      <c r="F1614" s="12">
        <f>[1]Perfil!E1613</f>
        <v>17.0750897356465</v>
      </c>
      <c r="G1614" s="12">
        <f>[1]Perfil!F1613</f>
        <v>18.5273003557317</v>
      </c>
      <c r="H1614" s="12">
        <f>[1]Perfil!G1613</f>
        <v>25.822671087326601</v>
      </c>
      <c r="I1614" s="12">
        <f>[1]Perfil!H1613</f>
        <v>22.677513864888599</v>
      </c>
      <c r="J1614" s="12">
        <f>[1]Perfil!I1613</f>
        <v>29.511674861782101</v>
      </c>
      <c r="K1614" s="12">
        <f>[1]Perfil!J1613</f>
        <v>30.1002708676365</v>
      </c>
      <c r="L1614" s="12">
        <f>[1]Perfil!K1613</f>
        <v>14.517005689258101</v>
      </c>
      <c r="M1614" s="12">
        <f>[1]Perfil!L1613</f>
        <v>10.3071167415847</v>
      </c>
      <c r="N1614" s="12"/>
      <c r="O1614" s="12"/>
    </row>
    <row r="1615" spans="1:15" x14ac:dyDescent="0.35">
      <c r="A1615" s="11" t="str">
        <f t="shared" si="25"/>
        <v>DISTRIBUCION VOLUMEN X CRITERIO (Consumiciones)Bebidas Zumo+LecheDE 15 A 19 AÑOS</v>
      </c>
      <c r="B1615" s="11" t="str">
        <f>[1]Perfil!A2</f>
        <v>DISTRIBUCION VOLUMEN X CRITERIO (Consumiciones)</v>
      </c>
      <c r="C1615" s="11" t="str">
        <f>[1]Perfil!B1597</f>
        <v>Bebidas Zumo+Leche</v>
      </c>
      <c r="D1615" s="11" t="str">
        <f>[1]Perfil!C1614</f>
        <v>DE 15 A 19 AÑOS</v>
      </c>
      <c r="E1615" s="12">
        <f>[1]Perfil!D1614</f>
        <v>10.312526344067299</v>
      </c>
      <c r="F1615" s="12">
        <f>[1]Perfil!E1614</f>
        <v>8.8267471111595501</v>
      </c>
      <c r="G1615" s="12">
        <f>[1]Perfil!F1614</f>
        <v>7.4987471550212303</v>
      </c>
      <c r="H1615" s="12">
        <f>[1]Perfil!G1614</f>
        <v>14.836763331516099</v>
      </c>
      <c r="I1615" s="12">
        <f>[1]Perfil!H1614</f>
        <v>16.355404649436199</v>
      </c>
      <c r="J1615" s="12" t="str">
        <f>[1]Perfil!I1614</f>
        <v/>
      </c>
      <c r="K1615" s="12">
        <f>[1]Perfil!J1614</f>
        <v>18.799426947999699</v>
      </c>
      <c r="L1615" s="12">
        <f>[1]Perfil!K1614</f>
        <v>11.166693005824699</v>
      </c>
      <c r="M1615" s="12">
        <f>[1]Perfil!L1614</f>
        <v>21.986575309436201</v>
      </c>
      <c r="N1615" s="12"/>
      <c r="O1615" s="12"/>
    </row>
    <row r="1616" spans="1:15" x14ac:dyDescent="0.35">
      <c r="A1616" s="11" t="str">
        <f t="shared" si="25"/>
        <v>DISTRIBUCION VOLUMEN X CRITERIO (Consumiciones)Bebidas Zumo+LecheDE 20 A 24 AÑOS</v>
      </c>
      <c r="B1616" s="11" t="str">
        <f>[1]Perfil!A2</f>
        <v>DISTRIBUCION VOLUMEN X CRITERIO (Consumiciones)</v>
      </c>
      <c r="C1616" s="11" t="str">
        <f>[1]Perfil!B1597</f>
        <v>Bebidas Zumo+Leche</v>
      </c>
      <c r="D1616" s="11" t="str">
        <f>[1]Perfil!C1615</f>
        <v>DE 20 A 24 AÑOS</v>
      </c>
      <c r="E1616" s="12">
        <f>[1]Perfil!D1615</f>
        <v>14.446502013670299</v>
      </c>
      <c r="F1616" s="12">
        <f>[1]Perfil!E1615</f>
        <v>8.7865663158680096</v>
      </c>
      <c r="G1616" s="12">
        <f>[1]Perfil!F1615</f>
        <v>8.6471338002545597</v>
      </c>
      <c r="H1616" s="12">
        <f>[1]Perfil!G1615</f>
        <v>5.1436246258942404</v>
      </c>
      <c r="I1616" s="12">
        <f>[1]Perfil!H1615</f>
        <v>3.39461466315981</v>
      </c>
      <c r="J1616" s="12">
        <f>[1]Perfil!I1615</f>
        <v>10.757288748208</v>
      </c>
      <c r="K1616" s="12">
        <f>[1]Perfil!J1615</f>
        <v>3.0699271643497399</v>
      </c>
      <c r="L1616" s="12">
        <f>[1]Perfil!K1615</f>
        <v>13.045594493610899</v>
      </c>
      <c r="M1616" s="12">
        <f>[1]Perfil!L1615</f>
        <v>4.7308361764410103</v>
      </c>
      <c r="N1616" s="12"/>
      <c r="O1616" s="12"/>
    </row>
    <row r="1617" spans="1:15" x14ac:dyDescent="0.35">
      <c r="A1617" s="11" t="str">
        <f t="shared" si="25"/>
        <v>DISTRIBUCION VOLUMEN X CRITERIO (Consumiciones)Bebidas Zumo+LecheDE 25 A 34 AÑOS</v>
      </c>
      <c r="B1617" s="11" t="str">
        <f>[1]Perfil!A2</f>
        <v>DISTRIBUCION VOLUMEN X CRITERIO (Consumiciones)</v>
      </c>
      <c r="C1617" s="11" t="str">
        <f>[1]Perfil!B1597</f>
        <v>Bebidas Zumo+Leche</v>
      </c>
      <c r="D1617" s="11" t="str">
        <f>[1]Perfil!C1616</f>
        <v>DE 25 A 34 AÑOS</v>
      </c>
      <c r="E1617" s="12">
        <f>[1]Perfil!D1616</f>
        <v>7.9773320189868402</v>
      </c>
      <c r="F1617" s="12">
        <f>[1]Perfil!E1616</f>
        <v>5.8781840884635796</v>
      </c>
      <c r="G1617" s="12">
        <f>[1]Perfil!F1616</f>
        <v>20.048018620618802</v>
      </c>
      <c r="H1617" s="12">
        <f>[1]Perfil!G1616</f>
        <v>8.2159257796419691</v>
      </c>
      <c r="I1617" s="12">
        <f>[1]Perfil!H1616</f>
        <v>5.9236372176796603</v>
      </c>
      <c r="J1617" s="12">
        <f>[1]Perfil!I1616</f>
        <v>6.6982631182831298</v>
      </c>
      <c r="K1617" s="12">
        <f>[1]Perfil!J1616</f>
        <v>7.4700098228664196</v>
      </c>
      <c r="L1617" s="12">
        <f>[1]Perfil!K1616</f>
        <v>11.7131835011514</v>
      </c>
      <c r="M1617" s="12">
        <f>[1]Perfil!L1616</f>
        <v>10.5616602971054</v>
      </c>
      <c r="N1617" s="12"/>
      <c r="O1617" s="12"/>
    </row>
    <row r="1618" spans="1:15" x14ac:dyDescent="0.35">
      <c r="A1618" s="11" t="str">
        <f t="shared" si="25"/>
        <v>DISTRIBUCION VOLUMEN X CRITERIO (Consumiciones)Bebidas Zumo+LecheDE 35 A 49 AÑOS</v>
      </c>
      <c r="B1618" s="11" t="str">
        <f>[1]Perfil!A2</f>
        <v>DISTRIBUCION VOLUMEN X CRITERIO (Consumiciones)</v>
      </c>
      <c r="C1618" s="11" t="str">
        <f>[1]Perfil!B1597</f>
        <v>Bebidas Zumo+Leche</v>
      </c>
      <c r="D1618" s="11" t="str">
        <f>[1]Perfil!C1617</f>
        <v>DE 35 A 49 AÑOS</v>
      </c>
      <c r="E1618" s="12">
        <f>[1]Perfil!D1617</f>
        <v>24.531511157520399</v>
      </c>
      <c r="F1618" s="12">
        <f>[1]Perfil!E1617</f>
        <v>25.634359883283299</v>
      </c>
      <c r="G1618" s="12">
        <f>[1]Perfil!F1617</f>
        <v>34.868154049010997</v>
      </c>
      <c r="H1618" s="12">
        <f>[1]Perfil!G1617</f>
        <v>32.018863831065502</v>
      </c>
      <c r="I1618" s="12">
        <f>[1]Perfil!H1617</f>
        <v>24.801116553201901</v>
      </c>
      <c r="J1618" s="12">
        <f>[1]Perfil!I1617</f>
        <v>39.929321462933999</v>
      </c>
      <c r="K1618" s="12">
        <f>[1]Perfil!J1617</f>
        <v>31.883586462175799</v>
      </c>
      <c r="L1618" s="12">
        <f>[1]Perfil!K1617</f>
        <v>29.518134510317399</v>
      </c>
      <c r="M1618" s="12">
        <f>[1]Perfil!L1617</f>
        <v>23.1428965086582</v>
      </c>
      <c r="N1618" s="12"/>
      <c r="O1618" s="12"/>
    </row>
    <row r="1619" spans="1:15" x14ac:dyDescent="0.35">
      <c r="A1619" s="11" t="str">
        <f t="shared" si="25"/>
        <v>DISTRIBUCION VOLUMEN X CRITERIO (Consumiciones)Bebidas Zumo+LecheDE 50 A 59 AÑOS</v>
      </c>
      <c r="B1619" s="11" t="str">
        <f>[1]Perfil!A2</f>
        <v>DISTRIBUCION VOLUMEN X CRITERIO (Consumiciones)</v>
      </c>
      <c r="C1619" s="11" t="str">
        <f>[1]Perfil!B1597</f>
        <v>Bebidas Zumo+Leche</v>
      </c>
      <c r="D1619" s="11" t="str">
        <f>[1]Perfil!C1618</f>
        <v>DE 50 A 59 AÑOS</v>
      </c>
      <c r="E1619" s="12">
        <f>[1]Perfil!D1618</f>
        <v>12.370662572260001</v>
      </c>
      <c r="F1619" s="12">
        <f>[1]Perfil!E1618</f>
        <v>15.2984300010753</v>
      </c>
      <c r="G1619" s="12">
        <f>[1]Perfil!F1618</f>
        <v>14.5639404072004</v>
      </c>
      <c r="H1619" s="12">
        <f>[1]Perfil!G1618</f>
        <v>17.606571466717099</v>
      </c>
      <c r="I1619" s="12">
        <f>[1]Perfil!H1618</f>
        <v>16.412896562772701</v>
      </c>
      <c r="J1619" s="12">
        <f>[1]Perfil!I1618</f>
        <v>7.2364437795569199</v>
      </c>
      <c r="K1619" s="12">
        <f>[1]Perfil!J1618</f>
        <v>17.748375830720299</v>
      </c>
      <c r="L1619" s="12">
        <f>[1]Perfil!K1618</f>
        <v>9.1554584142321804</v>
      </c>
      <c r="M1619" s="12">
        <f>[1]Perfil!L1618</f>
        <v>12.8168183083356</v>
      </c>
      <c r="N1619" s="12"/>
      <c r="O1619" s="12"/>
    </row>
    <row r="1620" spans="1:15" x14ac:dyDescent="0.35">
      <c r="A1620" s="11" t="str">
        <f t="shared" si="25"/>
        <v>DISTRIBUCION VOLUMEN X CRITERIO (Consumiciones)Bebidas Zumo+LecheDE 60 A 75 AÑOS</v>
      </c>
      <c r="B1620" s="11" t="str">
        <f>[1]Perfil!A2</f>
        <v>DISTRIBUCION VOLUMEN X CRITERIO (Consumiciones)</v>
      </c>
      <c r="C1620" s="11" t="str">
        <f>[1]Perfil!B1597</f>
        <v>Bebidas Zumo+Leche</v>
      </c>
      <c r="D1620" s="11" t="str">
        <f>[1]Perfil!C1619</f>
        <v>DE 60 A 75 AÑOS</v>
      </c>
      <c r="E1620" s="12">
        <f>[1]Perfil!D1619</f>
        <v>30.361443413224499</v>
      </c>
      <c r="F1620" s="12">
        <f>[1]Perfil!E1619</f>
        <v>35.575708942695698</v>
      </c>
      <c r="G1620" s="12">
        <f>[1]Perfil!F1619</f>
        <v>14.374010454357601</v>
      </c>
      <c r="H1620" s="12">
        <f>[1]Perfil!G1619</f>
        <v>22.178262090987001</v>
      </c>
      <c r="I1620" s="12">
        <f>[1]Perfil!H1619</f>
        <v>33.112329835290801</v>
      </c>
      <c r="J1620" s="12">
        <f>[1]Perfil!I1619</f>
        <v>35.378663632561</v>
      </c>
      <c r="K1620" s="12">
        <f>[1]Perfil!J1619</f>
        <v>21.028670684323401</v>
      </c>
      <c r="L1620" s="12">
        <f>[1]Perfil!K1619</f>
        <v>25.400936074863399</v>
      </c>
      <c r="M1620" s="12">
        <f>[1]Perfil!L1619</f>
        <v>26.761212844457699</v>
      </c>
      <c r="N1620" s="12"/>
      <c r="O1620" s="12"/>
    </row>
    <row r="1621" spans="1:15" x14ac:dyDescent="0.35">
      <c r="A1621" s="11" t="str">
        <f t="shared" si="25"/>
        <v>DISTRIBUCION VOLUMEN X CRITERIO (Consumiciones)Bebidas Zumo+LecheNIVEL ALTO</v>
      </c>
      <c r="B1621" s="11" t="str">
        <f>[1]Perfil!A2</f>
        <v>DISTRIBUCION VOLUMEN X CRITERIO (Consumiciones)</v>
      </c>
      <c r="C1621" s="11" t="str">
        <f>[1]Perfil!B1597</f>
        <v>Bebidas Zumo+Leche</v>
      </c>
      <c r="D1621" s="11" t="str">
        <f>[1]Perfil!C1620</f>
        <v>NIVEL ALTO</v>
      </c>
      <c r="E1621" s="12">
        <f>[1]Perfil!D1620</f>
        <v>17.739159170432998</v>
      </c>
      <c r="F1621" s="12">
        <f>[1]Perfil!E1620</f>
        <v>25.5046080269423</v>
      </c>
      <c r="G1621" s="12">
        <f>[1]Perfil!F1620</f>
        <v>31.465996867551102</v>
      </c>
      <c r="H1621" s="12">
        <f>[1]Perfil!G1620</f>
        <v>27.280341507103799</v>
      </c>
      <c r="I1621" s="12">
        <f>[1]Perfil!H1620</f>
        <v>23.674940753103101</v>
      </c>
      <c r="J1621" s="12">
        <f>[1]Perfil!I1620</f>
        <v>21.942215385042001</v>
      </c>
      <c r="K1621" s="12">
        <f>[1]Perfil!J1620</f>
        <v>26.688304613836099</v>
      </c>
      <c r="L1621" s="12">
        <f>[1]Perfil!K1620</f>
        <v>10.0241285501422</v>
      </c>
      <c r="M1621" s="12">
        <f>[1]Perfil!L1620</f>
        <v>10.8758938358314</v>
      </c>
      <c r="N1621" s="12"/>
      <c r="O1621" s="12"/>
    </row>
    <row r="1622" spans="1:15" x14ac:dyDescent="0.35">
      <c r="A1622" s="11" t="str">
        <f t="shared" si="25"/>
        <v>DISTRIBUCION VOLUMEN X CRITERIO (Consumiciones)Bebidas Zumo+LecheNIVEL MEDIO ALTO</v>
      </c>
      <c r="B1622" s="11" t="str">
        <f>[1]Perfil!A2</f>
        <v>DISTRIBUCION VOLUMEN X CRITERIO (Consumiciones)</v>
      </c>
      <c r="C1622" s="11" t="str">
        <f>[1]Perfil!B1597</f>
        <v>Bebidas Zumo+Leche</v>
      </c>
      <c r="D1622" s="11" t="str">
        <f>[1]Perfil!C1621</f>
        <v>NIVEL MEDIO ALTO</v>
      </c>
      <c r="E1622" s="12">
        <f>[1]Perfil!D1621</f>
        <v>16.712086180366001</v>
      </c>
      <c r="F1622" s="12">
        <f>[1]Perfil!E1621</f>
        <v>7.1772804777513404</v>
      </c>
      <c r="G1622" s="12">
        <f>[1]Perfil!F1621</f>
        <v>6.1009669675139602</v>
      </c>
      <c r="H1622" s="12">
        <f>[1]Perfil!G1621</f>
        <v>5.9644258797743701</v>
      </c>
      <c r="I1622" s="12">
        <f>[1]Perfil!H1621</f>
        <v>26.602559217085499</v>
      </c>
      <c r="J1622" s="12">
        <f>[1]Perfil!I1621</f>
        <v>18.866932536084601</v>
      </c>
      <c r="K1622" s="12">
        <f>[1]Perfil!J1621</f>
        <v>22.3561646977561</v>
      </c>
      <c r="L1622" s="12">
        <f>[1]Perfil!K1621</f>
        <v>17.0846502912358</v>
      </c>
      <c r="M1622" s="12">
        <f>[1]Perfil!L1621</f>
        <v>10.8337652856969</v>
      </c>
      <c r="N1622" s="12"/>
      <c r="O1622" s="12"/>
    </row>
    <row r="1623" spans="1:15" x14ac:dyDescent="0.35">
      <c r="A1623" s="11" t="str">
        <f t="shared" si="25"/>
        <v>DISTRIBUCION VOLUMEN X CRITERIO (Consumiciones)Bebidas Zumo+LecheNIVEL MEDIO</v>
      </c>
      <c r="B1623" s="11" t="str">
        <f>[1]Perfil!A2</f>
        <v>DISTRIBUCION VOLUMEN X CRITERIO (Consumiciones)</v>
      </c>
      <c r="C1623" s="11" t="str">
        <f>[1]Perfil!B1597</f>
        <v>Bebidas Zumo+Leche</v>
      </c>
      <c r="D1623" s="11" t="str">
        <f>[1]Perfil!C1622</f>
        <v>NIVEL MEDIO</v>
      </c>
      <c r="E1623" s="12">
        <f>[1]Perfil!D1622</f>
        <v>15.835226359466301</v>
      </c>
      <c r="F1623" s="12">
        <f>[1]Perfil!E1622</f>
        <v>27.447389345542401</v>
      </c>
      <c r="G1623" s="12">
        <f>[1]Perfil!F1622</f>
        <v>20.8075589734433</v>
      </c>
      <c r="H1623" s="12">
        <f>[1]Perfil!G1622</f>
        <v>25.3040408985214</v>
      </c>
      <c r="I1623" s="12">
        <f>[1]Perfil!H1622</f>
        <v>23.463767236816</v>
      </c>
      <c r="J1623" s="12">
        <f>[1]Perfil!I1622</f>
        <v>25.807549469198399</v>
      </c>
      <c r="K1623" s="12">
        <f>[1]Perfil!J1622</f>
        <v>18.618107508119198</v>
      </c>
      <c r="L1623" s="12">
        <f>[1]Perfil!K1622</f>
        <v>24.512229365151001</v>
      </c>
      <c r="M1623" s="12">
        <f>[1]Perfil!L1622</f>
        <v>43.208231039791301</v>
      </c>
      <c r="N1623" s="12"/>
      <c r="O1623" s="12"/>
    </row>
    <row r="1624" spans="1:15" x14ac:dyDescent="0.35">
      <c r="A1624" s="11" t="str">
        <f t="shared" si="25"/>
        <v>DISTRIBUCION VOLUMEN X CRITERIO (Consumiciones)Bebidas Zumo+LecheNIVEL MEDIO BAJO</v>
      </c>
      <c r="B1624" s="11" t="str">
        <f>[1]Perfil!A2</f>
        <v>DISTRIBUCION VOLUMEN X CRITERIO (Consumiciones)</v>
      </c>
      <c r="C1624" s="11" t="str">
        <f>[1]Perfil!B1597</f>
        <v>Bebidas Zumo+Leche</v>
      </c>
      <c r="D1624" s="11" t="str">
        <f>[1]Perfil!C1623</f>
        <v>NIVEL MEDIO BAJO</v>
      </c>
      <c r="E1624" s="12">
        <f>[1]Perfil!D1623</f>
        <v>21.657363581287001</v>
      </c>
      <c r="F1624" s="12">
        <f>[1]Perfil!E1623</f>
        <v>14.060242664792099</v>
      </c>
      <c r="G1624" s="12">
        <f>[1]Perfil!F1623</f>
        <v>13.1352081068604</v>
      </c>
      <c r="H1624" s="12">
        <f>[1]Perfil!G1623</f>
        <v>8.21493836294656</v>
      </c>
      <c r="I1624" s="12">
        <f>[1]Perfil!H1623</f>
        <v>9.1775011626441998</v>
      </c>
      <c r="J1624" s="12">
        <f>[1]Perfil!I1623</f>
        <v>10.5740868987799</v>
      </c>
      <c r="K1624" s="12">
        <f>[1]Perfil!J1623</f>
        <v>11.988466622764401</v>
      </c>
      <c r="L1624" s="12">
        <f>[1]Perfil!K1623</f>
        <v>14.1195336840204</v>
      </c>
      <c r="M1624" s="12">
        <f>[1]Perfil!L1623</f>
        <v>8.5472733666783896</v>
      </c>
      <c r="N1624" s="12"/>
      <c r="O1624" s="12"/>
    </row>
    <row r="1625" spans="1:15" x14ac:dyDescent="0.35">
      <c r="A1625" s="11" t="str">
        <f t="shared" si="25"/>
        <v>DISTRIBUCION VOLUMEN X CRITERIO (Consumiciones)Bebidas Zumo+LecheHOMBRE</v>
      </c>
      <c r="B1625" s="11" t="str">
        <f>[1]Perfil!A2</f>
        <v>DISTRIBUCION VOLUMEN X CRITERIO (Consumiciones)</v>
      </c>
      <c r="C1625" s="11" t="str">
        <f>[1]Perfil!B1597</f>
        <v>Bebidas Zumo+Leche</v>
      </c>
      <c r="D1625" s="11" t="str">
        <f>[1]Perfil!C1624</f>
        <v>HOMBRE</v>
      </c>
      <c r="E1625" s="12">
        <f>[1]Perfil!D1624</f>
        <v>28.5518378183347</v>
      </c>
      <c r="F1625" s="12">
        <f>[1]Perfil!E1624</f>
        <v>27.155634198955301</v>
      </c>
      <c r="G1625" s="12">
        <f>[1]Perfil!F1624</f>
        <v>42.951245150693602</v>
      </c>
      <c r="H1625" s="12">
        <f>[1]Perfil!G1624</f>
        <v>39.9082189227979</v>
      </c>
      <c r="I1625" s="12">
        <f>[1]Perfil!H1624</f>
        <v>46.058628375362197</v>
      </c>
      <c r="J1625" s="12">
        <f>[1]Perfil!I1624</f>
        <v>39.330067612590703</v>
      </c>
      <c r="K1625" s="12">
        <f>[1]Perfil!J1624</f>
        <v>33.621228153826003</v>
      </c>
      <c r="L1625" s="12">
        <f>[1]Perfil!K1624</f>
        <v>26.273514753691298</v>
      </c>
      <c r="M1625" s="12">
        <f>[1]Perfil!L1624</f>
        <v>29.027432169589801</v>
      </c>
      <c r="N1625" s="12"/>
      <c r="O1625" s="12"/>
    </row>
    <row r="1626" spans="1:15" x14ac:dyDescent="0.35">
      <c r="A1626" s="11" t="str">
        <f t="shared" si="25"/>
        <v>DISTRIBUCION VOLUMEN X CRITERIO (Consumiciones)Bebidas Zumo+LecheMUJER</v>
      </c>
      <c r="B1626" s="11" t="str">
        <f>[1]Perfil!A2</f>
        <v>DISTRIBUCION VOLUMEN X CRITERIO (Consumiciones)</v>
      </c>
      <c r="C1626" s="11" t="str">
        <f>[1]Perfil!B1597</f>
        <v>Bebidas Zumo+Leche</v>
      </c>
      <c r="D1626" s="11" t="str">
        <f>[1]Perfil!C1625</f>
        <v>MUJER</v>
      </c>
      <c r="E1626" s="12">
        <f>[1]Perfil!D1625</f>
        <v>71.448145321462206</v>
      </c>
      <c r="F1626" s="12">
        <f>[1]Perfil!E1625</f>
        <v>72.844358486135704</v>
      </c>
      <c r="G1626" s="12">
        <f>[1]Perfil!F1625</f>
        <v>57.048750362842704</v>
      </c>
      <c r="H1626" s="12">
        <f>[1]Perfil!G1625</f>
        <v>60.0917810772021</v>
      </c>
      <c r="I1626" s="12">
        <f>[1]Perfil!H1625</f>
        <v>53.9413508862797</v>
      </c>
      <c r="J1626" s="12">
        <f>[1]Perfil!I1625</f>
        <v>60.669924684026498</v>
      </c>
      <c r="K1626" s="12">
        <f>[1]Perfil!J1625</f>
        <v>66.378758613754002</v>
      </c>
      <c r="L1626" s="12">
        <f>[1]Perfil!K1625</f>
        <v>73.726478191177193</v>
      </c>
      <c r="M1626" s="12">
        <f>[1]Perfil!L1625</f>
        <v>70.972578941725004</v>
      </c>
      <c r="N1626" s="12"/>
      <c r="O1626" s="12"/>
    </row>
    <row r="1627" spans="1:15" x14ac:dyDescent="0.35">
      <c r="A1627" s="11" t="str">
        <f t="shared" si="25"/>
        <v>DISTRIBUCION VOLUMEN X CRITERIO (Consumiciones)RestoT.ESPAÑA</v>
      </c>
      <c r="B1627" s="11" t="str">
        <f>[1]Perfil!A2</f>
        <v>DISTRIBUCION VOLUMEN X CRITERIO (Consumiciones)</v>
      </c>
      <c r="C1627" s="11" t="str">
        <f>[1]Perfil!B1626</f>
        <v>Resto</v>
      </c>
      <c r="D1627" s="11" t="str">
        <f>[1]Perfil!C1626</f>
        <v>T.ESPAÑA</v>
      </c>
      <c r="E1627" s="12">
        <f>[1]Perfil!D1626</f>
        <v>100</v>
      </c>
      <c r="F1627" s="12">
        <f>[1]Perfil!E1626</f>
        <v>100</v>
      </c>
      <c r="G1627" s="12">
        <f>[1]Perfil!F1626</f>
        <v>100</v>
      </c>
      <c r="H1627" s="12">
        <f>[1]Perfil!G1626</f>
        <v>100</v>
      </c>
      <c r="I1627" s="12">
        <f>[1]Perfil!H1626</f>
        <v>100</v>
      </c>
      <c r="J1627" s="12">
        <f>[1]Perfil!I1626</f>
        <v>100</v>
      </c>
      <c r="K1627" s="12">
        <f>[1]Perfil!J1626</f>
        <v>100</v>
      </c>
      <c r="L1627" s="12">
        <f>[1]Perfil!K1626</f>
        <v>100</v>
      </c>
      <c r="M1627" s="12">
        <f>[1]Perfil!L1626</f>
        <v>100</v>
      </c>
      <c r="N1627" s="12"/>
      <c r="O1627" s="12"/>
    </row>
    <row r="1628" spans="1:15" x14ac:dyDescent="0.35">
      <c r="A1628" s="11" t="str">
        <f t="shared" si="25"/>
        <v>DISTRIBUCION VOLUMEN X CRITERIO (Consumiciones)RestoBCN AM</v>
      </c>
      <c r="B1628" s="11" t="str">
        <f>[1]Perfil!A2</f>
        <v>DISTRIBUCION VOLUMEN X CRITERIO (Consumiciones)</v>
      </c>
      <c r="C1628" s="11" t="str">
        <f>[1]Perfil!B1626</f>
        <v>Resto</v>
      </c>
      <c r="D1628" s="11" t="str">
        <f>[1]Perfil!C1627</f>
        <v>BCN AM</v>
      </c>
      <c r="E1628" s="12">
        <f>[1]Perfil!D1627</f>
        <v>8.4962958887891098</v>
      </c>
      <c r="F1628" s="12">
        <f>[1]Perfil!E1627</f>
        <v>14.272605436380699</v>
      </c>
      <c r="G1628" s="12">
        <f>[1]Perfil!F1627</f>
        <v>9.1704167326616197</v>
      </c>
      <c r="H1628" s="12">
        <f>[1]Perfil!G1627</f>
        <v>8.5756731797060795</v>
      </c>
      <c r="I1628" s="12">
        <f>[1]Perfil!H1627</f>
        <v>7.4112408554864198</v>
      </c>
      <c r="J1628" s="12">
        <f>[1]Perfil!I1627</f>
        <v>6.6542048691751496</v>
      </c>
      <c r="K1628" s="12">
        <f>[1]Perfil!J1627</f>
        <v>6.4972967250310996</v>
      </c>
      <c r="L1628" s="12">
        <f>[1]Perfil!K1627</f>
        <v>5.67470920953481</v>
      </c>
      <c r="M1628" s="12">
        <f>[1]Perfil!L1627</f>
        <v>3.4884531352830899</v>
      </c>
      <c r="N1628" s="12"/>
      <c r="O1628" s="12"/>
    </row>
    <row r="1629" spans="1:15" x14ac:dyDescent="0.35">
      <c r="A1629" s="11" t="str">
        <f t="shared" si="25"/>
        <v>DISTRIBUCION VOLUMEN X CRITERIO (Consumiciones)RestoREST.CAT ARAGON</v>
      </c>
      <c r="B1629" s="11" t="str">
        <f>[1]Perfil!A2</f>
        <v>DISTRIBUCION VOLUMEN X CRITERIO (Consumiciones)</v>
      </c>
      <c r="C1629" s="11" t="str">
        <f>[1]Perfil!B1626</f>
        <v>Resto</v>
      </c>
      <c r="D1629" s="11" t="str">
        <f>[1]Perfil!C1628</f>
        <v>REST.CAT ARAGON</v>
      </c>
      <c r="E1629" s="12">
        <f>[1]Perfil!D1628</f>
        <v>10.572318306390899</v>
      </c>
      <c r="F1629" s="12">
        <f>[1]Perfil!E1628</f>
        <v>12.657661475596299</v>
      </c>
      <c r="G1629" s="12">
        <f>[1]Perfil!F1628</f>
        <v>13.475865172230399</v>
      </c>
      <c r="H1629" s="12">
        <f>[1]Perfil!G1628</f>
        <v>10.525309229997299</v>
      </c>
      <c r="I1629" s="12">
        <f>[1]Perfil!H1628</f>
        <v>15.5199259956836</v>
      </c>
      <c r="J1629" s="12">
        <f>[1]Perfil!I1628</f>
        <v>11.317311988146001</v>
      </c>
      <c r="K1629" s="12">
        <f>[1]Perfil!J1628</f>
        <v>10.2797113619357</v>
      </c>
      <c r="L1629" s="12">
        <f>[1]Perfil!K1628</f>
        <v>6.9728779918466897</v>
      </c>
      <c r="M1629" s="12">
        <f>[1]Perfil!L1628</f>
        <v>5.8990383345427304</v>
      </c>
      <c r="N1629" s="12"/>
      <c r="O1629" s="12"/>
    </row>
    <row r="1630" spans="1:15" x14ac:dyDescent="0.35">
      <c r="A1630" s="11" t="str">
        <f t="shared" si="25"/>
        <v>DISTRIBUCION VOLUMEN X CRITERIO (Consumiciones)RestoLEVANTE</v>
      </c>
      <c r="B1630" s="11" t="str">
        <f>[1]Perfil!A2</f>
        <v>DISTRIBUCION VOLUMEN X CRITERIO (Consumiciones)</v>
      </c>
      <c r="C1630" s="11" t="str">
        <f>[1]Perfil!B1626</f>
        <v>Resto</v>
      </c>
      <c r="D1630" s="11" t="str">
        <f>[1]Perfil!C1629</f>
        <v>LEVANTE</v>
      </c>
      <c r="E1630" s="12">
        <f>[1]Perfil!D1629</f>
        <v>10.105300431662</v>
      </c>
      <c r="F1630" s="12">
        <f>[1]Perfil!E1629</f>
        <v>10.003575140727399</v>
      </c>
      <c r="G1630" s="12">
        <f>[1]Perfil!F1629</f>
        <v>9.0781756338707105</v>
      </c>
      <c r="H1630" s="12">
        <f>[1]Perfil!G1629</f>
        <v>10.288629207600399</v>
      </c>
      <c r="I1630" s="12">
        <f>[1]Perfil!H1629</f>
        <v>10.355493305320699</v>
      </c>
      <c r="J1630" s="12">
        <f>[1]Perfil!I1629</f>
        <v>11.3460502738517</v>
      </c>
      <c r="K1630" s="12">
        <f>[1]Perfil!J1629</f>
        <v>8.4254307554973806</v>
      </c>
      <c r="L1630" s="12">
        <f>[1]Perfil!K1629</f>
        <v>3.5734824460130801</v>
      </c>
      <c r="M1630" s="12">
        <f>[1]Perfil!L1629</f>
        <v>6.8508327328721697</v>
      </c>
      <c r="N1630" s="12"/>
      <c r="O1630" s="12"/>
    </row>
    <row r="1631" spans="1:15" x14ac:dyDescent="0.35">
      <c r="A1631" s="11" t="str">
        <f t="shared" si="25"/>
        <v>DISTRIBUCION VOLUMEN X CRITERIO (Consumiciones)RestoANDALUCIA</v>
      </c>
      <c r="B1631" s="11" t="str">
        <f>[1]Perfil!A2</f>
        <v>DISTRIBUCION VOLUMEN X CRITERIO (Consumiciones)</v>
      </c>
      <c r="C1631" s="11" t="str">
        <f>[1]Perfil!B1626</f>
        <v>Resto</v>
      </c>
      <c r="D1631" s="11" t="str">
        <f>[1]Perfil!C1630</f>
        <v>ANDALUCIA</v>
      </c>
      <c r="E1631" s="12">
        <f>[1]Perfil!D1630</f>
        <v>34.487169851378397</v>
      </c>
      <c r="F1631" s="12">
        <f>[1]Perfil!E1630</f>
        <v>24.764630195982701</v>
      </c>
      <c r="G1631" s="12">
        <f>[1]Perfil!F1630</f>
        <v>31.494726097664199</v>
      </c>
      <c r="H1631" s="12">
        <f>[1]Perfil!G1630</f>
        <v>29.336571673732401</v>
      </c>
      <c r="I1631" s="12">
        <f>[1]Perfil!H1630</f>
        <v>30.282619932592901</v>
      </c>
      <c r="J1631" s="12">
        <f>[1]Perfil!I1630</f>
        <v>34.689251272645897</v>
      </c>
      <c r="K1631" s="12">
        <f>[1]Perfil!J1630</f>
        <v>40.046572844057003</v>
      </c>
      <c r="L1631" s="12">
        <f>[1]Perfil!K1630</f>
        <v>44.640010546242401</v>
      </c>
      <c r="M1631" s="12">
        <f>[1]Perfil!L1630</f>
        <v>49.9599323716632</v>
      </c>
      <c r="N1631" s="12"/>
      <c r="O1631" s="12"/>
    </row>
    <row r="1632" spans="1:15" x14ac:dyDescent="0.35">
      <c r="A1632" s="11" t="str">
        <f t="shared" si="25"/>
        <v>DISTRIBUCION VOLUMEN X CRITERIO (Consumiciones)RestoMDD AM</v>
      </c>
      <c r="B1632" s="11" t="str">
        <f>[1]Perfil!A2</f>
        <v>DISTRIBUCION VOLUMEN X CRITERIO (Consumiciones)</v>
      </c>
      <c r="C1632" s="11" t="str">
        <f>[1]Perfil!B1626</f>
        <v>Resto</v>
      </c>
      <c r="D1632" s="11" t="str">
        <f>[1]Perfil!C1631</f>
        <v>MDD AM</v>
      </c>
      <c r="E1632" s="12">
        <f>[1]Perfil!D1631</f>
        <v>17.6775559762063</v>
      </c>
      <c r="F1632" s="12">
        <f>[1]Perfil!E1631</f>
        <v>14.170895550447399</v>
      </c>
      <c r="G1632" s="12">
        <f>[1]Perfil!F1631</f>
        <v>15.0406339103966</v>
      </c>
      <c r="H1632" s="12">
        <f>[1]Perfil!G1631</f>
        <v>16.271860615624</v>
      </c>
      <c r="I1632" s="12">
        <f>[1]Perfil!H1631</f>
        <v>14.496726425442199</v>
      </c>
      <c r="J1632" s="12">
        <f>[1]Perfil!I1631</f>
        <v>14.867637882654501</v>
      </c>
      <c r="K1632" s="12">
        <f>[1]Perfil!J1631</f>
        <v>11.862119742930201</v>
      </c>
      <c r="L1632" s="12">
        <f>[1]Perfil!K1631</f>
        <v>14.1338600415413</v>
      </c>
      <c r="M1632" s="12">
        <f>[1]Perfil!L1631</f>
        <v>15.390828531880601</v>
      </c>
      <c r="N1632" s="12"/>
      <c r="O1632" s="12"/>
    </row>
    <row r="1633" spans="1:15" x14ac:dyDescent="0.35">
      <c r="A1633" s="11" t="str">
        <f t="shared" si="25"/>
        <v>DISTRIBUCION VOLUMEN X CRITERIO (Consumiciones)RestoRTO CENTRO</v>
      </c>
      <c r="B1633" s="11" t="str">
        <f>[1]Perfil!A2</f>
        <v>DISTRIBUCION VOLUMEN X CRITERIO (Consumiciones)</v>
      </c>
      <c r="C1633" s="11" t="str">
        <f>[1]Perfil!B1626</f>
        <v>Resto</v>
      </c>
      <c r="D1633" s="11" t="str">
        <f>[1]Perfil!C1632</f>
        <v>RTO CENTRO</v>
      </c>
      <c r="E1633" s="12">
        <f>[1]Perfil!D1632</f>
        <v>7.9138117129102703</v>
      </c>
      <c r="F1633" s="12">
        <f>[1]Perfil!E1632</f>
        <v>8.2592888337712491</v>
      </c>
      <c r="G1633" s="12">
        <f>[1]Perfil!F1632</f>
        <v>8.0795038145943892</v>
      </c>
      <c r="H1633" s="12">
        <f>[1]Perfil!G1632</f>
        <v>9.0458700252328796</v>
      </c>
      <c r="I1633" s="12">
        <f>[1]Perfil!H1632</f>
        <v>10.1506330022423</v>
      </c>
      <c r="J1633" s="12">
        <f>[1]Perfil!I1632</f>
        <v>8.2183810801303903</v>
      </c>
      <c r="K1633" s="12">
        <f>[1]Perfil!J1632</f>
        <v>8.9212116254057303</v>
      </c>
      <c r="L1633" s="12">
        <f>[1]Perfil!K1632</f>
        <v>11.968161504355701</v>
      </c>
      <c r="M1633" s="12">
        <f>[1]Perfil!L1632</f>
        <v>6.9631026088666399</v>
      </c>
      <c r="N1633" s="12"/>
      <c r="O1633" s="12"/>
    </row>
    <row r="1634" spans="1:15" x14ac:dyDescent="0.35">
      <c r="A1634" s="11" t="str">
        <f t="shared" si="25"/>
        <v>DISTRIBUCION VOLUMEN X CRITERIO (Consumiciones)RestoNORTE-CENTRO</v>
      </c>
      <c r="B1634" s="11" t="str">
        <f>[1]Perfil!A2</f>
        <v>DISTRIBUCION VOLUMEN X CRITERIO (Consumiciones)</v>
      </c>
      <c r="C1634" s="11" t="str">
        <f>[1]Perfil!B1626</f>
        <v>Resto</v>
      </c>
      <c r="D1634" s="11" t="str">
        <f>[1]Perfil!C1633</f>
        <v>NORTE-CENTRO</v>
      </c>
      <c r="E1634" s="12">
        <f>[1]Perfil!D1633</f>
        <v>5.5198091110055598</v>
      </c>
      <c r="F1634" s="12">
        <f>[1]Perfil!E1633</f>
        <v>6.7844062685408604</v>
      </c>
      <c r="G1634" s="12">
        <f>[1]Perfil!F1633</f>
        <v>6.6540163405222099</v>
      </c>
      <c r="H1634" s="12">
        <f>[1]Perfil!G1633</f>
        <v>9.6190926344723309</v>
      </c>
      <c r="I1634" s="12">
        <f>[1]Perfil!H1633</f>
        <v>4.7544373228822501</v>
      </c>
      <c r="J1634" s="12">
        <f>[1]Perfil!I1633</f>
        <v>5.7920829866039201</v>
      </c>
      <c r="K1634" s="12">
        <f>[1]Perfil!J1633</f>
        <v>5.96693029713167</v>
      </c>
      <c r="L1634" s="12">
        <f>[1]Perfil!K1633</f>
        <v>3.9849944896836802</v>
      </c>
      <c r="M1634" s="12">
        <f>[1]Perfil!L1633</f>
        <v>5.9181730461045401</v>
      </c>
      <c r="N1634" s="12"/>
      <c r="O1634" s="12"/>
    </row>
    <row r="1635" spans="1:15" x14ac:dyDescent="0.35">
      <c r="A1635" s="11" t="str">
        <f t="shared" si="25"/>
        <v>DISTRIBUCION VOLUMEN X CRITERIO (Consumiciones)RestoNOROESTE</v>
      </c>
      <c r="B1635" s="11" t="str">
        <f>[1]Perfil!A2</f>
        <v>DISTRIBUCION VOLUMEN X CRITERIO (Consumiciones)</v>
      </c>
      <c r="C1635" s="11" t="str">
        <f>[1]Perfil!B1626</f>
        <v>Resto</v>
      </c>
      <c r="D1635" s="11" t="str">
        <f>[1]Perfil!C1634</f>
        <v>NOROESTE</v>
      </c>
      <c r="E1635" s="12">
        <f>[1]Perfil!D1634</f>
        <v>5.22773794681979</v>
      </c>
      <c r="F1635" s="12">
        <f>[1]Perfil!E1634</f>
        <v>9.08694984415318</v>
      </c>
      <c r="G1635" s="12">
        <f>[1]Perfil!F1634</f>
        <v>7.0066726502088201</v>
      </c>
      <c r="H1635" s="12">
        <f>[1]Perfil!G1634</f>
        <v>6.3369810717064601</v>
      </c>
      <c r="I1635" s="12">
        <f>[1]Perfil!H1634</f>
        <v>7.0289427343754003</v>
      </c>
      <c r="J1635" s="12">
        <f>[1]Perfil!I1634</f>
        <v>7.1150956599530604</v>
      </c>
      <c r="K1635" s="12">
        <f>[1]Perfil!J1634</f>
        <v>8.00072664801122</v>
      </c>
      <c r="L1635" s="12">
        <f>[1]Perfil!K1634</f>
        <v>9.0518966191712291</v>
      </c>
      <c r="M1635" s="12">
        <f>[1]Perfil!L1634</f>
        <v>5.5296477142240903</v>
      </c>
      <c r="N1635" s="12"/>
      <c r="O1635" s="12"/>
    </row>
    <row r="1636" spans="1:15" x14ac:dyDescent="0.35">
      <c r="A1636" s="11" t="str">
        <f t="shared" si="25"/>
        <v>DISTRIBUCION VOLUMEN X CRITERIO (Consumiciones)Resto&lt;2MIL</v>
      </c>
      <c r="B1636" s="11" t="str">
        <f>[1]Perfil!A2</f>
        <v>DISTRIBUCION VOLUMEN X CRITERIO (Consumiciones)</v>
      </c>
      <c r="C1636" s="11" t="str">
        <f>[1]Perfil!B1626</f>
        <v>Resto</v>
      </c>
      <c r="D1636" s="11" t="str">
        <f>[1]Perfil!C1635</f>
        <v>&lt;2MIL</v>
      </c>
      <c r="E1636" s="12">
        <f>[1]Perfil!D1635</f>
        <v>1.6925281634101501</v>
      </c>
      <c r="F1636" s="12">
        <f>[1]Perfil!E1635</f>
        <v>2.6609664096091601</v>
      </c>
      <c r="G1636" s="12">
        <f>[1]Perfil!F1635</f>
        <v>5.0586293961694997</v>
      </c>
      <c r="H1636" s="12">
        <f>[1]Perfil!G1635</f>
        <v>4.4449225197972604</v>
      </c>
      <c r="I1636" s="12">
        <f>[1]Perfil!H1635</f>
        <v>5.3618773375555202</v>
      </c>
      <c r="J1636" s="12">
        <f>[1]Perfil!I1635</f>
        <v>1.9379404620010401</v>
      </c>
      <c r="K1636" s="12">
        <f>[1]Perfil!J1635</f>
        <v>4.4488678005904596</v>
      </c>
      <c r="L1636" s="12">
        <f>[1]Perfil!K1635</f>
        <v>3.7611872055771101</v>
      </c>
      <c r="M1636" s="12">
        <f>[1]Perfil!L1635</f>
        <v>3.25106885854651</v>
      </c>
      <c r="N1636" s="12"/>
      <c r="O1636" s="12"/>
    </row>
    <row r="1637" spans="1:15" x14ac:dyDescent="0.35">
      <c r="A1637" s="11" t="str">
        <f t="shared" si="25"/>
        <v>DISTRIBUCION VOLUMEN X CRITERIO (Consumiciones)Resto2-5MIL</v>
      </c>
      <c r="B1637" s="11" t="str">
        <f>[1]Perfil!A2</f>
        <v>DISTRIBUCION VOLUMEN X CRITERIO (Consumiciones)</v>
      </c>
      <c r="C1637" s="11" t="str">
        <f>[1]Perfil!B1626</f>
        <v>Resto</v>
      </c>
      <c r="D1637" s="11" t="str">
        <f>[1]Perfil!C1636</f>
        <v>2-5MIL</v>
      </c>
      <c r="E1637" s="12">
        <f>[1]Perfil!D1636</f>
        <v>6.5749814232682198</v>
      </c>
      <c r="F1637" s="12">
        <f>[1]Perfil!E1636</f>
        <v>5.6097456679299702</v>
      </c>
      <c r="G1637" s="12">
        <f>[1]Perfil!F1636</f>
        <v>4.6709862733954202</v>
      </c>
      <c r="H1637" s="12">
        <f>[1]Perfil!G1636</f>
        <v>3.5703459158370801</v>
      </c>
      <c r="I1637" s="12">
        <f>[1]Perfil!H1636</f>
        <v>6.1619656381603596</v>
      </c>
      <c r="J1637" s="12">
        <f>[1]Perfil!I1636</f>
        <v>3.5476607707988301</v>
      </c>
      <c r="K1637" s="12">
        <f>[1]Perfil!J1636</f>
        <v>3.8851203179927198</v>
      </c>
      <c r="L1637" s="12">
        <f>[1]Perfil!K1636</f>
        <v>6.8401881922610501</v>
      </c>
      <c r="M1637" s="12">
        <f>[1]Perfil!L1636</f>
        <v>8.2364833377852893</v>
      </c>
      <c r="N1637" s="12"/>
      <c r="O1637" s="12"/>
    </row>
    <row r="1638" spans="1:15" x14ac:dyDescent="0.35">
      <c r="A1638" s="11" t="str">
        <f t="shared" si="25"/>
        <v>DISTRIBUCION VOLUMEN X CRITERIO (Consumiciones)Resto5-10MIL</v>
      </c>
      <c r="B1638" s="11" t="str">
        <f>[1]Perfil!A2</f>
        <v>DISTRIBUCION VOLUMEN X CRITERIO (Consumiciones)</v>
      </c>
      <c r="C1638" s="11" t="str">
        <f>[1]Perfil!B1626</f>
        <v>Resto</v>
      </c>
      <c r="D1638" s="11" t="str">
        <f>[1]Perfil!C1637</f>
        <v>5-10MIL</v>
      </c>
      <c r="E1638" s="12">
        <f>[1]Perfil!D1637</f>
        <v>12.195827809386801</v>
      </c>
      <c r="F1638" s="12">
        <f>[1]Perfil!E1637</f>
        <v>9.6891284495169092</v>
      </c>
      <c r="G1638" s="12">
        <f>[1]Perfil!F1637</f>
        <v>8.7783842986884792</v>
      </c>
      <c r="H1638" s="12">
        <f>[1]Perfil!G1637</f>
        <v>13.425388491772001</v>
      </c>
      <c r="I1638" s="12">
        <f>[1]Perfil!H1637</f>
        <v>12.749983869552899</v>
      </c>
      <c r="J1638" s="12">
        <f>[1]Perfil!I1637</f>
        <v>10.2149286426871</v>
      </c>
      <c r="K1638" s="12">
        <f>[1]Perfil!J1637</f>
        <v>17.7848544418164</v>
      </c>
      <c r="L1638" s="12">
        <f>[1]Perfil!K1637</f>
        <v>6.1539303228070397</v>
      </c>
      <c r="M1638" s="12">
        <f>[1]Perfil!L1637</f>
        <v>10.489686735136001</v>
      </c>
      <c r="N1638" s="12"/>
      <c r="O1638" s="12"/>
    </row>
    <row r="1639" spans="1:15" x14ac:dyDescent="0.35">
      <c r="A1639" s="11" t="str">
        <f t="shared" si="25"/>
        <v>DISTRIBUCION VOLUMEN X CRITERIO (Consumiciones)Resto10-30MIL</v>
      </c>
      <c r="B1639" s="11" t="str">
        <f>[1]Perfil!A2</f>
        <v>DISTRIBUCION VOLUMEN X CRITERIO (Consumiciones)</v>
      </c>
      <c r="C1639" s="11" t="str">
        <f>[1]Perfil!B1626</f>
        <v>Resto</v>
      </c>
      <c r="D1639" s="11" t="str">
        <f>[1]Perfil!C1638</f>
        <v>10-30MIL</v>
      </c>
      <c r="E1639" s="12">
        <f>[1]Perfil!D1638</f>
        <v>19.872802657383101</v>
      </c>
      <c r="F1639" s="12">
        <f>[1]Perfil!E1638</f>
        <v>17.404320375944199</v>
      </c>
      <c r="G1639" s="12">
        <f>[1]Perfil!F1638</f>
        <v>26.5158738128242</v>
      </c>
      <c r="H1639" s="12">
        <f>[1]Perfil!G1638</f>
        <v>22.1906354758252</v>
      </c>
      <c r="I1639" s="12">
        <f>[1]Perfil!H1638</f>
        <v>21.901435356055199</v>
      </c>
      <c r="J1639" s="12">
        <f>[1]Perfil!I1638</f>
        <v>26.201795715839001</v>
      </c>
      <c r="K1639" s="12">
        <f>[1]Perfil!J1638</f>
        <v>22.208369926396799</v>
      </c>
      <c r="L1639" s="12">
        <f>[1]Perfil!K1638</f>
        <v>20.650181567485301</v>
      </c>
      <c r="M1639" s="12">
        <f>[1]Perfil!L1638</f>
        <v>13.0910596711728</v>
      </c>
      <c r="N1639" s="12"/>
      <c r="O1639" s="12"/>
    </row>
    <row r="1640" spans="1:15" x14ac:dyDescent="0.35">
      <c r="A1640" s="11" t="str">
        <f t="shared" si="25"/>
        <v>DISTRIBUCION VOLUMEN X CRITERIO (Consumiciones)Resto30-100MIL</v>
      </c>
      <c r="B1640" s="11" t="str">
        <f>[1]Perfil!A2</f>
        <v>DISTRIBUCION VOLUMEN X CRITERIO (Consumiciones)</v>
      </c>
      <c r="C1640" s="11" t="str">
        <f>[1]Perfil!B1626</f>
        <v>Resto</v>
      </c>
      <c r="D1640" s="11" t="str">
        <f>[1]Perfil!C1639</f>
        <v>30-100MIL</v>
      </c>
      <c r="E1640" s="12">
        <f>[1]Perfil!D1639</f>
        <v>26.494688875578898</v>
      </c>
      <c r="F1640" s="12">
        <f>[1]Perfil!E1639</f>
        <v>24.8347756041574</v>
      </c>
      <c r="G1640" s="12">
        <f>[1]Perfil!F1639</f>
        <v>21.269515094986101</v>
      </c>
      <c r="H1640" s="12">
        <f>[1]Perfil!G1639</f>
        <v>21.771529752252398</v>
      </c>
      <c r="I1640" s="12">
        <f>[1]Perfil!H1639</f>
        <v>24.846702755370401</v>
      </c>
      <c r="J1640" s="12">
        <f>[1]Perfil!I1639</f>
        <v>23.380500987745101</v>
      </c>
      <c r="K1640" s="12">
        <f>[1]Perfil!J1639</f>
        <v>21.044722538359601</v>
      </c>
      <c r="L1640" s="12">
        <f>[1]Perfil!K1639</f>
        <v>31.340397853658502</v>
      </c>
      <c r="M1640" s="12">
        <f>[1]Perfil!L1639</f>
        <v>38.745841562158603</v>
      </c>
      <c r="N1640" s="12"/>
      <c r="O1640" s="12"/>
    </row>
    <row r="1641" spans="1:15" x14ac:dyDescent="0.35">
      <c r="A1641" s="11" t="str">
        <f t="shared" si="25"/>
        <v>DISTRIBUCION VOLUMEN X CRITERIO (Consumiciones)Resto100-200MIL</v>
      </c>
      <c r="B1641" s="11" t="str">
        <f>[1]Perfil!A2</f>
        <v>DISTRIBUCION VOLUMEN X CRITERIO (Consumiciones)</v>
      </c>
      <c r="C1641" s="11" t="str">
        <f>[1]Perfil!B1626</f>
        <v>Resto</v>
      </c>
      <c r="D1641" s="11" t="str">
        <f>[1]Perfil!C1640</f>
        <v>100-200MIL</v>
      </c>
      <c r="E1641" s="12">
        <f>[1]Perfil!D1640</f>
        <v>8.6858056722762296</v>
      </c>
      <c r="F1641" s="12">
        <f>[1]Perfil!E1640</f>
        <v>7.3744892997503797</v>
      </c>
      <c r="G1641" s="12">
        <f>[1]Perfil!F1640</f>
        <v>8.6376606351595608</v>
      </c>
      <c r="H1641" s="12">
        <f>[1]Perfil!G1640</f>
        <v>9.1445036685839796</v>
      </c>
      <c r="I1641" s="12">
        <f>[1]Perfil!H1640</f>
        <v>5.2229358283691401</v>
      </c>
      <c r="J1641" s="12">
        <f>[1]Perfil!I1640</f>
        <v>8.4831907183450497</v>
      </c>
      <c r="K1641" s="12">
        <f>[1]Perfil!J1640</f>
        <v>8.1455702141686803</v>
      </c>
      <c r="L1641" s="12">
        <f>[1]Perfil!K1640</f>
        <v>5.4290036923767904</v>
      </c>
      <c r="M1641" s="12">
        <f>[1]Perfil!L1640</f>
        <v>8.5292037425834604</v>
      </c>
      <c r="N1641" s="12"/>
      <c r="O1641" s="12"/>
    </row>
    <row r="1642" spans="1:15" x14ac:dyDescent="0.35">
      <c r="A1642" s="11" t="str">
        <f t="shared" si="25"/>
        <v>DISTRIBUCION VOLUMEN X CRITERIO (Consumiciones)Resto200-500MIL</v>
      </c>
      <c r="B1642" s="11" t="str">
        <f>[1]Perfil!A2</f>
        <v>DISTRIBUCION VOLUMEN X CRITERIO (Consumiciones)</v>
      </c>
      <c r="C1642" s="11" t="str">
        <f>[1]Perfil!B1626</f>
        <v>Resto</v>
      </c>
      <c r="D1642" s="11" t="str">
        <f>[1]Perfil!C1641</f>
        <v>200-500MIL</v>
      </c>
      <c r="E1642" s="12">
        <f>[1]Perfil!D1641</f>
        <v>10.6832440591263</v>
      </c>
      <c r="F1642" s="12">
        <f>[1]Perfil!E1641</f>
        <v>16.924582374492498</v>
      </c>
      <c r="G1642" s="12">
        <f>[1]Perfil!F1641</f>
        <v>11.3923088363529</v>
      </c>
      <c r="H1642" s="12">
        <f>[1]Perfil!G1641</f>
        <v>11.443349646230701</v>
      </c>
      <c r="I1642" s="12">
        <f>[1]Perfil!H1641</f>
        <v>8.7431010621446301</v>
      </c>
      <c r="J1642" s="12">
        <f>[1]Perfil!I1641</f>
        <v>13.559175834646</v>
      </c>
      <c r="K1642" s="12">
        <f>[1]Perfil!J1641</f>
        <v>11.454195911040999</v>
      </c>
      <c r="L1642" s="12">
        <f>[1]Perfil!K1641</f>
        <v>9.7220204540843902</v>
      </c>
      <c r="M1642" s="12">
        <f>[1]Perfil!L1641</f>
        <v>7.9188070087908704</v>
      </c>
      <c r="N1642" s="12"/>
      <c r="O1642" s="12"/>
    </row>
    <row r="1643" spans="1:15" x14ac:dyDescent="0.35">
      <c r="A1643" s="11" t="str">
        <f t="shared" si="25"/>
        <v>DISTRIBUCION VOLUMEN X CRITERIO (Consumiciones)Resto&gt;500MIL</v>
      </c>
      <c r="B1643" s="11" t="str">
        <f>[1]Perfil!A2</f>
        <v>DISTRIBUCION VOLUMEN X CRITERIO (Consumiciones)</v>
      </c>
      <c r="C1643" s="11" t="str">
        <f>[1]Perfil!B1626</f>
        <v>Resto</v>
      </c>
      <c r="D1643" s="11" t="str">
        <f>[1]Perfil!C1642</f>
        <v>&gt;500MIL</v>
      </c>
      <c r="E1643" s="12">
        <f>[1]Perfil!D1642</f>
        <v>13.800136836322499</v>
      </c>
      <c r="F1643" s="12">
        <f>[1]Perfil!E1642</f>
        <v>15.502001377799299</v>
      </c>
      <c r="G1643" s="12">
        <f>[1]Perfil!F1642</f>
        <v>13.676652004572899</v>
      </c>
      <c r="H1643" s="12">
        <f>[1]Perfil!G1642</f>
        <v>14.009315076462199</v>
      </c>
      <c r="I1643" s="12">
        <f>[1]Perfil!H1642</f>
        <v>15.012016276889799</v>
      </c>
      <c r="J1643" s="12">
        <f>[1]Perfil!I1642</f>
        <v>12.674822347326501</v>
      </c>
      <c r="K1643" s="12">
        <f>[1]Perfil!J1642</f>
        <v>11.028288743933601</v>
      </c>
      <c r="L1643" s="12">
        <f>[1]Perfil!K1642</f>
        <v>16.103091903685002</v>
      </c>
      <c r="M1643" s="12">
        <f>[1]Perfil!L1642</f>
        <v>9.7378434335351294</v>
      </c>
      <c r="N1643" s="12"/>
      <c r="O1643" s="12"/>
    </row>
    <row r="1644" spans="1:15" x14ac:dyDescent="0.35">
      <c r="A1644" s="11" t="str">
        <f t="shared" si="25"/>
        <v>DISTRIBUCION VOLUMEN X CRITERIO (Consumiciones)RestoDE 15 A 19 AÑOS</v>
      </c>
      <c r="B1644" s="11" t="str">
        <f>[1]Perfil!A2</f>
        <v>DISTRIBUCION VOLUMEN X CRITERIO (Consumiciones)</v>
      </c>
      <c r="C1644" s="11" t="str">
        <f>[1]Perfil!B1626</f>
        <v>Resto</v>
      </c>
      <c r="D1644" s="11" t="str">
        <f>[1]Perfil!C1643</f>
        <v>DE 15 A 19 AÑOS</v>
      </c>
      <c r="E1644" s="12">
        <f>[1]Perfil!D1643</f>
        <v>6.3480748772076101</v>
      </c>
      <c r="F1644" s="12">
        <f>[1]Perfil!E1643</f>
        <v>5.8185205035276599</v>
      </c>
      <c r="G1644" s="12">
        <f>[1]Perfil!F1643</f>
        <v>7.94415291642468</v>
      </c>
      <c r="H1644" s="12">
        <f>[1]Perfil!G1643</f>
        <v>5.6481068070593903</v>
      </c>
      <c r="I1644" s="12">
        <f>[1]Perfil!H1643</f>
        <v>6.4636463220043199</v>
      </c>
      <c r="J1644" s="12">
        <f>[1]Perfil!I1643</f>
        <v>4.1569818181235902</v>
      </c>
      <c r="K1644" s="12">
        <f>[1]Perfil!J1643</f>
        <v>7.5350752032569197</v>
      </c>
      <c r="L1644" s="12">
        <f>[1]Perfil!K1643</f>
        <v>6.3857152290458403</v>
      </c>
      <c r="M1644" s="12">
        <f>[1]Perfil!L1643</f>
        <v>2.1027093005631499</v>
      </c>
      <c r="N1644" s="12"/>
      <c r="O1644" s="12"/>
    </row>
    <row r="1645" spans="1:15" x14ac:dyDescent="0.35">
      <c r="A1645" s="11" t="str">
        <f t="shared" si="25"/>
        <v>DISTRIBUCION VOLUMEN X CRITERIO (Consumiciones)RestoDE 20 A 24 AÑOS</v>
      </c>
      <c r="B1645" s="11" t="str">
        <f>[1]Perfil!A2</f>
        <v>DISTRIBUCION VOLUMEN X CRITERIO (Consumiciones)</v>
      </c>
      <c r="C1645" s="11" t="str">
        <f>[1]Perfil!B1626</f>
        <v>Resto</v>
      </c>
      <c r="D1645" s="11" t="str">
        <f>[1]Perfil!C1644</f>
        <v>DE 20 A 24 AÑOS</v>
      </c>
      <c r="E1645" s="12">
        <f>[1]Perfil!D1644</f>
        <v>9.27256695178108</v>
      </c>
      <c r="F1645" s="12">
        <f>[1]Perfil!E1644</f>
        <v>8.9558740964166397</v>
      </c>
      <c r="G1645" s="12">
        <f>[1]Perfil!F1644</f>
        <v>8.8481129240024607</v>
      </c>
      <c r="H1645" s="12">
        <f>[1]Perfil!G1644</f>
        <v>10.2635563085828</v>
      </c>
      <c r="I1645" s="12">
        <f>[1]Perfil!H1644</f>
        <v>6.3045834393593099</v>
      </c>
      <c r="J1645" s="12">
        <f>[1]Perfil!I1644</f>
        <v>7.3735587488170298</v>
      </c>
      <c r="K1645" s="12">
        <f>[1]Perfil!J1644</f>
        <v>6.1588423679100703</v>
      </c>
      <c r="L1645" s="12">
        <f>[1]Perfil!K1644</f>
        <v>3.1230978204511799</v>
      </c>
      <c r="M1645" s="12">
        <f>[1]Perfil!L1644</f>
        <v>11.024772148471</v>
      </c>
      <c r="N1645" s="12"/>
      <c r="O1645" s="12"/>
    </row>
    <row r="1646" spans="1:15" x14ac:dyDescent="0.35">
      <c r="A1646" s="11" t="str">
        <f t="shared" si="25"/>
        <v>DISTRIBUCION VOLUMEN X CRITERIO (Consumiciones)RestoDE 25 A 34 AÑOS</v>
      </c>
      <c r="B1646" s="11" t="str">
        <f>[1]Perfil!A2</f>
        <v>DISTRIBUCION VOLUMEN X CRITERIO (Consumiciones)</v>
      </c>
      <c r="C1646" s="11" t="str">
        <f>[1]Perfil!B1626</f>
        <v>Resto</v>
      </c>
      <c r="D1646" s="11" t="str">
        <f>[1]Perfil!C1645</f>
        <v>DE 25 A 34 AÑOS</v>
      </c>
      <c r="E1646" s="12">
        <f>[1]Perfil!D1645</f>
        <v>14.917003269039901</v>
      </c>
      <c r="F1646" s="12">
        <f>[1]Perfil!E1645</f>
        <v>14.902951817171999</v>
      </c>
      <c r="G1646" s="12">
        <f>[1]Perfil!F1645</f>
        <v>12.611588402694499</v>
      </c>
      <c r="H1646" s="12">
        <f>[1]Perfil!G1645</f>
        <v>14.439742871894101</v>
      </c>
      <c r="I1646" s="12">
        <f>[1]Perfil!H1645</f>
        <v>16.139219170365799</v>
      </c>
      <c r="J1646" s="12">
        <f>[1]Perfil!I1645</f>
        <v>15.1570864374401</v>
      </c>
      <c r="K1646" s="12">
        <f>[1]Perfil!J1645</f>
        <v>11.4016270178317</v>
      </c>
      <c r="L1646" s="12">
        <f>[1]Perfil!K1645</f>
        <v>17.142495135116601</v>
      </c>
      <c r="M1646" s="12">
        <f>[1]Perfil!L1645</f>
        <v>15.3814349225578</v>
      </c>
      <c r="N1646" s="12"/>
      <c r="O1646" s="12"/>
    </row>
    <row r="1647" spans="1:15" x14ac:dyDescent="0.35">
      <c r="A1647" s="11" t="str">
        <f t="shared" si="25"/>
        <v>DISTRIBUCION VOLUMEN X CRITERIO (Consumiciones)RestoDE 35 A 49 AÑOS</v>
      </c>
      <c r="B1647" s="11" t="str">
        <f>[1]Perfil!A2</f>
        <v>DISTRIBUCION VOLUMEN X CRITERIO (Consumiciones)</v>
      </c>
      <c r="C1647" s="11" t="str">
        <f>[1]Perfil!B1626</f>
        <v>Resto</v>
      </c>
      <c r="D1647" s="11" t="str">
        <f>[1]Perfil!C1646</f>
        <v>DE 35 A 49 AÑOS</v>
      </c>
      <c r="E1647" s="12">
        <f>[1]Perfil!D1646</f>
        <v>34.1755998986512</v>
      </c>
      <c r="F1647" s="12">
        <f>[1]Perfil!E1646</f>
        <v>36.630617862065797</v>
      </c>
      <c r="G1647" s="12">
        <f>[1]Perfil!F1646</f>
        <v>30.626073819794598</v>
      </c>
      <c r="H1647" s="12">
        <f>[1]Perfil!G1646</f>
        <v>32.200714083144902</v>
      </c>
      <c r="I1647" s="12">
        <f>[1]Perfil!H1646</f>
        <v>31.440909278740602</v>
      </c>
      <c r="J1647" s="12">
        <f>[1]Perfil!I1646</f>
        <v>34.421650006752202</v>
      </c>
      <c r="K1647" s="12">
        <f>[1]Perfil!J1646</f>
        <v>31.560392389926101</v>
      </c>
      <c r="L1647" s="12">
        <f>[1]Perfil!K1646</f>
        <v>32.285387899807802</v>
      </c>
      <c r="M1647" s="12">
        <f>[1]Perfil!L1646</f>
        <v>33.326096251865103</v>
      </c>
      <c r="N1647" s="12"/>
      <c r="O1647" s="12"/>
    </row>
    <row r="1648" spans="1:15" x14ac:dyDescent="0.35">
      <c r="A1648" s="11" t="str">
        <f t="shared" si="25"/>
        <v>DISTRIBUCION VOLUMEN X CRITERIO (Consumiciones)RestoDE 50 A 59 AÑOS</v>
      </c>
      <c r="B1648" s="11" t="str">
        <f>[1]Perfil!A2</f>
        <v>DISTRIBUCION VOLUMEN X CRITERIO (Consumiciones)</v>
      </c>
      <c r="C1648" s="11" t="str">
        <f>[1]Perfil!B1626</f>
        <v>Resto</v>
      </c>
      <c r="D1648" s="11" t="str">
        <f>[1]Perfil!C1647</f>
        <v>DE 50 A 59 AÑOS</v>
      </c>
      <c r="E1648" s="12">
        <f>[1]Perfil!D1647</f>
        <v>20.375602533099102</v>
      </c>
      <c r="F1648" s="12">
        <f>[1]Perfil!E1647</f>
        <v>21.1147747629478</v>
      </c>
      <c r="G1648" s="12">
        <f>[1]Perfil!F1647</f>
        <v>23.475206085407301</v>
      </c>
      <c r="H1648" s="12">
        <f>[1]Perfil!G1647</f>
        <v>20.864527810702501</v>
      </c>
      <c r="I1648" s="12">
        <f>[1]Perfil!H1647</f>
        <v>18.3052881042846</v>
      </c>
      <c r="J1648" s="12">
        <f>[1]Perfil!I1647</f>
        <v>19.7504295530353</v>
      </c>
      <c r="K1648" s="12">
        <f>[1]Perfil!J1647</f>
        <v>23.031171274786001</v>
      </c>
      <c r="L1648" s="12">
        <f>[1]Perfil!K1647</f>
        <v>23.4158883528624</v>
      </c>
      <c r="M1648" s="12">
        <f>[1]Perfil!L1647</f>
        <v>13.593311241636</v>
      </c>
      <c r="N1648" s="12"/>
      <c r="O1648" s="12"/>
    </row>
    <row r="1649" spans="1:15" x14ac:dyDescent="0.35">
      <c r="A1649" s="11" t="str">
        <f t="shared" si="25"/>
        <v>DISTRIBUCION VOLUMEN X CRITERIO (Consumiciones)RestoDE 60 A 75 AÑOS</v>
      </c>
      <c r="B1649" s="11" t="str">
        <f>[1]Perfil!A2</f>
        <v>DISTRIBUCION VOLUMEN X CRITERIO (Consumiciones)</v>
      </c>
      <c r="C1649" s="11" t="str">
        <f>[1]Perfil!B1626</f>
        <v>Resto</v>
      </c>
      <c r="D1649" s="11" t="str">
        <f>[1]Perfil!C1648</f>
        <v>DE 60 A 75 AÑOS</v>
      </c>
      <c r="E1649" s="12">
        <f>[1]Perfil!D1648</f>
        <v>14.911145496682501</v>
      </c>
      <c r="F1649" s="12">
        <f>[1]Perfil!E1648</f>
        <v>12.5772686052299</v>
      </c>
      <c r="G1649" s="12">
        <f>[1]Perfil!F1648</f>
        <v>16.494876203825498</v>
      </c>
      <c r="H1649" s="12">
        <f>[1]Perfil!G1648</f>
        <v>16.583344846893901</v>
      </c>
      <c r="I1649" s="12">
        <f>[1]Perfil!H1648</f>
        <v>21.346381233874101</v>
      </c>
      <c r="J1649" s="12">
        <f>[1]Perfil!I1648</f>
        <v>19.140301442412099</v>
      </c>
      <c r="K1649" s="12">
        <f>[1]Perfil!J1648</f>
        <v>20.312882121812201</v>
      </c>
      <c r="L1649" s="12">
        <f>[1]Perfil!K1648</f>
        <v>17.647410794975499</v>
      </c>
      <c r="M1649" s="12">
        <f>[1]Perfil!L1648</f>
        <v>24.571676134906902</v>
      </c>
      <c r="N1649" s="12"/>
      <c r="O1649" s="12"/>
    </row>
    <row r="1650" spans="1:15" x14ac:dyDescent="0.35">
      <c r="A1650" s="11" t="str">
        <f t="shared" si="25"/>
        <v>DISTRIBUCION VOLUMEN X CRITERIO (Consumiciones)RestoNIVEL ALTO</v>
      </c>
      <c r="B1650" s="11" t="str">
        <f>[1]Perfil!A2</f>
        <v>DISTRIBUCION VOLUMEN X CRITERIO (Consumiciones)</v>
      </c>
      <c r="C1650" s="11" t="str">
        <f>[1]Perfil!B1626</f>
        <v>Resto</v>
      </c>
      <c r="D1650" s="11" t="str">
        <f>[1]Perfil!C1649</f>
        <v>NIVEL ALTO</v>
      </c>
      <c r="E1650" s="12">
        <f>[1]Perfil!D1649</f>
        <v>21.234889697991498</v>
      </c>
      <c r="F1650" s="12">
        <f>[1]Perfil!E1649</f>
        <v>20.879083132537001</v>
      </c>
      <c r="G1650" s="12">
        <f>[1]Perfil!F1649</f>
        <v>24.191171066157501</v>
      </c>
      <c r="H1650" s="12">
        <f>[1]Perfil!G1649</f>
        <v>24.759487779870401</v>
      </c>
      <c r="I1650" s="12">
        <f>[1]Perfil!H1649</f>
        <v>20.822971786579298</v>
      </c>
      <c r="J1650" s="12">
        <f>[1]Perfil!I1649</f>
        <v>23.2077189839756</v>
      </c>
      <c r="K1650" s="12">
        <f>[1]Perfil!J1649</f>
        <v>24.929108508759501</v>
      </c>
      <c r="L1650" s="12">
        <f>[1]Perfil!K1649</f>
        <v>30.749245683823901</v>
      </c>
      <c r="M1650" s="12">
        <f>[1]Perfil!L1649</f>
        <v>20.993812789745199</v>
      </c>
      <c r="N1650" s="12"/>
      <c r="O1650" s="12"/>
    </row>
    <row r="1651" spans="1:15" x14ac:dyDescent="0.35">
      <c r="A1651" s="11" t="str">
        <f t="shared" si="25"/>
        <v>DISTRIBUCION VOLUMEN X CRITERIO (Consumiciones)RestoNIVEL MEDIO ALTO</v>
      </c>
      <c r="B1651" s="11" t="str">
        <f>[1]Perfil!A2</f>
        <v>DISTRIBUCION VOLUMEN X CRITERIO (Consumiciones)</v>
      </c>
      <c r="C1651" s="11" t="str">
        <f>[1]Perfil!B1626</f>
        <v>Resto</v>
      </c>
      <c r="D1651" s="11" t="str">
        <f>[1]Perfil!C1650</f>
        <v>NIVEL MEDIO ALTO</v>
      </c>
      <c r="E1651" s="12">
        <f>[1]Perfil!D1650</f>
        <v>16.138860198373902</v>
      </c>
      <c r="F1651" s="12">
        <f>[1]Perfil!E1650</f>
        <v>16.379287380772901</v>
      </c>
      <c r="G1651" s="12">
        <f>[1]Perfil!F1650</f>
        <v>15.0957004419332</v>
      </c>
      <c r="H1651" s="12">
        <f>[1]Perfil!G1650</f>
        <v>16.2842370872389</v>
      </c>
      <c r="I1651" s="12">
        <f>[1]Perfil!H1650</f>
        <v>16.5768363879688</v>
      </c>
      <c r="J1651" s="12">
        <f>[1]Perfil!I1650</f>
        <v>13.7787269430503</v>
      </c>
      <c r="K1651" s="12">
        <f>[1]Perfil!J1650</f>
        <v>9.9989509320102901</v>
      </c>
      <c r="L1651" s="12">
        <f>[1]Perfil!K1650</f>
        <v>10.4133595431932</v>
      </c>
      <c r="M1651" s="12">
        <f>[1]Perfil!L1650</f>
        <v>8.9409517717971596</v>
      </c>
      <c r="N1651" s="12"/>
      <c r="O1651" s="12"/>
    </row>
    <row r="1652" spans="1:15" x14ac:dyDescent="0.35">
      <c r="A1652" s="11" t="str">
        <f t="shared" si="25"/>
        <v>DISTRIBUCION VOLUMEN X CRITERIO (Consumiciones)RestoNIVEL MEDIO</v>
      </c>
      <c r="B1652" s="11" t="str">
        <f>[1]Perfil!A2</f>
        <v>DISTRIBUCION VOLUMEN X CRITERIO (Consumiciones)</v>
      </c>
      <c r="C1652" s="11" t="str">
        <f>[1]Perfil!B1626</f>
        <v>Resto</v>
      </c>
      <c r="D1652" s="11" t="str">
        <f>[1]Perfil!C1651</f>
        <v>NIVEL MEDIO</v>
      </c>
      <c r="E1652" s="12">
        <f>[1]Perfil!D1651</f>
        <v>27.0632104776641</v>
      </c>
      <c r="F1652" s="12">
        <f>[1]Perfil!E1651</f>
        <v>29.281957520190598</v>
      </c>
      <c r="G1652" s="12">
        <f>[1]Perfil!F1651</f>
        <v>28.6327399136424</v>
      </c>
      <c r="H1652" s="12">
        <f>[1]Perfil!G1651</f>
        <v>28.006835419105698</v>
      </c>
      <c r="I1652" s="12">
        <f>[1]Perfil!H1651</f>
        <v>27.994807808441301</v>
      </c>
      <c r="J1652" s="12">
        <f>[1]Perfil!I1651</f>
        <v>22.752576917882902</v>
      </c>
      <c r="K1652" s="12">
        <f>[1]Perfil!J1651</f>
        <v>23.472034879104498</v>
      </c>
      <c r="L1652" s="12">
        <f>[1]Perfil!K1651</f>
        <v>24.575450569375501</v>
      </c>
      <c r="M1652" s="12">
        <f>[1]Perfil!L1651</f>
        <v>29.516754596971101</v>
      </c>
      <c r="N1652" s="12"/>
      <c r="O1652" s="12"/>
    </row>
    <row r="1653" spans="1:15" x14ac:dyDescent="0.35">
      <c r="A1653" s="11" t="str">
        <f t="shared" si="25"/>
        <v>DISTRIBUCION VOLUMEN X CRITERIO (Consumiciones)RestoNIVEL MEDIO BAJO</v>
      </c>
      <c r="B1653" s="11" t="str">
        <f>[1]Perfil!A2</f>
        <v>DISTRIBUCION VOLUMEN X CRITERIO (Consumiciones)</v>
      </c>
      <c r="C1653" s="11" t="str">
        <f>[1]Perfil!B1626</f>
        <v>Resto</v>
      </c>
      <c r="D1653" s="11" t="str">
        <f>[1]Perfil!C1652</f>
        <v>NIVEL MEDIO BAJO</v>
      </c>
      <c r="E1653" s="12">
        <f>[1]Perfil!D1652</f>
        <v>8.2390962913947305</v>
      </c>
      <c r="F1653" s="12">
        <f>[1]Perfil!E1652</f>
        <v>11.762276720990499</v>
      </c>
      <c r="G1653" s="12">
        <f>[1]Perfil!F1652</f>
        <v>14.6682567567614</v>
      </c>
      <c r="H1653" s="12">
        <f>[1]Perfil!G1652</f>
        <v>14.933543728503</v>
      </c>
      <c r="I1653" s="12">
        <f>[1]Perfil!H1652</f>
        <v>15.403395295999101</v>
      </c>
      <c r="J1653" s="12">
        <f>[1]Perfil!I1652</f>
        <v>14.0974955950464</v>
      </c>
      <c r="K1653" s="12">
        <f>[1]Perfil!J1652</f>
        <v>18.429978320865601</v>
      </c>
      <c r="L1653" s="12">
        <f>[1]Perfil!K1652</f>
        <v>10.2877557982283</v>
      </c>
      <c r="M1653" s="12">
        <f>[1]Perfil!L1652</f>
        <v>13.3476817772878</v>
      </c>
      <c r="N1653" s="12"/>
      <c r="O1653" s="12"/>
    </row>
    <row r="1654" spans="1:15" x14ac:dyDescent="0.35">
      <c r="A1654" s="11" t="str">
        <f t="shared" si="25"/>
        <v>DISTRIBUCION VOLUMEN X CRITERIO (Consumiciones)RestoHOMBRE</v>
      </c>
      <c r="B1654" s="11" t="str">
        <f>[1]Perfil!A2</f>
        <v>DISTRIBUCION VOLUMEN X CRITERIO (Consumiciones)</v>
      </c>
      <c r="C1654" s="11" t="str">
        <f>[1]Perfil!B1626</f>
        <v>Resto</v>
      </c>
      <c r="D1654" s="11" t="str">
        <f>[1]Perfil!C1653</f>
        <v>HOMBRE</v>
      </c>
      <c r="E1654" s="12">
        <f>[1]Perfil!D1653</f>
        <v>39.158169926537603</v>
      </c>
      <c r="F1654" s="12">
        <f>[1]Perfil!E1653</f>
        <v>44.238753123468499</v>
      </c>
      <c r="G1654" s="12">
        <f>[1]Perfil!F1653</f>
        <v>44.610826484524097</v>
      </c>
      <c r="H1654" s="12">
        <f>[1]Perfil!G1653</f>
        <v>45.225765166995103</v>
      </c>
      <c r="I1654" s="12">
        <f>[1]Perfil!H1653</f>
        <v>46.587370113652597</v>
      </c>
      <c r="J1654" s="12">
        <f>[1]Perfil!I1653</f>
        <v>42.100905330727798</v>
      </c>
      <c r="K1654" s="12">
        <f>[1]Perfil!J1653</f>
        <v>38.008219303332197</v>
      </c>
      <c r="L1654" s="12">
        <f>[1]Perfil!K1653</f>
        <v>53.639597898284499</v>
      </c>
      <c r="M1654" s="12">
        <f>[1]Perfil!L1653</f>
        <v>52.052842654501198</v>
      </c>
      <c r="N1654" s="12"/>
      <c r="O1654" s="12"/>
    </row>
    <row r="1655" spans="1:15" x14ac:dyDescent="0.35">
      <c r="A1655" s="11" t="str">
        <f t="shared" si="25"/>
        <v>DISTRIBUCION VOLUMEN X CRITERIO (Consumiciones)RestoMUJER</v>
      </c>
      <c r="B1655" s="11" t="str">
        <f>[1]Perfil!A2</f>
        <v>DISTRIBUCION VOLUMEN X CRITERIO (Consumiciones)</v>
      </c>
      <c r="C1655" s="11" t="str">
        <f>[1]Perfil!B1626</f>
        <v>Resto</v>
      </c>
      <c r="D1655" s="11" t="str">
        <f>[1]Perfil!C1654</f>
        <v>MUJER</v>
      </c>
      <c r="E1655" s="12">
        <f>[1]Perfil!D1654</f>
        <v>60.841830073462397</v>
      </c>
      <c r="F1655" s="12">
        <f>[1]Perfil!E1654</f>
        <v>55.761259622131199</v>
      </c>
      <c r="G1655" s="12">
        <f>[1]Perfil!F1654</f>
        <v>55.389173515475903</v>
      </c>
      <c r="H1655" s="12">
        <f>[1]Perfil!G1654</f>
        <v>54.774220289559999</v>
      </c>
      <c r="I1655" s="12">
        <f>[1]Perfil!H1654</f>
        <v>53.412651635264901</v>
      </c>
      <c r="J1655" s="12">
        <f>[1]Perfil!I1654</f>
        <v>57.899105344712602</v>
      </c>
      <c r="K1655" s="12">
        <f>[1]Perfil!J1654</f>
        <v>61.991785508906297</v>
      </c>
      <c r="L1655" s="12">
        <f>[1]Perfil!K1654</f>
        <v>46.360402101715501</v>
      </c>
      <c r="M1655" s="12">
        <f>[1]Perfil!L1654</f>
        <v>47.947157345498802</v>
      </c>
      <c r="N1655" s="12"/>
      <c r="O1655" s="12"/>
    </row>
    <row r="1656" spans="1:15" x14ac:dyDescent="0.35">
      <c r="A1656" s="11" t="str">
        <f t="shared" si="25"/>
        <v>DISTRIBUCION VOLUMEN X CRITERIO (kg ó litros)TOTAL BEBIDAST.ESPAÑA</v>
      </c>
      <c r="B1656" s="11" t="str">
        <f>[1]Perfil!A1655</f>
        <v>DISTRIBUCION VOLUMEN X CRITERIO (kg ó litros)</v>
      </c>
      <c r="C1656" s="11" t="str">
        <f>[1]Perfil!B1655</f>
        <v>TOTAL BEBIDAS</v>
      </c>
      <c r="D1656" s="11" t="str">
        <f>[1]Perfil!C1655</f>
        <v>T.ESPAÑA</v>
      </c>
      <c r="E1656" s="12">
        <f>[1]Perfil!D1655</f>
        <v>100</v>
      </c>
      <c r="F1656" s="12">
        <f>[1]Perfil!E1655</f>
        <v>100</v>
      </c>
      <c r="G1656" s="12">
        <f>[1]Perfil!F1655</f>
        <v>100</v>
      </c>
      <c r="H1656" s="12">
        <f>[1]Perfil!G1655</f>
        <v>100</v>
      </c>
      <c r="I1656" s="12">
        <f>[1]Perfil!H1655</f>
        <v>100</v>
      </c>
      <c r="J1656" s="12">
        <f>[1]Perfil!I1655</f>
        <v>100</v>
      </c>
      <c r="K1656" s="12">
        <f>[1]Perfil!J1655</f>
        <v>100</v>
      </c>
      <c r="L1656" s="12">
        <f>[1]Perfil!K1655</f>
        <v>100</v>
      </c>
      <c r="M1656" s="12">
        <f>[1]Perfil!L1655</f>
        <v>100</v>
      </c>
      <c r="N1656" s="12"/>
      <c r="O1656" s="12"/>
    </row>
    <row r="1657" spans="1:15" x14ac:dyDescent="0.35">
      <c r="A1657" s="11" t="str">
        <f t="shared" si="25"/>
        <v>DISTRIBUCION VOLUMEN X CRITERIO (kg ó litros)TOTAL BEBIDASBCN AM</v>
      </c>
      <c r="B1657" s="11" t="str">
        <f>[1]Perfil!A1655</f>
        <v>DISTRIBUCION VOLUMEN X CRITERIO (kg ó litros)</v>
      </c>
      <c r="C1657" s="11" t="str">
        <f>[1]Perfil!B1655</f>
        <v>TOTAL BEBIDAS</v>
      </c>
      <c r="D1657" s="11" t="str">
        <f>[1]Perfil!C1656</f>
        <v>BCN AM</v>
      </c>
      <c r="E1657" s="12">
        <f>[1]Perfil!D1656</f>
        <v>10.0321667192694</v>
      </c>
      <c r="F1657" s="12">
        <f>[1]Perfil!E1656</f>
        <v>8.7115077832037393</v>
      </c>
      <c r="G1657" s="12">
        <f>[1]Perfil!F1656</f>
        <v>10.040969011639101</v>
      </c>
      <c r="H1657" s="12">
        <f>[1]Perfil!G1656</f>
        <v>9.5174372881760707</v>
      </c>
      <c r="I1657" s="12">
        <f>[1]Perfil!H1656</f>
        <v>10.179136291680599</v>
      </c>
      <c r="J1657" s="12">
        <f>[1]Perfil!I1656</f>
        <v>9.4964180359683397</v>
      </c>
      <c r="K1657" s="12">
        <f>[1]Perfil!J1656</f>
        <v>9.0078451958721804</v>
      </c>
      <c r="L1657" s="12">
        <f>[1]Perfil!K1656</f>
        <v>9.2933671756977994</v>
      </c>
      <c r="M1657" s="12">
        <f>[1]Perfil!L1656</f>
        <v>9.0022852481373192</v>
      </c>
      <c r="N1657" s="12"/>
      <c r="O1657" s="12"/>
    </row>
    <row r="1658" spans="1:15" x14ac:dyDescent="0.35">
      <c r="A1658" s="11" t="str">
        <f t="shared" si="25"/>
        <v>DISTRIBUCION VOLUMEN X CRITERIO (kg ó litros)TOTAL BEBIDASREST.CAT ARAGON</v>
      </c>
      <c r="B1658" s="11" t="str">
        <f>[1]Perfil!A1655</f>
        <v>DISTRIBUCION VOLUMEN X CRITERIO (kg ó litros)</v>
      </c>
      <c r="C1658" s="11" t="str">
        <f>[1]Perfil!B1655</f>
        <v>TOTAL BEBIDAS</v>
      </c>
      <c r="D1658" s="11" t="str">
        <f>[1]Perfil!C1657</f>
        <v>REST.CAT ARAGON</v>
      </c>
      <c r="E1658" s="12">
        <f>[1]Perfil!D1657</f>
        <v>12.938121753309501</v>
      </c>
      <c r="F1658" s="12">
        <f>[1]Perfil!E1657</f>
        <v>13.3323807377288</v>
      </c>
      <c r="G1658" s="12">
        <f>[1]Perfil!F1657</f>
        <v>13.1014215880084</v>
      </c>
      <c r="H1658" s="12">
        <f>[1]Perfil!G1657</f>
        <v>12.535403995450199</v>
      </c>
      <c r="I1658" s="12">
        <f>[1]Perfil!H1657</f>
        <v>13.529402752983399</v>
      </c>
      <c r="J1658" s="12">
        <f>[1]Perfil!I1657</f>
        <v>14.3924383083307</v>
      </c>
      <c r="K1658" s="12">
        <f>[1]Perfil!J1657</f>
        <v>16.074674477842599</v>
      </c>
      <c r="L1658" s="12">
        <f>[1]Perfil!K1657</f>
        <v>16.495451253844301</v>
      </c>
      <c r="M1658" s="12">
        <f>[1]Perfil!L1657</f>
        <v>16.985340274442802</v>
      </c>
      <c r="N1658" s="12"/>
      <c r="O1658" s="12"/>
    </row>
    <row r="1659" spans="1:15" x14ac:dyDescent="0.35">
      <c r="A1659" s="11" t="str">
        <f t="shared" si="25"/>
        <v>DISTRIBUCION VOLUMEN X CRITERIO (kg ó litros)TOTAL BEBIDASLEVANTE</v>
      </c>
      <c r="B1659" s="11" t="str">
        <f>[1]Perfil!A1655</f>
        <v>DISTRIBUCION VOLUMEN X CRITERIO (kg ó litros)</v>
      </c>
      <c r="C1659" s="11" t="str">
        <f>[1]Perfil!B1655</f>
        <v>TOTAL BEBIDAS</v>
      </c>
      <c r="D1659" s="11" t="str">
        <f>[1]Perfil!C1658</f>
        <v>LEVANTE</v>
      </c>
      <c r="E1659" s="12">
        <f>[1]Perfil!D1658</f>
        <v>14.8853304733596</v>
      </c>
      <c r="F1659" s="12">
        <f>[1]Perfil!E1658</f>
        <v>14.089963268052101</v>
      </c>
      <c r="G1659" s="12">
        <f>[1]Perfil!F1658</f>
        <v>14.6551256519754</v>
      </c>
      <c r="H1659" s="12">
        <f>[1]Perfil!G1658</f>
        <v>15.606302478039799</v>
      </c>
      <c r="I1659" s="12">
        <f>[1]Perfil!H1658</f>
        <v>14.4588560182486</v>
      </c>
      <c r="J1659" s="12">
        <f>[1]Perfil!I1658</f>
        <v>13.461902331722399</v>
      </c>
      <c r="K1659" s="12">
        <f>[1]Perfil!J1658</f>
        <v>13.5336941993476</v>
      </c>
      <c r="L1659" s="12">
        <f>[1]Perfil!K1658</f>
        <v>13.507763154417299</v>
      </c>
      <c r="M1659" s="12">
        <f>[1]Perfil!L1658</f>
        <v>14.226232023119</v>
      </c>
      <c r="N1659" s="12"/>
      <c r="O1659" s="12"/>
    </row>
    <row r="1660" spans="1:15" x14ac:dyDescent="0.35">
      <c r="A1660" s="11" t="str">
        <f t="shared" si="25"/>
        <v>DISTRIBUCION VOLUMEN X CRITERIO (kg ó litros)TOTAL BEBIDASANDALUCIA</v>
      </c>
      <c r="B1660" s="11" t="str">
        <f>[1]Perfil!A1655</f>
        <v>DISTRIBUCION VOLUMEN X CRITERIO (kg ó litros)</v>
      </c>
      <c r="C1660" s="11" t="str">
        <f>[1]Perfil!B1655</f>
        <v>TOTAL BEBIDAS</v>
      </c>
      <c r="D1660" s="11" t="str">
        <f>[1]Perfil!C1659</f>
        <v>ANDALUCIA</v>
      </c>
      <c r="E1660" s="12">
        <f>[1]Perfil!D1659</f>
        <v>18.748481913416001</v>
      </c>
      <c r="F1660" s="12">
        <f>[1]Perfil!E1659</f>
        <v>19.846278878092601</v>
      </c>
      <c r="G1660" s="12">
        <f>[1]Perfil!F1659</f>
        <v>18.652145447700502</v>
      </c>
      <c r="H1660" s="12">
        <f>[1]Perfil!G1659</f>
        <v>19.199928257936001</v>
      </c>
      <c r="I1660" s="12">
        <f>[1]Perfil!H1659</f>
        <v>19.158286116364401</v>
      </c>
      <c r="J1660" s="12">
        <f>[1]Perfil!I1659</f>
        <v>20.2795642973276</v>
      </c>
      <c r="K1660" s="12">
        <f>[1]Perfil!J1659</f>
        <v>19.559141061803299</v>
      </c>
      <c r="L1660" s="12">
        <f>[1]Perfil!K1659</f>
        <v>19.479523126793101</v>
      </c>
      <c r="M1660" s="12">
        <f>[1]Perfil!L1659</f>
        <v>18.599055160898001</v>
      </c>
      <c r="N1660" s="12"/>
      <c r="O1660" s="12"/>
    </row>
    <row r="1661" spans="1:15" x14ac:dyDescent="0.35">
      <c r="A1661" s="11" t="str">
        <f t="shared" si="25"/>
        <v>DISTRIBUCION VOLUMEN X CRITERIO (kg ó litros)TOTAL BEBIDASMDD AM</v>
      </c>
      <c r="B1661" s="11" t="str">
        <f>[1]Perfil!A1655</f>
        <v>DISTRIBUCION VOLUMEN X CRITERIO (kg ó litros)</v>
      </c>
      <c r="C1661" s="11" t="str">
        <f>[1]Perfil!B1655</f>
        <v>TOTAL BEBIDAS</v>
      </c>
      <c r="D1661" s="11" t="str">
        <f>[1]Perfil!C1660</f>
        <v>MDD AM</v>
      </c>
      <c r="E1661" s="12">
        <f>[1]Perfil!D1660</f>
        <v>13.003032377659199</v>
      </c>
      <c r="F1661" s="12">
        <f>[1]Perfil!E1660</f>
        <v>13.4965544627052</v>
      </c>
      <c r="G1661" s="12">
        <f>[1]Perfil!F1660</f>
        <v>13.0381403359725</v>
      </c>
      <c r="H1661" s="12">
        <f>[1]Perfil!G1660</f>
        <v>12.629798618473201</v>
      </c>
      <c r="I1661" s="12">
        <f>[1]Perfil!H1660</f>
        <v>12.7756570582732</v>
      </c>
      <c r="J1661" s="12">
        <f>[1]Perfil!I1660</f>
        <v>12.5345995632134</v>
      </c>
      <c r="K1661" s="12">
        <f>[1]Perfil!J1660</f>
        <v>12.6044821109578</v>
      </c>
      <c r="L1661" s="12">
        <f>[1]Perfil!K1660</f>
        <v>12.202900797602901</v>
      </c>
      <c r="M1661" s="12">
        <f>[1]Perfil!L1660</f>
        <v>11.551213740416999</v>
      </c>
      <c r="N1661" s="12"/>
      <c r="O1661" s="12"/>
    </row>
    <row r="1662" spans="1:15" x14ac:dyDescent="0.35">
      <c r="A1662" s="11" t="str">
        <f t="shared" si="25"/>
        <v>DISTRIBUCION VOLUMEN X CRITERIO (kg ó litros)TOTAL BEBIDASRTO CENTRO</v>
      </c>
      <c r="B1662" s="11" t="str">
        <f>[1]Perfil!A1655</f>
        <v>DISTRIBUCION VOLUMEN X CRITERIO (kg ó litros)</v>
      </c>
      <c r="C1662" s="11" t="str">
        <f>[1]Perfil!B1655</f>
        <v>TOTAL BEBIDAS</v>
      </c>
      <c r="D1662" s="11" t="str">
        <f>[1]Perfil!C1661</f>
        <v>RTO CENTRO</v>
      </c>
      <c r="E1662" s="12">
        <f>[1]Perfil!D1661</f>
        <v>8.6461946411141106</v>
      </c>
      <c r="F1662" s="12">
        <f>[1]Perfil!E1661</f>
        <v>8.7953812308045105</v>
      </c>
      <c r="G1662" s="12">
        <f>[1]Perfil!F1661</f>
        <v>9.0537743564384598</v>
      </c>
      <c r="H1662" s="12">
        <f>[1]Perfil!G1661</f>
        <v>9.1009396772851403</v>
      </c>
      <c r="I1662" s="12">
        <f>[1]Perfil!H1661</f>
        <v>8.6515282989848892</v>
      </c>
      <c r="J1662" s="12">
        <f>[1]Perfil!I1661</f>
        <v>9.0841006398107709</v>
      </c>
      <c r="K1662" s="12">
        <f>[1]Perfil!J1661</f>
        <v>8.8545935012148593</v>
      </c>
      <c r="L1662" s="12">
        <f>[1]Perfil!K1661</f>
        <v>8.9744454249652392</v>
      </c>
      <c r="M1662" s="12">
        <f>[1]Perfil!L1661</f>
        <v>9.3615752896192195</v>
      </c>
      <c r="N1662" s="12"/>
      <c r="O1662" s="12"/>
    </row>
    <row r="1663" spans="1:15" x14ac:dyDescent="0.35">
      <c r="A1663" s="11" t="str">
        <f t="shared" si="25"/>
        <v>DISTRIBUCION VOLUMEN X CRITERIO (kg ó litros)TOTAL BEBIDASNORTE-CENTRO</v>
      </c>
      <c r="B1663" s="11" t="str">
        <f>[1]Perfil!A1655</f>
        <v>DISTRIBUCION VOLUMEN X CRITERIO (kg ó litros)</v>
      </c>
      <c r="C1663" s="11" t="str">
        <f>[1]Perfil!B1655</f>
        <v>TOTAL BEBIDAS</v>
      </c>
      <c r="D1663" s="11" t="str">
        <f>[1]Perfil!C1662</f>
        <v>NORTE-CENTRO</v>
      </c>
      <c r="E1663" s="12">
        <f>[1]Perfil!D1662</f>
        <v>9.9324334375312802</v>
      </c>
      <c r="F1663" s="12">
        <f>[1]Perfil!E1662</f>
        <v>9.1863368241293593</v>
      </c>
      <c r="G1663" s="12">
        <f>[1]Perfil!F1662</f>
        <v>10.1636062927839</v>
      </c>
      <c r="H1663" s="12">
        <f>[1]Perfil!G1662</f>
        <v>10.210727344920301</v>
      </c>
      <c r="I1663" s="12">
        <f>[1]Perfil!H1662</f>
        <v>9.6008351562174106</v>
      </c>
      <c r="J1663" s="12">
        <f>[1]Perfil!I1662</f>
        <v>9.3966901000961904</v>
      </c>
      <c r="K1663" s="12">
        <f>[1]Perfil!J1662</f>
        <v>10.081712901150601</v>
      </c>
      <c r="L1663" s="12">
        <f>[1]Perfil!K1662</f>
        <v>9.86968117667098</v>
      </c>
      <c r="M1663" s="12">
        <f>[1]Perfil!L1662</f>
        <v>9.4078508212022296</v>
      </c>
      <c r="N1663" s="12"/>
      <c r="O1663" s="12"/>
    </row>
    <row r="1664" spans="1:15" x14ac:dyDescent="0.35">
      <c r="A1664" s="11" t="str">
        <f t="shared" si="25"/>
        <v>DISTRIBUCION VOLUMEN X CRITERIO (kg ó litros)TOTAL BEBIDASNOROESTE</v>
      </c>
      <c r="B1664" s="11" t="str">
        <f>[1]Perfil!A1655</f>
        <v>DISTRIBUCION VOLUMEN X CRITERIO (kg ó litros)</v>
      </c>
      <c r="C1664" s="11" t="str">
        <f>[1]Perfil!B1655</f>
        <v>TOTAL BEBIDAS</v>
      </c>
      <c r="D1664" s="11" t="str">
        <f>[1]Perfil!C1663</f>
        <v>NOROESTE</v>
      </c>
      <c r="E1664" s="12">
        <f>[1]Perfil!D1663</f>
        <v>11.8142383821161</v>
      </c>
      <c r="F1664" s="12">
        <f>[1]Perfil!E1663</f>
        <v>12.5416012557226</v>
      </c>
      <c r="G1664" s="12">
        <f>[1]Perfil!F1663</f>
        <v>11.2948257730293</v>
      </c>
      <c r="H1664" s="12">
        <f>[1]Perfil!G1663</f>
        <v>11.1994637933407</v>
      </c>
      <c r="I1664" s="12">
        <f>[1]Perfil!H1663</f>
        <v>11.6463020068111</v>
      </c>
      <c r="J1664" s="12">
        <f>[1]Perfil!I1663</f>
        <v>11.3542892776518</v>
      </c>
      <c r="K1664" s="12">
        <f>[1]Perfil!J1663</f>
        <v>10.2838554879282</v>
      </c>
      <c r="L1664" s="12">
        <f>[1]Perfil!K1663</f>
        <v>10.1768695250097</v>
      </c>
      <c r="M1664" s="12">
        <f>[1]Perfil!L1663</f>
        <v>10.8664548717964</v>
      </c>
      <c r="N1664" s="12"/>
      <c r="O1664" s="12"/>
    </row>
    <row r="1665" spans="1:15" x14ac:dyDescent="0.35">
      <c r="A1665" s="11" t="str">
        <f t="shared" si="25"/>
        <v>DISTRIBUCION VOLUMEN X CRITERIO (kg ó litros)TOTAL BEBIDAS&lt;2MIL</v>
      </c>
      <c r="B1665" s="11" t="str">
        <f>[1]Perfil!A1655</f>
        <v>DISTRIBUCION VOLUMEN X CRITERIO (kg ó litros)</v>
      </c>
      <c r="C1665" s="11" t="str">
        <f>[1]Perfil!B1655</f>
        <v>TOTAL BEBIDAS</v>
      </c>
      <c r="D1665" s="11" t="str">
        <f>[1]Perfil!C1664</f>
        <v>&lt;2MIL</v>
      </c>
      <c r="E1665" s="12">
        <f>[1]Perfil!D1664</f>
        <v>5.6012056872263001</v>
      </c>
      <c r="F1665" s="12">
        <f>[1]Perfil!E1664</f>
        <v>5.5192776495391902</v>
      </c>
      <c r="G1665" s="12">
        <f>[1]Perfil!F1664</f>
        <v>6.0234378244842297</v>
      </c>
      <c r="H1665" s="12">
        <f>[1]Perfil!G1664</f>
        <v>5.1114334613881196</v>
      </c>
      <c r="I1665" s="12">
        <f>[1]Perfil!H1664</f>
        <v>5.4768656921189303</v>
      </c>
      <c r="J1665" s="12">
        <f>[1]Perfil!I1664</f>
        <v>5.79961068747585</v>
      </c>
      <c r="K1665" s="12">
        <f>[1]Perfil!J1664</f>
        <v>5.7822709565047896</v>
      </c>
      <c r="L1665" s="12">
        <f>[1]Perfil!K1664</f>
        <v>5.1891835758811302</v>
      </c>
      <c r="M1665" s="12">
        <f>[1]Perfil!L1664</f>
        <v>6.1725338141773696</v>
      </c>
      <c r="N1665" s="12"/>
      <c r="O1665" s="12"/>
    </row>
    <row r="1666" spans="1:15" x14ac:dyDescent="0.35">
      <c r="A1666" s="11" t="str">
        <f t="shared" si="25"/>
        <v>DISTRIBUCION VOLUMEN X CRITERIO (kg ó litros)TOTAL BEBIDAS2-5MIL</v>
      </c>
      <c r="B1666" s="11" t="str">
        <f>[1]Perfil!A1655</f>
        <v>DISTRIBUCION VOLUMEN X CRITERIO (kg ó litros)</v>
      </c>
      <c r="C1666" s="11" t="str">
        <f>[1]Perfil!B1655</f>
        <v>TOTAL BEBIDAS</v>
      </c>
      <c r="D1666" s="11" t="str">
        <f>[1]Perfil!C1665</f>
        <v>2-5MIL</v>
      </c>
      <c r="E1666" s="12">
        <f>[1]Perfil!D1665</f>
        <v>4.9280300701399398</v>
      </c>
      <c r="F1666" s="12">
        <f>[1]Perfil!E1665</f>
        <v>4.63987378910051</v>
      </c>
      <c r="G1666" s="12">
        <f>[1]Perfil!F1665</f>
        <v>4.9819853397266902</v>
      </c>
      <c r="H1666" s="12">
        <f>[1]Perfil!G1665</f>
        <v>4.6898879476179802</v>
      </c>
      <c r="I1666" s="12">
        <f>[1]Perfil!H1665</f>
        <v>4.8960144917226298</v>
      </c>
      <c r="J1666" s="12">
        <f>[1]Perfil!I1665</f>
        <v>4.6631553809429596</v>
      </c>
      <c r="K1666" s="12">
        <f>[1]Perfil!J1665</f>
        <v>4.7276566906430304</v>
      </c>
      <c r="L1666" s="12">
        <f>[1]Perfil!K1665</f>
        <v>4.2677418371011901</v>
      </c>
      <c r="M1666" s="12">
        <f>[1]Perfil!L1665</f>
        <v>3.93019453189719</v>
      </c>
      <c r="N1666" s="12"/>
      <c r="O1666" s="12"/>
    </row>
    <row r="1667" spans="1:15" x14ac:dyDescent="0.35">
      <c r="A1667" s="11" t="str">
        <f t="shared" si="25"/>
        <v>DISTRIBUCION VOLUMEN X CRITERIO (kg ó litros)TOTAL BEBIDAS5-10MIL</v>
      </c>
      <c r="B1667" s="11" t="str">
        <f>[1]Perfil!A1655</f>
        <v>DISTRIBUCION VOLUMEN X CRITERIO (kg ó litros)</v>
      </c>
      <c r="C1667" s="11" t="str">
        <f>[1]Perfil!B1655</f>
        <v>TOTAL BEBIDAS</v>
      </c>
      <c r="D1667" s="11" t="str">
        <f>[1]Perfil!C1666</f>
        <v>5-10MIL</v>
      </c>
      <c r="E1667" s="12">
        <f>[1]Perfil!D1666</f>
        <v>7.3126428228804103</v>
      </c>
      <c r="F1667" s="12">
        <f>[1]Perfil!E1666</f>
        <v>8.6448949204292695</v>
      </c>
      <c r="G1667" s="12">
        <f>[1]Perfil!F1666</f>
        <v>7.9754062703874098</v>
      </c>
      <c r="H1667" s="12">
        <f>[1]Perfil!G1666</f>
        <v>7.7652721285690003</v>
      </c>
      <c r="I1667" s="12">
        <f>[1]Perfil!H1666</f>
        <v>7.5296359793858301</v>
      </c>
      <c r="J1667" s="12">
        <f>[1]Perfil!I1666</f>
        <v>7.9204906045203201</v>
      </c>
      <c r="K1667" s="12">
        <f>[1]Perfil!J1666</f>
        <v>7.7496907237908896</v>
      </c>
      <c r="L1667" s="12">
        <f>[1]Perfil!K1666</f>
        <v>8.2639596378591307</v>
      </c>
      <c r="M1667" s="12">
        <f>[1]Perfil!L1666</f>
        <v>7.2853316866791999</v>
      </c>
      <c r="N1667" s="12"/>
      <c r="O1667" s="12"/>
    </row>
    <row r="1668" spans="1:15" x14ac:dyDescent="0.35">
      <c r="A1668" s="11" t="str">
        <f t="shared" ref="A1668:A1731" si="26">B1668&amp;C1668&amp;D1668</f>
        <v>DISTRIBUCION VOLUMEN X CRITERIO (kg ó litros)TOTAL BEBIDAS10-30MIL</v>
      </c>
      <c r="B1668" s="11" t="str">
        <f>[1]Perfil!A1655</f>
        <v>DISTRIBUCION VOLUMEN X CRITERIO (kg ó litros)</v>
      </c>
      <c r="C1668" s="11" t="str">
        <f>[1]Perfil!B1655</f>
        <v>TOTAL BEBIDAS</v>
      </c>
      <c r="D1668" s="11" t="str">
        <f>[1]Perfil!C1667</f>
        <v>10-30MIL</v>
      </c>
      <c r="E1668" s="12">
        <f>[1]Perfil!D1667</f>
        <v>17.984698019385501</v>
      </c>
      <c r="F1668" s="12">
        <f>[1]Perfil!E1667</f>
        <v>17.5850428046461</v>
      </c>
      <c r="G1668" s="12">
        <f>[1]Perfil!F1667</f>
        <v>17.1562861917749</v>
      </c>
      <c r="H1668" s="12">
        <f>[1]Perfil!G1667</f>
        <v>18.0385567642094</v>
      </c>
      <c r="I1668" s="12">
        <f>[1]Perfil!H1667</f>
        <v>18.169821821420701</v>
      </c>
      <c r="J1668" s="12">
        <f>[1]Perfil!I1667</f>
        <v>18.691305872762999</v>
      </c>
      <c r="K1668" s="12">
        <f>[1]Perfil!J1667</f>
        <v>17.8628225477222</v>
      </c>
      <c r="L1668" s="12">
        <f>[1]Perfil!K1667</f>
        <v>17.5364602178668</v>
      </c>
      <c r="M1668" s="12">
        <f>[1]Perfil!L1667</f>
        <v>17.299089051036201</v>
      </c>
      <c r="N1668" s="12"/>
      <c r="O1668" s="12"/>
    </row>
    <row r="1669" spans="1:15" x14ac:dyDescent="0.35">
      <c r="A1669" s="11" t="str">
        <f t="shared" si="26"/>
        <v>DISTRIBUCION VOLUMEN X CRITERIO (kg ó litros)TOTAL BEBIDAS30-100MIL</v>
      </c>
      <c r="B1669" s="11" t="str">
        <f>[1]Perfil!A1655</f>
        <v>DISTRIBUCION VOLUMEN X CRITERIO (kg ó litros)</v>
      </c>
      <c r="C1669" s="11" t="str">
        <f>[1]Perfil!B1655</f>
        <v>TOTAL BEBIDAS</v>
      </c>
      <c r="D1669" s="11" t="str">
        <f>[1]Perfil!C1668</f>
        <v>30-100MIL</v>
      </c>
      <c r="E1669" s="12">
        <f>[1]Perfil!D1668</f>
        <v>19.818512497697</v>
      </c>
      <c r="F1669" s="12">
        <f>[1]Perfil!E1668</f>
        <v>19.853453840636899</v>
      </c>
      <c r="G1669" s="12">
        <f>[1]Perfil!F1668</f>
        <v>20.102758536845499</v>
      </c>
      <c r="H1669" s="12">
        <f>[1]Perfil!G1668</f>
        <v>20.479166050153001</v>
      </c>
      <c r="I1669" s="12">
        <f>[1]Perfil!H1668</f>
        <v>19.6450956322096</v>
      </c>
      <c r="J1669" s="12">
        <f>[1]Perfil!I1668</f>
        <v>19.746686103031099</v>
      </c>
      <c r="K1669" s="12">
        <f>[1]Perfil!J1668</f>
        <v>22.159172880378701</v>
      </c>
      <c r="L1669" s="12">
        <f>[1]Perfil!K1668</f>
        <v>22.758976001516999</v>
      </c>
      <c r="M1669" s="12">
        <f>[1]Perfil!L1668</f>
        <v>23.849511047792902</v>
      </c>
      <c r="N1669" s="12"/>
      <c r="O1669" s="12"/>
    </row>
    <row r="1670" spans="1:15" x14ac:dyDescent="0.35">
      <c r="A1670" s="11" t="str">
        <f t="shared" si="26"/>
        <v>DISTRIBUCION VOLUMEN X CRITERIO (kg ó litros)TOTAL BEBIDAS100-200MIL</v>
      </c>
      <c r="B1670" s="11" t="str">
        <f>[1]Perfil!A1655</f>
        <v>DISTRIBUCION VOLUMEN X CRITERIO (kg ó litros)</v>
      </c>
      <c r="C1670" s="11" t="str">
        <f>[1]Perfil!B1655</f>
        <v>TOTAL BEBIDAS</v>
      </c>
      <c r="D1670" s="11" t="str">
        <f>[1]Perfil!C1669</f>
        <v>100-200MIL</v>
      </c>
      <c r="E1670" s="12">
        <f>[1]Perfil!D1669</f>
        <v>9.5216592919847791</v>
      </c>
      <c r="F1670" s="12">
        <f>[1]Perfil!E1669</f>
        <v>9.8306185061522999</v>
      </c>
      <c r="G1670" s="12">
        <f>[1]Perfil!F1669</f>
        <v>9.6651719171473598</v>
      </c>
      <c r="H1670" s="12">
        <f>[1]Perfil!G1669</f>
        <v>9.3805951519280502</v>
      </c>
      <c r="I1670" s="12">
        <f>[1]Perfil!H1669</f>
        <v>10.558990879787</v>
      </c>
      <c r="J1670" s="12">
        <f>[1]Perfil!I1669</f>
        <v>10.443551468503999</v>
      </c>
      <c r="K1670" s="12">
        <f>[1]Perfil!J1669</f>
        <v>10.6934342514127</v>
      </c>
      <c r="L1670" s="12">
        <f>[1]Perfil!K1669</f>
        <v>10.3230563306336</v>
      </c>
      <c r="M1670" s="12">
        <f>[1]Perfil!L1669</f>
        <v>9.9132810434034209</v>
      </c>
      <c r="N1670" s="12"/>
      <c r="O1670" s="12"/>
    </row>
    <row r="1671" spans="1:15" x14ac:dyDescent="0.35">
      <c r="A1671" s="11" t="str">
        <f t="shared" si="26"/>
        <v>DISTRIBUCION VOLUMEN X CRITERIO (kg ó litros)TOTAL BEBIDAS200-500MIL</v>
      </c>
      <c r="B1671" s="11" t="str">
        <f>[1]Perfil!A1655</f>
        <v>DISTRIBUCION VOLUMEN X CRITERIO (kg ó litros)</v>
      </c>
      <c r="C1671" s="11" t="str">
        <f>[1]Perfil!B1655</f>
        <v>TOTAL BEBIDAS</v>
      </c>
      <c r="D1671" s="11" t="str">
        <f>[1]Perfil!C1670</f>
        <v>200-500MIL</v>
      </c>
      <c r="E1671" s="12">
        <f>[1]Perfil!D1670</f>
        <v>14.6787751052433</v>
      </c>
      <c r="F1671" s="12">
        <f>[1]Perfil!E1670</f>
        <v>14.248843584067901</v>
      </c>
      <c r="G1671" s="12">
        <f>[1]Perfil!F1670</f>
        <v>15.0888119990819</v>
      </c>
      <c r="H1671" s="12">
        <f>[1]Perfil!G1670</f>
        <v>15.1819221810121</v>
      </c>
      <c r="I1671" s="12">
        <f>[1]Perfil!H1670</f>
        <v>13.791345271017599</v>
      </c>
      <c r="J1671" s="12">
        <f>[1]Perfil!I1670</f>
        <v>13.6834845553962</v>
      </c>
      <c r="K1671" s="12">
        <f>[1]Perfil!J1670</f>
        <v>13.2822194024784</v>
      </c>
      <c r="L1671" s="12">
        <f>[1]Perfil!K1670</f>
        <v>13.257214015986699</v>
      </c>
      <c r="M1671" s="12">
        <f>[1]Perfil!L1670</f>
        <v>13.470337752906101</v>
      </c>
      <c r="N1671" s="12"/>
      <c r="O1671" s="12"/>
    </row>
    <row r="1672" spans="1:15" x14ac:dyDescent="0.35">
      <c r="A1672" s="11" t="str">
        <f t="shared" si="26"/>
        <v>DISTRIBUCION VOLUMEN X CRITERIO (kg ó litros)TOTAL BEBIDAS&gt;500MIL</v>
      </c>
      <c r="B1672" s="11" t="str">
        <f>[1]Perfil!A1655</f>
        <v>DISTRIBUCION VOLUMEN X CRITERIO (kg ó litros)</v>
      </c>
      <c r="C1672" s="11" t="str">
        <f>[1]Perfil!B1655</f>
        <v>TOTAL BEBIDAS</v>
      </c>
      <c r="D1672" s="11" t="str">
        <f>[1]Perfil!C1671</f>
        <v>&gt;500MIL</v>
      </c>
      <c r="E1672" s="12">
        <f>[1]Perfil!D1671</f>
        <v>20.154478990385002</v>
      </c>
      <c r="F1672" s="12">
        <f>[1]Perfil!E1671</f>
        <v>19.678002438973099</v>
      </c>
      <c r="G1672" s="12">
        <f>[1]Perfil!F1671</f>
        <v>19.006151224497199</v>
      </c>
      <c r="H1672" s="12">
        <f>[1]Perfil!G1671</f>
        <v>19.3531668574552</v>
      </c>
      <c r="I1672" s="12">
        <f>[1]Perfil!H1671</f>
        <v>19.9322334445331</v>
      </c>
      <c r="J1672" s="12">
        <f>[1]Perfil!I1671</f>
        <v>19.051717568679699</v>
      </c>
      <c r="K1672" s="12">
        <f>[1]Perfil!J1671</f>
        <v>17.742730838683801</v>
      </c>
      <c r="L1672" s="12">
        <f>[1]Perfil!K1671</f>
        <v>18.4034091554383</v>
      </c>
      <c r="M1672" s="12">
        <f>[1]Perfil!L1671</f>
        <v>18.0797279595904</v>
      </c>
      <c r="N1672" s="12"/>
      <c r="O1672" s="12"/>
    </row>
    <row r="1673" spans="1:15" x14ac:dyDescent="0.35">
      <c r="A1673" s="11" t="str">
        <f t="shared" si="26"/>
        <v>DISTRIBUCION VOLUMEN X CRITERIO (kg ó litros)TOTAL BEBIDASDE 15 A 19 AÑOS</v>
      </c>
      <c r="B1673" s="11" t="str">
        <f>[1]Perfil!A1655</f>
        <v>DISTRIBUCION VOLUMEN X CRITERIO (kg ó litros)</v>
      </c>
      <c r="C1673" s="11" t="str">
        <f>[1]Perfil!B1655</f>
        <v>TOTAL BEBIDAS</v>
      </c>
      <c r="D1673" s="11" t="str">
        <f>[1]Perfil!C1672</f>
        <v>DE 15 A 19 AÑOS</v>
      </c>
      <c r="E1673" s="12">
        <f>[1]Perfil!D1672</f>
        <v>1.61152937366732</v>
      </c>
      <c r="F1673" s="12">
        <f>[1]Perfil!E1672</f>
        <v>1.4318250151121601</v>
      </c>
      <c r="G1673" s="12">
        <f>[1]Perfil!F1672</f>
        <v>2.1199755211792302</v>
      </c>
      <c r="H1673" s="12">
        <f>[1]Perfil!G1672</f>
        <v>2.6529443122335898</v>
      </c>
      <c r="I1673" s="12">
        <f>[1]Perfil!H1672</f>
        <v>1.2670774855111</v>
      </c>
      <c r="J1673" s="12">
        <f>[1]Perfil!I1672</f>
        <v>1.30169642715449</v>
      </c>
      <c r="K1673" s="12">
        <f>[1]Perfil!J1672</f>
        <v>2.0030659450332098</v>
      </c>
      <c r="L1673" s="12">
        <f>[1]Perfil!K1672</f>
        <v>1.6718918423478899</v>
      </c>
      <c r="M1673" s="12">
        <f>[1]Perfil!L1672</f>
        <v>1.1300059335189001</v>
      </c>
      <c r="N1673" s="12"/>
      <c r="O1673" s="12"/>
    </row>
    <row r="1674" spans="1:15" x14ac:dyDescent="0.35">
      <c r="A1674" s="11" t="str">
        <f t="shared" si="26"/>
        <v>DISTRIBUCION VOLUMEN X CRITERIO (kg ó litros)TOTAL BEBIDASDE 20 A 24 AÑOS</v>
      </c>
      <c r="B1674" s="11" t="str">
        <f>[1]Perfil!A1655</f>
        <v>DISTRIBUCION VOLUMEN X CRITERIO (kg ó litros)</v>
      </c>
      <c r="C1674" s="11" t="str">
        <f>[1]Perfil!B1655</f>
        <v>TOTAL BEBIDAS</v>
      </c>
      <c r="D1674" s="11" t="str">
        <f>[1]Perfil!C1673</f>
        <v>DE 20 A 24 AÑOS</v>
      </c>
      <c r="E1674" s="12">
        <f>[1]Perfil!D1673</f>
        <v>2.7042813803736601</v>
      </c>
      <c r="F1674" s="12">
        <f>[1]Perfil!E1673</f>
        <v>2.3383166921449199</v>
      </c>
      <c r="G1674" s="12">
        <f>[1]Perfil!F1673</f>
        <v>2.5735162173923598</v>
      </c>
      <c r="H1674" s="12">
        <f>[1]Perfil!G1673</f>
        <v>2.1093852656852299</v>
      </c>
      <c r="I1674" s="12">
        <f>[1]Perfil!H1673</f>
        <v>2.1183299541610801</v>
      </c>
      <c r="J1674" s="12">
        <f>[1]Perfil!I1673</f>
        <v>2.3872742942172702</v>
      </c>
      <c r="K1674" s="12">
        <f>[1]Perfil!J1673</f>
        <v>2.04696975521603</v>
      </c>
      <c r="L1674" s="12">
        <f>[1]Perfil!K1673</f>
        <v>2.1316525862488498</v>
      </c>
      <c r="M1674" s="12">
        <f>[1]Perfil!L1673</f>
        <v>2.2484240645103801</v>
      </c>
      <c r="N1674" s="12"/>
      <c r="O1674" s="12"/>
    </row>
    <row r="1675" spans="1:15" x14ac:dyDescent="0.35">
      <c r="A1675" s="11" t="str">
        <f t="shared" si="26"/>
        <v>DISTRIBUCION VOLUMEN X CRITERIO (kg ó litros)TOTAL BEBIDASDE 25 A 34 AÑOS</v>
      </c>
      <c r="B1675" s="11" t="str">
        <f>[1]Perfil!A1655</f>
        <v>DISTRIBUCION VOLUMEN X CRITERIO (kg ó litros)</v>
      </c>
      <c r="C1675" s="11" t="str">
        <f>[1]Perfil!B1655</f>
        <v>TOTAL BEBIDAS</v>
      </c>
      <c r="D1675" s="11" t="str">
        <f>[1]Perfil!C1674</f>
        <v>DE 25 A 34 AÑOS</v>
      </c>
      <c r="E1675" s="12">
        <f>[1]Perfil!D1674</f>
        <v>7.3753083856173003</v>
      </c>
      <c r="F1675" s="12">
        <f>[1]Perfil!E1674</f>
        <v>7.5373244714381702</v>
      </c>
      <c r="G1675" s="12">
        <f>[1]Perfil!F1674</f>
        <v>6.7828604663500602</v>
      </c>
      <c r="H1675" s="12">
        <f>[1]Perfil!G1674</f>
        <v>7.9060400046903698</v>
      </c>
      <c r="I1675" s="12">
        <f>[1]Perfil!H1674</f>
        <v>6.5788423181397002</v>
      </c>
      <c r="J1675" s="12">
        <f>[1]Perfil!I1674</f>
        <v>6.2174847240255398</v>
      </c>
      <c r="K1675" s="12">
        <f>[1]Perfil!J1674</f>
        <v>6.1429741649775202</v>
      </c>
      <c r="L1675" s="12">
        <f>[1]Perfil!K1674</f>
        <v>6.6100800807256803</v>
      </c>
      <c r="M1675" s="12">
        <f>[1]Perfil!L1674</f>
        <v>6.5965402069688803</v>
      </c>
      <c r="N1675" s="12"/>
      <c r="O1675" s="12"/>
    </row>
    <row r="1676" spans="1:15" x14ac:dyDescent="0.35">
      <c r="A1676" s="11" t="str">
        <f t="shared" si="26"/>
        <v>DISTRIBUCION VOLUMEN X CRITERIO (kg ó litros)TOTAL BEBIDASDE 35 A 49 AÑOS</v>
      </c>
      <c r="B1676" s="11" t="str">
        <f>[1]Perfil!A1655</f>
        <v>DISTRIBUCION VOLUMEN X CRITERIO (kg ó litros)</v>
      </c>
      <c r="C1676" s="11" t="str">
        <f>[1]Perfil!B1655</f>
        <v>TOTAL BEBIDAS</v>
      </c>
      <c r="D1676" s="11" t="str">
        <f>[1]Perfil!C1675</f>
        <v>DE 35 A 49 AÑOS</v>
      </c>
      <c r="E1676" s="12">
        <f>[1]Perfil!D1675</f>
        <v>25.290921183107201</v>
      </c>
      <c r="F1676" s="12">
        <f>[1]Perfil!E1675</f>
        <v>24.4259396627053</v>
      </c>
      <c r="G1676" s="12">
        <f>[1]Perfil!F1675</f>
        <v>25.2534209911978</v>
      </c>
      <c r="H1676" s="12">
        <f>[1]Perfil!G1675</f>
        <v>24.810714622457301</v>
      </c>
      <c r="I1676" s="12">
        <f>[1]Perfil!H1675</f>
        <v>23.261335005459401</v>
      </c>
      <c r="J1676" s="12">
        <f>[1]Perfil!I1675</f>
        <v>23.450913562121801</v>
      </c>
      <c r="K1676" s="12">
        <f>[1]Perfil!J1675</f>
        <v>22.714012212545999</v>
      </c>
      <c r="L1676" s="12">
        <f>[1]Perfil!K1675</f>
        <v>22.6013781569347</v>
      </c>
      <c r="M1676" s="12">
        <f>[1]Perfil!L1675</f>
        <v>21.8025326396981</v>
      </c>
      <c r="N1676" s="12"/>
      <c r="O1676" s="12"/>
    </row>
    <row r="1677" spans="1:15" x14ac:dyDescent="0.35">
      <c r="A1677" s="11" t="str">
        <f t="shared" si="26"/>
        <v>DISTRIBUCION VOLUMEN X CRITERIO (kg ó litros)TOTAL BEBIDASDE 50 A 59 AÑOS</v>
      </c>
      <c r="B1677" s="11" t="str">
        <f>[1]Perfil!A1655</f>
        <v>DISTRIBUCION VOLUMEN X CRITERIO (kg ó litros)</v>
      </c>
      <c r="C1677" s="11" t="str">
        <f>[1]Perfil!B1655</f>
        <v>TOTAL BEBIDAS</v>
      </c>
      <c r="D1677" s="11" t="str">
        <f>[1]Perfil!C1676</f>
        <v>DE 50 A 59 AÑOS</v>
      </c>
      <c r="E1677" s="12">
        <f>[1]Perfil!D1676</f>
        <v>24.767608610815699</v>
      </c>
      <c r="F1677" s="12">
        <f>[1]Perfil!E1676</f>
        <v>24.419556727882199</v>
      </c>
      <c r="G1677" s="12">
        <f>[1]Perfil!F1676</f>
        <v>25.7384883109982</v>
      </c>
      <c r="H1677" s="12">
        <f>[1]Perfil!G1676</f>
        <v>24.514424899349098</v>
      </c>
      <c r="I1677" s="12">
        <f>[1]Perfil!H1676</f>
        <v>26.385592847924499</v>
      </c>
      <c r="J1677" s="12">
        <f>[1]Perfil!I1676</f>
        <v>26.5945836470929</v>
      </c>
      <c r="K1677" s="12">
        <f>[1]Perfil!J1676</f>
        <v>26.219021881054299</v>
      </c>
      <c r="L1677" s="12">
        <f>[1]Perfil!K1676</f>
        <v>25.492500769151501</v>
      </c>
      <c r="M1677" s="12">
        <f>[1]Perfil!L1676</f>
        <v>25.1215678498871</v>
      </c>
      <c r="N1677" s="12"/>
      <c r="O1677" s="12"/>
    </row>
    <row r="1678" spans="1:15" x14ac:dyDescent="0.35">
      <c r="A1678" s="11" t="str">
        <f t="shared" si="26"/>
        <v>DISTRIBUCION VOLUMEN X CRITERIO (kg ó litros)TOTAL BEBIDASDE 60 A 75 AÑOS</v>
      </c>
      <c r="B1678" s="11" t="str">
        <f>[1]Perfil!A1655</f>
        <v>DISTRIBUCION VOLUMEN X CRITERIO (kg ó litros)</v>
      </c>
      <c r="C1678" s="11" t="str">
        <f>[1]Perfil!B1655</f>
        <v>TOTAL BEBIDAS</v>
      </c>
      <c r="D1678" s="11" t="str">
        <f>[1]Perfil!C1677</f>
        <v>DE 60 A 75 AÑOS</v>
      </c>
      <c r="E1678" s="12">
        <f>[1]Perfil!D1677</f>
        <v>38.250353276131399</v>
      </c>
      <c r="F1678" s="12">
        <f>[1]Perfil!E1677</f>
        <v>39.8470380689336</v>
      </c>
      <c r="G1678" s="12">
        <f>[1]Perfil!F1677</f>
        <v>37.531746567486302</v>
      </c>
      <c r="H1678" s="12">
        <f>[1]Perfil!G1677</f>
        <v>38.006492591035602</v>
      </c>
      <c r="I1678" s="12">
        <f>[1]Perfil!H1677</f>
        <v>40.388825284798102</v>
      </c>
      <c r="J1678" s="12">
        <f>[1]Perfil!I1677</f>
        <v>40.0480485962388</v>
      </c>
      <c r="K1678" s="12">
        <f>[1]Perfil!J1677</f>
        <v>40.873954925967098</v>
      </c>
      <c r="L1678" s="12">
        <f>[1]Perfil!K1677</f>
        <v>41.492494415217003</v>
      </c>
      <c r="M1678" s="12">
        <f>[1]Perfil!L1677</f>
        <v>43.100933473501399</v>
      </c>
      <c r="N1678" s="12"/>
      <c r="O1678" s="12"/>
    </row>
    <row r="1679" spans="1:15" x14ac:dyDescent="0.35">
      <c r="A1679" s="11" t="str">
        <f t="shared" si="26"/>
        <v>DISTRIBUCION VOLUMEN X CRITERIO (kg ó litros)TOTAL BEBIDASNIVEL ALTO</v>
      </c>
      <c r="B1679" s="11" t="str">
        <f>[1]Perfil!A1655</f>
        <v>DISTRIBUCION VOLUMEN X CRITERIO (kg ó litros)</v>
      </c>
      <c r="C1679" s="11" t="str">
        <f>[1]Perfil!B1655</f>
        <v>TOTAL BEBIDAS</v>
      </c>
      <c r="D1679" s="11" t="str">
        <f>[1]Perfil!C1678</f>
        <v>NIVEL ALTO</v>
      </c>
      <c r="E1679" s="12">
        <f>[1]Perfil!D1678</f>
        <v>23.381132345666501</v>
      </c>
      <c r="F1679" s="12">
        <f>[1]Perfil!E1678</f>
        <v>23.702561156607199</v>
      </c>
      <c r="G1679" s="12">
        <f>[1]Perfil!F1678</f>
        <v>24.4979766496248</v>
      </c>
      <c r="H1679" s="12">
        <f>[1]Perfil!G1678</f>
        <v>23.237582526368399</v>
      </c>
      <c r="I1679" s="12">
        <f>[1]Perfil!H1678</f>
        <v>23.512513193376101</v>
      </c>
      <c r="J1679" s="12">
        <f>[1]Perfil!I1678</f>
        <v>24.310547404845199</v>
      </c>
      <c r="K1679" s="12">
        <f>[1]Perfil!J1678</f>
        <v>24.067751076158899</v>
      </c>
      <c r="L1679" s="12">
        <f>[1]Perfil!K1678</f>
        <v>22.779458373603099</v>
      </c>
      <c r="M1679" s="12">
        <f>[1]Perfil!L1678</f>
        <v>21.571275691211198</v>
      </c>
      <c r="N1679" s="12"/>
      <c r="O1679" s="12"/>
    </row>
    <row r="1680" spans="1:15" x14ac:dyDescent="0.35">
      <c r="A1680" s="11" t="str">
        <f t="shared" si="26"/>
        <v>DISTRIBUCION VOLUMEN X CRITERIO (kg ó litros)TOTAL BEBIDASNIVEL MEDIO ALTO</v>
      </c>
      <c r="B1680" s="11" t="str">
        <f>[1]Perfil!A1655</f>
        <v>DISTRIBUCION VOLUMEN X CRITERIO (kg ó litros)</v>
      </c>
      <c r="C1680" s="11" t="str">
        <f>[1]Perfil!B1655</f>
        <v>TOTAL BEBIDAS</v>
      </c>
      <c r="D1680" s="11" t="str">
        <f>[1]Perfil!C1679</f>
        <v>NIVEL MEDIO ALTO</v>
      </c>
      <c r="E1680" s="12">
        <f>[1]Perfil!D1679</f>
        <v>14.2174844658963</v>
      </c>
      <c r="F1680" s="12">
        <f>[1]Perfil!E1679</f>
        <v>13.986851911044999</v>
      </c>
      <c r="G1680" s="12">
        <f>[1]Perfil!F1679</f>
        <v>14.456322283377199</v>
      </c>
      <c r="H1680" s="12">
        <f>[1]Perfil!G1679</f>
        <v>13.8150841496133</v>
      </c>
      <c r="I1680" s="12">
        <f>[1]Perfil!H1679</f>
        <v>14.437802628739901</v>
      </c>
      <c r="J1680" s="12">
        <f>[1]Perfil!I1679</f>
        <v>13.5788841701065</v>
      </c>
      <c r="K1680" s="12">
        <f>[1]Perfil!J1679</f>
        <v>13.480275661637799</v>
      </c>
      <c r="L1680" s="12">
        <f>[1]Perfil!K1679</f>
        <v>13.6227730122633</v>
      </c>
      <c r="M1680" s="12">
        <f>[1]Perfil!L1679</f>
        <v>14.3807518737965</v>
      </c>
      <c r="N1680" s="12"/>
      <c r="O1680" s="12"/>
    </row>
    <row r="1681" spans="1:15" x14ac:dyDescent="0.35">
      <c r="A1681" s="11" t="str">
        <f t="shared" si="26"/>
        <v>DISTRIBUCION VOLUMEN X CRITERIO (kg ó litros)TOTAL BEBIDASNIVEL MEDIO</v>
      </c>
      <c r="B1681" s="11" t="str">
        <f>[1]Perfil!A1655</f>
        <v>DISTRIBUCION VOLUMEN X CRITERIO (kg ó litros)</v>
      </c>
      <c r="C1681" s="11" t="str">
        <f>[1]Perfil!B1655</f>
        <v>TOTAL BEBIDAS</v>
      </c>
      <c r="D1681" s="11" t="str">
        <f>[1]Perfil!C1680</f>
        <v>NIVEL MEDIO</v>
      </c>
      <c r="E1681" s="12">
        <f>[1]Perfil!D1680</f>
        <v>26.044423880737799</v>
      </c>
      <c r="F1681" s="12">
        <f>[1]Perfil!E1680</f>
        <v>24.8355474674268</v>
      </c>
      <c r="G1681" s="12">
        <f>[1]Perfil!F1680</f>
        <v>25.882355719524099</v>
      </c>
      <c r="H1681" s="12">
        <f>[1]Perfil!G1680</f>
        <v>25.7207529182885</v>
      </c>
      <c r="I1681" s="12">
        <f>[1]Perfil!H1680</f>
        <v>24.398233430747499</v>
      </c>
      <c r="J1681" s="12">
        <f>[1]Perfil!I1680</f>
        <v>24.376014722602299</v>
      </c>
      <c r="K1681" s="12">
        <f>[1]Perfil!J1680</f>
        <v>25.7546339224644</v>
      </c>
      <c r="L1681" s="12">
        <f>[1]Perfil!K1680</f>
        <v>25.9050996072916</v>
      </c>
      <c r="M1681" s="12">
        <f>[1]Perfil!L1680</f>
        <v>24.431587014046801</v>
      </c>
      <c r="N1681" s="12"/>
      <c r="O1681" s="12"/>
    </row>
    <row r="1682" spans="1:15" x14ac:dyDescent="0.35">
      <c r="A1682" s="11" t="str">
        <f t="shared" si="26"/>
        <v>DISTRIBUCION VOLUMEN X CRITERIO (kg ó litros)TOTAL BEBIDASNIVEL MEDIO BAJO</v>
      </c>
      <c r="B1682" s="11" t="str">
        <f>[1]Perfil!A1655</f>
        <v>DISTRIBUCION VOLUMEN X CRITERIO (kg ó litros)</v>
      </c>
      <c r="C1682" s="11" t="str">
        <f>[1]Perfil!B1655</f>
        <v>TOTAL BEBIDAS</v>
      </c>
      <c r="D1682" s="11" t="str">
        <f>[1]Perfil!C1681</f>
        <v>NIVEL MEDIO BAJO</v>
      </c>
      <c r="E1682" s="12">
        <f>[1]Perfil!D1681</f>
        <v>14.4221100355403</v>
      </c>
      <c r="F1682" s="12">
        <f>[1]Perfil!E1681</f>
        <v>14.7089578192896</v>
      </c>
      <c r="G1682" s="12">
        <f>[1]Perfil!F1681</f>
        <v>14.361173019445699</v>
      </c>
      <c r="H1682" s="12">
        <f>[1]Perfil!G1681</f>
        <v>15.016418619822399</v>
      </c>
      <c r="I1682" s="12">
        <f>[1]Perfil!H1681</f>
        <v>15.459795151914401</v>
      </c>
      <c r="J1682" s="12">
        <f>[1]Perfil!I1681</f>
        <v>14.6930193328224</v>
      </c>
      <c r="K1682" s="12">
        <f>[1]Perfil!J1681</f>
        <v>15.122272346925699</v>
      </c>
      <c r="L1682" s="12">
        <f>[1]Perfil!K1681</f>
        <v>15.5478071171775</v>
      </c>
      <c r="M1682" s="12">
        <f>[1]Perfil!L1681</f>
        <v>19.8504413873823</v>
      </c>
      <c r="N1682" s="12"/>
      <c r="O1682" s="12"/>
    </row>
    <row r="1683" spans="1:15" x14ac:dyDescent="0.35">
      <c r="A1683" s="11" t="str">
        <f t="shared" si="26"/>
        <v>DISTRIBUCION VOLUMEN X CRITERIO (kg ó litros)TOTAL BEBIDASHOMBRE</v>
      </c>
      <c r="B1683" s="11" t="str">
        <f>[1]Perfil!A1655</f>
        <v>DISTRIBUCION VOLUMEN X CRITERIO (kg ó litros)</v>
      </c>
      <c r="C1683" s="11" t="str">
        <f>[1]Perfil!B1655</f>
        <v>TOTAL BEBIDAS</v>
      </c>
      <c r="D1683" s="11" t="str">
        <f>[1]Perfil!C1682</f>
        <v>HOMBRE</v>
      </c>
      <c r="E1683" s="12">
        <f>[1]Perfil!D1682</f>
        <v>58.070558584809802</v>
      </c>
      <c r="F1683" s="12">
        <f>[1]Perfil!E1682</f>
        <v>57.959686045245199</v>
      </c>
      <c r="G1683" s="12">
        <f>[1]Perfil!F1682</f>
        <v>56.716018092903397</v>
      </c>
      <c r="H1683" s="12">
        <f>[1]Perfil!G1682</f>
        <v>58.804273573670599</v>
      </c>
      <c r="I1683" s="12">
        <f>[1]Perfil!H1682</f>
        <v>59.326866224646203</v>
      </c>
      <c r="J1683" s="12">
        <f>[1]Perfil!I1682</f>
        <v>58.282586059217202</v>
      </c>
      <c r="K1683" s="12">
        <f>[1]Perfil!J1682</f>
        <v>58.943120331526998</v>
      </c>
      <c r="L1683" s="12">
        <f>[1]Perfil!K1682</f>
        <v>60.225562070984303</v>
      </c>
      <c r="M1683" s="12">
        <f>[1]Perfil!L1682</f>
        <v>60.175925330930397</v>
      </c>
      <c r="N1683" s="12"/>
      <c r="O1683" s="12"/>
    </row>
    <row r="1684" spans="1:15" x14ac:dyDescent="0.35">
      <c r="A1684" s="11" t="str">
        <f t="shared" si="26"/>
        <v>DISTRIBUCION VOLUMEN X CRITERIO (kg ó litros)TOTAL BEBIDASMUJER</v>
      </c>
      <c r="B1684" s="11" t="str">
        <f>[1]Perfil!A1655</f>
        <v>DISTRIBUCION VOLUMEN X CRITERIO (kg ó litros)</v>
      </c>
      <c r="C1684" s="11" t="str">
        <f>[1]Perfil!B1655</f>
        <v>TOTAL BEBIDAS</v>
      </c>
      <c r="D1684" s="11" t="str">
        <f>[1]Perfil!C1683</f>
        <v>MUJER</v>
      </c>
      <c r="E1684" s="12">
        <f>[1]Perfil!D1683</f>
        <v>41.9294392922085</v>
      </c>
      <c r="F1684" s="12">
        <f>[1]Perfil!E1683</f>
        <v>42.040320306617502</v>
      </c>
      <c r="G1684" s="12">
        <f>[1]Perfil!F1683</f>
        <v>43.283988098736003</v>
      </c>
      <c r="H1684" s="12">
        <f>[1]Perfil!G1683</f>
        <v>41.1957274821089</v>
      </c>
      <c r="I1684" s="12">
        <f>[1]Perfil!H1683</f>
        <v>40.673138020566299</v>
      </c>
      <c r="J1684" s="12">
        <f>[1]Perfil!I1683</f>
        <v>41.7174137977063</v>
      </c>
      <c r="K1684" s="12">
        <f>[1]Perfil!J1683</f>
        <v>41.056880635095801</v>
      </c>
      <c r="L1684" s="12">
        <f>[1]Perfil!K1683</f>
        <v>39.774435537768298</v>
      </c>
      <c r="M1684" s="12">
        <f>[1]Perfil!L1683</f>
        <v>39.824082457328302</v>
      </c>
      <c r="N1684" s="12"/>
      <c r="O1684" s="12"/>
    </row>
    <row r="1685" spans="1:15" x14ac:dyDescent="0.35">
      <c r="A1685" s="11" t="str">
        <f t="shared" si="26"/>
        <v>DISTRIBUCION VOLUMEN X CRITERIO (kg ó litros).Total Bebidas CalienteT.ESPAÑA</v>
      </c>
      <c r="B1685" s="11" t="str">
        <f>[1]Perfil!A1655</f>
        <v>DISTRIBUCION VOLUMEN X CRITERIO (kg ó litros)</v>
      </c>
      <c r="C1685" s="11" t="str">
        <f>[1]Perfil!B1684</f>
        <v>.Total Bebidas Caliente</v>
      </c>
      <c r="D1685" s="11" t="str">
        <f>[1]Perfil!C1684</f>
        <v>T.ESPAÑA</v>
      </c>
      <c r="E1685" s="12">
        <f>[1]Perfil!D1684</f>
        <v>100</v>
      </c>
      <c r="F1685" s="12">
        <f>[1]Perfil!E1684</f>
        <v>100</v>
      </c>
      <c r="G1685" s="12">
        <f>[1]Perfil!F1684</f>
        <v>100</v>
      </c>
      <c r="H1685" s="12">
        <f>[1]Perfil!G1684</f>
        <v>100</v>
      </c>
      <c r="I1685" s="12">
        <f>[1]Perfil!H1684</f>
        <v>100</v>
      </c>
      <c r="J1685" s="12">
        <f>[1]Perfil!I1684</f>
        <v>100</v>
      </c>
      <c r="K1685" s="12">
        <f>[1]Perfil!J1684</f>
        <v>100</v>
      </c>
      <c r="L1685" s="12">
        <f>[1]Perfil!K1684</f>
        <v>100</v>
      </c>
      <c r="M1685" s="12">
        <f>[1]Perfil!L1684</f>
        <v>100</v>
      </c>
      <c r="N1685" s="12"/>
      <c r="O1685" s="12"/>
    </row>
    <row r="1686" spans="1:15" x14ac:dyDescent="0.35">
      <c r="A1686" s="11" t="str">
        <f t="shared" si="26"/>
        <v>DISTRIBUCION VOLUMEN X CRITERIO (kg ó litros).Total Bebidas CalienteBCN AM</v>
      </c>
      <c r="B1686" s="11" t="str">
        <f>[1]Perfil!A1655</f>
        <v>DISTRIBUCION VOLUMEN X CRITERIO (kg ó litros)</v>
      </c>
      <c r="C1686" s="11" t="str">
        <f>[1]Perfil!B1684</f>
        <v>.Total Bebidas Caliente</v>
      </c>
      <c r="D1686" s="11" t="str">
        <f>[1]Perfil!C1685</f>
        <v>BCN AM</v>
      </c>
      <c r="E1686" s="12">
        <f>[1]Perfil!D1685</f>
        <v>9.4510953533324997</v>
      </c>
      <c r="F1686" s="12">
        <f>[1]Perfil!E1685</f>
        <v>9.75118519602165</v>
      </c>
      <c r="G1686" s="12">
        <f>[1]Perfil!F1685</f>
        <v>9.5915577761629596</v>
      </c>
      <c r="H1686" s="12">
        <f>[1]Perfil!G1685</f>
        <v>9.7518632936387704</v>
      </c>
      <c r="I1686" s="12">
        <f>[1]Perfil!H1685</f>
        <v>8.8865202299965596</v>
      </c>
      <c r="J1686" s="12">
        <f>[1]Perfil!I1685</f>
        <v>9.4399651077993401</v>
      </c>
      <c r="K1686" s="12">
        <f>[1]Perfil!J1685</f>
        <v>9.4736459358457399</v>
      </c>
      <c r="L1686" s="12">
        <f>[1]Perfil!K1685</f>
        <v>10.3745157737042</v>
      </c>
      <c r="M1686" s="12">
        <f>[1]Perfil!L1685</f>
        <v>9.5131333627562107</v>
      </c>
      <c r="N1686" s="12"/>
      <c r="O1686" s="12"/>
    </row>
    <row r="1687" spans="1:15" x14ac:dyDescent="0.35">
      <c r="A1687" s="11" t="str">
        <f t="shared" si="26"/>
        <v>DISTRIBUCION VOLUMEN X CRITERIO (kg ó litros).Total Bebidas CalienteREST.CAT ARAGON</v>
      </c>
      <c r="B1687" s="11" t="str">
        <f>[1]Perfil!A1655</f>
        <v>DISTRIBUCION VOLUMEN X CRITERIO (kg ó litros)</v>
      </c>
      <c r="C1687" s="11" t="str">
        <f>[1]Perfil!B1684</f>
        <v>.Total Bebidas Caliente</v>
      </c>
      <c r="D1687" s="11" t="str">
        <f>[1]Perfil!C1686</f>
        <v>REST.CAT ARAGON</v>
      </c>
      <c r="E1687" s="12">
        <f>[1]Perfil!D1686</f>
        <v>13.788095183707201</v>
      </c>
      <c r="F1687" s="12">
        <f>[1]Perfil!E1686</f>
        <v>13.6120517467547</v>
      </c>
      <c r="G1687" s="12">
        <f>[1]Perfil!F1686</f>
        <v>13.506112507085</v>
      </c>
      <c r="H1687" s="12">
        <f>[1]Perfil!G1686</f>
        <v>13.880444962721</v>
      </c>
      <c r="I1687" s="12">
        <f>[1]Perfil!H1686</f>
        <v>14.677400495317199</v>
      </c>
      <c r="J1687" s="12">
        <f>[1]Perfil!I1686</f>
        <v>14.0221953081597</v>
      </c>
      <c r="K1687" s="12">
        <f>[1]Perfil!J1686</f>
        <v>13.079741111125999</v>
      </c>
      <c r="L1687" s="12">
        <f>[1]Perfil!K1686</f>
        <v>14.5113940183076</v>
      </c>
      <c r="M1687" s="12">
        <f>[1]Perfil!L1686</f>
        <v>14.090108417340501</v>
      </c>
      <c r="N1687" s="12"/>
      <c r="O1687" s="12"/>
    </row>
    <row r="1688" spans="1:15" x14ac:dyDescent="0.35">
      <c r="A1688" s="11" t="str">
        <f t="shared" si="26"/>
        <v>DISTRIBUCION VOLUMEN X CRITERIO (kg ó litros).Total Bebidas CalienteLEVANTE</v>
      </c>
      <c r="B1688" s="11" t="str">
        <f>[1]Perfil!A1655</f>
        <v>DISTRIBUCION VOLUMEN X CRITERIO (kg ó litros)</v>
      </c>
      <c r="C1688" s="11" t="str">
        <f>[1]Perfil!B1684</f>
        <v>.Total Bebidas Caliente</v>
      </c>
      <c r="D1688" s="11" t="str">
        <f>[1]Perfil!C1687</f>
        <v>LEVANTE</v>
      </c>
      <c r="E1688" s="12">
        <f>[1]Perfil!D1687</f>
        <v>14.285897881974501</v>
      </c>
      <c r="F1688" s="12">
        <f>[1]Perfil!E1687</f>
        <v>13.409766774242</v>
      </c>
      <c r="G1688" s="12">
        <f>[1]Perfil!F1687</f>
        <v>13.201537859184899</v>
      </c>
      <c r="H1688" s="12">
        <f>[1]Perfil!G1687</f>
        <v>14.2525483507768</v>
      </c>
      <c r="I1688" s="12">
        <f>[1]Perfil!H1687</f>
        <v>13.6929031835272</v>
      </c>
      <c r="J1688" s="12">
        <f>[1]Perfil!I1687</f>
        <v>13.262090704568401</v>
      </c>
      <c r="K1688" s="12">
        <f>[1]Perfil!J1687</f>
        <v>12.9896712222363</v>
      </c>
      <c r="L1688" s="12">
        <f>[1]Perfil!K1687</f>
        <v>13.293765479705399</v>
      </c>
      <c r="M1688" s="12">
        <f>[1]Perfil!L1687</f>
        <v>13.5597636870688</v>
      </c>
      <c r="N1688" s="12"/>
      <c r="O1688" s="12"/>
    </row>
    <row r="1689" spans="1:15" x14ac:dyDescent="0.35">
      <c r="A1689" s="11" t="str">
        <f t="shared" si="26"/>
        <v>DISTRIBUCION VOLUMEN X CRITERIO (kg ó litros).Total Bebidas CalienteANDALUCIA</v>
      </c>
      <c r="B1689" s="11" t="str">
        <f>[1]Perfil!A1655</f>
        <v>DISTRIBUCION VOLUMEN X CRITERIO (kg ó litros)</v>
      </c>
      <c r="C1689" s="11" t="str">
        <f>[1]Perfil!B1684</f>
        <v>.Total Bebidas Caliente</v>
      </c>
      <c r="D1689" s="11" t="str">
        <f>[1]Perfil!C1688</f>
        <v>ANDALUCIA</v>
      </c>
      <c r="E1689" s="12">
        <f>[1]Perfil!D1688</f>
        <v>17.630365786340999</v>
      </c>
      <c r="F1689" s="12">
        <f>[1]Perfil!E1688</f>
        <v>17.331800188720301</v>
      </c>
      <c r="G1689" s="12">
        <f>[1]Perfil!F1688</f>
        <v>18.118555132078701</v>
      </c>
      <c r="H1689" s="12">
        <f>[1]Perfil!G1688</f>
        <v>18.0945124887403</v>
      </c>
      <c r="I1689" s="12">
        <f>[1]Perfil!H1688</f>
        <v>18.8050614641494</v>
      </c>
      <c r="J1689" s="12">
        <f>[1]Perfil!I1688</f>
        <v>17.733298374577402</v>
      </c>
      <c r="K1689" s="12">
        <f>[1]Perfil!J1688</f>
        <v>19.117353012731702</v>
      </c>
      <c r="L1689" s="12">
        <f>[1]Perfil!K1688</f>
        <v>16.849358276233598</v>
      </c>
      <c r="M1689" s="12">
        <f>[1]Perfil!L1688</f>
        <v>17.388922530981802</v>
      </c>
      <c r="N1689" s="12"/>
      <c r="O1689" s="12"/>
    </row>
    <row r="1690" spans="1:15" x14ac:dyDescent="0.35">
      <c r="A1690" s="11" t="str">
        <f t="shared" si="26"/>
        <v>DISTRIBUCION VOLUMEN X CRITERIO (kg ó litros).Total Bebidas CalienteMDD AM</v>
      </c>
      <c r="B1690" s="11" t="str">
        <f>[1]Perfil!A1655</f>
        <v>DISTRIBUCION VOLUMEN X CRITERIO (kg ó litros)</v>
      </c>
      <c r="C1690" s="11" t="str">
        <f>[1]Perfil!B1684</f>
        <v>.Total Bebidas Caliente</v>
      </c>
      <c r="D1690" s="11" t="str">
        <f>[1]Perfil!C1689</f>
        <v>MDD AM</v>
      </c>
      <c r="E1690" s="12">
        <f>[1]Perfil!D1689</f>
        <v>11.3405761749048</v>
      </c>
      <c r="F1690" s="12">
        <f>[1]Perfil!E1689</f>
        <v>11.6197070144124</v>
      </c>
      <c r="G1690" s="12">
        <f>[1]Perfil!F1689</f>
        <v>11.647022534188499</v>
      </c>
      <c r="H1690" s="12">
        <f>[1]Perfil!G1689</f>
        <v>11.5617381113754</v>
      </c>
      <c r="I1690" s="12">
        <f>[1]Perfil!H1689</f>
        <v>11.5213312842167</v>
      </c>
      <c r="J1690" s="12">
        <f>[1]Perfil!I1689</f>
        <v>11.6789395329514</v>
      </c>
      <c r="K1690" s="12">
        <f>[1]Perfil!J1689</f>
        <v>11.258658765825899</v>
      </c>
      <c r="L1690" s="12">
        <f>[1]Perfil!K1689</f>
        <v>11.6168604544656</v>
      </c>
      <c r="M1690" s="12">
        <f>[1]Perfil!L1689</f>
        <v>11.0803653099088</v>
      </c>
      <c r="N1690" s="12"/>
      <c r="O1690" s="12"/>
    </row>
    <row r="1691" spans="1:15" x14ac:dyDescent="0.35">
      <c r="A1691" s="11" t="str">
        <f t="shared" si="26"/>
        <v>DISTRIBUCION VOLUMEN X CRITERIO (kg ó litros).Total Bebidas CalienteRTO CENTRO</v>
      </c>
      <c r="B1691" s="11" t="str">
        <f>[1]Perfil!A1655</f>
        <v>DISTRIBUCION VOLUMEN X CRITERIO (kg ó litros)</v>
      </c>
      <c r="C1691" s="11" t="str">
        <f>[1]Perfil!B1684</f>
        <v>.Total Bebidas Caliente</v>
      </c>
      <c r="D1691" s="11" t="str">
        <f>[1]Perfil!C1690</f>
        <v>RTO CENTRO</v>
      </c>
      <c r="E1691" s="12">
        <f>[1]Perfil!D1690</f>
        <v>8.1942915952713395</v>
      </c>
      <c r="F1691" s="12">
        <f>[1]Perfil!E1690</f>
        <v>8.7965543759047495</v>
      </c>
      <c r="G1691" s="12">
        <f>[1]Perfil!F1690</f>
        <v>8.4917199558269001</v>
      </c>
      <c r="H1691" s="12">
        <f>[1]Perfil!G1690</f>
        <v>8.05372964828587</v>
      </c>
      <c r="I1691" s="12">
        <f>[1]Perfil!H1690</f>
        <v>7.7103686584585098</v>
      </c>
      <c r="J1691" s="12">
        <f>[1]Perfil!I1690</f>
        <v>7.9983884476306999</v>
      </c>
      <c r="K1691" s="12">
        <f>[1]Perfil!J1690</f>
        <v>8.0021795518289505</v>
      </c>
      <c r="L1691" s="12">
        <f>[1]Perfil!K1690</f>
        <v>8.1619113227136193</v>
      </c>
      <c r="M1691" s="12">
        <f>[1]Perfil!L1690</f>
        <v>8.3592778781579096</v>
      </c>
      <c r="N1691" s="12"/>
      <c r="O1691" s="12"/>
    </row>
    <row r="1692" spans="1:15" x14ac:dyDescent="0.35">
      <c r="A1692" s="11" t="str">
        <f t="shared" si="26"/>
        <v>DISTRIBUCION VOLUMEN X CRITERIO (kg ó litros).Total Bebidas CalienteNORTE-CENTRO</v>
      </c>
      <c r="B1692" s="11" t="str">
        <f>[1]Perfil!A1655</f>
        <v>DISTRIBUCION VOLUMEN X CRITERIO (kg ó litros)</v>
      </c>
      <c r="C1692" s="11" t="str">
        <f>[1]Perfil!B1684</f>
        <v>.Total Bebidas Caliente</v>
      </c>
      <c r="D1692" s="11" t="str">
        <f>[1]Perfil!C1691</f>
        <v>NORTE-CENTRO</v>
      </c>
      <c r="E1692" s="12">
        <f>[1]Perfil!D1691</f>
        <v>11.431336487087099</v>
      </c>
      <c r="F1692" s="12">
        <f>[1]Perfil!E1691</f>
        <v>11.656438697945701</v>
      </c>
      <c r="G1692" s="12">
        <f>[1]Perfil!F1691</f>
        <v>12.0995744187857</v>
      </c>
      <c r="H1692" s="12">
        <f>[1]Perfil!G1691</f>
        <v>11.4491655565804</v>
      </c>
      <c r="I1692" s="12">
        <f>[1]Perfil!H1691</f>
        <v>11.3984710622211</v>
      </c>
      <c r="J1692" s="12">
        <f>[1]Perfil!I1691</f>
        <v>12.3590633385415</v>
      </c>
      <c r="K1692" s="12">
        <f>[1]Perfil!J1691</f>
        <v>12.084236059814399</v>
      </c>
      <c r="L1692" s="12">
        <f>[1]Perfil!K1691</f>
        <v>11.8738796712286</v>
      </c>
      <c r="M1692" s="12">
        <f>[1]Perfil!L1691</f>
        <v>11.4918929054424</v>
      </c>
      <c r="N1692" s="12"/>
      <c r="O1692" s="12"/>
    </row>
    <row r="1693" spans="1:15" x14ac:dyDescent="0.35">
      <c r="A1693" s="11" t="str">
        <f t="shared" si="26"/>
        <v>DISTRIBUCION VOLUMEN X CRITERIO (kg ó litros).Total Bebidas CalienteNOROESTE</v>
      </c>
      <c r="B1693" s="11" t="str">
        <f>[1]Perfil!A1655</f>
        <v>DISTRIBUCION VOLUMEN X CRITERIO (kg ó litros)</v>
      </c>
      <c r="C1693" s="11" t="str">
        <f>[1]Perfil!B1684</f>
        <v>.Total Bebidas Caliente</v>
      </c>
      <c r="D1693" s="11" t="str">
        <f>[1]Perfil!C1692</f>
        <v>NOROESTE</v>
      </c>
      <c r="E1693" s="12">
        <f>[1]Perfil!D1692</f>
        <v>13.878325064377201</v>
      </c>
      <c r="F1693" s="12">
        <f>[1]Perfil!E1692</f>
        <v>13.822508578604401</v>
      </c>
      <c r="G1693" s="12">
        <f>[1]Perfil!F1692</f>
        <v>13.343917286368001</v>
      </c>
      <c r="H1693" s="12">
        <f>[1]Perfil!G1692</f>
        <v>12.955992868181101</v>
      </c>
      <c r="I1693" s="12">
        <f>[1]Perfil!H1692</f>
        <v>13.307953129744201</v>
      </c>
      <c r="J1693" s="12">
        <f>[1]Perfil!I1692</f>
        <v>13.5060620164253</v>
      </c>
      <c r="K1693" s="12">
        <f>[1]Perfil!J1692</f>
        <v>13.994499796684</v>
      </c>
      <c r="L1693" s="12">
        <f>[1]Perfil!K1692</f>
        <v>13.3183172497125</v>
      </c>
      <c r="M1693" s="12">
        <f>[1]Perfil!L1692</f>
        <v>14.5165416839162</v>
      </c>
      <c r="N1693" s="12"/>
      <c r="O1693" s="12"/>
    </row>
    <row r="1694" spans="1:15" x14ac:dyDescent="0.35">
      <c r="A1694" s="11" t="str">
        <f t="shared" si="26"/>
        <v>DISTRIBUCION VOLUMEN X CRITERIO (kg ó litros).Total Bebidas Caliente&lt;2MIL</v>
      </c>
      <c r="B1694" s="11" t="str">
        <f>[1]Perfil!A1655</f>
        <v>DISTRIBUCION VOLUMEN X CRITERIO (kg ó litros)</v>
      </c>
      <c r="C1694" s="11" t="str">
        <f>[1]Perfil!B1684</f>
        <v>.Total Bebidas Caliente</v>
      </c>
      <c r="D1694" s="11" t="str">
        <f>[1]Perfil!C1693</f>
        <v>&lt;2MIL</v>
      </c>
      <c r="E1694" s="12">
        <f>[1]Perfil!D1693</f>
        <v>5.1599041007445097</v>
      </c>
      <c r="F1694" s="12">
        <f>[1]Perfil!E1693</f>
        <v>4.9893605606304599</v>
      </c>
      <c r="G1694" s="12">
        <f>[1]Perfil!F1693</f>
        <v>6.1456048053100396</v>
      </c>
      <c r="H1694" s="12">
        <f>[1]Perfil!G1693</f>
        <v>5.6051092637689202</v>
      </c>
      <c r="I1694" s="12">
        <f>[1]Perfil!H1693</f>
        <v>5.7174223653600098</v>
      </c>
      <c r="J1694" s="12">
        <f>[1]Perfil!I1693</f>
        <v>6.1457911669489196</v>
      </c>
      <c r="K1694" s="12">
        <f>[1]Perfil!J1693</f>
        <v>5.6911011788633203</v>
      </c>
      <c r="L1694" s="12">
        <f>[1]Perfil!K1693</f>
        <v>5.6400718464396498</v>
      </c>
      <c r="M1694" s="12">
        <f>[1]Perfil!L1693</f>
        <v>5.4203416684958503</v>
      </c>
      <c r="N1694" s="12"/>
      <c r="O1694" s="12"/>
    </row>
    <row r="1695" spans="1:15" x14ac:dyDescent="0.35">
      <c r="A1695" s="11" t="str">
        <f t="shared" si="26"/>
        <v>DISTRIBUCION VOLUMEN X CRITERIO (kg ó litros).Total Bebidas Caliente2-5MIL</v>
      </c>
      <c r="B1695" s="11" t="str">
        <f>[1]Perfil!A1655</f>
        <v>DISTRIBUCION VOLUMEN X CRITERIO (kg ó litros)</v>
      </c>
      <c r="C1695" s="11" t="str">
        <f>[1]Perfil!B1684</f>
        <v>.Total Bebidas Caliente</v>
      </c>
      <c r="D1695" s="11" t="str">
        <f>[1]Perfil!C1694</f>
        <v>2-5MIL</v>
      </c>
      <c r="E1695" s="12">
        <f>[1]Perfil!D1694</f>
        <v>4.8853458431128098</v>
      </c>
      <c r="F1695" s="12">
        <f>[1]Perfil!E1694</f>
        <v>4.6782871522581404</v>
      </c>
      <c r="G1695" s="12">
        <f>[1]Perfil!F1694</f>
        <v>4.59482144594595</v>
      </c>
      <c r="H1695" s="12">
        <f>[1]Perfil!G1694</f>
        <v>4.5410884569190904</v>
      </c>
      <c r="I1695" s="12">
        <f>[1]Perfil!H1694</f>
        <v>4.74184694435188</v>
      </c>
      <c r="J1695" s="12">
        <f>[1]Perfil!I1694</f>
        <v>4.7923802061917202</v>
      </c>
      <c r="K1695" s="12">
        <f>[1]Perfil!J1694</f>
        <v>4.2113562926934103</v>
      </c>
      <c r="L1695" s="12">
        <f>[1]Perfil!K1694</f>
        <v>4.1948539089863601</v>
      </c>
      <c r="M1695" s="12">
        <f>[1]Perfil!L1694</f>
        <v>4.3612399418050103</v>
      </c>
      <c r="N1695" s="12"/>
      <c r="O1695" s="12"/>
    </row>
    <row r="1696" spans="1:15" x14ac:dyDescent="0.35">
      <c r="A1696" s="11" t="str">
        <f t="shared" si="26"/>
        <v>DISTRIBUCION VOLUMEN X CRITERIO (kg ó litros).Total Bebidas Caliente5-10MIL</v>
      </c>
      <c r="B1696" s="11" t="str">
        <f>[1]Perfil!A1655</f>
        <v>DISTRIBUCION VOLUMEN X CRITERIO (kg ó litros)</v>
      </c>
      <c r="C1696" s="11" t="str">
        <f>[1]Perfil!B1684</f>
        <v>.Total Bebidas Caliente</v>
      </c>
      <c r="D1696" s="11" t="str">
        <f>[1]Perfil!C1695</f>
        <v>5-10MIL</v>
      </c>
      <c r="E1696" s="12">
        <f>[1]Perfil!D1695</f>
        <v>6.8976693457009501</v>
      </c>
      <c r="F1696" s="12">
        <f>[1]Perfil!E1695</f>
        <v>7.8182833579683102</v>
      </c>
      <c r="G1696" s="12">
        <f>[1]Perfil!F1695</f>
        <v>7.3504504161668001</v>
      </c>
      <c r="H1696" s="12">
        <f>[1]Perfil!G1695</f>
        <v>6.6788076326688097</v>
      </c>
      <c r="I1696" s="12">
        <f>[1]Perfil!H1695</f>
        <v>7.1452902645759497</v>
      </c>
      <c r="J1696" s="12">
        <f>[1]Perfil!I1695</f>
        <v>7.1839275364553901</v>
      </c>
      <c r="K1696" s="12">
        <f>[1]Perfil!J1695</f>
        <v>7.12499270124456</v>
      </c>
      <c r="L1696" s="12">
        <f>[1]Perfil!K1695</f>
        <v>6.7606618158009297</v>
      </c>
      <c r="M1696" s="12">
        <f>[1]Perfil!L1695</f>
        <v>7.1164121770268602</v>
      </c>
      <c r="N1696" s="12"/>
      <c r="O1696" s="12"/>
    </row>
    <row r="1697" spans="1:15" x14ac:dyDescent="0.35">
      <c r="A1697" s="11" t="str">
        <f t="shared" si="26"/>
        <v>DISTRIBUCION VOLUMEN X CRITERIO (kg ó litros).Total Bebidas Caliente10-30MIL</v>
      </c>
      <c r="B1697" s="11" t="str">
        <f>[1]Perfil!A1655</f>
        <v>DISTRIBUCION VOLUMEN X CRITERIO (kg ó litros)</v>
      </c>
      <c r="C1697" s="11" t="str">
        <f>[1]Perfil!B1684</f>
        <v>.Total Bebidas Caliente</v>
      </c>
      <c r="D1697" s="11" t="str">
        <f>[1]Perfil!C1696</f>
        <v>10-30MIL</v>
      </c>
      <c r="E1697" s="12">
        <f>[1]Perfil!D1696</f>
        <v>17.503978937562</v>
      </c>
      <c r="F1697" s="12">
        <f>[1]Perfil!E1696</f>
        <v>17.495941341316001</v>
      </c>
      <c r="G1697" s="12">
        <f>[1]Perfil!F1696</f>
        <v>17.371464109026299</v>
      </c>
      <c r="H1697" s="12">
        <f>[1]Perfil!G1696</f>
        <v>17.852978496671302</v>
      </c>
      <c r="I1697" s="12">
        <f>[1]Perfil!H1696</f>
        <v>17.8395737388967</v>
      </c>
      <c r="J1697" s="12">
        <f>[1]Perfil!I1696</f>
        <v>18.3895645224639</v>
      </c>
      <c r="K1697" s="12">
        <f>[1]Perfil!J1696</f>
        <v>18.0890487748722</v>
      </c>
      <c r="L1697" s="12">
        <f>[1]Perfil!K1696</f>
        <v>18.134134163998802</v>
      </c>
      <c r="M1697" s="12">
        <f>[1]Perfil!L1696</f>
        <v>17.7088443845266</v>
      </c>
      <c r="N1697" s="12"/>
      <c r="O1697" s="12"/>
    </row>
    <row r="1698" spans="1:15" x14ac:dyDescent="0.35">
      <c r="A1698" s="11" t="str">
        <f t="shared" si="26"/>
        <v>DISTRIBUCION VOLUMEN X CRITERIO (kg ó litros).Total Bebidas Caliente30-100MIL</v>
      </c>
      <c r="B1698" s="11" t="str">
        <f>[1]Perfil!A1655</f>
        <v>DISTRIBUCION VOLUMEN X CRITERIO (kg ó litros)</v>
      </c>
      <c r="C1698" s="11" t="str">
        <f>[1]Perfil!B1684</f>
        <v>.Total Bebidas Caliente</v>
      </c>
      <c r="D1698" s="11" t="str">
        <f>[1]Perfil!C1697</f>
        <v>30-100MIL</v>
      </c>
      <c r="E1698" s="12">
        <f>[1]Perfil!D1697</f>
        <v>22.757501309636101</v>
      </c>
      <c r="F1698" s="12">
        <f>[1]Perfil!E1697</f>
        <v>22.518184441528</v>
      </c>
      <c r="G1698" s="12">
        <f>[1]Perfil!F1697</f>
        <v>22.317211156596802</v>
      </c>
      <c r="H1698" s="12">
        <f>[1]Perfil!G1697</f>
        <v>23.516173391077501</v>
      </c>
      <c r="I1698" s="12">
        <f>[1]Perfil!H1697</f>
        <v>22.211168324345</v>
      </c>
      <c r="J1698" s="12">
        <f>[1]Perfil!I1697</f>
        <v>21.1422710104268</v>
      </c>
      <c r="K1698" s="12">
        <f>[1]Perfil!J1697</f>
        <v>22.228336526926299</v>
      </c>
      <c r="L1698" s="12">
        <f>[1]Perfil!K1697</f>
        <v>21.124593636337899</v>
      </c>
      <c r="M1698" s="12">
        <f>[1]Perfil!L1697</f>
        <v>22.364608662691602</v>
      </c>
      <c r="N1698" s="12"/>
      <c r="O1698" s="12"/>
    </row>
    <row r="1699" spans="1:15" x14ac:dyDescent="0.35">
      <c r="A1699" s="11" t="str">
        <f t="shared" si="26"/>
        <v>DISTRIBUCION VOLUMEN X CRITERIO (kg ó litros).Total Bebidas Caliente100-200MIL</v>
      </c>
      <c r="B1699" s="11" t="str">
        <f>[1]Perfil!A1655</f>
        <v>DISTRIBUCION VOLUMEN X CRITERIO (kg ó litros)</v>
      </c>
      <c r="C1699" s="11" t="str">
        <f>[1]Perfil!B1684</f>
        <v>.Total Bebidas Caliente</v>
      </c>
      <c r="D1699" s="11" t="str">
        <f>[1]Perfil!C1698</f>
        <v>100-200MIL</v>
      </c>
      <c r="E1699" s="12">
        <f>[1]Perfil!D1698</f>
        <v>10.9122372339016</v>
      </c>
      <c r="F1699" s="12">
        <f>[1]Perfil!E1698</f>
        <v>11.1325878932082</v>
      </c>
      <c r="G1699" s="12">
        <f>[1]Perfil!F1698</f>
        <v>11.4916893804583</v>
      </c>
      <c r="H1699" s="12">
        <f>[1]Perfil!G1698</f>
        <v>10.882295913921499</v>
      </c>
      <c r="I1699" s="12">
        <f>[1]Perfil!H1698</f>
        <v>11.861127348405899</v>
      </c>
      <c r="J1699" s="12">
        <f>[1]Perfil!I1698</f>
        <v>11.905216721208401</v>
      </c>
      <c r="K1699" s="12">
        <f>[1]Perfil!J1698</f>
        <v>12.2391581838426</v>
      </c>
      <c r="L1699" s="12">
        <f>[1]Perfil!K1698</f>
        <v>11.689884141303599</v>
      </c>
      <c r="M1699" s="12">
        <f>[1]Perfil!L1698</f>
        <v>10.9365502950004</v>
      </c>
      <c r="N1699" s="12"/>
      <c r="O1699" s="12"/>
    </row>
    <row r="1700" spans="1:15" x14ac:dyDescent="0.35">
      <c r="A1700" s="11" t="str">
        <f t="shared" si="26"/>
        <v>DISTRIBUCION VOLUMEN X CRITERIO (kg ó litros).Total Bebidas Caliente200-500MIL</v>
      </c>
      <c r="B1700" s="11" t="str">
        <f>[1]Perfil!A1655</f>
        <v>DISTRIBUCION VOLUMEN X CRITERIO (kg ó litros)</v>
      </c>
      <c r="C1700" s="11" t="str">
        <f>[1]Perfil!B1684</f>
        <v>.Total Bebidas Caliente</v>
      </c>
      <c r="D1700" s="11" t="str">
        <f>[1]Perfil!C1699</f>
        <v>200-500MIL</v>
      </c>
      <c r="E1700" s="12">
        <f>[1]Perfil!D1699</f>
        <v>14.1751661916797</v>
      </c>
      <c r="F1700" s="12">
        <f>[1]Perfil!E1699</f>
        <v>13.564814147340799</v>
      </c>
      <c r="G1700" s="12">
        <f>[1]Perfil!F1699</f>
        <v>13.1296850160013</v>
      </c>
      <c r="H1700" s="12">
        <f>[1]Perfil!G1699</f>
        <v>12.6551542022394</v>
      </c>
      <c r="I1700" s="12">
        <f>[1]Perfil!H1699</f>
        <v>12.2880433353653</v>
      </c>
      <c r="J1700" s="12">
        <f>[1]Perfil!I1699</f>
        <v>12.8916307221554</v>
      </c>
      <c r="K1700" s="12">
        <f>[1]Perfil!J1699</f>
        <v>12.960121921429799</v>
      </c>
      <c r="L1700" s="12">
        <f>[1]Perfil!K1699</f>
        <v>13.9539569859593</v>
      </c>
      <c r="M1700" s="12">
        <f>[1]Perfil!L1699</f>
        <v>14.2540443203994</v>
      </c>
      <c r="N1700" s="12"/>
      <c r="O1700" s="12"/>
    </row>
    <row r="1701" spans="1:15" x14ac:dyDescent="0.35">
      <c r="A1701" s="11" t="str">
        <f t="shared" si="26"/>
        <v>DISTRIBUCION VOLUMEN X CRITERIO (kg ó litros).Total Bebidas Caliente&gt;500MIL</v>
      </c>
      <c r="B1701" s="11" t="str">
        <f>[1]Perfil!A1655</f>
        <v>DISTRIBUCION VOLUMEN X CRITERIO (kg ó litros)</v>
      </c>
      <c r="C1701" s="11" t="str">
        <f>[1]Perfil!B1684</f>
        <v>.Total Bebidas Caliente</v>
      </c>
      <c r="D1701" s="11" t="str">
        <f>[1]Perfil!C1700</f>
        <v>&gt;500MIL</v>
      </c>
      <c r="E1701" s="12">
        <f>[1]Perfil!D1700</f>
        <v>17.7081817231301</v>
      </c>
      <c r="F1701" s="12">
        <f>[1]Perfil!E1700</f>
        <v>17.8025538531788</v>
      </c>
      <c r="G1701" s="12">
        <f>[1]Perfil!F1700</f>
        <v>17.599071546100902</v>
      </c>
      <c r="H1701" s="12">
        <f>[1]Perfil!G1700</f>
        <v>18.268385958968601</v>
      </c>
      <c r="I1701" s="12">
        <f>[1]Perfil!H1700</f>
        <v>18.195534668318</v>
      </c>
      <c r="J1701" s="12">
        <f>[1]Perfil!I1700</f>
        <v>17.5492163558729</v>
      </c>
      <c r="K1701" s="12">
        <f>[1]Perfil!J1700</f>
        <v>17.455871899305301</v>
      </c>
      <c r="L1701" s="12">
        <f>[1]Perfil!K1700</f>
        <v>18.501845351788301</v>
      </c>
      <c r="M1701" s="12">
        <f>[1]Perfil!L1700</f>
        <v>17.8379627827163</v>
      </c>
      <c r="N1701" s="12"/>
      <c r="O1701" s="12"/>
    </row>
    <row r="1702" spans="1:15" x14ac:dyDescent="0.35">
      <c r="A1702" s="11" t="str">
        <f t="shared" si="26"/>
        <v>DISTRIBUCION VOLUMEN X CRITERIO (kg ó litros).Total Bebidas CalienteDE 15 A 19 AÑOS</v>
      </c>
      <c r="B1702" s="11" t="str">
        <f>[1]Perfil!A1655</f>
        <v>DISTRIBUCION VOLUMEN X CRITERIO (kg ó litros)</v>
      </c>
      <c r="C1702" s="11" t="str">
        <f>[1]Perfil!B1684</f>
        <v>.Total Bebidas Caliente</v>
      </c>
      <c r="D1702" s="11" t="str">
        <f>[1]Perfil!C1701</f>
        <v>DE 15 A 19 AÑOS</v>
      </c>
      <c r="E1702" s="12">
        <f>[1]Perfil!D1701</f>
        <v>0.89474272336615102</v>
      </c>
      <c r="F1702" s="12">
        <f>[1]Perfil!E1701</f>
        <v>0.71589198477879001</v>
      </c>
      <c r="G1702" s="12">
        <f>[1]Perfil!F1701</f>
        <v>0.95014868917345496</v>
      </c>
      <c r="H1702" s="12">
        <f>[1]Perfil!G1701</f>
        <v>0.97665592101431098</v>
      </c>
      <c r="I1702" s="12">
        <f>[1]Perfil!H1701</f>
        <v>0.40795346282456102</v>
      </c>
      <c r="J1702" s="12">
        <f>[1]Perfil!I1701</f>
        <v>0.39552327378672902</v>
      </c>
      <c r="K1702" s="12">
        <f>[1]Perfil!J1701</f>
        <v>0.80722414630749995</v>
      </c>
      <c r="L1702" s="12">
        <f>[1]Perfil!K1701</f>
        <v>1.23736392920222</v>
      </c>
      <c r="M1702" s="12">
        <f>[1]Perfil!L1701</f>
        <v>0.62575374719548704</v>
      </c>
      <c r="N1702" s="12"/>
      <c r="O1702" s="12"/>
    </row>
    <row r="1703" spans="1:15" x14ac:dyDescent="0.35">
      <c r="A1703" s="11" t="str">
        <f t="shared" si="26"/>
        <v>DISTRIBUCION VOLUMEN X CRITERIO (kg ó litros).Total Bebidas CalienteDE 20 A 24 AÑOS</v>
      </c>
      <c r="B1703" s="11" t="str">
        <f>[1]Perfil!A1655</f>
        <v>DISTRIBUCION VOLUMEN X CRITERIO (kg ó litros)</v>
      </c>
      <c r="C1703" s="11" t="str">
        <f>[1]Perfil!B1684</f>
        <v>.Total Bebidas Caliente</v>
      </c>
      <c r="D1703" s="11" t="str">
        <f>[1]Perfil!C1702</f>
        <v>DE 20 A 24 AÑOS</v>
      </c>
      <c r="E1703" s="12">
        <f>[1]Perfil!D1702</f>
        <v>1.5909452803516899</v>
      </c>
      <c r="F1703" s="12">
        <f>[1]Perfil!E1702</f>
        <v>1.7060746149817501</v>
      </c>
      <c r="G1703" s="12">
        <f>[1]Perfil!F1702</f>
        <v>1.5755321269539699</v>
      </c>
      <c r="H1703" s="12">
        <f>[1]Perfil!G1702</f>
        <v>1.5418114438211801</v>
      </c>
      <c r="I1703" s="12">
        <f>[1]Perfil!H1702</f>
        <v>1.5753249906896301</v>
      </c>
      <c r="J1703" s="12">
        <f>[1]Perfil!I1702</f>
        <v>1.5286401982267199</v>
      </c>
      <c r="K1703" s="12">
        <f>[1]Perfil!J1702</f>
        <v>1.34443527884481</v>
      </c>
      <c r="L1703" s="12">
        <f>[1]Perfil!K1702</f>
        <v>1.90493473274405</v>
      </c>
      <c r="M1703" s="12">
        <f>[1]Perfil!L1702</f>
        <v>1.58330601200717</v>
      </c>
      <c r="N1703" s="12"/>
      <c r="O1703" s="12"/>
    </row>
    <row r="1704" spans="1:15" x14ac:dyDescent="0.35">
      <c r="A1704" s="11" t="str">
        <f t="shared" si="26"/>
        <v>DISTRIBUCION VOLUMEN X CRITERIO (kg ó litros).Total Bebidas CalienteDE 25 A 34 AÑOS</v>
      </c>
      <c r="B1704" s="11" t="str">
        <f>[1]Perfil!A1655</f>
        <v>DISTRIBUCION VOLUMEN X CRITERIO (kg ó litros)</v>
      </c>
      <c r="C1704" s="11" t="str">
        <f>[1]Perfil!B1684</f>
        <v>.Total Bebidas Caliente</v>
      </c>
      <c r="D1704" s="11" t="str">
        <f>[1]Perfil!C1703</f>
        <v>DE 25 A 34 AÑOS</v>
      </c>
      <c r="E1704" s="12">
        <f>[1]Perfil!D1703</f>
        <v>5.9978823481442598</v>
      </c>
      <c r="F1704" s="12">
        <f>[1]Perfil!E1703</f>
        <v>6.2871338511569599</v>
      </c>
      <c r="G1704" s="12">
        <f>[1]Perfil!F1703</f>
        <v>6.1188772016646498</v>
      </c>
      <c r="H1704" s="12">
        <f>[1]Perfil!G1703</f>
        <v>5.8388589372448703</v>
      </c>
      <c r="I1704" s="12">
        <f>[1]Perfil!H1703</f>
        <v>5.5873300318871699</v>
      </c>
      <c r="J1704" s="12">
        <f>[1]Perfil!I1703</f>
        <v>5.1239072445874196</v>
      </c>
      <c r="K1704" s="12">
        <f>[1]Perfil!J1703</f>
        <v>5.1459814309352003</v>
      </c>
      <c r="L1704" s="12">
        <f>[1]Perfil!K1703</f>
        <v>5.12481090884972</v>
      </c>
      <c r="M1704" s="12">
        <f>[1]Perfil!L1703</f>
        <v>5.0804258378988401</v>
      </c>
      <c r="N1704" s="12"/>
      <c r="O1704" s="12"/>
    </row>
    <row r="1705" spans="1:15" x14ac:dyDescent="0.35">
      <c r="A1705" s="11" t="str">
        <f t="shared" si="26"/>
        <v>DISTRIBUCION VOLUMEN X CRITERIO (kg ó litros).Total Bebidas CalienteDE 35 A 49 AÑOS</v>
      </c>
      <c r="B1705" s="11" t="str">
        <f>[1]Perfil!A1655</f>
        <v>DISTRIBUCION VOLUMEN X CRITERIO (kg ó litros)</v>
      </c>
      <c r="C1705" s="11" t="str">
        <f>[1]Perfil!B1684</f>
        <v>.Total Bebidas Caliente</v>
      </c>
      <c r="D1705" s="11" t="str">
        <f>[1]Perfil!C1704</f>
        <v>DE 35 A 49 AÑOS</v>
      </c>
      <c r="E1705" s="12">
        <f>[1]Perfil!D1704</f>
        <v>27.246285159837701</v>
      </c>
      <c r="F1705" s="12">
        <f>[1]Perfil!E1704</f>
        <v>26.3720538737319</v>
      </c>
      <c r="G1705" s="12">
        <f>[1]Perfil!F1704</f>
        <v>25.773395578476801</v>
      </c>
      <c r="H1705" s="12">
        <f>[1]Perfil!G1704</f>
        <v>27.0773040540974</v>
      </c>
      <c r="I1705" s="12">
        <f>[1]Perfil!H1704</f>
        <v>25.442585851409401</v>
      </c>
      <c r="J1705" s="12">
        <f>[1]Perfil!I1704</f>
        <v>23.544911516161701</v>
      </c>
      <c r="K1705" s="12">
        <f>[1]Perfil!J1704</f>
        <v>23.546443538175101</v>
      </c>
      <c r="L1705" s="12">
        <f>[1]Perfil!K1704</f>
        <v>24.837795482138301</v>
      </c>
      <c r="M1705" s="12">
        <f>[1]Perfil!L1704</f>
        <v>23.0483984960652</v>
      </c>
      <c r="N1705" s="12"/>
      <c r="O1705" s="12"/>
    </row>
    <row r="1706" spans="1:15" x14ac:dyDescent="0.35">
      <c r="A1706" s="11" t="str">
        <f t="shared" si="26"/>
        <v>DISTRIBUCION VOLUMEN X CRITERIO (kg ó litros).Total Bebidas CalienteDE 50 A 59 AÑOS</v>
      </c>
      <c r="B1706" s="11" t="str">
        <f>[1]Perfil!A1655</f>
        <v>DISTRIBUCION VOLUMEN X CRITERIO (kg ó litros)</v>
      </c>
      <c r="C1706" s="11" t="str">
        <f>[1]Perfil!B1684</f>
        <v>.Total Bebidas Caliente</v>
      </c>
      <c r="D1706" s="11" t="str">
        <f>[1]Perfil!C1705</f>
        <v>DE 50 A 59 AÑOS</v>
      </c>
      <c r="E1706" s="12">
        <f>[1]Perfil!D1705</f>
        <v>25.315693017644001</v>
      </c>
      <c r="F1706" s="12">
        <f>[1]Perfil!E1705</f>
        <v>25.173760617653301</v>
      </c>
      <c r="G1706" s="12">
        <f>[1]Perfil!F1705</f>
        <v>25.376053649308901</v>
      </c>
      <c r="H1706" s="12">
        <f>[1]Perfil!G1705</f>
        <v>25.577785910922401</v>
      </c>
      <c r="I1706" s="12">
        <f>[1]Perfil!H1705</f>
        <v>27.357849046340199</v>
      </c>
      <c r="J1706" s="12">
        <f>[1]Perfil!I1705</f>
        <v>27.622366961448201</v>
      </c>
      <c r="K1706" s="12">
        <f>[1]Perfil!J1705</f>
        <v>27.394192875322201</v>
      </c>
      <c r="L1706" s="12">
        <f>[1]Perfil!K1705</f>
        <v>26.982565551129898</v>
      </c>
      <c r="M1706" s="12">
        <f>[1]Perfil!L1705</f>
        <v>27.8762321593621</v>
      </c>
      <c r="N1706" s="12"/>
      <c r="O1706" s="12"/>
    </row>
    <row r="1707" spans="1:15" x14ac:dyDescent="0.35">
      <c r="A1707" s="11" t="str">
        <f t="shared" si="26"/>
        <v>DISTRIBUCION VOLUMEN X CRITERIO (kg ó litros).Total Bebidas CalienteDE 60 A 75 AÑOS</v>
      </c>
      <c r="B1707" s="11" t="str">
        <f>[1]Perfil!A1655</f>
        <v>DISTRIBUCION VOLUMEN X CRITERIO (kg ó litros)</v>
      </c>
      <c r="C1707" s="11" t="str">
        <f>[1]Perfil!B1684</f>
        <v>.Total Bebidas Caliente</v>
      </c>
      <c r="D1707" s="11" t="str">
        <f>[1]Perfil!C1706</f>
        <v>DE 60 A 75 AÑOS</v>
      </c>
      <c r="E1707" s="12">
        <f>[1]Perfil!D1706</f>
        <v>38.954438539737197</v>
      </c>
      <c r="F1707" s="12">
        <f>[1]Perfil!E1706</f>
        <v>39.745089580363398</v>
      </c>
      <c r="G1707" s="12">
        <f>[1]Perfil!F1706</f>
        <v>40.205980332136299</v>
      </c>
      <c r="H1707" s="12">
        <f>[1]Perfil!G1706</f>
        <v>38.987569801045197</v>
      </c>
      <c r="I1707" s="12">
        <f>[1]Perfil!H1706</f>
        <v>39.628961020061098</v>
      </c>
      <c r="J1707" s="12">
        <f>[1]Perfil!I1706</f>
        <v>41.784649684224199</v>
      </c>
      <c r="K1707" s="12">
        <f>[1]Perfil!J1706</f>
        <v>41.761696907891299</v>
      </c>
      <c r="L1707" s="12">
        <f>[1]Perfil!K1706</f>
        <v>39.912524632433602</v>
      </c>
      <c r="M1707" s="12">
        <f>[1]Perfil!L1706</f>
        <v>41.785882777518303</v>
      </c>
      <c r="N1707" s="12"/>
      <c r="O1707" s="12"/>
    </row>
    <row r="1708" spans="1:15" x14ac:dyDescent="0.35">
      <c r="A1708" s="11" t="str">
        <f t="shared" si="26"/>
        <v>DISTRIBUCION VOLUMEN X CRITERIO (kg ó litros).Total Bebidas CalienteNIVEL ALTO</v>
      </c>
      <c r="B1708" s="11" t="str">
        <f>[1]Perfil!A1655</f>
        <v>DISTRIBUCION VOLUMEN X CRITERIO (kg ó litros)</v>
      </c>
      <c r="C1708" s="11" t="str">
        <f>[1]Perfil!B1684</f>
        <v>.Total Bebidas Caliente</v>
      </c>
      <c r="D1708" s="11" t="str">
        <f>[1]Perfil!C1707</f>
        <v>NIVEL ALTO</v>
      </c>
      <c r="E1708" s="12">
        <f>[1]Perfil!D1707</f>
        <v>23.334328762803398</v>
      </c>
      <c r="F1708" s="12">
        <f>[1]Perfil!E1707</f>
        <v>23.421708235387499</v>
      </c>
      <c r="G1708" s="12">
        <f>[1]Perfil!F1707</f>
        <v>23.5169855714474</v>
      </c>
      <c r="H1708" s="12">
        <f>[1]Perfil!G1707</f>
        <v>23.0422092359799</v>
      </c>
      <c r="I1708" s="12">
        <f>[1]Perfil!H1707</f>
        <v>23.7443717586285</v>
      </c>
      <c r="J1708" s="12">
        <f>[1]Perfil!I1707</f>
        <v>23.740790279040301</v>
      </c>
      <c r="K1708" s="12">
        <f>[1]Perfil!J1707</f>
        <v>24.408001844862</v>
      </c>
      <c r="L1708" s="12">
        <f>[1]Perfil!K1707</f>
        <v>24.759738121692902</v>
      </c>
      <c r="M1708" s="12">
        <f>[1]Perfil!L1707</f>
        <v>23.2626524077182</v>
      </c>
      <c r="N1708" s="12"/>
      <c r="O1708" s="12"/>
    </row>
    <row r="1709" spans="1:15" x14ac:dyDescent="0.35">
      <c r="A1709" s="11" t="str">
        <f t="shared" si="26"/>
        <v>DISTRIBUCION VOLUMEN X CRITERIO (kg ó litros).Total Bebidas CalienteNIVEL MEDIO ALTO</v>
      </c>
      <c r="B1709" s="11" t="str">
        <f>[1]Perfil!A1655</f>
        <v>DISTRIBUCION VOLUMEN X CRITERIO (kg ó litros)</v>
      </c>
      <c r="C1709" s="11" t="str">
        <f>[1]Perfil!B1684</f>
        <v>.Total Bebidas Caliente</v>
      </c>
      <c r="D1709" s="11" t="str">
        <f>[1]Perfil!C1708</f>
        <v>NIVEL MEDIO ALTO</v>
      </c>
      <c r="E1709" s="12">
        <f>[1]Perfil!D1708</f>
        <v>14.0285173860921</v>
      </c>
      <c r="F1709" s="12">
        <f>[1]Perfil!E1708</f>
        <v>14.099772322897101</v>
      </c>
      <c r="G1709" s="12">
        <f>[1]Perfil!F1708</f>
        <v>14.201602880557999</v>
      </c>
      <c r="H1709" s="12">
        <f>[1]Perfil!G1708</f>
        <v>13.673099443864499</v>
      </c>
      <c r="I1709" s="12">
        <f>[1]Perfil!H1708</f>
        <v>13.184070774413501</v>
      </c>
      <c r="J1709" s="12">
        <f>[1]Perfil!I1708</f>
        <v>13.236439823761501</v>
      </c>
      <c r="K1709" s="12">
        <f>[1]Perfil!J1708</f>
        <v>12.381567971614899</v>
      </c>
      <c r="L1709" s="12">
        <f>[1]Perfil!K1708</f>
        <v>12.8979354960371</v>
      </c>
      <c r="M1709" s="12">
        <f>[1]Perfil!L1708</f>
        <v>13.5621573350442</v>
      </c>
      <c r="N1709" s="12"/>
      <c r="O1709" s="12"/>
    </row>
    <row r="1710" spans="1:15" x14ac:dyDescent="0.35">
      <c r="A1710" s="11" t="str">
        <f t="shared" si="26"/>
        <v>DISTRIBUCION VOLUMEN X CRITERIO (kg ó litros).Total Bebidas CalienteNIVEL MEDIO</v>
      </c>
      <c r="B1710" s="11" t="str">
        <f>[1]Perfil!A1655</f>
        <v>DISTRIBUCION VOLUMEN X CRITERIO (kg ó litros)</v>
      </c>
      <c r="C1710" s="11" t="str">
        <f>[1]Perfil!B1684</f>
        <v>.Total Bebidas Caliente</v>
      </c>
      <c r="D1710" s="11" t="str">
        <f>[1]Perfil!C1709</f>
        <v>NIVEL MEDIO</v>
      </c>
      <c r="E1710" s="12">
        <f>[1]Perfil!D1709</f>
        <v>25.048087623160299</v>
      </c>
      <c r="F1710" s="12">
        <f>[1]Perfil!E1709</f>
        <v>23.296623691192899</v>
      </c>
      <c r="G1710" s="12">
        <f>[1]Perfil!F1709</f>
        <v>23.097302344151501</v>
      </c>
      <c r="H1710" s="12">
        <f>[1]Perfil!G1709</f>
        <v>24.557401812990101</v>
      </c>
      <c r="I1710" s="12">
        <f>[1]Perfil!H1709</f>
        <v>23.952297727756299</v>
      </c>
      <c r="J1710" s="12">
        <f>[1]Perfil!I1709</f>
        <v>23.635575690078099</v>
      </c>
      <c r="K1710" s="12">
        <f>[1]Perfil!J1709</f>
        <v>23.774935032104199</v>
      </c>
      <c r="L1710" s="12">
        <f>[1]Perfil!K1709</f>
        <v>24.018608222775502</v>
      </c>
      <c r="M1710" s="12">
        <f>[1]Perfil!L1709</f>
        <v>25.771262970940001</v>
      </c>
      <c r="N1710" s="12"/>
      <c r="O1710" s="12"/>
    </row>
    <row r="1711" spans="1:15" x14ac:dyDescent="0.35">
      <c r="A1711" s="11" t="str">
        <f t="shared" si="26"/>
        <v>DISTRIBUCION VOLUMEN X CRITERIO (kg ó litros).Total Bebidas CalienteNIVEL MEDIO BAJO</v>
      </c>
      <c r="B1711" s="11" t="str">
        <f>[1]Perfil!A1655</f>
        <v>DISTRIBUCION VOLUMEN X CRITERIO (kg ó litros)</v>
      </c>
      <c r="C1711" s="11" t="str">
        <f>[1]Perfil!B1684</f>
        <v>.Total Bebidas Caliente</v>
      </c>
      <c r="D1711" s="11" t="str">
        <f>[1]Perfil!C1710</f>
        <v>NIVEL MEDIO BAJO</v>
      </c>
      <c r="E1711" s="12">
        <f>[1]Perfil!D1710</f>
        <v>15.035134830638601</v>
      </c>
      <c r="F1711" s="12">
        <f>[1]Perfil!E1710</f>
        <v>15.109579527183399</v>
      </c>
      <c r="G1711" s="12">
        <f>[1]Perfil!F1710</f>
        <v>15.4509853783052</v>
      </c>
      <c r="H1711" s="12">
        <f>[1]Perfil!G1710</f>
        <v>15.0131625561686</v>
      </c>
      <c r="I1711" s="12">
        <f>[1]Perfil!H1710</f>
        <v>15.812891825131601</v>
      </c>
      <c r="J1711" s="12">
        <f>[1]Perfil!I1710</f>
        <v>15.7179919620951</v>
      </c>
      <c r="K1711" s="12">
        <f>[1]Perfil!J1710</f>
        <v>16.357222472802398</v>
      </c>
      <c r="L1711" s="12">
        <f>[1]Perfil!K1710</f>
        <v>15.8677032150025</v>
      </c>
      <c r="M1711" s="12">
        <f>[1]Perfil!L1710</f>
        <v>16.278405511799001</v>
      </c>
      <c r="N1711" s="12"/>
      <c r="O1711" s="12"/>
    </row>
    <row r="1712" spans="1:15" x14ac:dyDescent="0.35">
      <c r="A1712" s="11" t="str">
        <f t="shared" si="26"/>
        <v>DISTRIBUCION VOLUMEN X CRITERIO (kg ó litros).Total Bebidas CalienteHOMBRE</v>
      </c>
      <c r="B1712" s="11" t="str">
        <f>[1]Perfil!A1655</f>
        <v>DISTRIBUCION VOLUMEN X CRITERIO (kg ó litros)</v>
      </c>
      <c r="C1712" s="11" t="str">
        <f>[1]Perfil!B1684</f>
        <v>.Total Bebidas Caliente</v>
      </c>
      <c r="D1712" s="11" t="str">
        <f>[1]Perfil!C1711</f>
        <v>HOMBRE</v>
      </c>
      <c r="E1712" s="12">
        <f>[1]Perfil!D1711</f>
        <v>58.401293927136798</v>
      </c>
      <c r="F1712" s="12">
        <f>[1]Perfil!E1711</f>
        <v>59.175167164279799</v>
      </c>
      <c r="G1712" s="12">
        <f>[1]Perfil!F1711</f>
        <v>59.323627785530199</v>
      </c>
      <c r="H1712" s="12">
        <f>[1]Perfil!G1711</f>
        <v>57.719856420652697</v>
      </c>
      <c r="I1712" s="12">
        <f>[1]Perfil!H1711</f>
        <v>58.301477878564</v>
      </c>
      <c r="J1712" s="12">
        <f>[1]Perfil!I1711</f>
        <v>59.652721364092102</v>
      </c>
      <c r="K1712" s="12">
        <f>[1]Perfil!J1711</f>
        <v>60.2230164488642</v>
      </c>
      <c r="L1712" s="12">
        <f>[1]Perfil!K1711</f>
        <v>58.3261687069676</v>
      </c>
      <c r="M1712" s="12">
        <f>[1]Perfil!L1711</f>
        <v>59.1225963397019</v>
      </c>
      <c r="N1712" s="12"/>
      <c r="O1712" s="12"/>
    </row>
    <row r="1713" spans="1:15" x14ac:dyDescent="0.35">
      <c r="A1713" s="11" t="str">
        <f t="shared" si="26"/>
        <v>DISTRIBUCION VOLUMEN X CRITERIO (kg ó litros).Total Bebidas CalienteMUJER</v>
      </c>
      <c r="B1713" s="11" t="str">
        <f>[1]Perfil!A1655</f>
        <v>DISTRIBUCION VOLUMEN X CRITERIO (kg ó litros)</v>
      </c>
      <c r="C1713" s="11" t="str">
        <f>[1]Perfil!B1684</f>
        <v>.Total Bebidas Caliente</v>
      </c>
      <c r="D1713" s="11" t="str">
        <f>[1]Perfil!C1712</f>
        <v>MUJER</v>
      </c>
      <c r="E1713" s="12">
        <f>[1]Perfil!D1712</f>
        <v>41.598684052071803</v>
      </c>
      <c r="F1713" s="12">
        <f>[1]Perfil!E1712</f>
        <v>40.8248574249615</v>
      </c>
      <c r="G1713" s="12">
        <f>[1]Perfil!F1712</f>
        <v>40.676377963699402</v>
      </c>
      <c r="H1713" s="12">
        <f>[1]Perfil!G1712</f>
        <v>42.280139499745601</v>
      </c>
      <c r="I1713" s="12">
        <f>[1]Perfil!H1712</f>
        <v>41.698538395406104</v>
      </c>
      <c r="J1713" s="12">
        <f>[1]Perfil!I1712</f>
        <v>40.347273711249798</v>
      </c>
      <c r="K1713" s="12">
        <f>[1]Perfil!J1712</f>
        <v>39.776978847703099</v>
      </c>
      <c r="L1713" s="12">
        <f>[1]Perfil!K1712</f>
        <v>41.6738265269992</v>
      </c>
      <c r="M1713" s="12">
        <f>[1]Perfil!L1712</f>
        <v>40.877400761995503</v>
      </c>
      <c r="N1713" s="12"/>
      <c r="O1713" s="12"/>
    </row>
    <row r="1714" spans="1:15" x14ac:dyDescent="0.35">
      <c r="A1714" s="11" t="str">
        <f t="shared" si="26"/>
        <v>DISTRIBUCION VOLUMEN X CRITERIO (kg ó litros)CafeT.ESPAÑA</v>
      </c>
      <c r="B1714" s="11" t="str">
        <f>[1]Perfil!A1655</f>
        <v>DISTRIBUCION VOLUMEN X CRITERIO (kg ó litros)</v>
      </c>
      <c r="C1714" s="11" t="str">
        <f>[1]Perfil!B1713</f>
        <v>Cafe</v>
      </c>
      <c r="D1714" s="11" t="str">
        <f>[1]Perfil!C1713</f>
        <v>T.ESPAÑA</v>
      </c>
      <c r="E1714" s="12">
        <f>[1]Perfil!D1713</f>
        <v>100</v>
      </c>
      <c r="F1714" s="12">
        <f>[1]Perfil!E1713</f>
        <v>100</v>
      </c>
      <c r="G1714" s="12">
        <f>[1]Perfil!F1713</f>
        <v>100</v>
      </c>
      <c r="H1714" s="12">
        <f>[1]Perfil!G1713</f>
        <v>100</v>
      </c>
      <c r="I1714" s="12">
        <f>[1]Perfil!H1713</f>
        <v>100</v>
      </c>
      <c r="J1714" s="12">
        <f>[1]Perfil!I1713</f>
        <v>100</v>
      </c>
      <c r="K1714" s="12">
        <f>[1]Perfil!J1713</f>
        <v>100</v>
      </c>
      <c r="L1714" s="12">
        <f>[1]Perfil!K1713</f>
        <v>100</v>
      </c>
      <c r="M1714" s="12">
        <f>[1]Perfil!L1713</f>
        <v>100</v>
      </c>
      <c r="N1714" s="12"/>
      <c r="O1714" s="12"/>
    </row>
    <row r="1715" spans="1:15" x14ac:dyDescent="0.35">
      <c r="A1715" s="11" t="str">
        <f t="shared" si="26"/>
        <v>DISTRIBUCION VOLUMEN X CRITERIO (kg ó litros)CafeBCN AM</v>
      </c>
      <c r="B1715" s="11" t="str">
        <f>[1]Perfil!A1655</f>
        <v>DISTRIBUCION VOLUMEN X CRITERIO (kg ó litros)</v>
      </c>
      <c r="C1715" s="11" t="str">
        <f>[1]Perfil!B1713</f>
        <v>Cafe</v>
      </c>
      <c r="D1715" s="11" t="str">
        <f>[1]Perfil!C1714</f>
        <v>BCN AM</v>
      </c>
      <c r="E1715" s="12">
        <f>[1]Perfil!D1714</f>
        <v>10.031274507775001</v>
      </c>
      <c r="F1715" s="12">
        <f>[1]Perfil!E1714</f>
        <v>10.109917853250799</v>
      </c>
      <c r="G1715" s="12">
        <f>[1]Perfil!F1714</f>
        <v>10.911239730695801</v>
      </c>
      <c r="H1715" s="12">
        <f>[1]Perfil!G1714</f>
        <v>11.0605050105196</v>
      </c>
      <c r="I1715" s="12">
        <f>[1]Perfil!H1714</f>
        <v>11.243004553649801</v>
      </c>
      <c r="J1715" s="12">
        <f>[1]Perfil!I1714</f>
        <v>11.672659928165199</v>
      </c>
      <c r="K1715" s="12">
        <f>[1]Perfil!J1714</f>
        <v>11.46867586081</v>
      </c>
      <c r="L1715" s="12">
        <f>[1]Perfil!K1714</f>
        <v>11.564831185766099</v>
      </c>
      <c r="M1715" s="12">
        <f>[1]Perfil!L1714</f>
        <v>11.319991408898399</v>
      </c>
      <c r="N1715" s="12"/>
      <c r="O1715" s="12"/>
    </row>
    <row r="1716" spans="1:15" x14ac:dyDescent="0.35">
      <c r="A1716" s="11" t="str">
        <f t="shared" si="26"/>
        <v>DISTRIBUCION VOLUMEN X CRITERIO (kg ó litros)CafeREST.CAT ARAGON</v>
      </c>
      <c r="B1716" s="11" t="str">
        <f>[1]Perfil!A1655</f>
        <v>DISTRIBUCION VOLUMEN X CRITERIO (kg ó litros)</v>
      </c>
      <c r="C1716" s="11" t="str">
        <f>[1]Perfil!B1713</f>
        <v>Cafe</v>
      </c>
      <c r="D1716" s="11" t="str">
        <f>[1]Perfil!C1715</f>
        <v>REST.CAT ARAGON</v>
      </c>
      <c r="E1716" s="12">
        <f>[1]Perfil!D1715</f>
        <v>22.9518253483661</v>
      </c>
      <c r="F1716" s="12">
        <f>[1]Perfil!E1715</f>
        <v>24.9799530445109</v>
      </c>
      <c r="G1716" s="12">
        <f>[1]Perfil!F1715</f>
        <v>22.1205501592374</v>
      </c>
      <c r="H1716" s="12">
        <f>[1]Perfil!G1715</f>
        <v>21.574779924330802</v>
      </c>
      <c r="I1716" s="12">
        <f>[1]Perfil!H1715</f>
        <v>23.106323563795399</v>
      </c>
      <c r="J1716" s="12">
        <f>[1]Perfil!I1715</f>
        <v>22.4629043493957</v>
      </c>
      <c r="K1716" s="12">
        <f>[1]Perfil!J1715</f>
        <v>22.056850720837101</v>
      </c>
      <c r="L1716" s="12">
        <f>[1]Perfil!K1715</f>
        <v>23.3009830912378</v>
      </c>
      <c r="M1716" s="12">
        <f>[1]Perfil!L1715</f>
        <v>22.451335417063699</v>
      </c>
      <c r="N1716" s="12"/>
      <c r="O1716" s="12"/>
    </row>
    <row r="1717" spans="1:15" x14ac:dyDescent="0.35">
      <c r="A1717" s="11" t="str">
        <f t="shared" si="26"/>
        <v>DISTRIBUCION VOLUMEN X CRITERIO (kg ó litros)CafeLEVANTE</v>
      </c>
      <c r="B1717" s="11" t="str">
        <f>[1]Perfil!A1655</f>
        <v>DISTRIBUCION VOLUMEN X CRITERIO (kg ó litros)</v>
      </c>
      <c r="C1717" s="11" t="str">
        <f>[1]Perfil!B1713</f>
        <v>Cafe</v>
      </c>
      <c r="D1717" s="11" t="str">
        <f>[1]Perfil!C1716</f>
        <v>LEVANTE</v>
      </c>
      <c r="E1717" s="12">
        <f>[1]Perfil!D1716</f>
        <v>23.9871072911582</v>
      </c>
      <c r="F1717" s="12">
        <f>[1]Perfil!E1716</f>
        <v>19.811624114497299</v>
      </c>
      <c r="G1717" s="12">
        <f>[1]Perfil!F1716</f>
        <v>20.465614024708401</v>
      </c>
      <c r="H1717" s="12">
        <f>[1]Perfil!G1716</f>
        <v>24.382454373437898</v>
      </c>
      <c r="I1717" s="12">
        <f>[1]Perfil!H1716</f>
        <v>21.389462683309201</v>
      </c>
      <c r="J1717" s="12">
        <f>[1]Perfil!I1716</f>
        <v>20.510362420359201</v>
      </c>
      <c r="K1717" s="12">
        <f>[1]Perfil!J1716</f>
        <v>19.644133719771801</v>
      </c>
      <c r="L1717" s="12">
        <f>[1]Perfil!K1716</f>
        <v>20.3887011011449</v>
      </c>
      <c r="M1717" s="12">
        <f>[1]Perfil!L1716</f>
        <v>20.7118822761656</v>
      </c>
      <c r="N1717" s="12"/>
      <c r="O1717" s="12"/>
    </row>
    <row r="1718" spans="1:15" x14ac:dyDescent="0.35">
      <c r="A1718" s="11" t="str">
        <f t="shared" si="26"/>
        <v>DISTRIBUCION VOLUMEN X CRITERIO (kg ó litros)CafeANDALUCIA</v>
      </c>
      <c r="B1718" s="11" t="str">
        <f>[1]Perfil!A1655</f>
        <v>DISTRIBUCION VOLUMEN X CRITERIO (kg ó litros)</v>
      </c>
      <c r="C1718" s="11" t="str">
        <f>[1]Perfil!B1713</f>
        <v>Cafe</v>
      </c>
      <c r="D1718" s="11" t="str">
        <f>[1]Perfil!C1717</f>
        <v>ANDALUCIA</v>
      </c>
      <c r="E1718" s="12">
        <f>[1]Perfil!D1717</f>
        <v>13.1598049607855</v>
      </c>
      <c r="F1718" s="12">
        <f>[1]Perfil!E1717</f>
        <v>12.672305497099901</v>
      </c>
      <c r="G1718" s="12">
        <f>[1]Perfil!F1717</f>
        <v>12.700010923085999</v>
      </c>
      <c r="H1718" s="12">
        <f>[1]Perfil!G1717</f>
        <v>13.1784513353489</v>
      </c>
      <c r="I1718" s="12">
        <f>[1]Perfil!H1717</f>
        <v>13.754094973155301</v>
      </c>
      <c r="J1718" s="12">
        <f>[1]Perfil!I1717</f>
        <v>13.117573904294</v>
      </c>
      <c r="K1718" s="12">
        <f>[1]Perfil!J1717</f>
        <v>14.0134642566683</v>
      </c>
      <c r="L1718" s="12">
        <f>[1]Perfil!K1717</f>
        <v>13.455212000317299</v>
      </c>
      <c r="M1718" s="12">
        <f>[1]Perfil!L1717</f>
        <v>13.133721738566701</v>
      </c>
      <c r="N1718" s="12"/>
      <c r="O1718" s="12"/>
    </row>
    <row r="1719" spans="1:15" x14ac:dyDescent="0.35">
      <c r="A1719" s="11" t="str">
        <f t="shared" si="26"/>
        <v>DISTRIBUCION VOLUMEN X CRITERIO (kg ó litros)CafeMDD AM</v>
      </c>
      <c r="B1719" s="11" t="str">
        <f>[1]Perfil!A1655</f>
        <v>DISTRIBUCION VOLUMEN X CRITERIO (kg ó litros)</v>
      </c>
      <c r="C1719" s="11" t="str">
        <f>[1]Perfil!B1713</f>
        <v>Cafe</v>
      </c>
      <c r="D1719" s="11" t="str">
        <f>[1]Perfil!C1718</f>
        <v>MDD AM</v>
      </c>
      <c r="E1719" s="12">
        <f>[1]Perfil!D1718</f>
        <v>5.0112327781477397</v>
      </c>
      <c r="F1719" s="12">
        <f>[1]Perfil!E1718</f>
        <v>5.4943217772079702</v>
      </c>
      <c r="G1719" s="12">
        <f>[1]Perfil!F1718</f>
        <v>6.7184911169009203</v>
      </c>
      <c r="H1719" s="12">
        <f>[1]Perfil!G1718</f>
        <v>5.10167584078724</v>
      </c>
      <c r="I1719" s="12">
        <f>[1]Perfil!H1718</f>
        <v>5.9192591212260002</v>
      </c>
      <c r="J1719" s="12">
        <f>[1]Perfil!I1718</f>
        <v>6.2083900918092896</v>
      </c>
      <c r="K1719" s="12">
        <f>[1]Perfil!J1718</f>
        <v>6.3681429532853899</v>
      </c>
      <c r="L1719" s="12">
        <f>[1]Perfil!K1718</f>
        <v>5.3621658143732196</v>
      </c>
      <c r="M1719" s="12">
        <f>[1]Perfil!L1718</f>
        <v>5.41509301342189</v>
      </c>
      <c r="N1719" s="12"/>
      <c r="O1719" s="12"/>
    </row>
    <row r="1720" spans="1:15" x14ac:dyDescent="0.35">
      <c r="A1720" s="11" t="str">
        <f t="shared" si="26"/>
        <v>DISTRIBUCION VOLUMEN X CRITERIO (kg ó litros)CafeRTO CENTRO</v>
      </c>
      <c r="B1720" s="11" t="str">
        <f>[1]Perfil!A1655</f>
        <v>DISTRIBUCION VOLUMEN X CRITERIO (kg ó litros)</v>
      </c>
      <c r="C1720" s="11" t="str">
        <f>[1]Perfil!B1713</f>
        <v>Cafe</v>
      </c>
      <c r="D1720" s="11" t="str">
        <f>[1]Perfil!C1719</f>
        <v>RTO CENTRO</v>
      </c>
      <c r="E1720" s="12">
        <f>[1]Perfil!D1719</f>
        <v>6.0365057153475199</v>
      </c>
      <c r="F1720" s="12">
        <f>[1]Perfil!E1719</f>
        <v>8.3681399809954709</v>
      </c>
      <c r="G1720" s="12">
        <f>[1]Perfil!F1719</f>
        <v>7.92587237581251</v>
      </c>
      <c r="H1720" s="12">
        <f>[1]Perfil!G1719</f>
        <v>6.2307485348907496</v>
      </c>
      <c r="I1720" s="12">
        <f>[1]Perfil!H1719</f>
        <v>5.8893159698708697</v>
      </c>
      <c r="J1720" s="12">
        <f>[1]Perfil!I1719</f>
        <v>6.4775744110786704</v>
      </c>
      <c r="K1720" s="12">
        <f>[1]Perfil!J1719</f>
        <v>7.2347552937499504</v>
      </c>
      <c r="L1720" s="12">
        <f>[1]Perfil!K1719</f>
        <v>6.5706694293501098</v>
      </c>
      <c r="M1720" s="12">
        <f>[1]Perfil!L1719</f>
        <v>6.6140186645407297</v>
      </c>
      <c r="N1720" s="12"/>
      <c r="O1720" s="12"/>
    </row>
    <row r="1721" spans="1:15" x14ac:dyDescent="0.35">
      <c r="A1721" s="11" t="str">
        <f t="shared" si="26"/>
        <v>DISTRIBUCION VOLUMEN X CRITERIO (kg ó litros)CafeNORTE-CENTRO</v>
      </c>
      <c r="B1721" s="11" t="str">
        <f>[1]Perfil!A1655</f>
        <v>DISTRIBUCION VOLUMEN X CRITERIO (kg ó litros)</v>
      </c>
      <c r="C1721" s="11" t="str">
        <f>[1]Perfil!B1713</f>
        <v>Cafe</v>
      </c>
      <c r="D1721" s="11" t="str">
        <f>[1]Perfil!C1720</f>
        <v>NORTE-CENTRO</v>
      </c>
      <c r="E1721" s="12">
        <f>[1]Perfil!D1720</f>
        <v>11.336490880512599</v>
      </c>
      <c r="F1721" s="12">
        <f>[1]Perfil!E1720</f>
        <v>10.6856806414226</v>
      </c>
      <c r="G1721" s="12">
        <f>[1]Perfil!F1720</f>
        <v>11.4721812593063</v>
      </c>
      <c r="H1721" s="12">
        <f>[1]Perfil!G1720</f>
        <v>11.2733185565898</v>
      </c>
      <c r="I1721" s="12">
        <f>[1]Perfil!H1720</f>
        <v>10.6534084067228</v>
      </c>
      <c r="J1721" s="12">
        <f>[1]Perfil!I1720</f>
        <v>11.295645871806901</v>
      </c>
      <c r="K1721" s="12">
        <f>[1]Perfil!J1720</f>
        <v>11.3711589714548</v>
      </c>
      <c r="L1721" s="12">
        <f>[1]Perfil!K1720</f>
        <v>10.9816654786793</v>
      </c>
      <c r="M1721" s="12">
        <f>[1]Perfil!L1720</f>
        <v>11.735969370007901</v>
      </c>
      <c r="N1721" s="12"/>
      <c r="O1721" s="12"/>
    </row>
    <row r="1722" spans="1:15" x14ac:dyDescent="0.35">
      <c r="A1722" s="11" t="str">
        <f t="shared" si="26"/>
        <v>DISTRIBUCION VOLUMEN X CRITERIO (kg ó litros)CafeNOROESTE</v>
      </c>
      <c r="B1722" s="11" t="str">
        <f>[1]Perfil!A1655</f>
        <v>DISTRIBUCION VOLUMEN X CRITERIO (kg ó litros)</v>
      </c>
      <c r="C1722" s="11" t="str">
        <f>[1]Perfil!B1713</f>
        <v>Cafe</v>
      </c>
      <c r="D1722" s="11" t="str">
        <f>[1]Perfil!C1721</f>
        <v>NOROESTE</v>
      </c>
      <c r="E1722" s="12">
        <f>[1]Perfil!D1721</f>
        <v>7.4857241621938302</v>
      </c>
      <c r="F1722" s="12">
        <f>[1]Perfil!E1721</f>
        <v>7.8780762551939203</v>
      </c>
      <c r="G1722" s="12">
        <f>[1]Perfil!F1721</f>
        <v>7.6860421828841297</v>
      </c>
      <c r="H1722" s="12">
        <f>[1]Perfil!G1721</f>
        <v>7.1980648904918798</v>
      </c>
      <c r="I1722" s="12">
        <f>[1]Perfil!H1721</f>
        <v>8.0451208876605698</v>
      </c>
      <c r="J1722" s="12">
        <f>[1]Perfil!I1721</f>
        <v>8.2548790992997692</v>
      </c>
      <c r="K1722" s="12">
        <f>[1]Perfil!J1721</f>
        <v>7.8427971074584804</v>
      </c>
      <c r="L1722" s="12">
        <f>[1]Perfil!K1721</f>
        <v>8.3757554881661793</v>
      </c>
      <c r="M1722" s="12">
        <f>[1]Perfil!L1721</f>
        <v>8.6179746633115197</v>
      </c>
      <c r="N1722" s="12"/>
      <c r="O1722" s="12"/>
    </row>
    <row r="1723" spans="1:15" x14ac:dyDescent="0.35">
      <c r="A1723" s="11" t="str">
        <f t="shared" si="26"/>
        <v>DISTRIBUCION VOLUMEN X CRITERIO (kg ó litros)Cafe&lt;2MIL</v>
      </c>
      <c r="B1723" s="11" t="str">
        <f>[1]Perfil!A1655</f>
        <v>DISTRIBUCION VOLUMEN X CRITERIO (kg ó litros)</v>
      </c>
      <c r="C1723" s="11" t="str">
        <f>[1]Perfil!B1713</f>
        <v>Cafe</v>
      </c>
      <c r="D1723" s="11" t="str">
        <f>[1]Perfil!C1722</f>
        <v>&lt;2MIL</v>
      </c>
      <c r="E1723" s="12">
        <f>[1]Perfil!D1722</f>
        <v>5.9021526969488898</v>
      </c>
      <c r="F1723" s="12">
        <f>[1]Perfil!E1722</f>
        <v>7.0738154119613696</v>
      </c>
      <c r="G1723" s="12">
        <f>[1]Perfil!F1722</f>
        <v>6.8864810840290298</v>
      </c>
      <c r="H1723" s="12">
        <f>[1]Perfil!G1722</f>
        <v>7.27515920879768</v>
      </c>
      <c r="I1723" s="12">
        <f>[1]Perfil!H1722</f>
        <v>7.39123392892186</v>
      </c>
      <c r="J1723" s="12">
        <f>[1]Perfil!I1722</f>
        <v>7.0066342756323703</v>
      </c>
      <c r="K1723" s="12">
        <f>[1]Perfil!J1722</f>
        <v>6.5452788234099604</v>
      </c>
      <c r="L1723" s="12">
        <f>[1]Perfil!K1722</f>
        <v>7.23359067011791</v>
      </c>
      <c r="M1723" s="12">
        <f>[1]Perfil!L1722</f>
        <v>6.1925704585233401</v>
      </c>
      <c r="N1723" s="12"/>
      <c r="O1723" s="12"/>
    </row>
    <row r="1724" spans="1:15" x14ac:dyDescent="0.35">
      <c r="A1724" s="11" t="str">
        <f t="shared" si="26"/>
        <v>DISTRIBUCION VOLUMEN X CRITERIO (kg ó litros)Cafe2-5MIL</v>
      </c>
      <c r="B1724" s="11" t="str">
        <f>[1]Perfil!A1655</f>
        <v>DISTRIBUCION VOLUMEN X CRITERIO (kg ó litros)</v>
      </c>
      <c r="C1724" s="11" t="str">
        <f>[1]Perfil!B1713</f>
        <v>Cafe</v>
      </c>
      <c r="D1724" s="11" t="str">
        <f>[1]Perfil!C1723</f>
        <v>2-5MIL</v>
      </c>
      <c r="E1724" s="12">
        <f>[1]Perfil!D1723</f>
        <v>5.8424001458149801</v>
      </c>
      <c r="F1724" s="12">
        <f>[1]Perfil!E1723</f>
        <v>5.4288114737028899</v>
      </c>
      <c r="G1724" s="12">
        <f>[1]Perfil!F1723</f>
        <v>5.6456812471517601</v>
      </c>
      <c r="H1724" s="12">
        <f>[1]Perfil!G1723</f>
        <v>5.5495721313464799</v>
      </c>
      <c r="I1724" s="12">
        <f>[1]Perfil!H1723</f>
        <v>5.3242428891718099</v>
      </c>
      <c r="J1724" s="12">
        <f>[1]Perfil!I1723</f>
        <v>5.4505004979363303</v>
      </c>
      <c r="K1724" s="12">
        <f>[1]Perfil!J1723</f>
        <v>4.75198322224999</v>
      </c>
      <c r="L1724" s="12">
        <f>[1]Perfil!K1723</f>
        <v>4.4883260725401302</v>
      </c>
      <c r="M1724" s="12">
        <f>[1]Perfil!L1723</f>
        <v>4.3137384883746801</v>
      </c>
      <c r="N1724" s="12"/>
      <c r="O1724" s="12"/>
    </row>
    <row r="1725" spans="1:15" x14ac:dyDescent="0.35">
      <c r="A1725" s="11" t="str">
        <f t="shared" si="26"/>
        <v>DISTRIBUCION VOLUMEN X CRITERIO (kg ó litros)Cafe5-10MIL</v>
      </c>
      <c r="B1725" s="11" t="str">
        <f>[1]Perfil!A1655</f>
        <v>DISTRIBUCION VOLUMEN X CRITERIO (kg ó litros)</v>
      </c>
      <c r="C1725" s="11" t="str">
        <f>[1]Perfil!B1713</f>
        <v>Cafe</v>
      </c>
      <c r="D1725" s="11" t="str">
        <f>[1]Perfil!C1724</f>
        <v>5-10MIL</v>
      </c>
      <c r="E1725" s="12">
        <f>[1]Perfil!D1724</f>
        <v>8.0724933598643993</v>
      </c>
      <c r="F1725" s="12">
        <f>[1]Perfil!E1724</f>
        <v>9.7456102339862394</v>
      </c>
      <c r="G1725" s="12">
        <f>[1]Perfil!F1724</f>
        <v>8.5646888232676108</v>
      </c>
      <c r="H1725" s="12">
        <f>[1]Perfil!G1724</f>
        <v>8.4297324995963496</v>
      </c>
      <c r="I1725" s="12">
        <f>[1]Perfil!H1724</f>
        <v>8.1376204333692197</v>
      </c>
      <c r="J1725" s="12">
        <f>[1]Perfil!I1724</f>
        <v>8.2461893738995098</v>
      </c>
      <c r="K1725" s="12">
        <f>[1]Perfil!J1724</f>
        <v>8.8571060373517199</v>
      </c>
      <c r="L1725" s="12">
        <f>[1]Perfil!K1724</f>
        <v>7.9598559363343897</v>
      </c>
      <c r="M1725" s="12">
        <f>[1]Perfil!L1724</f>
        <v>8.5222157243526908</v>
      </c>
      <c r="N1725" s="12"/>
      <c r="O1725" s="12"/>
    </row>
    <row r="1726" spans="1:15" x14ac:dyDescent="0.35">
      <c r="A1726" s="11" t="str">
        <f t="shared" si="26"/>
        <v>DISTRIBUCION VOLUMEN X CRITERIO (kg ó litros)Cafe10-30MIL</v>
      </c>
      <c r="B1726" s="11" t="str">
        <f>[1]Perfil!A1655</f>
        <v>DISTRIBUCION VOLUMEN X CRITERIO (kg ó litros)</v>
      </c>
      <c r="C1726" s="11" t="str">
        <f>[1]Perfil!B1713</f>
        <v>Cafe</v>
      </c>
      <c r="D1726" s="11" t="str">
        <f>[1]Perfil!C1725</f>
        <v>10-30MIL</v>
      </c>
      <c r="E1726" s="12">
        <f>[1]Perfil!D1725</f>
        <v>17.9542407715</v>
      </c>
      <c r="F1726" s="12">
        <f>[1]Perfil!E1725</f>
        <v>18.073148087121002</v>
      </c>
      <c r="G1726" s="12">
        <f>[1]Perfil!F1725</f>
        <v>18.0476352084724</v>
      </c>
      <c r="H1726" s="12">
        <f>[1]Perfil!G1725</f>
        <v>17.814471715772001</v>
      </c>
      <c r="I1726" s="12">
        <f>[1]Perfil!H1725</f>
        <v>18.6107484052663</v>
      </c>
      <c r="J1726" s="12">
        <f>[1]Perfil!I1725</f>
        <v>20.169909593465601</v>
      </c>
      <c r="K1726" s="12">
        <f>[1]Perfil!J1725</f>
        <v>19.2732202975223</v>
      </c>
      <c r="L1726" s="12">
        <f>[1]Perfil!K1725</f>
        <v>19.916137654987601</v>
      </c>
      <c r="M1726" s="12">
        <f>[1]Perfil!L1725</f>
        <v>20.439711836704699</v>
      </c>
      <c r="N1726" s="12"/>
      <c r="O1726" s="12"/>
    </row>
    <row r="1727" spans="1:15" x14ac:dyDescent="0.35">
      <c r="A1727" s="11" t="str">
        <f t="shared" si="26"/>
        <v>DISTRIBUCION VOLUMEN X CRITERIO (kg ó litros)Cafe30-100MIL</v>
      </c>
      <c r="B1727" s="11" t="str">
        <f>[1]Perfil!A1655</f>
        <v>DISTRIBUCION VOLUMEN X CRITERIO (kg ó litros)</v>
      </c>
      <c r="C1727" s="11" t="str">
        <f>[1]Perfil!B1713</f>
        <v>Cafe</v>
      </c>
      <c r="D1727" s="11" t="str">
        <f>[1]Perfil!C1726</f>
        <v>30-100MIL</v>
      </c>
      <c r="E1727" s="12">
        <f>[1]Perfil!D1726</f>
        <v>24.535274363398699</v>
      </c>
      <c r="F1727" s="12">
        <f>[1]Perfil!E1726</f>
        <v>20.745525385321798</v>
      </c>
      <c r="G1727" s="12">
        <f>[1]Perfil!F1726</f>
        <v>20.4058474436656</v>
      </c>
      <c r="H1727" s="12">
        <f>[1]Perfil!G1726</f>
        <v>23.3237628260596</v>
      </c>
      <c r="I1727" s="12">
        <f>[1]Perfil!H1726</f>
        <v>21.162498657271801</v>
      </c>
      <c r="J1727" s="12">
        <f>[1]Perfil!I1726</f>
        <v>19.509051302666698</v>
      </c>
      <c r="K1727" s="12">
        <f>[1]Perfil!J1726</f>
        <v>20.051476636158501</v>
      </c>
      <c r="L1727" s="12">
        <f>[1]Perfil!K1726</f>
        <v>21.042498294558801</v>
      </c>
      <c r="M1727" s="12">
        <f>[1]Perfil!L1726</f>
        <v>22.4721098285777</v>
      </c>
      <c r="N1727" s="12"/>
      <c r="O1727" s="12"/>
    </row>
    <row r="1728" spans="1:15" x14ac:dyDescent="0.35">
      <c r="A1728" s="11" t="str">
        <f t="shared" si="26"/>
        <v>DISTRIBUCION VOLUMEN X CRITERIO (kg ó litros)Cafe100-200MIL</v>
      </c>
      <c r="B1728" s="11" t="str">
        <f>[1]Perfil!A1655</f>
        <v>DISTRIBUCION VOLUMEN X CRITERIO (kg ó litros)</v>
      </c>
      <c r="C1728" s="11" t="str">
        <f>[1]Perfil!B1713</f>
        <v>Cafe</v>
      </c>
      <c r="D1728" s="11" t="str">
        <f>[1]Perfil!C1727</f>
        <v>100-200MIL</v>
      </c>
      <c r="E1728" s="12">
        <f>[1]Perfil!D1727</f>
        <v>10.325704444422099</v>
      </c>
      <c r="F1728" s="12">
        <f>[1]Perfil!E1727</f>
        <v>9.7546402935156102</v>
      </c>
      <c r="G1728" s="12">
        <f>[1]Perfil!F1727</f>
        <v>10.100916758587999</v>
      </c>
      <c r="H1728" s="12">
        <f>[1]Perfil!G1727</f>
        <v>9.1525378227817296</v>
      </c>
      <c r="I1728" s="12">
        <f>[1]Perfil!H1727</f>
        <v>10.6127785332096</v>
      </c>
      <c r="J1728" s="12">
        <f>[1]Perfil!I1727</f>
        <v>10.2839148654901</v>
      </c>
      <c r="K1728" s="12">
        <f>[1]Perfil!J1727</f>
        <v>11.001753669687201</v>
      </c>
      <c r="L1728" s="12">
        <f>[1]Perfil!K1727</f>
        <v>10.318263612876301</v>
      </c>
      <c r="M1728" s="12">
        <f>[1]Perfil!L1727</f>
        <v>8.9160937398301208</v>
      </c>
      <c r="N1728" s="12"/>
      <c r="O1728" s="12"/>
    </row>
    <row r="1729" spans="1:15" x14ac:dyDescent="0.35">
      <c r="A1729" s="11" t="str">
        <f t="shared" si="26"/>
        <v>DISTRIBUCION VOLUMEN X CRITERIO (kg ó litros)Cafe200-500MIL</v>
      </c>
      <c r="B1729" s="11" t="str">
        <f>[1]Perfil!A1655</f>
        <v>DISTRIBUCION VOLUMEN X CRITERIO (kg ó litros)</v>
      </c>
      <c r="C1729" s="11" t="str">
        <f>[1]Perfil!B1713</f>
        <v>Cafe</v>
      </c>
      <c r="D1729" s="11" t="str">
        <f>[1]Perfil!C1728</f>
        <v>200-500MIL</v>
      </c>
      <c r="E1729" s="12">
        <f>[1]Perfil!D1728</f>
        <v>11.137070179151401</v>
      </c>
      <c r="F1729" s="12">
        <f>[1]Perfil!E1728</f>
        <v>12.207332719182199</v>
      </c>
      <c r="G1729" s="12">
        <f>[1]Perfil!F1728</f>
        <v>12.6696307758006</v>
      </c>
      <c r="H1729" s="12">
        <f>[1]Perfil!G1728</f>
        <v>12.6460331579586</v>
      </c>
      <c r="I1729" s="12">
        <f>[1]Perfil!H1728</f>
        <v>11.582800589688199</v>
      </c>
      <c r="J1729" s="12">
        <f>[1]Perfil!I1728</f>
        <v>12.1164972477054</v>
      </c>
      <c r="K1729" s="12">
        <f>[1]Perfil!J1728</f>
        <v>11.9114190599298</v>
      </c>
      <c r="L1729" s="12">
        <f>[1]Perfil!K1728</f>
        <v>12.4770738230687</v>
      </c>
      <c r="M1729" s="12">
        <f>[1]Perfil!L1728</f>
        <v>12.898215125174699</v>
      </c>
      <c r="N1729" s="12"/>
      <c r="O1729" s="12"/>
    </row>
    <row r="1730" spans="1:15" x14ac:dyDescent="0.35">
      <c r="A1730" s="11" t="str">
        <f t="shared" si="26"/>
        <v>DISTRIBUCION VOLUMEN X CRITERIO (kg ó litros)Cafe&gt;500MIL</v>
      </c>
      <c r="B1730" s="11" t="str">
        <f>[1]Perfil!A1655</f>
        <v>DISTRIBUCION VOLUMEN X CRITERIO (kg ó litros)</v>
      </c>
      <c r="C1730" s="11" t="str">
        <f>[1]Perfil!B1713</f>
        <v>Cafe</v>
      </c>
      <c r="D1730" s="11" t="str">
        <f>[1]Perfil!C1729</f>
        <v>&gt;500MIL</v>
      </c>
      <c r="E1730" s="12">
        <f>[1]Perfil!D1729</f>
        <v>16.230631733780299</v>
      </c>
      <c r="F1730" s="12">
        <f>[1]Perfil!E1729</f>
        <v>16.971141083484198</v>
      </c>
      <c r="G1730" s="12">
        <f>[1]Perfil!F1729</f>
        <v>17.679122165594901</v>
      </c>
      <c r="H1730" s="12">
        <f>[1]Perfil!G1729</f>
        <v>15.808729086006601</v>
      </c>
      <c r="I1730" s="12">
        <f>[1]Perfil!H1729</f>
        <v>17.178064564221199</v>
      </c>
      <c r="J1730" s="12">
        <f>[1]Perfil!I1729</f>
        <v>17.217292900322398</v>
      </c>
      <c r="K1730" s="12">
        <f>[1]Perfil!J1729</f>
        <v>17.607742189811301</v>
      </c>
      <c r="L1730" s="12">
        <f>[1]Perfil!K1729</f>
        <v>16.5642364517199</v>
      </c>
      <c r="M1730" s="12">
        <f>[1]Perfil!L1729</f>
        <v>16.245327585382999</v>
      </c>
      <c r="N1730" s="12"/>
      <c r="O1730" s="12"/>
    </row>
    <row r="1731" spans="1:15" x14ac:dyDescent="0.35">
      <c r="A1731" s="11" t="str">
        <f t="shared" si="26"/>
        <v>DISTRIBUCION VOLUMEN X CRITERIO (kg ó litros)CafeDE 15 A 19 AÑOS</v>
      </c>
      <c r="B1731" s="11" t="str">
        <f>[1]Perfil!A1655</f>
        <v>DISTRIBUCION VOLUMEN X CRITERIO (kg ó litros)</v>
      </c>
      <c r="C1731" s="11" t="str">
        <f>[1]Perfil!B1713</f>
        <v>Cafe</v>
      </c>
      <c r="D1731" s="11" t="str">
        <f>[1]Perfil!C1730</f>
        <v>DE 15 A 19 AÑOS</v>
      </c>
      <c r="E1731" s="12">
        <f>[1]Perfil!D1730</f>
        <v>0.335043289925471</v>
      </c>
      <c r="F1731" s="12">
        <f>[1]Perfil!E1730</f>
        <v>0.246864308732896</v>
      </c>
      <c r="G1731" s="12">
        <f>[1]Perfil!F1730</f>
        <v>0.63198177040259496</v>
      </c>
      <c r="H1731" s="12">
        <f>[1]Perfil!G1730</f>
        <v>1.26030191144562</v>
      </c>
      <c r="I1731" s="12">
        <f>[1]Perfil!H1730</f>
        <v>0.47606675896765599</v>
      </c>
      <c r="J1731" s="12">
        <f>[1]Perfil!I1730</f>
        <v>0.34375497720770198</v>
      </c>
      <c r="K1731" s="12">
        <f>[1]Perfil!J1730</f>
        <v>0.62508880834885505</v>
      </c>
      <c r="L1731" s="12">
        <f>[1]Perfil!K1730</f>
        <v>0.56697569827072403</v>
      </c>
      <c r="M1731" s="12">
        <f>[1]Perfil!L1730</f>
        <v>0.467282730749843</v>
      </c>
      <c r="N1731" s="12"/>
      <c r="O1731" s="12"/>
    </row>
    <row r="1732" spans="1:15" x14ac:dyDescent="0.35">
      <c r="A1732" s="11" t="str">
        <f t="shared" ref="A1732:A1795" si="27">B1732&amp;C1732&amp;D1732</f>
        <v>DISTRIBUCION VOLUMEN X CRITERIO (kg ó litros)CafeDE 20 A 24 AÑOS</v>
      </c>
      <c r="B1732" s="11" t="str">
        <f>[1]Perfil!A1655</f>
        <v>DISTRIBUCION VOLUMEN X CRITERIO (kg ó litros)</v>
      </c>
      <c r="C1732" s="11" t="str">
        <f>[1]Perfil!B1713</f>
        <v>Cafe</v>
      </c>
      <c r="D1732" s="11" t="str">
        <f>[1]Perfil!C1731</f>
        <v>DE 20 A 24 AÑOS</v>
      </c>
      <c r="E1732" s="12">
        <f>[1]Perfil!D1731</f>
        <v>1.0112799147992699</v>
      </c>
      <c r="F1732" s="12">
        <f>[1]Perfil!E1731</f>
        <v>1.2133771169539</v>
      </c>
      <c r="G1732" s="12">
        <f>[1]Perfil!F1731</f>
        <v>1.13683190304138</v>
      </c>
      <c r="H1732" s="12">
        <f>[1]Perfil!G1731</f>
        <v>0.70094548834377801</v>
      </c>
      <c r="I1732" s="12">
        <f>[1]Perfil!H1731</f>
        <v>1.0994829855363</v>
      </c>
      <c r="J1732" s="12">
        <f>[1]Perfil!I1731</f>
        <v>0.95849241122045503</v>
      </c>
      <c r="K1732" s="12">
        <f>[1]Perfil!J1731</f>
        <v>0.95342136893196805</v>
      </c>
      <c r="L1732" s="12">
        <f>[1]Perfil!K1731</f>
        <v>0.936901763537062</v>
      </c>
      <c r="M1732" s="12">
        <f>[1]Perfil!L1731</f>
        <v>1.2932061184839301</v>
      </c>
      <c r="N1732" s="12"/>
      <c r="O1732" s="12"/>
    </row>
    <row r="1733" spans="1:15" x14ac:dyDescent="0.35">
      <c r="A1733" s="11" t="str">
        <f t="shared" si="27"/>
        <v>DISTRIBUCION VOLUMEN X CRITERIO (kg ó litros)CafeDE 25 A 34 AÑOS</v>
      </c>
      <c r="B1733" s="11" t="str">
        <f>[1]Perfil!A1655</f>
        <v>DISTRIBUCION VOLUMEN X CRITERIO (kg ó litros)</v>
      </c>
      <c r="C1733" s="11" t="str">
        <f>[1]Perfil!B1713</f>
        <v>Cafe</v>
      </c>
      <c r="D1733" s="11" t="str">
        <f>[1]Perfil!C1732</f>
        <v>DE 25 A 34 AÑOS</v>
      </c>
      <c r="E1733" s="12">
        <f>[1]Perfil!D1732</f>
        <v>3.5975065155687398</v>
      </c>
      <c r="F1733" s="12">
        <f>[1]Perfil!E1732</f>
        <v>3.90588096564331</v>
      </c>
      <c r="G1733" s="12">
        <f>[1]Perfil!F1732</f>
        <v>3.7149921357553501</v>
      </c>
      <c r="H1733" s="12">
        <f>[1]Perfil!G1732</f>
        <v>3.5708890857337701</v>
      </c>
      <c r="I1733" s="12">
        <f>[1]Perfil!H1732</f>
        <v>3.5740715742083502</v>
      </c>
      <c r="J1733" s="12">
        <f>[1]Perfil!I1732</f>
        <v>3.51260676260658</v>
      </c>
      <c r="K1733" s="12">
        <f>[1]Perfil!J1732</f>
        <v>4.1568930819863201</v>
      </c>
      <c r="L1733" s="12">
        <f>[1]Perfil!K1732</f>
        <v>3.4532292171194201</v>
      </c>
      <c r="M1733" s="12">
        <f>[1]Perfil!L1732</f>
        <v>3.1268571072240401</v>
      </c>
      <c r="N1733" s="12"/>
      <c r="O1733" s="12"/>
    </row>
    <row r="1734" spans="1:15" x14ac:dyDescent="0.35">
      <c r="A1734" s="11" t="str">
        <f t="shared" si="27"/>
        <v>DISTRIBUCION VOLUMEN X CRITERIO (kg ó litros)CafeDE 35 A 49 AÑOS</v>
      </c>
      <c r="B1734" s="11" t="str">
        <f>[1]Perfil!A1655</f>
        <v>DISTRIBUCION VOLUMEN X CRITERIO (kg ó litros)</v>
      </c>
      <c r="C1734" s="11" t="str">
        <f>[1]Perfil!B1713</f>
        <v>Cafe</v>
      </c>
      <c r="D1734" s="11" t="str">
        <f>[1]Perfil!C1733</f>
        <v>DE 35 A 49 AÑOS</v>
      </c>
      <c r="E1734" s="12">
        <f>[1]Perfil!D1733</f>
        <v>27.8414004314781</v>
      </c>
      <c r="F1734" s="12">
        <f>[1]Perfil!E1733</f>
        <v>24.4738746376904</v>
      </c>
      <c r="G1734" s="12">
        <f>[1]Perfil!F1733</f>
        <v>24.319706828705701</v>
      </c>
      <c r="H1734" s="12">
        <f>[1]Perfil!G1733</f>
        <v>27.6332397138404</v>
      </c>
      <c r="I1734" s="12">
        <f>[1]Perfil!H1733</f>
        <v>24.682292312243298</v>
      </c>
      <c r="J1734" s="12">
        <f>[1]Perfil!I1733</f>
        <v>21.7832758070548</v>
      </c>
      <c r="K1734" s="12">
        <f>[1]Perfil!J1733</f>
        <v>21.455204321238199</v>
      </c>
      <c r="L1734" s="12">
        <f>[1]Perfil!K1733</f>
        <v>22.547040187563599</v>
      </c>
      <c r="M1734" s="12">
        <f>[1]Perfil!L1733</f>
        <v>21.1890195159123</v>
      </c>
      <c r="N1734" s="12"/>
      <c r="O1734" s="12"/>
    </row>
    <row r="1735" spans="1:15" x14ac:dyDescent="0.35">
      <c r="A1735" s="11" t="str">
        <f t="shared" si="27"/>
        <v>DISTRIBUCION VOLUMEN X CRITERIO (kg ó litros)CafeDE 50 A 59 AÑOS</v>
      </c>
      <c r="B1735" s="11" t="str">
        <f>[1]Perfil!A1655</f>
        <v>DISTRIBUCION VOLUMEN X CRITERIO (kg ó litros)</v>
      </c>
      <c r="C1735" s="11" t="str">
        <f>[1]Perfil!B1713</f>
        <v>Cafe</v>
      </c>
      <c r="D1735" s="11" t="str">
        <f>[1]Perfil!C1734</f>
        <v>DE 50 A 59 AÑOS</v>
      </c>
      <c r="E1735" s="12">
        <f>[1]Perfil!D1734</f>
        <v>25.2378586741528</v>
      </c>
      <c r="F1735" s="12">
        <f>[1]Perfil!E1734</f>
        <v>26.528372347832399</v>
      </c>
      <c r="G1735" s="12">
        <f>[1]Perfil!F1734</f>
        <v>26.769793491282101</v>
      </c>
      <c r="H1735" s="12">
        <f>[1]Perfil!G1734</f>
        <v>24.717749527689399</v>
      </c>
      <c r="I1735" s="12">
        <f>[1]Perfil!H1734</f>
        <v>26.7109131044907</v>
      </c>
      <c r="J1735" s="12">
        <f>[1]Perfil!I1734</f>
        <v>28.234820460288201</v>
      </c>
      <c r="K1735" s="12">
        <f>[1]Perfil!J1734</f>
        <v>28.571833049473401</v>
      </c>
      <c r="L1735" s="12">
        <f>[1]Perfil!K1734</f>
        <v>29.116409399113198</v>
      </c>
      <c r="M1735" s="12">
        <f>[1]Perfil!L1734</f>
        <v>29.164083239154799</v>
      </c>
      <c r="N1735" s="12"/>
      <c r="O1735" s="12"/>
    </row>
    <row r="1736" spans="1:15" x14ac:dyDescent="0.35">
      <c r="A1736" s="11" t="str">
        <f t="shared" si="27"/>
        <v>DISTRIBUCION VOLUMEN X CRITERIO (kg ó litros)CafeDE 60 A 75 AÑOS</v>
      </c>
      <c r="B1736" s="11" t="str">
        <f>[1]Perfil!A1655</f>
        <v>DISTRIBUCION VOLUMEN X CRITERIO (kg ó litros)</v>
      </c>
      <c r="C1736" s="11" t="str">
        <f>[1]Perfil!B1713</f>
        <v>Cafe</v>
      </c>
      <c r="D1736" s="11" t="str">
        <f>[1]Perfil!C1735</f>
        <v>DE 60 A 75 AÑOS</v>
      </c>
      <c r="E1736" s="12">
        <f>[1]Perfil!D1735</f>
        <v>41.976877869179098</v>
      </c>
      <c r="F1736" s="12">
        <f>[1]Perfil!E1735</f>
        <v>43.631645475613503</v>
      </c>
      <c r="G1736" s="12">
        <f>[1]Perfil!F1735</f>
        <v>43.426703026587703</v>
      </c>
      <c r="H1736" s="12">
        <f>[1]Perfil!G1735</f>
        <v>42.116864351227598</v>
      </c>
      <c r="I1736" s="12">
        <f>[1]Perfil!H1735</f>
        <v>43.457159226628399</v>
      </c>
      <c r="J1736" s="12">
        <f>[1]Perfil!I1735</f>
        <v>45.167036148391503</v>
      </c>
      <c r="K1736" s="12">
        <f>[1]Perfil!J1735</f>
        <v>44.237534689345601</v>
      </c>
      <c r="L1736" s="12">
        <f>[1]Perfil!K1735</f>
        <v>43.379433069783097</v>
      </c>
      <c r="M1736" s="12">
        <f>[1]Perfil!L1735</f>
        <v>44.759529180172002</v>
      </c>
      <c r="N1736" s="12"/>
      <c r="O1736" s="12"/>
    </row>
    <row r="1737" spans="1:15" x14ac:dyDescent="0.35">
      <c r="A1737" s="11" t="str">
        <f t="shared" si="27"/>
        <v>DISTRIBUCION VOLUMEN X CRITERIO (kg ó litros)CafeNIVEL ALTO</v>
      </c>
      <c r="B1737" s="11" t="str">
        <f>[1]Perfil!A1655</f>
        <v>DISTRIBUCION VOLUMEN X CRITERIO (kg ó litros)</v>
      </c>
      <c r="C1737" s="11" t="str">
        <f>[1]Perfil!B1713</f>
        <v>Cafe</v>
      </c>
      <c r="D1737" s="11" t="str">
        <f>[1]Perfil!C1736</f>
        <v>NIVEL ALTO</v>
      </c>
      <c r="E1737" s="12">
        <f>[1]Perfil!D1736</f>
        <v>23.041216735443601</v>
      </c>
      <c r="F1737" s="12">
        <f>[1]Perfil!E1736</f>
        <v>23.369229498132299</v>
      </c>
      <c r="G1737" s="12">
        <f>[1]Perfil!F1736</f>
        <v>24.523834416424901</v>
      </c>
      <c r="H1737" s="12">
        <f>[1]Perfil!G1736</f>
        <v>21.9801709269118</v>
      </c>
      <c r="I1737" s="12">
        <f>[1]Perfil!H1736</f>
        <v>23.741357818197798</v>
      </c>
      <c r="J1737" s="12">
        <f>[1]Perfil!I1736</f>
        <v>23.313496335206501</v>
      </c>
      <c r="K1737" s="12">
        <f>[1]Perfil!J1736</f>
        <v>23.719612097608699</v>
      </c>
      <c r="L1737" s="12">
        <f>[1]Perfil!K1736</f>
        <v>23.727440039873699</v>
      </c>
      <c r="M1737" s="12">
        <f>[1]Perfil!L1736</f>
        <v>20.9314530631998</v>
      </c>
      <c r="N1737" s="12"/>
      <c r="O1737" s="12"/>
    </row>
    <row r="1738" spans="1:15" x14ac:dyDescent="0.35">
      <c r="A1738" s="11" t="str">
        <f t="shared" si="27"/>
        <v>DISTRIBUCION VOLUMEN X CRITERIO (kg ó litros)CafeNIVEL MEDIO ALTO</v>
      </c>
      <c r="B1738" s="11" t="str">
        <f>[1]Perfil!A1655</f>
        <v>DISTRIBUCION VOLUMEN X CRITERIO (kg ó litros)</v>
      </c>
      <c r="C1738" s="11" t="str">
        <f>[1]Perfil!B1713</f>
        <v>Cafe</v>
      </c>
      <c r="D1738" s="11" t="str">
        <f>[1]Perfil!C1737</f>
        <v>NIVEL MEDIO ALTO</v>
      </c>
      <c r="E1738" s="12">
        <f>[1]Perfil!D1737</f>
        <v>12.1690532768969</v>
      </c>
      <c r="F1738" s="12">
        <f>[1]Perfil!E1737</f>
        <v>13.150709365251</v>
      </c>
      <c r="G1738" s="12">
        <f>[1]Perfil!F1737</f>
        <v>13.4587555174909</v>
      </c>
      <c r="H1738" s="12">
        <f>[1]Perfil!G1737</f>
        <v>13.7851935562057</v>
      </c>
      <c r="I1738" s="12">
        <f>[1]Perfil!H1737</f>
        <v>12.620717307043201</v>
      </c>
      <c r="J1738" s="12">
        <f>[1]Perfil!I1737</f>
        <v>14.7211632266661</v>
      </c>
      <c r="K1738" s="12">
        <f>[1]Perfil!J1737</f>
        <v>14.3651141021549</v>
      </c>
      <c r="L1738" s="12">
        <f>[1]Perfil!K1737</f>
        <v>14.841185726459299</v>
      </c>
      <c r="M1738" s="12">
        <f>[1]Perfil!L1737</f>
        <v>15.0906362582006</v>
      </c>
      <c r="N1738" s="12"/>
      <c r="O1738" s="12"/>
    </row>
    <row r="1739" spans="1:15" x14ac:dyDescent="0.35">
      <c r="A1739" s="11" t="str">
        <f t="shared" si="27"/>
        <v>DISTRIBUCION VOLUMEN X CRITERIO (kg ó litros)CafeNIVEL MEDIO</v>
      </c>
      <c r="B1739" s="11" t="str">
        <f>[1]Perfil!A1655</f>
        <v>DISTRIBUCION VOLUMEN X CRITERIO (kg ó litros)</v>
      </c>
      <c r="C1739" s="11" t="str">
        <f>[1]Perfil!B1713</f>
        <v>Cafe</v>
      </c>
      <c r="D1739" s="11" t="str">
        <f>[1]Perfil!C1738</f>
        <v>NIVEL MEDIO</v>
      </c>
      <c r="E1739" s="12">
        <f>[1]Perfil!D1738</f>
        <v>28.667013744540199</v>
      </c>
      <c r="F1739" s="12">
        <f>[1]Perfil!E1738</f>
        <v>24.4587574218159</v>
      </c>
      <c r="G1739" s="12">
        <f>[1]Perfil!F1738</f>
        <v>24.8097375103697</v>
      </c>
      <c r="H1739" s="12">
        <f>[1]Perfil!G1738</f>
        <v>28.851337890691699</v>
      </c>
      <c r="I1739" s="12">
        <f>[1]Perfil!H1738</f>
        <v>28.802551280415599</v>
      </c>
      <c r="J1739" s="12">
        <f>[1]Perfil!I1738</f>
        <v>26.772829958759601</v>
      </c>
      <c r="K1739" s="12">
        <f>[1]Perfil!J1738</f>
        <v>25.6942161626353</v>
      </c>
      <c r="L1739" s="12">
        <f>[1]Perfil!K1738</f>
        <v>27.081093176528199</v>
      </c>
      <c r="M1739" s="12">
        <f>[1]Perfil!L1738</f>
        <v>27.937548623284599</v>
      </c>
      <c r="N1739" s="12"/>
      <c r="O1739" s="12"/>
    </row>
    <row r="1740" spans="1:15" x14ac:dyDescent="0.35">
      <c r="A1740" s="11" t="str">
        <f t="shared" si="27"/>
        <v>DISTRIBUCION VOLUMEN X CRITERIO (kg ó litros)CafeNIVEL MEDIO BAJO</v>
      </c>
      <c r="B1740" s="11" t="str">
        <f>[1]Perfil!A1655</f>
        <v>DISTRIBUCION VOLUMEN X CRITERIO (kg ó litros)</v>
      </c>
      <c r="C1740" s="11" t="str">
        <f>[1]Perfil!B1713</f>
        <v>Cafe</v>
      </c>
      <c r="D1740" s="11" t="str">
        <f>[1]Perfil!C1739</f>
        <v>NIVEL MEDIO BAJO</v>
      </c>
      <c r="E1740" s="12">
        <f>[1]Perfil!D1739</f>
        <v>13.7669429804169</v>
      </c>
      <c r="F1740" s="12">
        <f>[1]Perfil!E1739</f>
        <v>13.8223966314752</v>
      </c>
      <c r="G1740" s="12">
        <f>[1]Perfil!F1739</f>
        <v>14.394443101522199</v>
      </c>
      <c r="H1740" s="12">
        <f>[1]Perfil!G1739</f>
        <v>12.8958264409069</v>
      </c>
      <c r="I1740" s="12">
        <f>[1]Perfil!H1739</f>
        <v>13.506854337993699</v>
      </c>
      <c r="J1740" s="12">
        <f>[1]Perfil!I1739</f>
        <v>13.5676988476585</v>
      </c>
      <c r="K1740" s="12">
        <f>[1]Perfil!J1739</f>
        <v>15.2720474629048</v>
      </c>
      <c r="L1740" s="12">
        <f>[1]Perfil!K1739</f>
        <v>13.678748823728601</v>
      </c>
      <c r="M1740" s="12">
        <f>[1]Perfil!L1739</f>
        <v>15.401729003482799</v>
      </c>
      <c r="N1740" s="12"/>
      <c r="O1740" s="12"/>
    </row>
    <row r="1741" spans="1:15" x14ac:dyDescent="0.35">
      <c r="A1741" s="11" t="str">
        <f t="shared" si="27"/>
        <v>DISTRIBUCION VOLUMEN X CRITERIO (kg ó litros)CafeHOMBRE</v>
      </c>
      <c r="B1741" s="11" t="str">
        <f>[1]Perfil!A1655</f>
        <v>DISTRIBUCION VOLUMEN X CRITERIO (kg ó litros)</v>
      </c>
      <c r="C1741" s="11" t="str">
        <f>[1]Perfil!B1713</f>
        <v>Cafe</v>
      </c>
      <c r="D1741" s="11" t="str">
        <f>[1]Perfil!C1740</f>
        <v>HOMBRE</v>
      </c>
      <c r="E1741" s="12">
        <f>[1]Perfil!D1740</f>
        <v>67.626109690224595</v>
      </c>
      <c r="F1741" s="12">
        <f>[1]Perfil!E1740</f>
        <v>65.537128797462003</v>
      </c>
      <c r="G1741" s="12">
        <f>[1]Perfil!F1740</f>
        <v>63.776328305827903</v>
      </c>
      <c r="H1741" s="12">
        <f>[1]Perfil!G1740</f>
        <v>66.904371340270004</v>
      </c>
      <c r="I1741" s="12">
        <f>[1]Perfil!H1740</f>
        <v>67.293731596201994</v>
      </c>
      <c r="J1741" s="12">
        <f>[1]Perfil!I1740</f>
        <v>67.716369084119805</v>
      </c>
      <c r="K1741" s="12">
        <f>[1]Perfil!J1740</f>
        <v>66.814073177703193</v>
      </c>
      <c r="L1741" s="12">
        <f>[1]Perfil!K1740</f>
        <v>67.222893838780905</v>
      </c>
      <c r="M1741" s="12">
        <f>[1]Perfil!L1740</f>
        <v>68.227232597273996</v>
      </c>
      <c r="N1741" s="12"/>
      <c r="O1741" s="12"/>
    </row>
    <row r="1742" spans="1:15" x14ac:dyDescent="0.35">
      <c r="A1742" s="11" t="str">
        <f t="shared" si="27"/>
        <v>DISTRIBUCION VOLUMEN X CRITERIO (kg ó litros)CafeMUJER</v>
      </c>
      <c r="B1742" s="11" t="str">
        <f>[1]Perfil!A1655</f>
        <v>DISTRIBUCION VOLUMEN X CRITERIO (kg ó litros)</v>
      </c>
      <c r="C1742" s="11" t="str">
        <f>[1]Perfil!B1713</f>
        <v>Cafe</v>
      </c>
      <c r="D1742" s="11" t="str">
        <f>[1]Perfil!C1741</f>
        <v>MUJER</v>
      </c>
      <c r="E1742" s="12">
        <f>[1]Perfil!D1741</f>
        <v>32.373866741449604</v>
      </c>
      <c r="F1742" s="12">
        <f>[1]Perfil!E1741</f>
        <v>34.4628918647253</v>
      </c>
      <c r="G1742" s="12">
        <f>[1]Perfil!F1741</f>
        <v>36.223689710686102</v>
      </c>
      <c r="H1742" s="12">
        <f>[1]Perfil!G1741</f>
        <v>33.095608623460798</v>
      </c>
      <c r="I1742" s="12">
        <f>[1]Perfil!H1741</f>
        <v>32.706258315567702</v>
      </c>
      <c r="J1742" s="12">
        <f>[1]Perfil!I1741</f>
        <v>32.283605780275302</v>
      </c>
      <c r="K1742" s="12">
        <f>[1]Perfil!J1741</f>
        <v>33.185911474233698</v>
      </c>
      <c r="L1742" s="12">
        <f>[1]Perfil!K1741</f>
        <v>32.7770867161532</v>
      </c>
      <c r="M1742" s="12">
        <f>[1]Perfil!L1741</f>
        <v>31.772746720975199</v>
      </c>
      <c r="N1742" s="12"/>
      <c r="O1742" s="12"/>
    </row>
    <row r="1743" spans="1:15" x14ac:dyDescent="0.35">
      <c r="A1743" s="11" t="str">
        <f t="shared" si="27"/>
        <v>DISTRIBUCION VOLUMEN X CRITERIO (kg ó litros)Leche+bebidas vegetalesT.ESPAÑA</v>
      </c>
      <c r="B1743" s="11" t="str">
        <f>[1]Perfil!A1655</f>
        <v>DISTRIBUCION VOLUMEN X CRITERIO (kg ó litros)</v>
      </c>
      <c r="C1743" s="11" t="str">
        <f>[1]Perfil!B1742</f>
        <v>Leche+bebidas vegetales</v>
      </c>
      <c r="D1743" s="11" t="str">
        <f>[1]Perfil!C1742</f>
        <v>T.ESPAÑA</v>
      </c>
      <c r="E1743" s="12">
        <f>[1]Perfil!D1742</f>
        <v>100</v>
      </c>
      <c r="F1743" s="12">
        <f>[1]Perfil!E1742</f>
        <v>100</v>
      </c>
      <c r="G1743" s="12">
        <f>[1]Perfil!F1742</f>
        <v>100</v>
      </c>
      <c r="H1743" s="12">
        <f>[1]Perfil!G1742</f>
        <v>100</v>
      </c>
      <c r="I1743" s="12">
        <f>[1]Perfil!H1742</f>
        <v>100</v>
      </c>
      <c r="J1743" s="12">
        <f>[1]Perfil!I1742</f>
        <v>100</v>
      </c>
      <c r="K1743" s="12">
        <f>[1]Perfil!J1742</f>
        <v>100</v>
      </c>
      <c r="L1743" s="12">
        <f>[1]Perfil!K1742</f>
        <v>100</v>
      </c>
      <c r="M1743" s="12">
        <f>[1]Perfil!L1742</f>
        <v>100</v>
      </c>
      <c r="N1743" s="12"/>
      <c r="O1743" s="12"/>
    </row>
    <row r="1744" spans="1:15" x14ac:dyDescent="0.35">
      <c r="A1744" s="11" t="str">
        <f t="shared" si="27"/>
        <v>DISTRIBUCION VOLUMEN X CRITERIO (kg ó litros)Leche+bebidas vegetalesBCN AM</v>
      </c>
      <c r="B1744" s="11" t="str">
        <f>[1]Perfil!A1655</f>
        <v>DISTRIBUCION VOLUMEN X CRITERIO (kg ó litros)</v>
      </c>
      <c r="C1744" s="11" t="str">
        <f>[1]Perfil!B1742</f>
        <v>Leche+bebidas vegetales</v>
      </c>
      <c r="D1744" s="11" t="str">
        <f>[1]Perfil!C1743</f>
        <v>BCN AM</v>
      </c>
      <c r="E1744" s="12">
        <f>[1]Perfil!D1743</f>
        <v>9.0833184256463095</v>
      </c>
      <c r="F1744" s="12">
        <f>[1]Perfil!E1743</f>
        <v>9.7564864827861495</v>
      </c>
      <c r="G1744" s="12">
        <f>[1]Perfil!F1743</f>
        <v>9.2708144107386392</v>
      </c>
      <c r="H1744" s="12">
        <f>[1]Perfil!G1743</f>
        <v>9.3597138190984506</v>
      </c>
      <c r="I1744" s="12">
        <f>[1]Perfil!H1743</f>
        <v>8.0044635869137704</v>
      </c>
      <c r="J1744" s="12">
        <f>[1]Perfil!I1743</f>
        <v>8.6286872785561908</v>
      </c>
      <c r="K1744" s="12">
        <f>[1]Perfil!J1743</f>
        <v>8.6827765998455195</v>
      </c>
      <c r="L1744" s="12">
        <f>[1]Perfil!K1743</f>
        <v>9.9579625792309496</v>
      </c>
      <c r="M1744" s="12">
        <f>[1]Perfil!L1743</f>
        <v>9.1663922556076596</v>
      </c>
      <c r="N1744" s="12"/>
      <c r="O1744" s="12"/>
    </row>
    <row r="1745" spans="1:15" x14ac:dyDescent="0.35">
      <c r="A1745" s="11" t="str">
        <f t="shared" si="27"/>
        <v>DISTRIBUCION VOLUMEN X CRITERIO (kg ó litros)Leche+bebidas vegetalesREST.CAT ARAGON</v>
      </c>
      <c r="B1745" s="11" t="str">
        <f>[1]Perfil!A1655</f>
        <v>DISTRIBUCION VOLUMEN X CRITERIO (kg ó litros)</v>
      </c>
      <c r="C1745" s="11" t="str">
        <f>[1]Perfil!B1742</f>
        <v>Leche+bebidas vegetales</v>
      </c>
      <c r="D1745" s="11" t="str">
        <f>[1]Perfil!C1744</f>
        <v>REST.CAT ARAGON</v>
      </c>
      <c r="E1745" s="12">
        <f>[1]Perfil!D1744</f>
        <v>10.2648695177006</v>
      </c>
      <c r="F1745" s="12">
        <f>[1]Perfil!E1744</f>
        <v>9.1152983017032092</v>
      </c>
      <c r="G1745" s="12">
        <f>[1]Perfil!F1744</f>
        <v>10.393643843634599</v>
      </c>
      <c r="H1745" s="12">
        <f>[1]Perfil!G1744</f>
        <v>10.816354581533</v>
      </c>
      <c r="I1745" s="12">
        <f>[1]Perfil!H1744</f>
        <v>11.444413373411701</v>
      </c>
      <c r="J1745" s="12">
        <f>[1]Perfil!I1744</f>
        <v>10.8831047594461</v>
      </c>
      <c r="K1745" s="12">
        <f>[1]Perfil!J1744</f>
        <v>9.8400927747779008</v>
      </c>
      <c r="L1745" s="12">
        <f>[1]Perfil!K1744</f>
        <v>11.2116107845232</v>
      </c>
      <c r="M1745" s="12">
        <f>[1]Perfil!L1744</f>
        <v>10.975882307931</v>
      </c>
      <c r="N1745" s="12"/>
      <c r="O1745" s="12"/>
    </row>
    <row r="1746" spans="1:15" x14ac:dyDescent="0.35">
      <c r="A1746" s="11" t="str">
        <f t="shared" si="27"/>
        <v>DISTRIBUCION VOLUMEN X CRITERIO (kg ó litros)Leche+bebidas vegetalesLEVANTE</v>
      </c>
      <c r="B1746" s="11" t="str">
        <f>[1]Perfil!A1655</f>
        <v>DISTRIBUCION VOLUMEN X CRITERIO (kg ó litros)</v>
      </c>
      <c r="C1746" s="11" t="str">
        <f>[1]Perfil!B1742</f>
        <v>Leche+bebidas vegetales</v>
      </c>
      <c r="D1746" s="11" t="str">
        <f>[1]Perfil!C1745</f>
        <v>LEVANTE</v>
      </c>
      <c r="E1746" s="12">
        <f>[1]Perfil!D1745</f>
        <v>10.4575744744799</v>
      </c>
      <c r="F1746" s="12">
        <f>[1]Perfil!E1745</f>
        <v>10.831613492105101</v>
      </c>
      <c r="G1746" s="12">
        <f>[1]Perfil!F1745</f>
        <v>10.2282645321243</v>
      </c>
      <c r="H1746" s="12">
        <f>[1]Perfil!G1745</f>
        <v>10.121152014352701</v>
      </c>
      <c r="I1746" s="12">
        <f>[1]Perfil!H1745</f>
        <v>10.469469464088901</v>
      </c>
      <c r="J1746" s="12">
        <f>[1]Perfil!I1745</f>
        <v>10.5955258647503</v>
      </c>
      <c r="K1746" s="12">
        <f>[1]Perfil!J1745</f>
        <v>10.3417917341784</v>
      </c>
      <c r="L1746" s="12">
        <f>[1]Perfil!K1745</f>
        <v>10.5241600497991</v>
      </c>
      <c r="M1746" s="12">
        <f>[1]Perfil!L1745</f>
        <v>10.588271237247801</v>
      </c>
      <c r="N1746" s="12"/>
      <c r="O1746" s="12"/>
    </row>
    <row r="1747" spans="1:15" x14ac:dyDescent="0.35">
      <c r="A1747" s="11" t="str">
        <f t="shared" si="27"/>
        <v>DISTRIBUCION VOLUMEN X CRITERIO (kg ó litros)Leche+bebidas vegetalesANDALUCIA</v>
      </c>
      <c r="B1747" s="11" t="str">
        <f>[1]Perfil!A1655</f>
        <v>DISTRIBUCION VOLUMEN X CRITERIO (kg ó litros)</v>
      </c>
      <c r="C1747" s="11" t="str">
        <f>[1]Perfil!B1742</f>
        <v>Leche+bebidas vegetales</v>
      </c>
      <c r="D1747" s="11" t="str">
        <f>[1]Perfil!C1746</f>
        <v>ANDALUCIA</v>
      </c>
      <c r="E1747" s="12">
        <f>[1]Perfil!D1746</f>
        <v>19.127138918131699</v>
      </c>
      <c r="F1747" s="12">
        <f>[1]Perfil!E1746</f>
        <v>19.135897511872901</v>
      </c>
      <c r="G1747" s="12">
        <f>[1]Perfil!F1746</f>
        <v>19.895661189997</v>
      </c>
      <c r="H1747" s="12">
        <f>[1]Perfil!G1746</f>
        <v>19.949320664854302</v>
      </c>
      <c r="I1747" s="12">
        <f>[1]Perfil!H1746</f>
        <v>20.503468702151501</v>
      </c>
      <c r="J1747" s="12">
        <f>[1]Perfil!I1746</f>
        <v>19.362543599588101</v>
      </c>
      <c r="K1747" s="12">
        <f>[1]Perfil!J1746</f>
        <v>20.9011614547587</v>
      </c>
      <c r="L1747" s="12">
        <f>[1]Perfil!K1746</f>
        <v>17.871729445396799</v>
      </c>
      <c r="M1747" s="12">
        <f>[1]Perfil!L1746</f>
        <v>18.792666955742401</v>
      </c>
      <c r="N1747" s="12"/>
      <c r="O1747" s="12"/>
    </row>
    <row r="1748" spans="1:15" x14ac:dyDescent="0.35">
      <c r="A1748" s="11" t="str">
        <f t="shared" si="27"/>
        <v>DISTRIBUCION VOLUMEN X CRITERIO (kg ó litros)Leche+bebidas vegetalesMDD AM</v>
      </c>
      <c r="B1748" s="11" t="str">
        <f>[1]Perfil!A1655</f>
        <v>DISTRIBUCION VOLUMEN X CRITERIO (kg ó litros)</v>
      </c>
      <c r="C1748" s="11" t="str">
        <f>[1]Perfil!B1742</f>
        <v>Leche+bebidas vegetales</v>
      </c>
      <c r="D1748" s="11" t="str">
        <f>[1]Perfil!C1747</f>
        <v>MDD AM</v>
      </c>
      <c r="E1748" s="12">
        <f>[1]Perfil!D1747</f>
        <v>13.5604338503808</v>
      </c>
      <c r="F1748" s="12">
        <f>[1]Perfil!E1747</f>
        <v>13.6645414518078</v>
      </c>
      <c r="G1748" s="12">
        <f>[1]Perfil!F1747</f>
        <v>13.470680837963901</v>
      </c>
      <c r="H1748" s="12">
        <f>[1]Perfil!G1747</f>
        <v>13.929878131523401</v>
      </c>
      <c r="I1748" s="12">
        <f>[1]Perfil!H1747</f>
        <v>13.6582207778587</v>
      </c>
      <c r="J1748" s="12">
        <f>[1]Perfil!I1747</f>
        <v>13.5770866737669</v>
      </c>
      <c r="K1748" s="12">
        <f>[1]Perfil!J1747</f>
        <v>13.052298445695101</v>
      </c>
      <c r="L1748" s="12">
        <f>[1]Perfil!K1747</f>
        <v>13.756901924790601</v>
      </c>
      <c r="M1748" s="12">
        <f>[1]Perfil!L1747</f>
        <v>12.8890854759494</v>
      </c>
      <c r="N1748" s="12"/>
      <c r="O1748" s="12"/>
    </row>
    <row r="1749" spans="1:15" x14ac:dyDescent="0.35">
      <c r="A1749" s="11" t="str">
        <f t="shared" si="27"/>
        <v>DISTRIBUCION VOLUMEN X CRITERIO (kg ó litros)Leche+bebidas vegetalesRTO CENTRO</v>
      </c>
      <c r="B1749" s="11" t="str">
        <f>[1]Perfil!A1655</f>
        <v>DISTRIBUCION VOLUMEN X CRITERIO (kg ó litros)</v>
      </c>
      <c r="C1749" s="11" t="str">
        <f>[1]Perfil!B1742</f>
        <v>Leche+bebidas vegetales</v>
      </c>
      <c r="D1749" s="11" t="str">
        <f>[1]Perfil!C1748</f>
        <v>RTO CENTRO</v>
      </c>
      <c r="E1749" s="12">
        <f>[1]Perfil!D1748</f>
        <v>9.3617656042775295</v>
      </c>
      <c r="F1749" s="12">
        <f>[1]Perfil!E1748</f>
        <v>9.1756560452571296</v>
      </c>
      <c r="G1749" s="12">
        <f>[1]Perfil!F1748</f>
        <v>8.9554199523027496</v>
      </c>
      <c r="H1749" s="12">
        <f>[1]Perfil!G1748</f>
        <v>8.9008751893211304</v>
      </c>
      <c r="I1749" s="12">
        <f>[1]Perfil!H1748</f>
        <v>8.4493521291671492</v>
      </c>
      <c r="J1749" s="12">
        <f>[1]Perfil!I1748</f>
        <v>8.6279088176073504</v>
      </c>
      <c r="K1749" s="12">
        <f>[1]Perfil!J1748</f>
        <v>8.3095168359593199</v>
      </c>
      <c r="L1749" s="12">
        <f>[1]Perfil!K1748</f>
        <v>8.9996931929375794</v>
      </c>
      <c r="M1749" s="12">
        <f>[1]Perfil!L1748</f>
        <v>9.1651136672794404</v>
      </c>
      <c r="N1749" s="12"/>
      <c r="O1749" s="12"/>
    </row>
    <row r="1750" spans="1:15" x14ac:dyDescent="0.35">
      <c r="A1750" s="11" t="str">
        <f t="shared" si="27"/>
        <v>DISTRIBUCION VOLUMEN X CRITERIO (kg ó litros)Leche+bebidas vegetalesNORTE-CENTRO</v>
      </c>
      <c r="B1750" s="11" t="str">
        <f>[1]Perfil!A1655</f>
        <v>DISTRIBUCION VOLUMEN X CRITERIO (kg ó litros)</v>
      </c>
      <c r="C1750" s="11" t="str">
        <f>[1]Perfil!B1742</f>
        <v>Leche+bebidas vegetales</v>
      </c>
      <c r="D1750" s="11" t="str">
        <f>[1]Perfil!C1749</f>
        <v>NORTE-CENTRO</v>
      </c>
      <c r="E1750" s="12">
        <f>[1]Perfil!D1749</f>
        <v>12.0372503288828</v>
      </c>
      <c r="F1750" s="12">
        <f>[1]Perfil!E1749</f>
        <v>12.3670788311886</v>
      </c>
      <c r="G1750" s="12">
        <f>[1]Perfil!F1749</f>
        <v>12.4807242057173</v>
      </c>
      <c r="H1750" s="12">
        <f>[1]Perfil!G1749</f>
        <v>11.833903014338601</v>
      </c>
      <c r="I1750" s="12">
        <f>[1]Perfil!H1749</f>
        <v>12.1426951309244</v>
      </c>
      <c r="J1750" s="12">
        <f>[1]Perfil!I1749</f>
        <v>13.070266722543501</v>
      </c>
      <c r="K1750" s="12">
        <f>[1]Perfil!J1749</f>
        <v>12.501439186476301</v>
      </c>
      <c r="L1750" s="12">
        <f>[1]Perfil!K1749</f>
        <v>12.516143509792499</v>
      </c>
      <c r="M1750" s="12">
        <f>[1]Perfil!L1749</f>
        <v>11.614855162140501</v>
      </c>
      <c r="N1750" s="12"/>
      <c r="O1750" s="12"/>
    </row>
    <row r="1751" spans="1:15" x14ac:dyDescent="0.35">
      <c r="A1751" s="11" t="str">
        <f t="shared" si="27"/>
        <v>DISTRIBUCION VOLUMEN X CRITERIO (kg ó litros)Leche+bebidas vegetalesNOROESTE</v>
      </c>
      <c r="B1751" s="11" t="str">
        <f>[1]Perfil!A1655</f>
        <v>DISTRIBUCION VOLUMEN X CRITERIO (kg ó litros)</v>
      </c>
      <c r="C1751" s="11" t="str">
        <f>[1]Perfil!B1742</f>
        <v>Leche+bebidas vegetales</v>
      </c>
      <c r="D1751" s="11" t="str">
        <f>[1]Perfil!C1750</f>
        <v>NOROESTE</v>
      </c>
      <c r="E1751" s="12">
        <f>[1]Perfil!D1750</f>
        <v>16.1076362854362</v>
      </c>
      <c r="F1751" s="12">
        <f>[1]Perfil!E1750</f>
        <v>15.9534389375873</v>
      </c>
      <c r="G1751" s="12">
        <f>[1]Perfil!F1750</f>
        <v>15.304786003517799</v>
      </c>
      <c r="H1751" s="12">
        <f>[1]Perfil!G1750</f>
        <v>15.0887945601322</v>
      </c>
      <c r="I1751" s="12">
        <f>[1]Perfil!H1750</f>
        <v>15.3279320839577</v>
      </c>
      <c r="J1751" s="12">
        <f>[1]Perfil!I1750</f>
        <v>15.2548821155571</v>
      </c>
      <c r="K1751" s="12">
        <f>[1]Perfil!J1750</f>
        <v>16.370909798226499</v>
      </c>
      <c r="L1751" s="12">
        <f>[1]Perfil!K1750</f>
        <v>15.1618077020418</v>
      </c>
      <c r="M1751" s="12">
        <f>[1]Perfil!L1750</f>
        <v>16.8077445246292</v>
      </c>
      <c r="N1751" s="12"/>
      <c r="O1751" s="12"/>
    </row>
    <row r="1752" spans="1:15" x14ac:dyDescent="0.35">
      <c r="A1752" s="11" t="str">
        <f t="shared" si="27"/>
        <v>DISTRIBUCION VOLUMEN X CRITERIO (kg ó litros)Leche+bebidas vegetales&lt;2MIL</v>
      </c>
      <c r="B1752" s="11" t="str">
        <f>[1]Perfil!A1655</f>
        <v>DISTRIBUCION VOLUMEN X CRITERIO (kg ó litros)</v>
      </c>
      <c r="C1752" s="11" t="str">
        <f>[1]Perfil!B1742</f>
        <v>Leche+bebidas vegetales</v>
      </c>
      <c r="D1752" s="11" t="str">
        <f>[1]Perfil!C1751</f>
        <v>&lt;2MIL</v>
      </c>
      <c r="E1752" s="12">
        <f>[1]Perfil!D1751</f>
        <v>4.9006231604172203</v>
      </c>
      <c r="F1752" s="12">
        <f>[1]Perfil!E1751</f>
        <v>4.2750854443967299</v>
      </c>
      <c r="G1752" s="12">
        <f>[1]Perfil!F1751</f>
        <v>5.9724694696204796</v>
      </c>
      <c r="H1752" s="12">
        <f>[1]Perfil!G1751</f>
        <v>5.2094950268992797</v>
      </c>
      <c r="I1752" s="12">
        <f>[1]Perfil!H1751</f>
        <v>5.3020341316418804</v>
      </c>
      <c r="J1752" s="12">
        <f>[1]Perfil!I1751</f>
        <v>5.8908624297677301</v>
      </c>
      <c r="K1752" s="12">
        <f>[1]Perfil!J1751</f>
        <v>5.2568810618581301</v>
      </c>
      <c r="L1752" s="12">
        <f>[1]Perfil!K1751</f>
        <v>5.2079480270921801</v>
      </c>
      <c r="M1752" s="12">
        <f>[1]Perfil!L1751</f>
        <v>4.9022146950960002</v>
      </c>
      <c r="N1752" s="12"/>
      <c r="O1752" s="12"/>
    </row>
    <row r="1753" spans="1:15" x14ac:dyDescent="0.35">
      <c r="A1753" s="11" t="str">
        <f t="shared" si="27"/>
        <v>DISTRIBUCION VOLUMEN X CRITERIO (kg ó litros)Leche+bebidas vegetales2-5MIL</v>
      </c>
      <c r="B1753" s="11" t="str">
        <f>[1]Perfil!A1655</f>
        <v>DISTRIBUCION VOLUMEN X CRITERIO (kg ó litros)</v>
      </c>
      <c r="C1753" s="11" t="str">
        <f>[1]Perfil!B1742</f>
        <v>Leche+bebidas vegetales</v>
      </c>
      <c r="D1753" s="11" t="str">
        <f>[1]Perfil!C1752</f>
        <v>2-5MIL</v>
      </c>
      <c r="E1753" s="12">
        <f>[1]Perfil!D1752</f>
        <v>4.6455393319802001</v>
      </c>
      <c r="F1753" s="12">
        <f>[1]Perfil!E1752</f>
        <v>4.4009535100623802</v>
      </c>
      <c r="G1753" s="12">
        <f>[1]Perfil!F1752</f>
        <v>4.1181326782235503</v>
      </c>
      <c r="H1753" s="12">
        <f>[1]Perfil!G1752</f>
        <v>4.1061572892455702</v>
      </c>
      <c r="I1753" s="12">
        <f>[1]Perfil!H1752</f>
        <v>4.6219539805923704</v>
      </c>
      <c r="J1753" s="12">
        <f>[1]Perfil!I1752</f>
        <v>4.6369693528311</v>
      </c>
      <c r="K1753" s="12">
        <f>[1]Perfil!J1752</f>
        <v>4.0619262228817696</v>
      </c>
      <c r="L1753" s="12">
        <f>[1]Perfil!K1752</f>
        <v>4.2218811158506204</v>
      </c>
      <c r="M1753" s="12">
        <f>[1]Perfil!L1752</f>
        <v>4.4913741125165201</v>
      </c>
      <c r="N1753" s="12"/>
      <c r="O1753" s="12"/>
    </row>
    <row r="1754" spans="1:15" x14ac:dyDescent="0.35">
      <c r="A1754" s="11" t="str">
        <f t="shared" si="27"/>
        <v>DISTRIBUCION VOLUMEN X CRITERIO (kg ó litros)Leche+bebidas vegetales5-10MIL</v>
      </c>
      <c r="B1754" s="11" t="str">
        <f>[1]Perfil!A1655</f>
        <v>DISTRIBUCION VOLUMEN X CRITERIO (kg ó litros)</v>
      </c>
      <c r="C1754" s="11" t="str">
        <f>[1]Perfil!B1742</f>
        <v>Leche+bebidas vegetales</v>
      </c>
      <c r="D1754" s="11" t="str">
        <f>[1]Perfil!C1753</f>
        <v>5-10MIL</v>
      </c>
      <c r="E1754" s="12">
        <f>[1]Perfil!D1753</f>
        <v>6.71520208469415</v>
      </c>
      <c r="F1754" s="12">
        <f>[1]Perfil!E1753</f>
        <v>7.2894061241672103</v>
      </c>
      <c r="G1754" s="12">
        <f>[1]Perfil!F1753</f>
        <v>7.0081225459442997</v>
      </c>
      <c r="H1754" s="12">
        <f>[1]Perfil!G1753</f>
        <v>6.3100130392924703</v>
      </c>
      <c r="I1754" s="12">
        <f>[1]Perfil!H1753</f>
        <v>7.0400655038310198</v>
      </c>
      <c r="J1754" s="12">
        <f>[1]Perfil!I1753</f>
        <v>6.9140661230992997</v>
      </c>
      <c r="K1754" s="12">
        <f>[1]Perfil!J1753</f>
        <v>6.6781298897827899</v>
      </c>
      <c r="L1754" s="12">
        <f>[1]Perfil!K1753</f>
        <v>6.5953325506542804</v>
      </c>
      <c r="M1754" s="12">
        <f>[1]Perfil!L1753</f>
        <v>6.8937918401124696</v>
      </c>
      <c r="N1754" s="12"/>
      <c r="O1754" s="12"/>
    </row>
    <row r="1755" spans="1:15" x14ac:dyDescent="0.35">
      <c r="A1755" s="11" t="str">
        <f t="shared" si="27"/>
        <v>DISTRIBUCION VOLUMEN X CRITERIO (kg ó litros)Leche+bebidas vegetales10-30MIL</v>
      </c>
      <c r="B1755" s="11" t="str">
        <f>[1]Perfil!A1655</f>
        <v>DISTRIBUCION VOLUMEN X CRITERIO (kg ó litros)</v>
      </c>
      <c r="C1755" s="11" t="str">
        <f>[1]Perfil!B1742</f>
        <v>Leche+bebidas vegetales</v>
      </c>
      <c r="D1755" s="11" t="str">
        <f>[1]Perfil!C1754</f>
        <v>10-30MIL</v>
      </c>
      <c r="E1755" s="12">
        <f>[1]Perfil!D1754</f>
        <v>17.386550670180601</v>
      </c>
      <c r="F1755" s="12">
        <f>[1]Perfil!E1754</f>
        <v>16.8241943868783</v>
      </c>
      <c r="G1755" s="12">
        <f>[1]Perfil!F1754</f>
        <v>16.871651526353698</v>
      </c>
      <c r="H1755" s="12">
        <f>[1]Perfil!G1754</f>
        <v>17.771543874156201</v>
      </c>
      <c r="I1755" s="12">
        <f>[1]Perfil!H1754</f>
        <v>17.001946008315102</v>
      </c>
      <c r="J1755" s="12">
        <f>[1]Perfil!I1754</f>
        <v>17.5879474749933</v>
      </c>
      <c r="K1755" s="12">
        <f>[1]Perfil!J1754</f>
        <v>17.5460878879035</v>
      </c>
      <c r="L1755" s="12">
        <f>[1]Perfil!K1754</f>
        <v>17.5321143997161</v>
      </c>
      <c r="M1755" s="12">
        <f>[1]Perfil!L1754</f>
        <v>16.574068273101499</v>
      </c>
      <c r="N1755" s="12"/>
      <c r="O1755" s="12"/>
    </row>
    <row r="1756" spans="1:15" x14ac:dyDescent="0.35">
      <c r="A1756" s="11" t="str">
        <f t="shared" si="27"/>
        <v>DISTRIBUCION VOLUMEN X CRITERIO (kg ó litros)Leche+bebidas vegetales30-100MIL</v>
      </c>
      <c r="B1756" s="11" t="str">
        <f>[1]Perfil!A1655</f>
        <v>DISTRIBUCION VOLUMEN X CRITERIO (kg ó litros)</v>
      </c>
      <c r="C1756" s="11" t="str">
        <f>[1]Perfil!B1742</f>
        <v>Leche+bebidas vegetales</v>
      </c>
      <c r="D1756" s="11" t="str">
        <f>[1]Perfil!C1755</f>
        <v>30-100MIL</v>
      </c>
      <c r="E1756" s="12">
        <f>[1]Perfil!D1755</f>
        <v>21.703327382915599</v>
      </c>
      <c r="F1756" s="12">
        <f>[1]Perfil!E1755</f>
        <v>23.223040956668399</v>
      </c>
      <c r="G1756" s="12">
        <f>[1]Perfil!F1755</f>
        <v>22.6831494846578</v>
      </c>
      <c r="H1756" s="12">
        <f>[1]Perfil!G1755</f>
        <v>23.493655814386901</v>
      </c>
      <c r="I1756" s="12">
        <f>[1]Perfil!H1755</f>
        <v>22.326184679198398</v>
      </c>
      <c r="J1756" s="12">
        <f>[1]Perfil!I1755</f>
        <v>21.761401182398298</v>
      </c>
      <c r="K1756" s="12">
        <f>[1]Perfil!J1755</f>
        <v>22.9480135755676</v>
      </c>
      <c r="L1756" s="12">
        <f>[1]Perfil!K1755</f>
        <v>20.8112470711126</v>
      </c>
      <c r="M1756" s="12">
        <f>[1]Perfil!L1755</f>
        <v>22.090708545381201</v>
      </c>
      <c r="N1756" s="12"/>
      <c r="O1756" s="12"/>
    </row>
    <row r="1757" spans="1:15" x14ac:dyDescent="0.35">
      <c r="A1757" s="11" t="str">
        <f t="shared" si="27"/>
        <v>DISTRIBUCION VOLUMEN X CRITERIO (kg ó litros)Leche+bebidas vegetales100-200MIL</v>
      </c>
      <c r="B1757" s="11" t="str">
        <f>[1]Perfil!A1655</f>
        <v>DISTRIBUCION VOLUMEN X CRITERIO (kg ó litros)</v>
      </c>
      <c r="C1757" s="11" t="str">
        <f>[1]Perfil!B1742</f>
        <v>Leche+bebidas vegetales</v>
      </c>
      <c r="D1757" s="11" t="str">
        <f>[1]Perfil!C1756</f>
        <v>100-200MIL</v>
      </c>
      <c r="E1757" s="12">
        <f>[1]Perfil!D1756</f>
        <v>11.608931770422799</v>
      </c>
      <c r="F1757" s="12">
        <f>[1]Perfil!E1756</f>
        <v>11.9268027227955</v>
      </c>
      <c r="G1757" s="12">
        <f>[1]Perfil!F1756</f>
        <v>12.232938652787301</v>
      </c>
      <c r="H1757" s="12">
        <f>[1]Perfil!G1756</f>
        <v>11.7008514025763</v>
      </c>
      <c r="I1757" s="12">
        <f>[1]Perfil!H1756</f>
        <v>12.741642546840399</v>
      </c>
      <c r="J1757" s="12">
        <f>[1]Perfil!I1756</f>
        <v>12.6542906093326</v>
      </c>
      <c r="K1757" s="12">
        <f>[1]Perfil!J1756</f>
        <v>12.7868223424489</v>
      </c>
      <c r="L1757" s="12">
        <f>[1]Perfil!K1756</f>
        <v>12.337460332603801</v>
      </c>
      <c r="M1757" s="12">
        <f>[1]Perfil!L1756</f>
        <v>11.8753985354916</v>
      </c>
      <c r="N1757" s="12"/>
      <c r="O1757" s="12"/>
    </row>
    <row r="1758" spans="1:15" x14ac:dyDescent="0.35">
      <c r="A1758" s="11" t="str">
        <f t="shared" si="27"/>
        <v>DISTRIBUCION VOLUMEN X CRITERIO (kg ó litros)Leche+bebidas vegetales200-500MIL</v>
      </c>
      <c r="B1758" s="11" t="str">
        <f>[1]Perfil!A1655</f>
        <v>DISTRIBUCION VOLUMEN X CRITERIO (kg ó litros)</v>
      </c>
      <c r="C1758" s="11" t="str">
        <f>[1]Perfil!B1742</f>
        <v>Leche+bebidas vegetales</v>
      </c>
      <c r="D1758" s="11" t="str">
        <f>[1]Perfil!C1757</f>
        <v>200-500MIL</v>
      </c>
      <c r="E1758" s="12">
        <f>[1]Perfil!D1757</f>
        <v>15.0358580472681</v>
      </c>
      <c r="F1758" s="12">
        <f>[1]Perfil!E1757</f>
        <v>13.893484857201299</v>
      </c>
      <c r="G1758" s="12">
        <f>[1]Perfil!F1757</f>
        <v>13.3647168945777</v>
      </c>
      <c r="H1758" s="12">
        <f>[1]Perfil!G1757</f>
        <v>12.311115912085199</v>
      </c>
      <c r="I1758" s="12">
        <f>[1]Perfil!H1757</f>
        <v>12.5498488976977</v>
      </c>
      <c r="J1758" s="12">
        <f>[1]Perfil!I1757</f>
        <v>12.972676829507501</v>
      </c>
      <c r="K1758" s="12">
        <f>[1]Perfil!J1757</f>
        <v>13.2115294363999</v>
      </c>
      <c r="L1758" s="12">
        <f>[1]Perfil!K1757</f>
        <v>14.2789555023585</v>
      </c>
      <c r="M1758" s="12">
        <f>[1]Perfil!L1757</f>
        <v>14.640161127753901</v>
      </c>
      <c r="N1758" s="12"/>
      <c r="O1758" s="12"/>
    </row>
    <row r="1759" spans="1:15" x14ac:dyDescent="0.35">
      <c r="A1759" s="11" t="str">
        <f t="shared" si="27"/>
        <v>DISTRIBUCION VOLUMEN X CRITERIO (kg ó litros)Leche+bebidas vegetales&gt;500MIL</v>
      </c>
      <c r="B1759" s="11" t="str">
        <f>[1]Perfil!A1655</f>
        <v>DISTRIBUCION VOLUMEN X CRITERIO (kg ó litros)</v>
      </c>
      <c r="C1759" s="11" t="str">
        <f>[1]Perfil!B1742</f>
        <v>Leche+bebidas vegetales</v>
      </c>
      <c r="D1759" s="11" t="str">
        <f>[1]Perfil!C1758</f>
        <v>&gt;500MIL</v>
      </c>
      <c r="E1759" s="12">
        <f>[1]Perfil!D1758</f>
        <v>18.003955649775101</v>
      </c>
      <c r="F1759" s="12">
        <f>[1]Perfil!E1758</f>
        <v>18.1670403473607</v>
      </c>
      <c r="G1759" s="12">
        <f>[1]Perfil!F1758</f>
        <v>17.748813872360799</v>
      </c>
      <c r="H1759" s="12">
        <f>[1]Perfil!G1758</f>
        <v>19.097156603247502</v>
      </c>
      <c r="I1759" s="12">
        <f>[1]Perfil!H1758</f>
        <v>18.416336391613299</v>
      </c>
      <c r="J1759" s="12">
        <f>[1]Perfil!I1758</f>
        <v>17.581785675091201</v>
      </c>
      <c r="K1759" s="12">
        <f>[1]Perfil!J1758</f>
        <v>17.510598809684499</v>
      </c>
      <c r="L1759" s="12">
        <f>[1]Perfil!K1758</f>
        <v>19.015070508201902</v>
      </c>
      <c r="M1759" s="12">
        <f>[1]Perfil!L1758</f>
        <v>18.5322941055468</v>
      </c>
      <c r="N1759" s="12"/>
      <c r="O1759" s="12"/>
    </row>
    <row r="1760" spans="1:15" x14ac:dyDescent="0.35">
      <c r="A1760" s="11" t="str">
        <f t="shared" si="27"/>
        <v>DISTRIBUCION VOLUMEN X CRITERIO (kg ó litros)Leche+bebidas vegetalesDE 15 A 19 AÑOS</v>
      </c>
      <c r="B1760" s="11" t="str">
        <f>[1]Perfil!A1655</f>
        <v>DISTRIBUCION VOLUMEN X CRITERIO (kg ó litros)</v>
      </c>
      <c r="C1760" s="11" t="str">
        <f>[1]Perfil!B1742</f>
        <v>Leche+bebidas vegetales</v>
      </c>
      <c r="D1760" s="11" t="str">
        <f>[1]Perfil!C1759</f>
        <v>DE 15 A 19 AÑOS</v>
      </c>
      <c r="E1760" s="12">
        <f>[1]Perfil!D1759</f>
        <v>1.15088815706147</v>
      </c>
      <c r="F1760" s="12">
        <f>[1]Perfil!E1759</f>
        <v>0.800360957082902</v>
      </c>
      <c r="G1760" s="12">
        <f>[1]Perfil!F1759</f>
        <v>0.92024990812952001</v>
      </c>
      <c r="H1760" s="12">
        <f>[1]Perfil!G1759</f>
        <v>0.74826353368491105</v>
      </c>
      <c r="I1760" s="12">
        <f>[1]Perfil!H1759</f>
        <v>0.25190748008498098</v>
      </c>
      <c r="J1760" s="12">
        <f>[1]Perfil!I1759</f>
        <v>0.43866040648709897</v>
      </c>
      <c r="K1760" s="12">
        <f>[1]Perfil!J1759</f>
        <v>0.87399688280003895</v>
      </c>
      <c r="L1760" s="12">
        <f>[1]Perfil!K1759</f>
        <v>1.2909321085171299</v>
      </c>
      <c r="M1760" s="12">
        <f>[1]Perfil!L1759</f>
        <v>0.67297924729912595</v>
      </c>
      <c r="N1760" s="12"/>
      <c r="O1760" s="12"/>
    </row>
    <row r="1761" spans="1:15" x14ac:dyDescent="0.35">
      <c r="A1761" s="11" t="str">
        <f t="shared" si="27"/>
        <v>DISTRIBUCION VOLUMEN X CRITERIO (kg ó litros)Leche+bebidas vegetalesDE 20 A 24 AÑOS</v>
      </c>
      <c r="B1761" s="11" t="str">
        <f>[1]Perfil!A1655</f>
        <v>DISTRIBUCION VOLUMEN X CRITERIO (kg ó litros)</v>
      </c>
      <c r="C1761" s="11" t="str">
        <f>[1]Perfil!B1742</f>
        <v>Leche+bebidas vegetales</v>
      </c>
      <c r="D1761" s="11" t="str">
        <f>[1]Perfil!C1760</f>
        <v>DE 20 A 24 AÑOS</v>
      </c>
      <c r="E1761" s="12">
        <f>[1]Perfil!D1760</f>
        <v>1.6589422548355699</v>
      </c>
      <c r="F1761" s="12">
        <f>[1]Perfil!E1760</f>
        <v>1.8894436079510399</v>
      </c>
      <c r="G1761" s="12">
        <f>[1]Perfil!F1760</f>
        <v>1.6568725620295599</v>
      </c>
      <c r="H1761" s="12">
        <f>[1]Perfil!G1760</f>
        <v>1.6398346310605001</v>
      </c>
      <c r="I1761" s="12">
        <f>[1]Perfil!H1760</f>
        <v>1.64735921008599</v>
      </c>
      <c r="J1761" s="12">
        <f>[1]Perfil!I1760</f>
        <v>1.6343927115952299</v>
      </c>
      <c r="K1761" s="12">
        <f>[1]Perfil!J1760</f>
        <v>1.4505428117416499</v>
      </c>
      <c r="L1761" s="12">
        <f>[1]Perfil!K1760</f>
        <v>2.1188733099828099</v>
      </c>
      <c r="M1761" s="12">
        <f>[1]Perfil!L1760</f>
        <v>1.7483135925040201</v>
      </c>
      <c r="N1761" s="12"/>
      <c r="O1761" s="12"/>
    </row>
    <row r="1762" spans="1:15" x14ac:dyDescent="0.35">
      <c r="A1762" s="11" t="str">
        <f t="shared" si="27"/>
        <v>DISTRIBUCION VOLUMEN X CRITERIO (kg ó litros)Leche+bebidas vegetalesDE 25 A 34 AÑOS</v>
      </c>
      <c r="B1762" s="11" t="str">
        <f>[1]Perfil!A1655</f>
        <v>DISTRIBUCION VOLUMEN X CRITERIO (kg ó litros)</v>
      </c>
      <c r="C1762" s="11" t="str">
        <f>[1]Perfil!B1742</f>
        <v>Leche+bebidas vegetales</v>
      </c>
      <c r="D1762" s="11" t="str">
        <f>[1]Perfil!C1761</f>
        <v>DE 25 A 34 AÑOS</v>
      </c>
      <c r="E1762" s="12">
        <f>[1]Perfil!D1761</f>
        <v>6.6615943186737798</v>
      </c>
      <c r="F1762" s="12">
        <f>[1]Perfil!E1761</f>
        <v>6.7176936816211699</v>
      </c>
      <c r="G1762" s="12">
        <f>[1]Perfil!F1761</f>
        <v>6.5778741713984097</v>
      </c>
      <c r="H1762" s="12">
        <f>[1]Perfil!G1761</f>
        <v>6.5195633717717998</v>
      </c>
      <c r="I1762" s="12">
        <f>[1]Perfil!H1761</f>
        <v>6.1561337645791596</v>
      </c>
      <c r="J1762" s="12">
        <f>[1]Perfil!I1761</f>
        <v>5.6918852356011396</v>
      </c>
      <c r="K1762" s="12">
        <f>[1]Perfil!J1761</f>
        <v>5.4852180062958098</v>
      </c>
      <c r="L1762" s="12">
        <f>[1]Perfil!K1761</f>
        <v>5.65336508812904</v>
      </c>
      <c r="M1762" s="12">
        <f>[1]Perfil!L1761</f>
        <v>5.6263212775122904</v>
      </c>
      <c r="N1762" s="12"/>
      <c r="O1762" s="12"/>
    </row>
    <row r="1763" spans="1:15" x14ac:dyDescent="0.35">
      <c r="A1763" s="11" t="str">
        <f t="shared" si="27"/>
        <v>DISTRIBUCION VOLUMEN X CRITERIO (kg ó litros)Leche+bebidas vegetalesDE 35 A 49 AÑOS</v>
      </c>
      <c r="B1763" s="11" t="str">
        <f>[1]Perfil!A1655</f>
        <v>DISTRIBUCION VOLUMEN X CRITERIO (kg ó litros)</v>
      </c>
      <c r="C1763" s="11" t="str">
        <f>[1]Perfil!B1742</f>
        <v>Leche+bebidas vegetales</v>
      </c>
      <c r="D1763" s="11" t="str">
        <f>[1]Perfil!C1762</f>
        <v>DE 35 A 49 AÑOS</v>
      </c>
      <c r="E1763" s="12">
        <f>[1]Perfil!D1762</f>
        <v>27.184999860515699</v>
      </c>
      <c r="F1763" s="12">
        <f>[1]Perfil!E1762</f>
        <v>27.2700204228343</v>
      </c>
      <c r="G1763" s="12">
        <f>[1]Perfil!F1762</f>
        <v>26.594290651251299</v>
      </c>
      <c r="H1763" s="12">
        <f>[1]Perfil!G1762</f>
        <v>26.929467350968501</v>
      </c>
      <c r="I1763" s="12">
        <f>[1]Perfil!H1762</f>
        <v>25.9767901599688</v>
      </c>
      <c r="J1763" s="12">
        <f>[1]Perfil!I1762</f>
        <v>24.005889455934099</v>
      </c>
      <c r="K1763" s="12">
        <f>[1]Perfil!J1762</f>
        <v>24.2379157977361</v>
      </c>
      <c r="L1763" s="12">
        <f>[1]Perfil!K1762</f>
        <v>25.263131628632198</v>
      </c>
      <c r="M1763" s="12">
        <f>[1]Perfil!L1762</f>
        <v>23.8460937146919</v>
      </c>
      <c r="N1763" s="12"/>
      <c r="O1763" s="12"/>
    </row>
    <row r="1764" spans="1:15" x14ac:dyDescent="0.35">
      <c r="A1764" s="11" t="str">
        <f t="shared" si="27"/>
        <v>DISTRIBUCION VOLUMEN X CRITERIO (kg ó litros)Leche+bebidas vegetalesDE 50 A 59 AÑOS</v>
      </c>
      <c r="B1764" s="11" t="str">
        <f>[1]Perfil!A1655</f>
        <v>DISTRIBUCION VOLUMEN X CRITERIO (kg ó litros)</v>
      </c>
      <c r="C1764" s="11" t="str">
        <f>[1]Perfil!B1742</f>
        <v>Leche+bebidas vegetales</v>
      </c>
      <c r="D1764" s="11" t="str">
        <f>[1]Perfil!C1763</f>
        <v>DE 50 A 59 AÑOS</v>
      </c>
      <c r="E1764" s="12">
        <f>[1]Perfil!D1763</f>
        <v>25.263579352102902</v>
      </c>
      <c r="F1764" s="12">
        <f>[1]Perfil!E1763</f>
        <v>24.993032031761999</v>
      </c>
      <c r="G1764" s="12">
        <f>[1]Perfil!F1763</f>
        <v>24.903445898612102</v>
      </c>
      <c r="H1764" s="12">
        <f>[1]Perfil!G1763</f>
        <v>25.797511008919599</v>
      </c>
      <c r="I1764" s="12">
        <f>[1]Perfil!H1763</f>
        <v>27.980070995886699</v>
      </c>
      <c r="J1764" s="12">
        <f>[1]Perfil!I1763</f>
        <v>27.5883849293967</v>
      </c>
      <c r="K1764" s="12">
        <f>[1]Perfil!J1763</f>
        <v>27.1624733102046</v>
      </c>
      <c r="L1764" s="12">
        <f>[1]Perfil!K1763</f>
        <v>26.5804305362769</v>
      </c>
      <c r="M1764" s="12">
        <f>[1]Perfil!L1763</f>
        <v>27.508269045567101</v>
      </c>
      <c r="N1764" s="12"/>
      <c r="O1764" s="12"/>
    </row>
    <row r="1765" spans="1:15" x14ac:dyDescent="0.35">
      <c r="A1765" s="11" t="str">
        <f t="shared" si="27"/>
        <v>DISTRIBUCION VOLUMEN X CRITERIO (kg ó litros)Leche+bebidas vegetalesDE 60 A 75 AÑOS</v>
      </c>
      <c r="B1765" s="11" t="str">
        <f>[1]Perfil!A1655</f>
        <v>DISTRIBUCION VOLUMEN X CRITERIO (kg ó litros)</v>
      </c>
      <c r="C1765" s="11" t="str">
        <f>[1]Perfil!B1742</f>
        <v>Leche+bebidas vegetales</v>
      </c>
      <c r="D1765" s="11" t="str">
        <f>[1]Perfil!C1764</f>
        <v>DE 60 A 75 AÑOS</v>
      </c>
      <c r="E1765" s="12">
        <f>[1]Perfil!D1764</f>
        <v>38.079987675779897</v>
      </c>
      <c r="F1765" s="12">
        <f>[1]Perfil!E1764</f>
        <v>38.3294491205409</v>
      </c>
      <c r="G1765" s="12">
        <f>[1]Perfil!F1764</f>
        <v>39.347244378797498</v>
      </c>
      <c r="H1765" s="12">
        <f>[1]Perfil!G1764</f>
        <v>38.365341444361299</v>
      </c>
      <c r="I1765" s="12">
        <f>[1]Perfil!H1764</f>
        <v>37.987746531393398</v>
      </c>
      <c r="J1765" s="12">
        <f>[1]Perfil!I1764</f>
        <v>40.6407888417625</v>
      </c>
      <c r="K1765" s="12">
        <f>[1]Perfil!J1764</f>
        <v>40.789824824457199</v>
      </c>
      <c r="L1765" s="12">
        <f>[1]Perfil!K1764</f>
        <v>39.093263684502404</v>
      </c>
      <c r="M1765" s="12">
        <f>[1]Perfil!L1764</f>
        <v>40.598027625213703</v>
      </c>
      <c r="N1765" s="12"/>
      <c r="O1765" s="12"/>
    </row>
    <row r="1766" spans="1:15" x14ac:dyDescent="0.35">
      <c r="A1766" s="11" t="str">
        <f t="shared" si="27"/>
        <v>DISTRIBUCION VOLUMEN X CRITERIO (kg ó litros)Leche+bebidas vegetalesNIVEL ALTO</v>
      </c>
      <c r="B1766" s="11" t="str">
        <f>[1]Perfil!A1655</f>
        <v>DISTRIBUCION VOLUMEN X CRITERIO (kg ó litros)</v>
      </c>
      <c r="C1766" s="11" t="str">
        <f>[1]Perfil!B1742</f>
        <v>Leche+bebidas vegetales</v>
      </c>
      <c r="D1766" s="11" t="str">
        <f>[1]Perfil!C1765</f>
        <v>NIVEL ALTO</v>
      </c>
      <c r="E1766" s="12">
        <f>[1]Perfil!D1765</f>
        <v>23.582502237264801</v>
      </c>
      <c r="F1766" s="12">
        <f>[1]Perfil!E1765</f>
        <v>23.5065634479541</v>
      </c>
      <c r="G1766" s="12">
        <f>[1]Perfil!F1765</f>
        <v>23.2032367446587</v>
      </c>
      <c r="H1766" s="12">
        <f>[1]Perfil!G1765</f>
        <v>23.285194172510099</v>
      </c>
      <c r="I1766" s="12">
        <f>[1]Perfil!H1765</f>
        <v>23.8136968521436</v>
      </c>
      <c r="J1766" s="12">
        <f>[1]Perfil!I1765</f>
        <v>23.7807771849549</v>
      </c>
      <c r="K1766" s="12">
        <f>[1]Perfil!J1765</f>
        <v>24.592721365061202</v>
      </c>
      <c r="L1766" s="12">
        <f>[1]Perfil!K1765</f>
        <v>24.637452529304799</v>
      </c>
      <c r="M1766" s="12">
        <f>[1]Perfil!L1765</f>
        <v>23.801766019890099</v>
      </c>
      <c r="N1766" s="12"/>
      <c r="O1766" s="12"/>
    </row>
    <row r="1767" spans="1:15" x14ac:dyDescent="0.35">
      <c r="A1767" s="11" t="str">
        <f t="shared" si="27"/>
        <v>DISTRIBUCION VOLUMEN X CRITERIO (kg ó litros)Leche+bebidas vegetalesNIVEL MEDIO ALTO</v>
      </c>
      <c r="B1767" s="11" t="str">
        <f>[1]Perfil!A1655</f>
        <v>DISTRIBUCION VOLUMEN X CRITERIO (kg ó litros)</v>
      </c>
      <c r="C1767" s="11" t="str">
        <f>[1]Perfil!B1742</f>
        <v>Leche+bebidas vegetales</v>
      </c>
      <c r="D1767" s="11" t="str">
        <f>[1]Perfil!C1766</f>
        <v>NIVEL MEDIO ALTO</v>
      </c>
      <c r="E1767" s="12">
        <f>[1]Perfil!D1766</f>
        <v>14.4998687513494</v>
      </c>
      <c r="F1767" s="12">
        <f>[1]Perfil!E1766</f>
        <v>14.464722403233001</v>
      </c>
      <c r="G1767" s="12">
        <f>[1]Perfil!F1766</f>
        <v>14.5199794017333</v>
      </c>
      <c r="H1767" s="12">
        <f>[1]Perfil!G1766</f>
        <v>13.337128708178399</v>
      </c>
      <c r="I1767" s="12">
        <f>[1]Perfil!H1766</f>
        <v>13.383271304927</v>
      </c>
      <c r="J1767" s="12">
        <f>[1]Perfil!I1766</f>
        <v>12.715551020709899</v>
      </c>
      <c r="K1767" s="12">
        <f>[1]Perfil!J1766</f>
        <v>11.5782980062967</v>
      </c>
      <c r="L1767" s="12">
        <f>[1]Perfil!K1766</f>
        <v>12.180223869201001</v>
      </c>
      <c r="M1767" s="12">
        <f>[1]Perfil!L1766</f>
        <v>12.9134113554823</v>
      </c>
      <c r="N1767" s="12"/>
      <c r="O1767" s="12"/>
    </row>
    <row r="1768" spans="1:15" x14ac:dyDescent="0.35">
      <c r="A1768" s="11" t="str">
        <f t="shared" si="27"/>
        <v>DISTRIBUCION VOLUMEN X CRITERIO (kg ó litros)Leche+bebidas vegetalesNIVEL MEDIO</v>
      </c>
      <c r="B1768" s="11" t="str">
        <f>[1]Perfil!A1655</f>
        <v>DISTRIBUCION VOLUMEN X CRITERIO (kg ó litros)</v>
      </c>
      <c r="C1768" s="11" t="str">
        <f>[1]Perfil!B1742</f>
        <v>Leche+bebidas vegetales</v>
      </c>
      <c r="D1768" s="11" t="str">
        <f>[1]Perfil!C1767</f>
        <v>NIVEL MEDIO</v>
      </c>
      <c r="E1768" s="12">
        <f>[1]Perfil!D1767</f>
        <v>23.941160298619899</v>
      </c>
      <c r="F1768" s="12">
        <f>[1]Perfil!E1767</f>
        <v>22.762309086298</v>
      </c>
      <c r="G1768" s="12">
        <f>[1]Perfil!F1767</f>
        <v>22.536368927230601</v>
      </c>
      <c r="H1768" s="12">
        <f>[1]Perfil!G1767</f>
        <v>23.073948711935799</v>
      </c>
      <c r="I1768" s="12">
        <f>[1]Perfil!H1767</f>
        <v>21.687575991628801</v>
      </c>
      <c r="J1768" s="12">
        <f>[1]Perfil!I1767</f>
        <v>22.6320477144412</v>
      </c>
      <c r="K1768" s="12">
        <f>[1]Perfil!J1767</f>
        <v>23.308121772639598</v>
      </c>
      <c r="L1768" s="12">
        <f>[1]Perfil!K1767</f>
        <v>23.250734734740501</v>
      </c>
      <c r="M1768" s="12">
        <f>[1]Perfil!L1767</f>
        <v>25.356113722751399</v>
      </c>
      <c r="N1768" s="12"/>
      <c r="O1768" s="12"/>
    </row>
    <row r="1769" spans="1:15" x14ac:dyDescent="0.35">
      <c r="A1769" s="11" t="str">
        <f t="shared" si="27"/>
        <v>DISTRIBUCION VOLUMEN X CRITERIO (kg ó litros)Leche+bebidas vegetalesNIVEL MEDIO BAJO</v>
      </c>
      <c r="B1769" s="11" t="str">
        <f>[1]Perfil!A1655</f>
        <v>DISTRIBUCION VOLUMEN X CRITERIO (kg ó litros)</v>
      </c>
      <c r="C1769" s="11" t="str">
        <f>[1]Perfil!B1742</f>
        <v>Leche+bebidas vegetales</v>
      </c>
      <c r="D1769" s="11" t="str">
        <f>[1]Perfil!C1768</f>
        <v>NIVEL MEDIO BAJO</v>
      </c>
      <c r="E1769" s="12">
        <f>[1]Perfil!D1768</f>
        <v>15.9115996166824</v>
      </c>
      <c r="F1769" s="12">
        <f>[1]Perfil!E1768</f>
        <v>16.108219650169801</v>
      </c>
      <c r="G1769" s="12">
        <f>[1]Perfil!F1768</f>
        <v>16.203734460787601</v>
      </c>
      <c r="H1769" s="12">
        <f>[1]Perfil!G1768</f>
        <v>16.056049969106901</v>
      </c>
      <c r="I1769" s="12">
        <f>[1]Perfil!H1768</f>
        <v>16.766426188277698</v>
      </c>
      <c r="J1769" s="12">
        <f>[1]Perfil!I1768</f>
        <v>16.6732257912271</v>
      </c>
      <c r="K1769" s="12">
        <f>[1]Perfil!J1768</f>
        <v>17.0077736016421</v>
      </c>
      <c r="L1769" s="12">
        <f>[1]Perfil!K1768</f>
        <v>17.190978763916799</v>
      </c>
      <c r="M1769" s="12">
        <f>[1]Perfil!L1768</f>
        <v>17.0878149200217</v>
      </c>
      <c r="N1769" s="12"/>
      <c r="O1769" s="12"/>
    </row>
    <row r="1770" spans="1:15" x14ac:dyDescent="0.35">
      <c r="A1770" s="11" t="str">
        <f t="shared" si="27"/>
        <v>DISTRIBUCION VOLUMEN X CRITERIO (kg ó litros)Leche+bebidas vegetalesHOMBRE</v>
      </c>
      <c r="B1770" s="11" t="str">
        <f>[1]Perfil!A1655</f>
        <v>DISTRIBUCION VOLUMEN X CRITERIO (kg ó litros)</v>
      </c>
      <c r="C1770" s="11" t="str">
        <f>[1]Perfil!B1742</f>
        <v>Leche+bebidas vegetales</v>
      </c>
      <c r="D1770" s="11" t="str">
        <f>[1]Perfil!C1769</f>
        <v>HOMBRE</v>
      </c>
      <c r="E1770" s="12">
        <f>[1]Perfil!D1769</f>
        <v>57.229302630003303</v>
      </c>
      <c r="F1770" s="12">
        <f>[1]Perfil!E1769</f>
        <v>58.292489692660503</v>
      </c>
      <c r="G1770" s="12">
        <f>[1]Perfil!F1769</f>
        <v>58.829613774923999</v>
      </c>
      <c r="H1770" s="12">
        <f>[1]Perfil!G1769</f>
        <v>56.470635469459801</v>
      </c>
      <c r="I1770" s="12">
        <f>[1]Perfil!H1769</f>
        <v>57.076739099290698</v>
      </c>
      <c r="J1770" s="12">
        <f>[1]Perfil!I1769</f>
        <v>57.996084267915499</v>
      </c>
      <c r="K1770" s="12">
        <f>[1]Perfil!J1769</f>
        <v>59.123320323350498</v>
      </c>
      <c r="L1770" s="12">
        <f>[1]Perfil!K1769</f>
        <v>57.123316237775498</v>
      </c>
      <c r="M1770" s="12">
        <f>[1]Perfil!L1769</f>
        <v>57.807623284686898</v>
      </c>
      <c r="N1770" s="12"/>
      <c r="O1770" s="12"/>
    </row>
    <row r="1771" spans="1:15" x14ac:dyDescent="0.35">
      <c r="A1771" s="11" t="str">
        <f t="shared" si="27"/>
        <v>DISTRIBUCION VOLUMEN X CRITERIO (kg ó litros)Leche+bebidas vegetalesMUJER</v>
      </c>
      <c r="B1771" s="11" t="str">
        <f>[1]Perfil!A1655</f>
        <v>DISTRIBUCION VOLUMEN X CRITERIO (kg ó litros)</v>
      </c>
      <c r="C1771" s="11" t="str">
        <f>[1]Perfil!B1742</f>
        <v>Leche+bebidas vegetales</v>
      </c>
      <c r="D1771" s="11" t="str">
        <f>[1]Perfil!C1770</f>
        <v>MUJER</v>
      </c>
      <c r="E1771" s="12">
        <f>[1]Perfil!D1770</f>
        <v>42.770672184144303</v>
      </c>
      <c r="F1771" s="12">
        <f>[1]Perfil!E1770</f>
        <v>41.707538169261703</v>
      </c>
      <c r="G1771" s="12">
        <f>[1]Perfil!F1770</f>
        <v>41.1703870791195</v>
      </c>
      <c r="H1771" s="12">
        <f>[1]Perfil!G1770</f>
        <v>43.529364530540199</v>
      </c>
      <c r="I1771" s="12">
        <f>[1]Perfil!H1770</f>
        <v>42.923287516069301</v>
      </c>
      <c r="J1771" s="12">
        <f>[1]Perfil!I1770</f>
        <v>42.003915550124603</v>
      </c>
      <c r="K1771" s="12">
        <f>[1]Perfil!J1770</f>
        <v>40.876678662410399</v>
      </c>
      <c r="L1771" s="12">
        <f>[1]Perfil!K1770</f>
        <v>42.8766845483579</v>
      </c>
      <c r="M1771" s="12">
        <f>[1]Perfil!L1770</f>
        <v>42.192377362863503</v>
      </c>
      <c r="N1771" s="12"/>
      <c r="O1771" s="12"/>
    </row>
    <row r="1772" spans="1:15" x14ac:dyDescent="0.35">
      <c r="A1772" s="11" t="str">
        <f t="shared" si="27"/>
        <v>DISTRIBUCION VOLUMEN X CRITERIO (kg ó litros)LecheT.ESPAÑA</v>
      </c>
      <c r="B1772" s="11" t="str">
        <f>[1]Perfil!A1655</f>
        <v>DISTRIBUCION VOLUMEN X CRITERIO (kg ó litros)</v>
      </c>
      <c r="C1772" s="11" t="str">
        <f>[1]Perfil!B1771</f>
        <v>Leche</v>
      </c>
      <c r="D1772" s="11" t="str">
        <f>[1]Perfil!C1771</f>
        <v>T.ESPAÑA</v>
      </c>
      <c r="E1772" s="12">
        <f>[1]Perfil!D1771</f>
        <v>100</v>
      </c>
      <c r="F1772" s="12">
        <f>[1]Perfil!E1771</f>
        <v>100</v>
      </c>
      <c r="G1772" s="12">
        <f>[1]Perfil!F1771</f>
        <v>100</v>
      </c>
      <c r="H1772" s="12">
        <f>[1]Perfil!G1771</f>
        <v>100</v>
      </c>
      <c r="I1772" s="12">
        <f>[1]Perfil!H1771</f>
        <v>100</v>
      </c>
      <c r="J1772" s="12">
        <f>[1]Perfil!I1771</f>
        <v>100</v>
      </c>
      <c r="K1772" s="12">
        <f>[1]Perfil!J1771</f>
        <v>100</v>
      </c>
      <c r="L1772" s="12">
        <f>[1]Perfil!K1771</f>
        <v>100</v>
      </c>
      <c r="M1772" s="12">
        <f>[1]Perfil!L1771</f>
        <v>100</v>
      </c>
      <c r="N1772" s="12"/>
      <c r="O1772" s="12"/>
    </row>
    <row r="1773" spans="1:15" x14ac:dyDescent="0.35">
      <c r="A1773" s="11" t="str">
        <f t="shared" si="27"/>
        <v>DISTRIBUCION VOLUMEN X CRITERIO (kg ó litros)LecheBCN AM</v>
      </c>
      <c r="B1773" s="11" t="str">
        <f>[1]Perfil!A1655</f>
        <v>DISTRIBUCION VOLUMEN X CRITERIO (kg ó litros)</v>
      </c>
      <c r="C1773" s="11" t="str">
        <f>[1]Perfil!B1771</f>
        <v>Leche</v>
      </c>
      <c r="D1773" s="11" t="str">
        <f>[1]Perfil!C1772</f>
        <v>BCN AM</v>
      </c>
      <c r="E1773" s="12">
        <f>[1]Perfil!D1772</f>
        <v>8.4780356772386707</v>
      </c>
      <c r="F1773" s="12">
        <f>[1]Perfil!E1772</f>
        <v>8.6881182467124507</v>
      </c>
      <c r="G1773" s="12">
        <f>[1]Perfil!F1772</f>
        <v>8.6670009890004707</v>
      </c>
      <c r="H1773" s="12">
        <f>[1]Perfil!G1772</f>
        <v>8.4866884471302502</v>
      </c>
      <c r="I1773" s="12">
        <f>[1]Perfil!H1772</f>
        <v>7.5374316195609801</v>
      </c>
      <c r="J1773" s="12">
        <f>[1]Perfil!I1772</f>
        <v>8.3293578173483702</v>
      </c>
      <c r="K1773" s="12">
        <f>[1]Perfil!J1772</f>
        <v>8.50184111408681</v>
      </c>
      <c r="L1773" s="12">
        <f>[1]Perfil!K1772</f>
        <v>9.8187346827258697</v>
      </c>
      <c r="M1773" s="12">
        <f>[1]Perfil!L1772</f>
        <v>8.9670404610505496</v>
      </c>
      <c r="N1773" s="12"/>
      <c r="O1773" s="12"/>
    </row>
    <row r="1774" spans="1:15" x14ac:dyDescent="0.35">
      <c r="A1774" s="11" t="str">
        <f t="shared" si="27"/>
        <v>DISTRIBUCION VOLUMEN X CRITERIO (kg ó litros)LecheREST.CAT ARAGON</v>
      </c>
      <c r="B1774" s="11" t="str">
        <f>[1]Perfil!A1655</f>
        <v>DISTRIBUCION VOLUMEN X CRITERIO (kg ó litros)</v>
      </c>
      <c r="C1774" s="11" t="str">
        <f>[1]Perfil!B1771</f>
        <v>Leche</v>
      </c>
      <c r="D1774" s="11" t="str">
        <f>[1]Perfil!C1773</f>
        <v>REST.CAT ARAGON</v>
      </c>
      <c r="E1774" s="12">
        <f>[1]Perfil!D1773</f>
        <v>9.7019043289840994</v>
      </c>
      <c r="F1774" s="12">
        <f>[1]Perfil!E1773</f>
        <v>8.38391735688786</v>
      </c>
      <c r="G1774" s="12">
        <f>[1]Perfil!F1773</f>
        <v>8.3454737647458401</v>
      </c>
      <c r="H1774" s="12">
        <f>[1]Perfil!G1773</f>
        <v>9.0913621908486508</v>
      </c>
      <c r="I1774" s="12">
        <f>[1]Perfil!H1773</f>
        <v>9.5348556829080593</v>
      </c>
      <c r="J1774" s="12">
        <f>[1]Perfil!I1773</f>
        <v>8.7160743264232501</v>
      </c>
      <c r="K1774" s="12">
        <f>[1]Perfil!J1773</f>
        <v>8.4901010534978898</v>
      </c>
      <c r="L1774" s="12">
        <f>[1]Perfil!K1773</f>
        <v>9.6305454677376598</v>
      </c>
      <c r="M1774" s="12">
        <f>[1]Perfil!L1773</f>
        <v>9.7122737514941502</v>
      </c>
      <c r="N1774" s="12"/>
      <c r="O1774" s="12"/>
    </row>
    <row r="1775" spans="1:15" x14ac:dyDescent="0.35">
      <c r="A1775" s="11" t="str">
        <f t="shared" si="27"/>
        <v>DISTRIBUCION VOLUMEN X CRITERIO (kg ó litros)LecheLEVANTE</v>
      </c>
      <c r="B1775" s="11" t="str">
        <f>[1]Perfil!A1655</f>
        <v>DISTRIBUCION VOLUMEN X CRITERIO (kg ó litros)</v>
      </c>
      <c r="C1775" s="11" t="str">
        <f>[1]Perfil!B1771</f>
        <v>Leche</v>
      </c>
      <c r="D1775" s="11" t="str">
        <f>[1]Perfil!C1774</f>
        <v>LEVANTE</v>
      </c>
      <c r="E1775" s="12">
        <f>[1]Perfil!D1774</f>
        <v>10.5187585820576</v>
      </c>
      <c r="F1775" s="12">
        <f>[1]Perfil!E1774</f>
        <v>10.8263428672765</v>
      </c>
      <c r="G1775" s="12">
        <f>[1]Perfil!F1774</f>
        <v>10.067136195015401</v>
      </c>
      <c r="H1775" s="12">
        <f>[1]Perfil!G1774</f>
        <v>10.1675856275842</v>
      </c>
      <c r="I1775" s="12">
        <f>[1]Perfil!H1774</f>
        <v>10.300970317206801</v>
      </c>
      <c r="J1775" s="12">
        <f>[1]Perfil!I1774</f>
        <v>10.361339232658599</v>
      </c>
      <c r="K1775" s="12">
        <f>[1]Perfil!J1774</f>
        <v>10.139579768240701</v>
      </c>
      <c r="L1775" s="12">
        <f>[1]Perfil!K1774</f>
        <v>10.279954713315201</v>
      </c>
      <c r="M1775" s="12">
        <f>[1]Perfil!L1774</f>
        <v>10.4794663637628</v>
      </c>
      <c r="N1775" s="12"/>
      <c r="O1775" s="12"/>
    </row>
    <row r="1776" spans="1:15" x14ac:dyDescent="0.35">
      <c r="A1776" s="11" t="str">
        <f t="shared" si="27"/>
        <v>DISTRIBUCION VOLUMEN X CRITERIO (kg ó litros)LecheANDALUCIA</v>
      </c>
      <c r="B1776" s="11" t="str">
        <f>[1]Perfil!A1655</f>
        <v>DISTRIBUCION VOLUMEN X CRITERIO (kg ó litros)</v>
      </c>
      <c r="C1776" s="11" t="str">
        <f>[1]Perfil!B1771</f>
        <v>Leche</v>
      </c>
      <c r="D1776" s="11" t="str">
        <f>[1]Perfil!C1775</f>
        <v>ANDALUCIA</v>
      </c>
      <c r="E1776" s="12">
        <f>[1]Perfil!D1775</f>
        <v>20.068913523184101</v>
      </c>
      <c r="F1776" s="12">
        <f>[1]Perfil!E1775</f>
        <v>19.9547748585784</v>
      </c>
      <c r="G1776" s="12">
        <f>[1]Perfil!F1775</f>
        <v>21.028658386914302</v>
      </c>
      <c r="H1776" s="12">
        <f>[1]Perfil!G1775</f>
        <v>21.1350135037877</v>
      </c>
      <c r="I1776" s="12">
        <f>[1]Perfil!H1775</f>
        <v>21.618202581868999</v>
      </c>
      <c r="J1776" s="12">
        <f>[1]Perfil!I1775</f>
        <v>20.548589998478601</v>
      </c>
      <c r="K1776" s="12">
        <f>[1]Perfil!J1775</f>
        <v>21.672126758783101</v>
      </c>
      <c r="L1776" s="12">
        <f>[1]Perfil!K1775</f>
        <v>18.655312951390599</v>
      </c>
      <c r="M1776" s="12">
        <f>[1]Perfil!L1775</f>
        <v>19.781567084728898</v>
      </c>
      <c r="N1776" s="12"/>
      <c r="O1776" s="12"/>
    </row>
    <row r="1777" spans="1:15" x14ac:dyDescent="0.35">
      <c r="A1777" s="11" t="str">
        <f t="shared" si="27"/>
        <v>DISTRIBUCION VOLUMEN X CRITERIO (kg ó litros)LecheMDD AM</v>
      </c>
      <c r="B1777" s="11" t="str">
        <f>[1]Perfil!A1655</f>
        <v>DISTRIBUCION VOLUMEN X CRITERIO (kg ó litros)</v>
      </c>
      <c r="C1777" s="11" t="str">
        <f>[1]Perfil!B1771</f>
        <v>Leche</v>
      </c>
      <c r="D1777" s="11" t="str">
        <f>[1]Perfil!C1776</f>
        <v>MDD AM</v>
      </c>
      <c r="E1777" s="12">
        <f>[1]Perfil!D1776</f>
        <v>13.7218148191394</v>
      </c>
      <c r="F1777" s="12">
        <f>[1]Perfil!E1776</f>
        <v>14.038126692229801</v>
      </c>
      <c r="G1777" s="12">
        <f>[1]Perfil!F1776</f>
        <v>13.8645177781453</v>
      </c>
      <c r="H1777" s="12">
        <f>[1]Perfil!G1776</f>
        <v>14.124571275630499</v>
      </c>
      <c r="I1777" s="12">
        <f>[1]Perfil!H1776</f>
        <v>14.1088953877895</v>
      </c>
      <c r="J1777" s="12">
        <f>[1]Perfil!I1776</f>
        <v>13.9414452700114</v>
      </c>
      <c r="K1777" s="12">
        <f>[1]Perfil!J1776</f>
        <v>13.4063733319229</v>
      </c>
      <c r="L1777" s="12">
        <f>[1]Perfil!K1776</f>
        <v>14.063288964445899</v>
      </c>
      <c r="M1777" s="12">
        <f>[1]Perfil!L1776</f>
        <v>13.076856704833</v>
      </c>
      <c r="N1777" s="12"/>
      <c r="O1777" s="12"/>
    </row>
    <row r="1778" spans="1:15" x14ac:dyDescent="0.35">
      <c r="A1778" s="11" t="str">
        <f t="shared" si="27"/>
        <v>DISTRIBUCION VOLUMEN X CRITERIO (kg ó litros)LecheRTO CENTRO</v>
      </c>
      <c r="B1778" s="11" t="str">
        <f>[1]Perfil!A1655</f>
        <v>DISTRIBUCION VOLUMEN X CRITERIO (kg ó litros)</v>
      </c>
      <c r="C1778" s="11" t="str">
        <f>[1]Perfil!B1771</f>
        <v>Leche</v>
      </c>
      <c r="D1778" s="11" t="str">
        <f>[1]Perfil!C1777</f>
        <v>RTO CENTRO</v>
      </c>
      <c r="E1778" s="12">
        <f>[1]Perfil!D1777</f>
        <v>9.8134262793550509</v>
      </c>
      <c r="F1778" s="12">
        <f>[1]Perfil!E1777</f>
        <v>9.6707870641264595</v>
      </c>
      <c r="G1778" s="12">
        <f>[1]Perfil!F1777</f>
        <v>9.4393988341261998</v>
      </c>
      <c r="H1778" s="12">
        <f>[1]Perfil!G1777</f>
        <v>9.3738291806368803</v>
      </c>
      <c r="I1778" s="12">
        <f>[1]Perfil!H1777</f>
        <v>8.87666668715306</v>
      </c>
      <c r="J1778" s="12">
        <f>[1]Perfil!I1777</f>
        <v>9.08158997965098</v>
      </c>
      <c r="K1778" s="12">
        <f>[1]Perfil!J1777</f>
        <v>8.7539887869485309</v>
      </c>
      <c r="L1778" s="12">
        <f>[1]Perfil!K1777</f>
        <v>9.5472806300002606</v>
      </c>
      <c r="M1778" s="12">
        <f>[1]Perfil!L1777</f>
        <v>9.7037287628699698</v>
      </c>
      <c r="N1778" s="12"/>
      <c r="O1778" s="12"/>
    </row>
    <row r="1779" spans="1:15" x14ac:dyDescent="0.35">
      <c r="A1779" s="11" t="str">
        <f t="shared" si="27"/>
        <v>DISTRIBUCION VOLUMEN X CRITERIO (kg ó litros)LecheNORTE-CENTRO</v>
      </c>
      <c r="B1779" s="11" t="str">
        <f>[1]Perfil!A1655</f>
        <v>DISTRIBUCION VOLUMEN X CRITERIO (kg ó litros)</v>
      </c>
      <c r="C1779" s="11" t="str">
        <f>[1]Perfil!B1771</f>
        <v>Leche</v>
      </c>
      <c r="D1779" s="11" t="str">
        <f>[1]Perfil!C1778</f>
        <v>NORTE-CENTRO</v>
      </c>
      <c r="E1779" s="12">
        <f>[1]Perfil!D1778</f>
        <v>11.932710496445001</v>
      </c>
      <c r="F1779" s="12">
        <f>[1]Perfil!E1778</f>
        <v>12.272576329629199</v>
      </c>
      <c r="G1779" s="12">
        <f>[1]Perfil!F1778</f>
        <v>12.6845152769852</v>
      </c>
      <c r="H1779" s="12">
        <f>[1]Perfil!G1778</f>
        <v>12.158422774025301</v>
      </c>
      <c r="I1779" s="12">
        <f>[1]Perfil!H1778</f>
        <v>12.5893790979523</v>
      </c>
      <c r="J1779" s="12">
        <f>[1]Perfil!I1778</f>
        <v>13.6468624524767</v>
      </c>
      <c r="K1779" s="12">
        <f>[1]Perfil!J1778</f>
        <v>12.818175211690001</v>
      </c>
      <c r="L1779" s="12">
        <f>[1]Perfil!K1778</f>
        <v>12.884259515178901</v>
      </c>
      <c r="M1779" s="12">
        <f>[1]Perfil!L1778</f>
        <v>11.9089588040019</v>
      </c>
      <c r="N1779" s="12"/>
      <c r="O1779" s="12"/>
    </row>
    <row r="1780" spans="1:15" x14ac:dyDescent="0.35">
      <c r="A1780" s="11" t="str">
        <f t="shared" si="27"/>
        <v>DISTRIBUCION VOLUMEN X CRITERIO (kg ó litros)LecheNOROESTE</v>
      </c>
      <c r="B1780" s="11" t="str">
        <f>[1]Perfil!A1655</f>
        <v>DISTRIBUCION VOLUMEN X CRITERIO (kg ó litros)</v>
      </c>
      <c r="C1780" s="11" t="str">
        <f>[1]Perfil!B1771</f>
        <v>Leche</v>
      </c>
      <c r="D1780" s="11" t="str">
        <f>[1]Perfil!C1779</f>
        <v>NOROESTE</v>
      </c>
      <c r="E1780" s="12">
        <f>[1]Perfil!D1779</f>
        <v>15.764422889993201</v>
      </c>
      <c r="F1780" s="12">
        <f>[1]Perfil!E1779</f>
        <v>16.1653687374321</v>
      </c>
      <c r="G1780" s="12">
        <f>[1]Perfil!F1779</f>
        <v>15.903293248526699</v>
      </c>
      <c r="H1780" s="12">
        <f>[1]Perfil!G1779</f>
        <v>15.4625181849922</v>
      </c>
      <c r="I1780" s="12">
        <f>[1]Perfil!H1779</f>
        <v>15.4336147597585</v>
      </c>
      <c r="J1780" s="12">
        <f>[1]Perfil!I1779</f>
        <v>15.374747802831299</v>
      </c>
      <c r="K1780" s="12">
        <f>[1]Perfil!J1779</f>
        <v>16.217801996248198</v>
      </c>
      <c r="L1780" s="12">
        <f>[1]Perfil!K1779</f>
        <v>15.1206328776486</v>
      </c>
      <c r="M1780" s="12">
        <f>[1]Perfil!L1779</f>
        <v>16.3701205409815</v>
      </c>
      <c r="N1780" s="12"/>
      <c r="O1780" s="12"/>
    </row>
    <row r="1781" spans="1:15" x14ac:dyDescent="0.35">
      <c r="A1781" s="11" t="str">
        <f t="shared" si="27"/>
        <v>DISTRIBUCION VOLUMEN X CRITERIO (kg ó litros)Leche&lt;2MIL</v>
      </c>
      <c r="B1781" s="11" t="str">
        <f>[1]Perfil!A1655</f>
        <v>DISTRIBUCION VOLUMEN X CRITERIO (kg ó litros)</v>
      </c>
      <c r="C1781" s="11" t="str">
        <f>[1]Perfil!B1771</f>
        <v>Leche</v>
      </c>
      <c r="D1781" s="11" t="str">
        <f>[1]Perfil!C1780</f>
        <v>&lt;2MIL</v>
      </c>
      <c r="E1781" s="12">
        <f>[1]Perfil!D1780</f>
        <v>5.0368803513593203</v>
      </c>
      <c r="F1781" s="12">
        <f>[1]Perfil!E1780</f>
        <v>4.4202313898211401</v>
      </c>
      <c r="G1781" s="12">
        <f>[1]Perfil!F1780</f>
        <v>4.47735840890335</v>
      </c>
      <c r="H1781" s="12">
        <f>[1]Perfil!G1780</f>
        <v>3.9276137948552199</v>
      </c>
      <c r="I1781" s="12">
        <f>[1]Perfil!H1780</f>
        <v>4.2153087250377004</v>
      </c>
      <c r="J1781" s="12">
        <f>[1]Perfil!I1780</f>
        <v>4.39919443441054</v>
      </c>
      <c r="K1781" s="12">
        <f>[1]Perfil!J1780</f>
        <v>4.5000093081458798</v>
      </c>
      <c r="L1781" s="12">
        <f>[1]Perfil!K1780</f>
        <v>4.5468633285034796</v>
      </c>
      <c r="M1781" s="12">
        <f>[1]Perfil!L1780</f>
        <v>4.3464546507104798</v>
      </c>
      <c r="N1781" s="12"/>
      <c r="O1781" s="12"/>
    </row>
    <row r="1782" spans="1:15" x14ac:dyDescent="0.35">
      <c r="A1782" s="11" t="str">
        <f t="shared" si="27"/>
        <v>DISTRIBUCION VOLUMEN X CRITERIO (kg ó litros)Leche2-5MIL</v>
      </c>
      <c r="B1782" s="11" t="str">
        <f>[1]Perfil!A1655</f>
        <v>DISTRIBUCION VOLUMEN X CRITERIO (kg ó litros)</v>
      </c>
      <c r="C1782" s="11" t="str">
        <f>[1]Perfil!B1771</f>
        <v>Leche</v>
      </c>
      <c r="D1782" s="11" t="str">
        <f>[1]Perfil!C1781</f>
        <v>2-5MIL</v>
      </c>
      <c r="E1782" s="12">
        <f>[1]Perfil!D1781</f>
        <v>4.8737030215425801</v>
      </c>
      <c r="F1782" s="12">
        <f>[1]Perfil!E1781</f>
        <v>4.5195793595201801</v>
      </c>
      <c r="G1782" s="12">
        <f>[1]Perfil!F1781</f>
        <v>4.3080884195636697</v>
      </c>
      <c r="H1782" s="12">
        <f>[1]Perfil!G1781</f>
        <v>4.2699546129718904</v>
      </c>
      <c r="I1782" s="12">
        <f>[1]Perfil!H1781</f>
        <v>4.8383833124939502</v>
      </c>
      <c r="J1782" s="12">
        <f>[1]Perfil!I1781</f>
        <v>4.83321810231444</v>
      </c>
      <c r="K1782" s="12">
        <f>[1]Perfil!J1781</f>
        <v>4.2610872460593203</v>
      </c>
      <c r="L1782" s="12">
        <f>[1]Perfil!K1781</f>
        <v>4.43795086768072</v>
      </c>
      <c r="M1782" s="12">
        <f>[1]Perfil!L1781</f>
        <v>4.7307659474154597</v>
      </c>
      <c r="N1782" s="12"/>
      <c r="O1782" s="12"/>
    </row>
    <row r="1783" spans="1:15" x14ac:dyDescent="0.35">
      <c r="A1783" s="11" t="str">
        <f t="shared" si="27"/>
        <v>DISTRIBUCION VOLUMEN X CRITERIO (kg ó litros)Leche5-10MIL</v>
      </c>
      <c r="B1783" s="11" t="str">
        <f>[1]Perfil!A1655</f>
        <v>DISTRIBUCION VOLUMEN X CRITERIO (kg ó litros)</v>
      </c>
      <c r="C1783" s="11" t="str">
        <f>[1]Perfil!B1771</f>
        <v>Leche</v>
      </c>
      <c r="D1783" s="11" t="str">
        <f>[1]Perfil!C1782</f>
        <v>5-10MIL</v>
      </c>
      <c r="E1783" s="12">
        <f>[1]Perfil!D1782</f>
        <v>6.5391130357214804</v>
      </c>
      <c r="F1783" s="12">
        <f>[1]Perfil!E1782</f>
        <v>7.1015950358606696</v>
      </c>
      <c r="G1783" s="12">
        <f>[1]Perfil!F1782</f>
        <v>6.9608842368855104</v>
      </c>
      <c r="H1783" s="12">
        <f>[1]Perfil!G1782</f>
        <v>6.30719271928103</v>
      </c>
      <c r="I1783" s="12">
        <f>[1]Perfil!H1782</f>
        <v>6.9165472914752097</v>
      </c>
      <c r="J1783" s="12">
        <f>[1]Perfil!I1782</f>
        <v>6.7162989463747396</v>
      </c>
      <c r="K1783" s="12">
        <f>[1]Perfil!J1782</f>
        <v>6.2755493252386101</v>
      </c>
      <c r="L1783" s="12">
        <f>[1]Perfil!K1782</f>
        <v>6.2459590927787199</v>
      </c>
      <c r="M1783" s="12">
        <f>[1]Perfil!L1782</f>
        <v>6.6398226225532397</v>
      </c>
      <c r="N1783" s="12"/>
      <c r="O1783" s="12"/>
    </row>
    <row r="1784" spans="1:15" x14ac:dyDescent="0.35">
      <c r="A1784" s="11" t="str">
        <f t="shared" si="27"/>
        <v>DISTRIBUCION VOLUMEN X CRITERIO (kg ó litros)Leche10-30MIL</v>
      </c>
      <c r="B1784" s="11" t="str">
        <f>[1]Perfil!A1655</f>
        <v>DISTRIBUCION VOLUMEN X CRITERIO (kg ó litros)</v>
      </c>
      <c r="C1784" s="11" t="str">
        <f>[1]Perfil!B1771</f>
        <v>Leche</v>
      </c>
      <c r="D1784" s="11" t="str">
        <f>[1]Perfil!C1783</f>
        <v>10-30MIL</v>
      </c>
      <c r="E1784" s="12">
        <f>[1]Perfil!D1783</f>
        <v>17.704070390496099</v>
      </c>
      <c r="F1784" s="12">
        <f>[1]Perfil!E1783</f>
        <v>17.2040530861007</v>
      </c>
      <c r="G1784" s="12">
        <f>[1]Perfil!F1783</f>
        <v>17.448657451607399</v>
      </c>
      <c r="H1784" s="12">
        <f>[1]Perfil!G1783</f>
        <v>18.466549437029801</v>
      </c>
      <c r="I1784" s="12">
        <f>[1]Perfil!H1783</f>
        <v>17.513704369281701</v>
      </c>
      <c r="J1784" s="12">
        <f>[1]Perfil!I1783</f>
        <v>18.343668506149601</v>
      </c>
      <c r="K1784" s="12">
        <f>[1]Perfil!J1783</f>
        <v>17.9348462148861</v>
      </c>
      <c r="L1784" s="12">
        <f>[1]Perfil!K1783</f>
        <v>18.0978497688562</v>
      </c>
      <c r="M1784" s="12">
        <f>[1]Perfil!L1783</f>
        <v>17.012232089159099</v>
      </c>
      <c r="N1784" s="12"/>
      <c r="O1784" s="12"/>
    </row>
    <row r="1785" spans="1:15" x14ac:dyDescent="0.35">
      <c r="A1785" s="11" t="str">
        <f t="shared" si="27"/>
        <v>DISTRIBUCION VOLUMEN X CRITERIO (kg ó litros)Leche30-100MIL</v>
      </c>
      <c r="B1785" s="11" t="str">
        <f>[1]Perfil!A1655</f>
        <v>DISTRIBUCION VOLUMEN X CRITERIO (kg ó litros)</v>
      </c>
      <c r="C1785" s="11" t="str">
        <f>[1]Perfil!B1771</f>
        <v>Leche</v>
      </c>
      <c r="D1785" s="11" t="str">
        <f>[1]Perfil!C1784</f>
        <v>30-100MIL</v>
      </c>
      <c r="E1785" s="12">
        <f>[1]Perfil!D1784</f>
        <v>21.1758352876105</v>
      </c>
      <c r="F1785" s="12">
        <f>[1]Perfil!E1784</f>
        <v>22.3383079124646</v>
      </c>
      <c r="G1785" s="12">
        <f>[1]Perfil!F1784</f>
        <v>22.4503778576908</v>
      </c>
      <c r="H1785" s="12">
        <f>[1]Perfil!G1784</f>
        <v>23.582403459280801</v>
      </c>
      <c r="I1785" s="12">
        <f>[1]Perfil!H1784</f>
        <v>22.385013924419201</v>
      </c>
      <c r="J1785" s="12">
        <f>[1]Perfil!I1784</f>
        <v>21.7543876957157</v>
      </c>
      <c r="K1785" s="12">
        <f>[1]Perfil!J1784</f>
        <v>22.914759708759799</v>
      </c>
      <c r="L1785" s="12">
        <f>[1]Perfil!K1784</f>
        <v>20.685147783662501</v>
      </c>
      <c r="M1785" s="12">
        <f>[1]Perfil!L1784</f>
        <v>21.7865324875468</v>
      </c>
      <c r="N1785" s="12"/>
      <c r="O1785" s="12"/>
    </row>
    <row r="1786" spans="1:15" x14ac:dyDescent="0.35">
      <c r="A1786" s="11" t="str">
        <f t="shared" si="27"/>
        <v>DISTRIBUCION VOLUMEN X CRITERIO (kg ó litros)Leche100-200MIL</v>
      </c>
      <c r="B1786" s="11" t="str">
        <f>[1]Perfil!A1655</f>
        <v>DISTRIBUCION VOLUMEN X CRITERIO (kg ó litros)</v>
      </c>
      <c r="C1786" s="11" t="str">
        <f>[1]Perfil!B1771</f>
        <v>Leche</v>
      </c>
      <c r="D1786" s="11" t="str">
        <f>[1]Perfil!C1785</f>
        <v>100-200MIL</v>
      </c>
      <c r="E1786" s="12">
        <f>[1]Perfil!D1785</f>
        <v>11.6666533650908</v>
      </c>
      <c r="F1786" s="12">
        <f>[1]Perfil!E1785</f>
        <v>11.8601974455838</v>
      </c>
      <c r="G1786" s="12">
        <f>[1]Perfil!F1785</f>
        <v>12.3582461207014</v>
      </c>
      <c r="H1786" s="12">
        <f>[1]Perfil!G1785</f>
        <v>11.7348809101378</v>
      </c>
      <c r="I1786" s="12">
        <f>[1]Perfil!H1785</f>
        <v>12.7324099305822</v>
      </c>
      <c r="J1786" s="12">
        <f>[1]Perfil!I1785</f>
        <v>12.7612961403564</v>
      </c>
      <c r="K1786" s="12">
        <f>[1]Perfil!J1785</f>
        <v>12.8825271630604</v>
      </c>
      <c r="L1786" s="12">
        <f>[1]Perfil!K1785</f>
        <v>12.4017574671246</v>
      </c>
      <c r="M1786" s="12">
        <f>[1]Perfil!L1785</f>
        <v>11.7662636195478</v>
      </c>
      <c r="N1786" s="12"/>
      <c r="O1786" s="12"/>
    </row>
    <row r="1787" spans="1:15" x14ac:dyDescent="0.35">
      <c r="A1787" s="11" t="str">
        <f t="shared" si="27"/>
        <v>DISTRIBUCION VOLUMEN X CRITERIO (kg ó litros)Leche200-500MIL</v>
      </c>
      <c r="B1787" s="11" t="str">
        <f>[1]Perfil!A1655</f>
        <v>DISTRIBUCION VOLUMEN X CRITERIO (kg ó litros)</v>
      </c>
      <c r="C1787" s="11" t="str">
        <f>[1]Perfil!B1771</f>
        <v>Leche</v>
      </c>
      <c r="D1787" s="11" t="str">
        <f>[1]Perfil!C1786</f>
        <v>200-500MIL</v>
      </c>
      <c r="E1787" s="12">
        <f>[1]Perfil!D1786</f>
        <v>14.655295195874199</v>
      </c>
      <c r="F1787" s="12">
        <f>[1]Perfil!E1786</f>
        <v>14.008845366308201</v>
      </c>
      <c r="G1787" s="12">
        <f>[1]Perfil!F1786</f>
        <v>13.6681722251467</v>
      </c>
      <c r="H1787" s="12">
        <f>[1]Perfil!G1786</f>
        <v>12.2907972666154</v>
      </c>
      <c r="I1787" s="12">
        <f>[1]Perfil!H1786</f>
        <v>12.411748850370801</v>
      </c>
      <c r="J1787" s="12">
        <f>[1]Perfil!I1786</f>
        <v>12.940440164355399</v>
      </c>
      <c r="K1787" s="12">
        <f>[1]Perfil!J1786</f>
        <v>13.131574140626199</v>
      </c>
      <c r="L1787" s="12">
        <f>[1]Perfil!K1786</f>
        <v>14.073263264001101</v>
      </c>
      <c r="M1787" s="12">
        <f>[1]Perfil!L1786</f>
        <v>14.586580563500499</v>
      </c>
      <c r="N1787" s="12"/>
      <c r="O1787" s="12"/>
    </row>
    <row r="1788" spans="1:15" x14ac:dyDescent="0.35">
      <c r="A1788" s="11" t="str">
        <f t="shared" si="27"/>
        <v>DISTRIBUCION VOLUMEN X CRITERIO (kg ó litros)Leche&gt;500MIL</v>
      </c>
      <c r="B1788" s="11" t="str">
        <f>[1]Perfil!A1655</f>
        <v>DISTRIBUCION VOLUMEN X CRITERIO (kg ó litros)</v>
      </c>
      <c r="C1788" s="11" t="str">
        <f>[1]Perfil!B1771</f>
        <v>Leche</v>
      </c>
      <c r="D1788" s="11" t="str">
        <f>[1]Perfil!C1787</f>
        <v>&gt;500MIL</v>
      </c>
      <c r="E1788" s="12">
        <f>[1]Perfil!D1787</f>
        <v>18.348436469496701</v>
      </c>
      <c r="F1788" s="12">
        <f>[1]Perfil!E1787</f>
        <v>18.5472002919178</v>
      </c>
      <c r="G1788" s="12">
        <f>[1]Perfil!F1787</f>
        <v>18.3282097930079</v>
      </c>
      <c r="H1788" s="12">
        <f>[1]Perfil!G1787</f>
        <v>19.4205958035622</v>
      </c>
      <c r="I1788" s="12">
        <f>[1]Perfil!H1787</f>
        <v>18.9868967648293</v>
      </c>
      <c r="J1788" s="12">
        <f>[1]Perfil!I1787</f>
        <v>18.251496000501799</v>
      </c>
      <c r="K1788" s="12">
        <f>[1]Perfil!J1787</f>
        <v>18.099637463878</v>
      </c>
      <c r="L1788" s="12">
        <f>[1]Perfil!K1787</f>
        <v>19.511218465736899</v>
      </c>
      <c r="M1788" s="12">
        <f>[1]Perfil!L1787</f>
        <v>19.131360508396899</v>
      </c>
      <c r="N1788" s="12"/>
      <c r="O1788" s="12"/>
    </row>
    <row r="1789" spans="1:15" x14ac:dyDescent="0.35">
      <c r="A1789" s="11" t="str">
        <f t="shared" si="27"/>
        <v>DISTRIBUCION VOLUMEN X CRITERIO (kg ó litros)LecheDE 15 A 19 AÑOS</v>
      </c>
      <c r="B1789" s="11" t="str">
        <f>[1]Perfil!A1655</f>
        <v>DISTRIBUCION VOLUMEN X CRITERIO (kg ó litros)</v>
      </c>
      <c r="C1789" s="11" t="str">
        <f>[1]Perfil!B1771</f>
        <v>Leche</v>
      </c>
      <c r="D1789" s="11" t="str">
        <f>[1]Perfil!C1788</f>
        <v>DE 15 A 19 AÑOS</v>
      </c>
      <c r="E1789" s="12">
        <f>[1]Perfil!D1788</f>
        <v>1.2295698495574401</v>
      </c>
      <c r="F1789" s="12">
        <f>[1]Perfil!E1788</f>
        <v>0.83186694826914398</v>
      </c>
      <c r="G1789" s="12">
        <f>[1]Perfil!F1788</f>
        <v>0.93684025106873703</v>
      </c>
      <c r="H1789" s="12">
        <f>[1]Perfil!G1788</f>
        <v>0.80434098165671297</v>
      </c>
      <c r="I1789" s="12">
        <f>[1]Perfil!H1788</f>
        <v>0.17422850227907699</v>
      </c>
      <c r="J1789" s="12">
        <f>[1]Perfil!I1788</f>
        <v>0.47353856561188501</v>
      </c>
      <c r="K1789" s="12">
        <f>[1]Perfil!J1788</f>
        <v>0.63418985485788704</v>
      </c>
      <c r="L1789" s="12">
        <f>[1]Perfil!K1788</f>
        <v>1.4011613676602499</v>
      </c>
      <c r="M1789" s="12">
        <f>[1]Perfil!L1788</f>
        <v>0.70318877706976601</v>
      </c>
      <c r="N1789" s="12"/>
      <c r="O1789" s="12"/>
    </row>
    <row r="1790" spans="1:15" x14ac:dyDescent="0.35">
      <c r="A1790" s="11" t="str">
        <f t="shared" si="27"/>
        <v>DISTRIBUCION VOLUMEN X CRITERIO (kg ó litros)LecheDE 20 A 24 AÑOS</v>
      </c>
      <c r="B1790" s="11" t="str">
        <f>[1]Perfil!A1655</f>
        <v>DISTRIBUCION VOLUMEN X CRITERIO (kg ó litros)</v>
      </c>
      <c r="C1790" s="11" t="str">
        <f>[1]Perfil!B1771</f>
        <v>Leche</v>
      </c>
      <c r="D1790" s="11" t="str">
        <f>[1]Perfil!C1789</f>
        <v>DE 20 A 24 AÑOS</v>
      </c>
      <c r="E1790" s="12">
        <f>[1]Perfil!D1789</f>
        <v>1.66252441355023</v>
      </c>
      <c r="F1790" s="12">
        <f>[1]Perfil!E1789</f>
        <v>1.90247464036964</v>
      </c>
      <c r="G1790" s="12">
        <f>[1]Perfil!F1789</f>
        <v>1.62274384911799</v>
      </c>
      <c r="H1790" s="12">
        <f>[1]Perfil!G1789</f>
        <v>1.59714632692317</v>
      </c>
      <c r="I1790" s="12">
        <f>[1]Perfil!H1789</f>
        <v>1.64047357154454</v>
      </c>
      <c r="J1790" s="12">
        <f>[1]Perfil!I1789</f>
        <v>1.6764418299245001</v>
      </c>
      <c r="K1790" s="12">
        <f>[1]Perfil!J1789</f>
        <v>1.43761227950966</v>
      </c>
      <c r="L1790" s="12">
        <f>[1]Perfil!K1789</f>
        <v>2.0430087034627502</v>
      </c>
      <c r="M1790" s="12">
        <f>[1]Perfil!L1789</f>
        <v>1.7952309049763</v>
      </c>
      <c r="N1790" s="12"/>
      <c r="O1790" s="12"/>
    </row>
    <row r="1791" spans="1:15" x14ac:dyDescent="0.35">
      <c r="A1791" s="11" t="str">
        <f t="shared" si="27"/>
        <v>DISTRIBUCION VOLUMEN X CRITERIO (kg ó litros)LecheDE 25 A 34 AÑOS</v>
      </c>
      <c r="B1791" s="11" t="str">
        <f>[1]Perfil!A1655</f>
        <v>DISTRIBUCION VOLUMEN X CRITERIO (kg ó litros)</v>
      </c>
      <c r="C1791" s="11" t="str">
        <f>[1]Perfil!B1771</f>
        <v>Leche</v>
      </c>
      <c r="D1791" s="11" t="str">
        <f>[1]Perfil!C1790</f>
        <v>DE 25 A 34 AÑOS</v>
      </c>
      <c r="E1791" s="12">
        <f>[1]Perfil!D1790</f>
        <v>6.0258279112889301</v>
      </c>
      <c r="F1791" s="12">
        <f>[1]Perfil!E1790</f>
        <v>6.1647549687494001</v>
      </c>
      <c r="G1791" s="12">
        <f>[1]Perfil!F1790</f>
        <v>6.1339292639445899</v>
      </c>
      <c r="H1791" s="12">
        <f>[1]Perfil!G1790</f>
        <v>6.3142681789425801</v>
      </c>
      <c r="I1791" s="12">
        <f>[1]Perfil!H1790</f>
        <v>5.95194087269617</v>
      </c>
      <c r="J1791" s="12">
        <f>[1]Perfil!I1790</f>
        <v>5.7768935826284604</v>
      </c>
      <c r="K1791" s="12">
        <f>[1]Perfil!J1790</f>
        <v>5.3897787904588004</v>
      </c>
      <c r="L1791" s="12">
        <f>[1]Perfil!K1790</f>
        <v>5.5772320827357502</v>
      </c>
      <c r="M1791" s="12">
        <f>[1]Perfil!L1790</f>
        <v>5.4091688026762998</v>
      </c>
      <c r="N1791" s="12"/>
      <c r="O1791" s="12"/>
    </row>
    <row r="1792" spans="1:15" x14ac:dyDescent="0.35">
      <c r="A1792" s="11" t="str">
        <f t="shared" si="27"/>
        <v>DISTRIBUCION VOLUMEN X CRITERIO (kg ó litros)LecheDE 35 A 49 AÑOS</v>
      </c>
      <c r="B1792" s="11" t="str">
        <f>[1]Perfil!A1655</f>
        <v>DISTRIBUCION VOLUMEN X CRITERIO (kg ó litros)</v>
      </c>
      <c r="C1792" s="11" t="str">
        <f>[1]Perfil!B1771</f>
        <v>Leche</v>
      </c>
      <c r="D1792" s="11" t="str">
        <f>[1]Perfil!C1791</f>
        <v>DE 35 A 49 AÑOS</v>
      </c>
      <c r="E1792" s="12">
        <f>[1]Perfil!D1791</f>
        <v>26.782312410125002</v>
      </c>
      <c r="F1792" s="12">
        <f>[1]Perfil!E1791</f>
        <v>26.5707088477517</v>
      </c>
      <c r="G1792" s="12">
        <f>[1]Perfil!F1791</f>
        <v>27.017011282682901</v>
      </c>
      <c r="H1792" s="12">
        <f>[1]Perfil!G1791</f>
        <v>26.840411815901899</v>
      </c>
      <c r="I1792" s="12">
        <f>[1]Perfil!H1791</f>
        <v>26.047684067816</v>
      </c>
      <c r="J1792" s="12">
        <f>[1]Perfil!I1791</f>
        <v>24.097070051479498</v>
      </c>
      <c r="K1792" s="12">
        <f>[1]Perfil!J1791</f>
        <v>24.663575024997101</v>
      </c>
      <c r="L1792" s="12">
        <f>[1]Perfil!K1791</f>
        <v>25.4571022390625</v>
      </c>
      <c r="M1792" s="12">
        <f>[1]Perfil!L1791</f>
        <v>24.395066969438901</v>
      </c>
      <c r="N1792" s="12"/>
      <c r="O1792" s="12"/>
    </row>
    <row r="1793" spans="1:15" x14ac:dyDescent="0.35">
      <c r="A1793" s="11" t="str">
        <f t="shared" si="27"/>
        <v>DISTRIBUCION VOLUMEN X CRITERIO (kg ó litros)LecheDE 50 A 59 AÑOS</v>
      </c>
      <c r="B1793" s="11" t="str">
        <f>[1]Perfil!A1655</f>
        <v>DISTRIBUCION VOLUMEN X CRITERIO (kg ó litros)</v>
      </c>
      <c r="C1793" s="11" t="str">
        <f>[1]Perfil!B1771</f>
        <v>Leche</v>
      </c>
      <c r="D1793" s="11" t="str">
        <f>[1]Perfil!C1792</f>
        <v>DE 50 A 59 AÑOS</v>
      </c>
      <c r="E1793" s="12">
        <f>[1]Perfil!D1792</f>
        <v>25.6649413860309</v>
      </c>
      <c r="F1793" s="12">
        <f>[1]Perfil!E1792</f>
        <v>25.1537859997438</v>
      </c>
      <c r="G1793" s="12">
        <f>[1]Perfil!F1792</f>
        <v>25.473105926132501</v>
      </c>
      <c r="H1793" s="12">
        <f>[1]Perfil!G1792</f>
        <v>26.499066169014299</v>
      </c>
      <c r="I1793" s="12">
        <f>[1]Perfil!H1792</f>
        <v>28.4801206440731</v>
      </c>
      <c r="J1793" s="12">
        <f>[1]Perfil!I1792</f>
        <v>27.936980508354601</v>
      </c>
      <c r="K1793" s="12">
        <f>[1]Perfil!J1792</f>
        <v>27.0901446417998</v>
      </c>
      <c r="L1793" s="12">
        <f>[1]Perfil!K1792</f>
        <v>26.437193740627599</v>
      </c>
      <c r="M1793" s="12">
        <f>[1]Perfil!L1792</f>
        <v>27.2271313452902</v>
      </c>
      <c r="N1793" s="12"/>
      <c r="O1793" s="12"/>
    </row>
    <row r="1794" spans="1:15" x14ac:dyDescent="0.35">
      <c r="A1794" s="11" t="str">
        <f t="shared" si="27"/>
        <v>DISTRIBUCION VOLUMEN X CRITERIO (kg ó litros)LecheDE 60 A 75 AÑOS</v>
      </c>
      <c r="B1794" s="11" t="str">
        <f>[1]Perfil!A1655</f>
        <v>DISTRIBUCION VOLUMEN X CRITERIO (kg ó litros)</v>
      </c>
      <c r="C1794" s="11" t="str">
        <f>[1]Perfil!B1771</f>
        <v>Leche</v>
      </c>
      <c r="D1794" s="11" t="str">
        <f>[1]Perfil!C1793</f>
        <v>DE 60 A 75 AÑOS</v>
      </c>
      <c r="E1794" s="12">
        <f>[1]Perfil!D1793</f>
        <v>38.634814540939203</v>
      </c>
      <c r="F1794" s="12">
        <f>[1]Perfil!E1793</f>
        <v>39.376408539213102</v>
      </c>
      <c r="G1794" s="12">
        <f>[1]Perfil!F1793</f>
        <v>38.816345156329099</v>
      </c>
      <c r="H1794" s="12">
        <f>[1]Perfil!G1793</f>
        <v>37.944746203249103</v>
      </c>
      <c r="I1794" s="12">
        <f>[1]Perfil!H1793</f>
        <v>37.705561272522701</v>
      </c>
      <c r="J1794" s="12">
        <f>[1]Perfil!I1793</f>
        <v>40.0390762403457</v>
      </c>
      <c r="K1794" s="12">
        <f>[1]Perfil!J1793</f>
        <v>40.7846711627597</v>
      </c>
      <c r="L1794" s="12">
        <f>[1]Perfil!K1793</f>
        <v>39.084297524867303</v>
      </c>
      <c r="M1794" s="12">
        <f>[1]Perfil!L1793</f>
        <v>40.470218762610301</v>
      </c>
      <c r="N1794" s="12"/>
      <c r="O1794" s="12"/>
    </row>
    <row r="1795" spans="1:15" x14ac:dyDescent="0.35">
      <c r="A1795" s="11" t="str">
        <f t="shared" si="27"/>
        <v>DISTRIBUCION VOLUMEN X CRITERIO (kg ó litros)LecheNIVEL ALTO</v>
      </c>
      <c r="B1795" s="11" t="str">
        <f>[1]Perfil!A1655</f>
        <v>DISTRIBUCION VOLUMEN X CRITERIO (kg ó litros)</v>
      </c>
      <c r="C1795" s="11" t="str">
        <f>[1]Perfil!B1771</f>
        <v>Leche</v>
      </c>
      <c r="D1795" s="11" t="str">
        <f>[1]Perfil!C1794</f>
        <v>NIVEL ALTO</v>
      </c>
      <c r="E1795" s="12">
        <f>[1]Perfil!D1794</f>
        <v>24.113700647999298</v>
      </c>
      <c r="F1795" s="12">
        <f>[1]Perfil!E1794</f>
        <v>24.201047325818902</v>
      </c>
      <c r="G1795" s="12">
        <f>[1]Perfil!F1794</f>
        <v>24.1772884190711</v>
      </c>
      <c r="H1795" s="12">
        <f>[1]Perfil!G1794</f>
        <v>24.1291250319609</v>
      </c>
      <c r="I1795" s="12">
        <f>[1]Perfil!H1794</f>
        <v>24.202117432584298</v>
      </c>
      <c r="J1795" s="12">
        <f>[1]Perfil!I1794</f>
        <v>24.345587466987499</v>
      </c>
      <c r="K1795" s="12">
        <f>[1]Perfil!J1794</f>
        <v>25.127883299185701</v>
      </c>
      <c r="L1795" s="12">
        <f>[1]Perfil!K1794</f>
        <v>25.476687952030201</v>
      </c>
      <c r="M1795" s="12">
        <f>[1]Perfil!L1794</f>
        <v>24.379574071866902</v>
      </c>
      <c r="N1795" s="12"/>
      <c r="O1795" s="12"/>
    </row>
    <row r="1796" spans="1:15" x14ac:dyDescent="0.35">
      <c r="A1796" s="11" t="str">
        <f t="shared" ref="A1796:A1859" si="28">B1796&amp;C1796&amp;D1796</f>
        <v>DISTRIBUCION VOLUMEN X CRITERIO (kg ó litros)LecheNIVEL MEDIO ALTO</v>
      </c>
      <c r="B1796" s="11" t="str">
        <f>[1]Perfil!A1655</f>
        <v>DISTRIBUCION VOLUMEN X CRITERIO (kg ó litros)</v>
      </c>
      <c r="C1796" s="11" t="str">
        <f>[1]Perfil!B1771</f>
        <v>Leche</v>
      </c>
      <c r="D1796" s="11" t="str">
        <f>[1]Perfil!C1795</f>
        <v>NIVEL MEDIO ALTO</v>
      </c>
      <c r="E1796" s="12">
        <f>[1]Perfil!D1795</f>
        <v>14.3584013035867</v>
      </c>
      <c r="F1796" s="12">
        <f>[1]Perfil!E1795</f>
        <v>14.055118328413799</v>
      </c>
      <c r="G1796" s="12">
        <f>[1]Perfil!F1795</f>
        <v>14.505806897405</v>
      </c>
      <c r="H1796" s="12">
        <f>[1]Perfil!G1795</f>
        <v>13.2190755280412</v>
      </c>
      <c r="I1796" s="12">
        <f>[1]Perfil!H1795</f>
        <v>13.2600921717831</v>
      </c>
      <c r="J1796" s="12">
        <f>[1]Perfil!I1795</f>
        <v>12.1897028166225</v>
      </c>
      <c r="K1796" s="12">
        <f>[1]Perfil!J1795</f>
        <v>11.762517339249699</v>
      </c>
      <c r="L1796" s="12">
        <f>[1]Perfil!K1795</f>
        <v>12.0551906356724</v>
      </c>
      <c r="M1796" s="12">
        <f>[1]Perfil!L1795</f>
        <v>12.8674460126499</v>
      </c>
      <c r="N1796" s="12"/>
      <c r="O1796" s="12"/>
    </row>
    <row r="1797" spans="1:15" x14ac:dyDescent="0.35">
      <c r="A1797" s="11" t="str">
        <f t="shared" si="28"/>
        <v>DISTRIBUCION VOLUMEN X CRITERIO (kg ó litros)LecheNIVEL MEDIO</v>
      </c>
      <c r="B1797" s="11" t="str">
        <f>[1]Perfil!A1655</f>
        <v>DISTRIBUCION VOLUMEN X CRITERIO (kg ó litros)</v>
      </c>
      <c r="C1797" s="11" t="str">
        <f>[1]Perfil!B1771</f>
        <v>Leche</v>
      </c>
      <c r="D1797" s="11" t="str">
        <f>[1]Perfil!C1796</f>
        <v>NIVEL MEDIO</v>
      </c>
      <c r="E1797" s="12">
        <f>[1]Perfil!D1796</f>
        <v>23.571144160915701</v>
      </c>
      <c r="F1797" s="12">
        <f>[1]Perfil!E1796</f>
        <v>22.515883962602</v>
      </c>
      <c r="G1797" s="12">
        <f>[1]Perfil!F1796</f>
        <v>22.523636999152099</v>
      </c>
      <c r="H1797" s="12">
        <f>[1]Perfil!G1796</f>
        <v>22.896909941571501</v>
      </c>
      <c r="I1797" s="12">
        <f>[1]Perfil!H1796</f>
        <v>21.903202747454401</v>
      </c>
      <c r="J1797" s="12">
        <f>[1]Perfil!I1796</f>
        <v>23.090902924866</v>
      </c>
      <c r="K1797" s="12">
        <f>[1]Perfil!J1796</f>
        <v>23.829116512970799</v>
      </c>
      <c r="L1797" s="12">
        <f>[1]Perfil!K1796</f>
        <v>24.0324108922349</v>
      </c>
      <c r="M1797" s="12">
        <f>[1]Perfil!L1796</f>
        <v>26.083737637392499</v>
      </c>
      <c r="N1797" s="12"/>
      <c r="O1797" s="12"/>
    </row>
    <row r="1798" spans="1:15" x14ac:dyDescent="0.35">
      <c r="A1798" s="11" t="str">
        <f t="shared" si="28"/>
        <v>DISTRIBUCION VOLUMEN X CRITERIO (kg ó litros)LecheNIVEL MEDIO BAJO</v>
      </c>
      <c r="B1798" s="11" t="str">
        <f>[1]Perfil!A1655</f>
        <v>DISTRIBUCION VOLUMEN X CRITERIO (kg ó litros)</v>
      </c>
      <c r="C1798" s="11" t="str">
        <f>[1]Perfil!B1771</f>
        <v>Leche</v>
      </c>
      <c r="D1798" s="11" t="str">
        <f>[1]Perfil!C1797</f>
        <v>NIVEL MEDIO BAJO</v>
      </c>
      <c r="E1798" s="12">
        <f>[1]Perfil!D1797</f>
        <v>16.496467924509101</v>
      </c>
      <c r="F1798" s="12">
        <f>[1]Perfil!E1797</f>
        <v>16.488319905648599</v>
      </c>
      <c r="G1798" s="12">
        <f>[1]Perfil!F1797</f>
        <v>16.830166974312402</v>
      </c>
      <c r="H1798" s="12">
        <f>[1]Perfil!G1797</f>
        <v>16.779533651856799</v>
      </c>
      <c r="I1798" s="12">
        <f>[1]Perfil!H1797</f>
        <v>17.376104349726699</v>
      </c>
      <c r="J1798" s="12">
        <f>[1]Perfil!I1797</f>
        <v>17.5332681933346</v>
      </c>
      <c r="K1798" s="12">
        <f>[1]Perfil!J1797</f>
        <v>17.212929872719801</v>
      </c>
      <c r="L1798" s="12">
        <f>[1]Perfil!K1797</f>
        <v>17.4836039144332</v>
      </c>
      <c r="M1798" s="12">
        <f>[1]Perfil!L1797</f>
        <v>17.617872702601598</v>
      </c>
      <c r="N1798" s="12"/>
      <c r="O1798" s="12"/>
    </row>
    <row r="1799" spans="1:15" x14ac:dyDescent="0.35">
      <c r="A1799" s="11" t="str">
        <f t="shared" si="28"/>
        <v>DISTRIBUCION VOLUMEN X CRITERIO (kg ó litros)LecheHOMBRE</v>
      </c>
      <c r="B1799" s="11" t="str">
        <f>[1]Perfil!A1655</f>
        <v>DISTRIBUCION VOLUMEN X CRITERIO (kg ó litros)</v>
      </c>
      <c r="C1799" s="11" t="str">
        <f>[1]Perfil!B1771</f>
        <v>Leche</v>
      </c>
      <c r="D1799" s="11" t="str">
        <f>[1]Perfil!C1798</f>
        <v>HOMBRE</v>
      </c>
      <c r="E1799" s="12">
        <f>[1]Perfil!D1798</f>
        <v>59.2203484654421</v>
      </c>
      <c r="F1799" s="12">
        <f>[1]Perfil!E1798</f>
        <v>60.791093727382801</v>
      </c>
      <c r="G1799" s="12">
        <f>[1]Perfil!F1798</f>
        <v>61.752091582867401</v>
      </c>
      <c r="H1799" s="12">
        <f>[1]Perfil!G1798</f>
        <v>59.235155135610498</v>
      </c>
      <c r="I1799" s="12">
        <f>[1]Perfil!H1798</f>
        <v>59.427707446922</v>
      </c>
      <c r="J1799" s="12">
        <f>[1]Perfil!I1798</f>
        <v>60.356186566569001</v>
      </c>
      <c r="K1799" s="12">
        <f>[1]Perfil!J1798</f>
        <v>61.210733319972299</v>
      </c>
      <c r="L1799" s="12">
        <f>[1]Perfil!K1798</f>
        <v>59.309572072388903</v>
      </c>
      <c r="M1799" s="12">
        <f>[1]Perfil!L1798</f>
        <v>59.847422550166399</v>
      </c>
      <c r="N1799" s="12"/>
      <c r="O1799" s="12"/>
    </row>
    <row r="1800" spans="1:15" x14ac:dyDescent="0.35">
      <c r="A1800" s="11" t="str">
        <f t="shared" si="28"/>
        <v>DISTRIBUCION VOLUMEN X CRITERIO (kg ó litros)LecheMUJER</v>
      </c>
      <c r="B1800" s="11" t="str">
        <f>[1]Perfil!A1655</f>
        <v>DISTRIBUCION VOLUMEN X CRITERIO (kg ó litros)</v>
      </c>
      <c r="C1800" s="11" t="str">
        <f>[1]Perfil!B1771</f>
        <v>Leche</v>
      </c>
      <c r="D1800" s="11" t="str">
        <f>[1]Perfil!C1799</f>
        <v>MUJER</v>
      </c>
      <c r="E1800" s="12">
        <f>[1]Perfil!D1799</f>
        <v>40.779624809582799</v>
      </c>
      <c r="F1800" s="12">
        <f>[1]Perfil!E1799</f>
        <v>39.208936654798997</v>
      </c>
      <c r="G1800" s="12">
        <f>[1]Perfil!F1799</f>
        <v>38.247908417132599</v>
      </c>
      <c r="H1800" s="12">
        <f>[1]Perfil!G1799</f>
        <v>40.7648450583469</v>
      </c>
      <c r="I1800" s="12">
        <f>[1]Perfil!H1799</f>
        <v>40.572320764609501</v>
      </c>
      <c r="J1800" s="12">
        <f>[1]Perfil!I1799</f>
        <v>39.643813187896399</v>
      </c>
      <c r="K1800" s="12">
        <f>[1]Perfil!J1799</f>
        <v>38.789267488026503</v>
      </c>
      <c r="L1800" s="12">
        <f>[1]Perfil!K1799</f>
        <v>40.690428429528303</v>
      </c>
      <c r="M1800" s="12">
        <f>[1]Perfil!L1799</f>
        <v>40.152577953415502</v>
      </c>
      <c r="N1800" s="12"/>
      <c r="O1800" s="12"/>
    </row>
    <row r="1801" spans="1:15" x14ac:dyDescent="0.35">
      <c r="A1801" s="11" t="str">
        <f t="shared" si="28"/>
        <v>DISTRIBUCION VOLUMEN X CRITERIO (kg ó litros)Leche SolaT.ESPAÑA</v>
      </c>
      <c r="B1801" s="11" t="str">
        <f>[1]Perfil!A1655</f>
        <v>DISTRIBUCION VOLUMEN X CRITERIO (kg ó litros)</v>
      </c>
      <c r="C1801" s="11" t="str">
        <f>[1]Perfil!B1800</f>
        <v>Leche Sola</v>
      </c>
      <c r="D1801" s="11" t="str">
        <f>[1]Perfil!C1800</f>
        <v>T.ESPAÑA</v>
      </c>
      <c r="E1801" s="12">
        <f>[1]Perfil!D1800</f>
        <v>100</v>
      </c>
      <c r="F1801" s="12">
        <f>[1]Perfil!E1800</f>
        <v>100</v>
      </c>
      <c r="G1801" s="12">
        <f>[1]Perfil!F1800</f>
        <v>100</v>
      </c>
      <c r="H1801" s="12">
        <f>[1]Perfil!G1800</f>
        <v>100</v>
      </c>
      <c r="I1801" s="12">
        <f>[1]Perfil!H1800</f>
        <v>100</v>
      </c>
      <c r="J1801" s="12">
        <f>[1]Perfil!I1800</f>
        <v>100</v>
      </c>
      <c r="K1801" s="12">
        <f>[1]Perfil!J1800</f>
        <v>100</v>
      </c>
      <c r="L1801" s="12">
        <f>[1]Perfil!K1800</f>
        <v>100</v>
      </c>
      <c r="M1801" s="12">
        <f>[1]Perfil!L1800</f>
        <v>100</v>
      </c>
      <c r="N1801" s="12"/>
      <c r="O1801" s="12"/>
    </row>
    <row r="1802" spans="1:15" x14ac:dyDescent="0.35">
      <c r="A1802" s="11" t="str">
        <f t="shared" si="28"/>
        <v>DISTRIBUCION VOLUMEN X CRITERIO (kg ó litros)Leche SolaBCN AM</v>
      </c>
      <c r="B1802" s="11" t="str">
        <f>[1]Perfil!A1655</f>
        <v>DISTRIBUCION VOLUMEN X CRITERIO (kg ó litros)</v>
      </c>
      <c r="C1802" s="11" t="str">
        <f>[1]Perfil!B1800</f>
        <v>Leche Sola</v>
      </c>
      <c r="D1802" s="11" t="str">
        <f>[1]Perfil!C1801</f>
        <v>BCN AM</v>
      </c>
      <c r="E1802" s="12">
        <f>[1]Perfil!D1801</f>
        <v>1.4646755523308199</v>
      </c>
      <c r="F1802" s="12">
        <f>[1]Perfil!E1801</f>
        <v>2.78484395456353</v>
      </c>
      <c r="G1802" s="12">
        <f>[1]Perfil!F1801</f>
        <v>7.0431761110354101</v>
      </c>
      <c r="H1802" s="12">
        <f>[1]Perfil!G1801</f>
        <v>11.606868144866899</v>
      </c>
      <c r="I1802" s="12">
        <f>[1]Perfil!H1801</f>
        <v>3.8141126270643202</v>
      </c>
      <c r="J1802" s="12">
        <f>[1]Perfil!I1801</f>
        <v>15.380271545073001</v>
      </c>
      <c r="K1802" s="12">
        <f>[1]Perfil!J1801</f>
        <v>11.7602253798012</v>
      </c>
      <c r="L1802" s="12">
        <f>[1]Perfil!K1801</f>
        <v>17.1712755185414</v>
      </c>
      <c r="M1802" s="12">
        <f>[1]Perfil!L1801</f>
        <v>11.1554609845172</v>
      </c>
      <c r="N1802" s="12"/>
      <c r="O1802" s="12"/>
    </row>
    <row r="1803" spans="1:15" x14ac:dyDescent="0.35">
      <c r="A1803" s="11" t="str">
        <f t="shared" si="28"/>
        <v>DISTRIBUCION VOLUMEN X CRITERIO (kg ó litros)Leche SolaREST.CAT ARAGON</v>
      </c>
      <c r="B1803" s="11" t="str">
        <f>[1]Perfil!A1655</f>
        <v>DISTRIBUCION VOLUMEN X CRITERIO (kg ó litros)</v>
      </c>
      <c r="C1803" s="11" t="str">
        <f>[1]Perfil!B1800</f>
        <v>Leche Sola</v>
      </c>
      <c r="D1803" s="11" t="str">
        <f>[1]Perfil!C1802</f>
        <v>REST.CAT ARAGON</v>
      </c>
      <c r="E1803" s="12">
        <f>[1]Perfil!D1802</f>
        <v>27.865175093395798</v>
      </c>
      <c r="F1803" s="12">
        <f>[1]Perfil!E1802</f>
        <v>17.387933791944601</v>
      </c>
      <c r="G1803" s="12">
        <f>[1]Perfil!F1802</f>
        <v>15.366143673797801</v>
      </c>
      <c r="H1803" s="12">
        <f>[1]Perfil!G1802</f>
        <v>21.456239042337</v>
      </c>
      <c r="I1803" s="12">
        <f>[1]Perfil!H1802</f>
        <v>25.540778135226699</v>
      </c>
      <c r="J1803" s="12">
        <f>[1]Perfil!I1802</f>
        <v>15.3093906601787</v>
      </c>
      <c r="K1803" s="12">
        <f>[1]Perfil!J1802</f>
        <v>7.6207427939403196</v>
      </c>
      <c r="L1803" s="12">
        <f>[1]Perfil!K1802</f>
        <v>11.1531272979819</v>
      </c>
      <c r="M1803" s="12">
        <f>[1]Perfil!L1802</f>
        <v>7.02488416317515</v>
      </c>
      <c r="N1803" s="12"/>
      <c r="O1803" s="12"/>
    </row>
    <row r="1804" spans="1:15" x14ac:dyDescent="0.35">
      <c r="A1804" s="11" t="str">
        <f t="shared" si="28"/>
        <v>DISTRIBUCION VOLUMEN X CRITERIO (kg ó litros)Leche SolaLEVANTE</v>
      </c>
      <c r="B1804" s="11" t="str">
        <f>[1]Perfil!A1655</f>
        <v>DISTRIBUCION VOLUMEN X CRITERIO (kg ó litros)</v>
      </c>
      <c r="C1804" s="11" t="str">
        <f>[1]Perfil!B1800</f>
        <v>Leche Sola</v>
      </c>
      <c r="D1804" s="11" t="str">
        <f>[1]Perfil!C1803</f>
        <v>LEVANTE</v>
      </c>
      <c r="E1804" s="12">
        <f>[1]Perfil!D1803</f>
        <v>7.6539558541779602</v>
      </c>
      <c r="F1804" s="12">
        <f>[1]Perfil!E1803</f>
        <v>4.4551256971033197</v>
      </c>
      <c r="G1804" s="12">
        <f>[1]Perfil!F1803</f>
        <v>12.662491159084601</v>
      </c>
      <c r="H1804" s="12">
        <f>[1]Perfil!G1803</f>
        <v>10.7133750305312</v>
      </c>
      <c r="I1804" s="12">
        <f>[1]Perfil!H1803</f>
        <v>15.8406104928365</v>
      </c>
      <c r="J1804" s="12">
        <f>[1]Perfil!I1803</f>
        <v>12.3650855555014</v>
      </c>
      <c r="K1804" s="12">
        <f>[1]Perfil!J1803</f>
        <v>4.93554507701944</v>
      </c>
      <c r="L1804" s="12">
        <f>[1]Perfil!K1803</f>
        <v>9.0414497566327796</v>
      </c>
      <c r="M1804" s="12">
        <f>[1]Perfil!L1803</f>
        <v>24.2686735414777</v>
      </c>
      <c r="N1804" s="12"/>
      <c r="O1804" s="12"/>
    </row>
    <row r="1805" spans="1:15" x14ac:dyDescent="0.35">
      <c r="A1805" s="11" t="str">
        <f t="shared" si="28"/>
        <v>DISTRIBUCION VOLUMEN X CRITERIO (kg ó litros)Leche SolaANDALUCIA</v>
      </c>
      <c r="B1805" s="11" t="str">
        <f>[1]Perfil!A1655</f>
        <v>DISTRIBUCION VOLUMEN X CRITERIO (kg ó litros)</v>
      </c>
      <c r="C1805" s="11" t="str">
        <f>[1]Perfil!B1800</f>
        <v>Leche Sola</v>
      </c>
      <c r="D1805" s="11" t="str">
        <f>[1]Perfil!C1804</f>
        <v>ANDALUCIA</v>
      </c>
      <c r="E1805" s="12">
        <f>[1]Perfil!D1804</f>
        <v>18.268153523262299</v>
      </c>
      <c r="F1805" s="12">
        <f>[1]Perfil!E1804</f>
        <v>15.4871543541301</v>
      </c>
      <c r="G1805" s="12">
        <f>[1]Perfil!F1804</f>
        <v>22.6750403924393</v>
      </c>
      <c r="H1805" s="12">
        <f>[1]Perfil!G1804</f>
        <v>13.6551374894979</v>
      </c>
      <c r="I1805" s="12">
        <f>[1]Perfil!H1804</f>
        <v>13.0588566438519</v>
      </c>
      <c r="J1805" s="12">
        <f>[1]Perfil!I1804</f>
        <v>20.072696557782699</v>
      </c>
      <c r="K1805" s="12">
        <f>[1]Perfil!J1804</f>
        <v>38.880298874442701</v>
      </c>
      <c r="L1805" s="12">
        <f>[1]Perfil!K1804</f>
        <v>22.105575122850802</v>
      </c>
      <c r="M1805" s="12">
        <f>[1]Perfil!L1804</f>
        <v>27.282111487020199</v>
      </c>
      <c r="N1805" s="12"/>
      <c r="O1805" s="12"/>
    </row>
    <row r="1806" spans="1:15" x14ac:dyDescent="0.35">
      <c r="A1806" s="11" t="str">
        <f t="shared" si="28"/>
        <v>DISTRIBUCION VOLUMEN X CRITERIO (kg ó litros)Leche SolaMDD AM</v>
      </c>
      <c r="B1806" s="11" t="str">
        <f>[1]Perfil!A1655</f>
        <v>DISTRIBUCION VOLUMEN X CRITERIO (kg ó litros)</v>
      </c>
      <c r="C1806" s="11" t="str">
        <f>[1]Perfil!B1800</f>
        <v>Leche Sola</v>
      </c>
      <c r="D1806" s="11" t="str">
        <f>[1]Perfil!C1805</f>
        <v>MDD AM</v>
      </c>
      <c r="E1806" s="12">
        <f>[1]Perfil!D1805</f>
        <v>16.087728653688998</v>
      </c>
      <c r="F1806" s="12">
        <f>[1]Perfil!E1805</f>
        <v>23.455138510030501</v>
      </c>
      <c r="G1806" s="12">
        <f>[1]Perfil!F1805</f>
        <v>14.7697274078112</v>
      </c>
      <c r="H1806" s="12">
        <f>[1]Perfil!G1805</f>
        <v>16.779891055307399</v>
      </c>
      <c r="I1806" s="12">
        <f>[1]Perfil!H1805</f>
        <v>14.679854875429101</v>
      </c>
      <c r="J1806" s="12">
        <f>[1]Perfil!I1805</f>
        <v>10.062444224021201</v>
      </c>
      <c r="K1806" s="12">
        <f>[1]Perfil!J1805</f>
        <v>11.6886820276368</v>
      </c>
      <c r="L1806" s="12">
        <f>[1]Perfil!K1805</f>
        <v>12.148365004143701</v>
      </c>
      <c r="M1806" s="12">
        <f>[1]Perfil!L1805</f>
        <v>10.606935891636001</v>
      </c>
      <c r="N1806" s="12"/>
      <c r="O1806" s="12"/>
    </row>
    <row r="1807" spans="1:15" x14ac:dyDescent="0.35">
      <c r="A1807" s="11" t="str">
        <f t="shared" si="28"/>
        <v>DISTRIBUCION VOLUMEN X CRITERIO (kg ó litros)Leche SolaRTO CENTRO</v>
      </c>
      <c r="B1807" s="11" t="str">
        <f>[1]Perfil!A1655</f>
        <v>DISTRIBUCION VOLUMEN X CRITERIO (kg ó litros)</v>
      </c>
      <c r="C1807" s="11" t="str">
        <f>[1]Perfil!B1800</f>
        <v>Leche Sola</v>
      </c>
      <c r="D1807" s="11" t="str">
        <f>[1]Perfil!C1806</f>
        <v>RTO CENTRO</v>
      </c>
      <c r="E1807" s="12">
        <f>[1]Perfil!D1806</f>
        <v>8.1876451459578892</v>
      </c>
      <c r="F1807" s="12">
        <f>[1]Perfil!E1806</f>
        <v>13.012108673756799</v>
      </c>
      <c r="G1807" s="12">
        <f>[1]Perfil!F1806</f>
        <v>13.912427893818201</v>
      </c>
      <c r="H1807" s="12">
        <f>[1]Perfil!G1806</f>
        <v>11.668160723899501</v>
      </c>
      <c r="I1807" s="12">
        <f>[1]Perfil!H1806</f>
        <v>14.782495681164001</v>
      </c>
      <c r="J1807" s="12">
        <f>[1]Perfil!I1806</f>
        <v>12.0580876039784</v>
      </c>
      <c r="K1807" s="12">
        <f>[1]Perfil!J1806</f>
        <v>14.4150121702551</v>
      </c>
      <c r="L1807" s="12">
        <f>[1]Perfil!K1806</f>
        <v>2.8929140452651398</v>
      </c>
      <c r="M1807" s="12">
        <f>[1]Perfil!L1806</f>
        <v>6.6172588634580798</v>
      </c>
      <c r="N1807" s="12"/>
      <c r="O1807" s="12"/>
    </row>
    <row r="1808" spans="1:15" x14ac:dyDescent="0.35">
      <c r="A1808" s="11" t="str">
        <f t="shared" si="28"/>
        <v>DISTRIBUCION VOLUMEN X CRITERIO (kg ó litros)Leche SolaNORTE-CENTRO</v>
      </c>
      <c r="B1808" s="11" t="str">
        <f>[1]Perfil!A1655</f>
        <v>DISTRIBUCION VOLUMEN X CRITERIO (kg ó litros)</v>
      </c>
      <c r="C1808" s="11" t="str">
        <f>[1]Perfil!B1800</f>
        <v>Leche Sola</v>
      </c>
      <c r="D1808" s="11" t="str">
        <f>[1]Perfil!C1807</f>
        <v>NORTE-CENTRO</v>
      </c>
      <c r="E1808" s="12">
        <f>[1]Perfil!D1807</f>
        <v>14.7814517248919</v>
      </c>
      <c r="F1808" s="12">
        <f>[1]Perfil!E1807</f>
        <v>11.7855271581431</v>
      </c>
      <c r="G1808" s="12">
        <f>[1]Perfil!F1807</f>
        <v>8.4952826821877494</v>
      </c>
      <c r="H1808" s="12">
        <f>[1]Perfil!G1807</f>
        <v>10.1249125624851</v>
      </c>
      <c r="I1808" s="12">
        <f>[1]Perfil!H1807</f>
        <v>4.8798063934835598</v>
      </c>
      <c r="J1808" s="12">
        <f>[1]Perfil!I1807</f>
        <v>4.15980408640812</v>
      </c>
      <c r="K1808" s="12">
        <f>[1]Perfil!J1807</f>
        <v>3.99947463476878</v>
      </c>
      <c r="L1808" s="12">
        <f>[1]Perfil!K1807</f>
        <v>16.6747254094055</v>
      </c>
      <c r="M1808" s="12">
        <f>[1]Perfil!L1807</f>
        <v>7.1593073115840902</v>
      </c>
      <c r="N1808" s="12"/>
      <c r="O1808" s="12"/>
    </row>
    <row r="1809" spans="1:15" x14ac:dyDescent="0.35">
      <c r="A1809" s="11" t="str">
        <f t="shared" si="28"/>
        <v>DISTRIBUCION VOLUMEN X CRITERIO (kg ó litros)Leche SolaNOROESTE</v>
      </c>
      <c r="B1809" s="11" t="str">
        <f>[1]Perfil!A1655</f>
        <v>DISTRIBUCION VOLUMEN X CRITERIO (kg ó litros)</v>
      </c>
      <c r="C1809" s="11" t="str">
        <f>[1]Perfil!B1800</f>
        <v>Leche Sola</v>
      </c>
      <c r="D1809" s="11" t="str">
        <f>[1]Perfil!C1808</f>
        <v>NOROESTE</v>
      </c>
      <c r="E1809" s="12">
        <f>[1]Perfil!D1808</f>
        <v>5.6912193445903796</v>
      </c>
      <c r="F1809" s="12">
        <f>[1]Perfil!E1808</f>
        <v>11.632174724396201</v>
      </c>
      <c r="G1809" s="12">
        <f>[1]Perfil!F1808</f>
        <v>5.0756879692173902</v>
      </c>
      <c r="H1809" s="12">
        <f>[1]Perfil!G1808</f>
        <v>3.9954253288950698</v>
      </c>
      <c r="I1809" s="12">
        <f>[1]Perfil!H1808</f>
        <v>7.4034961031906104</v>
      </c>
      <c r="J1809" s="12">
        <f>[1]Perfil!I1808</f>
        <v>10.5922128028319</v>
      </c>
      <c r="K1809" s="12">
        <f>[1]Perfil!J1808</f>
        <v>6.7000166883489696</v>
      </c>
      <c r="L1809" s="12">
        <f>[1]Perfil!K1808</f>
        <v>8.8125671156607108</v>
      </c>
      <c r="M1809" s="12">
        <f>[1]Perfil!L1808</f>
        <v>5.8853509521373599</v>
      </c>
      <c r="N1809" s="12"/>
      <c r="O1809" s="12"/>
    </row>
    <row r="1810" spans="1:15" x14ac:dyDescent="0.35">
      <c r="A1810" s="11" t="str">
        <f t="shared" si="28"/>
        <v>DISTRIBUCION VOLUMEN X CRITERIO (kg ó litros)Leche Sola&lt;2MIL</v>
      </c>
      <c r="B1810" s="11" t="str">
        <f>[1]Perfil!A1655</f>
        <v>DISTRIBUCION VOLUMEN X CRITERIO (kg ó litros)</v>
      </c>
      <c r="C1810" s="11" t="str">
        <f>[1]Perfil!B1800</f>
        <v>Leche Sola</v>
      </c>
      <c r="D1810" s="11" t="str">
        <f>[1]Perfil!C1809</f>
        <v>&lt;2MIL</v>
      </c>
      <c r="E1810" s="12">
        <f>[1]Perfil!D1809</f>
        <v>16.8034790999229</v>
      </c>
      <c r="F1810" s="12">
        <f>[1]Perfil!E1809</f>
        <v>2.6441127116592602</v>
      </c>
      <c r="G1810" s="12">
        <f>[1]Perfil!F1809</f>
        <v>6.136458313056</v>
      </c>
      <c r="H1810" s="12">
        <f>[1]Perfil!G1809</f>
        <v>3.9820026846141099</v>
      </c>
      <c r="I1810" s="12">
        <f>[1]Perfil!H1809</f>
        <v>5.2798810147913704</v>
      </c>
      <c r="J1810" s="12">
        <f>[1]Perfil!I1809</f>
        <v>3.1664330335068702</v>
      </c>
      <c r="K1810" s="12">
        <f>[1]Perfil!J1809</f>
        <v>35.066293230532501</v>
      </c>
      <c r="L1810" s="12">
        <f>[1]Perfil!K1809</f>
        <v>3.2852218610297301</v>
      </c>
      <c r="M1810" s="12">
        <f>[1]Perfil!L1809</f>
        <v>7.9883212012478699</v>
      </c>
      <c r="N1810" s="12"/>
      <c r="O1810" s="12"/>
    </row>
    <row r="1811" spans="1:15" x14ac:dyDescent="0.35">
      <c r="A1811" s="11" t="str">
        <f t="shared" si="28"/>
        <v>DISTRIBUCION VOLUMEN X CRITERIO (kg ó litros)Leche Sola2-5MIL</v>
      </c>
      <c r="B1811" s="11" t="str">
        <f>[1]Perfil!A1655</f>
        <v>DISTRIBUCION VOLUMEN X CRITERIO (kg ó litros)</v>
      </c>
      <c r="C1811" s="11" t="str">
        <f>[1]Perfil!B1800</f>
        <v>Leche Sola</v>
      </c>
      <c r="D1811" s="11" t="str">
        <f>[1]Perfil!C1810</f>
        <v>2-5MIL</v>
      </c>
      <c r="E1811" s="12">
        <f>[1]Perfil!D1810</f>
        <v>2.6086080326233398</v>
      </c>
      <c r="F1811" s="12">
        <f>[1]Perfil!E1810</f>
        <v>1.30596583616019</v>
      </c>
      <c r="G1811" s="12">
        <f>[1]Perfil!F1810</f>
        <v>9.3558200800711209</v>
      </c>
      <c r="H1811" s="12">
        <f>[1]Perfil!G1810</f>
        <v>2.3189571352635401</v>
      </c>
      <c r="I1811" s="12">
        <f>[1]Perfil!H1810</f>
        <v>2.72741938781322</v>
      </c>
      <c r="J1811" s="12">
        <f>[1]Perfil!I1810</f>
        <v>3.4435554556244599</v>
      </c>
      <c r="K1811" s="12">
        <f>[1]Perfil!J1810</f>
        <v>1.9627654453729599</v>
      </c>
      <c r="L1811" s="12">
        <f>[1]Perfil!K1810</f>
        <v>1.9298783601601399</v>
      </c>
      <c r="M1811" s="12">
        <f>[1]Perfil!L1810</f>
        <v>3.40482962088605</v>
      </c>
      <c r="N1811" s="12"/>
      <c r="O1811" s="12"/>
    </row>
    <row r="1812" spans="1:15" x14ac:dyDescent="0.35">
      <c r="A1812" s="11" t="str">
        <f t="shared" si="28"/>
        <v>DISTRIBUCION VOLUMEN X CRITERIO (kg ó litros)Leche Sola5-10MIL</v>
      </c>
      <c r="B1812" s="11" t="str">
        <f>[1]Perfil!A1655</f>
        <v>DISTRIBUCION VOLUMEN X CRITERIO (kg ó litros)</v>
      </c>
      <c r="C1812" s="11" t="str">
        <f>[1]Perfil!B1800</f>
        <v>Leche Sola</v>
      </c>
      <c r="D1812" s="11" t="str">
        <f>[1]Perfil!C1811</f>
        <v>5-10MIL</v>
      </c>
      <c r="E1812" s="12">
        <f>[1]Perfil!D1811</f>
        <v>8.0995612363057994</v>
      </c>
      <c r="F1812" s="12">
        <f>[1]Perfil!E1811</f>
        <v>10.4657407496386</v>
      </c>
      <c r="G1812" s="12">
        <f>[1]Perfil!F1811</f>
        <v>4.01165054213467</v>
      </c>
      <c r="H1812" s="12">
        <f>[1]Perfil!G1811</f>
        <v>1.7601345461412199</v>
      </c>
      <c r="I1812" s="12">
        <f>[1]Perfil!H1811</f>
        <v>4.5784881810654596</v>
      </c>
      <c r="J1812" s="12">
        <f>[1]Perfil!I1811</f>
        <v>13.496677567336601</v>
      </c>
      <c r="K1812" s="12">
        <f>[1]Perfil!J1811</f>
        <v>2.8707208448776802</v>
      </c>
      <c r="L1812" s="12">
        <f>[1]Perfil!K1811</f>
        <v>7.8496470591668297</v>
      </c>
      <c r="M1812" s="12">
        <f>[1]Perfil!L1811</f>
        <v>3.7316531476090198</v>
      </c>
      <c r="N1812" s="12"/>
      <c r="O1812" s="12"/>
    </row>
    <row r="1813" spans="1:15" x14ac:dyDescent="0.35">
      <c r="A1813" s="11" t="str">
        <f t="shared" si="28"/>
        <v>DISTRIBUCION VOLUMEN X CRITERIO (kg ó litros)Leche Sola10-30MIL</v>
      </c>
      <c r="B1813" s="11" t="str">
        <f>[1]Perfil!A1655</f>
        <v>DISTRIBUCION VOLUMEN X CRITERIO (kg ó litros)</v>
      </c>
      <c r="C1813" s="11" t="str">
        <f>[1]Perfil!B1800</f>
        <v>Leche Sola</v>
      </c>
      <c r="D1813" s="11" t="str">
        <f>[1]Perfil!C1812</f>
        <v>10-30MIL</v>
      </c>
      <c r="E1813" s="12">
        <f>[1]Perfil!D1812</f>
        <v>19.156519229169799</v>
      </c>
      <c r="F1813" s="12">
        <f>[1]Perfil!E1812</f>
        <v>15.061595859227999</v>
      </c>
      <c r="G1813" s="12">
        <f>[1]Perfil!F1812</f>
        <v>17.879611064608401</v>
      </c>
      <c r="H1813" s="12">
        <f>[1]Perfil!G1812</f>
        <v>19.881779790883101</v>
      </c>
      <c r="I1813" s="12">
        <f>[1]Perfil!H1812</f>
        <v>8.5082674859920804</v>
      </c>
      <c r="J1813" s="12">
        <f>[1]Perfil!I1812</f>
        <v>16.8328993958038</v>
      </c>
      <c r="K1813" s="12">
        <f>[1]Perfil!J1812</f>
        <v>6.1376358046761803</v>
      </c>
      <c r="L1813" s="12">
        <f>[1]Perfil!K1812</f>
        <v>17.6563685466833</v>
      </c>
      <c r="M1813" s="12">
        <f>[1]Perfil!L1812</f>
        <v>14.1704214625319</v>
      </c>
      <c r="N1813" s="12"/>
      <c r="O1813" s="12"/>
    </row>
    <row r="1814" spans="1:15" x14ac:dyDescent="0.35">
      <c r="A1814" s="11" t="str">
        <f t="shared" si="28"/>
        <v>DISTRIBUCION VOLUMEN X CRITERIO (kg ó litros)Leche Sola30-100MIL</v>
      </c>
      <c r="B1814" s="11" t="str">
        <f>[1]Perfil!A1655</f>
        <v>DISTRIBUCION VOLUMEN X CRITERIO (kg ó litros)</v>
      </c>
      <c r="C1814" s="11" t="str">
        <f>[1]Perfil!B1800</f>
        <v>Leche Sola</v>
      </c>
      <c r="D1814" s="11" t="str">
        <f>[1]Perfil!C1813</f>
        <v>30-100MIL</v>
      </c>
      <c r="E1814" s="12">
        <f>[1]Perfil!D1813</f>
        <v>11.735971058681599</v>
      </c>
      <c r="F1814" s="12">
        <f>[1]Perfil!E1813</f>
        <v>32.572492567358303</v>
      </c>
      <c r="G1814" s="12">
        <f>[1]Perfil!F1813</f>
        <v>22.670164100367899</v>
      </c>
      <c r="H1814" s="12">
        <f>[1]Perfil!G1813</f>
        <v>34.930998426657602</v>
      </c>
      <c r="I1814" s="12">
        <f>[1]Perfil!H1813</f>
        <v>37.070982241297003</v>
      </c>
      <c r="J1814" s="12">
        <f>[1]Perfil!I1813</f>
        <v>28.3700530375461</v>
      </c>
      <c r="K1814" s="12">
        <f>[1]Perfil!J1813</f>
        <v>22.101383249934699</v>
      </c>
      <c r="L1814" s="12">
        <f>[1]Perfil!K1813</f>
        <v>23.982894990253602</v>
      </c>
      <c r="M1814" s="12">
        <f>[1]Perfil!L1813</f>
        <v>24.6613659233706</v>
      </c>
      <c r="N1814" s="12"/>
      <c r="O1814" s="12"/>
    </row>
    <row r="1815" spans="1:15" x14ac:dyDescent="0.35">
      <c r="A1815" s="11" t="str">
        <f t="shared" si="28"/>
        <v>DISTRIBUCION VOLUMEN X CRITERIO (kg ó litros)Leche Sola100-200MIL</v>
      </c>
      <c r="B1815" s="11" t="str">
        <f>[1]Perfil!A1655</f>
        <v>DISTRIBUCION VOLUMEN X CRITERIO (kg ó litros)</v>
      </c>
      <c r="C1815" s="11" t="str">
        <f>[1]Perfil!B1800</f>
        <v>Leche Sola</v>
      </c>
      <c r="D1815" s="11" t="str">
        <f>[1]Perfil!C1814</f>
        <v>100-200MIL</v>
      </c>
      <c r="E1815" s="12">
        <f>[1]Perfil!D1814</f>
        <v>7.9316839772410397</v>
      </c>
      <c r="F1815" s="12">
        <f>[1]Perfil!E1814</f>
        <v>8.3796452008952595</v>
      </c>
      <c r="G1815" s="12">
        <f>[1]Perfil!F1814</f>
        <v>12.5313828165048</v>
      </c>
      <c r="H1815" s="12">
        <f>[1]Perfil!G1814</f>
        <v>10.011381263371399</v>
      </c>
      <c r="I1815" s="12">
        <f>[1]Perfil!H1814</f>
        <v>4.2767793385135002</v>
      </c>
      <c r="J1815" s="12">
        <f>[1]Perfil!I1814</f>
        <v>5.6065541314268597</v>
      </c>
      <c r="K1815" s="12">
        <f>[1]Perfil!J1814</f>
        <v>9.0966613180782794</v>
      </c>
      <c r="L1815" s="12">
        <f>[1]Perfil!K1814</f>
        <v>7.7600695376606401</v>
      </c>
      <c r="M1815" s="12">
        <f>[1]Perfil!L1814</f>
        <v>12.550436829018601</v>
      </c>
      <c r="N1815" s="12"/>
      <c r="O1815" s="12"/>
    </row>
    <row r="1816" spans="1:15" x14ac:dyDescent="0.35">
      <c r="A1816" s="11" t="str">
        <f t="shared" si="28"/>
        <v>DISTRIBUCION VOLUMEN X CRITERIO (kg ó litros)Leche Sola200-500MIL</v>
      </c>
      <c r="B1816" s="11" t="str">
        <f>[1]Perfil!A1655</f>
        <v>DISTRIBUCION VOLUMEN X CRITERIO (kg ó litros)</v>
      </c>
      <c r="C1816" s="11" t="str">
        <f>[1]Perfil!B1800</f>
        <v>Leche Sola</v>
      </c>
      <c r="D1816" s="11" t="str">
        <f>[1]Perfil!C1815</f>
        <v>200-500MIL</v>
      </c>
      <c r="E1816" s="12">
        <f>[1]Perfil!D1815</f>
        <v>12.552800105673599</v>
      </c>
      <c r="F1816" s="12">
        <f>[1]Perfil!E1815</f>
        <v>7.8958336479364597</v>
      </c>
      <c r="G1816" s="12">
        <f>[1]Perfil!F1815</f>
        <v>9.2054109646817608</v>
      </c>
      <c r="H1816" s="12">
        <f>[1]Perfil!G1815</f>
        <v>3.5220589771100199</v>
      </c>
      <c r="I1816" s="12">
        <f>[1]Perfil!H1815</f>
        <v>13.227576004941699</v>
      </c>
      <c r="J1816" s="12">
        <f>[1]Perfil!I1815</f>
        <v>11.4149464202392</v>
      </c>
      <c r="K1816" s="12">
        <f>[1]Perfil!J1815</f>
        <v>7.76538299760879</v>
      </c>
      <c r="L1816" s="12">
        <f>[1]Perfil!K1815</f>
        <v>16.3526103614908</v>
      </c>
      <c r="M1816" s="12">
        <f>[1]Perfil!L1815</f>
        <v>10.5931658794087</v>
      </c>
      <c r="N1816" s="12"/>
      <c r="O1816" s="12"/>
    </row>
    <row r="1817" spans="1:15" x14ac:dyDescent="0.35">
      <c r="A1817" s="11" t="str">
        <f t="shared" si="28"/>
        <v>DISTRIBUCION VOLUMEN X CRITERIO (kg ó litros)Leche Sola&gt;500MIL</v>
      </c>
      <c r="B1817" s="11" t="str">
        <f>[1]Perfil!A1655</f>
        <v>DISTRIBUCION VOLUMEN X CRITERIO (kg ó litros)</v>
      </c>
      <c r="C1817" s="11" t="str">
        <f>[1]Perfil!B1800</f>
        <v>Leche Sola</v>
      </c>
      <c r="D1817" s="11" t="str">
        <f>[1]Perfil!C1816</f>
        <v>&gt;500MIL</v>
      </c>
      <c r="E1817" s="12">
        <f>[1]Perfil!D1816</f>
        <v>21.111394195252998</v>
      </c>
      <c r="F1817" s="12">
        <f>[1]Perfil!E1816</f>
        <v>21.6746266976557</v>
      </c>
      <c r="G1817" s="12">
        <f>[1]Perfil!F1816</f>
        <v>18.209482652339499</v>
      </c>
      <c r="H1817" s="12">
        <f>[1]Perfil!G1816</f>
        <v>23.592693996191802</v>
      </c>
      <c r="I1817" s="12">
        <f>[1]Perfil!H1816</f>
        <v>24.330602329761899</v>
      </c>
      <c r="J1817" s="12">
        <f>[1]Perfil!I1816</f>
        <v>17.668874989180601</v>
      </c>
      <c r="K1817" s="12">
        <f>[1]Perfil!J1816</f>
        <v>14.9991608749779</v>
      </c>
      <c r="L1817" s="12">
        <f>[1]Perfil!K1816</f>
        <v>21.183311107350001</v>
      </c>
      <c r="M1817" s="12">
        <f>[1]Perfil!L1816</f>
        <v>22.899785769934301</v>
      </c>
      <c r="N1817" s="12"/>
      <c r="O1817" s="12"/>
    </row>
    <row r="1818" spans="1:15" x14ac:dyDescent="0.35">
      <c r="A1818" s="11" t="str">
        <f t="shared" si="28"/>
        <v>DISTRIBUCION VOLUMEN X CRITERIO (kg ó litros)Leche SolaDE 15 A 19 AÑOS</v>
      </c>
      <c r="B1818" s="11" t="str">
        <f>[1]Perfil!A1655</f>
        <v>DISTRIBUCION VOLUMEN X CRITERIO (kg ó litros)</v>
      </c>
      <c r="C1818" s="11" t="str">
        <f>[1]Perfil!B1800</f>
        <v>Leche Sola</v>
      </c>
      <c r="D1818" s="11" t="str">
        <f>[1]Perfil!C1817</f>
        <v>DE 15 A 19 AÑOS</v>
      </c>
      <c r="E1818" s="12">
        <f>[1]Perfil!D1817</f>
        <v>5.0615845996540001</v>
      </c>
      <c r="F1818" s="12" t="str">
        <f>[1]Perfil!E1817</f>
        <v/>
      </c>
      <c r="G1818" s="12">
        <f>[1]Perfil!F1817</f>
        <v>4.5781666699110399</v>
      </c>
      <c r="H1818" s="12" t="str">
        <f>[1]Perfil!G1817</f>
        <v/>
      </c>
      <c r="I1818" s="12" t="str">
        <f>[1]Perfil!H1817</f>
        <v/>
      </c>
      <c r="J1818" s="12">
        <f>[1]Perfil!I1817</f>
        <v>1.42878881187341</v>
      </c>
      <c r="K1818" s="12" t="str">
        <f>[1]Perfil!J1817</f>
        <v/>
      </c>
      <c r="L1818" s="12" t="str">
        <f>[1]Perfil!K1817</f>
        <v/>
      </c>
      <c r="M1818" s="12" t="str">
        <f>[1]Perfil!L1817</f>
        <v/>
      </c>
      <c r="N1818" s="12"/>
      <c r="O1818" s="12"/>
    </row>
    <row r="1819" spans="1:15" x14ac:dyDescent="0.35">
      <c r="A1819" s="11" t="str">
        <f t="shared" si="28"/>
        <v>DISTRIBUCION VOLUMEN X CRITERIO (kg ó litros)Leche SolaDE 20 A 24 AÑOS</v>
      </c>
      <c r="B1819" s="11" t="str">
        <f>[1]Perfil!A1655</f>
        <v>DISTRIBUCION VOLUMEN X CRITERIO (kg ó litros)</v>
      </c>
      <c r="C1819" s="11" t="str">
        <f>[1]Perfil!B1800</f>
        <v>Leche Sola</v>
      </c>
      <c r="D1819" s="11" t="str">
        <f>[1]Perfil!C1818</f>
        <v>DE 20 A 24 AÑOS</v>
      </c>
      <c r="E1819" s="12">
        <f>[1]Perfil!D1818</f>
        <v>11.9160903479138</v>
      </c>
      <c r="F1819" s="12">
        <f>[1]Perfil!E1818</f>
        <v>2.87226015001192</v>
      </c>
      <c r="G1819" s="12">
        <f>[1]Perfil!F1818</f>
        <v>1.8467267524478801</v>
      </c>
      <c r="H1819" s="12">
        <f>[1]Perfil!G1818</f>
        <v>0.47649811740263398</v>
      </c>
      <c r="I1819" s="12">
        <f>[1]Perfil!H1818</f>
        <v>1.78497271430261</v>
      </c>
      <c r="J1819" s="12">
        <f>[1]Perfil!I1818</f>
        <v>4.3578845470816399</v>
      </c>
      <c r="K1819" s="12">
        <f>[1]Perfil!J1818</f>
        <v>2.22924471922029</v>
      </c>
      <c r="L1819" s="12" t="str">
        <f>[1]Perfil!K1818</f>
        <v/>
      </c>
      <c r="M1819" s="12">
        <f>[1]Perfil!L1818</f>
        <v>1.67831947369447</v>
      </c>
      <c r="N1819" s="12"/>
      <c r="O1819" s="12"/>
    </row>
    <row r="1820" spans="1:15" x14ac:dyDescent="0.35">
      <c r="A1820" s="11" t="str">
        <f t="shared" si="28"/>
        <v>DISTRIBUCION VOLUMEN X CRITERIO (kg ó litros)Leche SolaDE 25 A 34 AÑOS</v>
      </c>
      <c r="B1820" s="11" t="str">
        <f>[1]Perfil!A1655</f>
        <v>DISTRIBUCION VOLUMEN X CRITERIO (kg ó litros)</v>
      </c>
      <c r="C1820" s="11" t="str">
        <f>[1]Perfil!B1800</f>
        <v>Leche Sola</v>
      </c>
      <c r="D1820" s="11" t="str">
        <f>[1]Perfil!C1819</f>
        <v>DE 25 A 34 AÑOS</v>
      </c>
      <c r="E1820" s="12">
        <f>[1]Perfil!D1819</f>
        <v>5.1919341843168798</v>
      </c>
      <c r="F1820" s="12">
        <f>[1]Perfil!E1819</f>
        <v>14.4631314885464</v>
      </c>
      <c r="G1820" s="12">
        <f>[1]Perfil!F1819</f>
        <v>7.4209605938499701</v>
      </c>
      <c r="H1820" s="12">
        <f>[1]Perfil!G1819</f>
        <v>8.0252996533190402</v>
      </c>
      <c r="I1820" s="12">
        <f>[1]Perfil!H1819</f>
        <v>3.4521394118789499</v>
      </c>
      <c r="J1820" s="12">
        <f>[1]Perfil!I1819</f>
        <v>8.3687696304085897</v>
      </c>
      <c r="K1820" s="12">
        <f>[1]Perfil!J1819</f>
        <v>6.4117413480090404</v>
      </c>
      <c r="L1820" s="12">
        <f>[1]Perfil!K1819</f>
        <v>6.26394838513884</v>
      </c>
      <c r="M1820" s="12">
        <f>[1]Perfil!L1819</f>
        <v>4.1972489552335102</v>
      </c>
      <c r="N1820" s="12"/>
      <c r="O1820" s="12"/>
    </row>
    <row r="1821" spans="1:15" x14ac:dyDescent="0.35">
      <c r="A1821" s="11" t="str">
        <f t="shared" si="28"/>
        <v>DISTRIBUCION VOLUMEN X CRITERIO (kg ó litros)Leche SolaDE 35 A 49 AÑOS</v>
      </c>
      <c r="B1821" s="11" t="str">
        <f>[1]Perfil!A1655</f>
        <v>DISTRIBUCION VOLUMEN X CRITERIO (kg ó litros)</v>
      </c>
      <c r="C1821" s="11" t="str">
        <f>[1]Perfil!B1800</f>
        <v>Leche Sola</v>
      </c>
      <c r="D1821" s="11" t="str">
        <f>[1]Perfil!C1820</f>
        <v>DE 35 A 49 AÑOS</v>
      </c>
      <c r="E1821" s="12">
        <f>[1]Perfil!D1820</f>
        <v>29.475214687124499</v>
      </c>
      <c r="F1821" s="12">
        <f>[1]Perfil!E1820</f>
        <v>24.875794687485801</v>
      </c>
      <c r="G1821" s="12">
        <f>[1]Perfil!F1820</f>
        <v>31.529179887485199</v>
      </c>
      <c r="H1821" s="12">
        <f>[1]Perfil!G1820</f>
        <v>28.7710409508087</v>
      </c>
      <c r="I1821" s="12">
        <f>[1]Perfil!H1820</f>
        <v>34.3932856886262</v>
      </c>
      <c r="J1821" s="12">
        <f>[1]Perfil!I1820</f>
        <v>26.061750786211199</v>
      </c>
      <c r="K1821" s="12">
        <f>[1]Perfil!J1820</f>
        <v>22.899931340036801</v>
      </c>
      <c r="L1821" s="12">
        <f>[1]Perfil!K1820</f>
        <v>32.540127140406</v>
      </c>
      <c r="M1821" s="12">
        <f>[1]Perfil!L1820</f>
        <v>32.518208211188998</v>
      </c>
      <c r="N1821" s="12"/>
      <c r="O1821" s="12"/>
    </row>
    <row r="1822" spans="1:15" x14ac:dyDescent="0.35">
      <c r="A1822" s="11" t="str">
        <f t="shared" si="28"/>
        <v>DISTRIBUCION VOLUMEN X CRITERIO (kg ó litros)Leche SolaDE 50 A 59 AÑOS</v>
      </c>
      <c r="B1822" s="11" t="str">
        <f>[1]Perfil!A1655</f>
        <v>DISTRIBUCION VOLUMEN X CRITERIO (kg ó litros)</v>
      </c>
      <c r="C1822" s="11" t="str">
        <f>[1]Perfil!B1800</f>
        <v>Leche Sola</v>
      </c>
      <c r="D1822" s="11" t="str">
        <f>[1]Perfil!C1821</f>
        <v>DE 50 A 59 AÑOS</v>
      </c>
      <c r="E1822" s="12">
        <f>[1]Perfil!D1821</f>
        <v>17.561848971808701</v>
      </c>
      <c r="F1822" s="12">
        <f>[1]Perfil!E1821</f>
        <v>22.403256679996701</v>
      </c>
      <c r="G1822" s="12">
        <f>[1]Perfil!F1821</f>
        <v>16.204064550038002</v>
      </c>
      <c r="H1822" s="12">
        <f>[1]Perfil!G1821</f>
        <v>22.867319618697799</v>
      </c>
      <c r="I1822" s="12">
        <f>[1]Perfil!H1821</f>
        <v>27.344025403371202</v>
      </c>
      <c r="J1822" s="12">
        <f>[1]Perfil!I1821</f>
        <v>27.110060618602201</v>
      </c>
      <c r="K1822" s="12">
        <f>[1]Perfil!J1821</f>
        <v>16.208757828989398</v>
      </c>
      <c r="L1822" s="12">
        <f>[1]Perfil!K1821</f>
        <v>26.184540345266299</v>
      </c>
      <c r="M1822" s="12">
        <f>[1]Perfil!L1821</f>
        <v>20.159035742878199</v>
      </c>
      <c r="N1822" s="12"/>
      <c r="O1822" s="12"/>
    </row>
    <row r="1823" spans="1:15" x14ac:dyDescent="0.35">
      <c r="A1823" s="11" t="str">
        <f t="shared" si="28"/>
        <v>DISTRIBUCION VOLUMEN X CRITERIO (kg ó litros)Leche SolaDE 60 A 75 AÑOS</v>
      </c>
      <c r="B1823" s="11" t="str">
        <f>[1]Perfil!A1655</f>
        <v>DISTRIBUCION VOLUMEN X CRITERIO (kg ó litros)</v>
      </c>
      <c r="C1823" s="11" t="str">
        <f>[1]Perfil!B1800</f>
        <v>Leche Sola</v>
      </c>
      <c r="D1823" s="11" t="str">
        <f>[1]Perfil!C1822</f>
        <v>DE 60 A 75 AÑOS</v>
      </c>
      <c r="E1823" s="12">
        <f>[1]Perfil!D1822</f>
        <v>30.793342262400898</v>
      </c>
      <c r="F1823" s="12">
        <f>[1]Perfil!E1822</f>
        <v>35.385570722095402</v>
      </c>
      <c r="G1823" s="12">
        <f>[1]Perfil!F1822</f>
        <v>38.420866507043499</v>
      </c>
      <c r="H1823" s="12">
        <f>[1]Perfil!G1822</f>
        <v>39.859844217359097</v>
      </c>
      <c r="I1823" s="12">
        <f>[1]Perfil!H1822</f>
        <v>33.025591019741803</v>
      </c>
      <c r="J1823" s="12">
        <f>[1]Perfil!I1822</f>
        <v>32.672735159485697</v>
      </c>
      <c r="K1823" s="12">
        <f>[1]Perfil!J1822</f>
        <v>52.250326176016699</v>
      </c>
      <c r="L1823" s="12">
        <f>[1]Perfil!K1822</f>
        <v>35.011387776779102</v>
      </c>
      <c r="M1823" s="12">
        <f>[1]Perfil!L1822</f>
        <v>41.447165434412497</v>
      </c>
      <c r="N1823" s="12"/>
      <c r="O1823" s="12"/>
    </row>
    <row r="1824" spans="1:15" x14ac:dyDescent="0.35">
      <c r="A1824" s="11" t="str">
        <f t="shared" si="28"/>
        <v>DISTRIBUCION VOLUMEN X CRITERIO (kg ó litros)Leche SolaNIVEL ALTO</v>
      </c>
      <c r="B1824" s="11" t="str">
        <f>[1]Perfil!A1655</f>
        <v>DISTRIBUCION VOLUMEN X CRITERIO (kg ó litros)</v>
      </c>
      <c r="C1824" s="11" t="str">
        <f>[1]Perfil!B1800</f>
        <v>Leche Sola</v>
      </c>
      <c r="D1824" s="11" t="str">
        <f>[1]Perfil!C1823</f>
        <v>NIVEL ALTO</v>
      </c>
      <c r="E1824" s="12">
        <f>[1]Perfil!D1823</f>
        <v>12.6053734722394</v>
      </c>
      <c r="F1824" s="12">
        <f>[1]Perfil!E1823</f>
        <v>20.664908550020499</v>
      </c>
      <c r="G1824" s="12">
        <f>[1]Perfil!F1823</f>
        <v>19.916249764783</v>
      </c>
      <c r="H1824" s="12">
        <f>[1]Perfil!G1823</f>
        <v>18.901874327834101</v>
      </c>
      <c r="I1824" s="12">
        <f>[1]Perfil!H1823</f>
        <v>34.589279794857099</v>
      </c>
      <c r="J1824" s="12">
        <f>[1]Perfil!I1823</f>
        <v>22.4427366617685</v>
      </c>
      <c r="K1824" s="12">
        <f>[1]Perfil!J1823</f>
        <v>17.1981980349175</v>
      </c>
      <c r="L1824" s="12">
        <f>[1]Perfil!K1823</f>
        <v>18.275616296849702</v>
      </c>
      <c r="M1824" s="12">
        <f>[1]Perfil!L1823</f>
        <v>24.1247555713597</v>
      </c>
      <c r="N1824" s="12"/>
      <c r="O1824" s="12"/>
    </row>
    <row r="1825" spans="1:15" x14ac:dyDescent="0.35">
      <c r="A1825" s="11" t="str">
        <f t="shared" si="28"/>
        <v>DISTRIBUCION VOLUMEN X CRITERIO (kg ó litros)Leche SolaNIVEL MEDIO ALTO</v>
      </c>
      <c r="B1825" s="11" t="str">
        <f>[1]Perfil!A1655</f>
        <v>DISTRIBUCION VOLUMEN X CRITERIO (kg ó litros)</v>
      </c>
      <c r="C1825" s="11" t="str">
        <f>[1]Perfil!B1800</f>
        <v>Leche Sola</v>
      </c>
      <c r="D1825" s="11" t="str">
        <f>[1]Perfil!C1824</f>
        <v>NIVEL MEDIO ALTO</v>
      </c>
      <c r="E1825" s="12">
        <f>[1]Perfil!D1824</f>
        <v>16.6948513099499</v>
      </c>
      <c r="F1825" s="12">
        <f>[1]Perfil!E1824</f>
        <v>9.2181323053704904</v>
      </c>
      <c r="G1825" s="12">
        <f>[1]Perfil!F1824</f>
        <v>7.3550673856196402</v>
      </c>
      <c r="H1825" s="12">
        <f>[1]Perfil!G1824</f>
        <v>13.764708790981601</v>
      </c>
      <c r="I1825" s="12">
        <f>[1]Perfil!H1824</f>
        <v>7.2646946294562804</v>
      </c>
      <c r="J1825" s="12">
        <f>[1]Perfil!I1824</f>
        <v>12.9035992108538</v>
      </c>
      <c r="K1825" s="12">
        <f>[1]Perfil!J1824</f>
        <v>3.8358158331240402</v>
      </c>
      <c r="L1825" s="12">
        <f>[1]Perfil!K1824</f>
        <v>7.8273493399320699</v>
      </c>
      <c r="M1825" s="12">
        <f>[1]Perfil!L1824</f>
        <v>6.1259379707499004</v>
      </c>
      <c r="N1825" s="12"/>
      <c r="O1825" s="12"/>
    </row>
    <row r="1826" spans="1:15" x14ac:dyDescent="0.35">
      <c r="A1826" s="11" t="str">
        <f t="shared" si="28"/>
        <v>DISTRIBUCION VOLUMEN X CRITERIO (kg ó litros)Leche SolaNIVEL MEDIO</v>
      </c>
      <c r="B1826" s="11" t="str">
        <f>[1]Perfil!A1655</f>
        <v>DISTRIBUCION VOLUMEN X CRITERIO (kg ó litros)</v>
      </c>
      <c r="C1826" s="11" t="str">
        <f>[1]Perfil!B1800</f>
        <v>Leche Sola</v>
      </c>
      <c r="D1826" s="11" t="str">
        <f>[1]Perfil!C1825</f>
        <v>NIVEL MEDIO</v>
      </c>
      <c r="E1826" s="12">
        <f>[1]Perfil!D1825</f>
        <v>29.285216723072299</v>
      </c>
      <c r="F1826" s="12">
        <f>[1]Perfil!E1825</f>
        <v>23.635256233374701</v>
      </c>
      <c r="G1826" s="12">
        <f>[1]Perfil!F1825</f>
        <v>36.735252704184603</v>
      </c>
      <c r="H1826" s="12">
        <f>[1]Perfil!G1825</f>
        <v>28.3160632252625</v>
      </c>
      <c r="I1826" s="12">
        <f>[1]Perfil!H1825</f>
        <v>17.278213352687199</v>
      </c>
      <c r="J1826" s="12">
        <f>[1]Perfil!I1825</f>
        <v>20.3691536576606</v>
      </c>
      <c r="K1826" s="12">
        <f>[1]Perfil!J1825</f>
        <v>15.173837752999701</v>
      </c>
      <c r="L1826" s="12">
        <f>[1]Perfil!K1825</f>
        <v>24.7796891961295</v>
      </c>
      <c r="M1826" s="12">
        <f>[1]Perfil!L1825</f>
        <v>18.122371278786101</v>
      </c>
      <c r="N1826" s="12"/>
      <c r="O1826" s="12"/>
    </row>
    <row r="1827" spans="1:15" x14ac:dyDescent="0.35">
      <c r="A1827" s="11" t="str">
        <f t="shared" si="28"/>
        <v>DISTRIBUCION VOLUMEN X CRITERIO (kg ó litros)Leche SolaNIVEL MEDIO BAJO</v>
      </c>
      <c r="B1827" s="11" t="str">
        <f>[1]Perfil!A1655</f>
        <v>DISTRIBUCION VOLUMEN X CRITERIO (kg ó litros)</v>
      </c>
      <c r="C1827" s="11" t="str">
        <f>[1]Perfil!B1800</f>
        <v>Leche Sola</v>
      </c>
      <c r="D1827" s="11" t="str">
        <f>[1]Perfil!C1826</f>
        <v>NIVEL MEDIO BAJO</v>
      </c>
      <c r="E1827" s="12">
        <f>[1]Perfil!D1826</f>
        <v>21.6711142655967</v>
      </c>
      <c r="F1827" s="12">
        <f>[1]Perfil!E1826</f>
        <v>19.854619037355601</v>
      </c>
      <c r="G1827" s="12">
        <f>[1]Perfil!F1826</f>
        <v>14.339270535256601</v>
      </c>
      <c r="H1827" s="12">
        <f>[1]Perfil!G1826</f>
        <v>21.969470080704699</v>
      </c>
      <c r="I1827" s="12">
        <f>[1]Perfil!H1826</f>
        <v>18.992988371634599</v>
      </c>
      <c r="J1827" s="12">
        <f>[1]Perfil!I1826</f>
        <v>10.058733287104101</v>
      </c>
      <c r="K1827" s="12">
        <f>[1]Perfil!J1826</f>
        <v>10.4877022873866</v>
      </c>
      <c r="L1827" s="12">
        <f>[1]Perfil!K1826</f>
        <v>19.0089898509449</v>
      </c>
      <c r="M1827" s="12">
        <f>[1]Perfil!L1826</f>
        <v>10.705850087352401</v>
      </c>
      <c r="N1827" s="12"/>
      <c r="O1827" s="12"/>
    </row>
    <row r="1828" spans="1:15" x14ac:dyDescent="0.35">
      <c r="A1828" s="11" t="str">
        <f t="shared" si="28"/>
        <v>DISTRIBUCION VOLUMEN X CRITERIO (kg ó litros)Leche SolaHOMBRE</v>
      </c>
      <c r="B1828" s="11" t="str">
        <f>[1]Perfil!A1655</f>
        <v>DISTRIBUCION VOLUMEN X CRITERIO (kg ó litros)</v>
      </c>
      <c r="C1828" s="11" t="str">
        <f>[1]Perfil!B1800</f>
        <v>Leche Sola</v>
      </c>
      <c r="D1828" s="11" t="str">
        <f>[1]Perfil!C1827</f>
        <v>HOMBRE</v>
      </c>
      <c r="E1828" s="12">
        <f>[1]Perfil!D1827</f>
        <v>45.692126301021503</v>
      </c>
      <c r="F1828" s="12">
        <f>[1]Perfil!E1827</f>
        <v>53.574097386483203</v>
      </c>
      <c r="G1828" s="12">
        <f>[1]Perfil!F1827</f>
        <v>57.923925950438999</v>
      </c>
      <c r="H1828" s="12">
        <f>[1]Perfil!G1827</f>
        <v>42.5801366689387</v>
      </c>
      <c r="I1828" s="12">
        <f>[1]Perfil!H1827</f>
        <v>45.771191502224802</v>
      </c>
      <c r="J1828" s="12">
        <f>[1]Perfil!I1827</f>
        <v>34.079011119877201</v>
      </c>
      <c r="K1828" s="12">
        <f>[1]Perfil!J1827</f>
        <v>27.800341440324601</v>
      </c>
      <c r="L1828" s="12">
        <f>[1]Perfil!K1827</f>
        <v>39.452226780899501</v>
      </c>
      <c r="M1828" s="12">
        <f>[1]Perfil!L1827</f>
        <v>41.154758535760699</v>
      </c>
      <c r="N1828" s="12"/>
      <c r="O1828" s="12"/>
    </row>
    <row r="1829" spans="1:15" x14ac:dyDescent="0.35">
      <c r="A1829" s="11" t="str">
        <f t="shared" si="28"/>
        <v>DISTRIBUCION VOLUMEN X CRITERIO (kg ó litros)Leche SolaMUJER</v>
      </c>
      <c r="B1829" s="11" t="str">
        <f>[1]Perfil!A1655</f>
        <v>DISTRIBUCION VOLUMEN X CRITERIO (kg ó litros)</v>
      </c>
      <c r="C1829" s="11" t="str">
        <f>[1]Perfil!B1800</f>
        <v>Leche Sola</v>
      </c>
      <c r="D1829" s="11" t="str">
        <f>[1]Perfil!C1828</f>
        <v>MUJER</v>
      </c>
      <c r="E1829" s="12">
        <f>[1]Perfil!D1828</f>
        <v>54.307911332025498</v>
      </c>
      <c r="F1829" s="12">
        <f>[1]Perfil!E1828</f>
        <v>46.425902613516797</v>
      </c>
      <c r="G1829" s="12">
        <f>[1]Perfil!F1828</f>
        <v>42.076074049561001</v>
      </c>
      <c r="H1829" s="12">
        <f>[1]Perfil!G1828</f>
        <v>57.419880381643203</v>
      </c>
      <c r="I1829" s="12">
        <f>[1]Perfil!H1828</f>
        <v>54.228845005264397</v>
      </c>
      <c r="J1829" s="12">
        <f>[1]Perfil!I1828</f>
        <v>65.920964007891499</v>
      </c>
      <c r="K1829" s="12">
        <f>[1]Perfil!J1828</f>
        <v>72.199658559675399</v>
      </c>
      <c r="L1829" s="12">
        <f>[1]Perfil!K1828</f>
        <v>60.547773219100499</v>
      </c>
      <c r="M1829" s="12">
        <f>[1]Perfil!L1828</f>
        <v>58.845241464239301</v>
      </c>
      <c r="N1829" s="12"/>
      <c r="O1829" s="12"/>
    </row>
    <row r="1830" spans="1:15" x14ac:dyDescent="0.35">
      <c r="A1830" s="11" t="str">
        <f t="shared" si="28"/>
        <v>DISTRIBUCION VOLUMEN X CRITERIO (kg ó litros)Leche Con CacaoT.ESPAÑA</v>
      </c>
      <c r="B1830" s="11" t="str">
        <f>[1]Perfil!A1655</f>
        <v>DISTRIBUCION VOLUMEN X CRITERIO (kg ó litros)</v>
      </c>
      <c r="C1830" s="11" t="str">
        <f>[1]Perfil!B1829</f>
        <v>Leche Con Cacao</v>
      </c>
      <c r="D1830" s="11" t="str">
        <f>[1]Perfil!C1829</f>
        <v>T.ESPAÑA</v>
      </c>
      <c r="E1830" s="12">
        <f>[1]Perfil!D1829</f>
        <v>100</v>
      </c>
      <c r="F1830" s="12">
        <f>[1]Perfil!E1829</f>
        <v>100</v>
      </c>
      <c r="G1830" s="12">
        <f>[1]Perfil!F1829</f>
        <v>100</v>
      </c>
      <c r="H1830" s="12">
        <f>[1]Perfil!G1829</f>
        <v>100</v>
      </c>
      <c r="I1830" s="12">
        <f>[1]Perfil!H1829</f>
        <v>100</v>
      </c>
      <c r="J1830" s="12">
        <f>[1]Perfil!I1829</f>
        <v>100</v>
      </c>
      <c r="K1830" s="12">
        <f>[1]Perfil!J1829</f>
        <v>100</v>
      </c>
      <c r="L1830" s="12">
        <f>[1]Perfil!K1829</f>
        <v>100</v>
      </c>
      <c r="M1830" s="12">
        <f>[1]Perfil!L1829</f>
        <v>100</v>
      </c>
      <c r="N1830" s="12"/>
      <c r="O1830" s="12"/>
    </row>
    <row r="1831" spans="1:15" x14ac:dyDescent="0.35">
      <c r="A1831" s="11" t="str">
        <f t="shared" si="28"/>
        <v>DISTRIBUCION VOLUMEN X CRITERIO (kg ó litros)Leche Con CacaoBCN AM</v>
      </c>
      <c r="B1831" s="11" t="str">
        <f>[1]Perfil!A1655</f>
        <v>DISTRIBUCION VOLUMEN X CRITERIO (kg ó litros)</v>
      </c>
      <c r="C1831" s="11" t="str">
        <f>[1]Perfil!B1829</f>
        <v>Leche Con Cacao</v>
      </c>
      <c r="D1831" s="11" t="str">
        <f>[1]Perfil!C1830</f>
        <v>BCN AM</v>
      </c>
      <c r="E1831" s="12">
        <f>[1]Perfil!D1830</f>
        <v>0.69258156255227799</v>
      </c>
      <c r="F1831" s="12">
        <f>[1]Perfil!E1830</f>
        <v>1.13561083603214</v>
      </c>
      <c r="G1831" s="12">
        <f>[1]Perfil!F1830</f>
        <v>1.8237432376828699</v>
      </c>
      <c r="H1831" s="12">
        <f>[1]Perfil!G1830</f>
        <v>0.55635304119059203</v>
      </c>
      <c r="I1831" s="12">
        <f>[1]Perfil!H1830</f>
        <v>1.60349693946951</v>
      </c>
      <c r="J1831" s="12">
        <f>[1]Perfil!I1830</f>
        <v>0.52290056019637199</v>
      </c>
      <c r="K1831" s="12">
        <f>[1]Perfil!J1830</f>
        <v>1.73036141528281</v>
      </c>
      <c r="L1831" s="12">
        <f>[1]Perfil!K1830</f>
        <v>2.1936117261163899</v>
      </c>
      <c r="M1831" s="12">
        <f>[1]Perfil!L1830</f>
        <v>2.25233708304691</v>
      </c>
      <c r="N1831" s="12"/>
      <c r="O1831" s="12"/>
    </row>
    <row r="1832" spans="1:15" x14ac:dyDescent="0.35">
      <c r="A1832" s="11" t="str">
        <f t="shared" si="28"/>
        <v>DISTRIBUCION VOLUMEN X CRITERIO (kg ó litros)Leche Con CacaoREST.CAT ARAGON</v>
      </c>
      <c r="B1832" s="11" t="str">
        <f>[1]Perfil!A1655</f>
        <v>DISTRIBUCION VOLUMEN X CRITERIO (kg ó litros)</v>
      </c>
      <c r="C1832" s="11" t="str">
        <f>[1]Perfil!B1829</f>
        <v>Leche Con Cacao</v>
      </c>
      <c r="D1832" s="11" t="str">
        <f>[1]Perfil!C1831</f>
        <v>REST.CAT ARAGON</v>
      </c>
      <c r="E1832" s="12">
        <f>[1]Perfil!D1831</f>
        <v>1.53785877504049</v>
      </c>
      <c r="F1832" s="12">
        <f>[1]Perfil!E1831</f>
        <v>0.58782579338141805</v>
      </c>
      <c r="G1832" s="12">
        <f>[1]Perfil!F1831</f>
        <v>1.56948339880403</v>
      </c>
      <c r="H1832" s="12">
        <f>[1]Perfil!G1831</f>
        <v>2.9168327300994701</v>
      </c>
      <c r="I1832" s="12">
        <f>[1]Perfil!H1831</f>
        <v>3.7525221038313301</v>
      </c>
      <c r="J1832" s="12">
        <f>[1]Perfil!I1831</f>
        <v>1.5539074419200301</v>
      </c>
      <c r="K1832" s="12">
        <f>[1]Perfil!J1831</f>
        <v>2.7604998614741501</v>
      </c>
      <c r="L1832" s="12">
        <f>[1]Perfil!K1831</f>
        <v>2.95664764361055</v>
      </c>
      <c r="M1832" s="12">
        <f>[1]Perfil!L1831</f>
        <v>0.966493620613044</v>
      </c>
      <c r="N1832" s="12"/>
      <c r="O1832" s="12"/>
    </row>
    <row r="1833" spans="1:15" x14ac:dyDescent="0.35">
      <c r="A1833" s="11" t="str">
        <f t="shared" si="28"/>
        <v>DISTRIBUCION VOLUMEN X CRITERIO (kg ó litros)Leche Con CacaoLEVANTE</v>
      </c>
      <c r="B1833" s="11" t="str">
        <f>[1]Perfil!A1655</f>
        <v>DISTRIBUCION VOLUMEN X CRITERIO (kg ó litros)</v>
      </c>
      <c r="C1833" s="11" t="str">
        <f>[1]Perfil!B1829</f>
        <v>Leche Con Cacao</v>
      </c>
      <c r="D1833" s="11" t="str">
        <f>[1]Perfil!C1832</f>
        <v>LEVANTE</v>
      </c>
      <c r="E1833" s="12">
        <f>[1]Perfil!D1832</f>
        <v>5.8371589189825102</v>
      </c>
      <c r="F1833" s="12">
        <f>[1]Perfil!E1832</f>
        <v>4.4140874436758102</v>
      </c>
      <c r="G1833" s="12">
        <f>[1]Perfil!F1832</f>
        <v>4.1761795608220504</v>
      </c>
      <c r="H1833" s="12">
        <f>[1]Perfil!G1832</f>
        <v>2.9252455711740102</v>
      </c>
      <c r="I1833" s="12">
        <f>[1]Perfil!H1832</f>
        <v>7.8457114788785596</v>
      </c>
      <c r="J1833" s="12">
        <f>[1]Perfil!I1832</f>
        <v>7.1805701232695904</v>
      </c>
      <c r="K1833" s="12">
        <f>[1]Perfil!J1832</f>
        <v>4.0960059411216401</v>
      </c>
      <c r="L1833" s="12">
        <f>[1]Perfil!K1832</f>
        <v>5.2912325749493903</v>
      </c>
      <c r="M1833" s="12">
        <f>[1]Perfil!L1832</f>
        <v>6.0481209814324597</v>
      </c>
      <c r="N1833" s="12"/>
      <c r="O1833" s="12"/>
    </row>
    <row r="1834" spans="1:15" x14ac:dyDescent="0.35">
      <c r="A1834" s="11" t="str">
        <f t="shared" si="28"/>
        <v>DISTRIBUCION VOLUMEN X CRITERIO (kg ó litros)Leche Con CacaoANDALUCIA</v>
      </c>
      <c r="B1834" s="11" t="str">
        <f>[1]Perfil!A1655</f>
        <v>DISTRIBUCION VOLUMEN X CRITERIO (kg ó litros)</v>
      </c>
      <c r="C1834" s="11" t="str">
        <f>[1]Perfil!B1829</f>
        <v>Leche Con Cacao</v>
      </c>
      <c r="D1834" s="11" t="str">
        <f>[1]Perfil!C1833</f>
        <v>ANDALUCIA</v>
      </c>
      <c r="E1834" s="12">
        <f>[1]Perfil!D1833</f>
        <v>31.098343839446699</v>
      </c>
      <c r="F1834" s="12">
        <f>[1]Perfil!E1833</f>
        <v>31.471779991832101</v>
      </c>
      <c r="G1834" s="12">
        <f>[1]Perfil!F1833</f>
        <v>31.5425022975658</v>
      </c>
      <c r="H1834" s="12">
        <f>[1]Perfil!G1833</f>
        <v>34.623284972751001</v>
      </c>
      <c r="I1834" s="12">
        <f>[1]Perfil!H1833</f>
        <v>31.774880979369801</v>
      </c>
      <c r="J1834" s="12">
        <f>[1]Perfil!I1833</f>
        <v>35.1987551798317</v>
      </c>
      <c r="K1834" s="12">
        <f>[1]Perfil!J1833</f>
        <v>35.875346203993303</v>
      </c>
      <c r="L1834" s="12">
        <f>[1]Perfil!K1833</f>
        <v>36.960073406839797</v>
      </c>
      <c r="M1834" s="12">
        <f>[1]Perfil!L1833</f>
        <v>36.0345283488221</v>
      </c>
      <c r="N1834" s="12"/>
      <c r="O1834" s="12"/>
    </row>
    <row r="1835" spans="1:15" x14ac:dyDescent="0.35">
      <c r="A1835" s="11" t="str">
        <f t="shared" si="28"/>
        <v>DISTRIBUCION VOLUMEN X CRITERIO (kg ó litros)Leche Con CacaoMDD AM</v>
      </c>
      <c r="B1835" s="11" t="str">
        <f>[1]Perfil!A1655</f>
        <v>DISTRIBUCION VOLUMEN X CRITERIO (kg ó litros)</v>
      </c>
      <c r="C1835" s="11" t="str">
        <f>[1]Perfil!B1829</f>
        <v>Leche Con Cacao</v>
      </c>
      <c r="D1835" s="11" t="str">
        <f>[1]Perfil!C1834</f>
        <v>MDD AM</v>
      </c>
      <c r="E1835" s="12">
        <f>[1]Perfil!D1834</f>
        <v>24.359292533214202</v>
      </c>
      <c r="F1835" s="12">
        <f>[1]Perfil!E1834</f>
        <v>30.020686908796002</v>
      </c>
      <c r="G1835" s="12">
        <f>[1]Perfil!F1834</f>
        <v>23.517201560784301</v>
      </c>
      <c r="H1835" s="12">
        <f>[1]Perfil!G1834</f>
        <v>23.596964100568201</v>
      </c>
      <c r="I1835" s="12">
        <f>[1]Perfil!H1834</f>
        <v>22.730578855890599</v>
      </c>
      <c r="J1835" s="12">
        <f>[1]Perfil!I1834</f>
        <v>19.069651378016701</v>
      </c>
      <c r="K1835" s="12">
        <f>[1]Perfil!J1834</f>
        <v>21.2574872560639</v>
      </c>
      <c r="L1835" s="12">
        <f>[1]Perfil!K1834</f>
        <v>22.871008307375</v>
      </c>
      <c r="M1835" s="12">
        <f>[1]Perfil!L1834</f>
        <v>20.0201331895226</v>
      </c>
      <c r="N1835" s="12"/>
      <c r="O1835" s="12"/>
    </row>
    <row r="1836" spans="1:15" x14ac:dyDescent="0.35">
      <c r="A1836" s="11" t="str">
        <f t="shared" si="28"/>
        <v>DISTRIBUCION VOLUMEN X CRITERIO (kg ó litros)Leche Con CacaoRTO CENTRO</v>
      </c>
      <c r="B1836" s="11" t="str">
        <f>[1]Perfil!A1655</f>
        <v>DISTRIBUCION VOLUMEN X CRITERIO (kg ó litros)</v>
      </c>
      <c r="C1836" s="11" t="str">
        <f>[1]Perfil!B1829</f>
        <v>Leche Con Cacao</v>
      </c>
      <c r="D1836" s="11" t="str">
        <f>[1]Perfil!C1835</f>
        <v>RTO CENTRO</v>
      </c>
      <c r="E1836" s="12">
        <f>[1]Perfil!D1835</f>
        <v>7.4294766797372596</v>
      </c>
      <c r="F1836" s="12">
        <f>[1]Perfil!E1835</f>
        <v>4.52971138996487</v>
      </c>
      <c r="G1836" s="12">
        <f>[1]Perfil!F1835</f>
        <v>7.9793806304733996</v>
      </c>
      <c r="H1836" s="12">
        <f>[1]Perfil!G1835</f>
        <v>8.6772306918904292</v>
      </c>
      <c r="I1836" s="12">
        <f>[1]Perfil!H1835</f>
        <v>5.6392428020856897</v>
      </c>
      <c r="J1836" s="12">
        <f>[1]Perfil!I1835</f>
        <v>7.5435274196413804</v>
      </c>
      <c r="K1836" s="12">
        <f>[1]Perfil!J1835</f>
        <v>6.2520108377671901</v>
      </c>
      <c r="L1836" s="12">
        <f>[1]Perfil!K1835</f>
        <v>9.05770635413724</v>
      </c>
      <c r="M1836" s="12">
        <f>[1]Perfil!L1835</f>
        <v>7.5251902232737997</v>
      </c>
      <c r="N1836" s="12"/>
      <c r="O1836" s="12"/>
    </row>
    <row r="1837" spans="1:15" x14ac:dyDescent="0.35">
      <c r="A1837" s="11" t="str">
        <f t="shared" si="28"/>
        <v>DISTRIBUCION VOLUMEN X CRITERIO (kg ó litros)Leche Con CacaoNORTE-CENTRO</v>
      </c>
      <c r="B1837" s="11" t="str">
        <f>[1]Perfil!A1655</f>
        <v>DISTRIBUCION VOLUMEN X CRITERIO (kg ó litros)</v>
      </c>
      <c r="C1837" s="11" t="str">
        <f>[1]Perfil!B1829</f>
        <v>Leche Con Cacao</v>
      </c>
      <c r="D1837" s="11" t="str">
        <f>[1]Perfil!C1836</f>
        <v>NORTE-CENTRO</v>
      </c>
      <c r="E1837" s="12">
        <f>[1]Perfil!D1836</f>
        <v>15.0638547417224</v>
      </c>
      <c r="F1837" s="12">
        <f>[1]Perfil!E1836</f>
        <v>11.0867186485033</v>
      </c>
      <c r="G1837" s="12">
        <f>[1]Perfil!F1836</f>
        <v>11.8498053126127</v>
      </c>
      <c r="H1837" s="12">
        <f>[1]Perfil!G1836</f>
        <v>9.4127674764740892</v>
      </c>
      <c r="I1837" s="12">
        <f>[1]Perfil!H1836</f>
        <v>10.697904859064501</v>
      </c>
      <c r="J1837" s="12">
        <f>[1]Perfil!I1836</f>
        <v>13.7807465963868</v>
      </c>
      <c r="K1837" s="12">
        <f>[1]Perfil!J1836</f>
        <v>13.3590085620485</v>
      </c>
      <c r="L1837" s="12">
        <f>[1]Perfil!K1836</f>
        <v>9.95856987610461</v>
      </c>
      <c r="M1837" s="12">
        <f>[1]Perfil!L1836</f>
        <v>10.2871317539469</v>
      </c>
      <c r="N1837" s="12"/>
      <c r="O1837" s="12"/>
    </row>
    <row r="1838" spans="1:15" x14ac:dyDescent="0.35">
      <c r="A1838" s="11" t="str">
        <f t="shared" si="28"/>
        <v>DISTRIBUCION VOLUMEN X CRITERIO (kg ó litros)Leche Con CacaoNOROESTE</v>
      </c>
      <c r="B1838" s="11" t="str">
        <f>[1]Perfil!A1655</f>
        <v>DISTRIBUCION VOLUMEN X CRITERIO (kg ó litros)</v>
      </c>
      <c r="C1838" s="11" t="str">
        <f>[1]Perfil!B1829</f>
        <v>Leche Con Cacao</v>
      </c>
      <c r="D1838" s="11" t="str">
        <f>[1]Perfil!C1837</f>
        <v>NOROESTE</v>
      </c>
      <c r="E1838" s="12">
        <f>[1]Perfil!D1837</f>
        <v>13.9814493105306</v>
      </c>
      <c r="F1838" s="12">
        <f>[1]Perfil!E1837</f>
        <v>16.753577398307002</v>
      </c>
      <c r="G1838" s="12">
        <f>[1]Perfil!F1837</f>
        <v>17.541699073499899</v>
      </c>
      <c r="H1838" s="12">
        <f>[1]Perfil!G1837</f>
        <v>17.2913250541746</v>
      </c>
      <c r="I1838" s="12">
        <f>[1]Perfil!H1837</f>
        <v>15.9556317539485</v>
      </c>
      <c r="J1838" s="12">
        <f>[1]Perfil!I1837</f>
        <v>15.1499600672136</v>
      </c>
      <c r="K1838" s="12">
        <f>[1]Perfil!J1837</f>
        <v>14.669294969785399</v>
      </c>
      <c r="L1838" s="12">
        <f>[1]Perfil!K1837</f>
        <v>10.7111595998587</v>
      </c>
      <c r="M1838" s="12">
        <f>[1]Perfil!L1837</f>
        <v>16.866068003752201</v>
      </c>
      <c r="N1838" s="12"/>
      <c r="O1838" s="12"/>
    </row>
    <row r="1839" spans="1:15" x14ac:dyDescent="0.35">
      <c r="A1839" s="11" t="str">
        <f t="shared" si="28"/>
        <v>DISTRIBUCION VOLUMEN X CRITERIO (kg ó litros)Leche Con Cacao&lt;2MIL</v>
      </c>
      <c r="B1839" s="11" t="str">
        <f>[1]Perfil!A1655</f>
        <v>DISTRIBUCION VOLUMEN X CRITERIO (kg ó litros)</v>
      </c>
      <c r="C1839" s="11" t="str">
        <f>[1]Perfil!B1829</f>
        <v>Leche Con Cacao</v>
      </c>
      <c r="D1839" s="11" t="str">
        <f>[1]Perfil!C1838</f>
        <v>&lt;2MIL</v>
      </c>
      <c r="E1839" s="12">
        <f>[1]Perfil!D1838</f>
        <v>4.2176309679411901</v>
      </c>
      <c r="F1839" s="12">
        <f>[1]Perfil!E1838</f>
        <v>2.2184998314062501</v>
      </c>
      <c r="G1839" s="12">
        <f>[1]Perfil!F1838</f>
        <v>1.71250491748885</v>
      </c>
      <c r="H1839" s="12">
        <f>[1]Perfil!G1838</f>
        <v>2.0138478711343599</v>
      </c>
      <c r="I1839" s="12">
        <f>[1]Perfil!H1838</f>
        <v>2.9474523917479001</v>
      </c>
      <c r="J1839" s="12">
        <f>[1]Perfil!I1838</f>
        <v>1.9053284736121701</v>
      </c>
      <c r="K1839" s="12">
        <f>[1]Perfil!J1838</f>
        <v>1.5687880448204199</v>
      </c>
      <c r="L1839" s="12">
        <f>[1]Perfil!K1838</f>
        <v>1.67058324799171</v>
      </c>
      <c r="M1839" s="12">
        <f>[1]Perfil!L1838</f>
        <v>1.3406041001257101</v>
      </c>
      <c r="N1839" s="12"/>
      <c r="O1839" s="12"/>
    </row>
    <row r="1840" spans="1:15" x14ac:dyDescent="0.35">
      <c r="A1840" s="11" t="str">
        <f t="shared" si="28"/>
        <v>DISTRIBUCION VOLUMEN X CRITERIO (kg ó litros)Leche Con Cacao2-5MIL</v>
      </c>
      <c r="B1840" s="11" t="str">
        <f>[1]Perfil!A1655</f>
        <v>DISTRIBUCION VOLUMEN X CRITERIO (kg ó litros)</v>
      </c>
      <c r="C1840" s="11" t="str">
        <f>[1]Perfil!B1829</f>
        <v>Leche Con Cacao</v>
      </c>
      <c r="D1840" s="11" t="str">
        <f>[1]Perfil!C1839</f>
        <v>2-5MIL</v>
      </c>
      <c r="E1840" s="12">
        <f>[1]Perfil!D1839</f>
        <v>5.0344504925832201</v>
      </c>
      <c r="F1840" s="12">
        <f>[1]Perfil!E1839</f>
        <v>3.6477456652544098</v>
      </c>
      <c r="G1840" s="12">
        <f>[1]Perfil!F1839</f>
        <v>6.3162846698363104</v>
      </c>
      <c r="H1840" s="12">
        <f>[1]Perfil!G1839</f>
        <v>7.6630763700519102</v>
      </c>
      <c r="I1840" s="12">
        <f>[1]Perfil!H1839</f>
        <v>6.9139943701352697</v>
      </c>
      <c r="J1840" s="12">
        <f>[1]Perfil!I1839</f>
        <v>10.8108107185923</v>
      </c>
      <c r="K1840" s="12">
        <f>[1]Perfil!J1839</f>
        <v>6.13628908265789</v>
      </c>
      <c r="L1840" s="12">
        <f>[1]Perfil!K1839</f>
        <v>4.2896410338161601</v>
      </c>
      <c r="M1840" s="12">
        <f>[1]Perfil!L1839</f>
        <v>5.4052759780334103</v>
      </c>
      <c r="N1840" s="12"/>
      <c r="O1840" s="12"/>
    </row>
    <row r="1841" spans="1:15" x14ac:dyDescent="0.35">
      <c r="A1841" s="11" t="str">
        <f t="shared" si="28"/>
        <v>DISTRIBUCION VOLUMEN X CRITERIO (kg ó litros)Leche Con Cacao5-10MIL</v>
      </c>
      <c r="B1841" s="11" t="str">
        <f>[1]Perfil!A1655</f>
        <v>DISTRIBUCION VOLUMEN X CRITERIO (kg ó litros)</v>
      </c>
      <c r="C1841" s="11" t="str">
        <f>[1]Perfil!B1829</f>
        <v>Leche Con Cacao</v>
      </c>
      <c r="D1841" s="11" t="str">
        <f>[1]Perfil!C1840</f>
        <v>5-10MIL</v>
      </c>
      <c r="E1841" s="12">
        <f>[1]Perfil!D1840</f>
        <v>6.6979349926190599</v>
      </c>
      <c r="F1841" s="12">
        <f>[1]Perfil!E1840</f>
        <v>6.2354975995259503</v>
      </c>
      <c r="G1841" s="12">
        <f>[1]Perfil!F1840</f>
        <v>8.3071436843017299</v>
      </c>
      <c r="H1841" s="12">
        <f>[1]Perfil!G1840</f>
        <v>4.9829768089167601</v>
      </c>
      <c r="I1841" s="12">
        <f>[1]Perfil!H1840</f>
        <v>7.2846576739968301</v>
      </c>
      <c r="J1841" s="12">
        <f>[1]Perfil!I1840</f>
        <v>7.3090533802745501</v>
      </c>
      <c r="K1841" s="12">
        <f>[1]Perfil!J1840</f>
        <v>8.2534607122087795</v>
      </c>
      <c r="L1841" s="12">
        <f>[1]Perfil!K1840</f>
        <v>4.8969246415118199</v>
      </c>
      <c r="M1841" s="12">
        <f>[1]Perfil!L1840</f>
        <v>6.2246341275839399</v>
      </c>
      <c r="N1841" s="12"/>
      <c r="O1841" s="12"/>
    </row>
    <row r="1842" spans="1:15" x14ac:dyDescent="0.35">
      <c r="A1842" s="11" t="str">
        <f t="shared" si="28"/>
        <v>DISTRIBUCION VOLUMEN X CRITERIO (kg ó litros)Leche Con Cacao10-30MIL</v>
      </c>
      <c r="B1842" s="11" t="str">
        <f>[1]Perfil!A1655</f>
        <v>DISTRIBUCION VOLUMEN X CRITERIO (kg ó litros)</v>
      </c>
      <c r="C1842" s="11" t="str">
        <f>[1]Perfil!B1829</f>
        <v>Leche Con Cacao</v>
      </c>
      <c r="D1842" s="11" t="str">
        <f>[1]Perfil!C1841</f>
        <v>10-30MIL</v>
      </c>
      <c r="E1842" s="12">
        <f>[1]Perfil!D1841</f>
        <v>19.696563590939899</v>
      </c>
      <c r="F1842" s="12">
        <f>[1]Perfil!E1841</f>
        <v>16.397527743791802</v>
      </c>
      <c r="G1842" s="12">
        <f>[1]Perfil!F1841</f>
        <v>23.151233622400898</v>
      </c>
      <c r="H1842" s="12">
        <f>[1]Perfil!G1841</f>
        <v>21.2679595393593</v>
      </c>
      <c r="I1842" s="12">
        <f>[1]Perfil!H1841</f>
        <v>21.809302501322399</v>
      </c>
      <c r="J1842" s="12">
        <f>[1]Perfil!I1841</f>
        <v>21.915559046499201</v>
      </c>
      <c r="K1842" s="12">
        <f>[1]Perfil!J1841</f>
        <v>20.8617635890323</v>
      </c>
      <c r="L1842" s="12">
        <f>[1]Perfil!K1841</f>
        <v>23.334581135742201</v>
      </c>
      <c r="M1842" s="12">
        <f>[1]Perfil!L1841</f>
        <v>24.129041354454301</v>
      </c>
      <c r="N1842" s="12"/>
      <c r="O1842" s="12"/>
    </row>
    <row r="1843" spans="1:15" x14ac:dyDescent="0.35">
      <c r="A1843" s="11" t="str">
        <f t="shared" si="28"/>
        <v>DISTRIBUCION VOLUMEN X CRITERIO (kg ó litros)Leche Con Cacao30-100MIL</v>
      </c>
      <c r="B1843" s="11" t="str">
        <f>[1]Perfil!A1655</f>
        <v>DISTRIBUCION VOLUMEN X CRITERIO (kg ó litros)</v>
      </c>
      <c r="C1843" s="11" t="str">
        <f>[1]Perfil!B1829</f>
        <v>Leche Con Cacao</v>
      </c>
      <c r="D1843" s="11" t="str">
        <f>[1]Perfil!C1842</f>
        <v>30-100MIL</v>
      </c>
      <c r="E1843" s="12">
        <f>[1]Perfil!D1842</f>
        <v>21.6293391719013</v>
      </c>
      <c r="F1843" s="12">
        <f>[1]Perfil!E1842</f>
        <v>22.484334345037102</v>
      </c>
      <c r="G1843" s="12">
        <f>[1]Perfil!F1842</f>
        <v>21.520926943568199</v>
      </c>
      <c r="H1843" s="12">
        <f>[1]Perfil!G1842</f>
        <v>23.587338138829701</v>
      </c>
      <c r="I1843" s="12">
        <f>[1]Perfil!H1842</f>
        <v>20.660082747676299</v>
      </c>
      <c r="J1843" s="12">
        <f>[1]Perfil!I1842</f>
        <v>18.814177083198299</v>
      </c>
      <c r="K1843" s="12">
        <f>[1]Perfil!J1842</f>
        <v>22.896748227267398</v>
      </c>
      <c r="L1843" s="12">
        <f>[1]Perfil!K1842</f>
        <v>21.9231529262509</v>
      </c>
      <c r="M1843" s="12">
        <f>[1]Perfil!L1842</f>
        <v>22.037819633966201</v>
      </c>
      <c r="N1843" s="12"/>
      <c r="O1843" s="12"/>
    </row>
    <row r="1844" spans="1:15" x14ac:dyDescent="0.35">
      <c r="A1844" s="11" t="str">
        <f t="shared" si="28"/>
        <v>DISTRIBUCION VOLUMEN X CRITERIO (kg ó litros)Leche Con Cacao100-200MIL</v>
      </c>
      <c r="B1844" s="11" t="str">
        <f>[1]Perfil!A1655</f>
        <v>DISTRIBUCION VOLUMEN X CRITERIO (kg ó litros)</v>
      </c>
      <c r="C1844" s="11" t="str">
        <f>[1]Perfil!B1829</f>
        <v>Leche Con Cacao</v>
      </c>
      <c r="D1844" s="11" t="str">
        <f>[1]Perfil!C1843</f>
        <v>100-200MIL</v>
      </c>
      <c r="E1844" s="12">
        <f>[1]Perfil!D1843</f>
        <v>7.2273585443288102</v>
      </c>
      <c r="F1844" s="12">
        <f>[1]Perfil!E1843</f>
        <v>4.2617087882591802</v>
      </c>
      <c r="G1844" s="12">
        <f>[1]Perfil!F1843</f>
        <v>5.4289044040167802</v>
      </c>
      <c r="H1844" s="12">
        <f>[1]Perfil!G1843</f>
        <v>6.4707492387070102</v>
      </c>
      <c r="I1844" s="12">
        <f>[1]Perfil!H1843</f>
        <v>7.2088708153857803</v>
      </c>
      <c r="J1844" s="12">
        <f>[1]Perfil!I1843</f>
        <v>6.7934108968851499</v>
      </c>
      <c r="K1844" s="12">
        <f>[1]Perfil!J1843</f>
        <v>8.3777507118812693</v>
      </c>
      <c r="L1844" s="12">
        <f>[1]Perfil!K1843</f>
        <v>5.3948749006917698</v>
      </c>
      <c r="M1844" s="12">
        <f>[1]Perfil!L1843</f>
        <v>4.9647633578799102</v>
      </c>
      <c r="N1844" s="12"/>
      <c r="O1844" s="12"/>
    </row>
    <row r="1845" spans="1:15" x14ac:dyDescent="0.35">
      <c r="A1845" s="11" t="str">
        <f t="shared" si="28"/>
        <v>DISTRIBUCION VOLUMEN X CRITERIO (kg ó litros)Leche Con Cacao200-500MIL</v>
      </c>
      <c r="B1845" s="11" t="str">
        <f>[1]Perfil!A1655</f>
        <v>DISTRIBUCION VOLUMEN X CRITERIO (kg ó litros)</v>
      </c>
      <c r="C1845" s="11" t="str">
        <f>[1]Perfil!B1829</f>
        <v>Leche Con Cacao</v>
      </c>
      <c r="D1845" s="11" t="str">
        <f>[1]Perfil!C1844</f>
        <v>200-500MIL</v>
      </c>
      <c r="E1845" s="12">
        <f>[1]Perfil!D1844</f>
        <v>9.0631993734937097</v>
      </c>
      <c r="F1845" s="12">
        <f>[1]Perfil!E1844</f>
        <v>12.4037102917212</v>
      </c>
      <c r="G1845" s="12">
        <f>[1]Perfil!F1844</f>
        <v>10.5890720462421</v>
      </c>
      <c r="H1845" s="12">
        <f>[1]Perfil!G1844</f>
        <v>11.8697775779126</v>
      </c>
      <c r="I1845" s="12">
        <f>[1]Perfil!H1844</f>
        <v>10.210231995768201</v>
      </c>
      <c r="J1845" s="12">
        <f>[1]Perfil!I1844</f>
        <v>11.8108352856155</v>
      </c>
      <c r="K1845" s="12">
        <f>[1]Perfil!J1844</f>
        <v>12.108602499838501</v>
      </c>
      <c r="L1845" s="12">
        <f>[1]Perfil!K1844</f>
        <v>13.625456687378801</v>
      </c>
      <c r="M1845" s="12">
        <f>[1]Perfil!L1844</f>
        <v>12.999947305257299</v>
      </c>
      <c r="N1845" s="12"/>
      <c r="O1845" s="12"/>
    </row>
    <row r="1846" spans="1:15" x14ac:dyDescent="0.35">
      <c r="A1846" s="11" t="str">
        <f t="shared" si="28"/>
        <v>DISTRIBUCION VOLUMEN X CRITERIO (kg ó litros)Leche Con Cacao&gt;500MIL</v>
      </c>
      <c r="B1846" s="11" t="str">
        <f>[1]Perfil!A1655</f>
        <v>DISTRIBUCION VOLUMEN X CRITERIO (kg ó litros)</v>
      </c>
      <c r="C1846" s="11" t="str">
        <f>[1]Perfil!B1829</f>
        <v>Leche Con Cacao</v>
      </c>
      <c r="D1846" s="11" t="str">
        <f>[1]Perfil!C1845</f>
        <v>&gt;500MIL</v>
      </c>
      <c r="E1846" s="12">
        <f>[1]Perfil!D1845</f>
        <v>26.4335467646134</v>
      </c>
      <c r="F1846" s="12">
        <f>[1]Perfil!E1845</f>
        <v>32.350989510734799</v>
      </c>
      <c r="G1846" s="12">
        <f>[1]Perfil!F1845</f>
        <v>22.973924784390199</v>
      </c>
      <c r="H1846" s="12">
        <f>[1]Perfil!G1845</f>
        <v>22.144275494609101</v>
      </c>
      <c r="I1846" s="12">
        <f>[1]Perfil!H1845</f>
        <v>22.965380110330202</v>
      </c>
      <c r="J1846" s="12">
        <f>[1]Perfil!I1845</f>
        <v>20.640826252684999</v>
      </c>
      <c r="K1846" s="12">
        <f>[1]Perfil!J1845</f>
        <v>19.796610409532001</v>
      </c>
      <c r="L1846" s="12">
        <f>[1]Perfil!K1845</f>
        <v>24.8647996601043</v>
      </c>
      <c r="M1846" s="12">
        <f>[1]Perfil!L1845</f>
        <v>22.897918889973401</v>
      </c>
      <c r="N1846" s="12"/>
      <c r="O1846" s="12"/>
    </row>
    <row r="1847" spans="1:15" x14ac:dyDescent="0.35">
      <c r="A1847" s="11" t="str">
        <f t="shared" si="28"/>
        <v>DISTRIBUCION VOLUMEN X CRITERIO (kg ó litros)Leche Con CacaoDE 15 A 19 AÑOS</v>
      </c>
      <c r="B1847" s="11" t="str">
        <f>[1]Perfil!A1655</f>
        <v>DISTRIBUCION VOLUMEN X CRITERIO (kg ó litros)</v>
      </c>
      <c r="C1847" s="11" t="str">
        <f>[1]Perfil!B1829</f>
        <v>Leche Con Cacao</v>
      </c>
      <c r="D1847" s="11" t="str">
        <f>[1]Perfil!C1846</f>
        <v>DE 15 A 19 AÑOS</v>
      </c>
      <c r="E1847" s="12">
        <f>[1]Perfil!D1846</f>
        <v>0.61070557329553699</v>
      </c>
      <c r="F1847" s="12">
        <f>[1]Perfil!E1846</f>
        <v>0.75010347693084301</v>
      </c>
      <c r="G1847" s="12">
        <f>[1]Perfil!F1846</f>
        <v>1.69400530390697</v>
      </c>
      <c r="H1847" s="12">
        <f>[1]Perfil!G1846</f>
        <v>2.8267405890631201</v>
      </c>
      <c r="I1847" s="12" t="str">
        <f>[1]Perfil!H1846</f>
        <v/>
      </c>
      <c r="J1847" s="12">
        <f>[1]Perfil!I1846</f>
        <v>1.0696728741620201</v>
      </c>
      <c r="K1847" s="12">
        <f>[1]Perfil!J1846</f>
        <v>3.6716919539049702</v>
      </c>
      <c r="L1847" s="12">
        <f>[1]Perfil!K1846</f>
        <v>5.4699114748241602</v>
      </c>
      <c r="M1847" s="12">
        <f>[1]Perfil!L1846</f>
        <v>7.05678499405641</v>
      </c>
      <c r="N1847" s="12"/>
      <c r="O1847" s="12"/>
    </row>
    <row r="1848" spans="1:15" x14ac:dyDescent="0.35">
      <c r="A1848" s="11" t="str">
        <f t="shared" si="28"/>
        <v>DISTRIBUCION VOLUMEN X CRITERIO (kg ó litros)Leche Con CacaoDE 20 A 24 AÑOS</v>
      </c>
      <c r="B1848" s="11" t="str">
        <f>[1]Perfil!A1655</f>
        <v>DISTRIBUCION VOLUMEN X CRITERIO (kg ó litros)</v>
      </c>
      <c r="C1848" s="11" t="str">
        <f>[1]Perfil!B1829</f>
        <v>Leche Con Cacao</v>
      </c>
      <c r="D1848" s="11" t="str">
        <f>[1]Perfil!C1847</f>
        <v>DE 20 A 24 AÑOS</v>
      </c>
      <c r="E1848" s="12">
        <f>[1]Perfil!D1847</f>
        <v>5.7638597052405496</v>
      </c>
      <c r="F1848" s="12">
        <f>[1]Perfil!E1847</f>
        <v>1.6973607607424701</v>
      </c>
      <c r="G1848" s="12">
        <f>[1]Perfil!F1847</f>
        <v>5.40920652467614</v>
      </c>
      <c r="H1848" s="12">
        <f>[1]Perfil!G1847</f>
        <v>6.1785846676101404</v>
      </c>
      <c r="I1848" s="12">
        <f>[1]Perfil!H1847</f>
        <v>5.4841003551726697</v>
      </c>
      <c r="J1848" s="12">
        <f>[1]Perfil!I1847</f>
        <v>6.4037449242368902</v>
      </c>
      <c r="K1848" s="12">
        <f>[1]Perfil!J1847</f>
        <v>3.2172598789292901</v>
      </c>
      <c r="L1848" s="12">
        <f>[1]Perfil!K1847</f>
        <v>4.3181258007819396</v>
      </c>
      <c r="M1848" s="12">
        <f>[1]Perfil!L1847</f>
        <v>0.98837214546407504</v>
      </c>
      <c r="N1848" s="12"/>
      <c r="O1848" s="12"/>
    </row>
    <row r="1849" spans="1:15" x14ac:dyDescent="0.35">
      <c r="A1849" s="11" t="str">
        <f t="shared" si="28"/>
        <v>DISTRIBUCION VOLUMEN X CRITERIO (kg ó litros)Leche Con CacaoDE 25 A 34 AÑOS</v>
      </c>
      <c r="B1849" s="11" t="str">
        <f>[1]Perfil!A1655</f>
        <v>DISTRIBUCION VOLUMEN X CRITERIO (kg ó litros)</v>
      </c>
      <c r="C1849" s="11" t="str">
        <f>[1]Perfil!B1829</f>
        <v>Leche Con Cacao</v>
      </c>
      <c r="D1849" s="11" t="str">
        <f>[1]Perfil!C1848</f>
        <v>DE 25 A 34 AÑOS</v>
      </c>
      <c r="E1849" s="12">
        <f>[1]Perfil!D1848</f>
        <v>6.8039851535657396</v>
      </c>
      <c r="F1849" s="12">
        <f>[1]Perfil!E1848</f>
        <v>4.80212222548837</v>
      </c>
      <c r="G1849" s="12">
        <f>[1]Perfil!F1848</f>
        <v>5.7071410561657299</v>
      </c>
      <c r="H1849" s="12">
        <f>[1]Perfil!G1848</f>
        <v>7.3434133577163303</v>
      </c>
      <c r="I1849" s="12">
        <f>[1]Perfil!H1848</f>
        <v>5.6133284213708103</v>
      </c>
      <c r="J1849" s="12">
        <f>[1]Perfil!I1848</f>
        <v>6.8585760634848301</v>
      </c>
      <c r="K1849" s="12">
        <f>[1]Perfil!J1848</f>
        <v>4.08163996909059</v>
      </c>
      <c r="L1849" s="12">
        <f>[1]Perfil!K1848</f>
        <v>6.1944968118174</v>
      </c>
      <c r="M1849" s="12">
        <f>[1]Perfil!L1848</f>
        <v>7.9641682870695698</v>
      </c>
      <c r="N1849" s="12"/>
      <c r="O1849" s="12"/>
    </row>
    <row r="1850" spans="1:15" x14ac:dyDescent="0.35">
      <c r="A1850" s="11" t="str">
        <f t="shared" si="28"/>
        <v>DISTRIBUCION VOLUMEN X CRITERIO (kg ó litros)Leche Con CacaoDE 35 A 49 AÑOS</v>
      </c>
      <c r="B1850" s="11" t="str">
        <f>[1]Perfil!A1655</f>
        <v>DISTRIBUCION VOLUMEN X CRITERIO (kg ó litros)</v>
      </c>
      <c r="C1850" s="11" t="str">
        <f>[1]Perfil!B1829</f>
        <v>Leche Con Cacao</v>
      </c>
      <c r="D1850" s="11" t="str">
        <f>[1]Perfil!C1849</f>
        <v>DE 35 A 49 AÑOS</v>
      </c>
      <c r="E1850" s="12">
        <f>[1]Perfil!D1849</f>
        <v>26.7634276953282</v>
      </c>
      <c r="F1850" s="12">
        <f>[1]Perfil!E1849</f>
        <v>21.307696204023198</v>
      </c>
      <c r="G1850" s="12">
        <f>[1]Perfil!F1849</f>
        <v>20.8056468787189</v>
      </c>
      <c r="H1850" s="12">
        <f>[1]Perfil!G1849</f>
        <v>24.804325819885602</v>
      </c>
      <c r="I1850" s="12">
        <f>[1]Perfil!H1849</f>
        <v>28.193776921333001</v>
      </c>
      <c r="J1850" s="12">
        <f>[1]Perfil!I1849</f>
        <v>25.019875404246999</v>
      </c>
      <c r="K1850" s="12">
        <f>[1]Perfil!J1849</f>
        <v>27.544666843106398</v>
      </c>
      <c r="L1850" s="12">
        <f>[1]Perfil!K1849</f>
        <v>27.512287651192299</v>
      </c>
      <c r="M1850" s="12">
        <f>[1]Perfil!L1849</f>
        <v>28.641230455472499</v>
      </c>
      <c r="N1850" s="12"/>
      <c r="O1850" s="12"/>
    </row>
    <row r="1851" spans="1:15" x14ac:dyDescent="0.35">
      <c r="A1851" s="11" t="str">
        <f t="shared" si="28"/>
        <v>DISTRIBUCION VOLUMEN X CRITERIO (kg ó litros)Leche Con CacaoDE 50 A 59 AÑOS</v>
      </c>
      <c r="B1851" s="11" t="str">
        <f>[1]Perfil!A1655</f>
        <v>DISTRIBUCION VOLUMEN X CRITERIO (kg ó litros)</v>
      </c>
      <c r="C1851" s="11" t="str">
        <f>[1]Perfil!B1829</f>
        <v>Leche Con Cacao</v>
      </c>
      <c r="D1851" s="11" t="str">
        <f>[1]Perfil!C1850</f>
        <v>DE 50 A 59 AÑOS</v>
      </c>
      <c r="E1851" s="12">
        <f>[1]Perfil!D1850</f>
        <v>17.393472789809699</v>
      </c>
      <c r="F1851" s="12">
        <f>[1]Perfil!E1850</f>
        <v>18.980509036561401</v>
      </c>
      <c r="G1851" s="12">
        <f>[1]Perfil!F1850</f>
        <v>23.919799144706001</v>
      </c>
      <c r="H1851" s="12">
        <f>[1]Perfil!G1850</f>
        <v>18.913247631088201</v>
      </c>
      <c r="I1851" s="12">
        <f>[1]Perfil!H1850</f>
        <v>22.109631224967899</v>
      </c>
      <c r="J1851" s="12">
        <f>[1]Perfil!I1850</f>
        <v>27.1585826374383</v>
      </c>
      <c r="K1851" s="12">
        <f>[1]Perfil!J1850</f>
        <v>23.0302818403669</v>
      </c>
      <c r="L1851" s="12">
        <f>[1]Perfil!K1850</f>
        <v>19.757171957847099</v>
      </c>
      <c r="M1851" s="12">
        <f>[1]Perfil!L1850</f>
        <v>24.872879867380099</v>
      </c>
      <c r="N1851" s="12"/>
      <c r="O1851" s="12"/>
    </row>
    <row r="1852" spans="1:15" x14ac:dyDescent="0.35">
      <c r="A1852" s="11" t="str">
        <f t="shared" si="28"/>
        <v>DISTRIBUCION VOLUMEN X CRITERIO (kg ó litros)Leche Con CacaoDE 60 A 75 AÑOS</v>
      </c>
      <c r="B1852" s="11" t="str">
        <f>[1]Perfil!A1655</f>
        <v>DISTRIBUCION VOLUMEN X CRITERIO (kg ó litros)</v>
      </c>
      <c r="C1852" s="11" t="str">
        <f>[1]Perfil!B1829</f>
        <v>Leche Con Cacao</v>
      </c>
      <c r="D1852" s="11" t="str">
        <f>[1]Perfil!C1851</f>
        <v>DE 60 A 75 AÑOS</v>
      </c>
      <c r="E1852" s="12">
        <f>[1]Perfil!D1851</f>
        <v>42.664572797346899</v>
      </c>
      <c r="F1852" s="12">
        <f>[1]Perfil!E1851</f>
        <v>52.462210521564003</v>
      </c>
      <c r="G1852" s="12">
        <f>[1]Perfil!F1851</f>
        <v>42.464189593731199</v>
      </c>
      <c r="H1852" s="12">
        <f>[1]Perfil!G1851</f>
        <v>39.933686895115898</v>
      </c>
      <c r="I1852" s="12">
        <f>[1]Perfil!H1851</f>
        <v>38.599136628126701</v>
      </c>
      <c r="J1852" s="12">
        <f>[1]Perfil!I1851</f>
        <v>33.489561403568601</v>
      </c>
      <c r="K1852" s="12">
        <f>[1]Perfil!J1851</f>
        <v>38.454476332437302</v>
      </c>
      <c r="L1852" s="12">
        <f>[1]Perfil!K1851</f>
        <v>36.748006303537203</v>
      </c>
      <c r="M1852" s="12">
        <f>[1]Perfil!L1851</f>
        <v>30.476562232965801</v>
      </c>
      <c r="N1852" s="12"/>
      <c r="O1852" s="12"/>
    </row>
    <row r="1853" spans="1:15" x14ac:dyDescent="0.35">
      <c r="A1853" s="11" t="str">
        <f t="shared" si="28"/>
        <v>DISTRIBUCION VOLUMEN X CRITERIO (kg ó litros)Leche Con CacaoNIVEL ALTO</v>
      </c>
      <c r="B1853" s="11" t="str">
        <f>[1]Perfil!A1655</f>
        <v>DISTRIBUCION VOLUMEN X CRITERIO (kg ó litros)</v>
      </c>
      <c r="C1853" s="11" t="str">
        <f>[1]Perfil!B1829</f>
        <v>Leche Con Cacao</v>
      </c>
      <c r="D1853" s="11" t="str">
        <f>[1]Perfil!C1852</f>
        <v>NIVEL ALTO</v>
      </c>
      <c r="E1853" s="12">
        <f>[1]Perfil!D1852</f>
        <v>14.324382455617901</v>
      </c>
      <c r="F1853" s="12">
        <f>[1]Perfil!E1852</f>
        <v>15.1094227481396</v>
      </c>
      <c r="G1853" s="12">
        <f>[1]Perfil!F1852</f>
        <v>16.775548151147401</v>
      </c>
      <c r="H1853" s="12">
        <f>[1]Perfil!G1852</f>
        <v>17.1366755587268</v>
      </c>
      <c r="I1853" s="12">
        <f>[1]Perfil!H1852</f>
        <v>20.6487380034762</v>
      </c>
      <c r="J1853" s="12">
        <f>[1]Perfil!I1852</f>
        <v>21.430872149798802</v>
      </c>
      <c r="K1853" s="12">
        <f>[1]Perfil!J1852</f>
        <v>24.436553830793098</v>
      </c>
      <c r="L1853" s="12">
        <f>[1]Perfil!K1852</f>
        <v>20.5135750701414</v>
      </c>
      <c r="M1853" s="12">
        <f>[1]Perfil!L1852</f>
        <v>22.4359853821935</v>
      </c>
      <c r="N1853" s="12"/>
      <c r="O1853" s="12"/>
    </row>
    <row r="1854" spans="1:15" x14ac:dyDescent="0.35">
      <c r="A1854" s="11" t="str">
        <f t="shared" si="28"/>
        <v>DISTRIBUCION VOLUMEN X CRITERIO (kg ó litros)Leche Con CacaoNIVEL MEDIO ALTO</v>
      </c>
      <c r="B1854" s="11" t="str">
        <f>[1]Perfil!A1655</f>
        <v>DISTRIBUCION VOLUMEN X CRITERIO (kg ó litros)</v>
      </c>
      <c r="C1854" s="11" t="str">
        <f>[1]Perfil!B1829</f>
        <v>Leche Con Cacao</v>
      </c>
      <c r="D1854" s="11" t="str">
        <f>[1]Perfil!C1853</f>
        <v>NIVEL MEDIO ALTO</v>
      </c>
      <c r="E1854" s="12">
        <f>[1]Perfil!D1853</f>
        <v>18.337414448249799</v>
      </c>
      <c r="F1854" s="12">
        <f>[1]Perfil!E1853</f>
        <v>18.322898040730799</v>
      </c>
      <c r="G1854" s="12">
        <f>[1]Perfil!F1853</f>
        <v>15.665456355284601</v>
      </c>
      <c r="H1854" s="12">
        <f>[1]Perfil!G1853</f>
        <v>17.4184272509106</v>
      </c>
      <c r="I1854" s="12">
        <f>[1]Perfil!H1853</f>
        <v>12.437419708305001</v>
      </c>
      <c r="J1854" s="12">
        <f>[1]Perfil!I1853</f>
        <v>12.573425259494901</v>
      </c>
      <c r="K1854" s="12">
        <f>[1]Perfil!J1853</f>
        <v>12.277329646391699</v>
      </c>
      <c r="L1854" s="12">
        <f>[1]Perfil!K1853</f>
        <v>12.343197377432499</v>
      </c>
      <c r="M1854" s="12">
        <f>[1]Perfil!L1853</f>
        <v>12.7408529522348</v>
      </c>
      <c r="N1854" s="12"/>
      <c r="O1854" s="12"/>
    </row>
    <row r="1855" spans="1:15" x14ac:dyDescent="0.35">
      <c r="A1855" s="11" t="str">
        <f t="shared" si="28"/>
        <v>DISTRIBUCION VOLUMEN X CRITERIO (kg ó litros)Leche Con CacaoNIVEL MEDIO</v>
      </c>
      <c r="B1855" s="11" t="str">
        <f>[1]Perfil!A1655</f>
        <v>DISTRIBUCION VOLUMEN X CRITERIO (kg ó litros)</v>
      </c>
      <c r="C1855" s="11" t="str">
        <f>[1]Perfil!B1829</f>
        <v>Leche Con Cacao</v>
      </c>
      <c r="D1855" s="11" t="str">
        <f>[1]Perfil!C1854</f>
        <v>NIVEL MEDIO</v>
      </c>
      <c r="E1855" s="12">
        <f>[1]Perfil!D1854</f>
        <v>14.4205184486616</v>
      </c>
      <c r="F1855" s="12">
        <f>[1]Perfil!E1854</f>
        <v>13.150429071623799</v>
      </c>
      <c r="G1855" s="12">
        <f>[1]Perfil!F1854</f>
        <v>12.2499390190318</v>
      </c>
      <c r="H1855" s="12">
        <f>[1]Perfil!G1854</f>
        <v>15.515886059382799</v>
      </c>
      <c r="I1855" s="12">
        <f>[1]Perfil!H1854</f>
        <v>17.122345651023998</v>
      </c>
      <c r="J1855" s="12">
        <f>[1]Perfil!I1854</f>
        <v>15.9445667867039</v>
      </c>
      <c r="K1855" s="12">
        <f>[1]Perfil!J1854</f>
        <v>14.744160891805601</v>
      </c>
      <c r="L1855" s="12">
        <f>[1]Perfil!K1854</f>
        <v>17.6460373614815</v>
      </c>
      <c r="M1855" s="12">
        <f>[1]Perfil!L1854</f>
        <v>30.430157628489699</v>
      </c>
      <c r="N1855" s="12"/>
      <c r="O1855" s="12"/>
    </row>
    <row r="1856" spans="1:15" x14ac:dyDescent="0.35">
      <c r="A1856" s="11" t="str">
        <f t="shared" si="28"/>
        <v>DISTRIBUCION VOLUMEN X CRITERIO (kg ó litros)Leche Con CacaoNIVEL MEDIO BAJO</v>
      </c>
      <c r="B1856" s="11" t="str">
        <f>[1]Perfil!A1655</f>
        <v>DISTRIBUCION VOLUMEN X CRITERIO (kg ó litros)</v>
      </c>
      <c r="C1856" s="11" t="str">
        <f>[1]Perfil!B1829</f>
        <v>Leche Con Cacao</v>
      </c>
      <c r="D1856" s="11" t="str">
        <f>[1]Perfil!C1855</f>
        <v>NIVEL MEDIO BAJO</v>
      </c>
      <c r="E1856" s="12">
        <f>[1]Perfil!D1855</f>
        <v>12.114578220450101</v>
      </c>
      <c r="F1856" s="12">
        <f>[1]Perfil!E1855</f>
        <v>10.9467572247879</v>
      </c>
      <c r="G1856" s="12">
        <f>[1]Perfil!F1855</f>
        <v>17.597612666958501</v>
      </c>
      <c r="H1856" s="12">
        <f>[1]Perfil!G1855</f>
        <v>17.5717669502687</v>
      </c>
      <c r="I1856" s="12">
        <f>[1]Perfil!H1855</f>
        <v>14.7423581198519</v>
      </c>
      <c r="J1856" s="12">
        <f>[1]Perfil!I1855</f>
        <v>21.983823525062999</v>
      </c>
      <c r="K1856" s="12">
        <f>[1]Perfil!J1855</f>
        <v>20.651611458433798</v>
      </c>
      <c r="L1856" s="12">
        <f>[1]Perfil!K1855</f>
        <v>20.138119390968001</v>
      </c>
      <c r="M1856" s="12">
        <f>[1]Perfil!L1855</f>
        <v>16.669780087273899</v>
      </c>
      <c r="N1856" s="12"/>
      <c r="O1856" s="12"/>
    </row>
    <row r="1857" spans="1:15" x14ac:dyDescent="0.35">
      <c r="A1857" s="11" t="str">
        <f t="shared" si="28"/>
        <v>DISTRIBUCION VOLUMEN X CRITERIO (kg ó litros)Leche Con CacaoHOMBRE</v>
      </c>
      <c r="B1857" s="11" t="str">
        <f>[1]Perfil!A1655</f>
        <v>DISTRIBUCION VOLUMEN X CRITERIO (kg ó litros)</v>
      </c>
      <c r="C1857" s="11" t="str">
        <f>[1]Perfil!B1829</f>
        <v>Leche Con Cacao</v>
      </c>
      <c r="D1857" s="11" t="str">
        <f>[1]Perfil!C1856</f>
        <v>HOMBRE</v>
      </c>
      <c r="E1857" s="12">
        <f>[1]Perfil!D1856</f>
        <v>64.691011803981496</v>
      </c>
      <c r="F1857" s="12">
        <f>[1]Perfil!E1856</f>
        <v>72.275420090907105</v>
      </c>
      <c r="G1857" s="12">
        <f>[1]Perfil!F1856</f>
        <v>65.245266685994395</v>
      </c>
      <c r="H1857" s="12">
        <f>[1]Perfil!G1856</f>
        <v>61.353114996562297</v>
      </c>
      <c r="I1857" s="12">
        <f>[1]Perfil!H1856</f>
        <v>62.364817123857001</v>
      </c>
      <c r="J1857" s="12">
        <f>[1]Perfil!I1856</f>
        <v>60.584451758441503</v>
      </c>
      <c r="K1857" s="12">
        <f>[1]Perfil!J1856</f>
        <v>65.299503519795906</v>
      </c>
      <c r="L1857" s="12">
        <f>[1]Perfil!K1856</f>
        <v>62.785384390750998</v>
      </c>
      <c r="M1857" s="12">
        <f>[1]Perfil!L1856</f>
        <v>57.7061076529857</v>
      </c>
      <c r="N1857" s="12"/>
      <c r="O1857" s="12"/>
    </row>
    <row r="1858" spans="1:15" x14ac:dyDescent="0.35">
      <c r="A1858" s="11" t="str">
        <f t="shared" si="28"/>
        <v>DISTRIBUCION VOLUMEN X CRITERIO (kg ó litros)Leche Con CacaoMUJER</v>
      </c>
      <c r="B1858" s="11" t="str">
        <f>[1]Perfil!A1655</f>
        <v>DISTRIBUCION VOLUMEN X CRITERIO (kg ó litros)</v>
      </c>
      <c r="C1858" s="11" t="str">
        <f>[1]Perfil!B1829</f>
        <v>Leche Con Cacao</v>
      </c>
      <c r="D1858" s="11" t="str">
        <f>[1]Perfil!C1857</f>
        <v>MUJER</v>
      </c>
      <c r="E1858" s="12">
        <f>[1]Perfil!D1857</f>
        <v>35.309015771119299</v>
      </c>
      <c r="F1858" s="12">
        <f>[1]Perfil!E1857</f>
        <v>27.724579909092899</v>
      </c>
      <c r="G1858" s="12">
        <f>[1]Perfil!F1857</f>
        <v>34.754733314005598</v>
      </c>
      <c r="H1858" s="12">
        <f>[1]Perfil!G1857</f>
        <v>38.646885003437703</v>
      </c>
      <c r="I1858" s="12">
        <f>[1]Perfil!H1857</f>
        <v>37.635154537897698</v>
      </c>
      <c r="J1858" s="12">
        <f>[1]Perfil!I1857</f>
        <v>39.415548241558398</v>
      </c>
      <c r="K1858" s="12">
        <f>[1]Perfil!J1857</f>
        <v>34.700514183188702</v>
      </c>
      <c r="L1858" s="12">
        <f>[1]Perfil!K1857</f>
        <v>37.214627470488701</v>
      </c>
      <c r="M1858" s="12">
        <f>[1]Perfil!L1857</f>
        <v>42.293904215199603</v>
      </c>
      <c r="N1858" s="12"/>
      <c r="O1858" s="12"/>
    </row>
    <row r="1859" spans="1:15" x14ac:dyDescent="0.35">
      <c r="A1859" s="11" t="str">
        <f t="shared" si="28"/>
        <v>DISTRIBUCION VOLUMEN X CRITERIO (kg ó litros)Leche Con CafeT.ESPAÑA</v>
      </c>
      <c r="B1859" s="11" t="str">
        <f>[1]Perfil!A1655</f>
        <v>DISTRIBUCION VOLUMEN X CRITERIO (kg ó litros)</v>
      </c>
      <c r="C1859" s="11" t="str">
        <f>[1]Perfil!B1858</f>
        <v>Leche Con Cafe</v>
      </c>
      <c r="D1859" s="11" t="str">
        <f>[1]Perfil!C1858</f>
        <v>T.ESPAÑA</v>
      </c>
      <c r="E1859" s="12">
        <f>[1]Perfil!D1858</f>
        <v>100</v>
      </c>
      <c r="F1859" s="12">
        <f>[1]Perfil!E1858</f>
        <v>100</v>
      </c>
      <c r="G1859" s="12">
        <f>[1]Perfil!F1858</f>
        <v>100</v>
      </c>
      <c r="H1859" s="12">
        <f>[1]Perfil!G1858</f>
        <v>100</v>
      </c>
      <c r="I1859" s="12">
        <f>[1]Perfil!H1858</f>
        <v>100</v>
      </c>
      <c r="J1859" s="12">
        <f>[1]Perfil!I1858</f>
        <v>100</v>
      </c>
      <c r="K1859" s="12">
        <f>[1]Perfil!J1858</f>
        <v>100</v>
      </c>
      <c r="L1859" s="12">
        <f>[1]Perfil!K1858</f>
        <v>100</v>
      </c>
      <c r="M1859" s="12">
        <f>[1]Perfil!L1858</f>
        <v>100</v>
      </c>
      <c r="N1859" s="12"/>
      <c r="O1859" s="12"/>
    </row>
    <row r="1860" spans="1:15" x14ac:dyDescent="0.35">
      <c r="A1860" s="11" t="str">
        <f t="shared" ref="A1860:A1923" si="29">B1860&amp;C1860&amp;D1860</f>
        <v>DISTRIBUCION VOLUMEN X CRITERIO (kg ó litros)Leche Con CafeBCN AM</v>
      </c>
      <c r="B1860" s="11" t="str">
        <f>[1]Perfil!A1655</f>
        <v>DISTRIBUCION VOLUMEN X CRITERIO (kg ó litros)</v>
      </c>
      <c r="C1860" s="11" t="str">
        <f>[1]Perfil!B1858</f>
        <v>Leche Con Cafe</v>
      </c>
      <c r="D1860" s="11" t="str">
        <f>[1]Perfil!C1859</f>
        <v>BCN AM</v>
      </c>
      <c r="E1860" s="12">
        <f>[1]Perfil!D1859</f>
        <v>8.9812359773519397</v>
      </c>
      <c r="F1860" s="12">
        <f>[1]Perfil!E1859</f>
        <v>9.1217949873898991</v>
      </c>
      <c r="G1860" s="12">
        <f>[1]Perfil!F1859</f>
        <v>9.0437534239636808</v>
      </c>
      <c r="H1860" s="12">
        <f>[1]Perfil!G1859</f>
        <v>8.8417114374335792</v>
      </c>
      <c r="I1860" s="12">
        <f>[1]Perfil!H1859</f>
        <v>7.90047706472195</v>
      </c>
      <c r="J1860" s="12">
        <f>[1]Perfil!I1859</f>
        <v>8.6117874242064794</v>
      </c>
      <c r="K1860" s="12">
        <f>[1]Perfil!J1859</f>
        <v>8.7719423029981698</v>
      </c>
      <c r="L1860" s="12">
        <f>[1]Perfil!K1859</f>
        <v>10.053382846701901</v>
      </c>
      <c r="M1860" s="12">
        <f>[1]Perfil!L1859</f>
        <v>9.2345216073086203</v>
      </c>
      <c r="N1860" s="12"/>
      <c r="O1860" s="12"/>
    </row>
    <row r="1861" spans="1:15" x14ac:dyDescent="0.35">
      <c r="A1861" s="11" t="str">
        <f t="shared" si="29"/>
        <v>DISTRIBUCION VOLUMEN X CRITERIO (kg ó litros)Leche Con CafeREST.CAT ARAGON</v>
      </c>
      <c r="B1861" s="11" t="str">
        <f>[1]Perfil!A1655</f>
        <v>DISTRIBUCION VOLUMEN X CRITERIO (kg ó litros)</v>
      </c>
      <c r="C1861" s="11" t="str">
        <f>[1]Perfil!B1858</f>
        <v>Leche Con Cafe</v>
      </c>
      <c r="D1861" s="11" t="str">
        <f>[1]Perfil!C1860</f>
        <v>REST.CAT ARAGON</v>
      </c>
      <c r="E1861" s="12">
        <f>[1]Perfil!D1860</f>
        <v>9.89938997296208</v>
      </c>
      <c r="F1861" s="12">
        <f>[1]Perfil!E1860</f>
        <v>8.6615940759594103</v>
      </c>
      <c r="G1861" s="12">
        <f>[1]Perfil!F1860</f>
        <v>8.6050835280521802</v>
      </c>
      <c r="H1861" s="12">
        <f>[1]Perfil!G1860</f>
        <v>9.2477996397319195</v>
      </c>
      <c r="I1861" s="12">
        <f>[1]Perfil!H1860</f>
        <v>9.6212257754166206</v>
      </c>
      <c r="J1861" s="12">
        <f>[1]Perfil!I1860</f>
        <v>8.9738979877848806</v>
      </c>
      <c r="K1861" s="12">
        <f>[1]Perfil!J1860</f>
        <v>8.7850577072398206</v>
      </c>
      <c r="L1861" s="12">
        <f>[1]Perfil!K1860</f>
        <v>9.9075379716778098</v>
      </c>
      <c r="M1861" s="12">
        <f>[1]Perfil!L1860</f>
        <v>10.1486900715235</v>
      </c>
      <c r="N1861" s="12"/>
      <c r="O1861" s="12"/>
    </row>
    <row r="1862" spans="1:15" x14ac:dyDescent="0.35">
      <c r="A1862" s="11" t="str">
        <f t="shared" si="29"/>
        <v>DISTRIBUCION VOLUMEN X CRITERIO (kg ó litros)Leche Con CafeLEVANTE</v>
      </c>
      <c r="B1862" s="11" t="str">
        <f>[1]Perfil!A1655</f>
        <v>DISTRIBUCION VOLUMEN X CRITERIO (kg ó litros)</v>
      </c>
      <c r="C1862" s="11" t="str">
        <f>[1]Perfil!B1858</f>
        <v>Leche Con Cafe</v>
      </c>
      <c r="D1862" s="11" t="str">
        <f>[1]Perfil!C1861</f>
        <v>LEVANTE</v>
      </c>
      <c r="E1862" s="12">
        <f>[1]Perfil!D1861</f>
        <v>10.8038454468317</v>
      </c>
      <c r="F1862" s="12">
        <f>[1]Perfil!E1861</f>
        <v>11.2098479832861</v>
      </c>
      <c r="G1862" s="12">
        <f>[1]Perfil!F1861</f>
        <v>10.3389614076806</v>
      </c>
      <c r="H1862" s="12">
        <f>[1]Perfil!G1861</f>
        <v>10.5196283042402</v>
      </c>
      <c r="I1862" s="12">
        <f>[1]Perfil!H1861</f>
        <v>10.354759398038301</v>
      </c>
      <c r="J1862" s="12">
        <f>[1]Perfil!I1861</f>
        <v>10.485477202630801</v>
      </c>
      <c r="K1862" s="12">
        <f>[1]Perfil!J1861</f>
        <v>10.5292124884082</v>
      </c>
      <c r="L1862" s="12">
        <f>[1]Perfil!K1861</f>
        <v>10.5216517409827</v>
      </c>
      <c r="M1862" s="12">
        <f>[1]Perfil!L1861</f>
        <v>10.459757180732099</v>
      </c>
      <c r="N1862" s="12"/>
      <c r="O1862" s="12"/>
    </row>
    <row r="1863" spans="1:15" x14ac:dyDescent="0.35">
      <c r="A1863" s="11" t="str">
        <f t="shared" si="29"/>
        <v>DISTRIBUCION VOLUMEN X CRITERIO (kg ó litros)Leche Con CafeANDALUCIA</v>
      </c>
      <c r="B1863" s="11" t="str">
        <f>[1]Perfil!A1655</f>
        <v>DISTRIBUCION VOLUMEN X CRITERIO (kg ó litros)</v>
      </c>
      <c r="C1863" s="11" t="str">
        <f>[1]Perfil!B1858</f>
        <v>Leche Con Cafe</v>
      </c>
      <c r="D1863" s="11" t="str">
        <f>[1]Perfil!C1862</f>
        <v>ANDALUCIA</v>
      </c>
      <c r="E1863" s="12">
        <f>[1]Perfil!D1862</f>
        <v>19.5079062474511</v>
      </c>
      <c r="F1863" s="12">
        <f>[1]Perfil!E1862</f>
        <v>19.445107436994601</v>
      </c>
      <c r="G1863" s="12">
        <f>[1]Perfil!F1862</f>
        <v>20.460977810715999</v>
      </c>
      <c r="H1863" s="12">
        <f>[1]Perfil!G1862</f>
        <v>20.557414949484301</v>
      </c>
      <c r="I1863" s="12">
        <f>[1]Perfil!H1862</f>
        <v>21.200169545669802</v>
      </c>
      <c r="J1863" s="12">
        <f>[1]Perfil!I1862</f>
        <v>19.885578844062099</v>
      </c>
      <c r="K1863" s="12">
        <f>[1]Perfil!J1862</f>
        <v>20.6652699892717</v>
      </c>
      <c r="L1863" s="12">
        <f>[1]Perfil!K1862</f>
        <v>17.784420769692701</v>
      </c>
      <c r="M1863" s="12">
        <f>[1]Perfil!L1862</f>
        <v>18.9307003425915</v>
      </c>
      <c r="N1863" s="12"/>
      <c r="O1863" s="12"/>
    </row>
    <row r="1864" spans="1:15" x14ac:dyDescent="0.35">
      <c r="A1864" s="11" t="str">
        <f t="shared" si="29"/>
        <v>DISTRIBUCION VOLUMEN X CRITERIO (kg ó litros)Leche Con CafeMDD AM</v>
      </c>
      <c r="B1864" s="11" t="str">
        <f>[1]Perfil!A1655</f>
        <v>DISTRIBUCION VOLUMEN X CRITERIO (kg ó litros)</v>
      </c>
      <c r="C1864" s="11" t="str">
        <f>[1]Perfil!B1858</f>
        <v>Leche Con Cafe</v>
      </c>
      <c r="D1864" s="11" t="str">
        <f>[1]Perfil!C1863</f>
        <v>MDD AM</v>
      </c>
      <c r="E1864" s="12">
        <f>[1]Perfil!D1863</f>
        <v>13.1276576836503</v>
      </c>
      <c r="F1864" s="12">
        <f>[1]Perfil!E1863</f>
        <v>13.155010162784899</v>
      </c>
      <c r="G1864" s="12">
        <f>[1]Perfil!F1863</f>
        <v>13.3513056714834</v>
      </c>
      <c r="H1864" s="12">
        <f>[1]Perfil!G1863</f>
        <v>13.623441682932601</v>
      </c>
      <c r="I1864" s="12">
        <f>[1]Perfil!H1863</f>
        <v>13.6473108241983</v>
      </c>
      <c r="J1864" s="12">
        <f>[1]Perfil!I1863</f>
        <v>13.748063432550399</v>
      </c>
      <c r="K1864" s="12">
        <f>[1]Perfil!J1863</f>
        <v>13.0554769744907</v>
      </c>
      <c r="L1864" s="12">
        <f>[1]Perfil!K1863</f>
        <v>13.6963575171842</v>
      </c>
      <c r="M1864" s="12">
        <f>[1]Perfil!L1863</f>
        <v>12.8035608150072</v>
      </c>
      <c r="N1864" s="12"/>
      <c r="O1864" s="12"/>
    </row>
    <row r="1865" spans="1:15" x14ac:dyDescent="0.35">
      <c r="A1865" s="11" t="str">
        <f t="shared" si="29"/>
        <v>DISTRIBUCION VOLUMEN X CRITERIO (kg ó litros)Leche Con CafeRTO CENTRO</v>
      </c>
      <c r="B1865" s="11" t="str">
        <f>[1]Perfil!A1655</f>
        <v>DISTRIBUCION VOLUMEN X CRITERIO (kg ó litros)</v>
      </c>
      <c r="C1865" s="11" t="str">
        <f>[1]Perfil!B1858</f>
        <v>Leche Con Cafe</v>
      </c>
      <c r="D1865" s="11" t="str">
        <f>[1]Perfil!C1864</f>
        <v>RTO CENTRO</v>
      </c>
      <c r="E1865" s="12">
        <f>[1]Perfil!D1864</f>
        <v>9.96075788950853</v>
      </c>
      <c r="F1865" s="12">
        <f>[1]Perfil!E1864</f>
        <v>9.8831311939533393</v>
      </c>
      <c r="G1865" s="12">
        <f>[1]Perfil!F1864</f>
        <v>9.4564178575284608</v>
      </c>
      <c r="H1865" s="12">
        <f>[1]Perfil!G1864</f>
        <v>9.3806175261184706</v>
      </c>
      <c r="I1865" s="12">
        <f>[1]Perfil!H1864</f>
        <v>8.9666384090550295</v>
      </c>
      <c r="J1865" s="12">
        <f>[1]Perfil!I1864</f>
        <v>9.1206881799053292</v>
      </c>
      <c r="K1865" s="12">
        <f>[1]Perfil!J1864</f>
        <v>8.7721605338411397</v>
      </c>
      <c r="L1865" s="12">
        <f>[1]Perfil!K1864</f>
        <v>9.6662334136142007</v>
      </c>
      <c r="M1865" s="12">
        <f>[1]Perfil!L1864</f>
        <v>9.8508591501325604</v>
      </c>
      <c r="N1865" s="12"/>
      <c r="O1865" s="12"/>
    </row>
    <row r="1866" spans="1:15" x14ac:dyDescent="0.35">
      <c r="A1866" s="11" t="str">
        <f t="shared" si="29"/>
        <v>DISTRIBUCION VOLUMEN X CRITERIO (kg ó litros)Leche Con CafeNORTE-CENTRO</v>
      </c>
      <c r="B1866" s="11" t="str">
        <f>[1]Perfil!A1655</f>
        <v>DISTRIBUCION VOLUMEN X CRITERIO (kg ó litros)</v>
      </c>
      <c r="C1866" s="11" t="str">
        <f>[1]Perfil!B1858</f>
        <v>Leche Con Cafe</v>
      </c>
      <c r="D1866" s="11" t="str">
        <f>[1]Perfil!C1865</f>
        <v>NORTE-CENTRO</v>
      </c>
      <c r="E1866" s="12">
        <f>[1]Perfil!D1865</f>
        <v>11.729970210813001</v>
      </c>
      <c r="F1866" s="12">
        <f>[1]Perfil!E1865</f>
        <v>12.3357177450725</v>
      </c>
      <c r="G1866" s="12">
        <f>[1]Perfil!F1865</f>
        <v>12.7829416963132</v>
      </c>
      <c r="H1866" s="12">
        <f>[1]Perfil!G1865</f>
        <v>12.318941806635999</v>
      </c>
      <c r="I1866" s="12">
        <f>[1]Perfil!H1865</f>
        <v>12.793936131997</v>
      </c>
      <c r="J1866" s="12">
        <f>[1]Perfil!I1865</f>
        <v>13.7396592159867</v>
      </c>
      <c r="K1866" s="12">
        <f>[1]Perfil!J1865</f>
        <v>12.9533422457732</v>
      </c>
      <c r="L1866" s="12">
        <f>[1]Perfil!K1865</f>
        <v>12.9601607700051</v>
      </c>
      <c r="M1866" s="12">
        <f>[1]Perfil!L1865</f>
        <v>12.0574658911053</v>
      </c>
      <c r="N1866" s="12"/>
      <c r="O1866" s="12"/>
    </row>
    <row r="1867" spans="1:15" x14ac:dyDescent="0.35">
      <c r="A1867" s="11" t="str">
        <f t="shared" si="29"/>
        <v>DISTRIBUCION VOLUMEN X CRITERIO (kg ó litros)Leche Con CafeNOROESTE</v>
      </c>
      <c r="B1867" s="11" t="str">
        <f>[1]Perfil!A1655</f>
        <v>DISTRIBUCION VOLUMEN X CRITERIO (kg ó litros)</v>
      </c>
      <c r="C1867" s="11" t="str">
        <f>[1]Perfil!B1858</f>
        <v>Leche Con Cafe</v>
      </c>
      <c r="D1867" s="11" t="str">
        <f>[1]Perfil!C1866</f>
        <v>NOROESTE</v>
      </c>
      <c r="E1867" s="12">
        <f>[1]Perfil!D1866</f>
        <v>15.9892213542332</v>
      </c>
      <c r="F1867" s="12">
        <f>[1]Perfil!E1866</f>
        <v>16.187809295148401</v>
      </c>
      <c r="G1867" s="12">
        <f>[1]Perfil!F1866</f>
        <v>15.9605532725428</v>
      </c>
      <c r="H1867" s="12">
        <f>[1]Perfil!G1866</f>
        <v>15.510435001661699</v>
      </c>
      <c r="I1867" s="12">
        <f>[1]Perfil!H1866</f>
        <v>15.5155014959546</v>
      </c>
      <c r="J1867" s="12">
        <f>[1]Perfil!I1866</f>
        <v>15.4348541951075</v>
      </c>
      <c r="K1867" s="12">
        <f>[1]Perfil!J1866</f>
        <v>16.4675242869375</v>
      </c>
      <c r="L1867" s="12">
        <f>[1]Perfil!K1866</f>
        <v>15.410264940168201</v>
      </c>
      <c r="M1867" s="12">
        <f>[1]Perfil!L1866</f>
        <v>16.514458297994501</v>
      </c>
      <c r="N1867" s="12"/>
      <c r="O1867" s="12"/>
    </row>
    <row r="1868" spans="1:15" x14ac:dyDescent="0.35">
      <c r="A1868" s="11" t="str">
        <f t="shared" si="29"/>
        <v>DISTRIBUCION VOLUMEN X CRITERIO (kg ó litros)Leche Con Cafe&lt;2MIL</v>
      </c>
      <c r="B1868" s="11" t="str">
        <f>[1]Perfil!A1655</f>
        <v>DISTRIBUCION VOLUMEN X CRITERIO (kg ó litros)</v>
      </c>
      <c r="C1868" s="11" t="str">
        <f>[1]Perfil!B1858</f>
        <v>Leche Con Cafe</v>
      </c>
      <c r="D1868" s="11" t="str">
        <f>[1]Perfil!C1867</f>
        <v>&lt;2MIL</v>
      </c>
      <c r="E1868" s="12">
        <f>[1]Perfil!D1867</f>
        <v>4.9280287398090401</v>
      </c>
      <c r="F1868" s="12">
        <f>[1]Perfil!E1867</f>
        <v>4.5472794907530201</v>
      </c>
      <c r="G1868" s="12">
        <f>[1]Perfil!F1867</f>
        <v>4.5991386606987001</v>
      </c>
      <c r="H1868" s="12">
        <f>[1]Perfil!G1867</f>
        <v>4.0217248276436699</v>
      </c>
      <c r="I1868" s="12">
        <f>[1]Perfil!H1867</f>
        <v>4.2675446828663199</v>
      </c>
      <c r="J1868" s="12">
        <f>[1]Perfil!I1867</f>
        <v>4.5257532680183399</v>
      </c>
      <c r="K1868" s="12">
        <f>[1]Perfil!J1867</f>
        <v>4.0829697499721096</v>
      </c>
      <c r="L1868" s="12">
        <f>[1]Perfil!K1867</f>
        <v>4.6941976770502301</v>
      </c>
      <c r="M1868" s="12">
        <f>[1]Perfil!L1867</f>
        <v>4.4238752245543997</v>
      </c>
      <c r="N1868" s="12"/>
      <c r="O1868" s="12"/>
    </row>
    <row r="1869" spans="1:15" x14ac:dyDescent="0.35">
      <c r="A1869" s="11" t="str">
        <f t="shared" si="29"/>
        <v>DISTRIBUCION VOLUMEN X CRITERIO (kg ó litros)Leche Con Cafe2-5MIL</v>
      </c>
      <c r="B1869" s="11" t="str">
        <f>[1]Perfil!A1655</f>
        <v>DISTRIBUCION VOLUMEN X CRITERIO (kg ó litros)</v>
      </c>
      <c r="C1869" s="11" t="str">
        <f>[1]Perfil!B1858</f>
        <v>Leche Con Cafe</v>
      </c>
      <c r="D1869" s="11" t="str">
        <f>[1]Perfil!C1868</f>
        <v>2-5MIL</v>
      </c>
      <c r="E1869" s="12">
        <f>[1]Perfil!D1868</f>
        <v>4.8944961220492296</v>
      </c>
      <c r="F1869" s="12">
        <f>[1]Perfil!E1868</f>
        <v>4.5981513778366301</v>
      </c>
      <c r="G1869" s="12">
        <f>[1]Perfil!F1868</f>
        <v>4.1374304043976</v>
      </c>
      <c r="H1869" s="12">
        <f>[1]Perfil!G1868</f>
        <v>4.1254909127059296</v>
      </c>
      <c r="I1869" s="12">
        <f>[1]Perfil!H1868</f>
        <v>4.7578815740898399</v>
      </c>
      <c r="J1869" s="12">
        <f>[1]Perfil!I1868</f>
        <v>4.5751576155231399</v>
      </c>
      <c r="K1869" s="12">
        <f>[1]Perfil!J1868</f>
        <v>4.21185526930494</v>
      </c>
      <c r="L1869" s="12">
        <f>[1]Perfil!K1868</f>
        <v>4.4811614682393204</v>
      </c>
      <c r="M1869" s="12">
        <f>[1]Perfil!L1868</f>
        <v>4.7214790872239396</v>
      </c>
      <c r="N1869" s="12"/>
      <c r="O1869" s="12"/>
    </row>
    <row r="1870" spans="1:15" x14ac:dyDescent="0.35">
      <c r="A1870" s="11" t="str">
        <f t="shared" si="29"/>
        <v>DISTRIBUCION VOLUMEN X CRITERIO (kg ó litros)Leche Con Cafe5-10MIL</v>
      </c>
      <c r="B1870" s="11" t="str">
        <f>[1]Perfil!A1655</f>
        <v>DISTRIBUCION VOLUMEN X CRITERIO (kg ó litros)</v>
      </c>
      <c r="C1870" s="11" t="str">
        <f>[1]Perfil!B1858</f>
        <v>Leche Con Cafe</v>
      </c>
      <c r="D1870" s="11" t="str">
        <f>[1]Perfil!C1869</f>
        <v>5-10MIL</v>
      </c>
      <c r="E1870" s="12">
        <f>[1]Perfil!D1869</f>
        <v>6.5105077796403599</v>
      </c>
      <c r="F1870" s="12">
        <f>[1]Perfil!E1869</f>
        <v>7.1058282090055904</v>
      </c>
      <c r="G1870" s="12">
        <f>[1]Perfil!F1869</f>
        <v>6.9297399320472302</v>
      </c>
      <c r="H1870" s="12">
        <f>[1]Perfil!G1869</f>
        <v>6.4276772618339404</v>
      </c>
      <c r="I1870" s="12">
        <f>[1]Perfil!H1869</f>
        <v>6.9290139377976203</v>
      </c>
      <c r="J1870" s="12">
        <f>[1]Perfil!I1869</f>
        <v>6.6185879360436903</v>
      </c>
      <c r="K1870" s="12">
        <f>[1]Perfil!J1869</f>
        <v>6.2415799266421104</v>
      </c>
      <c r="L1870" s="12">
        <f>[1]Perfil!K1869</f>
        <v>6.2830577008653004</v>
      </c>
      <c r="M1870" s="12">
        <f>[1]Perfil!L1869</f>
        <v>6.7047401847189496</v>
      </c>
      <c r="N1870" s="12"/>
      <c r="O1870" s="12"/>
    </row>
    <row r="1871" spans="1:15" x14ac:dyDescent="0.35">
      <c r="A1871" s="11" t="str">
        <f t="shared" si="29"/>
        <v>DISTRIBUCION VOLUMEN X CRITERIO (kg ó litros)Leche Con Cafe10-30MIL</v>
      </c>
      <c r="B1871" s="11" t="str">
        <f>[1]Perfil!A1655</f>
        <v>DISTRIBUCION VOLUMEN X CRITERIO (kg ó litros)</v>
      </c>
      <c r="C1871" s="11" t="str">
        <f>[1]Perfil!B1858</f>
        <v>Leche Con Cafe</v>
      </c>
      <c r="D1871" s="11" t="str">
        <f>[1]Perfil!C1870</f>
        <v>10-30MIL</v>
      </c>
      <c r="E1871" s="12">
        <f>[1]Perfil!D1870</f>
        <v>17.579719857469598</v>
      </c>
      <c r="F1871" s="12">
        <f>[1]Perfil!E1870</f>
        <v>17.267389439462502</v>
      </c>
      <c r="G1871" s="12">
        <f>[1]Perfil!F1870</f>
        <v>17.1468288931217</v>
      </c>
      <c r="H1871" s="12">
        <f>[1]Perfil!G1870</f>
        <v>18.310735879231999</v>
      </c>
      <c r="I1871" s="12">
        <f>[1]Perfil!H1870</f>
        <v>17.410248936299801</v>
      </c>
      <c r="J1871" s="12">
        <f>[1]Perfil!I1870</f>
        <v>18.196558192960602</v>
      </c>
      <c r="K1871" s="12">
        <f>[1]Perfil!J1870</f>
        <v>18.0083579718649</v>
      </c>
      <c r="L1871" s="12">
        <f>[1]Perfil!K1870</f>
        <v>17.8695249182541</v>
      </c>
      <c r="M1871" s="12">
        <f>[1]Perfil!L1870</f>
        <v>16.7370359487382</v>
      </c>
      <c r="N1871" s="12"/>
      <c r="O1871" s="12"/>
    </row>
    <row r="1872" spans="1:15" x14ac:dyDescent="0.35">
      <c r="A1872" s="11" t="str">
        <f t="shared" si="29"/>
        <v>DISTRIBUCION VOLUMEN X CRITERIO (kg ó litros)Leche Con Cafe30-100MIL</v>
      </c>
      <c r="B1872" s="11" t="str">
        <f>[1]Perfil!A1655</f>
        <v>DISTRIBUCION VOLUMEN X CRITERIO (kg ó litros)</v>
      </c>
      <c r="C1872" s="11" t="str">
        <f>[1]Perfil!B1858</f>
        <v>Leche Con Cafe</v>
      </c>
      <c r="D1872" s="11" t="str">
        <f>[1]Perfil!C1871</f>
        <v>30-100MIL</v>
      </c>
      <c r="E1872" s="12">
        <f>[1]Perfil!D1871</f>
        <v>21.273956434987898</v>
      </c>
      <c r="F1872" s="12">
        <f>[1]Perfil!E1871</f>
        <v>22.2159797877794</v>
      </c>
      <c r="G1872" s="12">
        <f>[1]Perfil!F1871</f>
        <v>22.495759283523501</v>
      </c>
      <c r="H1872" s="12">
        <f>[1]Perfil!G1871</f>
        <v>23.445112525058398</v>
      </c>
      <c r="I1872" s="12">
        <f>[1]Perfil!H1871</f>
        <v>22.275796361231698</v>
      </c>
      <c r="J1872" s="12">
        <f>[1]Perfil!I1871</f>
        <v>21.819478854303998</v>
      </c>
      <c r="K1872" s="12">
        <f>[1]Perfil!J1871</f>
        <v>22.930533081370999</v>
      </c>
      <c r="L1872" s="12">
        <f>[1]Perfil!K1871</f>
        <v>20.581574925249701</v>
      </c>
      <c r="M1872" s="12">
        <f>[1]Perfil!L1871</f>
        <v>21.729522976339101</v>
      </c>
      <c r="N1872" s="12"/>
      <c r="O1872" s="12"/>
    </row>
    <row r="1873" spans="1:15" x14ac:dyDescent="0.35">
      <c r="A1873" s="11" t="str">
        <f t="shared" si="29"/>
        <v>DISTRIBUCION VOLUMEN X CRITERIO (kg ó litros)Leche Con Cafe100-200MIL</v>
      </c>
      <c r="B1873" s="11" t="str">
        <f>[1]Perfil!A1655</f>
        <v>DISTRIBUCION VOLUMEN X CRITERIO (kg ó litros)</v>
      </c>
      <c r="C1873" s="11" t="str">
        <f>[1]Perfil!B1858</f>
        <v>Leche Con Cafe</v>
      </c>
      <c r="D1873" s="11" t="str">
        <f>[1]Perfil!C1872</f>
        <v>100-200MIL</v>
      </c>
      <c r="E1873" s="12">
        <f>[1]Perfil!D1872</f>
        <v>11.950163067495</v>
      </c>
      <c r="F1873" s="12">
        <f>[1]Perfil!E1872</f>
        <v>12.268832065453999</v>
      </c>
      <c r="G1873" s="12">
        <f>[1]Perfil!F1872</f>
        <v>12.715844671012899</v>
      </c>
      <c r="H1873" s="12">
        <f>[1]Perfil!G1872</f>
        <v>12.0163687436077</v>
      </c>
      <c r="I1873" s="12">
        <f>[1]Perfil!H1872</f>
        <v>13.138304021240399</v>
      </c>
      <c r="J1873" s="12">
        <f>[1]Perfil!I1872</f>
        <v>13.107988186776501</v>
      </c>
      <c r="K1873" s="12">
        <f>[1]Perfil!J1872</f>
        <v>13.1712470895819</v>
      </c>
      <c r="L1873" s="12">
        <f>[1]Perfil!K1872</f>
        <v>12.783538422323</v>
      </c>
      <c r="M1873" s="12">
        <f>[1]Perfil!L1872</f>
        <v>12.0599735543372</v>
      </c>
      <c r="N1873" s="12"/>
      <c r="O1873" s="12"/>
    </row>
    <row r="1874" spans="1:15" x14ac:dyDescent="0.35">
      <c r="A1874" s="11" t="str">
        <f t="shared" si="29"/>
        <v>DISTRIBUCION VOLUMEN X CRITERIO (kg ó litros)Leche Con Cafe200-500MIL</v>
      </c>
      <c r="B1874" s="11" t="str">
        <f>[1]Perfil!A1655</f>
        <v>DISTRIBUCION VOLUMEN X CRITERIO (kg ó litros)</v>
      </c>
      <c r="C1874" s="11" t="str">
        <f>[1]Perfil!B1858</f>
        <v>Leche Con Cafe</v>
      </c>
      <c r="D1874" s="11" t="str">
        <f>[1]Perfil!C1873</f>
        <v>200-500MIL</v>
      </c>
      <c r="E1874" s="12">
        <f>[1]Perfil!D1873</f>
        <v>14.978753747995899</v>
      </c>
      <c r="F1874" s="12">
        <f>[1]Perfil!E1873</f>
        <v>14.1557160190736</v>
      </c>
      <c r="G1874" s="12">
        <f>[1]Perfil!F1873</f>
        <v>13.8867569415657</v>
      </c>
      <c r="H1874" s="12">
        <f>[1]Perfil!G1873</f>
        <v>12.417537764928801</v>
      </c>
      <c r="I1874" s="12">
        <f>[1]Perfil!H1873</f>
        <v>12.516516408267</v>
      </c>
      <c r="J1874" s="12">
        <f>[1]Perfil!I1873</f>
        <v>13.007847392651</v>
      </c>
      <c r="K1874" s="12">
        <f>[1]Perfil!J1873</f>
        <v>13.279670099626401</v>
      </c>
      <c r="L1874" s="12">
        <f>[1]Perfil!K1873</f>
        <v>14.0601106207704</v>
      </c>
      <c r="M1874" s="12">
        <f>[1]Perfil!L1873</f>
        <v>14.721482426322799</v>
      </c>
      <c r="N1874" s="12"/>
      <c r="O1874" s="12"/>
    </row>
    <row r="1875" spans="1:15" x14ac:dyDescent="0.35">
      <c r="A1875" s="11" t="str">
        <f t="shared" si="29"/>
        <v>DISTRIBUCION VOLUMEN X CRITERIO (kg ó litros)Leche Con Cafe&gt;500MIL</v>
      </c>
      <c r="B1875" s="11" t="str">
        <f>[1]Perfil!A1655</f>
        <v>DISTRIBUCION VOLUMEN X CRITERIO (kg ó litros)</v>
      </c>
      <c r="C1875" s="11" t="str">
        <f>[1]Perfil!B1858</f>
        <v>Leche Con Cafe</v>
      </c>
      <c r="D1875" s="11" t="str">
        <f>[1]Perfil!C1874</f>
        <v>&gt;500MIL</v>
      </c>
      <c r="E1875" s="12">
        <f>[1]Perfil!D1874</f>
        <v>17.884359033354901</v>
      </c>
      <c r="F1875" s="12">
        <f>[1]Perfil!E1874</f>
        <v>17.840833271077202</v>
      </c>
      <c r="G1875" s="12">
        <f>[1]Perfil!F1874</f>
        <v>18.088495881913101</v>
      </c>
      <c r="H1875" s="12">
        <f>[1]Perfil!G1874</f>
        <v>19.235339215974602</v>
      </c>
      <c r="I1875" s="12">
        <f>[1]Perfil!H1874</f>
        <v>18.7047096157503</v>
      </c>
      <c r="J1875" s="12">
        <f>[1]Perfil!I1874</f>
        <v>18.148628553722801</v>
      </c>
      <c r="K1875" s="12">
        <f>[1]Perfil!J1874</f>
        <v>18.073776034804901</v>
      </c>
      <c r="L1875" s="12">
        <f>[1]Perfil!K1874</f>
        <v>19.246844237274701</v>
      </c>
      <c r="M1875" s="12">
        <f>[1]Perfil!L1874</f>
        <v>18.9019039541609</v>
      </c>
      <c r="N1875" s="12"/>
      <c r="O1875" s="12"/>
    </row>
    <row r="1876" spans="1:15" x14ac:dyDescent="0.35">
      <c r="A1876" s="11" t="str">
        <f t="shared" si="29"/>
        <v>DISTRIBUCION VOLUMEN X CRITERIO (kg ó litros)Leche Con CafeDE 15 A 19 AÑOS</v>
      </c>
      <c r="B1876" s="11" t="str">
        <f>[1]Perfil!A1655</f>
        <v>DISTRIBUCION VOLUMEN X CRITERIO (kg ó litros)</v>
      </c>
      <c r="C1876" s="11" t="str">
        <f>[1]Perfil!B1858</f>
        <v>Leche Con Cafe</v>
      </c>
      <c r="D1876" s="11" t="str">
        <f>[1]Perfil!C1875</f>
        <v>DE 15 A 19 AÑOS</v>
      </c>
      <c r="E1876" s="12">
        <f>[1]Perfil!D1875</f>
        <v>1.2127714291627301</v>
      </c>
      <c r="F1876" s="12">
        <f>[1]Perfil!E1875</f>
        <v>0.84520848521694802</v>
      </c>
      <c r="G1876" s="12">
        <f>[1]Perfil!F1875</f>
        <v>0.84964444094920599</v>
      </c>
      <c r="H1876" s="12">
        <f>[1]Perfil!G1875</f>
        <v>0.71390699755906994</v>
      </c>
      <c r="I1876" s="12">
        <f>[1]Perfil!H1875</f>
        <v>0.18577199214918999</v>
      </c>
      <c r="J1876" s="12">
        <f>[1]Perfil!I1875</f>
        <v>0.436399559726657</v>
      </c>
      <c r="K1876" s="12">
        <f>[1]Perfil!J1875</f>
        <v>0.49787615588256101</v>
      </c>
      <c r="L1876" s="12">
        <f>[1]Perfil!K1875</f>
        <v>1.2391865920421199</v>
      </c>
      <c r="M1876" s="12">
        <f>[1]Perfil!L1875</f>
        <v>0.42835429174374401</v>
      </c>
      <c r="N1876" s="12"/>
      <c r="O1876" s="12"/>
    </row>
    <row r="1877" spans="1:15" x14ac:dyDescent="0.35">
      <c r="A1877" s="11" t="str">
        <f t="shared" si="29"/>
        <v>DISTRIBUCION VOLUMEN X CRITERIO (kg ó litros)Leche Con CafeDE 20 A 24 AÑOS</v>
      </c>
      <c r="B1877" s="11" t="str">
        <f>[1]Perfil!A1655</f>
        <v>DISTRIBUCION VOLUMEN X CRITERIO (kg ó litros)</v>
      </c>
      <c r="C1877" s="11" t="str">
        <f>[1]Perfil!B1858</f>
        <v>Leche Con Cafe</v>
      </c>
      <c r="D1877" s="11" t="str">
        <f>[1]Perfil!C1876</f>
        <v>DE 20 A 24 AÑOS</v>
      </c>
      <c r="E1877" s="12">
        <f>[1]Perfil!D1876</f>
        <v>1.3125719012610799</v>
      </c>
      <c r="F1877" s="12">
        <f>[1]Perfil!E1876</f>
        <v>1.90152853952151</v>
      </c>
      <c r="G1877" s="12">
        <f>[1]Perfil!F1876</f>
        <v>1.4231495267432399</v>
      </c>
      <c r="H1877" s="12">
        <f>[1]Perfil!G1876</f>
        <v>1.3838109721865199</v>
      </c>
      <c r="I1877" s="12">
        <f>[1]Perfil!H1876</f>
        <v>1.43619352569226</v>
      </c>
      <c r="J1877" s="12">
        <f>[1]Perfil!I1876</f>
        <v>1.4329474459349301</v>
      </c>
      <c r="K1877" s="12">
        <f>[1]Perfil!J1876</f>
        <v>1.3364443352392199</v>
      </c>
      <c r="L1877" s="12">
        <f>[1]Perfil!K1876</f>
        <v>1.9707984562410501</v>
      </c>
      <c r="M1877" s="12">
        <f>[1]Perfil!L1876</f>
        <v>1.83341068912322</v>
      </c>
      <c r="N1877" s="12"/>
      <c r="O1877" s="12"/>
    </row>
    <row r="1878" spans="1:15" x14ac:dyDescent="0.35">
      <c r="A1878" s="11" t="str">
        <f t="shared" si="29"/>
        <v>DISTRIBUCION VOLUMEN X CRITERIO (kg ó litros)Leche Con CafeDE 25 A 34 AÑOS</v>
      </c>
      <c r="B1878" s="11" t="str">
        <f>[1]Perfil!A1655</f>
        <v>DISTRIBUCION VOLUMEN X CRITERIO (kg ó litros)</v>
      </c>
      <c r="C1878" s="11" t="str">
        <f>[1]Perfil!B1858</f>
        <v>Leche Con Cafe</v>
      </c>
      <c r="D1878" s="11" t="str">
        <f>[1]Perfil!C1877</f>
        <v>DE 25 A 34 AÑOS</v>
      </c>
      <c r="E1878" s="12">
        <f>[1]Perfil!D1877</f>
        <v>5.9953934497875103</v>
      </c>
      <c r="F1878" s="12">
        <f>[1]Perfil!E1877</f>
        <v>6.1375749972306703</v>
      </c>
      <c r="G1878" s="12">
        <f>[1]Perfil!F1877</f>
        <v>6.1391738767066499</v>
      </c>
      <c r="H1878" s="12">
        <f>[1]Perfil!G1877</f>
        <v>6.2426433471535798</v>
      </c>
      <c r="I1878" s="12">
        <f>[1]Perfil!H1877</f>
        <v>6.0038091840552497</v>
      </c>
      <c r="J1878" s="12">
        <f>[1]Perfil!I1877</f>
        <v>5.7005544903084102</v>
      </c>
      <c r="K1878" s="12">
        <f>[1]Perfil!J1877</f>
        <v>5.4347697233533401</v>
      </c>
      <c r="L1878" s="12">
        <f>[1]Perfil!K1877</f>
        <v>5.5395496007170397</v>
      </c>
      <c r="M1878" s="12">
        <f>[1]Perfil!L1877</f>
        <v>5.31341783479475</v>
      </c>
      <c r="N1878" s="12"/>
      <c r="O1878" s="12"/>
    </row>
    <row r="1879" spans="1:15" x14ac:dyDescent="0.35">
      <c r="A1879" s="11" t="str">
        <f t="shared" si="29"/>
        <v>DISTRIBUCION VOLUMEN X CRITERIO (kg ó litros)Leche Con CafeDE 35 A 49 AÑOS</v>
      </c>
      <c r="B1879" s="11" t="str">
        <f>[1]Perfil!A1655</f>
        <v>DISTRIBUCION VOLUMEN X CRITERIO (kg ó litros)</v>
      </c>
      <c r="C1879" s="11" t="str">
        <f>[1]Perfil!B1858</f>
        <v>Leche Con Cafe</v>
      </c>
      <c r="D1879" s="11" t="str">
        <f>[1]Perfil!C1878</f>
        <v>DE 35 A 49 AÑOS</v>
      </c>
      <c r="E1879" s="12">
        <f>[1]Perfil!D1878</f>
        <v>26.748468236838001</v>
      </c>
      <c r="F1879" s="12">
        <f>[1]Perfil!E1878</f>
        <v>26.845685389032401</v>
      </c>
      <c r="G1879" s="12">
        <f>[1]Perfil!F1878</f>
        <v>27.280276502978399</v>
      </c>
      <c r="H1879" s="12">
        <f>[1]Perfil!G1878</f>
        <v>26.917922387614102</v>
      </c>
      <c r="I1879" s="12">
        <f>[1]Perfil!H1878</f>
        <v>25.821062817665101</v>
      </c>
      <c r="J1879" s="12">
        <f>[1]Perfil!I1878</f>
        <v>24.0345133592363</v>
      </c>
      <c r="K1879" s="12">
        <f>[1]Perfil!J1878</f>
        <v>24.555563458565501</v>
      </c>
      <c r="L1879" s="12">
        <f>[1]Perfil!K1878</f>
        <v>25.261714864545599</v>
      </c>
      <c r="M1879" s="12">
        <f>[1]Perfil!L1878</f>
        <v>24.074799153204498</v>
      </c>
      <c r="N1879" s="12"/>
      <c r="O1879" s="12"/>
    </row>
    <row r="1880" spans="1:15" x14ac:dyDescent="0.35">
      <c r="A1880" s="11" t="str">
        <f t="shared" si="29"/>
        <v>DISTRIBUCION VOLUMEN X CRITERIO (kg ó litros)Leche Con CafeDE 50 A 59 AÑOS</v>
      </c>
      <c r="B1880" s="11" t="str">
        <f>[1]Perfil!A1655</f>
        <v>DISTRIBUCION VOLUMEN X CRITERIO (kg ó litros)</v>
      </c>
      <c r="C1880" s="11" t="str">
        <f>[1]Perfil!B1858</f>
        <v>Leche Con Cafe</v>
      </c>
      <c r="D1880" s="11" t="str">
        <f>[1]Perfil!C1879</f>
        <v>DE 50 A 59 AÑOS</v>
      </c>
      <c r="E1880" s="12">
        <f>[1]Perfil!D1879</f>
        <v>26.207989881171901</v>
      </c>
      <c r="F1880" s="12">
        <f>[1]Perfil!E1879</f>
        <v>25.484905881534601</v>
      </c>
      <c r="G1880" s="12">
        <f>[1]Perfil!F1879</f>
        <v>25.6756368405829</v>
      </c>
      <c r="H1880" s="12">
        <f>[1]Perfil!G1879</f>
        <v>26.9185658383632</v>
      </c>
      <c r="I1880" s="12">
        <f>[1]Perfil!H1879</f>
        <v>28.830908647947901</v>
      </c>
      <c r="J1880" s="12">
        <f>[1]Perfil!I1879</f>
        <v>27.981091971234399</v>
      </c>
      <c r="K1880" s="12">
        <f>[1]Perfil!J1879</f>
        <v>27.4871445868244</v>
      </c>
      <c r="L1880" s="12">
        <f>[1]Perfil!K1879</f>
        <v>26.7403396256388</v>
      </c>
      <c r="M1880" s="12">
        <f>[1]Perfil!L1879</f>
        <v>27.445462498580898</v>
      </c>
      <c r="N1880" s="12"/>
      <c r="O1880" s="12"/>
    </row>
    <row r="1881" spans="1:15" x14ac:dyDescent="0.35">
      <c r="A1881" s="11" t="str">
        <f t="shared" si="29"/>
        <v>DISTRIBUCION VOLUMEN X CRITERIO (kg ó litros)Leche Con CafeDE 60 A 75 AÑOS</v>
      </c>
      <c r="B1881" s="11" t="str">
        <f>[1]Perfil!A1655</f>
        <v>DISTRIBUCION VOLUMEN X CRITERIO (kg ó litros)</v>
      </c>
      <c r="C1881" s="11" t="str">
        <f>[1]Perfil!B1858</f>
        <v>Leche Con Cafe</v>
      </c>
      <c r="D1881" s="11" t="str">
        <f>[1]Perfil!C1880</f>
        <v>DE 60 A 75 AÑOS</v>
      </c>
      <c r="E1881" s="12">
        <f>[1]Perfil!D1880</f>
        <v>38.5227935367081</v>
      </c>
      <c r="F1881" s="12">
        <f>[1]Perfil!E1880</f>
        <v>38.785096385449101</v>
      </c>
      <c r="G1881" s="12">
        <f>[1]Perfil!F1880</f>
        <v>38.632094019543402</v>
      </c>
      <c r="H1881" s="12">
        <f>[1]Perfil!G1880</f>
        <v>37.823128901523397</v>
      </c>
      <c r="I1881" s="12">
        <f>[1]Perfil!H1880</f>
        <v>37.7222645533951</v>
      </c>
      <c r="J1881" s="12">
        <f>[1]Perfil!I1880</f>
        <v>40.414493497670897</v>
      </c>
      <c r="K1881" s="12">
        <f>[1]Perfil!J1880</f>
        <v>40.688170756743702</v>
      </c>
      <c r="L1881" s="12">
        <f>[1]Perfil!K1880</f>
        <v>39.248406208136302</v>
      </c>
      <c r="M1881" s="12">
        <f>[1]Perfil!L1880</f>
        <v>40.904561876840702</v>
      </c>
      <c r="N1881" s="12"/>
      <c r="O1881" s="12"/>
    </row>
    <row r="1882" spans="1:15" x14ac:dyDescent="0.35">
      <c r="A1882" s="11" t="str">
        <f t="shared" si="29"/>
        <v>DISTRIBUCION VOLUMEN X CRITERIO (kg ó litros)Leche Con CafeNIVEL ALTO</v>
      </c>
      <c r="B1882" s="11" t="str">
        <f>[1]Perfil!A1655</f>
        <v>DISTRIBUCION VOLUMEN X CRITERIO (kg ó litros)</v>
      </c>
      <c r="C1882" s="11" t="str">
        <f>[1]Perfil!B1858</f>
        <v>Leche Con Cafe</v>
      </c>
      <c r="D1882" s="11" t="str">
        <f>[1]Perfil!C1881</f>
        <v>NIVEL ALTO</v>
      </c>
      <c r="E1882" s="12">
        <f>[1]Perfil!D1881</f>
        <v>24.781222342742399</v>
      </c>
      <c r="F1882" s="12">
        <f>[1]Perfil!E1881</f>
        <v>24.682905654836301</v>
      </c>
      <c r="G1882" s="12">
        <f>[1]Perfil!F1881</f>
        <v>24.617717037643299</v>
      </c>
      <c r="H1882" s="12">
        <f>[1]Perfil!G1881</f>
        <v>24.538509079572702</v>
      </c>
      <c r="I1882" s="12">
        <f>[1]Perfil!H1881</f>
        <v>24.247687702842601</v>
      </c>
      <c r="J1882" s="12">
        <f>[1]Perfil!I1881</f>
        <v>24.498320453134099</v>
      </c>
      <c r="K1882" s="12">
        <f>[1]Perfil!J1881</f>
        <v>25.306775986847999</v>
      </c>
      <c r="L1882" s="12">
        <f>[1]Perfil!K1881</f>
        <v>25.804157434698801</v>
      </c>
      <c r="M1882" s="12">
        <f>[1]Perfil!L1881</f>
        <v>24.4711167949994</v>
      </c>
      <c r="N1882" s="12"/>
      <c r="O1882" s="12"/>
    </row>
    <row r="1883" spans="1:15" x14ac:dyDescent="0.35">
      <c r="A1883" s="11" t="str">
        <f t="shared" si="29"/>
        <v>DISTRIBUCION VOLUMEN X CRITERIO (kg ó litros)Leche Con CafeNIVEL MEDIO ALTO</v>
      </c>
      <c r="B1883" s="11" t="str">
        <f>[1]Perfil!A1655</f>
        <v>DISTRIBUCION VOLUMEN X CRITERIO (kg ó litros)</v>
      </c>
      <c r="C1883" s="11" t="str">
        <f>[1]Perfil!B1858</f>
        <v>Leche Con Cafe</v>
      </c>
      <c r="D1883" s="11" t="str">
        <f>[1]Perfil!C1882</f>
        <v>NIVEL MEDIO ALTO</v>
      </c>
      <c r="E1883" s="12">
        <f>[1]Perfil!D1882</f>
        <v>14.1173720751024</v>
      </c>
      <c r="F1883" s="12">
        <f>[1]Perfil!E1882</f>
        <v>13.902074676504</v>
      </c>
      <c r="G1883" s="12">
        <f>[1]Perfil!F1882</f>
        <v>14.5395913503513</v>
      </c>
      <c r="H1883" s="12">
        <f>[1]Perfil!G1882</f>
        <v>13.004538579859201</v>
      </c>
      <c r="I1883" s="12">
        <f>[1]Perfil!H1882</f>
        <v>13.385046419963601</v>
      </c>
      <c r="J1883" s="12">
        <f>[1]Perfil!I1882</f>
        <v>12.164764779169699</v>
      </c>
      <c r="K1883" s="12">
        <f>[1]Perfil!J1882</f>
        <v>11.8826155155124</v>
      </c>
      <c r="L1883" s="12">
        <f>[1]Perfil!K1882</f>
        <v>12.1039116070719</v>
      </c>
      <c r="M1883" s="12">
        <f>[1]Perfil!L1882</f>
        <v>12.980305995018099</v>
      </c>
      <c r="N1883" s="12"/>
      <c r="O1883" s="12"/>
    </row>
    <row r="1884" spans="1:15" x14ac:dyDescent="0.35">
      <c r="A1884" s="11" t="str">
        <f t="shared" si="29"/>
        <v>DISTRIBUCION VOLUMEN X CRITERIO (kg ó litros)Leche Con CafeNIVEL MEDIO</v>
      </c>
      <c r="B1884" s="11" t="str">
        <f>[1]Perfil!A1655</f>
        <v>DISTRIBUCION VOLUMEN X CRITERIO (kg ó litros)</v>
      </c>
      <c r="C1884" s="11" t="str">
        <f>[1]Perfil!B1858</f>
        <v>Leche Con Cafe</v>
      </c>
      <c r="D1884" s="11" t="str">
        <f>[1]Perfil!C1883</f>
        <v>NIVEL MEDIO</v>
      </c>
      <c r="E1884" s="12">
        <f>[1]Perfil!D1883</f>
        <v>23.9819816200594</v>
      </c>
      <c r="F1884" s="12">
        <f>[1]Perfil!E1883</f>
        <v>22.958639139988801</v>
      </c>
      <c r="G1884" s="12">
        <f>[1]Perfil!F1883</f>
        <v>22.870360570867199</v>
      </c>
      <c r="H1884" s="12">
        <f>[1]Perfil!G1883</f>
        <v>23.196968960901</v>
      </c>
      <c r="I1884" s="12">
        <f>[1]Perfil!H1883</f>
        <v>22.217835110621099</v>
      </c>
      <c r="J1884" s="12">
        <f>[1]Perfil!I1883</f>
        <v>23.445112978858798</v>
      </c>
      <c r="K1884" s="12">
        <f>[1]Perfil!J1883</f>
        <v>24.4300726412344</v>
      </c>
      <c r="L1884" s="12">
        <f>[1]Perfil!K1883</f>
        <v>24.307815936024301</v>
      </c>
      <c r="M1884" s="12">
        <f>[1]Perfil!L1883</f>
        <v>26.014631931134399</v>
      </c>
      <c r="N1884" s="12"/>
      <c r="O1884" s="12"/>
    </row>
    <row r="1885" spans="1:15" x14ac:dyDescent="0.35">
      <c r="A1885" s="11" t="str">
        <f t="shared" si="29"/>
        <v>DISTRIBUCION VOLUMEN X CRITERIO (kg ó litros)Leche Con CafeNIVEL MEDIO BAJO</v>
      </c>
      <c r="B1885" s="11" t="str">
        <f>[1]Perfil!A1655</f>
        <v>DISTRIBUCION VOLUMEN X CRITERIO (kg ó litros)</v>
      </c>
      <c r="C1885" s="11" t="str">
        <f>[1]Perfil!B1858</f>
        <v>Leche Con Cafe</v>
      </c>
      <c r="D1885" s="11" t="str">
        <f>[1]Perfil!C1884</f>
        <v>NIVEL MEDIO BAJO</v>
      </c>
      <c r="E1885" s="12">
        <f>[1]Perfil!D1884</f>
        <v>16.661651078168902</v>
      </c>
      <c r="F1885" s="12">
        <f>[1]Perfil!E1884</f>
        <v>16.7198549130431</v>
      </c>
      <c r="G1885" s="12">
        <f>[1]Perfil!F1884</f>
        <v>16.8230575545801</v>
      </c>
      <c r="H1885" s="12">
        <f>[1]Perfil!G1884</f>
        <v>16.677628922596401</v>
      </c>
      <c r="I1885" s="12">
        <f>[1]Perfil!H1884</f>
        <v>17.492712892307399</v>
      </c>
      <c r="J1885" s="12">
        <f>[1]Perfil!I1884</f>
        <v>17.408266663555199</v>
      </c>
      <c r="K1885" s="12">
        <f>[1]Perfil!J1884</f>
        <v>17.168629935991</v>
      </c>
      <c r="L1885" s="12">
        <f>[1]Perfil!K1884</f>
        <v>17.342366399148698</v>
      </c>
      <c r="M1885" s="12">
        <f>[1]Perfil!L1884</f>
        <v>17.7704235980794</v>
      </c>
      <c r="N1885" s="12"/>
      <c r="O1885" s="12"/>
    </row>
    <row r="1886" spans="1:15" x14ac:dyDescent="0.35">
      <c r="A1886" s="11" t="str">
        <f t="shared" si="29"/>
        <v>DISTRIBUCION VOLUMEN X CRITERIO (kg ó litros)Leche Con CafeHOMBRE</v>
      </c>
      <c r="B1886" s="11" t="str">
        <f>[1]Perfil!A1655</f>
        <v>DISTRIBUCION VOLUMEN X CRITERIO (kg ó litros)</v>
      </c>
      <c r="C1886" s="11" t="str">
        <f>[1]Perfil!B1858</f>
        <v>Leche Con Cafe</v>
      </c>
      <c r="D1886" s="11" t="str">
        <f>[1]Perfil!C1885</f>
        <v>HOMBRE</v>
      </c>
      <c r="E1886" s="12">
        <f>[1]Perfil!D1885</f>
        <v>59.105575703125901</v>
      </c>
      <c r="F1886" s="12">
        <f>[1]Perfil!E1885</f>
        <v>60.313970802280402</v>
      </c>
      <c r="G1886" s="12">
        <f>[1]Perfil!F1885</f>
        <v>61.621002709846501</v>
      </c>
      <c r="H1886" s="12">
        <f>[1]Perfil!G1885</f>
        <v>59.3314031955695</v>
      </c>
      <c r="I1886" s="12">
        <f>[1]Perfil!H1885</f>
        <v>59.459100836168403</v>
      </c>
      <c r="J1886" s="12">
        <f>[1]Perfil!I1885</f>
        <v>60.619714548337399</v>
      </c>
      <c r="K1886" s="12">
        <f>[1]Perfil!J1885</f>
        <v>61.623486596046099</v>
      </c>
      <c r="L1886" s="12">
        <f>[1]Perfil!K1885</f>
        <v>59.443227178027101</v>
      </c>
      <c r="M1886" s="12">
        <f>[1]Perfil!L1885</f>
        <v>60.240949372583302</v>
      </c>
      <c r="N1886" s="12"/>
      <c r="O1886" s="12"/>
    </row>
    <row r="1887" spans="1:15" x14ac:dyDescent="0.35">
      <c r="A1887" s="11" t="str">
        <f t="shared" si="29"/>
        <v>DISTRIBUCION VOLUMEN X CRITERIO (kg ó litros)Leche Con CafeMUJER</v>
      </c>
      <c r="B1887" s="11" t="str">
        <f>[1]Perfil!A1655</f>
        <v>DISTRIBUCION VOLUMEN X CRITERIO (kg ó litros)</v>
      </c>
      <c r="C1887" s="11" t="str">
        <f>[1]Perfil!B1858</f>
        <v>Leche Con Cafe</v>
      </c>
      <c r="D1887" s="11" t="str">
        <f>[1]Perfil!C1886</f>
        <v>MUJER</v>
      </c>
      <c r="E1887" s="12">
        <f>[1]Perfil!D1886</f>
        <v>40.894393862477898</v>
      </c>
      <c r="F1887" s="12">
        <f>[1]Perfil!E1886</f>
        <v>39.686061399192603</v>
      </c>
      <c r="G1887" s="12">
        <f>[1]Perfil!F1886</f>
        <v>38.378997290153499</v>
      </c>
      <c r="H1887" s="12">
        <f>[1]Perfil!G1886</f>
        <v>40.6685968044305</v>
      </c>
      <c r="I1887" s="12">
        <f>[1]Perfil!H1886</f>
        <v>40.540930238917703</v>
      </c>
      <c r="J1887" s="12">
        <f>[1]Perfil!I1886</f>
        <v>39.380285451662601</v>
      </c>
      <c r="K1887" s="12">
        <f>[1]Perfil!J1886</f>
        <v>38.376513403953901</v>
      </c>
      <c r="L1887" s="12">
        <f>[1]Perfil!K1886</f>
        <v>40.556772821972899</v>
      </c>
      <c r="M1887" s="12">
        <f>[1]Perfil!L1886</f>
        <v>39.759050627416698</v>
      </c>
      <c r="N1887" s="12"/>
      <c r="O1887" s="12"/>
    </row>
    <row r="1888" spans="1:15" x14ac:dyDescent="0.35">
      <c r="A1888" s="11" t="str">
        <f t="shared" si="29"/>
        <v>DISTRIBUCION VOLUMEN X CRITERIO (kg ó litros)Bebidas VegetalesT.ESPAÑA</v>
      </c>
      <c r="B1888" s="11" t="str">
        <f>[1]Perfil!A1655</f>
        <v>DISTRIBUCION VOLUMEN X CRITERIO (kg ó litros)</v>
      </c>
      <c r="C1888" s="11" t="str">
        <f>[1]Perfil!B1887</f>
        <v>Bebidas Vegetales</v>
      </c>
      <c r="D1888" s="11" t="str">
        <f>[1]Perfil!C1887</f>
        <v>T.ESPAÑA</v>
      </c>
      <c r="E1888" s="12">
        <f>[1]Perfil!D1887</f>
        <v>100</v>
      </c>
      <c r="F1888" s="12">
        <f>[1]Perfil!E1887</f>
        <v>100</v>
      </c>
      <c r="G1888" s="12">
        <f>[1]Perfil!F1887</f>
        <v>100</v>
      </c>
      <c r="H1888" s="12">
        <f>[1]Perfil!G1887</f>
        <v>100</v>
      </c>
      <c r="I1888" s="12">
        <f>[1]Perfil!H1887</f>
        <v>100</v>
      </c>
      <c r="J1888" s="12">
        <f>[1]Perfil!I1887</f>
        <v>100</v>
      </c>
      <c r="K1888" s="12">
        <f>[1]Perfil!J1887</f>
        <v>100</v>
      </c>
      <c r="L1888" s="12">
        <f>[1]Perfil!K1887</f>
        <v>100</v>
      </c>
      <c r="M1888" s="12">
        <f>[1]Perfil!L1887</f>
        <v>100</v>
      </c>
      <c r="N1888" s="12"/>
      <c r="O1888" s="12"/>
    </row>
    <row r="1889" spans="1:15" x14ac:dyDescent="0.35">
      <c r="A1889" s="11" t="str">
        <f t="shared" si="29"/>
        <v>DISTRIBUCION VOLUMEN X CRITERIO (kg ó litros)Bebidas VegetalesBCN AM</v>
      </c>
      <c r="B1889" s="11" t="str">
        <f>[1]Perfil!A1655</f>
        <v>DISTRIBUCION VOLUMEN X CRITERIO (kg ó litros)</v>
      </c>
      <c r="C1889" s="11" t="str">
        <f>[1]Perfil!B1887</f>
        <v>Bebidas Vegetales</v>
      </c>
      <c r="D1889" s="11" t="str">
        <f>[1]Perfil!C1888</f>
        <v>BCN AM</v>
      </c>
      <c r="E1889" s="12">
        <f>[1]Perfil!D1888</f>
        <v>17.936874122248401</v>
      </c>
      <c r="F1889" s="12">
        <f>[1]Perfil!E1888</f>
        <v>24.048507198200198</v>
      </c>
      <c r="G1889" s="12">
        <f>[1]Perfil!F1888</f>
        <v>16.9622248596873</v>
      </c>
      <c r="H1889" s="12">
        <f>[1]Perfil!G1888</f>
        <v>21.008836121418401</v>
      </c>
      <c r="I1889" s="12">
        <f>[1]Perfil!H1888</f>
        <v>14.3167323152002</v>
      </c>
      <c r="J1889" s="12">
        <f>[1]Perfil!I1888</f>
        <v>12.3933350243621</v>
      </c>
      <c r="K1889" s="12">
        <f>[1]Perfil!J1888</f>
        <v>11.0797673168705</v>
      </c>
      <c r="L1889" s="12">
        <f>[1]Perfil!K1888</f>
        <v>11.588507530697299</v>
      </c>
      <c r="M1889" s="12">
        <f>[1]Perfil!L1888</f>
        <v>11.412841031684801</v>
      </c>
      <c r="N1889" s="12"/>
      <c r="O1889" s="12"/>
    </row>
    <row r="1890" spans="1:15" x14ac:dyDescent="0.35">
      <c r="A1890" s="11" t="str">
        <f t="shared" si="29"/>
        <v>DISTRIBUCION VOLUMEN X CRITERIO (kg ó litros)Bebidas VegetalesREST.CAT ARAGON</v>
      </c>
      <c r="B1890" s="11" t="str">
        <f>[1]Perfil!A1655</f>
        <v>DISTRIBUCION VOLUMEN X CRITERIO (kg ó litros)</v>
      </c>
      <c r="C1890" s="11" t="str">
        <f>[1]Perfil!B1887</f>
        <v>Bebidas Vegetales</v>
      </c>
      <c r="D1890" s="11" t="str">
        <f>[1]Perfil!C1889</f>
        <v>REST.CAT ARAGON</v>
      </c>
      <c r="E1890" s="12">
        <f>[1]Perfil!D1889</f>
        <v>18.499440330534799</v>
      </c>
      <c r="F1890" s="12">
        <f>[1]Perfil!E1889</f>
        <v>18.899295299381698</v>
      </c>
      <c r="G1890" s="12">
        <f>[1]Perfil!F1889</f>
        <v>36.483353311569999</v>
      </c>
      <c r="H1890" s="12">
        <f>[1]Perfil!G1889</f>
        <v>33.833609262632102</v>
      </c>
      <c r="I1890" s="12">
        <f>[1]Perfil!H1889</f>
        <v>37.253441742383401</v>
      </c>
      <c r="J1890" s="12">
        <f>[1]Perfil!I1889</f>
        <v>38.137709775116001</v>
      </c>
      <c r="K1890" s="12">
        <f>[1]Perfil!J1889</f>
        <v>27.724465264783401</v>
      </c>
      <c r="L1890" s="12">
        <f>[1]Perfil!K1889</f>
        <v>29.728001069348</v>
      </c>
      <c r="M1890" s="12">
        <f>[1]Perfil!L1889</f>
        <v>25.2151917726619</v>
      </c>
      <c r="N1890" s="12"/>
      <c r="O1890" s="12"/>
    </row>
    <row r="1891" spans="1:15" x14ac:dyDescent="0.35">
      <c r="A1891" s="11" t="str">
        <f t="shared" si="29"/>
        <v>DISTRIBUCION VOLUMEN X CRITERIO (kg ó litros)Bebidas VegetalesLEVANTE</v>
      </c>
      <c r="B1891" s="11" t="str">
        <f>[1]Perfil!A1655</f>
        <v>DISTRIBUCION VOLUMEN X CRITERIO (kg ó litros)</v>
      </c>
      <c r="C1891" s="11" t="str">
        <f>[1]Perfil!B1887</f>
        <v>Bebidas Vegetales</v>
      </c>
      <c r="D1891" s="11" t="str">
        <f>[1]Perfil!C1890</f>
        <v>LEVANTE</v>
      </c>
      <c r="E1891" s="12">
        <f>[1]Perfil!D1890</f>
        <v>9.5626259473469002</v>
      </c>
      <c r="F1891" s="12">
        <f>[1]Perfil!E1890</f>
        <v>10.9021209039594</v>
      </c>
      <c r="G1891" s="12">
        <f>[1]Perfil!F1890</f>
        <v>12.280726652117201</v>
      </c>
      <c r="H1891" s="12">
        <f>[1]Perfil!G1890</f>
        <v>9.5015699760281809</v>
      </c>
      <c r="I1891" s="12">
        <f>[1]Perfil!H1890</f>
        <v>12.746855103524901</v>
      </c>
      <c r="J1891" s="12">
        <f>[1]Perfil!I1890</f>
        <v>13.540876359300301</v>
      </c>
      <c r="K1891" s="12">
        <f>[1]Perfil!J1890</f>
        <v>13.0206482514137</v>
      </c>
      <c r="L1891" s="12">
        <f>[1]Perfil!K1890</f>
        <v>13.384131280567701</v>
      </c>
      <c r="M1891" s="12">
        <f>[1]Perfil!L1890</f>
        <v>11.8143679243361</v>
      </c>
      <c r="N1891" s="12"/>
      <c r="O1891" s="12"/>
    </row>
    <row r="1892" spans="1:15" x14ac:dyDescent="0.35">
      <c r="A1892" s="11" t="str">
        <f t="shared" si="29"/>
        <v>DISTRIBUCION VOLUMEN X CRITERIO (kg ó litros)Bebidas VegetalesANDALUCIA</v>
      </c>
      <c r="B1892" s="11" t="str">
        <f>[1]Perfil!A1655</f>
        <v>DISTRIBUCION VOLUMEN X CRITERIO (kg ó litros)</v>
      </c>
      <c r="C1892" s="11" t="str">
        <f>[1]Perfil!B1887</f>
        <v>Bebidas Vegetales</v>
      </c>
      <c r="D1892" s="11" t="str">
        <f>[1]Perfil!C1891</f>
        <v>ANDALUCIA</v>
      </c>
      <c r="E1892" s="12">
        <f>[1]Perfil!D1891</f>
        <v>5.3516696165333704</v>
      </c>
      <c r="F1892" s="12">
        <f>[1]Perfil!E1891</f>
        <v>8.1814235699030693</v>
      </c>
      <c r="G1892" s="12">
        <f>[1]Perfil!F1891</f>
        <v>5.4634770661099896</v>
      </c>
      <c r="H1892" s="12">
        <f>[1]Perfil!G1891</f>
        <v>4.1281528761326802</v>
      </c>
      <c r="I1892" s="12">
        <f>[1]Perfil!H1891</f>
        <v>5.4370486256286501</v>
      </c>
      <c r="J1892" s="12">
        <f>[1]Perfil!I1891</f>
        <v>4.4457128807292898</v>
      </c>
      <c r="K1892" s="12">
        <f>[1]Perfil!J1891</f>
        <v>10.6875946182393</v>
      </c>
      <c r="L1892" s="12">
        <f>[1]Perfil!K1891</f>
        <v>8.6949181753650695</v>
      </c>
      <c r="M1892" s="12">
        <f>[1]Perfil!L1891</f>
        <v>7.6489825491902597</v>
      </c>
      <c r="N1892" s="12"/>
      <c r="O1892" s="12"/>
    </row>
    <row r="1893" spans="1:15" x14ac:dyDescent="0.35">
      <c r="A1893" s="11" t="str">
        <f t="shared" si="29"/>
        <v>DISTRIBUCION VOLUMEN X CRITERIO (kg ó litros)Bebidas VegetalesMDD AM</v>
      </c>
      <c r="B1893" s="11" t="str">
        <f>[1]Perfil!A1655</f>
        <v>DISTRIBUCION VOLUMEN X CRITERIO (kg ó litros)</v>
      </c>
      <c r="C1893" s="11" t="str">
        <f>[1]Perfil!B1887</f>
        <v>Bebidas Vegetales</v>
      </c>
      <c r="D1893" s="11" t="str">
        <f>[1]Perfil!C1892</f>
        <v>MDD AM</v>
      </c>
      <c r="E1893" s="12">
        <f>[1]Perfil!D1892</f>
        <v>11.1998917747399</v>
      </c>
      <c r="F1893" s="12">
        <f>[1]Perfil!E1892</f>
        <v>8.6669312507535299</v>
      </c>
      <c r="G1893" s="12">
        <f>[1]Perfil!F1892</f>
        <v>8.4539630111679909</v>
      </c>
      <c r="H1893" s="12">
        <f>[1]Perfil!G1892</f>
        <v>11.3320106239466</v>
      </c>
      <c r="I1893" s="12">
        <f>[1]Perfil!H1892</f>
        <v>7.5670333522449198</v>
      </c>
      <c r="J1893" s="12">
        <f>[1]Perfil!I1892</f>
        <v>8.9945715999682996</v>
      </c>
      <c r="K1893" s="12">
        <f>[1]Perfil!J1892</f>
        <v>8.3615977141014799</v>
      </c>
      <c r="L1893" s="12">
        <f>[1]Perfil!K1892</f>
        <v>10.168699752343</v>
      </c>
      <c r="M1893" s="12">
        <f>[1]Perfil!L1892</f>
        <v>10.773135387587701</v>
      </c>
      <c r="N1893" s="12"/>
      <c r="O1893" s="12"/>
    </row>
    <row r="1894" spans="1:15" x14ac:dyDescent="0.35">
      <c r="A1894" s="11" t="str">
        <f t="shared" si="29"/>
        <v>DISTRIBUCION VOLUMEN X CRITERIO (kg ó litros)Bebidas VegetalesRTO CENTRO</v>
      </c>
      <c r="B1894" s="11" t="str">
        <f>[1]Perfil!A1655</f>
        <v>DISTRIBUCION VOLUMEN X CRITERIO (kg ó litros)</v>
      </c>
      <c r="C1894" s="11" t="str">
        <f>[1]Perfil!B1887</f>
        <v>Bebidas Vegetales</v>
      </c>
      <c r="D1894" s="11" t="str">
        <f>[1]Perfil!C1893</f>
        <v>RTO CENTRO</v>
      </c>
      <c r="E1894" s="12">
        <f>[1]Perfil!D1893</f>
        <v>2.7552615311254902</v>
      </c>
      <c r="F1894" s="12">
        <f>[1]Perfil!E1893</f>
        <v>2.55207576685924</v>
      </c>
      <c r="G1894" s="12">
        <f>[1]Perfil!F1893</f>
        <v>2.7904688354301701</v>
      </c>
      <c r="H1894" s="12">
        <f>[1]Perfil!G1893</f>
        <v>2.5900633101810699</v>
      </c>
      <c r="I1894" s="12">
        <f>[1]Perfil!H1893</f>
        <v>2.6738923960683199</v>
      </c>
      <c r="J1894" s="12">
        <f>[1]Perfil!I1893</f>
        <v>2.92198947004159</v>
      </c>
      <c r="K1894" s="12">
        <f>[1]Perfil!J1893</f>
        <v>2.4212570729191101</v>
      </c>
      <c r="L1894" s="12">
        <f>[1]Perfil!K1893</f>
        <v>2.58671164684054</v>
      </c>
      <c r="M1894" s="12">
        <f>[1]Perfil!L1893</f>
        <v>3.0955860517685498</v>
      </c>
      <c r="N1894" s="12"/>
      <c r="O1894" s="12"/>
    </row>
    <row r="1895" spans="1:15" x14ac:dyDescent="0.35">
      <c r="A1895" s="11" t="str">
        <f t="shared" si="29"/>
        <v>DISTRIBUCION VOLUMEN X CRITERIO (kg ó litros)Bebidas VegetalesNORTE-CENTRO</v>
      </c>
      <c r="B1895" s="11" t="str">
        <f>[1]Perfil!A1655</f>
        <v>DISTRIBUCION VOLUMEN X CRITERIO (kg ó litros)</v>
      </c>
      <c r="C1895" s="11" t="str">
        <f>[1]Perfil!B1887</f>
        <v>Bebidas Vegetales</v>
      </c>
      <c r="D1895" s="11" t="str">
        <f>[1]Perfil!C1894</f>
        <v>NORTE-CENTRO</v>
      </c>
      <c r="E1895" s="12">
        <f>[1]Perfil!D1894</f>
        <v>13.5663691273881</v>
      </c>
      <c r="F1895" s="12">
        <f>[1]Perfil!E1894</f>
        <v>13.6312793795961</v>
      </c>
      <c r="G1895" s="12">
        <f>[1]Perfil!F1894</f>
        <v>9.8848216992115194</v>
      </c>
      <c r="H1895" s="12">
        <f>[1]Perfil!G1894</f>
        <v>7.5037077055963302</v>
      </c>
      <c r="I1895" s="12">
        <f>[1]Perfil!H1894</f>
        <v>6.1054440783274897</v>
      </c>
      <c r="J1895" s="12">
        <f>[1]Perfil!I1894</f>
        <v>5.8184586105882499</v>
      </c>
      <c r="K1895" s="12">
        <f>[1]Perfil!J1894</f>
        <v>8.3053948947709806</v>
      </c>
      <c r="L1895" s="12">
        <f>[1]Perfil!K1894</f>
        <v>8.2050125568443804</v>
      </c>
      <c r="M1895" s="12">
        <f>[1]Perfil!L1894</f>
        <v>8.3006699662290195</v>
      </c>
      <c r="N1895" s="12"/>
      <c r="O1895" s="12"/>
    </row>
    <row r="1896" spans="1:15" x14ac:dyDescent="0.35">
      <c r="A1896" s="11" t="str">
        <f t="shared" si="29"/>
        <v>DISTRIBUCION VOLUMEN X CRITERIO (kg ó litros)Bebidas VegetalesNOROESTE</v>
      </c>
      <c r="B1896" s="11" t="str">
        <f>[1]Perfil!A1655</f>
        <v>DISTRIBUCION VOLUMEN X CRITERIO (kg ó litros)</v>
      </c>
      <c r="C1896" s="11" t="str">
        <f>[1]Perfil!B1887</f>
        <v>Bebidas Vegetales</v>
      </c>
      <c r="D1896" s="11" t="str">
        <f>[1]Perfil!C1895</f>
        <v>NOROESTE</v>
      </c>
      <c r="E1896" s="12">
        <f>[1]Perfil!D1895</f>
        <v>21.127866781627599</v>
      </c>
      <c r="F1896" s="12">
        <f>[1]Perfil!E1895</f>
        <v>13.118362989684901</v>
      </c>
      <c r="G1896" s="12">
        <f>[1]Perfil!F1895</f>
        <v>7.6809659420462104</v>
      </c>
      <c r="H1896" s="12">
        <f>[1]Perfil!G1895</f>
        <v>10.1020526474137</v>
      </c>
      <c r="I1896" s="12">
        <f>[1]Perfil!H1895</f>
        <v>13.8995556639019</v>
      </c>
      <c r="J1896" s="12">
        <f>[1]Perfil!I1895</f>
        <v>13.747338930280399</v>
      </c>
      <c r="K1896" s="12">
        <f>[1]Perfil!J1895</f>
        <v>18.399245912101399</v>
      </c>
      <c r="L1896" s="12">
        <f>[1]Perfil!K1895</f>
        <v>15.6440199865556</v>
      </c>
      <c r="M1896" s="12">
        <f>[1]Perfil!L1895</f>
        <v>21.739226905470598</v>
      </c>
      <c r="N1896" s="12"/>
      <c r="O1896" s="12"/>
    </row>
    <row r="1897" spans="1:15" x14ac:dyDescent="0.35">
      <c r="A1897" s="11" t="str">
        <f t="shared" si="29"/>
        <v>DISTRIBUCION VOLUMEN X CRITERIO (kg ó litros)Bebidas Vegetales&lt;2MIL</v>
      </c>
      <c r="B1897" s="11" t="str">
        <f>[1]Perfil!A1655</f>
        <v>DISTRIBUCION VOLUMEN X CRITERIO (kg ó litros)</v>
      </c>
      <c r="C1897" s="11" t="str">
        <f>[1]Perfil!B1887</f>
        <v>Bebidas Vegetales</v>
      </c>
      <c r="D1897" s="11" t="str">
        <f>[1]Perfil!C1896</f>
        <v>&lt;2MIL</v>
      </c>
      <c r="E1897" s="12">
        <f>[1]Perfil!D1896</f>
        <v>2.9075701083649199</v>
      </c>
      <c r="F1897" s="12">
        <f>[1]Perfil!E1896</f>
        <v>2.3334057980721798</v>
      </c>
      <c r="G1897" s="12">
        <f>[1]Perfil!F1896</f>
        <v>25.017281030177099</v>
      </c>
      <c r="H1897" s="12">
        <f>[1]Perfil!G1896</f>
        <v>22.314142530401501</v>
      </c>
      <c r="I1897" s="12">
        <f>[1]Perfil!H1896</f>
        <v>19.9898998022162</v>
      </c>
      <c r="J1897" s="12">
        <f>[1]Perfil!I1896</f>
        <v>24.651476682547401</v>
      </c>
      <c r="K1897" s="12">
        <f>[1]Perfil!J1896</f>
        <v>15.283739861939701</v>
      </c>
      <c r="L1897" s="12">
        <f>[1]Perfil!K1896</f>
        <v>12.950134362114399</v>
      </c>
      <c r="M1897" s="12">
        <f>[1]Perfil!L1896</f>
        <v>11.1649447310916</v>
      </c>
      <c r="N1897" s="12"/>
      <c r="O1897" s="12"/>
    </row>
    <row r="1898" spans="1:15" x14ac:dyDescent="0.35">
      <c r="A1898" s="11" t="str">
        <f t="shared" si="29"/>
        <v>DISTRIBUCION VOLUMEN X CRITERIO (kg ó litros)Bebidas Vegetales2-5MIL</v>
      </c>
      <c r="B1898" s="11" t="str">
        <f>[1]Perfil!A1655</f>
        <v>DISTRIBUCION VOLUMEN X CRITERIO (kg ó litros)</v>
      </c>
      <c r="C1898" s="11" t="str">
        <f>[1]Perfil!B1887</f>
        <v>Bebidas Vegetales</v>
      </c>
      <c r="D1898" s="11" t="str">
        <f>[1]Perfil!C1897</f>
        <v>2-5MIL</v>
      </c>
      <c r="E1898" s="12">
        <f>[1]Perfil!D1897</f>
        <v>1.30815702792961</v>
      </c>
      <c r="F1898" s="12">
        <f>[1]Perfil!E1897</f>
        <v>2.81404457680441</v>
      </c>
      <c r="G1898" s="12">
        <f>[1]Perfil!F1897</f>
        <v>1.6984654081993</v>
      </c>
      <c r="H1898" s="12">
        <f>[1]Perfil!G1897</f>
        <v>1.9205449139958499</v>
      </c>
      <c r="I1898" s="12">
        <f>[1]Perfil!H1897</f>
        <v>1.6967578502507601</v>
      </c>
      <c r="J1898" s="12">
        <f>[1]Perfil!I1897</f>
        <v>2.1687612139511501</v>
      </c>
      <c r="K1898" s="12">
        <f>[1]Perfil!J1897</f>
        <v>1.4234878770372601</v>
      </c>
      <c r="L1898" s="12">
        <f>[1]Perfil!K1897</f>
        <v>1.6914152260761</v>
      </c>
      <c r="M1898" s="12">
        <f>[1]Perfil!L1897</f>
        <v>1.7937234808462801</v>
      </c>
      <c r="N1898" s="12"/>
      <c r="O1898" s="12"/>
    </row>
    <row r="1899" spans="1:15" x14ac:dyDescent="0.35">
      <c r="A1899" s="11" t="str">
        <f t="shared" si="29"/>
        <v>DISTRIBUCION VOLUMEN X CRITERIO (kg ó litros)Bebidas Vegetales5-10MIL</v>
      </c>
      <c r="B1899" s="11" t="str">
        <f>[1]Perfil!A1655</f>
        <v>DISTRIBUCION VOLUMEN X CRITERIO (kg ó litros)</v>
      </c>
      <c r="C1899" s="11" t="str">
        <f>[1]Perfil!B1887</f>
        <v>Bebidas Vegetales</v>
      </c>
      <c r="D1899" s="11" t="str">
        <f>[1]Perfil!C1898</f>
        <v>5-10MIL</v>
      </c>
      <c r="E1899" s="12">
        <f>[1]Perfil!D1898</f>
        <v>9.2908813135216093</v>
      </c>
      <c r="F1899" s="12">
        <f>[1]Perfil!E1898</f>
        <v>9.8018357097995903</v>
      </c>
      <c r="G1899" s="12">
        <f>[1]Perfil!F1898</f>
        <v>7.6098468713816096</v>
      </c>
      <c r="H1899" s="12">
        <f>[1]Perfil!G1898</f>
        <v>6.3476456829703096</v>
      </c>
      <c r="I1899" s="12">
        <f>[1]Perfil!H1898</f>
        <v>8.7095018673561402</v>
      </c>
      <c r="J1899" s="12">
        <f>[1]Perfil!I1898</f>
        <v>9.4013714255786507</v>
      </c>
      <c r="K1899" s="12">
        <f>[1]Perfil!J1898</f>
        <v>12.0114224278423</v>
      </c>
      <c r="L1899" s="12">
        <f>[1]Perfil!K1898</f>
        <v>10.6869631951967</v>
      </c>
      <c r="M1899" s="12">
        <f>[1]Perfil!L1898</f>
        <v>9.7557115896422903</v>
      </c>
      <c r="N1899" s="12"/>
      <c r="O1899" s="12"/>
    </row>
    <row r="1900" spans="1:15" x14ac:dyDescent="0.35">
      <c r="A1900" s="11" t="str">
        <f t="shared" si="29"/>
        <v>DISTRIBUCION VOLUMEN X CRITERIO (kg ó litros)Bebidas Vegetales10-30MIL</v>
      </c>
      <c r="B1900" s="11" t="str">
        <f>[1]Perfil!A1655</f>
        <v>DISTRIBUCION VOLUMEN X CRITERIO (kg ó litros)</v>
      </c>
      <c r="C1900" s="11" t="str">
        <f>[1]Perfil!B1887</f>
        <v>Bebidas Vegetales</v>
      </c>
      <c r="D1900" s="11" t="str">
        <f>[1]Perfil!C1899</f>
        <v>10-30MIL</v>
      </c>
      <c r="E1900" s="12">
        <f>[1]Perfil!D1899</f>
        <v>12.7421451655163</v>
      </c>
      <c r="F1900" s="12">
        <f>[1]Perfil!E1899</f>
        <v>11.7426614332515</v>
      </c>
      <c r="G1900" s="12">
        <f>[1]Perfil!F1899</f>
        <v>9.5217165251968101</v>
      </c>
      <c r="H1900" s="12">
        <f>[1]Perfil!G1899</f>
        <v>8.4978101859190591</v>
      </c>
      <c r="I1900" s="12">
        <f>[1]Perfil!H1899</f>
        <v>10.0851683053275</v>
      </c>
      <c r="J1900" s="12">
        <f>[1]Perfil!I1899</f>
        <v>8.0832917524301795</v>
      </c>
      <c r="K1900" s="12">
        <f>[1]Perfil!J1899</f>
        <v>12.395909098839899</v>
      </c>
      <c r="L1900" s="12">
        <f>[1]Perfil!K1899</f>
        <v>10.9065962875192</v>
      </c>
      <c r="M1900" s="12">
        <f>[1]Perfil!L1899</f>
        <v>11.636502647013801</v>
      </c>
      <c r="N1900" s="12"/>
      <c r="O1900" s="12"/>
    </row>
    <row r="1901" spans="1:15" x14ac:dyDescent="0.35">
      <c r="A1901" s="11" t="str">
        <f t="shared" si="29"/>
        <v>DISTRIBUCION VOLUMEN X CRITERIO (kg ó litros)Bebidas Vegetales30-100MIL</v>
      </c>
      <c r="B1901" s="11" t="str">
        <f>[1]Perfil!A1655</f>
        <v>DISTRIBUCION VOLUMEN X CRITERIO (kg ó litros)</v>
      </c>
      <c r="C1901" s="11" t="str">
        <f>[1]Perfil!B1887</f>
        <v>Bebidas Vegetales</v>
      </c>
      <c r="D1901" s="11" t="str">
        <f>[1]Perfil!C1900</f>
        <v>30-100MIL</v>
      </c>
      <c r="E1901" s="12">
        <f>[1]Perfil!D1900</f>
        <v>29.419028280698502</v>
      </c>
      <c r="F1901" s="12">
        <f>[1]Perfil!E1900</f>
        <v>35.058494846462999</v>
      </c>
      <c r="G1901" s="12">
        <f>[1]Perfil!F1900</f>
        <v>25.648207993491599</v>
      </c>
      <c r="H1901" s="12">
        <f>[1]Perfil!G1900</f>
        <v>22.309460941468</v>
      </c>
      <c r="I1901" s="12">
        <f>[1]Perfil!H1900</f>
        <v>21.5310656490797</v>
      </c>
      <c r="J1901" s="12">
        <f>[1]Perfil!I1900</f>
        <v>21.849609361851599</v>
      </c>
      <c r="K1901" s="12">
        <f>[1]Perfil!J1900</f>
        <v>23.388552973957701</v>
      </c>
      <c r="L1901" s="12">
        <f>[1]Perfil!K1900</f>
        <v>22.288038444799401</v>
      </c>
      <c r="M1901" s="12">
        <f>[1]Perfil!L1900</f>
        <v>25.5183974425507</v>
      </c>
      <c r="N1901" s="12"/>
      <c r="O1901" s="12"/>
    </row>
    <row r="1902" spans="1:15" x14ac:dyDescent="0.35">
      <c r="A1902" s="11" t="str">
        <f t="shared" si="29"/>
        <v>DISTRIBUCION VOLUMEN X CRITERIO (kg ó litros)Bebidas Vegetales100-200MIL</v>
      </c>
      <c r="B1902" s="11" t="str">
        <f>[1]Perfil!A1655</f>
        <v>DISTRIBUCION VOLUMEN X CRITERIO (kg ó litros)</v>
      </c>
      <c r="C1902" s="11" t="str">
        <f>[1]Perfil!B1887</f>
        <v>Bebidas Vegetales</v>
      </c>
      <c r="D1902" s="11" t="str">
        <f>[1]Perfil!C1901</f>
        <v>100-200MIL</v>
      </c>
      <c r="E1902" s="12">
        <f>[1]Perfil!D1901</f>
        <v>10.764629905493999</v>
      </c>
      <c r="F1902" s="12">
        <f>[1]Perfil!E1901</f>
        <v>12.8178101203608</v>
      </c>
      <c r="G1902" s="12">
        <f>[1]Perfil!F1901</f>
        <v>10.6367648458669</v>
      </c>
      <c r="H1902" s="12">
        <f>[1]Perfil!G1901</f>
        <v>11.2467822446807</v>
      </c>
      <c r="I1902" s="12">
        <f>[1]Perfil!H1901</f>
        <v>12.866427912641299</v>
      </c>
      <c r="J1902" s="12">
        <f>[1]Perfil!I1901</f>
        <v>11.3084887977372</v>
      </c>
      <c r="K1902" s="12">
        <f>[1]Perfil!J1901</f>
        <v>11.518947411125099</v>
      </c>
      <c r="L1902" s="12">
        <f>[1]Perfil!K1901</f>
        <v>11.5844548594318</v>
      </c>
      <c r="M1902" s="12">
        <f>[1]Perfil!L1901</f>
        <v>13.105214393903299</v>
      </c>
      <c r="N1902" s="12"/>
      <c r="O1902" s="12"/>
    </row>
    <row r="1903" spans="1:15" x14ac:dyDescent="0.35">
      <c r="A1903" s="11" t="str">
        <f t="shared" si="29"/>
        <v>DISTRIBUCION VOLUMEN X CRITERIO (kg ó litros)Bebidas Vegetales200-500MIL</v>
      </c>
      <c r="B1903" s="11" t="str">
        <f>[1]Perfil!A1655</f>
        <v>DISTRIBUCION VOLUMEN X CRITERIO (kg ó litros)</v>
      </c>
      <c r="C1903" s="11" t="str">
        <f>[1]Perfil!B1887</f>
        <v>Bebidas Vegetales</v>
      </c>
      <c r="D1903" s="11" t="str">
        <f>[1]Perfil!C1902</f>
        <v>200-500MIL</v>
      </c>
      <c r="E1903" s="12">
        <f>[1]Perfil!D1902</f>
        <v>20.602404276675198</v>
      </c>
      <c r="F1903" s="12">
        <f>[1]Perfil!E1902</f>
        <v>12.3502577841501</v>
      </c>
      <c r="G1903" s="12">
        <f>[1]Perfil!F1902</f>
        <v>9.4992852623869108</v>
      </c>
      <c r="H1903" s="12">
        <f>[1]Perfil!G1902</f>
        <v>12.5822356225717</v>
      </c>
      <c r="I1903" s="12">
        <f>[1]Perfil!H1902</f>
        <v>14.416369116983599</v>
      </c>
      <c r="J1903" s="12">
        <f>[1]Perfil!I1902</f>
        <v>13.3781153329804</v>
      </c>
      <c r="K1903" s="12">
        <f>[1]Perfil!J1902</f>
        <v>14.270758370640101</v>
      </c>
      <c r="L1903" s="12">
        <f>[1]Perfil!K1902</f>
        <v>16.6878868245185</v>
      </c>
      <c r="M1903" s="12">
        <f>[1]Perfil!L1902</f>
        <v>15.2439479823241</v>
      </c>
      <c r="N1903" s="12"/>
      <c r="O1903" s="12"/>
    </row>
    <row r="1904" spans="1:15" x14ac:dyDescent="0.35">
      <c r="A1904" s="11" t="str">
        <f t="shared" si="29"/>
        <v>DISTRIBUCION VOLUMEN X CRITERIO (kg ó litros)Bebidas Vegetales&gt;500MIL</v>
      </c>
      <c r="B1904" s="11" t="str">
        <f>[1]Perfil!A1655</f>
        <v>DISTRIBUCION VOLUMEN X CRITERIO (kg ó litros)</v>
      </c>
      <c r="C1904" s="11" t="str">
        <f>[1]Perfil!B1887</f>
        <v>Bebidas Vegetales</v>
      </c>
      <c r="D1904" s="11" t="str">
        <f>[1]Perfil!C1903</f>
        <v>&gt;500MIL</v>
      </c>
      <c r="E1904" s="12">
        <f>[1]Perfil!D1903</f>
        <v>12.9651863608107</v>
      </c>
      <c r="F1904" s="12">
        <f>[1]Perfil!E1903</f>
        <v>13.0814775055187</v>
      </c>
      <c r="G1904" s="12">
        <f>[1]Perfil!F1903</f>
        <v>10.3684349710182</v>
      </c>
      <c r="H1904" s="12">
        <f>[1]Perfil!G1903</f>
        <v>14.781379624926799</v>
      </c>
      <c r="I1904" s="12">
        <f>[1]Perfil!H1903</f>
        <v>10.7048077314557</v>
      </c>
      <c r="J1904" s="12">
        <f>[1]Perfil!I1903</f>
        <v>9.1588811713826797</v>
      </c>
      <c r="K1904" s="12">
        <f>[1]Perfil!J1903</f>
        <v>9.7071533984639693</v>
      </c>
      <c r="L1904" s="12">
        <f>[1]Perfil!K1903</f>
        <v>13.2045140920923</v>
      </c>
      <c r="M1904" s="12">
        <f>[1]Perfil!L1903</f>
        <v>11.7815548385072</v>
      </c>
      <c r="N1904" s="12"/>
      <c r="O1904" s="12"/>
    </row>
    <row r="1905" spans="1:15" x14ac:dyDescent="0.35">
      <c r="A1905" s="11" t="str">
        <f t="shared" si="29"/>
        <v>DISTRIBUCION VOLUMEN X CRITERIO (kg ó litros)Bebidas VegetalesDE 15 A 19 AÑOS</v>
      </c>
      <c r="B1905" s="11" t="str">
        <f>[1]Perfil!A1655</f>
        <v>DISTRIBUCION VOLUMEN X CRITERIO (kg ó litros)</v>
      </c>
      <c r="C1905" s="11" t="str">
        <f>[1]Perfil!B1887</f>
        <v>Bebidas Vegetales</v>
      </c>
      <c r="D1905" s="11" t="str">
        <f>[1]Perfil!C1904</f>
        <v>DE 15 A 19 AÑOS</v>
      </c>
      <c r="E1905" s="12" t="str">
        <f>[1]Perfil!D1904</f>
        <v/>
      </c>
      <c r="F1905" s="12">
        <f>[1]Perfil!E1904</f>
        <v>0.37889178242057903</v>
      </c>
      <c r="G1905" s="12">
        <f>[1]Perfil!F1904</f>
        <v>0.70892115583544901</v>
      </c>
      <c r="H1905" s="12" t="str">
        <f>[1]Perfil!G1904</f>
        <v/>
      </c>
      <c r="I1905" s="12">
        <f>[1]Perfil!H1904</f>
        <v>1.3017940333090099</v>
      </c>
      <c r="J1905" s="12" t="str">
        <f>[1]Perfil!I1904</f>
        <v/>
      </c>
      <c r="K1905" s="12">
        <f>[1]Perfil!J1904</f>
        <v>4.0509039303277898</v>
      </c>
      <c r="L1905" s="12" t="str">
        <f>[1]Perfil!K1904</f>
        <v/>
      </c>
      <c r="M1905" s="12">
        <f>[1]Perfil!L1904</f>
        <v>0.33255511753449501</v>
      </c>
      <c r="N1905" s="12"/>
      <c r="O1905" s="12"/>
    </row>
    <row r="1906" spans="1:15" x14ac:dyDescent="0.35">
      <c r="A1906" s="11" t="str">
        <f t="shared" si="29"/>
        <v>DISTRIBUCION VOLUMEN X CRITERIO (kg ó litros)Bebidas VegetalesDE 20 A 24 AÑOS</v>
      </c>
      <c r="B1906" s="11" t="str">
        <f>[1]Perfil!A1655</f>
        <v>DISTRIBUCION VOLUMEN X CRITERIO (kg ó litros)</v>
      </c>
      <c r="C1906" s="11" t="str">
        <f>[1]Perfil!B1887</f>
        <v>Bebidas Vegetales</v>
      </c>
      <c r="D1906" s="11" t="str">
        <f>[1]Perfil!C1905</f>
        <v>DE 20 A 24 AÑOS</v>
      </c>
      <c r="E1906" s="12">
        <f>[1]Perfil!D1905</f>
        <v>1.60654551665367</v>
      </c>
      <c r="F1906" s="12">
        <f>[1]Perfil!E1905</f>
        <v>1.71512189097982</v>
      </c>
      <c r="G1906" s="12">
        <f>[1]Perfil!F1905</f>
        <v>2.0916060900480602</v>
      </c>
      <c r="H1906" s="12">
        <f>[1]Perfil!G1905</f>
        <v>2.2094415310905702</v>
      </c>
      <c r="I1906" s="12">
        <f>[1]Perfil!H1905</f>
        <v>1.7404235052043799</v>
      </c>
      <c r="J1906" s="12">
        <f>[1]Perfil!I1905</f>
        <v>1.1055436036836299</v>
      </c>
      <c r="K1906" s="12">
        <f>[1]Perfil!J1905</f>
        <v>1.6218434584683801</v>
      </c>
      <c r="L1906" s="12">
        <f>[1]Perfil!K1905</f>
        <v>3.0073493572508601</v>
      </c>
      <c r="M1906" s="12">
        <f>[1]Perfil!L1905</f>
        <v>1.21961336477672</v>
      </c>
      <c r="N1906" s="12"/>
      <c r="O1906" s="12"/>
    </row>
    <row r="1907" spans="1:15" x14ac:dyDescent="0.35">
      <c r="A1907" s="11" t="str">
        <f t="shared" si="29"/>
        <v>DISTRIBUCION VOLUMEN X CRITERIO (kg ó litros)Bebidas VegetalesDE 25 A 34 AÑOS</v>
      </c>
      <c r="B1907" s="11" t="str">
        <f>[1]Perfil!A1655</f>
        <v>DISTRIBUCION VOLUMEN X CRITERIO (kg ó litros)</v>
      </c>
      <c r="C1907" s="11" t="str">
        <f>[1]Perfil!B1887</f>
        <v>Bebidas Vegetales</v>
      </c>
      <c r="D1907" s="11" t="str">
        <f>[1]Perfil!C1906</f>
        <v>DE 25 A 34 AÑOS</v>
      </c>
      <c r="E1907" s="12">
        <f>[1]Perfil!D1906</f>
        <v>15.9610387727218</v>
      </c>
      <c r="F1907" s="12">
        <f>[1]Perfil!E1906</f>
        <v>14.1145923087838</v>
      </c>
      <c r="G1907" s="12">
        <f>[1]Perfil!F1906</f>
        <v>12.2328701966913</v>
      </c>
      <c r="H1907" s="12">
        <f>[1]Perfil!G1906</f>
        <v>9.2588982022755406</v>
      </c>
      <c r="I1907" s="12">
        <f>[1]Perfil!H1906</f>
        <v>8.9159457176605894</v>
      </c>
      <c r="J1907" s="12">
        <f>[1]Perfil!I1906</f>
        <v>4.62274061909811</v>
      </c>
      <c r="K1907" s="12">
        <f>[1]Perfil!J1906</f>
        <v>6.7495742680991899</v>
      </c>
      <c r="L1907" s="12">
        <f>[1]Perfil!K1906</f>
        <v>6.5449844453133599</v>
      </c>
      <c r="M1907" s="12">
        <f>[1]Perfil!L1906</f>
        <v>8.0733617588944409</v>
      </c>
      <c r="N1907" s="12"/>
      <c r="O1907" s="12"/>
    </row>
    <row r="1908" spans="1:15" x14ac:dyDescent="0.35">
      <c r="A1908" s="11" t="str">
        <f t="shared" si="29"/>
        <v>DISTRIBUCION VOLUMEN X CRITERIO (kg ó litros)Bebidas VegetalesDE 35 A 49 AÑOS</v>
      </c>
      <c r="B1908" s="11" t="str">
        <f>[1]Perfil!A1655</f>
        <v>DISTRIBUCION VOLUMEN X CRITERIO (kg ó litros)</v>
      </c>
      <c r="C1908" s="11" t="str">
        <f>[1]Perfil!B1887</f>
        <v>Bebidas Vegetales</v>
      </c>
      <c r="D1908" s="11" t="str">
        <f>[1]Perfil!C1907</f>
        <v>DE 35 A 49 AÑOS</v>
      </c>
      <c r="E1908" s="12">
        <f>[1]Perfil!D1907</f>
        <v>33.075165704059202</v>
      </c>
      <c r="F1908" s="12">
        <f>[1]Perfil!E1907</f>
        <v>36.625011689084801</v>
      </c>
      <c r="G1908" s="12">
        <f>[1]Perfil!F1907</f>
        <v>21.209650687104102</v>
      </c>
      <c r="H1908" s="12">
        <f>[1]Perfil!G1907</f>
        <v>28.117770524047799</v>
      </c>
      <c r="I1908" s="12">
        <f>[1]Perfil!H1907</f>
        <v>25.018608646043599</v>
      </c>
      <c r="J1908" s="12">
        <f>[1]Perfil!I1907</f>
        <v>22.859116859291401</v>
      </c>
      <c r="K1908" s="12">
        <f>[1]Perfil!J1907</f>
        <v>18.598882569499299</v>
      </c>
      <c r="L1908" s="12">
        <f>[1]Perfil!K1907</f>
        <v>22.991476252739499</v>
      </c>
      <c r="M1908" s="12">
        <f>[1]Perfil!L1907</f>
        <v>17.659842424778301</v>
      </c>
      <c r="N1908" s="12"/>
      <c r="O1908" s="12"/>
    </row>
    <row r="1909" spans="1:15" x14ac:dyDescent="0.35">
      <c r="A1909" s="11" t="str">
        <f t="shared" si="29"/>
        <v>DISTRIBUCION VOLUMEN X CRITERIO (kg ó litros)Bebidas VegetalesDE 50 A 59 AÑOS</v>
      </c>
      <c r="B1909" s="11" t="str">
        <f>[1]Perfil!A1655</f>
        <v>DISTRIBUCION VOLUMEN X CRITERIO (kg ó litros)</v>
      </c>
      <c r="C1909" s="11" t="str">
        <f>[1]Perfil!B1887</f>
        <v>Bebidas Vegetales</v>
      </c>
      <c r="D1909" s="11" t="str">
        <f>[1]Perfil!C1908</f>
        <v>DE 50 A 59 AÑOS</v>
      </c>
      <c r="E1909" s="12">
        <f>[1]Perfil!D1908</f>
        <v>19.392800561146199</v>
      </c>
      <c r="F1909" s="12">
        <f>[1]Perfil!E1908</f>
        <v>22.842557164664399</v>
      </c>
      <c r="G1909" s="12">
        <f>[1]Perfil!F1908</f>
        <v>17.6470833695948</v>
      </c>
      <c r="H1909" s="12">
        <f>[1]Perfil!G1908</f>
        <v>16.436383458476399</v>
      </c>
      <c r="I1909" s="12">
        <f>[1]Perfil!H1908</f>
        <v>21.221544861736</v>
      </c>
      <c r="J1909" s="12">
        <f>[1]Perfil!I1908</f>
        <v>23.204120329359</v>
      </c>
      <c r="K1909" s="12">
        <f>[1]Perfil!J1908</f>
        <v>28.120666480628099</v>
      </c>
      <c r="L1909" s="12">
        <f>[1]Perfil!K1908</f>
        <v>28.257925060527</v>
      </c>
      <c r="M1909" s="12">
        <f>[1]Perfil!L1908</f>
        <v>30.676344076441602</v>
      </c>
      <c r="N1909" s="12"/>
      <c r="O1909" s="12"/>
    </row>
    <row r="1910" spans="1:15" x14ac:dyDescent="0.35">
      <c r="A1910" s="11" t="str">
        <f t="shared" si="29"/>
        <v>DISTRIBUCION VOLUMEN X CRITERIO (kg ó litros)Bebidas VegetalesDE 60 A 75 AÑOS</v>
      </c>
      <c r="B1910" s="11" t="str">
        <f>[1]Perfil!A1655</f>
        <v>DISTRIBUCION VOLUMEN X CRITERIO (kg ó litros)</v>
      </c>
      <c r="C1910" s="11" t="str">
        <f>[1]Perfil!B1887</f>
        <v>Bebidas Vegetales</v>
      </c>
      <c r="D1910" s="11" t="str">
        <f>[1]Perfil!C1909</f>
        <v>DE 60 A 75 AÑOS</v>
      </c>
      <c r="E1910" s="12">
        <f>[1]Perfil!D1909</f>
        <v>29.9644572636183</v>
      </c>
      <c r="F1910" s="12">
        <f>[1]Perfil!E1909</f>
        <v>24.3238233497386</v>
      </c>
      <c r="G1910" s="12">
        <f>[1]Perfil!F1909</f>
        <v>46.1098695209784</v>
      </c>
      <c r="H1910" s="12">
        <f>[1]Perfil!G1909</f>
        <v>43.977509842678899</v>
      </c>
      <c r="I1910" s="12">
        <f>[1]Perfil!H1909</f>
        <v>41.801680715062098</v>
      </c>
      <c r="J1910" s="12">
        <f>[1]Perfil!I1909</f>
        <v>48.208490261483803</v>
      </c>
      <c r="K1910" s="12">
        <f>[1]Perfil!J1909</f>
        <v>40.8580993212802</v>
      </c>
      <c r="L1910" s="12">
        <f>[1]Perfil!K1909</f>
        <v>39.198269410323199</v>
      </c>
      <c r="M1910" s="12">
        <f>[1]Perfil!L1909</f>
        <v>42.038275823656797</v>
      </c>
      <c r="N1910" s="12"/>
      <c r="O1910" s="12"/>
    </row>
    <row r="1911" spans="1:15" x14ac:dyDescent="0.35">
      <c r="A1911" s="11" t="str">
        <f t="shared" si="29"/>
        <v>DISTRIBUCION VOLUMEN X CRITERIO (kg ó litros)Bebidas VegetalesNIVEL ALTO</v>
      </c>
      <c r="B1911" s="11" t="str">
        <f>[1]Perfil!A1655</f>
        <v>DISTRIBUCION VOLUMEN X CRITERIO (kg ó litros)</v>
      </c>
      <c r="C1911" s="11" t="str">
        <f>[1]Perfil!B1887</f>
        <v>Bebidas Vegetales</v>
      </c>
      <c r="D1911" s="11" t="str">
        <f>[1]Perfil!C1910</f>
        <v>NIVEL ALTO</v>
      </c>
      <c r="E1911" s="12">
        <f>[1]Perfil!D1910</f>
        <v>15.812588543611801</v>
      </c>
      <c r="F1911" s="12">
        <f>[1]Perfil!E1910</f>
        <v>14.2161543606887</v>
      </c>
      <c r="G1911" s="12">
        <f>[1]Perfil!F1910</f>
        <v>10.795709921513</v>
      </c>
      <c r="H1911" s="12">
        <f>[1]Perfil!G1910</f>
        <v>12.024291440347101</v>
      </c>
      <c r="I1911" s="12">
        <f>[1]Perfil!H1910</f>
        <v>18.563916848356101</v>
      </c>
      <c r="J1911" s="12">
        <f>[1]Perfil!I1910</f>
        <v>16.677193907577799</v>
      </c>
      <c r="K1911" s="12">
        <f>[1]Perfil!J1910</f>
        <v>17.5030220569212</v>
      </c>
      <c r="L1911" s="12">
        <f>[1]Perfil!K1910</f>
        <v>14.808882853494399</v>
      </c>
      <c r="M1911" s="12">
        <f>[1]Perfil!L1910</f>
        <v>17.290582139882201</v>
      </c>
      <c r="N1911" s="12"/>
      <c r="O1911" s="12"/>
    </row>
    <row r="1912" spans="1:15" x14ac:dyDescent="0.35">
      <c r="A1912" s="11" t="str">
        <f t="shared" si="29"/>
        <v>DISTRIBUCION VOLUMEN X CRITERIO (kg ó litros)Bebidas VegetalesNIVEL MEDIO ALTO</v>
      </c>
      <c r="B1912" s="11" t="str">
        <f>[1]Perfil!A1655</f>
        <v>DISTRIBUCION VOLUMEN X CRITERIO (kg ó litros)</v>
      </c>
      <c r="C1912" s="11" t="str">
        <f>[1]Perfil!B1887</f>
        <v>Bebidas Vegetales</v>
      </c>
      <c r="D1912" s="11" t="str">
        <f>[1]Perfil!C1911</f>
        <v>NIVEL MEDIO ALTO</v>
      </c>
      <c r="E1912" s="12">
        <f>[1]Perfil!D1911</f>
        <v>16.569132961040001</v>
      </c>
      <c r="F1912" s="12">
        <f>[1]Perfil!E1911</f>
        <v>19.9441720206685</v>
      </c>
      <c r="G1912" s="12">
        <f>[1]Perfil!F1911</f>
        <v>14.700509585319599</v>
      </c>
      <c r="H1912" s="12">
        <f>[1]Perfil!G1911</f>
        <v>14.912358910819</v>
      </c>
      <c r="I1912" s="12">
        <f>[1]Perfil!H1911</f>
        <v>15.0481247720873</v>
      </c>
      <c r="J1912" s="12">
        <f>[1]Perfil!I1911</f>
        <v>19.329110702291398</v>
      </c>
      <c r="K1912" s="12">
        <f>[1]Perfil!J1911</f>
        <v>9.1378036547701509</v>
      </c>
      <c r="L1912" s="12">
        <f>[1]Perfil!K1911</f>
        <v>13.6445303251142</v>
      </c>
      <c r="M1912" s="12">
        <f>[1]Perfil!L1911</f>
        <v>13.4313840598531</v>
      </c>
      <c r="N1912" s="12"/>
      <c r="O1912" s="12"/>
    </row>
    <row r="1913" spans="1:15" x14ac:dyDescent="0.35">
      <c r="A1913" s="11" t="str">
        <f t="shared" si="29"/>
        <v>DISTRIBUCION VOLUMEN X CRITERIO (kg ó litros)Bebidas VegetalesNIVEL MEDIO</v>
      </c>
      <c r="B1913" s="11" t="str">
        <f>[1]Perfil!A1655</f>
        <v>DISTRIBUCION VOLUMEN X CRITERIO (kg ó litros)</v>
      </c>
      <c r="C1913" s="11" t="str">
        <f>[1]Perfil!B1887</f>
        <v>Bebidas Vegetales</v>
      </c>
      <c r="D1913" s="11" t="str">
        <f>[1]Perfil!C1912</f>
        <v>NIVEL MEDIO</v>
      </c>
      <c r="E1913" s="12">
        <f>[1]Perfil!D1912</f>
        <v>29.3534382669311</v>
      </c>
      <c r="F1913" s="12">
        <f>[1]Perfil!E1912</f>
        <v>26.058843795719898</v>
      </c>
      <c r="G1913" s="12">
        <f>[1]Perfil!F1912</f>
        <v>22.698548966846801</v>
      </c>
      <c r="H1913" s="12">
        <f>[1]Perfil!G1912</f>
        <v>25.4362469388217</v>
      </c>
      <c r="I1913" s="12">
        <f>[1]Perfil!H1912</f>
        <v>18.773227246950199</v>
      </c>
      <c r="J1913" s="12">
        <f>[1]Perfil!I1912</f>
        <v>16.8610546868703</v>
      </c>
      <c r="K1913" s="12">
        <f>[1]Perfil!J1912</f>
        <v>16.4061061124386</v>
      </c>
      <c r="L1913" s="12">
        <f>[1]Perfil!K1912</f>
        <v>14.0962610676222</v>
      </c>
      <c r="M1913" s="12">
        <f>[1]Perfil!L1912</f>
        <v>17.156689904563802</v>
      </c>
      <c r="N1913" s="12"/>
      <c r="O1913" s="12"/>
    </row>
    <row r="1914" spans="1:15" x14ac:dyDescent="0.35">
      <c r="A1914" s="11" t="str">
        <f t="shared" si="29"/>
        <v>DISTRIBUCION VOLUMEN X CRITERIO (kg ó litros)Bebidas VegetalesNIVEL MEDIO BAJO</v>
      </c>
      <c r="B1914" s="11" t="str">
        <f>[1]Perfil!A1655</f>
        <v>DISTRIBUCION VOLUMEN X CRITERIO (kg ó litros)</v>
      </c>
      <c r="C1914" s="11" t="str">
        <f>[1]Perfil!B1887</f>
        <v>Bebidas Vegetales</v>
      </c>
      <c r="D1914" s="11" t="str">
        <f>[1]Perfil!C1913</f>
        <v>NIVEL MEDIO BAJO</v>
      </c>
      <c r="E1914" s="12">
        <f>[1]Perfil!D1913</f>
        <v>7.3566488070931504</v>
      </c>
      <c r="F1914" s="12">
        <f>[1]Perfil!E1913</f>
        <v>11.023455294762</v>
      </c>
      <c r="G1914" s="12">
        <f>[1]Perfil!F1913</f>
        <v>8.2242007064429608</v>
      </c>
      <c r="H1914" s="12">
        <f>[1]Perfil!G1913</f>
        <v>6.4023214811412004</v>
      </c>
      <c r="I1914" s="12">
        <f>[1]Perfil!H1913</f>
        <v>8.5261928384128396</v>
      </c>
      <c r="J1914" s="12">
        <f>[1]Perfil!I1913</f>
        <v>5.8565267689300597</v>
      </c>
      <c r="K1914" s="12">
        <f>[1]Perfil!J1913</f>
        <v>14.289911623099099</v>
      </c>
      <c r="L1914" s="12">
        <f>[1]Perfil!K1913</f>
        <v>13.7639467263445</v>
      </c>
      <c r="M1914" s="12">
        <f>[1]Perfil!L1913</f>
        <v>11.1147176646285</v>
      </c>
      <c r="N1914" s="12"/>
      <c r="O1914" s="12"/>
    </row>
    <row r="1915" spans="1:15" x14ac:dyDescent="0.35">
      <c r="A1915" s="11" t="str">
        <f t="shared" si="29"/>
        <v>DISTRIBUCION VOLUMEN X CRITERIO (kg ó litros)Bebidas VegetalesHOMBRE</v>
      </c>
      <c r="B1915" s="11" t="str">
        <f>[1]Perfil!A1655</f>
        <v>DISTRIBUCION VOLUMEN X CRITERIO (kg ó litros)</v>
      </c>
      <c r="C1915" s="11" t="str">
        <f>[1]Perfil!B1887</f>
        <v>Bebidas Vegetales</v>
      </c>
      <c r="D1915" s="11" t="str">
        <f>[1]Perfil!C1914</f>
        <v>HOMBRE</v>
      </c>
      <c r="E1915" s="12">
        <f>[1]Perfil!D1914</f>
        <v>28.105995803698502</v>
      </c>
      <c r="F1915" s="12">
        <f>[1]Perfil!E1914</f>
        <v>24.867590469614399</v>
      </c>
      <c r="G1915" s="12">
        <f>[1]Perfil!F1914</f>
        <v>21.602921655146801</v>
      </c>
      <c r="H1915" s="12">
        <f>[1]Perfil!G1914</f>
        <v>19.5825578348371</v>
      </c>
      <c r="I1915" s="12">
        <f>[1]Perfil!H1914</f>
        <v>25.3017322061676</v>
      </c>
      <c r="J1915" s="12">
        <f>[1]Perfil!I1914</f>
        <v>28.313226581119601</v>
      </c>
      <c r="K1915" s="12">
        <f>[1]Perfil!J1914</f>
        <v>31.469764391418799</v>
      </c>
      <c r="L1915" s="12">
        <f>[1]Perfil!K1914</f>
        <v>31.519335259633099</v>
      </c>
      <c r="M1915" s="12">
        <f>[1]Perfil!L1914</f>
        <v>34.821602147732598</v>
      </c>
      <c r="N1915" s="12"/>
      <c r="O1915" s="12"/>
    </row>
    <row r="1916" spans="1:15" x14ac:dyDescent="0.35">
      <c r="A1916" s="11" t="str">
        <f t="shared" si="29"/>
        <v>DISTRIBUCION VOLUMEN X CRITERIO (kg ó litros)Bebidas VegetalesMUJER</v>
      </c>
      <c r="B1916" s="11" t="str">
        <f>[1]Perfil!A1655</f>
        <v>DISTRIBUCION VOLUMEN X CRITERIO (kg ó litros)</v>
      </c>
      <c r="C1916" s="11" t="str">
        <f>[1]Perfil!B1887</f>
        <v>Bebidas Vegetales</v>
      </c>
      <c r="D1916" s="11" t="str">
        <f>[1]Perfil!C1915</f>
        <v>MUJER</v>
      </c>
      <c r="E1916" s="12">
        <f>[1]Perfil!D1915</f>
        <v>71.894001523412896</v>
      </c>
      <c r="F1916" s="12">
        <f>[1]Perfil!E1915</f>
        <v>75.132403677714507</v>
      </c>
      <c r="G1916" s="12">
        <f>[1]Perfil!F1915</f>
        <v>78.397090077752395</v>
      </c>
      <c r="H1916" s="12">
        <f>[1]Perfil!G1915</f>
        <v>80.417439577112603</v>
      </c>
      <c r="I1916" s="12">
        <f>[1]Perfil!H1915</f>
        <v>74.698272835801106</v>
      </c>
      <c r="J1916" s="12">
        <f>[1]Perfil!I1915</f>
        <v>71.686774036494995</v>
      </c>
      <c r="K1916" s="12">
        <f>[1]Perfil!J1915</f>
        <v>68.530210453763999</v>
      </c>
      <c r="L1916" s="12">
        <f>[1]Perfil!K1915</f>
        <v>68.480668855052301</v>
      </c>
      <c r="M1916" s="12">
        <f>[1]Perfil!L1915</f>
        <v>65.178400122165897</v>
      </c>
      <c r="N1916" s="12"/>
      <c r="O1916" s="12"/>
    </row>
    <row r="1917" spans="1:15" x14ac:dyDescent="0.35">
      <c r="A1917" s="11" t="str">
        <f t="shared" si="29"/>
        <v>DISTRIBUCION VOLUMEN X CRITERIO (kg ó litros)InfusionesT.ESPAÑA</v>
      </c>
      <c r="B1917" s="11" t="str">
        <f>[1]Perfil!A1655</f>
        <v>DISTRIBUCION VOLUMEN X CRITERIO (kg ó litros)</v>
      </c>
      <c r="C1917" s="11" t="str">
        <f>[1]Perfil!B1916</f>
        <v>Infusiones</v>
      </c>
      <c r="D1917" s="11" t="str">
        <f>[1]Perfil!C1916</f>
        <v>T.ESPAÑA</v>
      </c>
      <c r="E1917" s="12">
        <f>[1]Perfil!D1916</f>
        <v>100</v>
      </c>
      <c r="F1917" s="12">
        <f>[1]Perfil!E1916</f>
        <v>100</v>
      </c>
      <c r="G1917" s="12">
        <f>[1]Perfil!F1916</f>
        <v>100</v>
      </c>
      <c r="H1917" s="12">
        <f>[1]Perfil!G1916</f>
        <v>100</v>
      </c>
      <c r="I1917" s="12">
        <f>[1]Perfil!H1916</f>
        <v>100</v>
      </c>
      <c r="J1917" s="12">
        <f>[1]Perfil!I1916</f>
        <v>100</v>
      </c>
      <c r="K1917" s="12">
        <f>[1]Perfil!J1916</f>
        <v>100</v>
      </c>
      <c r="L1917" s="12">
        <f>[1]Perfil!K1916</f>
        <v>100</v>
      </c>
      <c r="M1917" s="12">
        <f>[1]Perfil!L1916</f>
        <v>100</v>
      </c>
      <c r="N1917" s="12"/>
      <c r="O1917" s="12"/>
    </row>
    <row r="1918" spans="1:15" x14ac:dyDescent="0.35">
      <c r="A1918" s="11" t="str">
        <f t="shared" si="29"/>
        <v>DISTRIBUCION VOLUMEN X CRITERIO (kg ó litros)InfusionesBCN AM</v>
      </c>
      <c r="B1918" s="11" t="str">
        <f>[1]Perfil!A1655</f>
        <v>DISTRIBUCION VOLUMEN X CRITERIO (kg ó litros)</v>
      </c>
      <c r="C1918" s="11" t="str">
        <f>[1]Perfil!B1916</f>
        <v>Infusiones</v>
      </c>
      <c r="D1918" s="11" t="str">
        <f>[1]Perfil!C1917</f>
        <v>BCN AM</v>
      </c>
      <c r="E1918" s="12">
        <f>[1]Perfil!D1917</f>
        <v>11.121223174873199</v>
      </c>
      <c r="F1918" s="12">
        <f>[1]Perfil!E1917</f>
        <v>8.7944678350825107</v>
      </c>
      <c r="G1918" s="12">
        <f>[1]Perfil!F1917</f>
        <v>6.9092091682344998</v>
      </c>
      <c r="H1918" s="12">
        <f>[1]Perfil!G1917</f>
        <v>8.3882212198686705</v>
      </c>
      <c r="I1918" s="12">
        <f>[1]Perfil!H1917</f>
        <v>8.9559146533016794</v>
      </c>
      <c r="J1918" s="12">
        <f>[1]Perfil!I1917</f>
        <v>9.90096568693283</v>
      </c>
      <c r="K1918" s="12">
        <f>[1]Perfil!J1917</f>
        <v>8.9449710206232709</v>
      </c>
      <c r="L1918" s="12">
        <f>[1]Perfil!K1917</f>
        <v>9.8843914778929793</v>
      </c>
      <c r="M1918" s="12">
        <f>[1]Perfil!L1917</f>
        <v>6.9970495233012802</v>
      </c>
      <c r="N1918" s="12"/>
      <c r="O1918" s="12"/>
    </row>
    <row r="1919" spans="1:15" x14ac:dyDescent="0.35">
      <c r="A1919" s="11" t="str">
        <f t="shared" si="29"/>
        <v>DISTRIBUCION VOLUMEN X CRITERIO (kg ó litros)InfusionesREST.CAT ARAGON</v>
      </c>
      <c r="B1919" s="11" t="str">
        <f>[1]Perfil!A1655</f>
        <v>DISTRIBUCION VOLUMEN X CRITERIO (kg ó litros)</v>
      </c>
      <c r="C1919" s="11" t="str">
        <f>[1]Perfil!B1916</f>
        <v>Infusiones</v>
      </c>
      <c r="D1919" s="11" t="str">
        <f>[1]Perfil!C1918</f>
        <v>REST.CAT ARAGON</v>
      </c>
      <c r="E1919" s="12">
        <f>[1]Perfil!D1918</f>
        <v>13.287872815823899</v>
      </c>
      <c r="F1919" s="12">
        <f>[1]Perfil!E1918</f>
        <v>13.733177374273099</v>
      </c>
      <c r="G1919" s="12">
        <f>[1]Perfil!F1918</f>
        <v>12.8176875536971</v>
      </c>
      <c r="H1919" s="12">
        <f>[1]Perfil!G1918</f>
        <v>16.7775263576608</v>
      </c>
      <c r="I1919" s="12">
        <f>[1]Perfil!H1918</f>
        <v>17.0036480075192</v>
      </c>
      <c r="J1919" s="12">
        <f>[1]Perfil!I1918</f>
        <v>13.954417246939499</v>
      </c>
      <c r="K1919" s="12">
        <f>[1]Perfil!J1918</f>
        <v>11.0330840535673</v>
      </c>
      <c r="L1919" s="12">
        <f>[1]Perfil!K1918</f>
        <v>15.5069946374247</v>
      </c>
      <c r="M1919" s="12">
        <f>[1]Perfil!L1918</f>
        <v>17.0950545634498</v>
      </c>
      <c r="N1919" s="12"/>
      <c r="O1919" s="12"/>
    </row>
    <row r="1920" spans="1:15" x14ac:dyDescent="0.35">
      <c r="A1920" s="11" t="str">
        <f t="shared" si="29"/>
        <v>DISTRIBUCION VOLUMEN X CRITERIO (kg ó litros)InfusionesLEVANTE</v>
      </c>
      <c r="B1920" s="11" t="str">
        <f>[1]Perfil!A1655</f>
        <v>DISTRIBUCION VOLUMEN X CRITERIO (kg ó litros)</v>
      </c>
      <c r="C1920" s="11" t="str">
        <f>[1]Perfil!B1916</f>
        <v>Infusiones</v>
      </c>
      <c r="D1920" s="11" t="str">
        <f>[1]Perfil!C1919</f>
        <v>LEVANTE</v>
      </c>
      <c r="E1920" s="12">
        <f>[1]Perfil!D1919</f>
        <v>16.7178692726735</v>
      </c>
      <c r="F1920" s="12">
        <f>[1]Perfil!E1919</f>
        <v>16.034759776408801</v>
      </c>
      <c r="G1920" s="12">
        <f>[1]Perfil!F1919</f>
        <v>16.440521580993899</v>
      </c>
      <c r="H1920" s="12">
        <f>[1]Perfil!G1919</f>
        <v>17.1093178784621</v>
      </c>
      <c r="I1920" s="12">
        <f>[1]Perfil!H1919</f>
        <v>15.765576453142</v>
      </c>
      <c r="J1920" s="12">
        <f>[1]Perfil!I1919</f>
        <v>15.2912574186002</v>
      </c>
      <c r="K1920" s="12">
        <f>[1]Perfil!J1919</f>
        <v>15.1483536808088</v>
      </c>
      <c r="L1920" s="12">
        <f>[1]Perfil!K1919</f>
        <v>14.972727690404</v>
      </c>
      <c r="M1920" s="12">
        <f>[1]Perfil!L1919</f>
        <v>15.4917987267294</v>
      </c>
      <c r="N1920" s="12"/>
      <c r="O1920" s="12"/>
    </row>
    <row r="1921" spans="1:15" x14ac:dyDescent="0.35">
      <c r="A1921" s="11" t="str">
        <f t="shared" si="29"/>
        <v>DISTRIBUCION VOLUMEN X CRITERIO (kg ó litros)InfusionesANDALUCIA</v>
      </c>
      <c r="B1921" s="11" t="str">
        <f>[1]Perfil!A1655</f>
        <v>DISTRIBUCION VOLUMEN X CRITERIO (kg ó litros)</v>
      </c>
      <c r="C1921" s="11" t="str">
        <f>[1]Perfil!B1916</f>
        <v>Infusiones</v>
      </c>
      <c r="D1921" s="11" t="str">
        <f>[1]Perfil!C1920</f>
        <v>ANDALUCIA</v>
      </c>
      <c r="E1921" s="12">
        <f>[1]Perfil!D1920</f>
        <v>20.7557129175594</v>
      </c>
      <c r="F1921" s="12">
        <f>[1]Perfil!E1920</f>
        <v>16.312504197282401</v>
      </c>
      <c r="G1921" s="12">
        <f>[1]Perfil!F1920</f>
        <v>18.849551977035802</v>
      </c>
      <c r="H1921" s="12">
        <f>[1]Perfil!G1920</f>
        <v>17.199558973913899</v>
      </c>
      <c r="I1921" s="12">
        <f>[1]Perfil!H1920</f>
        <v>16.990183297298699</v>
      </c>
      <c r="J1921" s="12">
        <f>[1]Perfil!I1920</f>
        <v>16.878785468661299</v>
      </c>
      <c r="K1921" s="12">
        <f>[1]Perfil!J1920</f>
        <v>17.6837498468573</v>
      </c>
      <c r="L1921" s="12">
        <f>[1]Perfil!K1920</f>
        <v>15.524388494915099</v>
      </c>
      <c r="M1921" s="12">
        <f>[1]Perfil!L1920</f>
        <v>14.8256693247024</v>
      </c>
      <c r="N1921" s="12"/>
      <c r="O1921" s="12"/>
    </row>
    <row r="1922" spans="1:15" x14ac:dyDescent="0.35">
      <c r="A1922" s="11" t="str">
        <f t="shared" si="29"/>
        <v>DISTRIBUCION VOLUMEN X CRITERIO (kg ó litros)InfusionesMDD AM</v>
      </c>
      <c r="B1922" s="11" t="str">
        <f>[1]Perfil!A1655</f>
        <v>DISTRIBUCION VOLUMEN X CRITERIO (kg ó litros)</v>
      </c>
      <c r="C1922" s="11" t="str">
        <f>[1]Perfil!B1916</f>
        <v>Infusiones</v>
      </c>
      <c r="D1922" s="11" t="str">
        <f>[1]Perfil!C1921</f>
        <v>MDD AM</v>
      </c>
      <c r="E1922" s="12">
        <f>[1]Perfil!D1921</f>
        <v>12.054563226156199</v>
      </c>
      <c r="F1922" s="12">
        <f>[1]Perfil!E1921</f>
        <v>16.0525820192392</v>
      </c>
      <c r="G1922" s="12">
        <f>[1]Perfil!F1921</f>
        <v>15.3556651401541</v>
      </c>
      <c r="H1922" s="12">
        <f>[1]Perfil!G1921</f>
        <v>10.774588198194101</v>
      </c>
      <c r="I1922" s="12">
        <f>[1]Perfil!H1921</f>
        <v>11.4502368236883</v>
      </c>
      <c r="J1922" s="12">
        <f>[1]Perfil!I1921</f>
        <v>12.478561842139801</v>
      </c>
      <c r="K1922" s="12">
        <f>[1]Perfil!J1921</f>
        <v>12.765585117955901</v>
      </c>
      <c r="L1922" s="12">
        <f>[1]Perfil!K1921</f>
        <v>13.143739105203201</v>
      </c>
      <c r="M1922" s="12">
        <f>[1]Perfil!L1921</f>
        <v>12.2347997267927</v>
      </c>
      <c r="N1922" s="12"/>
      <c r="O1922" s="12"/>
    </row>
    <row r="1923" spans="1:15" x14ac:dyDescent="0.35">
      <c r="A1923" s="11" t="str">
        <f t="shared" si="29"/>
        <v>DISTRIBUCION VOLUMEN X CRITERIO (kg ó litros)InfusionesRTO CENTRO</v>
      </c>
      <c r="B1923" s="11" t="str">
        <f>[1]Perfil!A1655</f>
        <v>DISTRIBUCION VOLUMEN X CRITERIO (kg ó litros)</v>
      </c>
      <c r="C1923" s="11" t="str">
        <f>[1]Perfil!B1916</f>
        <v>Infusiones</v>
      </c>
      <c r="D1923" s="11" t="str">
        <f>[1]Perfil!C1922</f>
        <v>RTO CENTRO</v>
      </c>
      <c r="E1923" s="12">
        <f>[1]Perfil!D1922</f>
        <v>3.72684664665793</v>
      </c>
      <c r="F1923" s="12">
        <f>[1]Perfil!E1922</f>
        <v>4.3799534144959704</v>
      </c>
      <c r="G1923" s="12">
        <f>[1]Perfil!F1922</f>
        <v>4.5966933977727997</v>
      </c>
      <c r="H1923" s="12">
        <f>[1]Perfil!G1922</f>
        <v>5.2357241068676199</v>
      </c>
      <c r="I1923" s="12">
        <f>[1]Perfil!H1922</f>
        <v>5.7612815424532098</v>
      </c>
      <c r="J1923" s="12">
        <f>[1]Perfil!I1922</f>
        <v>6.3579717592309803</v>
      </c>
      <c r="K1923" s="12">
        <f>[1]Perfil!J1922</f>
        <v>6.4584862125586904</v>
      </c>
      <c r="L1923" s="12">
        <f>[1]Perfil!K1922</f>
        <v>6.1658635423179398</v>
      </c>
      <c r="M1923" s="12">
        <f>[1]Perfil!L1922</f>
        <v>7.6100741353195804</v>
      </c>
      <c r="N1923" s="12"/>
      <c r="O1923" s="12"/>
    </row>
    <row r="1924" spans="1:15" x14ac:dyDescent="0.35">
      <c r="A1924" s="11" t="str">
        <f t="shared" ref="A1924:A1987" si="30">B1924&amp;C1924&amp;D1924</f>
        <v>DISTRIBUCION VOLUMEN X CRITERIO (kg ó litros)InfusionesNORTE-CENTRO</v>
      </c>
      <c r="B1924" s="11" t="str">
        <f>[1]Perfil!A1655</f>
        <v>DISTRIBUCION VOLUMEN X CRITERIO (kg ó litros)</v>
      </c>
      <c r="C1924" s="11" t="str">
        <f>[1]Perfil!B1916</f>
        <v>Infusiones</v>
      </c>
      <c r="D1924" s="11" t="str">
        <f>[1]Perfil!C1923</f>
        <v>NORTE-CENTRO</v>
      </c>
      <c r="E1924" s="12">
        <f>[1]Perfil!D1923</f>
        <v>8.2853275131501398</v>
      </c>
      <c r="F1924" s="12">
        <f>[1]Perfil!E1923</f>
        <v>8.9031572102238101</v>
      </c>
      <c r="G1924" s="12">
        <f>[1]Perfil!F1923</f>
        <v>11.5928361764934</v>
      </c>
      <c r="H1924" s="12">
        <f>[1]Perfil!G1923</f>
        <v>11.4601119066383</v>
      </c>
      <c r="I1924" s="12">
        <f>[1]Perfil!H1923</f>
        <v>9.8574185952039297</v>
      </c>
      <c r="J1924" s="12">
        <f>[1]Perfil!I1923</f>
        <v>9.5405286612883007</v>
      </c>
      <c r="K1924" s="12">
        <f>[1]Perfil!J1923</f>
        <v>11.641112503411</v>
      </c>
      <c r="L1924" s="12">
        <f>[1]Perfil!K1923</f>
        <v>10.512840986317499</v>
      </c>
      <c r="M1924" s="12">
        <f>[1]Perfil!L1923</f>
        <v>11.046345262511201</v>
      </c>
      <c r="N1924" s="12"/>
      <c r="O1924" s="12"/>
    </row>
    <row r="1925" spans="1:15" x14ac:dyDescent="0.35">
      <c r="A1925" s="11" t="str">
        <f t="shared" si="30"/>
        <v>DISTRIBUCION VOLUMEN X CRITERIO (kg ó litros)InfusionesNOROESTE</v>
      </c>
      <c r="B1925" s="11" t="str">
        <f>[1]Perfil!A1655</f>
        <v>DISTRIBUCION VOLUMEN X CRITERIO (kg ó litros)</v>
      </c>
      <c r="C1925" s="11" t="str">
        <f>[1]Perfil!B1916</f>
        <v>Infusiones</v>
      </c>
      <c r="D1925" s="11" t="str">
        <f>[1]Perfil!C1924</f>
        <v>NOROESTE</v>
      </c>
      <c r="E1925" s="12">
        <f>[1]Perfil!D1924</f>
        <v>14.0505891348104</v>
      </c>
      <c r="F1925" s="12">
        <f>[1]Perfil!E1924</f>
        <v>15.7893916016621</v>
      </c>
      <c r="G1925" s="12">
        <f>[1]Perfil!F1924</f>
        <v>13.437845285752401</v>
      </c>
      <c r="H1925" s="12">
        <f>[1]Perfil!G1924</f>
        <v>13.0549692296955</v>
      </c>
      <c r="I1925" s="12">
        <f>[1]Perfil!H1924</f>
        <v>14.215759104957799</v>
      </c>
      <c r="J1925" s="12">
        <f>[1]Perfil!I1924</f>
        <v>15.597520578089</v>
      </c>
      <c r="K1925" s="12">
        <f>[1]Perfil!J1924</f>
        <v>16.324658931160201</v>
      </c>
      <c r="L1925" s="12">
        <f>[1]Perfil!K1924</f>
        <v>14.2890555596829</v>
      </c>
      <c r="M1925" s="12">
        <f>[1]Perfil!L1924</f>
        <v>14.6992205308414</v>
      </c>
      <c r="N1925" s="12"/>
      <c r="O1925" s="12"/>
    </row>
    <row r="1926" spans="1:15" x14ac:dyDescent="0.35">
      <c r="A1926" s="11" t="str">
        <f t="shared" si="30"/>
        <v>DISTRIBUCION VOLUMEN X CRITERIO (kg ó litros)Infusiones&lt;2MIL</v>
      </c>
      <c r="B1926" s="11" t="str">
        <f>[1]Perfil!A1655</f>
        <v>DISTRIBUCION VOLUMEN X CRITERIO (kg ó litros)</v>
      </c>
      <c r="C1926" s="11" t="str">
        <f>[1]Perfil!B1916</f>
        <v>Infusiones</v>
      </c>
      <c r="D1926" s="11" t="str">
        <f>[1]Perfil!C1925</f>
        <v>&lt;2MIL</v>
      </c>
      <c r="E1926" s="12">
        <f>[1]Perfil!D1925</f>
        <v>3.5821429103431699</v>
      </c>
      <c r="F1926" s="12">
        <f>[1]Perfil!E1925</f>
        <v>3.7586333006753399</v>
      </c>
      <c r="G1926" s="12">
        <f>[1]Perfil!F1925</f>
        <v>4.6925571708570697</v>
      </c>
      <c r="H1926" s="12">
        <f>[1]Perfil!G1925</f>
        <v>3.9491690268280202</v>
      </c>
      <c r="I1926" s="12">
        <f>[1]Perfil!H1925</f>
        <v>3.8105954168479901</v>
      </c>
      <c r="J1926" s="12">
        <f>[1]Perfil!I1925</f>
        <v>5.7530345416718998</v>
      </c>
      <c r="K1926" s="12">
        <f>[1]Perfil!J1925</f>
        <v>4.82528943337367</v>
      </c>
      <c r="L1926" s="12">
        <f>[1]Perfil!K1925</f>
        <v>4.6692544699083101</v>
      </c>
      <c r="M1926" s="12">
        <f>[1]Perfil!L1925</f>
        <v>6.7717729007850798</v>
      </c>
      <c r="N1926" s="12"/>
      <c r="O1926" s="12"/>
    </row>
    <row r="1927" spans="1:15" x14ac:dyDescent="0.35">
      <c r="A1927" s="11" t="str">
        <f t="shared" si="30"/>
        <v>DISTRIBUCION VOLUMEN X CRITERIO (kg ó litros)Infusiones2-5MIL</v>
      </c>
      <c r="B1927" s="11" t="str">
        <f>[1]Perfil!A1655</f>
        <v>DISTRIBUCION VOLUMEN X CRITERIO (kg ó litros)</v>
      </c>
      <c r="C1927" s="11" t="str">
        <f>[1]Perfil!B1916</f>
        <v>Infusiones</v>
      </c>
      <c r="D1927" s="11" t="str">
        <f>[1]Perfil!C1926</f>
        <v>2-5MIL</v>
      </c>
      <c r="E1927" s="12">
        <f>[1]Perfil!D1926</f>
        <v>4.3033111638730999</v>
      </c>
      <c r="F1927" s="12">
        <f>[1]Perfil!E1926</f>
        <v>5.7822972664094499</v>
      </c>
      <c r="G1927" s="12">
        <f>[1]Perfil!F1926</f>
        <v>3.04736311006222</v>
      </c>
      <c r="H1927" s="12">
        <f>[1]Perfil!G1926</f>
        <v>5.5983273340107296</v>
      </c>
      <c r="I1927" s="12">
        <f>[1]Perfil!H1926</f>
        <v>4.1246511598787796</v>
      </c>
      <c r="J1927" s="12">
        <f>[1]Perfil!I1926</f>
        <v>3.55134402500883</v>
      </c>
      <c r="K1927" s="12">
        <f>[1]Perfil!J1926</f>
        <v>3.4495268473982001</v>
      </c>
      <c r="L1927" s="12">
        <f>[1]Perfil!K1926</f>
        <v>3.1030993316425599</v>
      </c>
      <c r="M1927" s="12">
        <f>[1]Perfil!L1926</f>
        <v>3.4211760500369701</v>
      </c>
      <c r="N1927" s="12"/>
      <c r="O1927" s="12"/>
    </row>
    <row r="1928" spans="1:15" x14ac:dyDescent="0.35">
      <c r="A1928" s="11" t="str">
        <f t="shared" si="30"/>
        <v>DISTRIBUCION VOLUMEN X CRITERIO (kg ó litros)Infusiones5-10MIL</v>
      </c>
      <c r="B1928" s="11" t="str">
        <f>[1]Perfil!A1655</f>
        <v>DISTRIBUCION VOLUMEN X CRITERIO (kg ó litros)</v>
      </c>
      <c r="C1928" s="11" t="str">
        <f>[1]Perfil!B1916</f>
        <v>Infusiones</v>
      </c>
      <c r="D1928" s="11" t="str">
        <f>[1]Perfil!C1927</f>
        <v>5-10MIL</v>
      </c>
      <c r="E1928" s="12">
        <f>[1]Perfil!D1927</f>
        <v>5.57015947340689</v>
      </c>
      <c r="F1928" s="12">
        <f>[1]Perfil!E1927</f>
        <v>6.59199892156954</v>
      </c>
      <c r="G1928" s="12">
        <f>[1]Perfil!F1927</f>
        <v>5.9314200562884496</v>
      </c>
      <c r="H1928" s="12">
        <f>[1]Perfil!G1927</f>
        <v>4.2079710580236602</v>
      </c>
      <c r="I1928" s="12">
        <f>[1]Perfil!H1927</f>
        <v>5.1756569343134498</v>
      </c>
      <c r="J1928" s="12">
        <f>[1]Perfil!I1927</f>
        <v>5.6226262888169298</v>
      </c>
      <c r="K1928" s="12">
        <f>[1]Perfil!J1927</f>
        <v>4.20623453818183</v>
      </c>
      <c r="L1928" s="12">
        <f>[1]Perfil!K1927</f>
        <v>5.0206940158852502</v>
      </c>
      <c r="M1928" s="12">
        <f>[1]Perfil!L1927</f>
        <v>5.4215004583561397</v>
      </c>
      <c r="N1928" s="12"/>
      <c r="O1928" s="12"/>
    </row>
    <row r="1929" spans="1:15" x14ac:dyDescent="0.35">
      <c r="A1929" s="11" t="str">
        <f t="shared" si="30"/>
        <v>DISTRIBUCION VOLUMEN X CRITERIO (kg ó litros)Infusiones10-30MIL</v>
      </c>
      <c r="B1929" s="11" t="str">
        <f>[1]Perfil!A1655</f>
        <v>DISTRIBUCION VOLUMEN X CRITERIO (kg ó litros)</v>
      </c>
      <c r="C1929" s="11" t="str">
        <f>[1]Perfil!B1916</f>
        <v>Infusiones</v>
      </c>
      <c r="D1929" s="11" t="str">
        <f>[1]Perfil!C1928</f>
        <v>10-30MIL</v>
      </c>
      <c r="E1929" s="12">
        <f>[1]Perfil!D1928</f>
        <v>18.912580826378701</v>
      </c>
      <c r="F1929" s="12">
        <f>[1]Perfil!E1928</f>
        <v>22.0260694891833</v>
      </c>
      <c r="G1929" s="12">
        <f>[1]Perfil!F1928</f>
        <v>21.003792530613001</v>
      </c>
      <c r="H1929" s="12">
        <f>[1]Perfil!G1928</f>
        <v>21.473636444812499</v>
      </c>
      <c r="I1929" s="12">
        <f>[1]Perfil!H1928</f>
        <v>26.309459408913</v>
      </c>
      <c r="J1929" s="12">
        <f>[1]Perfil!I1928</f>
        <v>22.0219792626099</v>
      </c>
      <c r="K1929" s="12">
        <f>[1]Perfil!J1928</f>
        <v>21.246519864639701</v>
      </c>
      <c r="L1929" s="12">
        <f>[1]Perfil!K1928</f>
        <v>20.680213977125799</v>
      </c>
      <c r="M1929" s="12">
        <f>[1]Perfil!L1928</f>
        <v>24.265876811835</v>
      </c>
      <c r="N1929" s="12"/>
      <c r="O1929" s="12"/>
    </row>
    <row r="1930" spans="1:15" x14ac:dyDescent="0.35">
      <c r="A1930" s="11" t="str">
        <f t="shared" si="30"/>
        <v>DISTRIBUCION VOLUMEN X CRITERIO (kg ó litros)Infusiones30-100MIL</v>
      </c>
      <c r="B1930" s="11" t="str">
        <f>[1]Perfil!A1655</f>
        <v>DISTRIBUCION VOLUMEN X CRITERIO (kg ó litros)</v>
      </c>
      <c r="C1930" s="11" t="str">
        <f>[1]Perfil!B1916</f>
        <v>Infusiones</v>
      </c>
      <c r="D1930" s="11" t="str">
        <f>[1]Perfil!C1929</f>
        <v>30-100MIL</v>
      </c>
      <c r="E1930" s="12">
        <f>[1]Perfil!D1929</f>
        <v>26.214059506758101</v>
      </c>
      <c r="F1930" s="12">
        <f>[1]Perfil!E1929</f>
        <v>17.781412149568698</v>
      </c>
      <c r="G1930" s="12">
        <f>[1]Perfil!F1929</f>
        <v>24.524425713239999</v>
      </c>
      <c r="H1930" s="12">
        <f>[1]Perfil!G1929</f>
        <v>24.284454465367201</v>
      </c>
      <c r="I1930" s="12">
        <f>[1]Perfil!H1929</f>
        <v>20.672246309157099</v>
      </c>
      <c r="J1930" s="12">
        <f>[1]Perfil!I1929</f>
        <v>19.4820654828968</v>
      </c>
      <c r="K1930" s="12">
        <f>[1]Perfil!J1929</f>
        <v>22.541322494055699</v>
      </c>
      <c r="L1930" s="12">
        <f>[1]Perfil!K1929</f>
        <v>23.548390900043</v>
      </c>
      <c r="M1930" s="12">
        <f>[1]Perfil!L1929</f>
        <v>21.136932755328399</v>
      </c>
      <c r="N1930" s="12"/>
      <c r="O1930" s="12"/>
    </row>
    <row r="1931" spans="1:15" x14ac:dyDescent="0.35">
      <c r="A1931" s="11" t="str">
        <f t="shared" si="30"/>
        <v>DISTRIBUCION VOLUMEN X CRITERIO (kg ó litros)Infusiones100-200MIL</v>
      </c>
      <c r="B1931" s="11" t="str">
        <f>[1]Perfil!A1655</f>
        <v>DISTRIBUCION VOLUMEN X CRITERIO (kg ó litros)</v>
      </c>
      <c r="C1931" s="11" t="str">
        <f>[1]Perfil!B1916</f>
        <v>Infusiones</v>
      </c>
      <c r="D1931" s="11" t="str">
        <f>[1]Perfil!C1930</f>
        <v>100-200MIL</v>
      </c>
      <c r="E1931" s="12">
        <f>[1]Perfil!D1930</f>
        <v>6.2334114044903997</v>
      </c>
      <c r="F1931" s="12">
        <f>[1]Perfil!E1930</f>
        <v>8.1718303355422393</v>
      </c>
      <c r="G1931" s="12">
        <f>[1]Perfil!F1930</f>
        <v>7.9190787455671598</v>
      </c>
      <c r="H1931" s="12">
        <f>[1]Perfil!G1930</f>
        <v>7.8309144945406599</v>
      </c>
      <c r="I1931" s="12">
        <f>[1]Perfil!H1930</f>
        <v>8.8591812679403592</v>
      </c>
      <c r="J1931" s="12">
        <f>[1]Perfil!I1930</f>
        <v>10.2351051096537</v>
      </c>
      <c r="K1931" s="12">
        <f>[1]Perfil!J1930</f>
        <v>9.7968890942619602</v>
      </c>
      <c r="L1931" s="12">
        <f>[1]Perfil!K1930</f>
        <v>10.419341670549301</v>
      </c>
      <c r="M1931" s="12">
        <f>[1]Perfil!L1930</f>
        <v>8.0406158392473408</v>
      </c>
      <c r="N1931" s="12"/>
      <c r="O1931" s="12"/>
    </row>
    <row r="1932" spans="1:15" x14ac:dyDescent="0.35">
      <c r="A1932" s="11" t="str">
        <f t="shared" si="30"/>
        <v>DISTRIBUCION VOLUMEN X CRITERIO (kg ó litros)Infusiones200-500MIL</v>
      </c>
      <c r="B1932" s="11" t="str">
        <f>[1]Perfil!A1655</f>
        <v>DISTRIBUCION VOLUMEN X CRITERIO (kg ó litros)</v>
      </c>
      <c r="C1932" s="11" t="str">
        <f>[1]Perfil!B1916</f>
        <v>Infusiones</v>
      </c>
      <c r="D1932" s="11" t="str">
        <f>[1]Perfil!C1931</f>
        <v>200-500MIL</v>
      </c>
      <c r="E1932" s="12">
        <f>[1]Perfil!D1931</f>
        <v>15.765722252938501</v>
      </c>
      <c r="F1932" s="12">
        <f>[1]Perfil!E1931</f>
        <v>15.7899208850297</v>
      </c>
      <c r="G1932" s="12">
        <f>[1]Perfil!F1931</f>
        <v>14.3529881070111</v>
      </c>
      <c r="H1932" s="12">
        <f>[1]Perfil!G1931</f>
        <v>15.5003878464242</v>
      </c>
      <c r="I1932" s="12">
        <f>[1]Perfil!H1931</f>
        <v>13.401688271915701</v>
      </c>
      <c r="J1932" s="12">
        <f>[1]Perfil!I1931</f>
        <v>15.2617870243353</v>
      </c>
      <c r="K1932" s="12">
        <f>[1]Perfil!J1931</f>
        <v>17.088120170112099</v>
      </c>
      <c r="L1932" s="12">
        <f>[1]Perfil!K1931</f>
        <v>15.802335695094801</v>
      </c>
      <c r="M1932" s="12">
        <f>[1]Perfil!L1931</f>
        <v>14.852443049469199</v>
      </c>
      <c r="N1932" s="12"/>
      <c r="O1932" s="12"/>
    </row>
    <row r="1933" spans="1:15" x14ac:dyDescent="0.35">
      <c r="A1933" s="11" t="str">
        <f t="shared" si="30"/>
        <v>DISTRIBUCION VOLUMEN X CRITERIO (kg ó litros)Infusiones&gt;500MIL</v>
      </c>
      <c r="B1933" s="11" t="str">
        <f>[1]Perfil!A1655</f>
        <v>DISTRIBUCION VOLUMEN X CRITERIO (kg ó litros)</v>
      </c>
      <c r="C1933" s="11" t="str">
        <f>[1]Perfil!B1916</f>
        <v>Infusiones</v>
      </c>
      <c r="D1933" s="11" t="str">
        <f>[1]Perfil!C1932</f>
        <v>&gt;500MIL</v>
      </c>
      <c r="E1933" s="12">
        <f>[1]Perfil!D1932</f>
        <v>19.418619166408199</v>
      </c>
      <c r="F1933" s="12">
        <f>[1]Perfil!E1932</f>
        <v>20.0978423101812</v>
      </c>
      <c r="G1933" s="12">
        <f>[1]Perfil!F1932</f>
        <v>18.528386683481699</v>
      </c>
      <c r="H1933" s="12">
        <f>[1]Perfil!G1932</f>
        <v>17.155154473569201</v>
      </c>
      <c r="I1933" s="12">
        <f>[1]Perfil!H1932</f>
        <v>17.646538610813799</v>
      </c>
      <c r="J1933" s="12">
        <f>[1]Perfil!I1932</f>
        <v>18.072058695946001</v>
      </c>
      <c r="K1933" s="12">
        <f>[1]Perfil!J1932</f>
        <v>16.846098422135999</v>
      </c>
      <c r="L1933" s="12">
        <f>[1]Perfil!K1932</f>
        <v>16.7566617051957</v>
      </c>
      <c r="M1933" s="12">
        <f>[1]Perfil!L1932</f>
        <v>16.089687627115701</v>
      </c>
      <c r="N1933" s="12"/>
      <c r="O1933" s="12"/>
    </row>
    <row r="1934" spans="1:15" x14ac:dyDescent="0.35">
      <c r="A1934" s="11" t="str">
        <f t="shared" si="30"/>
        <v>DISTRIBUCION VOLUMEN X CRITERIO (kg ó litros)InfusionesDE 15 A 19 AÑOS</v>
      </c>
      <c r="B1934" s="11" t="str">
        <f>[1]Perfil!A1655</f>
        <v>DISTRIBUCION VOLUMEN X CRITERIO (kg ó litros)</v>
      </c>
      <c r="C1934" s="11" t="str">
        <f>[1]Perfil!B1916</f>
        <v>Infusiones</v>
      </c>
      <c r="D1934" s="11" t="str">
        <f>[1]Perfil!C1933</f>
        <v>DE 15 A 19 AÑOS</v>
      </c>
      <c r="E1934" s="12" t="str">
        <f>[1]Perfil!D1933</f>
        <v/>
      </c>
      <c r="F1934" s="12">
        <f>[1]Perfil!E1933</f>
        <v>0.21098201599842401</v>
      </c>
      <c r="G1934" s="12" t="str">
        <f>[1]Perfil!F1933</f>
        <v/>
      </c>
      <c r="H1934" s="12">
        <f>[1]Perfil!G1933</f>
        <v>0.851682717812282</v>
      </c>
      <c r="I1934" s="12">
        <f>[1]Perfil!H1933</f>
        <v>0.49890215004799998</v>
      </c>
      <c r="J1934" s="12">
        <f>[1]Perfil!I1933</f>
        <v>0.22107273159058299</v>
      </c>
      <c r="K1934" s="12">
        <f>[1]Perfil!J1933</f>
        <v>0.70851613406516101</v>
      </c>
      <c r="L1934" s="12">
        <f>[1]Perfil!K1933</f>
        <v>1.6363436922309</v>
      </c>
      <c r="M1934" s="12">
        <f>[1]Perfil!L1933</f>
        <v>0.25349916751545498</v>
      </c>
      <c r="N1934" s="12"/>
      <c r="O1934" s="12"/>
    </row>
    <row r="1935" spans="1:15" x14ac:dyDescent="0.35">
      <c r="A1935" s="11" t="str">
        <f t="shared" si="30"/>
        <v>DISTRIBUCION VOLUMEN X CRITERIO (kg ó litros)InfusionesDE 20 A 24 AÑOS</v>
      </c>
      <c r="B1935" s="11" t="str">
        <f>[1]Perfil!A1655</f>
        <v>DISTRIBUCION VOLUMEN X CRITERIO (kg ó litros)</v>
      </c>
      <c r="C1935" s="11" t="str">
        <f>[1]Perfil!B1916</f>
        <v>Infusiones</v>
      </c>
      <c r="D1935" s="11" t="str">
        <f>[1]Perfil!C1934</f>
        <v>DE 20 A 24 AÑOS</v>
      </c>
      <c r="E1935" s="12">
        <f>[1]Perfil!D1934</f>
        <v>2.6556544344625901</v>
      </c>
      <c r="F1935" s="12">
        <f>[1]Perfil!E1934</f>
        <v>1.96179221237507</v>
      </c>
      <c r="G1935" s="12">
        <f>[1]Perfil!F1934</f>
        <v>2.4217910057432701</v>
      </c>
      <c r="H1935" s="12">
        <f>[1]Perfil!G1934</f>
        <v>2.0786098099898198</v>
      </c>
      <c r="I1935" s="12">
        <f>[1]Perfil!H1934</f>
        <v>1.6039725547149299</v>
      </c>
      <c r="J1935" s="12">
        <f>[1]Perfil!I1934</f>
        <v>2.17891321461367</v>
      </c>
      <c r="K1935" s="12">
        <f>[1]Perfil!J1934</f>
        <v>1.45907415493987</v>
      </c>
      <c r="L1935" s="12">
        <f>[1]Perfil!K1934</f>
        <v>2.4850621792717602</v>
      </c>
      <c r="M1935" s="12">
        <f>[1]Perfil!L1934</f>
        <v>0.71418996933239998</v>
      </c>
      <c r="N1935" s="12"/>
      <c r="O1935" s="12"/>
    </row>
    <row r="1936" spans="1:15" x14ac:dyDescent="0.35">
      <c r="A1936" s="11" t="str">
        <f t="shared" si="30"/>
        <v>DISTRIBUCION VOLUMEN X CRITERIO (kg ó litros)InfusionesDE 25 A 34 AÑOS</v>
      </c>
      <c r="B1936" s="11" t="str">
        <f>[1]Perfil!A1655</f>
        <v>DISTRIBUCION VOLUMEN X CRITERIO (kg ó litros)</v>
      </c>
      <c r="C1936" s="11" t="str">
        <f>[1]Perfil!B1916</f>
        <v>Infusiones</v>
      </c>
      <c r="D1936" s="11" t="str">
        <f>[1]Perfil!C1935</f>
        <v>DE 25 A 34 AÑOS</v>
      </c>
      <c r="E1936" s="12">
        <f>[1]Perfil!D1935</f>
        <v>8.2052627427367995</v>
      </c>
      <c r="F1936" s="12">
        <f>[1]Perfil!E1935</f>
        <v>11.096987317491299</v>
      </c>
      <c r="G1936" s="12">
        <f>[1]Perfil!F1935</f>
        <v>10.478705727463501</v>
      </c>
      <c r="H1936" s="12">
        <f>[1]Perfil!G1935</f>
        <v>7.3337373645198598</v>
      </c>
      <c r="I1936" s="12">
        <f>[1]Perfil!H1935</f>
        <v>7.6629582821945599</v>
      </c>
      <c r="J1936" s="12">
        <f>[1]Perfil!I1935</f>
        <v>5.7682834185705598</v>
      </c>
      <c r="K1936" s="12">
        <f>[1]Perfil!J1935</f>
        <v>6.1543016834957101</v>
      </c>
      <c r="L1936" s="12">
        <f>[1]Perfil!K1935</f>
        <v>5.0759063347918696</v>
      </c>
      <c r="M1936" s="12">
        <f>[1]Perfil!L1935</f>
        <v>5.9402180478081297</v>
      </c>
      <c r="N1936" s="12"/>
      <c r="O1936" s="12"/>
    </row>
    <row r="1937" spans="1:15" x14ac:dyDescent="0.35">
      <c r="A1937" s="11" t="str">
        <f t="shared" si="30"/>
        <v>DISTRIBUCION VOLUMEN X CRITERIO (kg ó litros)InfusionesDE 35 A 49 AÑOS</v>
      </c>
      <c r="B1937" s="11" t="str">
        <f>[1]Perfil!A1655</f>
        <v>DISTRIBUCION VOLUMEN X CRITERIO (kg ó litros)</v>
      </c>
      <c r="C1937" s="11" t="str">
        <f>[1]Perfil!B1916</f>
        <v>Infusiones</v>
      </c>
      <c r="D1937" s="11" t="str">
        <f>[1]Perfil!C1936</f>
        <v>DE 35 A 49 AÑOS</v>
      </c>
      <c r="E1937" s="12">
        <f>[1]Perfil!D1936</f>
        <v>27.147834402929899</v>
      </c>
      <c r="F1937" s="12">
        <f>[1]Perfil!E1936</f>
        <v>26.8448625323702</v>
      </c>
      <c r="G1937" s="12">
        <f>[1]Perfil!F1936</f>
        <v>23.700896946168299</v>
      </c>
      <c r="H1937" s="12">
        <f>[1]Perfil!G1936</f>
        <v>26.032493215489801</v>
      </c>
      <c r="I1937" s="12">
        <f>[1]Perfil!H1936</f>
        <v>24.493401545643199</v>
      </c>
      <c r="J1937" s="12">
        <f>[1]Perfil!I1936</f>
        <v>26.125287494757401</v>
      </c>
      <c r="K1937" s="12">
        <f>[1]Perfil!J1936</f>
        <v>23.383986669639899</v>
      </c>
      <c r="L1937" s="12">
        <f>[1]Perfil!K1936</f>
        <v>26.388133692132101</v>
      </c>
      <c r="M1937" s="12">
        <f>[1]Perfil!L1936</f>
        <v>23.8518764736375</v>
      </c>
      <c r="N1937" s="12"/>
      <c r="O1937" s="12"/>
    </row>
    <row r="1938" spans="1:15" x14ac:dyDescent="0.35">
      <c r="A1938" s="11" t="str">
        <f t="shared" si="30"/>
        <v>DISTRIBUCION VOLUMEN X CRITERIO (kg ó litros)InfusionesDE 50 A 59 AÑOS</v>
      </c>
      <c r="B1938" s="11" t="str">
        <f>[1]Perfil!A1655</f>
        <v>DISTRIBUCION VOLUMEN X CRITERIO (kg ó litros)</v>
      </c>
      <c r="C1938" s="11" t="str">
        <f>[1]Perfil!B1916</f>
        <v>Infusiones</v>
      </c>
      <c r="D1938" s="11" t="str">
        <f>[1]Perfil!C1937</f>
        <v>DE 50 A 59 AÑOS</v>
      </c>
      <c r="E1938" s="12">
        <f>[1]Perfil!D1937</f>
        <v>27.2145516275768</v>
      </c>
      <c r="F1938" s="12">
        <f>[1]Perfil!E1937</f>
        <v>24.282130028087501</v>
      </c>
      <c r="G1938" s="12">
        <f>[1]Perfil!F1937</f>
        <v>29.904142739868099</v>
      </c>
      <c r="H1938" s="12">
        <f>[1]Perfil!G1937</f>
        <v>27.578158332327899</v>
      </c>
      <c r="I1938" s="12">
        <f>[1]Perfil!H1937</f>
        <v>25.350778526472599</v>
      </c>
      <c r="J1938" s="12">
        <f>[1]Perfil!I1937</f>
        <v>26.858939200949099</v>
      </c>
      <c r="K1938" s="12">
        <f>[1]Perfil!J1937</f>
        <v>28.406380368946401</v>
      </c>
      <c r="L1938" s="12">
        <f>[1]Perfil!K1937</f>
        <v>28.040866114457899</v>
      </c>
      <c r="M1938" s="12">
        <f>[1]Perfil!L1937</f>
        <v>27.8294806339328</v>
      </c>
      <c r="N1938" s="12"/>
      <c r="O1938" s="12"/>
    </row>
    <row r="1939" spans="1:15" x14ac:dyDescent="0.35">
      <c r="A1939" s="11" t="str">
        <f t="shared" si="30"/>
        <v>DISTRIBUCION VOLUMEN X CRITERIO (kg ó litros)InfusionesDE 60 A 75 AÑOS</v>
      </c>
      <c r="B1939" s="11" t="str">
        <f>[1]Perfil!A1655</f>
        <v>DISTRIBUCION VOLUMEN X CRITERIO (kg ó litros)</v>
      </c>
      <c r="C1939" s="11" t="str">
        <f>[1]Perfil!B1916</f>
        <v>Infusiones</v>
      </c>
      <c r="D1939" s="11" t="str">
        <f>[1]Perfil!C1938</f>
        <v>DE 60 A 75 AÑOS</v>
      </c>
      <c r="E1939" s="12">
        <f>[1]Perfil!D1938</f>
        <v>34.776706908597397</v>
      </c>
      <c r="F1939" s="12">
        <f>[1]Perfil!E1938</f>
        <v>35.603250967744103</v>
      </c>
      <c r="G1939" s="12">
        <f>[1]Perfil!F1938</f>
        <v>33.4944748823021</v>
      </c>
      <c r="H1939" s="12">
        <f>[1]Perfil!G1938</f>
        <v>36.1253309012478</v>
      </c>
      <c r="I1939" s="12">
        <f>[1]Perfil!H1938</f>
        <v>40.390003534504601</v>
      </c>
      <c r="J1939" s="12">
        <f>[1]Perfil!I1938</f>
        <v>38.847503465485403</v>
      </c>
      <c r="K1939" s="12">
        <f>[1]Perfil!J1938</f>
        <v>39.887735921798601</v>
      </c>
      <c r="L1939" s="12">
        <f>[1]Perfil!K1938</f>
        <v>36.373691891206803</v>
      </c>
      <c r="M1939" s="12">
        <f>[1]Perfil!L1938</f>
        <v>41.410751202067601</v>
      </c>
      <c r="N1939" s="12"/>
      <c r="O1939" s="12"/>
    </row>
    <row r="1940" spans="1:15" x14ac:dyDescent="0.35">
      <c r="A1940" s="11" t="str">
        <f t="shared" si="30"/>
        <v>DISTRIBUCION VOLUMEN X CRITERIO (kg ó litros)InfusionesNIVEL ALTO</v>
      </c>
      <c r="B1940" s="11" t="str">
        <f>[1]Perfil!A1655</f>
        <v>DISTRIBUCION VOLUMEN X CRITERIO (kg ó litros)</v>
      </c>
      <c r="C1940" s="11" t="str">
        <f>[1]Perfil!B1916</f>
        <v>Infusiones</v>
      </c>
      <c r="D1940" s="11" t="str">
        <f>[1]Perfil!C1939</f>
        <v>NIVEL ALTO</v>
      </c>
      <c r="E1940" s="12">
        <f>[1]Perfil!D1939</f>
        <v>23.354060462171699</v>
      </c>
      <c r="F1940" s="12">
        <f>[1]Perfil!E1939</f>
        <v>25.9593619341357</v>
      </c>
      <c r="G1940" s="12">
        <f>[1]Perfil!F1939</f>
        <v>23.254667393523</v>
      </c>
      <c r="H1940" s="12">
        <f>[1]Perfil!G1939</f>
        <v>21.845206072091202</v>
      </c>
      <c r="I1940" s="12">
        <f>[1]Perfil!H1939</f>
        <v>22.885511892095501</v>
      </c>
      <c r="J1940" s="12">
        <f>[1]Perfil!I1939</f>
        <v>24.641985931138599</v>
      </c>
      <c r="K1940" s="12">
        <f>[1]Perfil!J1939</f>
        <v>24.693044702121799</v>
      </c>
      <c r="L1940" s="12">
        <f>[1]Perfil!K1939</f>
        <v>24.092621521811498</v>
      </c>
      <c r="M1940" s="12">
        <f>[1]Perfil!L1939</f>
        <v>25.149607246800201</v>
      </c>
      <c r="N1940" s="12"/>
      <c r="O1940" s="12"/>
    </row>
    <row r="1941" spans="1:15" x14ac:dyDescent="0.35">
      <c r="A1941" s="11" t="str">
        <f t="shared" si="30"/>
        <v>DISTRIBUCION VOLUMEN X CRITERIO (kg ó litros)InfusionesNIVEL MEDIO ALTO</v>
      </c>
      <c r="B1941" s="11" t="str">
        <f>[1]Perfil!A1655</f>
        <v>DISTRIBUCION VOLUMEN X CRITERIO (kg ó litros)</v>
      </c>
      <c r="C1941" s="11" t="str">
        <f>[1]Perfil!B1916</f>
        <v>Infusiones</v>
      </c>
      <c r="D1941" s="11" t="str">
        <f>[1]Perfil!C1940</f>
        <v>NIVEL MEDIO ALTO</v>
      </c>
      <c r="E1941" s="12">
        <f>[1]Perfil!D1940</f>
        <v>15.806823673415501</v>
      </c>
      <c r="F1941" s="12">
        <f>[1]Perfil!E1940</f>
        <v>14.957771892202601</v>
      </c>
      <c r="G1941" s="12">
        <f>[1]Perfil!F1940</f>
        <v>15.8011329298122</v>
      </c>
      <c r="H1941" s="12">
        <f>[1]Perfil!G1940</f>
        <v>16.192721069248101</v>
      </c>
      <c r="I1941" s="12">
        <f>[1]Perfil!H1940</f>
        <v>14.2741910344565</v>
      </c>
      <c r="J1941" s="12">
        <f>[1]Perfil!I1940</f>
        <v>13.5028415799362</v>
      </c>
      <c r="K1941" s="12">
        <f>[1]Perfil!J1940</f>
        <v>14.209548163844699</v>
      </c>
      <c r="L1941" s="12">
        <f>[1]Perfil!K1940</f>
        <v>13.3403092857451</v>
      </c>
      <c r="M1941" s="12">
        <f>[1]Perfil!L1940</f>
        <v>14.9080184876393</v>
      </c>
      <c r="N1941" s="12"/>
      <c r="O1941" s="12"/>
    </row>
    <row r="1942" spans="1:15" x14ac:dyDescent="0.35">
      <c r="A1942" s="11" t="str">
        <f t="shared" si="30"/>
        <v>DISTRIBUCION VOLUMEN X CRITERIO (kg ó litros)InfusionesNIVEL MEDIO</v>
      </c>
      <c r="B1942" s="11" t="str">
        <f>[1]Perfil!A1655</f>
        <v>DISTRIBUCION VOLUMEN X CRITERIO (kg ó litros)</v>
      </c>
      <c r="C1942" s="11" t="str">
        <f>[1]Perfil!B1916</f>
        <v>Infusiones</v>
      </c>
      <c r="D1942" s="11" t="str">
        <f>[1]Perfil!C1941</f>
        <v>NIVEL MEDIO</v>
      </c>
      <c r="E1942" s="12">
        <f>[1]Perfil!D1941</f>
        <v>23.308863771970898</v>
      </c>
      <c r="F1942" s="12">
        <f>[1]Perfil!E1941</f>
        <v>22.033971349649299</v>
      </c>
      <c r="G1942" s="12">
        <f>[1]Perfil!F1941</f>
        <v>22.320812126090502</v>
      </c>
      <c r="H1942" s="12">
        <f>[1]Perfil!G1941</f>
        <v>25.2231169229558</v>
      </c>
      <c r="I1942" s="12">
        <f>[1]Perfil!H1941</f>
        <v>25.432630986841499</v>
      </c>
      <c r="J1942" s="12">
        <f>[1]Perfil!I1941</f>
        <v>21.554872108648699</v>
      </c>
      <c r="K1942" s="12">
        <f>[1]Perfil!J1941</f>
        <v>20.174340549440998</v>
      </c>
      <c r="L1942" s="12">
        <f>[1]Perfil!K1941</f>
        <v>24.5675326114158</v>
      </c>
      <c r="M1942" s="12">
        <f>[1]Perfil!L1941</f>
        <v>22.707856081846302</v>
      </c>
      <c r="N1942" s="12"/>
      <c r="O1942" s="12"/>
    </row>
    <row r="1943" spans="1:15" x14ac:dyDescent="0.35">
      <c r="A1943" s="11" t="str">
        <f t="shared" si="30"/>
        <v>DISTRIBUCION VOLUMEN X CRITERIO (kg ó litros)InfusionesNIVEL MEDIO BAJO</v>
      </c>
      <c r="B1943" s="11" t="str">
        <f>[1]Perfil!A1655</f>
        <v>DISTRIBUCION VOLUMEN X CRITERIO (kg ó litros)</v>
      </c>
      <c r="C1943" s="11" t="str">
        <f>[1]Perfil!B1916</f>
        <v>Infusiones</v>
      </c>
      <c r="D1943" s="11" t="str">
        <f>[1]Perfil!C1942</f>
        <v>NIVEL MEDIO BAJO</v>
      </c>
      <c r="E1943" s="12">
        <f>[1]Perfil!D1942</f>
        <v>12.2303245061638</v>
      </c>
      <c r="F1943" s="12">
        <f>[1]Perfil!E1942</f>
        <v>11.6673417185388</v>
      </c>
      <c r="G1943" s="12">
        <f>[1]Perfil!F1942</f>
        <v>12.4696380588477</v>
      </c>
      <c r="H1943" s="12">
        <f>[1]Perfil!G1942</f>
        <v>12.4961102486205</v>
      </c>
      <c r="I1943" s="12">
        <f>[1]Perfil!H1942</f>
        <v>16.569241580306301</v>
      </c>
      <c r="J1943" s="12">
        <f>[1]Perfil!I1942</f>
        <v>14.876098242599801</v>
      </c>
      <c r="K1943" s="12">
        <f>[1]Perfil!J1942</f>
        <v>14.4594793276858</v>
      </c>
      <c r="L1943" s="12">
        <f>[1]Perfil!K1942</f>
        <v>12.108450769301401</v>
      </c>
      <c r="M1943" s="12">
        <f>[1]Perfil!L1942</f>
        <v>14.354103638308899</v>
      </c>
      <c r="N1943" s="12"/>
      <c r="O1943" s="12"/>
    </row>
    <row r="1944" spans="1:15" x14ac:dyDescent="0.35">
      <c r="A1944" s="11" t="str">
        <f t="shared" si="30"/>
        <v>DISTRIBUCION VOLUMEN X CRITERIO (kg ó litros)InfusionesHOMBRE</v>
      </c>
      <c r="B1944" s="11" t="str">
        <f>[1]Perfil!A1655</f>
        <v>DISTRIBUCION VOLUMEN X CRITERIO (kg ó litros)</v>
      </c>
      <c r="C1944" s="11" t="str">
        <f>[1]Perfil!B1916</f>
        <v>Infusiones</v>
      </c>
      <c r="D1944" s="11" t="str">
        <f>[1]Perfil!C1943</f>
        <v>HOMBRE</v>
      </c>
      <c r="E1944" s="12">
        <f>[1]Perfil!D1943</f>
        <v>41.572569927114102</v>
      </c>
      <c r="F1944" s="12">
        <f>[1]Perfil!E1943</f>
        <v>44.800905752487097</v>
      </c>
      <c r="G1944" s="12">
        <f>[1]Perfil!F1943</f>
        <v>46.871531292155403</v>
      </c>
      <c r="H1944" s="12">
        <f>[1]Perfil!G1943</f>
        <v>41.284541031441201</v>
      </c>
      <c r="I1944" s="12">
        <f>[1]Perfil!H1943</f>
        <v>44.600435521276502</v>
      </c>
      <c r="J1944" s="12">
        <f>[1]Perfil!I1943</f>
        <v>44.179111765633401</v>
      </c>
      <c r="K1944" s="12">
        <f>[1]Perfil!J1943</f>
        <v>44.216115686069401</v>
      </c>
      <c r="L1944" s="12">
        <f>[1]Perfil!K1943</f>
        <v>40.485142811918699</v>
      </c>
      <c r="M1944" s="12">
        <f>[1]Perfil!L1943</f>
        <v>44.275422680272698</v>
      </c>
      <c r="N1944" s="12"/>
      <c r="O1944" s="12"/>
    </row>
    <row r="1945" spans="1:15" x14ac:dyDescent="0.35">
      <c r="A1945" s="11" t="str">
        <f t="shared" si="30"/>
        <v>DISTRIBUCION VOLUMEN X CRITERIO (kg ó litros)InfusionesMUJER</v>
      </c>
      <c r="B1945" s="11" t="str">
        <f>[1]Perfil!A1655</f>
        <v>DISTRIBUCION VOLUMEN X CRITERIO (kg ó litros)</v>
      </c>
      <c r="C1945" s="11" t="str">
        <f>[1]Perfil!B1916</f>
        <v>Infusiones</v>
      </c>
      <c r="D1945" s="11" t="str">
        <f>[1]Perfil!C1944</f>
        <v>MUJER</v>
      </c>
      <c r="E1945" s="12">
        <f>[1]Perfil!D1944</f>
        <v>58.427436828403899</v>
      </c>
      <c r="F1945" s="12">
        <f>[1]Perfil!E1944</f>
        <v>55.199094372285003</v>
      </c>
      <c r="G1945" s="12">
        <f>[1]Perfil!F1944</f>
        <v>53.128484242614697</v>
      </c>
      <c r="H1945" s="12">
        <f>[1]Perfil!G1944</f>
        <v>58.7154784075178</v>
      </c>
      <c r="I1945" s="12">
        <f>[1]Perfil!H1944</f>
        <v>55.399582593983197</v>
      </c>
      <c r="J1945" s="12">
        <f>[1]Perfil!I1944</f>
        <v>55.820896896248598</v>
      </c>
      <c r="K1945" s="12">
        <f>[1]Perfil!J1944</f>
        <v>55.783884353210603</v>
      </c>
      <c r="L1945" s="12">
        <f>[1]Perfil!K1944</f>
        <v>59.514860895670303</v>
      </c>
      <c r="M1945" s="12">
        <f>[1]Perfil!L1944</f>
        <v>55.724591153918198</v>
      </c>
      <c r="N1945" s="12"/>
      <c r="O1945" s="12"/>
    </row>
    <row r="1946" spans="1:15" x14ac:dyDescent="0.35">
      <c r="A1946" s="11" t="str">
        <f t="shared" si="30"/>
        <v>DISTRIBUCION VOLUMEN X CRITERIO (kg ó litros)Resto Bebidas CalienteT.ESPAÑA</v>
      </c>
      <c r="B1946" s="11" t="str">
        <f>[1]Perfil!A1655</f>
        <v>DISTRIBUCION VOLUMEN X CRITERIO (kg ó litros)</v>
      </c>
      <c r="C1946" s="11" t="str">
        <f>[1]Perfil!B1945</f>
        <v>Resto Bebidas Caliente</v>
      </c>
      <c r="D1946" s="11" t="str">
        <f>[1]Perfil!C1945</f>
        <v>T.ESPAÑA</v>
      </c>
      <c r="E1946" s="12">
        <f>[1]Perfil!D1945</f>
        <v>100</v>
      </c>
      <c r="F1946" s="12">
        <f>[1]Perfil!E1945</f>
        <v>100</v>
      </c>
      <c r="G1946" s="12">
        <f>[1]Perfil!F1945</f>
        <v>100</v>
      </c>
      <c r="H1946" s="12">
        <f>[1]Perfil!G1945</f>
        <v>100</v>
      </c>
      <c r="I1946" s="12">
        <f>[1]Perfil!H1945</f>
        <v>100</v>
      </c>
      <c r="J1946" s="12">
        <f>[1]Perfil!I1945</f>
        <v>100</v>
      </c>
      <c r="K1946" s="12">
        <f>[1]Perfil!J1945</f>
        <v>100</v>
      </c>
      <c r="L1946" s="12">
        <f>[1]Perfil!K1945</f>
        <v>100</v>
      </c>
      <c r="M1946" s="12">
        <f>[1]Perfil!L1945</f>
        <v>100</v>
      </c>
      <c r="N1946" s="12"/>
      <c r="O1946" s="12"/>
    </row>
    <row r="1947" spans="1:15" x14ac:dyDescent="0.35">
      <c r="A1947" s="11" t="str">
        <f t="shared" si="30"/>
        <v>DISTRIBUCION VOLUMEN X CRITERIO (kg ó litros)Resto Bebidas CalienteBCN AM</v>
      </c>
      <c r="B1947" s="11" t="str">
        <f>[1]Perfil!A1655</f>
        <v>DISTRIBUCION VOLUMEN X CRITERIO (kg ó litros)</v>
      </c>
      <c r="C1947" s="11" t="str">
        <f>[1]Perfil!B1945</f>
        <v>Resto Bebidas Caliente</v>
      </c>
      <c r="D1947" s="11" t="str">
        <f>[1]Perfil!C1946</f>
        <v>BCN AM</v>
      </c>
      <c r="E1947" s="12">
        <f>[1]Perfil!D1946</f>
        <v>9.8956479279722807</v>
      </c>
      <c r="F1947" s="12">
        <f>[1]Perfil!E1946</f>
        <v>8.0098855616517906</v>
      </c>
      <c r="G1947" s="12">
        <f>[1]Perfil!F1946</f>
        <v>8.9016076954080994</v>
      </c>
      <c r="H1947" s="12">
        <f>[1]Perfil!G1946</f>
        <v>9.7587255441289695</v>
      </c>
      <c r="I1947" s="12">
        <f>[1]Perfil!H1946</f>
        <v>9.48914552043375</v>
      </c>
      <c r="J1947" s="12">
        <f>[1]Perfil!I1946</f>
        <v>8.9224067174036605</v>
      </c>
      <c r="K1947" s="12">
        <f>[1]Perfil!J1946</f>
        <v>11.365326510634199</v>
      </c>
      <c r="L1947" s="12">
        <f>[1]Perfil!K1946</f>
        <v>11.092308495424399</v>
      </c>
      <c r="M1947" s="12">
        <f>[1]Perfil!L1946</f>
        <v>8.1578088267715003</v>
      </c>
      <c r="N1947" s="12"/>
      <c r="O1947" s="12"/>
    </row>
    <row r="1948" spans="1:15" x14ac:dyDescent="0.35">
      <c r="A1948" s="11" t="str">
        <f t="shared" si="30"/>
        <v>DISTRIBUCION VOLUMEN X CRITERIO (kg ó litros)Resto Bebidas CalienteREST.CAT ARAGON</v>
      </c>
      <c r="B1948" s="11" t="str">
        <f>[1]Perfil!A1655</f>
        <v>DISTRIBUCION VOLUMEN X CRITERIO (kg ó litros)</v>
      </c>
      <c r="C1948" s="11" t="str">
        <f>[1]Perfil!B1945</f>
        <v>Resto Bebidas Caliente</v>
      </c>
      <c r="D1948" s="11" t="str">
        <f>[1]Perfil!C1947</f>
        <v>REST.CAT ARAGON</v>
      </c>
      <c r="E1948" s="12">
        <f>[1]Perfil!D1947</f>
        <v>18.2725885658711</v>
      </c>
      <c r="F1948" s="12">
        <f>[1]Perfil!E1947</f>
        <v>19.704300589675</v>
      </c>
      <c r="G1948" s="12">
        <f>[1]Perfil!F1947</f>
        <v>9.3694588917223403</v>
      </c>
      <c r="H1948" s="12">
        <f>[1]Perfil!G1947</f>
        <v>13.4999483452573</v>
      </c>
      <c r="I1948" s="12">
        <f>[1]Perfil!H1947</f>
        <v>15.6668146575298</v>
      </c>
      <c r="J1948" s="12">
        <f>[1]Perfil!I1947</f>
        <v>17.837020811923299</v>
      </c>
      <c r="K1948" s="12">
        <f>[1]Perfil!J1947</f>
        <v>11.822909963693901</v>
      </c>
      <c r="L1948" s="12">
        <f>[1]Perfil!K1947</f>
        <v>17.6100609792474</v>
      </c>
      <c r="M1948" s="12">
        <f>[1]Perfil!L1947</f>
        <v>12.397294085712399</v>
      </c>
      <c r="N1948" s="12"/>
      <c r="O1948" s="12"/>
    </row>
    <row r="1949" spans="1:15" x14ac:dyDescent="0.35">
      <c r="A1949" s="11" t="str">
        <f t="shared" si="30"/>
        <v>DISTRIBUCION VOLUMEN X CRITERIO (kg ó litros)Resto Bebidas CalienteLEVANTE</v>
      </c>
      <c r="B1949" s="11" t="str">
        <f>[1]Perfil!A1655</f>
        <v>DISTRIBUCION VOLUMEN X CRITERIO (kg ó litros)</v>
      </c>
      <c r="C1949" s="11" t="str">
        <f>[1]Perfil!B1945</f>
        <v>Resto Bebidas Caliente</v>
      </c>
      <c r="D1949" s="11" t="str">
        <f>[1]Perfil!C1948</f>
        <v>LEVANTE</v>
      </c>
      <c r="E1949" s="12">
        <f>[1]Perfil!D1948</f>
        <v>17.018400321191098</v>
      </c>
      <c r="F1949" s="12">
        <f>[1]Perfil!E1948</f>
        <v>13.8196519003207</v>
      </c>
      <c r="G1949" s="12">
        <f>[1]Perfil!F1948</f>
        <v>12.9666510426906</v>
      </c>
      <c r="H1949" s="12">
        <f>[1]Perfil!G1948</f>
        <v>16.364652708301001</v>
      </c>
      <c r="I1949" s="12">
        <f>[1]Perfil!H1948</f>
        <v>18.7271780080805</v>
      </c>
      <c r="J1949" s="12">
        <f>[1]Perfil!I1948</f>
        <v>11.5118975158393</v>
      </c>
      <c r="K1949" s="12">
        <f>[1]Perfil!J1948</f>
        <v>12.828228869008701</v>
      </c>
      <c r="L1949" s="12">
        <f>[1]Perfil!K1948</f>
        <v>16.407342766223302</v>
      </c>
      <c r="M1949" s="12">
        <f>[1]Perfil!L1948</f>
        <v>17.904932855102899</v>
      </c>
      <c r="N1949" s="12"/>
      <c r="O1949" s="12"/>
    </row>
    <row r="1950" spans="1:15" x14ac:dyDescent="0.35">
      <c r="A1950" s="11" t="str">
        <f t="shared" si="30"/>
        <v>DISTRIBUCION VOLUMEN X CRITERIO (kg ó litros)Resto Bebidas CalienteANDALUCIA</v>
      </c>
      <c r="B1950" s="11" t="str">
        <f>[1]Perfil!A1655</f>
        <v>DISTRIBUCION VOLUMEN X CRITERIO (kg ó litros)</v>
      </c>
      <c r="C1950" s="11" t="str">
        <f>[1]Perfil!B1945</f>
        <v>Resto Bebidas Caliente</v>
      </c>
      <c r="D1950" s="11" t="str">
        <f>[1]Perfil!C1949</f>
        <v>ANDALUCIA</v>
      </c>
      <c r="E1950" s="12">
        <f>[1]Perfil!D1949</f>
        <v>15.3709786261619</v>
      </c>
      <c r="F1950" s="12">
        <f>[1]Perfil!E1949</f>
        <v>17.311846399220801</v>
      </c>
      <c r="G1950" s="12">
        <f>[1]Perfil!F1949</f>
        <v>25.118776849958699</v>
      </c>
      <c r="H1950" s="12">
        <f>[1]Perfil!G1949</f>
        <v>18.873921079174199</v>
      </c>
      <c r="I1950" s="12">
        <f>[1]Perfil!H1949</f>
        <v>22.2717642931866</v>
      </c>
      <c r="J1950" s="12">
        <f>[1]Perfil!I1949</f>
        <v>20.052028779957801</v>
      </c>
      <c r="K1950" s="12">
        <f>[1]Perfil!J1949</f>
        <v>25.9804913378508</v>
      </c>
      <c r="L1950" s="12">
        <f>[1]Perfil!K1949</f>
        <v>20.921247618128401</v>
      </c>
      <c r="M1950" s="12">
        <f>[1]Perfil!L1949</f>
        <v>22.544726352766599</v>
      </c>
      <c r="N1950" s="12"/>
      <c r="O1950" s="12"/>
    </row>
    <row r="1951" spans="1:15" x14ac:dyDescent="0.35">
      <c r="A1951" s="11" t="str">
        <f t="shared" si="30"/>
        <v>DISTRIBUCION VOLUMEN X CRITERIO (kg ó litros)Resto Bebidas CalienteMDD AM</v>
      </c>
      <c r="B1951" s="11" t="str">
        <f>[1]Perfil!A1655</f>
        <v>DISTRIBUCION VOLUMEN X CRITERIO (kg ó litros)</v>
      </c>
      <c r="C1951" s="11" t="str">
        <f>[1]Perfil!B1945</f>
        <v>Resto Bebidas Caliente</v>
      </c>
      <c r="D1951" s="11" t="str">
        <f>[1]Perfil!C1950</f>
        <v>MDD AM</v>
      </c>
      <c r="E1951" s="12">
        <f>[1]Perfil!D1950</f>
        <v>11.004804161439599</v>
      </c>
      <c r="F1951" s="12">
        <f>[1]Perfil!E1950</f>
        <v>10.046465916994199</v>
      </c>
      <c r="G1951" s="12">
        <f>[1]Perfil!F1950</f>
        <v>7.5044292864119697</v>
      </c>
      <c r="H1951" s="12">
        <f>[1]Perfil!G1950</f>
        <v>13.2340389459214</v>
      </c>
      <c r="I1951" s="12">
        <f>[1]Perfil!H1950</f>
        <v>9.3831370765116802</v>
      </c>
      <c r="J1951" s="12">
        <f>[1]Perfil!I1950</f>
        <v>11.8129766120824</v>
      </c>
      <c r="K1951" s="12">
        <f>[1]Perfil!J1950</f>
        <v>10.439201079816799</v>
      </c>
      <c r="L1951" s="12">
        <f>[1]Perfil!K1950</f>
        <v>9.9601068124408005</v>
      </c>
      <c r="M1951" s="12">
        <f>[1]Perfil!L1950</f>
        <v>12.784112986837</v>
      </c>
      <c r="N1951" s="12"/>
      <c r="O1951" s="12"/>
    </row>
    <row r="1952" spans="1:15" x14ac:dyDescent="0.35">
      <c r="A1952" s="11" t="str">
        <f t="shared" si="30"/>
        <v>DISTRIBUCION VOLUMEN X CRITERIO (kg ó litros)Resto Bebidas CalienteRTO CENTRO</v>
      </c>
      <c r="B1952" s="11" t="str">
        <f>[1]Perfil!A1655</f>
        <v>DISTRIBUCION VOLUMEN X CRITERIO (kg ó litros)</v>
      </c>
      <c r="C1952" s="11" t="str">
        <f>[1]Perfil!B1945</f>
        <v>Resto Bebidas Caliente</v>
      </c>
      <c r="D1952" s="11" t="str">
        <f>[1]Perfil!C1951</f>
        <v>RTO CENTRO</v>
      </c>
      <c r="E1952" s="12">
        <f>[1]Perfil!D1951</f>
        <v>7.48412926916318</v>
      </c>
      <c r="F1952" s="12">
        <f>[1]Perfil!E1951</f>
        <v>10.6971796449241</v>
      </c>
      <c r="G1952" s="12">
        <f>[1]Perfil!F1951</f>
        <v>8.1207202413974002</v>
      </c>
      <c r="H1952" s="12">
        <f>[1]Perfil!G1951</f>
        <v>8.6492356560255992</v>
      </c>
      <c r="I1952" s="12">
        <f>[1]Perfil!H1951</f>
        <v>8.51487719727435</v>
      </c>
      <c r="J1952" s="12">
        <f>[1]Perfil!I1951</f>
        <v>8.6702625413979</v>
      </c>
      <c r="K1952" s="12">
        <f>[1]Perfil!J1951</f>
        <v>10.1946000283034</v>
      </c>
      <c r="L1952" s="12">
        <f>[1]Perfil!K1951</f>
        <v>5.9993725575461401</v>
      </c>
      <c r="M1952" s="12">
        <f>[1]Perfil!L1951</f>
        <v>6.3758874261908502</v>
      </c>
      <c r="N1952" s="12"/>
      <c r="O1952" s="12"/>
    </row>
    <row r="1953" spans="1:15" x14ac:dyDescent="0.35">
      <c r="A1953" s="11" t="str">
        <f t="shared" si="30"/>
        <v>DISTRIBUCION VOLUMEN X CRITERIO (kg ó litros)Resto Bebidas CalienteNORTE-CENTRO</v>
      </c>
      <c r="B1953" s="11" t="str">
        <f>[1]Perfil!A1655</f>
        <v>DISTRIBUCION VOLUMEN X CRITERIO (kg ó litros)</v>
      </c>
      <c r="C1953" s="11" t="str">
        <f>[1]Perfil!B1945</f>
        <v>Resto Bebidas Caliente</v>
      </c>
      <c r="D1953" s="11" t="str">
        <f>[1]Perfil!C1952</f>
        <v>NORTE-CENTRO</v>
      </c>
      <c r="E1953" s="12">
        <f>[1]Perfil!D1952</f>
        <v>6.5773886746490797</v>
      </c>
      <c r="F1953" s="12">
        <f>[1]Perfil!E1952</f>
        <v>7.8267896600475204</v>
      </c>
      <c r="G1953" s="12">
        <f>[1]Perfil!F1952</f>
        <v>9.1278276780165797</v>
      </c>
      <c r="H1953" s="12">
        <f>[1]Perfil!G1952</f>
        <v>6.4246033320738496</v>
      </c>
      <c r="I1953" s="12">
        <f>[1]Perfil!H1952</f>
        <v>5.9310308855570302</v>
      </c>
      <c r="J1953" s="12">
        <f>[1]Perfil!I1952</f>
        <v>7.9846245695902702</v>
      </c>
      <c r="K1953" s="12">
        <f>[1]Perfil!J1952</f>
        <v>8.6194995019836806</v>
      </c>
      <c r="L1953" s="12">
        <f>[1]Perfil!K1952</f>
        <v>8.1716783549941603</v>
      </c>
      <c r="M1953" s="12">
        <f>[1]Perfil!L1952</f>
        <v>8.7254275812370796</v>
      </c>
      <c r="N1953" s="12"/>
      <c r="O1953" s="12"/>
    </row>
    <row r="1954" spans="1:15" x14ac:dyDescent="0.35">
      <c r="A1954" s="11" t="str">
        <f t="shared" si="30"/>
        <v>DISTRIBUCION VOLUMEN X CRITERIO (kg ó litros)Resto Bebidas CalienteNOROESTE</v>
      </c>
      <c r="B1954" s="11" t="str">
        <f>[1]Perfil!A1655</f>
        <v>DISTRIBUCION VOLUMEN X CRITERIO (kg ó litros)</v>
      </c>
      <c r="C1954" s="11" t="str">
        <f>[1]Perfil!B1945</f>
        <v>Resto Bebidas Caliente</v>
      </c>
      <c r="D1954" s="11" t="str">
        <f>[1]Perfil!C1953</f>
        <v>NOROESTE</v>
      </c>
      <c r="E1954" s="12">
        <f>[1]Perfil!D1953</f>
        <v>14.376058282870201</v>
      </c>
      <c r="F1954" s="12">
        <f>[1]Perfil!E1953</f>
        <v>12.583901551402001</v>
      </c>
      <c r="G1954" s="12">
        <f>[1]Perfil!F1953</f>
        <v>18.890527848071901</v>
      </c>
      <c r="H1954" s="12">
        <f>[1]Perfil!G1953</f>
        <v>13.1948773311961</v>
      </c>
      <c r="I1954" s="12">
        <f>[1]Perfil!H1953</f>
        <v>10.016068732322999</v>
      </c>
      <c r="J1954" s="12">
        <f>[1]Perfil!I1953</f>
        <v>13.208820632456399</v>
      </c>
      <c r="K1954" s="12">
        <f>[1]Perfil!J1953</f>
        <v>8.7497330179897705</v>
      </c>
      <c r="L1954" s="12">
        <f>[1]Perfil!K1953</f>
        <v>9.8378773661869605</v>
      </c>
      <c r="M1954" s="12">
        <f>[1]Perfil!L1953</f>
        <v>11.109823863300701</v>
      </c>
      <c r="N1954" s="12"/>
      <c r="O1954" s="12"/>
    </row>
    <row r="1955" spans="1:15" x14ac:dyDescent="0.35">
      <c r="A1955" s="11" t="str">
        <f t="shared" si="30"/>
        <v>DISTRIBUCION VOLUMEN X CRITERIO (kg ó litros)Resto Bebidas Caliente&lt;2MIL</v>
      </c>
      <c r="B1955" s="11" t="str">
        <f>[1]Perfil!A1655</f>
        <v>DISTRIBUCION VOLUMEN X CRITERIO (kg ó litros)</v>
      </c>
      <c r="C1955" s="11" t="str">
        <f>[1]Perfil!B1945</f>
        <v>Resto Bebidas Caliente</v>
      </c>
      <c r="D1955" s="11" t="str">
        <f>[1]Perfil!C1954</f>
        <v>&lt;2MIL</v>
      </c>
      <c r="E1955" s="12">
        <f>[1]Perfil!D1954</f>
        <v>6.9431792639519099</v>
      </c>
      <c r="F1955" s="12">
        <f>[1]Perfil!E1954</f>
        <v>5.5139356434184803</v>
      </c>
      <c r="G1955" s="12">
        <f>[1]Perfil!F1954</f>
        <v>5.4857864254447</v>
      </c>
      <c r="H1955" s="12">
        <f>[1]Perfil!G1954</f>
        <v>3.8709556414520301</v>
      </c>
      <c r="I1955" s="12">
        <f>[1]Perfil!H1954</f>
        <v>5.1754429134828497</v>
      </c>
      <c r="J1955" s="12">
        <f>[1]Perfil!I1954</f>
        <v>5.3365459872026104</v>
      </c>
      <c r="K1955" s="12">
        <f>[1]Perfil!J1954</f>
        <v>10.35850137527</v>
      </c>
      <c r="L1955" s="12">
        <f>[1]Perfil!K1954</f>
        <v>4.9645836287717904</v>
      </c>
      <c r="M1955" s="12">
        <f>[1]Perfil!L1954</f>
        <v>7.5227208548494398</v>
      </c>
      <c r="N1955" s="12"/>
      <c r="O1955" s="12"/>
    </row>
    <row r="1956" spans="1:15" x14ac:dyDescent="0.35">
      <c r="A1956" s="11" t="str">
        <f t="shared" si="30"/>
        <v>DISTRIBUCION VOLUMEN X CRITERIO (kg ó litros)Resto Bebidas Caliente2-5MIL</v>
      </c>
      <c r="B1956" s="11" t="str">
        <f>[1]Perfil!A1655</f>
        <v>DISTRIBUCION VOLUMEN X CRITERIO (kg ó litros)</v>
      </c>
      <c r="C1956" s="11" t="str">
        <f>[1]Perfil!B1945</f>
        <v>Resto Bebidas Caliente</v>
      </c>
      <c r="D1956" s="11" t="str">
        <f>[1]Perfil!C1955</f>
        <v>2-5MIL</v>
      </c>
      <c r="E1956" s="12">
        <f>[1]Perfil!D1955</f>
        <v>4.0604691645149602</v>
      </c>
      <c r="F1956" s="12">
        <f>[1]Perfil!E1955</f>
        <v>2.8607017669838499</v>
      </c>
      <c r="G1956" s="12">
        <f>[1]Perfil!F1955</f>
        <v>9.0718875323227905</v>
      </c>
      <c r="H1956" s="12">
        <f>[1]Perfil!G1955</f>
        <v>4.2489891346743303</v>
      </c>
      <c r="I1956" s="12">
        <f>[1]Perfil!H1955</f>
        <v>4.1313991831554802</v>
      </c>
      <c r="J1956" s="12">
        <f>[1]Perfil!I1955</f>
        <v>4.8543105529975801</v>
      </c>
      <c r="K1956" s="12">
        <f>[1]Perfil!J1955</f>
        <v>3.9194004779960601</v>
      </c>
      <c r="L1956" s="12">
        <f>[1]Perfil!K1955</f>
        <v>3.4962365534097901</v>
      </c>
      <c r="M1956" s="12">
        <f>[1]Perfil!L1955</f>
        <v>3.8044441705772001</v>
      </c>
      <c r="N1956" s="12"/>
      <c r="O1956" s="12"/>
    </row>
    <row r="1957" spans="1:15" x14ac:dyDescent="0.35">
      <c r="A1957" s="11" t="str">
        <f t="shared" si="30"/>
        <v>DISTRIBUCION VOLUMEN X CRITERIO (kg ó litros)Resto Bebidas Caliente5-10MIL</v>
      </c>
      <c r="B1957" s="11" t="str">
        <f>[1]Perfil!A1655</f>
        <v>DISTRIBUCION VOLUMEN X CRITERIO (kg ó litros)</v>
      </c>
      <c r="C1957" s="11" t="str">
        <f>[1]Perfil!B1945</f>
        <v>Resto Bebidas Caliente</v>
      </c>
      <c r="D1957" s="11" t="str">
        <f>[1]Perfil!C1956</f>
        <v>5-10MIL</v>
      </c>
      <c r="E1957" s="12">
        <f>[1]Perfil!D1956</f>
        <v>4.9330224836487604</v>
      </c>
      <c r="F1957" s="12">
        <f>[1]Perfil!E1956</f>
        <v>5.3398011950995796</v>
      </c>
      <c r="G1957" s="12">
        <f>[1]Perfil!F1956</f>
        <v>6.2977559729617596</v>
      </c>
      <c r="H1957" s="12">
        <f>[1]Perfil!G1956</f>
        <v>4.9687103412050497</v>
      </c>
      <c r="I1957" s="12">
        <f>[1]Perfil!H1956</f>
        <v>5.6503631772942402</v>
      </c>
      <c r="J1957" s="12">
        <f>[1]Perfil!I1956</f>
        <v>6.9784480233020103</v>
      </c>
      <c r="K1957" s="12">
        <f>[1]Perfil!J1956</f>
        <v>6.0936253639568703</v>
      </c>
      <c r="L1957" s="12">
        <f>[1]Perfil!K1956</f>
        <v>4.93708123278188</v>
      </c>
      <c r="M1957" s="12">
        <f>[1]Perfil!L1956</f>
        <v>4.9526966586486303</v>
      </c>
      <c r="N1957" s="12"/>
      <c r="O1957" s="12"/>
    </row>
    <row r="1958" spans="1:15" x14ac:dyDescent="0.35">
      <c r="A1958" s="11" t="str">
        <f t="shared" si="30"/>
        <v>DISTRIBUCION VOLUMEN X CRITERIO (kg ó litros)Resto Bebidas Caliente10-30MIL</v>
      </c>
      <c r="B1958" s="11" t="str">
        <f>[1]Perfil!A1655</f>
        <v>DISTRIBUCION VOLUMEN X CRITERIO (kg ó litros)</v>
      </c>
      <c r="C1958" s="11" t="str">
        <f>[1]Perfil!B1945</f>
        <v>Resto Bebidas Caliente</v>
      </c>
      <c r="D1958" s="11" t="str">
        <f>[1]Perfil!C1957</f>
        <v>10-30MIL</v>
      </c>
      <c r="E1958" s="12">
        <f>[1]Perfil!D1957</f>
        <v>15.2034327191513</v>
      </c>
      <c r="F1958" s="12">
        <f>[1]Perfil!E1957</f>
        <v>21.013793522175199</v>
      </c>
      <c r="G1958" s="12">
        <f>[1]Perfil!F1957</f>
        <v>17.9979888664454</v>
      </c>
      <c r="H1958" s="12">
        <f>[1]Perfil!G1957</f>
        <v>15.2659428433227</v>
      </c>
      <c r="I1958" s="12">
        <f>[1]Perfil!H1957</f>
        <v>16.780180010976899</v>
      </c>
      <c r="J1958" s="12">
        <f>[1]Perfil!I1957</f>
        <v>16.147840745036198</v>
      </c>
      <c r="K1958" s="12">
        <f>[1]Perfil!J1957</f>
        <v>15.350963999141999</v>
      </c>
      <c r="L1958" s="12">
        <f>[1]Perfil!K1957</f>
        <v>14.716400450039799</v>
      </c>
      <c r="M1958" s="12">
        <f>[1]Perfil!L1957</f>
        <v>11.564452670458399</v>
      </c>
      <c r="N1958" s="12"/>
      <c r="O1958" s="12"/>
    </row>
    <row r="1959" spans="1:15" x14ac:dyDescent="0.35">
      <c r="A1959" s="11" t="str">
        <f t="shared" si="30"/>
        <v>DISTRIBUCION VOLUMEN X CRITERIO (kg ó litros)Resto Bebidas Caliente30-100MIL</v>
      </c>
      <c r="B1959" s="11" t="str">
        <f>[1]Perfil!A1655</f>
        <v>DISTRIBUCION VOLUMEN X CRITERIO (kg ó litros)</v>
      </c>
      <c r="C1959" s="11" t="str">
        <f>[1]Perfil!B1945</f>
        <v>Resto Bebidas Caliente</v>
      </c>
      <c r="D1959" s="11" t="str">
        <f>[1]Perfil!C1958</f>
        <v>30-100MIL</v>
      </c>
      <c r="E1959" s="12">
        <f>[1]Perfil!D1958</f>
        <v>24.9873973292292</v>
      </c>
      <c r="F1959" s="12">
        <f>[1]Perfil!E1958</f>
        <v>29.051100540701299</v>
      </c>
      <c r="G1959" s="12">
        <f>[1]Perfil!F1958</f>
        <v>28.687418782793799</v>
      </c>
      <c r="H1959" s="12">
        <f>[1]Perfil!G1958</f>
        <v>24.133298550641801</v>
      </c>
      <c r="I1959" s="12">
        <f>[1]Perfil!H1958</f>
        <v>27.803840019936001</v>
      </c>
      <c r="J1959" s="12">
        <f>[1]Perfil!I1958</f>
        <v>23.377454971303099</v>
      </c>
      <c r="K1959" s="12">
        <f>[1]Perfil!J1958</f>
        <v>24.748582908322199</v>
      </c>
      <c r="L1959" s="12">
        <f>[1]Perfil!K1958</f>
        <v>23.598828339532901</v>
      </c>
      <c r="M1959" s="12">
        <f>[1]Perfil!L1958</f>
        <v>27.794762631887298</v>
      </c>
      <c r="N1959" s="12"/>
      <c r="O1959" s="12"/>
    </row>
    <row r="1960" spans="1:15" x14ac:dyDescent="0.35">
      <c r="A1960" s="11" t="str">
        <f t="shared" si="30"/>
        <v>DISTRIBUCION VOLUMEN X CRITERIO (kg ó litros)Resto Bebidas Caliente100-200MIL</v>
      </c>
      <c r="B1960" s="11" t="str">
        <f>[1]Perfil!A1655</f>
        <v>DISTRIBUCION VOLUMEN X CRITERIO (kg ó litros)</v>
      </c>
      <c r="C1960" s="11" t="str">
        <f>[1]Perfil!B1945</f>
        <v>Resto Bebidas Caliente</v>
      </c>
      <c r="D1960" s="11" t="str">
        <f>[1]Perfil!C1959</f>
        <v>100-200MIL</v>
      </c>
      <c r="E1960" s="12">
        <f>[1]Perfil!D1959</f>
        <v>9.1244099513013097</v>
      </c>
      <c r="F1960" s="12">
        <f>[1]Perfil!E1959</f>
        <v>9.2398273453229294</v>
      </c>
      <c r="G1960" s="12">
        <f>[1]Perfil!F1959</f>
        <v>11.656606870518701</v>
      </c>
      <c r="H1960" s="12">
        <f>[1]Perfil!G1959</f>
        <v>11.6426022796251</v>
      </c>
      <c r="I1960" s="12">
        <f>[1]Perfil!H1959</f>
        <v>8.6726447528508306</v>
      </c>
      <c r="J1960" s="12">
        <f>[1]Perfil!I1959</f>
        <v>10.115582975493099</v>
      </c>
      <c r="K1960" s="12">
        <f>[1]Perfil!J1959</f>
        <v>14.191597421337599</v>
      </c>
      <c r="L1960" s="12">
        <f>[1]Perfil!K1959</f>
        <v>10.465727431003801</v>
      </c>
      <c r="M1960" s="12">
        <f>[1]Perfil!L1959</f>
        <v>11.2662683991596</v>
      </c>
      <c r="N1960" s="12"/>
      <c r="O1960" s="12"/>
    </row>
    <row r="1961" spans="1:15" x14ac:dyDescent="0.35">
      <c r="A1961" s="11" t="str">
        <f t="shared" si="30"/>
        <v>DISTRIBUCION VOLUMEN X CRITERIO (kg ó litros)Resto Bebidas Caliente200-500MIL</v>
      </c>
      <c r="B1961" s="11" t="str">
        <f>[1]Perfil!A1655</f>
        <v>DISTRIBUCION VOLUMEN X CRITERIO (kg ó litros)</v>
      </c>
      <c r="C1961" s="11" t="str">
        <f>[1]Perfil!B1945</f>
        <v>Resto Bebidas Caliente</v>
      </c>
      <c r="D1961" s="11" t="str">
        <f>[1]Perfil!C1960</f>
        <v>200-500MIL</v>
      </c>
      <c r="E1961" s="12">
        <f>[1]Perfil!D1960</f>
        <v>15.608782543274399</v>
      </c>
      <c r="F1961" s="12">
        <f>[1]Perfil!E1960</f>
        <v>14.161030340152299</v>
      </c>
      <c r="G1961" s="12">
        <f>[1]Perfil!F1960</f>
        <v>9.5773013308011397</v>
      </c>
      <c r="H1961" s="12">
        <f>[1]Perfil!G1960</f>
        <v>14.8990384951276</v>
      </c>
      <c r="I1961" s="12">
        <f>[1]Perfil!H1960</f>
        <v>10.8649746990954</v>
      </c>
      <c r="J1961" s="12">
        <f>[1]Perfil!I1960</f>
        <v>14.0862778658088</v>
      </c>
      <c r="K1961" s="12">
        <f>[1]Perfil!J1960</f>
        <v>10.069046479827399</v>
      </c>
      <c r="L1961" s="12">
        <f>[1]Perfil!K1960</f>
        <v>14.6050895588972</v>
      </c>
      <c r="M1961" s="12">
        <f>[1]Perfil!L1960</f>
        <v>14.9799924611286</v>
      </c>
      <c r="N1961" s="12"/>
      <c r="O1961" s="12"/>
    </row>
    <row r="1962" spans="1:15" x14ac:dyDescent="0.35">
      <c r="A1962" s="11" t="str">
        <f t="shared" si="30"/>
        <v>DISTRIBUCION VOLUMEN X CRITERIO (kg ó litros)Resto Bebidas Caliente&gt;500MIL</v>
      </c>
      <c r="B1962" s="11" t="str">
        <f>[1]Perfil!A1655</f>
        <v>DISTRIBUCION VOLUMEN X CRITERIO (kg ó litros)</v>
      </c>
      <c r="C1962" s="11" t="str">
        <f>[1]Perfil!B1945</f>
        <v>Resto Bebidas Caliente</v>
      </c>
      <c r="D1962" s="11" t="str">
        <f>[1]Perfil!C1961</f>
        <v>&gt;500MIL</v>
      </c>
      <c r="E1962" s="12">
        <f>[1]Perfil!D1961</f>
        <v>19.139304753837902</v>
      </c>
      <c r="F1962" s="12">
        <f>[1]Perfil!E1961</f>
        <v>12.8198342920966</v>
      </c>
      <c r="G1962" s="12">
        <f>[1]Perfil!F1961</f>
        <v>11.225245032660199</v>
      </c>
      <c r="H1962" s="12">
        <f>[1]Perfil!G1961</f>
        <v>20.970469597705701</v>
      </c>
      <c r="I1962" s="12">
        <f>[1]Perfil!H1961</f>
        <v>20.921174449033199</v>
      </c>
      <c r="J1962" s="12">
        <f>[1]Perfil!I1961</f>
        <v>19.10357767643</v>
      </c>
      <c r="K1962" s="12">
        <f>[1]Perfil!J1961</f>
        <v>15.268278509309701</v>
      </c>
      <c r="L1962" s="12">
        <f>[1]Perfil!K1961</f>
        <v>23.216051355803302</v>
      </c>
      <c r="M1962" s="12">
        <f>[1]Perfil!L1961</f>
        <v>18.114674512948401</v>
      </c>
      <c r="N1962" s="12"/>
      <c r="O1962" s="12"/>
    </row>
    <row r="1963" spans="1:15" x14ac:dyDescent="0.35">
      <c r="A1963" s="11" t="str">
        <f t="shared" si="30"/>
        <v>DISTRIBUCION VOLUMEN X CRITERIO (kg ó litros)Resto Bebidas CalienteDE 15 A 19 AÑOS</v>
      </c>
      <c r="B1963" s="11" t="str">
        <f>[1]Perfil!A1655</f>
        <v>DISTRIBUCION VOLUMEN X CRITERIO (kg ó litros)</v>
      </c>
      <c r="C1963" s="11" t="str">
        <f>[1]Perfil!B1945</f>
        <v>Resto Bebidas Caliente</v>
      </c>
      <c r="D1963" s="11" t="str">
        <f>[1]Perfil!C1962</f>
        <v>DE 15 A 19 AÑOS</v>
      </c>
      <c r="E1963" s="12">
        <f>[1]Perfil!D1962</f>
        <v>1.09789115209952</v>
      </c>
      <c r="F1963" s="12">
        <f>[1]Perfil!E1962</f>
        <v>3.6520415024777702</v>
      </c>
      <c r="G1963" s="12">
        <f>[1]Perfil!F1962</f>
        <v>6.5895314452835096</v>
      </c>
      <c r="H1963" s="12">
        <f>[1]Perfil!G1962</f>
        <v>3.0388831629624802</v>
      </c>
      <c r="I1963" s="12">
        <f>[1]Perfil!H1962</f>
        <v>2.2849428649355099</v>
      </c>
      <c r="J1963" s="12" t="str">
        <f>[1]Perfil!I1962</f>
        <v/>
      </c>
      <c r="K1963" s="12">
        <f>[1]Perfil!J1962</f>
        <v>1.04422887377281</v>
      </c>
      <c r="L1963" s="12">
        <f>[1]Perfil!K1962</f>
        <v>3.6109579196422299</v>
      </c>
      <c r="M1963" s="12">
        <f>[1]Perfil!L1962</f>
        <v>1.2701594086266901</v>
      </c>
      <c r="N1963" s="12"/>
      <c r="O1963" s="12"/>
    </row>
    <row r="1964" spans="1:15" x14ac:dyDescent="0.35">
      <c r="A1964" s="11" t="str">
        <f t="shared" si="30"/>
        <v>DISTRIBUCION VOLUMEN X CRITERIO (kg ó litros)Resto Bebidas CalienteDE 20 A 24 AÑOS</v>
      </c>
      <c r="B1964" s="11" t="str">
        <f>[1]Perfil!A1655</f>
        <v>DISTRIBUCION VOLUMEN X CRITERIO (kg ó litros)</v>
      </c>
      <c r="C1964" s="11" t="str">
        <f>[1]Perfil!B1945</f>
        <v>Resto Bebidas Caliente</v>
      </c>
      <c r="D1964" s="11" t="str">
        <f>[1]Perfil!C1963</f>
        <v>DE 20 A 24 AÑOS</v>
      </c>
      <c r="E1964" s="12">
        <f>[1]Perfil!D1963</f>
        <v>2.4074130193717602</v>
      </c>
      <c r="F1964" s="12">
        <f>[1]Perfil!E1963</f>
        <v>1.2953897852320799</v>
      </c>
      <c r="G1964" s="12">
        <f>[1]Perfil!F1963</f>
        <v>2.56106046687345</v>
      </c>
      <c r="H1964" s="12">
        <f>[1]Perfil!G1963</f>
        <v>4.34065135735531</v>
      </c>
      <c r="I1964" s="12">
        <f>[1]Perfil!H1963</f>
        <v>2.9979150763845501</v>
      </c>
      <c r="J1964" s="12">
        <f>[1]Perfil!I1963</f>
        <v>3.19024701386867</v>
      </c>
      <c r="K1964" s="12">
        <f>[1]Perfil!J1963</f>
        <v>2.3641348770485999</v>
      </c>
      <c r="L1964" s="12">
        <f>[1]Perfil!K1963</f>
        <v>3.1143453652825599</v>
      </c>
      <c r="M1964" s="12">
        <f>[1]Perfil!L1963</f>
        <v>1.7539685319854299</v>
      </c>
      <c r="N1964" s="12"/>
      <c r="O1964" s="12"/>
    </row>
    <row r="1965" spans="1:15" x14ac:dyDescent="0.35">
      <c r="A1965" s="11" t="str">
        <f t="shared" si="30"/>
        <v>DISTRIBUCION VOLUMEN X CRITERIO (kg ó litros)Resto Bebidas CalienteDE 25 A 34 AÑOS</v>
      </c>
      <c r="B1965" s="11" t="str">
        <f>[1]Perfil!A1655</f>
        <v>DISTRIBUCION VOLUMEN X CRITERIO (kg ó litros)</v>
      </c>
      <c r="C1965" s="11" t="str">
        <f>[1]Perfil!B1945</f>
        <v>Resto Bebidas Caliente</v>
      </c>
      <c r="D1965" s="11" t="str">
        <f>[1]Perfil!C1964</f>
        <v>DE 25 A 34 AÑOS</v>
      </c>
      <c r="E1965" s="12">
        <f>[1]Perfil!D1964</f>
        <v>6.25498906991968</v>
      </c>
      <c r="F1965" s="12">
        <f>[1]Perfil!E1964</f>
        <v>9.3242453300061197</v>
      </c>
      <c r="G1965" s="12">
        <f>[1]Perfil!F1964</f>
        <v>11.607819660478899</v>
      </c>
      <c r="H1965" s="12">
        <f>[1]Perfil!G1964</f>
        <v>6.7917657749764899</v>
      </c>
      <c r="I1965" s="12">
        <f>[1]Perfil!H1964</f>
        <v>5.4458729851149998</v>
      </c>
      <c r="J1965" s="12">
        <f>[1]Perfil!I1964</f>
        <v>4.0823590709672901</v>
      </c>
      <c r="K1965" s="12">
        <f>[1]Perfil!J1964</f>
        <v>4.4461049590385802</v>
      </c>
      <c r="L1965" s="12">
        <f>[1]Perfil!K1964</f>
        <v>5.9619790813930003</v>
      </c>
      <c r="M1965" s="12">
        <f>[1]Perfil!L1964</f>
        <v>6.2973351220021803</v>
      </c>
      <c r="N1965" s="12"/>
      <c r="O1965" s="12"/>
    </row>
    <row r="1966" spans="1:15" x14ac:dyDescent="0.35">
      <c r="A1966" s="11" t="str">
        <f t="shared" si="30"/>
        <v>DISTRIBUCION VOLUMEN X CRITERIO (kg ó litros)Resto Bebidas CalienteDE 35 A 49 AÑOS</v>
      </c>
      <c r="B1966" s="11" t="str">
        <f>[1]Perfil!A1655</f>
        <v>DISTRIBUCION VOLUMEN X CRITERIO (kg ó litros)</v>
      </c>
      <c r="C1966" s="11" t="str">
        <f>[1]Perfil!B1945</f>
        <v>Resto Bebidas Caliente</v>
      </c>
      <c r="D1966" s="11" t="str">
        <f>[1]Perfil!C1965</f>
        <v>DE 35 A 49 AÑOS</v>
      </c>
      <c r="E1966" s="12">
        <f>[1]Perfil!D1965</f>
        <v>25.109159834838099</v>
      </c>
      <c r="F1966" s="12">
        <f>[1]Perfil!E1965</f>
        <v>21.091366557248701</v>
      </c>
      <c r="G1966" s="12">
        <f>[1]Perfil!F1965</f>
        <v>22.0185689413319</v>
      </c>
      <c r="H1966" s="12">
        <f>[1]Perfil!G1965</f>
        <v>27.3117395536148</v>
      </c>
      <c r="I1966" s="12">
        <f>[1]Perfil!H1965</f>
        <v>22.543317485225799</v>
      </c>
      <c r="J1966" s="12">
        <f>[1]Perfil!I1965</f>
        <v>23.498102058347001</v>
      </c>
      <c r="K1966" s="12">
        <f>[1]Perfil!J1965</f>
        <v>26.762529639253</v>
      </c>
      <c r="L1966" s="12">
        <f>[1]Perfil!K1965</f>
        <v>28.786737015094499</v>
      </c>
      <c r="M1966" s="12">
        <f>[1]Perfil!L1965</f>
        <v>19.763040535422999</v>
      </c>
      <c r="N1966" s="12"/>
      <c r="O1966" s="12"/>
    </row>
    <row r="1967" spans="1:15" x14ac:dyDescent="0.35">
      <c r="A1967" s="11" t="str">
        <f t="shared" si="30"/>
        <v>DISTRIBUCION VOLUMEN X CRITERIO (kg ó litros)Resto Bebidas CalienteDE 50 A 59 AÑOS</v>
      </c>
      <c r="B1967" s="11" t="str">
        <f>[1]Perfil!A1655</f>
        <v>DISTRIBUCION VOLUMEN X CRITERIO (kg ó litros)</v>
      </c>
      <c r="C1967" s="11" t="str">
        <f>[1]Perfil!B1945</f>
        <v>Resto Bebidas Caliente</v>
      </c>
      <c r="D1967" s="11" t="str">
        <f>[1]Perfil!C1966</f>
        <v>DE 50 A 59 AÑOS</v>
      </c>
      <c r="E1967" s="12">
        <f>[1]Perfil!D1966</f>
        <v>24.273590674473599</v>
      </c>
      <c r="F1967" s="12">
        <f>[1]Perfil!E1966</f>
        <v>18.971364245643201</v>
      </c>
      <c r="G1967" s="12">
        <f>[1]Perfil!F1966</f>
        <v>16.3830729310016</v>
      </c>
      <c r="H1967" s="12">
        <f>[1]Perfil!G1966</f>
        <v>24.922048163629999</v>
      </c>
      <c r="I1967" s="12">
        <f>[1]Perfil!H1966</f>
        <v>23.722604307384302</v>
      </c>
      <c r="J1967" s="12">
        <f>[1]Perfil!I1966</f>
        <v>23.567070366158301</v>
      </c>
      <c r="K1967" s="12">
        <f>[1]Perfil!J1966</f>
        <v>19.452218422088901</v>
      </c>
      <c r="L1967" s="12">
        <f>[1]Perfil!K1966</f>
        <v>20.239662675788299</v>
      </c>
      <c r="M1967" s="12">
        <f>[1]Perfil!L1966</f>
        <v>26.506258318133</v>
      </c>
      <c r="N1967" s="12"/>
      <c r="O1967" s="12"/>
    </row>
    <row r="1968" spans="1:15" x14ac:dyDescent="0.35">
      <c r="A1968" s="11" t="str">
        <f t="shared" si="30"/>
        <v>DISTRIBUCION VOLUMEN X CRITERIO (kg ó litros)Resto Bebidas CalienteDE 60 A 75 AÑOS</v>
      </c>
      <c r="B1968" s="11" t="str">
        <f>[1]Perfil!A1655</f>
        <v>DISTRIBUCION VOLUMEN X CRITERIO (kg ó litros)</v>
      </c>
      <c r="C1968" s="11" t="str">
        <f>[1]Perfil!B1945</f>
        <v>Resto Bebidas Caliente</v>
      </c>
      <c r="D1968" s="11" t="str">
        <f>[1]Perfil!C1967</f>
        <v>DE 60 A 75 AÑOS</v>
      </c>
      <c r="E1968" s="12">
        <f>[1]Perfil!D1967</f>
        <v>40.856956633102399</v>
      </c>
      <c r="F1968" s="12">
        <f>[1]Perfil!E1967</f>
        <v>45.665616440643497</v>
      </c>
      <c r="G1968" s="12">
        <f>[1]Perfil!F1967</f>
        <v>40.839942418298897</v>
      </c>
      <c r="H1968" s="12">
        <f>[1]Perfil!G1967</f>
        <v>33.594919059082898</v>
      </c>
      <c r="I1968" s="12">
        <f>[1]Perfil!H1967</f>
        <v>43.005380143313999</v>
      </c>
      <c r="J1968" s="12">
        <f>[1]Perfil!I1967</f>
        <v>45.662270261813397</v>
      </c>
      <c r="K1968" s="12">
        <f>[1]Perfil!J1967</f>
        <v>45.930782497933798</v>
      </c>
      <c r="L1968" s="12">
        <f>[1]Perfil!K1967</f>
        <v>38.286317062454501</v>
      </c>
      <c r="M1968" s="12">
        <f>[1]Perfil!L1967</f>
        <v>44.4092476412225</v>
      </c>
      <c r="N1968" s="12"/>
      <c r="O1968" s="12"/>
    </row>
    <row r="1969" spans="1:15" x14ac:dyDescent="0.35">
      <c r="A1969" s="11" t="str">
        <f t="shared" si="30"/>
        <v>DISTRIBUCION VOLUMEN X CRITERIO (kg ó litros)Resto Bebidas CalienteNIVEL ALTO</v>
      </c>
      <c r="B1969" s="11" t="str">
        <f>[1]Perfil!A1655</f>
        <v>DISTRIBUCION VOLUMEN X CRITERIO (kg ó litros)</v>
      </c>
      <c r="C1969" s="11" t="str">
        <f>[1]Perfil!B1945</f>
        <v>Resto Bebidas Caliente</v>
      </c>
      <c r="D1969" s="11" t="str">
        <f>[1]Perfil!C1968</f>
        <v>NIVEL ALTO</v>
      </c>
      <c r="E1969" s="12">
        <f>[1]Perfil!D1968</f>
        <v>21.1597867217057</v>
      </c>
      <c r="F1969" s="12">
        <f>[1]Perfil!E1968</f>
        <v>17.808468916486898</v>
      </c>
      <c r="G1969" s="12">
        <f>[1]Perfil!F1968</f>
        <v>21.975701369326401</v>
      </c>
      <c r="H1969" s="12">
        <f>[1]Perfil!G1968</f>
        <v>26.823998263535699</v>
      </c>
      <c r="I1969" s="12">
        <f>[1]Perfil!H1968</f>
        <v>23.685427415450899</v>
      </c>
      <c r="J1969" s="12">
        <f>[1]Perfil!I1968</f>
        <v>25.346656456644201</v>
      </c>
      <c r="K1969" s="12">
        <f>[1]Perfil!J1968</f>
        <v>26.119948685749101</v>
      </c>
      <c r="L1969" s="12">
        <f>[1]Perfil!K1968</f>
        <v>33.350955379378803</v>
      </c>
      <c r="M1969" s="12">
        <f>[1]Perfil!L1968</f>
        <v>25.3622234054336</v>
      </c>
      <c r="N1969" s="12"/>
      <c r="O1969" s="12"/>
    </row>
    <row r="1970" spans="1:15" x14ac:dyDescent="0.35">
      <c r="A1970" s="11" t="str">
        <f t="shared" si="30"/>
        <v>DISTRIBUCION VOLUMEN X CRITERIO (kg ó litros)Resto Bebidas CalienteNIVEL MEDIO ALTO</v>
      </c>
      <c r="B1970" s="11" t="str">
        <f>[1]Perfil!A1655</f>
        <v>DISTRIBUCION VOLUMEN X CRITERIO (kg ó litros)</v>
      </c>
      <c r="C1970" s="11" t="str">
        <f>[1]Perfil!B1945</f>
        <v>Resto Bebidas Caliente</v>
      </c>
      <c r="D1970" s="11" t="str">
        <f>[1]Perfil!C1969</f>
        <v>NIVEL MEDIO ALTO</v>
      </c>
      <c r="E1970" s="12">
        <f>[1]Perfil!D1969</f>
        <v>14.787412922588899</v>
      </c>
      <c r="F1970" s="12">
        <f>[1]Perfil!E1969</f>
        <v>12.445455794955301</v>
      </c>
      <c r="G1970" s="12">
        <f>[1]Perfil!F1969</f>
        <v>10.722879178120399</v>
      </c>
      <c r="H1970" s="12">
        <f>[1]Perfil!G1969</f>
        <v>15.445287932787499</v>
      </c>
      <c r="I1970" s="12">
        <f>[1]Perfil!H1969</f>
        <v>11.970943398625399</v>
      </c>
      <c r="J1970" s="12">
        <f>[1]Perfil!I1969</f>
        <v>12.4114404255855</v>
      </c>
      <c r="K1970" s="12">
        <f>[1]Perfil!J1969</f>
        <v>10.696147132613801</v>
      </c>
      <c r="L1970" s="12">
        <f>[1]Perfil!K1969</f>
        <v>13.110743480722499</v>
      </c>
      <c r="M1970" s="12">
        <f>[1]Perfil!L1969</f>
        <v>13.459231105633901</v>
      </c>
      <c r="N1970" s="12"/>
      <c r="O1970" s="12"/>
    </row>
    <row r="1971" spans="1:15" x14ac:dyDescent="0.35">
      <c r="A1971" s="11" t="str">
        <f t="shared" si="30"/>
        <v>DISTRIBUCION VOLUMEN X CRITERIO (kg ó litros)Resto Bebidas CalienteNIVEL MEDIO</v>
      </c>
      <c r="B1971" s="11" t="str">
        <f>[1]Perfil!A1655</f>
        <v>DISTRIBUCION VOLUMEN X CRITERIO (kg ó litros)</v>
      </c>
      <c r="C1971" s="11" t="str">
        <f>[1]Perfil!B1945</f>
        <v>Resto Bebidas Caliente</v>
      </c>
      <c r="D1971" s="11" t="str">
        <f>[1]Perfil!C1970</f>
        <v>NIVEL MEDIO</v>
      </c>
      <c r="E1971" s="12">
        <f>[1]Perfil!D1970</f>
        <v>24.379344543291801</v>
      </c>
      <c r="F1971" s="12">
        <f>[1]Perfil!E1970</f>
        <v>27.726226549461099</v>
      </c>
      <c r="G1971" s="12">
        <f>[1]Perfil!F1970</f>
        <v>21.746703182759301</v>
      </c>
      <c r="H1971" s="12">
        <f>[1]Perfil!G1970</f>
        <v>21.860458430037198</v>
      </c>
      <c r="I1971" s="12">
        <f>[1]Perfil!H1970</f>
        <v>30.431801590155601</v>
      </c>
      <c r="J1971" s="12">
        <f>[1]Perfil!I1970</f>
        <v>24.221657954395098</v>
      </c>
      <c r="K1971" s="12">
        <f>[1]Perfil!J1970</f>
        <v>22.446665586070299</v>
      </c>
      <c r="L1971" s="12">
        <f>[1]Perfil!K1970</f>
        <v>18.656472147206099</v>
      </c>
      <c r="M1971" s="12">
        <f>[1]Perfil!L1970</f>
        <v>24.2000299660452</v>
      </c>
      <c r="N1971" s="12"/>
      <c r="O1971" s="12"/>
    </row>
    <row r="1972" spans="1:15" x14ac:dyDescent="0.35">
      <c r="A1972" s="11" t="str">
        <f t="shared" si="30"/>
        <v>DISTRIBUCION VOLUMEN X CRITERIO (kg ó litros)Resto Bebidas CalienteNIVEL MEDIO BAJO</v>
      </c>
      <c r="B1972" s="11" t="str">
        <f>[1]Perfil!A1655</f>
        <v>DISTRIBUCION VOLUMEN X CRITERIO (kg ó litros)</v>
      </c>
      <c r="C1972" s="11" t="str">
        <f>[1]Perfil!B1945</f>
        <v>Resto Bebidas Caliente</v>
      </c>
      <c r="D1972" s="11" t="str">
        <f>[1]Perfil!C1971</f>
        <v>NIVEL MEDIO BAJO</v>
      </c>
      <c r="E1972" s="12">
        <f>[1]Perfil!D1971</f>
        <v>11.9818482469546</v>
      </c>
      <c r="F1972" s="12">
        <f>[1]Perfil!E1971</f>
        <v>8.3667609821329503</v>
      </c>
      <c r="G1972" s="12">
        <f>[1]Perfil!F1971</f>
        <v>10.8860893405088</v>
      </c>
      <c r="H1972" s="12">
        <f>[1]Perfil!G1971</f>
        <v>13.9236184004597</v>
      </c>
      <c r="I1972" s="12">
        <f>[1]Perfil!H1971</f>
        <v>12.9401925430547</v>
      </c>
      <c r="J1972" s="12">
        <f>[1]Perfil!I1971</f>
        <v>11.766824499217201</v>
      </c>
      <c r="K1972" s="12">
        <f>[1]Perfil!J1971</f>
        <v>12.741308372640299</v>
      </c>
      <c r="L1972" s="12">
        <f>[1]Perfil!K1971</f>
        <v>11.4055217071245</v>
      </c>
      <c r="M1972" s="12">
        <f>[1]Perfil!L1971</f>
        <v>10.8648711521296</v>
      </c>
      <c r="N1972" s="12"/>
      <c r="O1972" s="12"/>
    </row>
    <row r="1973" spans="1:15" x14ac:dyDescent="0.35">
      <c r="A1973" s="11" t="str">
        <f t="shared" si="30"/>
        <v>DISTRIBUCION VOLUMEN X CRITERIO (kg ó litros)Resto Bebidas CalienteHOMBRE</v>
      </c>
      <c r="B1973" s="11" t="str">
        <f>[1]Perfil!A1655</f>
        <v>DISTRIBUCION VOLUMEN X CRITERIO (kg ó litros)</v>
      </c>
      <c r="C1973" s="11" t="str">
        <f>[1]Perfil!B1945</f>
        <v>Resto Bebidas Caliente</v>
      </c>
      <c r="D1973" s="11" t="str">
        <f>[1]Perfil!C1972</f>
        <v>HOMBRE</v>
      </c>
      <c r="E1973" s="12">
        <f>[1]Perfil!D1972</f>
        <v>46.617085151760399</v>
      </c>
      <c r="F1973" s="12">
        <f>[1]Perfil!E1972</f>
        <v>47.188277946190901</v>
      </c>
      <c r="G1973" s="12">
        <f>[1]Perfil!F1972</f>
        <v>46.599916146191397</v>
      </c>
      <c r="H1973" s="12">
        <f>[1]Perfil!G1972</f>
        <v>41.907386032702902</v>
      </c>
      <c r="I1973" s="12">
        <f>[1]Perfil!H1972</f>
        <v>44.163247778378299</v>
      </c>
      <c r="J1973" s="12">
        <f>[1]Perfil!I1972</f>
        <v>53.483722210689599</v>
      </c>
      <c r="K1973" s="12">
        <f>[1]Perfil!J1972</f>
        <v>47.426027495005499</v>
      </c>
      <c r="L1973" s="12">
        <f>[1]Perfil!K1972</f>
        <v>50.642539620627097</v>
      </c>
      <c r="M1973" s="12">
        <f>[1]Perfil!L1972</f>
        <v>48.265694124191398</v>
      </c>
      <c r="N1973" s="12"/>
      <c r="O1973" s="12"/>
    </row>
    <row r="1974" spans="1:15" x14ac:dyDescent="0.35">
      <c r="A1974" s="11" t="str">
        <f t="shared" si="30"/>
        <v>DISTRIBUCION VOLUMEN X CRITERIO (kg ó litros)Resto Bebidas CalienteMUJER</v>
      </c>
      <c r="B1974" s="11" t="str">
        <f>[1]Perfil!A1655</f>
        <v>DISTRIBUCION VOLUMEN X CRITERIO (kg ó litros)</v>
      </c>
      <c r="C1974" s="11" t="str">
        <f>[1]Perfil!B1945</f>
        <v>Resto Bebidas Caliente</v>
      </c>
      <c r="D1974" s="11" t="str">
        <f>[1]Perfil!C1973</f>
        <v>MUJER</v>
      </c>
      <c r="E1974" s="12">
        <f>[1]Perfil!D1973</f>
        <v>53.382914528402097</v>
      </c>
      <c r="F1974" s="12">
        <f>[1]Perfil!E1973</f>
        <v>52.811743139255</v>
      </c>
      <c r="G1974" s="12">
        <f>[1]Perfil!F1973</f>
        <v>53.400078839588303</v>
      </c>
      <c r="H1974" s="12">
        <f>[1]Perfil!G1973</f>
        <v>58.092613045682199</v>
      </c>
      <c r="I1974" s="12">
        <f>[1]Perfil!H1973</f>
        <v>55.836751700255597</v>
      </c>
      <c r="J1974" s="12">
        <f>[1]Perfil!I1973</f>
        <v>46.516320631154002</v>
      </c>
      <c r="K1974" s="12">
        <f>[1]Perfil!J1973</f>
        <v>52.573969689813602</v>
      </c>
      <c r="L1974" s="12">
        <f>[1]Perfil!K1973</f>
        <v>49.357436965943201</v>
      </c>
      <c r="M1974" s="12">
        <f>[1]Perfil!L1973</f>
        <v>51.734324953478101</v>
      </c>
      <c r="N1974" s="12"/>
      <c r="O1974" s="12"/>
    </row>
    <row r="1975" spans="1:15" x14ac:dyDescent="0.35">
      <c r="A1975" s="11" t="str">
        <f t="shared" si="30"/>
        <v>DISTRIBUCION VOLUMEN X CRITERIO (kg ó litros).Total Bebidas FriasT.ESPAÑA</v>
      </c>
      <c r="B1975" s="11" t="str">
        <f>[1]Perfil!A1655</f>
        <v>DISTRIBUCION VOLUMEN X CRITERIO (kg ó litros)</v>
      </c>
      <c r="C1975" s="11" t="str">
        <f>[1]Perfil!B1974</f>
        <v>.Total Bebidas Frias</v>
      </c>
      <c r="D1975" s="11" t="str">
        <f>[1]Perfil!C1974</f>
        <v>T.ESPAÑA</v>
      </c>
      <c r="E1975" s="12">
        <f>[1]Perfil!D1974</f>
        <v>100</v>
      </c>
      <c r="F1975" s="12">
        <f>[1]Perfil!E1974</f>
        <v>100</v>
      </c>
      <c r="G1975" s="12">
        <f>[1]Perfil!F1974</f>
        <v>100</v>
      </c>
      <c r="H1975" s="12">
        <f>[1]Perfil!G1974</f>
        <v>100</v>
      </c>
      <c r="I1975" s="12">
        <f>[1]Perfil!H1974</f>
        <v>100</v>
      </c>
      <c r="J1975" s="12">
        <f>[1]Perfil!I1974</f>
        <v>100</v>
      </c>
      <c r="K1975" s="12">
        <f>[1]Perfil!J1974</f>
        <v>100</v>
      </c>
      <c r="L1975" s="12">
        <f>[1]Perfil!K1974</f>
        <v>100</v>
      </c>
      <c r="M1975" s="12">
        <f>[1]Perfil!L1974</f>
        <v>100</v>
      </c>
      <c r="N1975" s="12"/>
      <c r="O1975" s="12"/>
    </row>
    <row r="1976" spans="1:15" x14ac:dyDescent="0.35">
      <c r="A1976" s="11" t="str">
        <f t="shared" si="30"/>
        <v>DISTRIBUCION VOLUMEN X CRITERIO (kg ó litros).Total Bebidas FriasBCN AM</v>
      </c>
      <c r="B1976" s="11" t="str">
        <f>[1]Perfil!A1655</f>
        <v>DISTRIBUCION VOLUMEN X CRITERIO (kg ó litros)</v>
      </c>
      <c r="C1976" s="11" t="str">
        <f>[1]Perfil!B1974</f>
        <v>.Total Bebidas Frias</v>
      </c>
      <c r="D1976" s="11" t="str">
        <f>[1]Perfil!C1975</f>
        <v>BCN AM</v>
      </c>
      <c r="E1976" s="12">
        <f>[1]Perfil!D1975</f>
        <v>10.1383757233358</v>
      </c>
      <c r="F1976" s="12">
        <f>[1]Perfil!E1975</f>
        <v>8.5604916047270194</v>
      </c>
      <c r="G1976" s="12">
        <f>[1]Perfil!F1975</f>
        <v>10.0918598376171</v>
      </c>
      <c r="H1976" s="12">
        <f>[1]Perfil!G1975</f>
        <v>9.4793150746469603</v>
      </c>
      <c r="I1976" s="12">
        <f>[1]Perfil!H1975</f>
        <v>10.4167646302267</v>
      </c>
      <c r="J1976" s="12">
        <f>[1]Perfil!I1975</f>
        <v>9.5047274999939209</v>
      </c>
      <c r="K1976" s="12">
        <f>[1]Perfil!J1975</f>
        <v>8.9547706464809291</v>
      </c>
      <c r="L1976" s="12">
        <f>[1]Perfil!K1975</f>
        <v>9.1177658855656603</v>
      </c>
      <c r="M1976" s="12">
        <f>[1]Perfil!L1975</f>
        <v>8.91441676354445</v>
      </c>
      <c r="N1976" s="12"/>
      <c r="O1976" s="12"/>
    </row>
    <row r="1977" spans="1:15" x14ac:dyDescent="0.35">
      <c r="A1977" s="11" t="str">
        <f t="shared" si="30"/>
        <v>DISTRIBUCION VOLUMEN X CRITERIO (kg ó litros).Total Bebidas FriasREST.CAT ARAGON</v>
      </c>
      <c r="B1977" s="11" t="str">
        <f>[1]Perfil!A1655</f>
        <v>DISTRIBUCION VOLUMEN X CRITERIO (kg ó litros)</v>
      </c>
      <c r="C1977" s="11" t="str">
        <f>[1]Perfil!B1974</f>
        <v>.Total Bebidas Frias</v>
      </c>
      <c r="D1977" s="11" t="str">
        <f>[1]Perfil!C1976</f>
        <v>REST.CAT ARAGON</v>
      </c>
      <c r="E1977" s="12">
        <f>[1]Perfil!D1976</f>
        <v>12.7827624690331</v>
      </c>
      <c r="F1977" s="12">
        <f>[1]Perfil!E1976</f>
        <v>13.291757707457</v>
      </c>
      <c r="G1977" s="12">
        <f>[1]Perfil!F1976</f>
        <v>13.055594840673599</v>
      </c>
      <c r="H1977" s="12">
        <f>[1]Perfil!G1976</f>
        <v>12.316674256578001</v>
      </c>
      <c r="I1977" s="12">
        <f>[1]Perfil!H1976</f>
        <v>13.3183603528062</v>
      </c>
      <c r="J1977" s="12">
        <f>[1]Perfil!I1976</f>
        <v>14.446935408665899</v>
      </c>
      <c r="K1977" s="12">
        <f>[1]Perfil!J1976</f>
        <v>16.4159249853113</v>
      </c>
      <c r="L1977" s="12">
        <f>[1]Perfil!K1976</f>
        <v>16.8177039126358</v>
      </c>
      <c r="M1977" s="12">
        <f>[1]Perfil!L1976</f>
        <v>17.483334939683701</v>
      </c>
      <c r="N1977" s="12"/>
      <c r="O1977" s="12"/>
    </row>
    <row r="1978" spans="1:15" x14ac:dyDescent="0.35">
      <c r="A1978" s="11" t="str">
        <f t="shared" si="30"/>
        <v>DISTRIBUCION VOLUMEN X CRITERIO (kg ó litros).Total Bebidas FriasLEVANTE</v>
      </c>
      <c r="B1978" s="11" t="str">
        <f>[1]Perfil!A1655</f>
        <v>DISTRIBUCION VOLUMEN X CRITERIO (kg ó litros)</v>
      </c>
      <c r="C1978" s="11" t="str">
        <f>[1]Perfil!B1974</f>
        <v>.Total Bebidas Frias</v>
      </c>
      <c r="D1978" s="11" t="str">
        <f>[1]Perfil!C1977</f>
        <v>LEVANTE</v>
      </c>
      <c r="E1978" s="12">
        <f>[1]Perfil!D1977</f>
        <v>14.994895566854201</v>
      </c>
      <c r="F1978" s="12">
        <f>[1]Perfil!E1977</f>
        <v>14.1887637939094</v>
      </c>
      <c r="G1978" s="12">
        <f>[1]Perfil!F1977</f>
        <v>14.819728308889999</v>
      </c>
      <c r="H1978" s="12">
        <f>[1]Perfil!G1977</f>
        <v>15.826449145657101</v>
      </c>
      <c r="I1978" s="12">
        <f>[1]Perfil!H1977</f>
        <v>14.599665114557</v>
      </c>
      <c r="J1978" s="12">
        <f>[1]Perfil!I1977</f>
        <v>13.4913131626852</v>
      </c>
      <c r="K1978" s="12">
        <f>[1]Perfil!J1977</f>
        <v>13.5956815941515</v>
      </c>
      <c r="L1978" s="12">
        <f>[1]Perfil!K1977</f>
        <v>13.542520881369899</v>
      </c>
      <c r="M1978" s="12">
        <f>[1]Perfil!L1977</f>
        <v>14.340867980543599</v>
      </c>
      <c r="N1978" s="12"/>
      <c r="O1978" s="12"/>
    </row>
    <row r="1979" spans="1:15" x14ac:dyDescent="0.35">
      <c r="A1979" s="11" t="str">
        <f t="shared" si="30"/>
        <v>DISTRIBUCION VOLUMEN X CRITERIO (kg ó litros).Total Bebidas FriasANDALUCIA</v>
      </c>
      <c r="B1979" s="11" t="str">
        <f>[1]Perfil!A1655</f>
        <v>DISTRIBUCION VOLUMEN X CRITERIO (kg ó litros)</v>
      </c>
      <c r="C1979" s="11" t="str">
        <f>[1]Perfil!B1974</f>
        <v>.Total Bebidas Frias</v>
      </c>
      <c r="D1979" s="11" t="str">
        <f>[1]Perfil!C1978</f>
        <v>ANDALUCIA</v>
      </c>
      <c r="E1979" s="12">
        <f>[1]Perfil!D1978</f>
        <v>18.952852679639701</v>
      </c>
      <c r="F1979" s="12">
        <f>[1]Perfil!E1978</f>
        <v>20.211514246148798</v>
      </c>
      <c r="G1979" s="12">
        <f>[1]Perfil!F1978</f>
        <v>18.712568618623401</v>
      </c>
      <c r="H1979" s="12">
        <f>[1]Perfil!G1978</f>
        <v>19.3796902937586</v>
      </c>
      <c r="I1979" s="12">
        <f>[1]Perfil!H1978</f>
        <v>19.223221242677099</v>
      </c>
      <c r="J1979" s="12">
        <f>[1]Perfil!I1978</f>
        <v>20.654356283693598</v>
      </c>
      <c r="K1979" s="12">
        <f>[1]Perfil!J1978</f>
        <v>19.609479542657301</v>
      </c>
      <c r="L1979" s="12">
        <f>[1]Perfil!K1978</f>
        <v>19.906717262613199</v>
      </c>
      <c r="M1979" s="12">
        <f>[1]Perfil!L1978</f>
        <v>18.807204153336698</v>
      </c>
      <c r="N1979" s="12"/>
      <c r="O1979" s="12"/>
    </row>
    <row r="1980" spans="1:15" x14ac:dyDescent="0.35">
      <c r="A1980" s="11" t="str">
        <f t="shared" si="30"/>
        <v>DISTRIBUCION VOLUMEN X CRITERIO (kg ó litros).Total Bebidas FriasMDD AM</v>
      </c>
      <c r="B1980" s="11" t="str">
        <f>[1]Perfil!A1655</f>
        <v>DISTRIBUCION VOLUMEN X CRITERIO (kg ó litros)</v>
      </c>
      <c r="C1980" s="11" t="str">
        <f>[1]Perfil!B1974</f>
        <v>.Total Bebidas Frias</v>
      </c>
      <c r="D1980" s="11" t="str">
        <f>[1]Perfil!C1979</f>
        <v>MDD AM</v>
      </c>
      <c r="E1980" s="12">
        <f>[1]Perfil!D1979</f>
        <v>13.3068983534225</v>
      </c>
      <c r="F1980" s="12">
        <f>[1]Perfil!E1979</f>
        <v>13.769172032088299</v>
      </c>
      <c r="G1980" s="12">
        <f>[1]Perfil!F1979</f>
        <v>13.195668960931</v>
      </c>
      <c r="H1980" s="12">
        <f>[1]Perfil!G1979</f>
        <v>12.803485964436501</v>
      </c>
      <c r="I1980" s="12">
        <f>[1]Perfil!H1979</f>
        <v>13.0062462939479</v>
      </c>
      <c r="J1980" s="12">
        <f>[1]Perfil!I1979</f>
        <v>12.6605465507337</v>
      </c>
      <c r="K1980" s="12">
        <f>[1]Perfil!J1979</f>
        <v>12.757828727812001</v>
      </c>
      <c r="L1980" s="12">
        <f>[1]Perfil!K1979</f>
        <v>12.2980860852813</v>
      </c>
      <c r="M1980" s="12">
        <f>[1]Perfil!L1979</f>
        <v>11.6322020750662</v>
      </c>
      <c r="N1980" s="12"/>
      <c r="O1980" s="12"/>
    </row>
    <row r="1981" spans="1:15" x14ac:dyDescent="0.35">
      <c r="A1981" s="11" t="str">
        <f t="shared" si="30"/>
        <v>DISTRIBUCION VOLUMEN X CRITERIO (kg ó litros).Total Bebidas FriasRTO CENTRO</v>
      </c>
      <c r="B1981" s="11" t="str">
        <f>[1]Perfil!A1655</f>
        <v>DISTRIBUCION VOLUMEN X CRITERIO (kg ó litros)</v>
      </c>
      <c r="C1981" s="11" t="str">
        <f>[1]Perfil!B1974</f>
        <v>.Total Bebidas Frias</v>
      </c>
      <c r="D1981" s="11" t="str">
        <f>[1]Perfil!C1980</f>
        <v>RTO CENTRO</v>
      </c>
      <c r="E1981" s="12">
        <f>[1]Perfil!D1980</f>
        <v>8.7287940862892199</v>
      </c>
      <c r="F1981" s="12">
        <f>[1]Perfil!E1980</f>
        <v>8.7952108280549197</v>
      </c>
      <c r="G1981" s="12">
        <f>[1]Perfil!F1980</f>
        <v>9.1174207685299997</v>
      </c>
      <c r="H1981" s="12">
        <f>[1]Perfil!G1980</f>
        <v>9.2712363312614894</v>
      </c>
      <c r="I1981" s="12">
        <f>[1]Perfil!H1980</f>
        <v>8.8245465743368907</v>
      </c>
      <c r="J1981" s="12">
        <f>[1]Perfil!I1980</f>
        <v>9.2439096469899695</v>
      </c>
      <c r="K1981" s="12">
        <f>[1]Perfil!J1980</f>
        <v>8.9517197665381705</v>
      </c>
      <c r="L1981" s="12">
        <f>[1]Perfil!K1980</f>
        <v>9.1064180667416306</v>
      </c>
      <c r="M1981" s="12">
        <f>[1]Perfil!L1980</f>
        <v>9.5339755630785099</v>
      </c>
      <c r="N1981" s="12"/>
      <c r="O1981" s="12"/>
    </row>
    <row r="1982" spans="1:15" x14ac:dyDescent="0.35">
      <c r="A1982" s="11" t="str">
        <f t="shared" si="30"/>
        <v>DISTRIBUCION VOLUMEN X CRITERIO (kg ó litros).Total Bebidas FriasNORTE-CENTRO</v>
      </c>
      <c r="B1982" s="11" t="str">
        <f>[1]Perfil!A1655</f>
        <v>DISTRIBUCION VOLUMEN X CRITERIO (kg ó litros)</v>
      </c>
      <c r="C1982" s="11" t="str">
        <f>[1]Perfil!B1974</f>
        <v>.Total Bebidas Frias</v>
      </c>
      <c r="D1982" s="11" t="str">
        <f>[1]Perfil!C1981</f>
        <v>NORTE-CENTRO</v>
      </c>
      <c r="E1982" s="12">
        <f>[1]Perfil!D1981</f>
        <v>9.6584619265987097</v>
      </c>
      <c r="F1982" s="12">
        <f>[1]Perfil!E1981</f>
        <v>8.8275473180450597</v>
      </c>
      <c r="G1982" s="12">
        <f>[1]Perfil!F1981</f>
        <v>9.9443794261148906</v>
      </c>
      <c r="H1982" s="12">
        <f>[1]Perfil!G1981</f>
        <v>10.0093332809199</v>
      </c>
      <c r="I1982" s="12">
        <f>[1]Perfil!H1981</f>
        <v>9.2703663911164806</v>
      </c>
      <c r="J1982" s="12">
        <f>[1]Perfil!I1981</f>
        <v>8.9606501168114896</v>
      </c>
      <c r="K1982" s="12">
        <f>[1]Perfil!J1981</f>
        <v>9.8535401973081207</v>
      </c>
      <c r="L1982" s="12">
        <f>[1]Perfil!K1981</f>
        <v>9.5441571534477205</v>
      </c>
      <c r="M1982" s="12">
        <f>[1]Perfil!L1981</f>
        <v>9.0493849396034296</v>
      </c>
      <c r="N1982" s="12"/>
      <c r="O1982" s="12"/>
    </row>
    <row r="1983" spans="1:15" x14ac:dyDescent="0.35">
      <c r="A1983" s="11" t="str">
        <f t="shared" si="30"/>
        <v>DISTRIBUCION VOLUMEN X CRITERIO (kg ó litros).Total Bebidas FriasNOROESTE</v>
      </c>
      <c r="B1983" s="11" t="str">
        <f>[1]Perfil!A1655</f>
        <v>DISTRIBUCION VOLUMEN X CRITERIO (kg ó litros)</v>
      </c>
      <c r="C1983" s="11" t="str">
        <f>[1]Perfil!B1974</f>
        <v>.Total Bebidas Frias</v>
      </c>
      <c r="D1983" s="11" t="str">
        <f>[1]Perfil!C1982</f>
        <v>NOROESTE</v>
      </c>
      <c r="E1983" s="12">
        <f>[1]Perfil!D1982</f>
        <v>11.4369618483186</v>
      </c>
      <c r="F1983" s="12">
        <f>[1]Perfil!E1982</f>
        <v>12.3555457287874</v>
      </c>
      <c r="G1983" s="12">
        <f>[1]Perfil!F1982</f>
        <v>11.062788940421401</v>
      </c>
      <c r="H1983" s="12">
        <f>[1]Perfil!G1982</f>
        <v>10.9138181102647</v>
      </c>
      <c r="I1983" s="12">
        <f>[1]Perfil!H1982</f>
        <v>11.3408320321681</v>
      </c>
      <c r="J1983" s="12">
        <f>[1]Perfil!I1982</f>
        <v>11.037563843844</v>
      </c>
      <c r="K1983" s="12">
        <f>[1]Perfil!J1982</f>
        <v>9.8610550118071405</v>
      </c>
      <c r="L1983" s="12">
        <f>[1]Perfil!K1982</f>
        <v>9.6666322880954301</v>
      </c>
      <c r="M1983" s="12">
        <f>[1]Perfil!L1982</f>
        <v>10.2386212992821</v>
      </c>
      <c r="N1983" s="12"/>
      <c r="O1983" s="12"/>
    </row>
    <row r="1984" spans="1:15" x14ac:dyDescent="0.35">
      <c r="A1984" s="11" t="str">
        <f t="shared" si="30"/>
        <v>DISTRIBUCION VOLUMEN X CRITERIO (kg ó litros).Total Bebidas Frias&lt;2MIL</v>
      </c>
      <c r="B1984" s="11" t="str">
        <f>[1]Perfil!A1655</f>
        <v>DISTRIBUCION VOLUMEN X CRITERIO (kg ó litros)</v>
      </c>
      <c r="C1984" s="11" t="str">
        <f>[1]Perfil!B1974</f>
        <v>.Total Bebidas Frias</v>
      </c>
      <c r="D1984" s="11" t="str">
        <f>[1]Perfil!C1983</f>
        <v>&lt;2MIL</v>
      </c>
      <c r="E1984" s="12">
        <f>[1]Perfil!D1983</f>
        <v>5.6818673834321904</v>
      </c>
      <c r="F1984" s="12">
        <f>[1]Perfil!E1983</f>
        <v>5.59624965324908</v>
      </c>
      <c r="G1984" s="12">
        <f>[1]Perfil!F1983</f>
        <v>6.0096037721271003</v>
      </c>
      <c r="H1984" s="12">
        <f>[1]Perfil!G1983</f>
        <v>5.0311522045566903</v>
      </c>
      <c r="I1984" s="12">
        <f>[1]Perfil!H1983</f>
        <v>5.4326429068055804</v>
      </c>
      <c r="J1984" s="12">
        <f>[1]Perfil!I1983</f>
        <v>5.74865541670715</v>
      </c>
      <c r="K1984" s="12">
        <f>[1]Perfil!J1983</f>
        <v>5.7926590784015</v>
      </c>
      <c r="L1984" s="12">
        <f>[1]Perfil!K1983</f>
        <v>5.1159498296953396</v>
      </c>
      <c r="M1984" s="12">
        <f>[1]Perfil!L1983</f>
        <v>6.3019147046461601</v>
      </c>
      <c r="N1984" s="12"/>
      <c r="O1984" s="12"/>
    </row>
    <row r="1985" spans="1:15" x14ac:dyDescent="0.35">
      <c r="A1985" s="11" t="str">
        <f t="shared" si="30"/>
        <v>DISTRIBUCION VOLUMEN X CRITERIO (kg ó litros).Total Bebidas Frias2-5MIL</v>
      </c>
      <c r="B1985" s="11" t="str">
        <f>[1]Perfil!A1655</f>
        <v>DISTRIBUCION VOLUMEN X CRITERIO (kg ó litros)</v>
      </c>
      <c r="C1985" s="11" t="str">
        <f>[1]Perfil!B1974</f>
        <v>.Total Bebidas Frias</v>
      </c>
      <c r="D1985" s="11" t="str">
        <f>[1]Perfil!C1984</f>
        <v>2-5MIL</v>
      </c>
      <c r="E1985" s="12">
        <f>[1]Perfil!D1984</f>
        <v>4.9358319504383896</v>
      </c>
      <c r="F1985" s="12">
        <f>[1]Perfil!E1984</f>
        <v>4.6342941359937102</v>
      </c>
      <c r="G1985" s="12">
        <f>[1]Perfil!F1984</f>
        <v>5.0258273463077696</v>
      </c>
      <c r="H1985" s="12">
        <f>[1]Perfil!G1984</f>
        <v>4.7140856297234697</v>
      </c>
      <c r="I1985" s="12">
        <f>[1]Perfil!H1984</f>
        <v>4.9243559143811897</v>
      </c>
      <c r="J1985" s="12">
        <f>[1]Perfil!I1984</f>
        <v>4.6441344183207702</v>
      </c>
      <c r="K1985" s="12">
        <f>[1]Perfil!J1984</f>
        <v>4.7864853025796501</v>
      </c>
      <c r="L1985" s="12">
        <f>[1]Perfil!K1984</f>
        <v>4.2795803708935098</v>
      </c>
      <c r="M1985" s="12">
        <f>[1]Perfil!L1984</f>
        <v>3.8560525200634599</v>
      </c>
      <c r="N1985" s="12"/>
      <c r="O1985" s="12"/>
    </row>
    <row r="1986" spans="1:15" x14ac:dyDescent="0.35">
      <c r="A1986" s="11" t="str">
        <f t="shared" si="30"/>
        <v>DISTRIBUCION VOLUMEN X CRITERIO (kg ó litros).Total Bebidas Frias5-10MIL</v>
      </c>
      <c r="B1986" s="11" t="str">
        <f>[1]Perfil!A1655</f>
        <v>DISTRIBUCION VOLUMEN X CRITERIO (kg ó litros)</v>
      </c>
      <c r="C1986" s="11" t="str">
        <f>[1]Perfil!B1974</f>
        <v>.Total Bebidas Frias</v>
      </c>
      <c r="D1986" s="11" t="str">
        <f>[1]Perfil!C1985</f>
        <v>5-10MIL</v>
      </c>
      <c r="E1986" s="12">
        <f>[1]Perfil!D1985</f>
        <v>7.3884922319355697</v>
      </c>
      <c r="F1986" s="12">
        <f>[1]Perfil!E1985</f>
        <v>8.7649626623158507</v>
      </c>
      <c r="G1986" s="12">
        <f>[1]Perfil!F1985</f>
        <v>8.0461755727778304</v>
      </c>
      <c r="H1986" s="12">
        <f>[1]Perfil!G1985</f>
        <v>7.9419523199272799</v>
      </c>
      <c r="I1986" s="12">
        <f>[1]Perfil!H1985</f>
        <v>7.6002922526171703</v>
      </c>
      <c r="J1986" s="12">
        <f>[1]Perfil!I1985</f>
        <v>8.02890737784214</v>
      </c>
      <c r="K1986" s="12">
        <f>[1]Perfil!J1985</f>
        <v>7.8208704433725504</v>
      </c>
      <c r="L1986" s="12">
        <f>[1]Perfil!K1985</f>
        <v>8.5081268480770706</v>
      </c>
      <c r="M1986" s="12">
        <f>[1]Perfil!L1985</f>
        <v>7.3143867050037699</v>
      </c>
      <c r="N1986" s="12"/>
      <c r="O1986" s="12"/>
    </row>
    <row r="1987" spans="1:15" x14ac:dyDescent="0.35">
      <c r="A1987" s="11" t="str">
        <f t="shared" si="30"/>
        <v>DISTRIBUCION VOLUMEN X CRITERIO (kg ó litros).Total Bebidas Frias10-30MIL</v>
      </c>
      <c r="B1987" s="11" t="str">
        <f>[1]Perfil!A1655</f>
        <v>DISTRIBUCION VOLUMEN X CRITERIO (kg ó litros)</v>
      </c>
      <c r="C1987" s="11" t="str">
        <f>[1]Perfil!B1974</f>
        <v>.Total Bebidas Frias</v>
      </c>
      <c r="D1987" s="11" t="str">
        <f>[1]Perfil!C1986</f>
        <v>10-30MIL</v>
      </c>
      <c r="E1987" s="12">
        <f>[1]Perfil!D1986</f>
        <v>18.0725644982885</v>
      </c>
      <c r="F1987" s="12">
        <f>[1]Perfil!E1986</f>
        <v>17.597985052234499</v>
      </c>
      <c r="G1987" s="12">
        <f>[1]Perfil!F1986</f>
        <v>17.131919684939501</v>
      </c>
      <c r="H1987" s="12">
        <f>[1]Perfil!G1986</f>
        <v>18.068735388494201</v>
      </c>
      <c r="I1987" s="12">
        <f>[1]Perfil!H1986</f>
        <v>18.2305330453366</v>
      </c>
      <c r="J1987" s="12">
        <f>[1]Perfil!I1986</f>
        <v>18.735720024104001</v>
      </c>
      <c r="K1987" s="12">
        <f>[1]Perfil!J1986</f>
        <v>17.8370457422428</v>
      </c>
      <c r="L1987" s="12">
        <f>[1]Perfil!K1986</f>
        <v>17.4393853881786</v>
      </c>
      <c r="M1987" s="12">
        <f>[1]Perfil!L1986</f>
        <v>17.2286090410737</v>
      </c>
      <c r="N1987" s="12"/>
      <c r="O1987" s="12"/>
    </row>
    <row r="1988" spans="1:15" x14ac:dyDescent="0.35">
      <c r="A1988" s="11" t="str">
        <f t="shared" ref="A1988:A2051" si="31">B1988&amp;C1988&amp;D1988</f>
        <v>DISTRIBUCION VOLUMEN X CRITERIO (kg ó litros).Total Bebidas Frias30-100MIL</v>
      </c>
      <c r="B1988" s="11" t="str">
        <f>[1]Perfil!A1655</f>
        <v>DISTRIBUCION VOLUMEN X CRITERIO (kg ó litros)</v>
      </c>
      <c r="C1988" s="11" t="str">
        <f>[1]Perfil!B1974</f>
        <v>.Total Bebidas Frias</v>
      </c>
      <c r="D1988" s="11" t="str">
        <f>[1]Perfil!C1987</f>
        <v>30-100MIL</v>
      </c>
      <c r="E1988" s="12">
        <f>[1]Perfil!D1987</f>
        <v>19.281320178514399</v>
      </c>
      <c r="F1988" s="12">
        <f>[1]Perfil!E1987</f>
        <v>19.4663939439274</v>
      </c>
      <c r="G1988" s="12">
        <f>[1]Perfil!F1987</f>
        <v>19.8519963973791</v>
      </c>
      <c r="H1988" s="12">
        <f>[1]Perfil!G1987</f>
        <v>19.985289775156598</v>
      </c>
      <c r="I1988" s="12">
        <f>[1]Perfil!H1987</f>
        <v>19.173361133083802</v>
      </c>
      <c r="J1988" s="12">
        <f>[1]Perfil!I1987</f>
        <v>19.5412660662188</v>
      </c>
      <c r="K1988" s="12">
        <f>[1]Perfil!J1987</f>
        <v>22.151292194369098</v>
      </c>
      <c r="L1988" s="12">
        <f>[1]Perfil!K1987</f>
        <v>23.024434100823498</v>
      </c>
      <c r="M1988" s="12">
        <f>[1]Perfil!L1987</f>
        <v>24.104921841360198</v>
      </c>
      <c r="N1988" s="12"/>
      <c r="O1988" s="12"/>
    </row>
    <row r="1989" spans="1:15" x14ac:dyDescent="0.35">
      <c r="A1989" s="11" t="str">
        <f t="shared" si="31"/>
        <v>DISTRIBUCION VOLUMEN X CRITERIO (kg ó litros).Total Bebidas Frias100-200MIL</v>
      </c>
      <c r="B1989" s="11" t="str">
        <f>[1]Perfil!A1655</f>
        <v>DISTRIBUCION VOLUMEN X CRITERIO (kg ó litros)</v>
      </c>
      <c r="C1989" s="11" t="str">
        <f>[1]Perfil!B1974</f>
        <v>.Total Bebidas Frias</v>
      </c>
      <c r="D1989" s="11" t="str">
        <f>[1]Perfil!C1988</f>
        <v>100-200MIL</v>
      </c>
      <c r="E1989" s="12">
        <f>[1]Perfil!D1988</f>
        <v>9.2674875895992503</v>
      </c>
      <c r="F1989" s="12">
        <f>[1]Perfil!E1988</f>
        <v>9.6415036529268594</v>
      </c>
      <c r="G1989" s="12">
        <f>[1]Perfil!F1988</f>
        <v>9.4583391211834904</v>
      </c>
      <c r="H1989" s="12">
        <f>[1]Perfil!G1988</f>
        <v>9.1363894931208893</v>
      </c>
      <c r="I1989" s="12">
        <f>[1]Perfil!H1988</f>
        <v>10.3196123552815</v>
      </c>
      <c r="J1989" s="12">
        <f>[1]Perfil!I1988</f>
        <v>10.228404881272599</v>
      </c>
      <c r="K1989" s="12">
        <f>[1]Perfil!J1988</f>
        <v>10.517310441043399</v>
      </c>
      <c r="L1989" s="12">
        <f>[1]Perfil!K1988</f>
        <v>10.1010547229131</v>
      </c>
      <c r="M1989" s="12">
        <f>[1]Perfil!L1988</f>
        <v>9.7372735063385605</v>
      </c>
      <c r="N1989" s="12"/>
      <c r="O1989" s="12"/>
    </row>
    <row r="1990" spans="1:15" x14ac:dyDescent="0.35">
      <c r="A1990" s="11" t="str">
        <f t="shared" si="31"/>
        <v>DISTRIBUCION VOLUMEN X CRITERIO (kg ó litros).Total Bebidas Frias200-500MIL</v>
      </c>
      <c r="B1990" s="11" t="str">
        <f>[1]Perfil!A1655</f>
        <v>DISTRIBUCION VOLUMEN X CRITERIO (kg ó litros)</v>
      </c>
      <c r="C1990" s="11" t="str">
        <f>[1]Perfil!B1974</f>
        <v>.Total Bebidas Frias</v>
      </c>
      <c r="D1990" s="11" t="str">
        <f>[1]Perfil!C1989</f>
        <v>200-500MIL</v>
      </c>
      <c r="E1990" s="12">
        <f>[1]Perfil!D1989</f>
        <v>14.770825418309901</v>
      </c>
      <c r="F1990" s="12">
        <f>[1]Perfil!E1989</f>
        <v>14.348200856070299</v>
      </c>
      <c r="G1990" s="12">
        <f>[1]Perfil!F1989</f>
        <v>15.310661348840799</v>
      </c>
      <c r="H1990" s="12">
        <f>[1]Perfil!G1989</f>
        <v>15.592823643224801</v>
      </c>
      <c r="I1990" s="12">
        <f>[1]Perfil!H1989</f>
        <v>14.0677050903723</v>
      </c>
      <c r="J1990" s="12">
        <f>[1]Perfil!I1989</f>
        <v>13.800039730729599</v>
      </c>
      <c r="K1990" s="12">
        <f>[1]Perfil!J1989</f>
        <v>13.3189200283033</v>
      </c>
      <c r="L1990" s="12">
        <f>[1]Perfil!K1989</f>
        <v>13.144048291456899</v>
      </c>
      <c r="M1990" s="12">
        <f>[1]Perfil!L1989</f>
        <v>13.335536220943</v>
      </c>
      <c r="N1990" s="12"/>
      <c r="O1990" s="12"/>
    </row>
    <row r="1991" spans="1:15" x14ac:dyDescent="0.35">
      <c r="A1991" s="11" t="str">
        <f t="shared" si="31"/>
        <v>DISTRIBUCION VOLUMEN X CRITERIO (kg ó litros).Total Bebidas Frias&gt;500MIL</v>
      </c>
      <c r="B1991" s="11" t="str">
        <f>[1]Perfil!A1655</f>
        <v>DISTRIBUCION VOLUMEN X CRITERIO (kg ó litros)</v>
      </c>
      <c r="C1991" s="11" t="str">
        <f>[1]Perfil!B1974</f>
        <v>.Total Bebidas Frias</v>
      </c>
      <c r="D1991" s="11" t="str">
        <f>[1]Perfil!C1990</f>
        <v>&gt;500MIL</v>
      </c>
      <c r="E1991" s="12">
        <f>[1]Perfil!D1990</f>
        <v>20.601616487836001</v>
      </c>
      <c r="F1991" s="12">
        <f>[1]Perfil!E1990</f>
        <v>19.9504168194958</v>
      </c>
      <c r="G1991" s="12">
        <f>[1]Perfil!F1990</f>
        <v>19.165487354522</v>
      </c>
      <c r="H1991" s="12">
        <f>[1]Perfil!G1990</f>
        <v>19.529573263232599</v>
      </c>
      <c r="I1991" s="12">
        <f>[1]Perfil!H1990</f>
        <v>20.251499819893901</v>
      </c>
      <c r="J1991" s="12">
        <f>[1]Perfil!I1990</f>
        <v>19.272874914828801</v>
      </c>
      <c r="K1991" s="12">
        <f>[1]Perfil!J1990</f>
        <v>17.7754162932995</v>
      </c>
      <c r="L1991" s="12">
        <f>[1]Perfil!K1990</f>
        <v>18.387421045102101</v>
      </c>
      <c r="M1991" s="12">
        <f>[1]Perfil!L1990</f>
        <v>18.1213128046967</v>
      </c>
      <c r="N1991" s="12"/>
      <c r="O1991" s="12"/>
    </row>
    <row r="1992" spans="1:15" x14ac:dyDescent="0.35">
      <c r="A1992" s="11" t="str">
        <f t="shared" si="31"/>
        <v>DISTRIBUCION VOLUMEN X CRITERIO (kg ó litros).Total Bebidas FriasDE 15 A 19 AÑOS</v>
      </c>
      <c r="B1992" s="11" t="str">
        <f>[1]Perfil!A1655</f>
        <v>DISTRIBUCION VOLUMEN X CRITERIO (kg ó litros)</v>
      </c>
      <c r="C1992" s="11" t="str">
        <f>[1]Perfil!B1974</f>
        <v>.Total Bebidas Frias</v>
      </c>
      <c r="D1992" s="11" t="str">
        <f>[1]Perfil!C1991</f>
        <v>DE 15 A 19 AÑOS</v>
      </c>
      <c r="E1992" s="12">
        <f>[1]Perfil!D1991</f>
        <v>1.7425445995403299</v>
      </c>
      <c r="F1992" s="12">
        <f>[1]Perfil!E1991</f>
        <v>1.53581637719549</v>
      </c>
      <c r="G1992" s="12">
        <f>[1]Perfil!F1991</f>
        <v>2.2524454040670201</v>
      </c>
      <c r="H1992" s="12">
        <f>[1]Perfil!G1991</f>
        <v>2.9255413044499901</v>
      </c>
      <c r="I1992" s="12">
        <f>[1]Perfil!H1991</f>
        <v>1.42501472624909</v>
      </c>
      <c r="J1992" s="12">
        <f>[1]Perfil!I1991</f>
        <v>1.43507858221841</v>
      </c>
      <c r="K1992" s="12">
        <f>[1]Perfil!J1991</f>
        <v>2.1393232738948602</v>
      </c>
      <c r="L1992" s="12">
        <f>[1]Perfil!K1991</f>
        <v>1.7424683221097901</v>
      </c>
      <c r="M1992" s="12">
        <f>[1]Perfil!L1991</f>
        <v>1.2167398847598301</v>
      </c>
      <c r="N1992" s="12"/>
      <c r="O1992" s="12"/>
    </row>
    <row r="1993" spans="1:15" x14ac:dyDescent="0.35">
      <c r="A1993" s="11" t="str">
        <f t="shared" si="31"/>
        <v>DISTRIBUCION VOLUMEN X CRITERIO (kg ó litros).Total Bebidas FriasDE 20 A 24 AÑOS</v>
      </c>
      <c r="B1993" s="11" t="str">
        <f>[1]Perfil!A1655</f>
        <v>DISTRIBUCION VOLUMEN X CRITERIO (kg ó litros)</v>
      </c>
      <c r="C1993" s="11" t="str">
        <f>[1]Perfil!B1974</f>
        <v>.Total Bebidas Frias</v>
      </c>
      <c r="D1993" s="11" t="str">
        <f>[1]Perfil!C1992</f>
        <v>DE 20 A 24 AÑOS</v>
      </c>
      <c r="E1993" s="12">
        <f>[1]Perfil!D1992</f>
        <v>2.9077784468378201</v>
      </c>
      <c r="F1993" s="12">
        <f>[1]Perfil!E1992</f>
        <v>2.4301516990309402</v>
      </c>
      <c r="G1993" s="12">
        <f>[1]Perfil!F1992</f>
        <v>2.68652682030149</v>
      </c>
      <c r="H1993" s="12">
        <f>[1]Perfil!G1992</f>
        <v>2.2016837732161201</v>
      </c>
      <c r="I1993" s="12">
        <f>[1]Perfil!H1992</f>
        <v>2.2181533828780799</v>
      </c>
      <c r="J1993" s="12">
        <f>[1]Perfil!I1992</f>
        <v>2.5136590427710601</v>
      </c>
      <c r="K1993" s="12">
        <f>[1]Perfil!J1992</f>
        <v>2.1270183630549302</v>
      </c>
      <c r="L1993" s="12">
        <f>[1]Perfil!K1992</f>
        <v>2.1684763379929199</v>
      </c>
      <c r="M1993" s="12">
        <f>[1]Perfil!L1992</f>
        <v>2.362827766269</v>
      </c>
      <c r="N1993" s="12"/>
      <c r="O1993" s="12"/>
    </row>
    <row r="1994" spans="1:15" x14ac:dyDescent="0.35">
      <c r="A1994" s="11" t="str">
        <f t="shared" si="31"/>
        <v>DISTRIBUCION VOLUMEN X CRITERIO (kg ó litros).Total Bebidas FriasDE 25 A 34 AÑOS</v>
      </c>
      <c r="B1994" s="11" t="str">
        <f>[1]Perfil!A1655</f>
        <v>DISTRIBUCION VOLUMEN X CRITERIO (kg ó litros)</v>
      </c>
      <c r="C1994" s="11" t="str">
        <f>[1]Perfil!B1974</f>
        <v>.Total Bebidas Frias</v>
      </c>
      <c r="D1994" s="11" t="str">
        <f>[1]Perfil!C1993</f>
        <v>DE 25 A 34 AÑOS</v>
      </c>
      <c r="E1994" s="12">
        <f>[1]Perfil!D1993</f>
        <v>7.6270761652586803</v>
      </c>
      <c r="F1994" s="12">
        <f>[1]Perfil!E1993</f>
        <v>7.7189183076749197</v>
      </c>
      <c r="G1994" s="12">
        <f>[1]Perfil!F1993</f>
        <v>6.8580491890788098</v>
      </c>
      <c r="H1994" s="12">
        <f>[1]Perfil!G1993</f>
        <v>8.2422037246708193</v>
      </c>
      <c r="I1994" s="12">
        <f>[1]Perfil!H1993</f>
        <v>6.7611171824355996</v>
      </c>
      <c r="J1994" s="12">
        <f>[1]Perfil!I1993</f>
        <v>6.3784514447838498</v>
      </c>
      <c r="K1994" s="12">
        <f>[1]Perfil!J1993</f>
        <v>6.2565741135491804</v>
      </c>
      <c r="L1994" s="12">
        <f>[1]Perfil!K1993</f>
        <v>6.8513190586569799</v>
      </c>
      <c r="M1994" s="12">
        <f>[1]Perfil!L1993</f>
        <v>6.85731962117704</v>
      </c>
      <c r="N1994" s="12"/>
      <c r="O1994" s="12"/>
    </row>
    <row r="1995" spans="1:15" x14ac:dyDescent="0.35">
      <c r="A1995" s="11" t="str">
        <f t="shared" si="31"/>
        <v>DISTRIBUCION VOLUMEN X CRITERIO (kg ó litros).Total Bebidas FriasDE 35 A 49 AÑOS</v>
      </c>
      <c r="B1995" s="11" t="str">
        <f>[1]Perfil!A1655</f>
        <v>DISTRIBUCION VOLUMEN X CRITERIO (kg ó litros)</v>
      </c>
      <c r="C1995" s="11" t="str">
        <f>[1]Perfil!B1974</f>
        <v>.Total Bebidas Frias</v>
      </c>
      <c r="D1995" s="11" t="str">
        <f>[1]Perfil!C1994</f>
        <v>DE 35 A 49 AÑOS</v>
      </c>
      <c r="E1995" s="12">
        <f>[1]Perfil!D1994</f>
        <v>24.933517131333002</v>
      </c>
      <c r="F1995" s="12">
        <f>[1]Perfil!E1994</f>
        <v>24.143260893882299</v>
      </c>
      <c r="G1995" s="12">
        <f>[1]Perfil!F1994</f>
        <v>25.1945396501335</v>
      </c>
      <c r="H1995" s="12">
        <f>[1]Perfil!G1994</f>
        <v>24.4421232363384</v>
      </c>
      <c r="I1995" s="12">
        <f>[1]Perfil!H1994</f>
        <v>22.860344309273898</v>
      </c>
      <c r="J1995" s="12">
        <f>[1]Perfil!I1994</f>
        <v>23.437077740971301</v>
      </c>
      <c r="K1995" s="12">
        <f>[1]Perfil!J1994</f>
        <v>22.6191628194141</v>
      </c>
      <c r="L1995" s="12">
        <f>[1]Perfil!K1994</f>
        <v>22.238136907485998</v>
      </c>
      <c r="M1995" s="12">
        <f>[1]Perfil!L1994</f>
        <v>21.588237349821899</v>
      </c>
      <c r="N1995" s="12"/>
      <c r="O1995" s="12"/>
    </row>
    <row r="1996" spans="1:15" x14ac:dyDescent="0.35">
      <c r="A1996" s="11" t="str">
        <f t="shared" si="31"/>
        <v>DISTRIBUCION VOLUMEN X CRITERIO (kg ó litros).Total Bebidas FriasDE 50 A 59 AÑOS</v>
      </c>
      <c r="B1996" s="11" t="str">
        <f>[1]Perfil!A1655</f>
        <v>DISTRIBUCION VOLUMEN X CRITERIO (kg ó litros)</v>
      </c>
      <c r="C1996" s="11" t="str">
        <f>[1]Perfil!B1974</f>
        <v>.Total Bebidas Frias</v>
      </c>
      <c r="D1996" s="11" t="str">
        <f>[1]Perfil!C1995</f>
        <v>DE 50 A 59 AÑOS</v>
      </c>
      <c r="E1996" s="12">
        <f>[1]Perfil!D1995</f>
        <v>24.6674290074039</v>
      </c>
      <c r="F1996" s="12">
        <f>[1]Perfil!E1995</f>
        <v>24.310006411773301</v>
      </c>
      <c r="G1996" s="12">
        <f>[1]Perfil!F1995</f>
        <v>25.779530006978199</v>
      </c>
      <c r="H1996" s="12">
        <f>[1]Perfil!G1995</f>
        <v>24.341501782471699</v>
      </c>
      <c r="I1996" s="12">
        <f>[1]Perfil!H1995</f>
        <v>26.206857930481402</v>
      </c>
      <c r="J1996" s="12">
        <f>[1]Perfil!I1995</f>
        <v>26.443301353087602</v>
      </c>
      <c r="K1996" s="12">
        <f>[1]Perfil!J1995</f>
        <v>26.085119837485301</v>
      </c>
      <c r="L1996" s="12">
        <f>[1]Perfil!K1995</f>
        <v>25.250482883193602</v>
      </c>
      <c r="M1996" s="12">
        <f>[1]Perfil!L1995</f>
        <v>24.647751520710202</v>
      </c>
      <c r="N1996" s="12"/>
      <c r="O1996" s="12"/>
    </row>
    <row r="1997" spans="1:15" x14ac:dyDescent="0.35">
      <c r="A1997" s="11" t="str">
        <f t="shared" si="31"/>
        <v>DISTRIBUCION VOLUMEN X CRITERIO (kg ó litros).Total Bebidas FriasDE 60 A 75 AÑOS</v>
      </c>
      <c r="B1997" s="11" t="str">
        <f>[1]Perfil!A1655</f>
        <v>DISTRIBUCION VOLUMEN X CRITERIO (kg ó litros)</v>
      </c>
      <c r="C1997" s="11" t="str">
        <f>[1]Perfil!B1974</f>
        <v>.Total Bebidas Frias</v>
      </c>
      <c r="D1997" s="11" t="str">
        <f>[1]Perfil!C1996</f>
        <v>DE 60 A 75 AÑOS</v>
      </c>
      <c r="E1997" s="12">
        <f>[1]Perfil!D1996</f>
        <v>38.121659626764</v>
      </c>
      <c r="F1997" s="12">
        <f>[1]Perfil!E1996</f>
        <v>39.8618463844318</v>
      </c>
      <c r="G1997" s="12">
        <f>[1]Perfil!F1996</f>
        <v>37.228919325089699</v>
      </c>
      <c r="H1997" s="12">
        <f>[1]Perfil!G1996</f>
        <v>37.846950415607097</v>
      </c>
      <c r="I1997" s="12">
        <f>[1]Perfil!H1996</f>
        <v>40.528515087595899</v>
      </c>
      <c r="J1997" s="12">
        <f>[1]Perfil!I1996</f>
        <v>39.792433436221103</v>
      </c>
      <c r="K1997" s="12">
        <f>[1]Perfil!J1996</f>
        <v>40.772803292612103</v>
      </c>
      <c r="L1997" s="12">
        <f>[1]Perfil!K1996</f>
        <v>41.749114765775801</v>
      </c>
      <c r="M1997" s="12">
        <f>[1]Perfil!L1996</f>
        <v>43.327128909115501</v>
      </c>
      <c r="N1997" s="12"/>
      <c r="O1997" s="12"/>
    </row>
    <row r="1998" spans="1:15" x14ac:dyDescent="0.35">
      <c r="A1998" s="11" t="str">
        <f t="shared" si="31"/>
        <v>DISTRIBUCION VOLUMEN X CRITERIO (kg ó litros).Total Bebidas FriasNIVEL ALTO</v>
      </c>
      <c r="B1998" s="11" t="str">
        <f>[1]Perfil!A1655</f>
        <v>DISTRIBUCION VOLUMEN X CRITERIO (kg ó litros)</v>
      </c>
      <c r="C1998" s="11" t="str">
        <f>[1]Perfil!B1974</f>
        <v>.Total Bebidas Frias</v>
      </c>
      <c r="D1998" s="11" t="str">
        <f>[1]Perfil!C1997</f>
        <v>NIVEL ALTO</v>
      </c>
      <c r="E1998" s="12">
        <f>[1]Perfil!D1997</f>
        <v>23.3896871673528</v>
      </c>
      <c r="F1998" s="12">
        <f>[1]Perfil!E1997</f>
        <v>23.743355863074601</v>
      </c>
      <c r="G1998" s="12">
        <f>[1]Perfil!F1997</f>
        <v>24.609062982819399</v>
      </c>
      <c r="H1998" s="12">
        <f>[1]Perfil!G1997</f>
        <v>23.2693540112741</v>
      </c>
      <c r="I1998" s="12">
        <f>[1]Perfil!H1997</f>
        <v>23.469889426527001</v>
      </c>
      <c r="J1998" s="12">
        <f>[1]Perfil!I1997</f>
        <v>24.394411546064202</v>
      </c>
      <c r="K1998" s="12">
        <f>[1]Perfil!J1997</f>
        <v>24.028982017462301</v>
      </c>
      <c r="L1998" s="12">
        <f>[1]Perfil!K1997</f>
        <v>22.457819258287898</v>
      </c>
      <c r="M1998" s="12">
        <f>[1]Perfil!L1997</f>
        <v>21.2803502581869</v>
      </c>
      <c r="N1998" s="12"/>
      <c r="O1998" s="12"/>
    </row>
    <row r="1999" spans="1:15" x14ac:dyDescent="0.35">
      <c r="A1999" s="11" t="str">
        <f t="shared" si="31"/>
        <v>DISTRIBUCION VOLUMEN X CRITERIO (kg ó litros).Total Bebidas FriasNIVEL MEDIO ALTO</v>
      </c>
      <c r="B1999" s="11" t="str">
        <f>[1]Perfil!A1655</f>
        <v>DISTRIBUCION VOLUMEN X CRITERIO (kg ó litros)</v>
      </c>
      <c r="C1999" s="11" t="str">
        <f>[1]Perfil!B1974</f>
        <v>.Total Bebidas Frias</v>
      </c>
      <c r="D1999" s="11" t="str">
        <f>[1]Perfil!C1998</f>
        <v>NIVEL MEDIO ALTO</v>
      </c>
      <c r="E1999" s="12">
        <f>[1]Perfil!D1998</f>
        <v>14.2520241223376</v>
      </c>
      <c r="F1999" s="12">
        <f>[1]Perfil!E1998</f>
        <v>13.970449891668901</v>
      </c>
      <c r="G1999" s="12">
        <f>[1]Perfil!F1998</f>
        <v>14.485166423840999</v>
      </c>
      <c r="H1999" s="12">
        <f>[1]Perfil!G1998</f>
        <v>13.8381736155612</v>
      </c>
      <c r="I1999" s="12">
        <f>[1]Perfil!H1998</f>
        <v>14.668282681059299</v>
      </c>
      <c r="J1999" s="12">
        <f>[1]Perfil!I1998</f>
        <v>13.629289509014701</v>
      </c>
      <c r="K1999" s="12">
        <f>[1]Perfil!J1998</f>
        <v>13.6054652771888</v>
      </c>
      <c r="L1999" s="12">
        <f>[1]Perfil!K1998</f>
        <v>13.7405018824854</v>
      </c>
      <c r="M1999" s="12">
        <f>[1]Perfil!L1998</f>
        <v>14.521554314987499</v>
      </c>
      <c r="N1999" s="12"/>
      <c r="O1999" s="12"/>
    </row>
    <row r="2000" spans="1:15" x14ac:dyDescent="0.35">
      <c r="A2000" s="11" t="str">
        <f t="shared" si="31"/>
        <v>DISTRIBUCION VOLUMEN X CRITERIO (kg ó litros).Total Bebidas FriasNIVEL MEDIO</v>
      </c>
      <c r="B2000" s="11" t="str">
        <f>[1]Perfil!A1655</f>
        <v>DISTRIBUCION VOLUMEN X CRITERIO (kg ó litros)</v>
      </c>
      <c r="C2000" s="11" t="str">
        <f>[1]Perfil!B1974</f>
        <v>.Total Bebidas Frias</v>
      </c>
      <c r="D2000" s="11" t="str">
        <f>[1]Perfil!C1999</f>
        <v>NIVEL MEDIO</v>
      </c>
      <c r="E2000" s="12">
        <f>[1]Perfil!D1999</f>
        <v>26.226535558985699</v>
      </c>
      <c r="F2000" s="12">
        <f>[1]Perfil!E1999</f>
        <v>25.059080637224099</v>
      </c>
      <c r="G2000" s="12">
        <f>[1]Perfil!F1999</f>
        <v>26.197732050770799</v>
      </c>
      <c r="H2000" s="12">
        <f>[1]Perfil!G1999</f>
        <v>25.909936363008999</v>
      </c>
      <c r="I2000" s="12">
        <f>[1]Perfil!H1999</f>
        <v>24.480212112075499</v>
      </c>
      <c r="J2000" s="12">
        <f>[1]Perfil!I1999</f>
        <v>24.485002009948602</v>
      </c>
      <c r="K2000" s="12">
        <f>[1]Perfil!J1999</f>
        <v>25.980205969735401</v>
      </c>
      <c r="L2000" s="12">
        <f>[1]Perfil!K1999</f>
        <v>26.211505518148801</v>
      </c>
      <c r="M2000" s="12">
        <f>[1]Perfil!L1999</f>
        <v>24.2011559077961</v>
      </c>
      <c r="N2000" s="12"/>
      <c r="O2000" s="12"/>
    </row>
    <row r="2001" spans="1:15" x14ac:dyDescent="0.35">
      <c r="A2001" s="11" t="str">
        <f t="shared" si="31"/>
        <v>DISTRIBUCION VOLUMEN X CRITERIO (kg ó litros).Total Bebidas FriasNIVEL MEDIO BAJO</v>
      </c>
      <c r="B2001" s="11" t="str">
        <f>[1]Perfil!A1655</f>
        <v>DISTRIBUCION VOLUMEN X CRITERIO (kg ó litros)</v>
      </c>
      <c r="C2001" s="11" t="str">
        <f>[1]Perfil!B1974</f>
        <v>.Total Bebidas Frias</v>
      </c>
      <c r="D2001" s="11" t="str">
        <f>[1]Perfil!C2000</f>
        <v>NIVEL MEDIO BAJO</v>
      </c>
      <c r="E2001" s="12">
        <f>[1]Perfil!D2000</f>
        <v>14.310060540810101</v>
      </c>
      <c r="F2001" s="12">
        <f>[1]Perfil!E2000</f>
        <v>14.650766347016599</v>
      </c>
      <c r="G2001" s="12">
        <f>[1]Perfil!F2000</f>
        <v>14.237763886061201</v>
      </c>
      <c r="H2001" s="12">
        <f>[1]Perfil!G2000</f>
        <v>15.016948118900901</v>
      </c>
      <c r="I2001" s="12">
        <f>[1]Perfil!H2000</f>
        <v>15.394883552646901</v>
      </c>
      <c r="J2001" s="12">
        <f>[1]Perfil!I2000</f>
        <v>14.5421507513975</v>
      </c>
      <c r="K2001" s="12">
        <f>[1]Perfil!J2000</f>
        <v>14.9815589134192</v>
      </c>
      <c r="L2001" s="12">
        <f>[1]Perfil!K2000</f>
        <v>15.495849257185</v>
      </c>
      <c r="M2001" s="12">
        <f>[1]Perfil!L2000</f>
        <v>20.464849800209699</v>
      </c>
      <c r="N2001" s="12"/>
      <c r="O2001" s="12"/>
    </row>
    <row r="2002" spans="1:15" x14ac:dyDescent="0.35">
      <c r="A2002" s="11" t="str">
        <f t="shared" si="31"/>
        <v>DISTRIBUCION VOLUMEN X CRITERIO (kg ó litros).Total Bebidas FriasHOMBRE</v>
      </c>
      <c r="B2002" s="11" t="str">
        <f>[1]Perfil!A1655</f>
        <v>DISTRIBUCION VOLUMEN X CRITERIO (kg ó litros)</v>
      </c>
      <c r="C2002" s="11" t="str">
        <f>[1]Perfil!B1974</f>
        <v>.Total Bebidas Frias</v>
      </c>
      <c r="D2002" s="11" t="str">
        <f>[1]Perfil!C2001</f>
        <v>HOMBRE</v>
      </c>
      <c r="E2002" s="12">
        <f>[1]Perfil!D2001</f>
        <v>58.010106335090903</v>
      </c>
      <c r="F2002" s="12">
        <f>[1]Perfil!E2001</f>
        <v>57.783133865363098</v>
      </c>
      <c r="G2002" s="12">
        <f>[1]Perfil!F2001</f>
        <v>56.420735285954102</v>
      </c>
      <c r="H2002" s="12">
        <f>[1]Perfil!G2001</f>
        <v>58.980620827382502</v>
      </c>
      <c r="I2002" s="12">
        <f>[1]Perfil!H2001</f>
        <v>59.515368701341899</v>
      </c>
      <c r="J2002" s="12">
        <f>[1]Perfil!I2001</f>
        <v>58.080912020415496</v>
      </c>
      <c r="K2002" s="12">
        <f>[1]Perfil!J2001</f>
        <v>58.797285634701197</v>
      </c>
      <c r="L2002" s="12">
        <f>[1]Perfil!K2001</f>
        <v>60.534063534894699</v>
      </c>
      <c r="M2002" s="12">
        <f>[1]Perfil!L2001</f>
        <v>60.357103296725597</v>
      </c>
      <c r="N2002" s="12"/>
      <c r="O2002" s="12"/>
    </row>
    <row r="2003" spans="1:15" x14ac:dyDescent="0.35">
      <c r="A2003" s="11" t="str">
        <f t="shared" si="31"/>
        <v>DISTRIBUCION VOLUMEN X CRITERIO (kg ó litros).Total Bebidas FriasMUJER</v>
      </c>
      <c r="B2003" s="11" t="str">
        <f>[1]Perfil!A1655</f>
        <v>DISTRIBUCION VOLUMEN X CRITERIO (kg ó litros)</v>
      </c>
      <c r="C2003" s="11" t="str">
        <f>[1]Perfil!B1974</f>
        <v>.Total Bebidas Frias</v>
      </c>
      <c r="D2003" s="11" t="str">
        <f>[1]Perfil!C2002</f>
        <v>MUJER</v>
      </c>
      <c r="E2003" s="12">
        <f>[1]Perfil!D2002</f>
        <v>41.989895178875699</v>
      </c>
      <c r="F2003" s="12">
        <f>[1]Perfil!E2002</f>
        <v>42.216869837467101</v>
      </c>
      <c r="G2003" s="12">
        <f>[1]Perfil!F2002</f>
        <v>43.579270955783301</v>
      </c>
      <c r="H2003" s="12">
        <f>[1]Perfil!G2002</f>
        <v>41.019381063509599</v>
      </c>
      <c r="I2003" s="12">
        <f>[1]Perfil!H2002</f>
        <v>40.4846333325616</v>
      </c>
      <c r="J2003" s="12">
        <f>[1]Perfil!I2002</f>
        <v>41.919088540322299</v>
      </c>
      <c r="K2003" s="12">
        <f>[1]Perfil!J2002</f>
        <v>41.2027159779825</v>
      </c>
      <c r="L2003" s="12">
        <f>[1]Perfil!K2002</f>
        <v>39.465934459572999</v>
      </c>
      <c r="M2003" s="12">
        <f>[1]Perfil!L2002</f>
        <v>39.642906329676201</v>
      </c>
      <c r="N2003" s="12"/>
      <c r="O2003" s="12"/>
    </row>
    <row r="2004" spans="1:15" x14ac:dyDescent="0.35">
      <c r="A2004" s="11" t="str">
        <f t="shared" si="31"/>
        <v>DISTRIBUCION VOLUMEN X CRITERIO (kg ó litros)Total bebidas de vinoT.ESPAÑA</v>
      </c>
      <c r="B2004" s="11" t="str">
        <f>[1]Perfil!A1655</f>
        <v>DISTRIBUCION VOLUMEN X CRITERIO (kg ó litros)</v>
      </c>
      <c r="C2004" s="11" t="str">
        <f>[1]Perfil!B2003</f>
        <v>Total bebidas de vino</v>
      </c>
      <c r="D2004" s="11" t="str">
        <f>[1]Perfil!C2003</f>
        <v>T.ESPAÑA</v>
      </c>
      <c r="E2004" s="12">
        <f>[1]Perfil!D2003</f>
        <v>100</v>
      </c>
      <c r="F2004" s="12">
        <f>[1]Perfil!E2003</f>
        <v>100</v>
      </c>
      <c r="G2004" s="12">
        <f>[1]Perfil!F2003</f>
        <v>100</v>
      </c>
      <c r="H2004" s="12">
        <f>[1]Perfil!G2003</f>
        <v>100</v>
      </c>
      <c r="I2004" s="12">
        <f>[1]Perfil!H2003</f>
        <v>100</v>
      </c>
      <c r="J2004" s="12">
        <f>[1]Perfil!I2003</f>
        <v>100</v>
      </c>
      <c r="K2004" s="12">
        <f>[1]Perfil!J2003</f>
        <v>100</v>
      </c>
      <c r="L2004" s="12">
        <f>[1]Perfil!K2003</f>
        <v>100</v>
      </c>
      <c r="M2004" s="12">
        <f>[1]Perfil!L2003</f>
        <v>100</v>
      </c>
      <c r="N2004" s="12"/>
      <c r="O2004" s="12"/>
    </row>
    <row r="2005" spans="1:15" x14ac:dyDescent="0.35">
      <c r="A2005" s="11" t="str">
        <f t="shared" si="31"/>
        <v>DISTRIBUCION VOLUMEN X CRITERIO (kg ó litros)Total bebidas de vinoBCN AM</v>
      </c>
      <c r="B2005" s="11" t="str">
        <f>[1]Perfil!A1655</f>
        <v>DISTRIBUCION VOLUMEN X CRITERIO (kg ó litros)</v>
      </c>
      <c r="C2005" s="11" t="str">
        <f>[1]Perfil!B2003</f>
        <v>Total bebidas de vino</v>
      </c>
      <c r="D2005" s="11" t="str">
        <f>[1]Perfil!C2004</f>
        <v>BCN AM</v>
      </c>
      <c r="E2005" s="12">
        <f>[1]Perfil!D2004</f>
        <v>7.88178784754039</v>
      </c>
      <c r="F2005" s="12">
        <f>[1]Perfil!E2004</f>
        <v>8.4026005309524407</v>
      </c>
      <c r="G2005" s="12">
        <f>[1]Perfil!F2004</f>
        <v>6.7378938342314596</v>
      </c>
      <c r="H2005" s="12">
        <f>[1]Perfil!G2004</f>
        <v>8.6074941297815393</v>
      </c>
      <c r="I2005" s="12">
        <f>[1]Perfil!H2004</f>
        <v>8.9977885331622698</v>
      </c>
      <c r="J2005" s="12">
        <f>[1]Perfil!I2004</f>
        <v>7.3990733229710202</v>
      </c>
      <c r="K2005" s="12">
        <f>[1]Perfil!J2004</f>
        <v>6.70709105377294</v>
      </c>
      <c r="L2005" s="12">
        <f>[1]Perfil!K2004</f>
        <v>6.74834091852596</v>
      </c>
      <c r="M2005" s="12">
        <f>[1]Perfil!L2004</f>
        <v>7.74925554689045</v>
      </c>
      <c r="N2005" s="12"/>
      <c r="O2005" s="12"/>
    </row>
    <row r="2006" spans="1:15" x14ac:dyDescent="0.35">
      <c r="A2006" s="11" t="str">
        <f t="shared" si="31"/>
        <v>DISTRIBUCION VOLUMEN X CRITERIO (kg ó litros)Total bebidas de vinoREST.CAT ARAGON</v>
      </c>
      <c r="B2006" s="11" t="str">
        <f>[1]Perfil!A1655</f>
        <v>DISTRIBUCION VOLUMEN X CRITERIO (kg ó litros)</v>
      </c>
      <c r="C2006" s="11" t="str">
        <f>[1]Perfil!B2003</f>
        <v>Total bebidas de vino</v>
      </c>
      <c r="D2006" s="11" t="str">
        <f>[1]Perfil!C2005</f>
        <v>REST.CAT ARAGON</v>
      </c>
      <c r="E2006" s="12">
        <f>[1]Perfil!D2005</f>
        <v>13.4339879239492</v>
      </c>
      <c r="F2006" s="12">
        <f>[1]Perfil!E2005</f>
        <v>13.7931204875376</v>
      </c>
      <c r="G2006" s="12">
        <f>[1]Perfil!F2005</f>
        <v>13.107145725313901</v>
      </c>
      <c r="H2006" s="12">
        <f>[1]Perfil!G2005</f>
        <v>15.9543364417855</v>
      </c>
      <c r="I2006" s="12">
        <f>[1]Perfil!H2005</f>
        <v>15.6410535106479</v>
      </c>
      <c r="J2006" s="12">
        <f>[1]Perfil!I2005</f>
        <v>13.873904111559799</v>
      </c>
      <c r="K2006" s="12">
        <f>[1]Perfil!J2005</f>
        <v>15.0513702183245</v>
      </c>
      <c r="L2006" s="12">
        <f>[1]Perfil!K2005</f>
        <v>19.863682789528401</v>
      </c>
      <c r="M2006" s="12">
        <f>[1]Perfil!L2005</f>
        <v>18.929235546206399</v>
      </c>
      <c r="N2006" s="12"/>
      <c r="O2006" s="12"/>
    </row>
    <row r="2007" spans="1:15" x14ac:dyDescent="0.35">
      <c r="A2007" s="11" t="str">
        <f t="shared" si="31"/>
        <v>DISTRIBUCION VOLUMEN X CRITERIO (kg ó litros)Total bebidas de vinoLEVANTE</v>
      </c>
      <c r="B2007" s="11" t="str">
        <f>[1]Perfil!A1655</f>
        <v>DISTRIBUCION VOLUMEN X CRITERIO (kg ó litros)</v>
      </c>
      <c r="C2007" s="11" t="str">
        <f>[1]Perfil!B2003</f>
        <v>Total bebidas de vino</v>
      </c>
      <c r="D2007" s="11" t="str">
        <f>[1]Perfil!C2006</f>
        <v>LEVANTE</v>
      </c>
      <c r="E2007" s="12">
        <f>[1]Perfil!D2006</f>
        <v>12.195239831549101</v>
      </c>
      <c r="F2007" s="12">
        <f>[1]Perfil!E2006</f>
        <v>10.1550374152662</v>
      </c>
      <c r="G2007" s="12">
        <f>[1]Perfil!F2006</f>
        <v>11.7140821782115</v>
      </c>
      <c r="H2007" s="12">
        <f>[1]Perfil!G2006</f>
        <v>10.497163668497899</v>
      </c>
      <c r="I2007" s="12">
        <f>[1]Perfil!H2006</f>
        <v>11.3501825076576</v>
      </c>
      <c r="J2007" s="12">
        <f>[1]Perfil!I2006</f>
        <v>11.264894193156</v>
      </c>
      <c r="K2007" s="12">
        <f>[1]Perfil!J2006</f>
        <v>11.9867064394758</v>
      </c>
      <c r="L2007" s="12">
        <f>[1]Perfil!K2006</f>
        <v>11.809214785625899</v>
      </c>
      <c r="M2007" s="12">
        <f>[1]Perfil!L2006</f>
        <v>12.441501807128599</v>
      </c>
      <c r="N2007" s="12"/>
      <c r="O2007" s="12"/>
    </row>
    <row r="2008" spans="1:15" x14ac:dyDescent="0.35">
      <c r="A2008" s="11" t="str">
        <f t="shared" si="31"/>
        <v>DISTRIBUCION VOLUMEN X CRITERIO (kg ó litros)Total bebidas de vinoANDALUCIA</v>
      </c>
      <c r="B2008" s="11" t="str">
        <f>[1]Perfil!A1655</f>
        <v>DISTRIBUCION VOLUMEN X CRITERIO (kg ó litros)</v>
      </c>
      <c r="C2008" s="11" t="str">
        <f>[1]Perfil!B2003</f>
        <v>Total bebidas de vino</v>
      </c>
      <c r="D2008" s="11" t="str">
        <f>[1]Perfil!C2007</f>
        <v>ANDALUCIA</v>
      </c>
      <c r="E2008" s="12">
        <f>[1]Perfil!D2007</f>
        <v>14.539379948471099</v>
      </c>
      <c r="F2008" s="12">
        <f>[1]Perfil!E2007</f>
        <v>19.393930104843999</v>
      </c>
      <c r="G2008" s="12">
        <f>[1]Perfil!F2007</f>
        <v>18.825593618122198</v>
      </c>
      <c r="H2008" s="12">
        <f>[1]Perfil!G2007</f>
        <v>14.683521242464</v>
      </c>
      <c r="I2008" s="12">
        <f>[1]Perfil!H2007</f>
        <v>15.9158115071235</v>
      </c>
      <c r="J2008" s="12">
        <f>[1]Perfil!I2007</f>
        <v>19.344087909017901</v>
      </c>
      <c r="K2008" s="12">
        <f>[1]Perfil!J2007</f>
        <v>20.245549769442899</v>
      </c>
      <c r="L2008" s="12">
        <f>[1]Perfil!K2007</f>
        <v>15.0848669905495</v>
      </c>
      <c r="M2008" s="12">
        <f>[1]Perfil!L2007</f>
        <v>15.3885540352228</v>
      </c>
      <c r="N2008" s="12"/>
      <c r="O2008" s="12"/>
    </row>
    <row r="2009" spans="1:15" x14ac:dyDescent="0.35">
      <c r="A2009" s="11" t="str">
        <f t="shared" si="31"/>
        <v>DISTRIBUCION VOLUMEN X CRITERIO (kg ó litros)Total bebidas de vinoMDD AM</v>
      </c>
      <c r="B2009" s="11" t="str">
        <f>[1]Perfil!A1655</f>
        <v>DISTRIBUCION VOLUMEN X CRITERIO (kg ó litros)</v>
      </c>
      <c r="C2009" s="11" t="str">
        <f>[1]Perfil!B2003</f>
        <v>Total bebidas de vino</v>
      </c>
      <c r="D2009" s="11" t="str">
        <f>[1]Perfil!C2008</f>
        <v>MDD AM</v>
      </c>
      <c r="E2009" s="12">
        <f>[1]Perfil!D2008</f>
        <v>14.3597139663877</v>
      </c>
      <c r="F2009" s="12">
        <f>[1]Perfil!E2008</f>
        <v>14.7669604743698</v>
      </c>
      <c r="G2009" s="12">
        <f>[1]Perfil!F2008</f>
        <v>15.7504653311362</v>
      </c>
      <c r="H2009" s="12">
        <f>[1]Perfil!G2008</f>
        <v>14.4759348285609</v>
      </c>
      <c r="I2009" s="12">
        <f>[1]Perfil!H2008</f>
        <v>12.478116748967301</v>
      </c>
      <c r="J2009" s="12">
        <f>[1]Perfil!I2008</f>
        <v>15.300847807026299</v>
      </c>
      <c r="K2009" s="12">
        <f>[1]Perfil!J2008</f>
        <v>14.1990852628835</v>
      </c>
      <c r="L2009" s="12">
        <f>[1]Perfil!K2008</f>
        <v>12.492500566599899</v>
      </c>
      <c r="M2009" s="12">
        <f>[1]Perfil!L2008</f>
        <v>12.3339612473288</v>
      </c>
      <c r="N2009" s="12"/>
      <c r="O2009" s="12"/>
    </row>
    <row r="2010" spans="1:15" x14ac:dyDescent="0.35">
      <c r="A2010" s="11" t="str">
        <f t="shared" si="31"/>
        <v>DISTRIBUCION VOLUMEN X CRITERIO (kg ó litros)Total bebidas de vinoRTO CENTRO</v>
      </c>
      <c r="B2010" s="11" t="str">
        <f>[1]Perfil!A1655</f>
        <v>DISTRIBUCION VOLUMEN X CRITERIO (kg ó litros)</v>
      </c>
      <c r="C2010" s="11" t="str">
        <f>[1]Perfil!B2003</f>
        <v>Total bebidas de vino</v>
      </c>
      <c r="D2010" s="11" t="str">
        <f>[1]Perfil!C2009</f>
        <v>RTO CENTRO</v>
      </c>
      <c r="E2010" s="12">
        <f>[1]Perfil!D2009</f>
        <v>7.27746973573801</v>
      </c>
      <c r="F2010" s="12">
        <f>[1]Perfil!E2009</f>
        <v>7.1877853868539496</v>
      </c>
      <c r="G2010" s="12">
        <f>[1]Perfil!F2009</f>
        <v>7.8642668660941402</v>
      </c>
      <c r="H2010" s="12">
        <f>[1]Perfil!G2009</f>
        <v>7.8612854331596003</v>
      </c>
      <c r="I2010" s="12">
        <f>[1]Perfil!H2009</f>
        <v>6.6618846286523103</v>
      </c>
      <c r="J2010" s="12">
        <f>[1]Perfil!I2009</f>
        <v>7.6118392423636898</v>
      </c>
      <c r="K2010" s="12">
        <f>[1]Perfil!J2009</f>
        <v>8.6153032156806599</v>
      </c>
      <c r="L2010" s="12">
        <f>[1]Perfil!K2009</f>
        <v>7.3837800990443796</v>
      </c>
      <c r="M2010" s="12">
        <f>[1]Perfil!L2009</f>
        <v>8.2081230861043597</v>
      </c>
      <c r="N2010" s="12"/>
      <c r="O2010" s="12"/>
    </row>
    <row r="2011" spans="1:15" x14ac:dyDescent="0.35">
      <c r="A2011" s="11" t="str">
        <f t="shared" si="31"/>
        <v>DISTRIBUCION VOLUMEN X CRITERIO (kg ó litros)Total bebidas de vinoNORTE-CENTRO</v>
      </c>
      <c r="B2011" s="11" t="str">
        <f>[1]Perfil!A1655</f>
        <v>DISTRIBUCION VOLUMEN X CRITERIO (kg ó litros)</v>
      </c>
      <c r="C2011" s="11" t="str">
        <f>[1]Perfil!B2003</f>
        <v>Total bebidas de vino</v>
      </c>
      <c r="D2011" s="11" t="str">
        <f>[1]Perfil!C2010</f>
        <v>NORTE-CENTRO</v>
      </c>
      <c r="E2011" s="12">
        <f>[1]Perfil!D2010</f>
        <v>19.100316206918698</v>
      </c>
      <c r="F2011" s="12">
        <f>[1]Perfil!E2010</f>
        <v>15.1322854684527</v>
      </c>
      <c r="G2011" s="12">
        <f>[1]Perfil!F2010</f>
        <v>16.276639946976001</v>
      </c>
      <c r="H2011" s="12">
        <f>[1]Perfil!G2010</f>
        <v>17.0196950767785</v>
      </c>
      <c r="I2011" s="12">
        <f>[1]Perfil!H2010</f>
        <v>17.179122563690999</v>
      </c>
      <c r="J2011" s="12">
        <f>[1]Perfil!I2010</f>
        <v>14.929431501022901</v>
      </c>
      <c r="K2011" s="12">
        <f>[1]Perfil!J2010</f>
        <v>13.769022431319399</v>
      </c>
      <c r="L2011" s="12">
        <f>[1]Perfil!K2010</f>
        <v>16.841378184331301</v>
      </c>
      <c r="M2011" s="12">
        <f>[1]Perfil!L2010</f>
        <v>13.178023995932699</v>
      </c>
      <c r="N2011" s="12"/>
      <c r="O2011" s="12"/>
    </row>
    <row r="2012" spans="1:15" x14ac:dyDescent="0.35">
      <c r="A2012" s="11" t="str">
        <f t="shared" si="31"/>
        <v>DISTRIBUCION VOLUMEN X CRITERIO (kg ó litros)Total bebidas de vinoNOROESTE</v>
      </c>
      <c r="B2012" s="11" t="str">
        <f>[1]Perfil!A1655</f>
        <v>DISTRIBUCION VOLUMEN X CRITERIO (kg ó litros)</v>
      </c>
      <c r="C2012" s="11" t="str">
        <f>[1]Perfil!B2003</f>
        <v>Total bebidas de vino</v>
      </c>
      <c r="D2012" s="11" t="str">
        <f>[1]Perfil!C2011</f>
        <v>NOROESTE</v>
      </c>
      <c r="E2012" s="12">
        <f>[1]Perfil!D2011</f>
        <v>11.2120943312995</v>
      </c>
      <c r="F2012" s="12">
        <f>[1]Perfil!E2011</f>
        <v>11.1682818590116</v>
      </c>
      <c r="G2012" s="12">
        <f>[1]Perfil!F2011</f>
        <v>9.7239144037858107</v>
      </c>
      <c r="H2012" s="12">
        <f>[1]Perfil!G2011</f>
        <v>10.9005549802304</v>
      </c>
      <c r="I2012" s="12">
        <f>[1]Perfil!H2011</f>
        <v>11.7760468377367</v>
      </c>
      <c r="J2012" s="12">
        <f>[1]Perfil!I2011</f>
        <v>10.275918084872901</v>
      </c>
      <c r="K2012" s="12">
        <f>[1]Perfil!J2011</f>
        <v>9.4258720368384008</v>
      </c>
      <c r="L2012" s="12">
        <f>[1]Perfil!K2011</f>
        <v>9.7762415003543808</v>
      </c>
      <c r="M2012" s="12">
        <f>[1]Perfil!L2011</f>
        <v>11.771348277348499</v>
      </c>
      <c r="N2012" s="12"/>
      <c r="O2012" s="12"/>
    </row>
    <row r="2013" spans="1:15" x14ac:dyDescent="0.35">
      <c r="A2013" s="11" t="str">
        <f t="shared" si="31"/>
        <v>DISTRIBUCION VOLUMEN X CRITERIO (kg ó litros)Total bebidas de vino&lt;2MIL</v>
      </c>
      <c r="B2013" s="11" t="str">
        <f>[1]Perfil!A1655</f>
        <v>DISTRIBUCION VOLUMEN X CRITERIO (kg ó litros)</v>
      </c>
      <c r="C2013" s="11" t="str">
        <f>[1]Perfil!B2003</f>
        <v>Total bebidas de vino</v>
      </c>
      <c r="D2013" s="11" t="str">
        <f>[1]Perfil!C2012</f>
        <v>&lt;2MIL</v>
      </c>
      <c r="E2013" s="12">
        <f>[1]Perfil!D2012</f>
        <v>3.26983536970585</v>
      </c>
      <c r="F2013" s="12">
        <f>[1]Perfil!E2012</f>
        <v>3.0739803128693</v>
      </c>
      <c r="G2013" s="12">
        <f>[1]Perfil!F2012</f>
        <v>5.0604327751252303</v>
      </c>
      <c r="H2013" s="12">
        <f>[1]Perfil!G2012</f>
        <v>5.50278865963518</v>
      </c>
      <c r="I2013" s="12">
        <f>[1]Perfil!H2012</f>
        <v>6.3615841218813598</v>
      </c>
      <c r="J2013" s="12">
        <f>[1]Perfil!I2012</f>
        <v>5.5917447982007902</v>
      </c>
      <c r="K2013" s="12">
        <f>[1]Perfil!J2012</f>
        <v>7.0309423496520598</v>
      </c>
      <c r="L2013" s="12">
        <f>[1]Perfil!K2012</f>
        <v>6.2382727503933504</v>
      </c>
      <c r="M2013" s="12">
        <f>[1]Perfil!L2012</f>
        <v>6.6222740327456098</v>
      </c>
      <c r="N2013" s="12"/>
      <c r="O2013" s="12"/>
    </row>
    <row r="2014" spans="1:15" x14ac:dyDescent="0.35">
      <c r="A2014" s="11" t="str">
        <f t="shared" si="31"/>
        <v>DISTRIBUCION VOLUMEN X CRITERIO (kg ó litros)Total bebidas de vino2-5MIL</v>
      </c>
      <c r="B2014" s="11" t="str">
        <f>[1]Perfil!A1655</f>
        <v>DISTRIBUCION VOLUMEN X CRITERIO (kg ó litros)</v>
      </c>
      <c r="C2014" s="11" t="str">
        <f>[1]Perfil!B2003</f>
        <v>Total bebidas de vino</v>
      </c>
      <c r="D2014" s="11" t="str">
        <f>[1]Perfil!C2013</f>
        <v>2-5MIL</v>
      </c>
      <c r="E2014" s="12">
        <f>[1]Perfil!D2013</f>
        <v>6.1143380369709996</v>
      </c>
      <c r="F2014" s="12">
        <f>[1]Perfil!E2013</f>
        <v>5.96021838500128</v>
      </c>
      <c r="G2014" s="12">
        <f>[1]Perfil!F2013</f>
        <v>5.1675819063136403</v>
      </c>
      <c r="H2014" s="12">
        <f>[1]Perfil!G2013</f>
        <v>5.8535493033736898</v>
      </c>
      <c r="I2014" s="12">
        <f>[1]Perfil!H2013</f>
        <v>5.6846595908221502</v>
      </c>
      <c r="J2014" s="12">
        <f>[1]Perfil!I2013</f>
        <v>5.4918897059048701</v>
      </c>
      <c r="K2014" s="12">
        <f>[1]Perfil!J2013</f>
        <v>5.4050223529224803</v>
      </c>
      <c r="L2014" s="12">
        <f>[1]Perfil!K2013</f>
        <v>5.9879442557516702</v>
      </c>
      <c r="M2014" s="12">
        <f>[1]Perfil!L2013</f>
        <v>3.4879408041072302</v>
      </c>
      <c r="N2014" s="12"/>
      <c r="O2014" s="12"/>
    </row>
    <row r="2015" spans="1:15" x14ac:dyDescent="0.35">
      <c r="A2015" s="11" t="str">
        <f t="shared" si="31"/>
        <v>DISTRIBUCION VOLUMEN X CRITERIO (kg ó litros)Total bebidas de vino5-10MIL</v>
      </c>
      <c r="B2015" s="11" t="str">
        <f>[1]Perfil!A1655</f>
        <v>DISTRIBUCION VOLUMEN X CRITERIO (kg ó litros)</v>
      </c>
      <c r="C2015" s="11" t="str">
        <f>[1]Perfil!B2003</f>
        <v>Total bebidas de vino</v>
      </c>
      <c r="D2015" s="11" t="str">
        <f>[1]Perfil!C2014</f>
        <v>5-10MIL</v>
      </c>
      <c r="E2015" s="12">
        <f>[1]Perfil!D2014</f>
        <v>6.3134710606289399</v>
      </c>
      <c r="F2015" s="12">
        <f>[1]Perfil!E2014</f>
        <v>8.1288899507908905</v>
      </c>
      <c r="G2015" s="12">
        <f>[1]Perfil!F2014</f>
        <v>8.3194173548238393</v>
      </c>
      <c r="H2015" s="12">
        <f>[1]Perfil!G2014</f>
        <v>8.2926375641827192</v>
      </c>
      <c r="I2015" s="12">
        <f>[1]Perfil!H2014</f>
        <v>8.8774188764505606</v>
      </c>
      <c r="J2015" s="12">
        <f>[1]Perfil!I2014</f>
        <v>8.56275820155874</v>
      </c>
      <c r="K2015" s="12">
        <f>[1]Perfil!J2014</f>
        <v>8.2499787887104894</v>
      </c>
      <c r="L2015" s="12">
        <f>[1]Perfil!K2014</f>
        <v>8.7008060945759205</v>
      </c>
      <c r="M2015" s="12">
        <f>[1]Perfil!L2014</f>
        <v>8.8291651251428398</v>
      </c>
      <c r="N2015" s="12"/>
      <c r="O2015" s="12"/>
    </row>
    <row r="2016" spans="1:15" x14ac:dyDescent="0.35">
      <c r="A2016" s="11" t="str">
        <f t="shared" si="31"/>
        <v>DISTRIBUCION VOLUMEN X CRITERIO (kg ó litros)Total bebidas de vino10-30MIL</v>
      </c>
      <c r="B2016" s="11" t="str">
        <f>[1]Perfil!A1655</f>
        <v>DISTRIBUCION VOLUMEN X CRITERIO (kg ó litros)</v>
      </c>
      <c r="C2016" s="11" t="str">
        <f>[1]Perfil!B2003</f>
        <v>Total bebidas de vino</v>
      </c>
      <c r="D2016" s="11" t="str">
        <f>[1]Perfil!C2015</f>
        <v>10-30MIL</v>
      </c>
      <c r="E2016" s="12">
        <f>[1]Perfil!D2015</f>
        <v>18.7827146602338</v>
      </c>
      <c r="F2016" s="12">
        <f>[1]Perfil!E2015</f>
        <v>17.911358858773301</v>
      </c>
      <c r="G2016" s="12">
        <f>[1]Perfil!F2015</f>
        <v>16.529149931321399</v>
      </c>
      <c r="H2016" s="12">
        <f>[1]Perfil!G2015</f>
        <v>16.3785789570899</v>
      </c>
      <c r="I2016" s="12">
        <f>[1]Perfil!H2015</f>
        <v>17.412415804078801</v>
      </c>
      <c r="J2016" s="12">
        <f>[1]Perfil!I2015</f>
        <v>16.497797785161101</v>
      </c>
      <c r="K2016" s="12">
        <f>[1]Perfil!J2015</f>
        <v>16.943534091248999</v>
      </c>
      <c r="L2016" s="12">
        <f>[1]Perfil!K2015</f>
        <v>16.9059197347454</v>
      </c>
      <c r="M2016" s="12">
        <f>[1]Perfil!L2015</f>
        <v>17.141614967967701</v>
      </c>
      <c r="N2016" s="12"/>
      <c r="O2016" s="12"/>
    </row>
    <row r="2017" spans="1:15" x14ac:dyDescent="0.35">
      <c r="A2017" s="11" t="str">
        <f t="shared" si="31"/>
        <v>DISTRIBUCION VOLUMEN X CRITERIO (kg ó litros)Total bebidas de vino30-100MIL</v>
      </c>
      <c r="B2017" s="11" t="str">
        <f>[1]Perfil!A1655</f>
        <v>DISTRIBUCION VOLUMEN X CRITERIO (kg ó litros)</v>
      </c>
      <c r="C2017" s="11" t="str">
        <f>[1]Perfil!B2003</f>
        <v>Total bebidas de vino</v>
      </c>
      <c r="D2017" s="11" t="str">
        <f>[1]Perfil!C2016</f>
        <v>30-100MIL</v>
      </c>
      <c r="E2017" s="12">
        <f>[1]Perfil!D2016</f>
        <v>16.307866379024698</v>
      </c>
      <c r="F2017" s="12">
        <f>[1]Perfil!E2016</f>
        <v>16.628661147158699</v>
      </c>
      <c r="G2017" s="12">
        <f>[1]Perfil!F2016</f>
        <v>19.0385421124532</v>
      </c>
      <c r="H2017" s="12">
        <f>[1]Perfil!G2016</f>
        <v>19.086083431881601</v>
      </c>
      <c r="I2017" s="12">
        <f>[1]Perfil!H2016</f>
        <v>17.085248835795898</v>
      </c>
      <c r="J2017" s="12">
        <f>[1]Perfil!I2016</f>
        <v>17.510048234326302</v>
      </c>
      <c r="K2017" s="12">
        <f>[1]Perfil!J2016</f>
        <v>19.352294428406498</v>
      </c>
      <c r="L2017" s="12">
        <f>[1]Perfil!K2016</f>
        <v>20.856294936453899</v>
      </c>
      <c r="M2017" s="12">
        <f>[1]Perfil!L2016</f>
        <v>22.698722267530101</v>
      </c>
      <c r="N2017" s="12"/>
      <c r="O2017" s="12"/>
    </row>
    <row r="2018" spans="1:15" x14ac:dyDescent="0.35">
      <c r="A2018" s="11" t="str">
        <f t="shared" si="31"/>
        <v>DISTRIBUCION VOLUMEN X CRITERIO (kg ó litros)Total bebidas de vino100-200MIL</v>
      </c>
      <c r="B2018" s="11" t="str">
        <f>[1]Perfil!A1655</f>
        <v>DISTRIBUCION VOLUMEN X CRITERIO (kg ó litros)</v>
      </c>
      <c r="C2018" s="11" t="str">
        <f>[1]Perfil!B2003</f>
        <v>Total bebidas de vino</v>
      </c>
      <c r="D2018" s="11" t="str">
        <f>[1]Perfil!C2017</f>
        <v>100-200MIL</v>
      </c>
      <c r="E2018" s="12">
        <f>[1]Perfil!D2017</f>
        <v>11.533429837099799</v>
      </c>
      <c r="F2018" s="12">
        <f>[1]Perfil!E2017</f>
        <v>10.391358707005899</v>
      </c>
      <c r="G2018" s="12">
        <f>[1]Perfil!F2017</f>
        <v>11.3382528846866</v>
      </c>
      <c r="H2018" s="12">
        <f>[1]Perfil!G2017</f>
        <v>10.1928215926559</v>
      </c>
      <c r="I2018" s="12">
        <f>[1]Perfil!H2017</f>
        <v>10.8616116953187</v>
      </c>
      <c r="J2018" s="12">
        <f>[1]Perfil!I2017</f>
        <v>11.579404116675899</v>
      </c>
      <c r="K2018" s="12">
        <f>[1]Perfil!J2017</f>
        <v>11.693929277591399</v>
      </c>
      <c r="L2018" s="12">
        <f>[1]Perfil!K2017</f>
        <v>10.9900575668365</v>
      </c>
      <c r="M2018" s="12">
        <f>[1]Perfil!L2017</f>
        <v>10.9463502402212</v>
      </c>
      <c r="N2018" s="12"/>
      <c r="O2018" s="12"/>
    </row>
    <row r="2019" spans="1:15" x14ac:dyDescent="0.35">
      <c r="A2019" s="11" t="str">
        <f t="shared" si="31"/>
        <v>DISTRIBUCION VOLUMEN X CRITERIO (kg ó litros)Total bebidas de vino200-500MIL</v>
      </c>
      <c r="B2019" s="11" t="str">
        <f>[1]Perfil!A1655</f>
        <v>DISTRIBUCION VOLUMEN X CRITERIO (kg ó litros)</v>
      </c>
      <c r="C2019" s="11" t="str">
        <f>[1]Perfil!B2003</f>
        <v>Total bebidas de vino</v>
      </c>
      <c r="D2019" s="11" t="str">
        <f>[1]Perfil!C2018</f>
        <v>200-500MIL</v>
      </c>
      <c r="E2019" s="12">
        <f>[1]Perfil!D2018</f>
        <v>16.113481402239302</v>
      </c>
      <c r="F2019" s="12">
        <f>[1]Perfil!E2018</f>
        <v>15.4943871748526</v>
      </c>
      <c r="G2019" s="12">
        <f>[1]Perfil!F2018</f>
        <v>14.805639460945001</v>
      </c>
      <c r="H2019" s="12">
        <f>[1]Perfil!G2018</f>
        <v>15.356177427189699</v>
      </c>
      <c r="I2019" s="12">
        <f>[1]Perfil!H2018</f>
        <v>14.890370301271799</v>
      </c>
      <c r="J2019" s="12">
        <f>[1]Perfil!I2018</f>
        <v>15.2793097825143</v>
      </c>
      <c r="K2019" s="12">
        <f>[1]Perfil!J2018</f>
        <v>13.7889064533853</v>
      </c>
      <c r="L2019" s="12">
        <f>[1]Perfil!K2018</f>
        <v>13.5910370786332</v>
      </c>
      <c r="M2019" s="12">
        <f>[1]Perfil!L2018</f>
        <v>13.2842805134279</v>
      </c>
      <c r="N2019" s="12"/>
      <c r="O2019" s="12"/>
    </row>
    <row r="2020" spans="1:15" x14ac:dyDescent="0.35">
      <c r="A2020" s="11" t="str">
        <f t="shared" si="31"/>
        <v>DISTRIBUCION VOLUMEN X CRITERIO (kg ó litros)Total bebidas de vino&gt;500MIL</v>
      </c>
      <c r="B2020" s="11" t="str">
        <f>[1]Perfil!A1655</f>
        <v>DISTRIBUCION VOLUMEN X CRITERIO (kg ó litros)</v>
      </c>
      <c r="C2020" s="11" t="str">
        <f>[1]Perfil!B2003</f>
        <v>Total bebidas de vino</v>
      </c>
      <c r="D2020" s="11" t="str">
        <f>[1]Perfil!C2019</f>
        <v>&gt;500MIL</v>
      </c>
      <c r="E2020" s="12">
        <f>[1]Perfil!D2019</f>
        <v>21.564854168074799</v>
      </c>
      <c r="F2020" s="12">
        <f>[1]Perfil!E2019</f>
        <v>22.411147862470099</v>
      </c>
      <c r="G2020" s="12">
        <f>[1]Perfil!F2019</f>
        <v>19.740987489716701</v>
      </c>
      <c r="H2020" s="12">
        <f>[1]Perfil!G2019</f>
        <v>19.337351275271999</v>
      </c>
      <c r="I2020" s="12">
        <f>[1]Perfil!H2019</f>
        <v>18.8266969628034</v>
      </c>
      <c r="J2020" s="12">
        <f>[1]Perfil!I2019</f>
        <v>19.487044158699899</v>
      </c>
      <c r="K2020" s="12">
        <f>[1]Perfil!J2019</f>
        <v>17.5353929261478</v>
      </c>
      <c r="L2020" s="12">
        <f>[1]Perfil!K2019</f>
        <v>16.7296720522002</v>
      </c>
      <c r="M2020" s="12">
        <f>[1]Perfil!L2019</f>
        <v>16.989658870114202</v>
      </c>
      <c r="N2020" s="12"/>
      <c r="O2020" s="12"/>
    </row>
    <row r="2021" spans="1:15" x14ac:dyDescent="0.35">
      <c r="A2021" s="11" t="str">
        <f t="shared" si="31"/>
        <v>DISTRIBUCION VOLUMEN X CRITERIO (kg ó litros)Total bebidas de vinoDE 15 A 19 AÑOS</v>
      </c>
      <c r="B2021" s="11" t="str">
        <f>[1]Perfil!A1655</f>
        <v>DISTRIBUCION VOLUMEN X CRITERIO (kg ó litros)</v>
      </c>
      <c r="C2021" s="11" t="str">
        <f>[1]Perfil!B2003</f>
        <v>Total bebidas de vino</v>
      </c>
      <c r="D2021" s="11" t="str">
        <f>[1]Perfil!C2020</f>
        <v>DE 15 A 19 AÑOS</v>
      </c>
      <c r="E2021" s="12">
        <f>[1]Perfil!D2020</f>
        <v>3.8913920131159602E-2</v>
      </c>
      <c r="F2021" s="12">
        <f>[1]Perfil!E2020</f>
        <v>0.114387596096287</v>
      </c>
      <c r="G2021" s="12">
        <f>[1]Perfil!F2020</f>
        <v>0.315493078159852</v>
      </c>
      <c r="H2021" s="12">
        <f>[1]Perfil!G2020</f>
        <v>0.91745642502393598</v>
      </c>
      <c r="I2021" s="12">
        <f>[1]Perfil!H2020</f>
        <v>1.0238643170684101</v>
      </c>
      <c r="J2021" s="12">
        <f>[1]Perfil!I2020</f>
        <v>0.76823460705312496</v>
      </c>
      <c r="K2021" s="12">
        <f>[1]Perfil!J2020</f>
        <v>0.87873336488411802</v>
      </c>
      <c r="L2021" s="12">
        <f>[1]Perfil!K2020</f>
        <v>0.34204255076444101</v>
      </c>
      <c r="M2021" s="12" t="str">
        <f>[1]Perfil!L2020</f>
        <v/>
      </c>
      <c r="N2021" s="12"/>
      <c r="O2021" s="12"/>
    </row>
    <row r="2022" spans="1:15" x14ac:dyDescent="0.35">
      <c r="A2022" s="11" t="str">
        <f t="shared" si="31"/>
        <v>DISTRIBUCION VOLUMEN X CRITERIO (kg ó litros)Total bebidas de vinoDE 20 A 24 AÑOS</v>
      </c>
      <c r="B2022" s="11" t="str">
        <f>[1]Perfil!A1655</f>
        <v>DISTRIBUCION VOLUMEN X CRITERIO (kg ó litros)</v>
      </c>
      <c r="C2022" s="11" t="str">
        <f>[1]Perfil!B2003</f>
        <v>Total bebidas de vino</v>
      </c>
      <c r="D2022" s="11" t="str">
        <f>[1]Perfil!C2021</f>
        <v>DE 20 A 24 AÑOS</v>
      </c>
      <c r="E2022" s="12">
        <f>[1]Perfil!D2021</f>
        <v>1.7010516909301401</v>
      </c>
      <c r="F2022" s="12">
        <f>[1]Perfil!E2021</f>
        <v>1.7521170957838501</v>
      </c>
      <c r="G2022" s="12">
        <f>[1]Perfil!F2021</f>
        <v>2.0981019529431801</v>
      </c>
      <c r="H2022" s="12">
        <f>[1]Perfil!G2021</f>
        <v>1.41827703060034</v>
      </c>
      <c r="I2022" s="12">
        <f>[1]Perfil!H2021</f>
        <v>1.7457153215307899</v>
      </c>
      <c r="J2022" s="12">
        <f>[1]Perfil!I2021</f>
        <v>1.6231895972705499</v>
      </c>
      <c r="K2022" s="12">
        <f>[1]Perfil!J2021</f>
        <v>1.6446431128061401</v>
      </c>
      <c r="L2022" s="12">
        <f>[1]Perfil!K2021</f>
        <v>1.5251200657053301</v>
      </c>
      <c r="M2022" s="12">
        <f>[1]Perfil!L2021</f>
        <v>1.9130273721142199</v>
      </c>
      <c r="N2022" s="12"/>
      <c r="O2022" s="12"/>
    </row>
    <row r="2023" spans="1:15" x14ac:dyDescent="0.35">
      <c r="A2023" s="11" t="str">
        <f t="shared" si="31"/>
        <v>DISTRIBUCION VOLUMEN X CRITERIO (kg ó litros)Total bebidas de vinoDE 25 A 34 AÑOS</v>
      </c>
      <c r="B2023" s="11" t="str">
        <f>[1]Perfil!A1655</f>
        <v>DISTRIBUCION VOLUMEN X CRITERIO (kg ó litros)</v>
      </c>
      <c r="C2023" s="11" t="str">
        <f>[1]Perfil!B2003</f>
        <v>Total bebidas de vino</v>
      </c>
      <c r="D2023" s="11" t="str">
        <f>[1]Perfil!C2022</f>
        <v>DE 25 A 34 AÑOS</v>
      </c>
      <c r="E2023" s="12">
        <f>[1]Perfil!D2022</f>
        <v>5.5203609115934604</v>
      </c>
      <c r="F2023" s="12">
        <f>[1]Perfil!E2022</f>
        <v>5.1889927389047399</v>
      </c>
      <c r="G2023" s="12">
        <f>[1]Perfil!F2022</f>
        <v>5.6973217836126597</v>
      </c>
      <c r="H2023" s="12">
        <f>[1]Perfil!G2022</f>
        <v>4.17573428595853</v>
      </c>
      <c r="I2023" s="12">
        <f>[1]Perfil!H2022</f>
        <v>4.02851492171256</v>
      </c>
      <c r="J2023" s="12">
        <f>[1]Perfil!I2022</f>
        <v>3.8199587883645201</v>
      </c>
      <c r="K2023" s="12">
        <f>[1]Perfil!J2022</f>
        <v>3.9183508393644</v>
      </c>
      <c r="L2023" s="12">
        <f>[1]Perfil!K2022</f>
        <v>3.5389438907312201</v>
      </c>
      <c r="M2023" s="12">
        <f>[1]Perfil!L2022</f>
        <v>2.63689274398374</v>
      </c>
      <c r="N2023" s="12"/>
      <c r="O2023" s="12"/>
    </row>
    <row r="2024" spans="1:15" x14ac:dyDescent="0.35">
      <c r="A2024" s="11" t="str">
        <f t="shared" si="31"/>
        <v>DISTRIBUCION VOLUMEN X CRITERIO (kg ó litros)Total bebidas de vinoDE 35 A 49 AÑOS</v>
      </c>
      <c r="B2024" s="11" t="str">
        <f>[1]Perfil!A1655</f>
        <v>DISTRIBUCION VOLUMEN X CRITERIO (kg ó litros)</v>
      </c>
      <c r="C2024" s="11" t="str">
        <f>[1]Perfil!B2003</f>
        <v>Total bebidas de vino</v>
      </c>
      <c r="D2024" s="11" t="str">
        <f>[1]Perfil!C2023</f>
        <v>DE 35 A 49 AÑOS</v>
      </c>
      <c r="E2024" s="12">
        <f>[1]Perfil!D2023</f>
        <v>13.871950084319399</v>
      </c>
      <c r="F2024" s="12">
        <f>[1]Perfil!E2023</f>
        <v>15.926280372968099</v>
      </c>
      <c r="G2024" s="12">
        <f>[1]Perfil!F2023</f>
        <v>17.5105699755666</v>
      </c>
      <c r="H2024" s="12">
        <f>[1]Perfil!G2023</f>
        <v>15.708161824926099</v>
      </c>
      <c r="I2024" s="12">
        <f>[1]Perfil!H2023</f>
        <v>12.7047348403167</v>
      </c>
      <c r="J2024" s="12">
        <f>[1]Perfil!I2023</f>
        <v>14.808067427033</v>
      </c>
      <c r="K2024" s="12">
        <f>[1]Perfil!J2023</f>
        <v>14.598221311265201</v>
      </c>
      <c r="L2024" s="12">
        <f>[1]Perfil!K2023</f>
        <v>13.522945447463201</v>
      </c>
      <c r="M2024" s="12">
        <f>[1]Perfil!L2023</f>
        <v>11.897479512036201</v>
      </c>
      <c r="N2024" s="12"/>
      <c r="O2024" s="12"/>
    </row>
    <row r="2025" spans="1:15" x14ac:dyDescent="0.35">
      <c r="A2025" s="11" t="str">
        <f t="shared" si="31"/>
        <v>DISTRIBUCION VOLUMEN X CRITERIO (kg ó litros)Total bebidas de vinoDE 50 A 59 AÑOS</v>
      </c>
      <c r="B2025" s="11" t="str">
        <f>[1]Perfil!A1655</f>
        <v>DISTRIBUCION VOLUMEN X CRITERIO (kg ó litros)</v>
      </c>
      <c r="C2025" s="11" t="str">
        <f>[1]Perfil!B2003</f>
        <v>Total bebidas de vino</v>
      </c>
      <c r="D2025" s="11" t="str">
        <f>[1]Perfil!C2024</f>
        <v>DE 50 A 59 AÑOS</v>
      </c>
      <c r="E2025" s="12">
        <f>[1]Perfil!D2024</f>
        <v>23.1793501794231</v>
      </c>
      <c r="F2025" s="12">
        <f>[1]Perfil!E2024</f>
        <v>23.001211151281399</v>
      </c>
      <c r="G2025" s="12">
        <f>[1]Perfil!F2024</f>
        <v>26.705543244533899</v>
      </c>
      <c r="H2025" s="12">
        <f>[1]Perfil!G2024</f>
        <v>23.2415610562003</v>
      </c>
      <c r="I2025" s="12">
        <f>[1]Perfil!H2024</f>
        <v>25.476733294965399</v>
      </c>
      <c r="J2025" s="12">
        <f>[1]Perfil!I2024</f>
        <v>25.626392104792998</v>
      </c>
      <c r="K2025" s="12">
        <f>[1]Perfil!J2024</f>
        <v>28.252693545375401</v>
      </c>
      <c r="L2025" s="12">
        <f>[1]Perfil!K2024</f>
        <v>23.929182018073998</v>
      </c>
      <c r="M2025" s="12">
        <f>[1]Perfil!L2024</f>
        <v>26.0594415770646</v>
      </c>
      <c r="N2025" s="12"/>
      <c r="O2025" s="12"/>
    </row>
    <row r="2026" spans="1:15" x14ac:dyDescent="0.35">
      <c r="A2026" s="11" t="str">
        <f t="shared" si="31"/>
        <v>DISTRIBUCION VOLUMEN X CRITERIO (kg ó litros)Total bebidas de vinoDE 60 A 75 AÑOS</v>
      </c>
      <c r="B2026" s="11" t="str">
        <f>[1]Perfil!A1655</f>
        <v>DISTRIBUCION VOLUMEN X CRITERIO (kg ó litros)</v>
      </c>
      <c r="C2026" s="11" t="str">
        <f>[1]Perfil!B2003</f>
        <v>Total bebidas de vino</v>
      </c>
      <c r="D2026" s="11" t="str">
        <f>[1]Perfil!C2025</f>
        <v>DE 60 A 75 AÑOS</v>
      </c>
      <c r="E2026" s="12">
        <f>[1]Perfil!D2025</f>
        <v>55.688358277101997</v>
      </c>
      <c r="F2026" s="12">
        <f>[1]Perfil!E2025</f>
        <v>54.017012329586002</v>
      </c>
      <c r="G2026" s="12">
        <f>[1]Perfil!F2025</f>
        <v>47.672968252678302</v>
      </c>
      <c r="H2026" s="12">
        <f>[1]Perfil!G2025</f>
        <v>54.538795927465202</v>
      </c>
      <c r="I2026" s="12">
        <f>[1]Perfil!H2025</f>
        <v>55.020446648320402</v>
      </c>
      <c r="J2026" s="12">
        <f>[1]Perfil!I2025</f>
        <v>53.354147058359501</v>
      </c>
      <c r="K2026" s="12">
        <f>[1]Perfil!J2025</f>
        <v>50.707357931585598</v>
      </c>
      <c r="L2026" s="12">
        <f>[1]Perfil!K2025</f>
        <v>57.141765695780997</v>
      </c>
      <c r="M2026" s="12">
        <f>[1]Perfil!L2025</f>
        <v>57.493168929425103</v>
      </c>
      <c r="N2026" s="12"/>
      <c r="O2026" s="12"/>
    </row>
    <row r="2027" spans="1:15" x14ac:dyDescent="0.35">
      <c r="A2027" s="11" t="str">
        <f t="shared" si="31"/>
        <v>DISTRIBUCION VOLUMEN X CRITERIO (kg ó litros)Total bebidas de vinoNIVEL ALTO</v>
      </c>
      <c r="B2027" s="11" t="str">
        <f>[1]Perfil!A1655</f>
        <v>DISTRIBUCION VOLUMEN X CRITERIO (kg ó litros)</v>
      </c>
      <c r="C2027" s="11" t="str">
        <f>[1]Perfil!B2003</f>
        <v>Total bebidas de vino</v>
      </c>
      <c r="D2027" s="11" t="str">
        <f>[1]Perfil!C2026</f>
        <v>NIVEL ALTO</v>
      </c>
      <c r="E2027" s="12">
        <f>[1]Perfil!D2026</f>
        <v>26.9991136357614</v>
      </c>
      <c r="F2027" s="12">
        <f>[1]Perfil!E2026</f>
        <v>27.747531513928401</v>
      </c>
      <c r="G2027" s="12">
        <f>[1]Perfil!F2026</f>
        <v>27.417859053533299</v>
      </c>
      <c r="H2027" s="12">
        <f>[1]Perfil!G2026</f>
        <v>27.033532880481001</v>
      </c>
      <c r="I2027" s="12">
        <f>[1]Perfil!H2026</f>
        <v>26.996650325959902</v>
      </c>
      <c r="J2027" s="12">
        <f>[1]Perfil!I2026</f>
        <v>26.597274538237599</v>
      </c>
      <c r="K2027" s="12">
        <f>[1]Perfil!J2026</f>
        <v>27.178876742715001</v>
      </c>
      <c r="L2027" s="12">
        <f>[1]Perfil!K2026</f>
        <v>26.794752806318801</v>
      </c>
      <c r="M2027" s="12">
        <f>[1]Perfil!L2026</f>
        <v>22.492537538651199</v>
      </c>
      <c r="N2027" s="12"/>
      <c r="O2027" s="12"/>
    </row>
    <row r="2028" spans="1:15" x14ac:dyDescent="0.35">
      <c r="A2028" s="11" t="str">
        <f t="shared" si="31"/>
        <v>DISTRIBUCION VOLUMEN X CRITERIO (kg ó litros)Total bebidas de vinoNIVEL MEDIO ALTO</v>
      </c>
      <c r="B2028" s="11" t="str">
        <f>[1]Perfil!A1655</f>
        <v>DISTRIBUCION VOLUMEN X CRITERIO (kg ó litros)</v>
      </c>
      <c r="C2028" s="11" t="str">
        <f>[1]Perfil!B2003</f>
        <v>Total bebidas de vino</v>
      </c>
      <c r="D2028" s="11" t="str">
        <f>[1]Perfil!C2027</f>
        <v>NIVEL MEDIO ALTO</v>
      </c>
      <c r="E2028" s="12">
        <f>[1]Perfil!D2027</f>
        <v>12.995489804027301</v>
      </c>
      <c r="F2028" s="12">
        <f>[1]Perfil!E2027</f>
        <v>13.9099537301031</v>
      </c>
      <c r="G2028" s="12">
        <f>[1]Perfil!F2027</f>
        <v>16.591918924432498</v>
      </c>
      <c r="H2028" s="12">
        <f>[1]Perfil!G2027</f>
        <v>14.3201774627699</v>
      </c>
      <c r="I2028" s="12">
        <f>[1]Perfil!H2027</f>
        <v>15.5240924882975</v>
      </c>
      <c r="J2028" s="12">
        <f>[1]Perfil!I2027</f>
        <v>14.5819804505833</v>
      </c>
      <c r="K2028" s="12">
        <f>[1]Perfil!J2027</f>
        <v>14.8484789756215</v>
      </c>
      <c r="L2028" s="12">
        <f>[1]Perfil!K2027</f>
        <v>12.406562618235</v>
      </c>
      <c r="M2028" s="12">
        <f>[1]Perfil!L2027</f>
        <v>15.0789359341804</v>
      </c>
      <c r="N2028" s="12"/>
      <c r="O2028" s="12"/>
    </row>
    <row r="2029" spans="1:15" x14ac:dyDescent="0.35">
      <c r="A2029" s="11" t="str">
        <f t="shared" si="31"/>
        <v>DISTRIBUCION VOLUMEN X CRITERIO (kg ó litros)Total bebidas de vinoNIVEL MEDIO</v>
      </c>
      <c r="B2029" s="11" t="str">
        <f>[1]Perfil!A1655</f>
        <v>DISTRIBUCION VOLUMEN X CRITERIO (kg ó litros)</v>
      </c>
      <c r="C2029" s="11" t="str">
        <f>[1]Perfil!B2003</f>
        <v>Total bebidas de vino</v>
      </c>
      <c r="D2029" s="11" t="str">
        <f>[1]Perfil!C2028</f>
        <v>NIVEL MEDIO</v>
      </c>
      <c r="E2029" s="12">
        <f>[1]Perfil!D2028</f>
        <v>23.079897102391499</v>
      </c>
      <c r="F2029" s="12">
        <f>[1]Perfil!E2028</f>
        <v>23.712510715409898</v>
      </c>
      <c r="G2029" s="12">
        <f>[1]Perfil!F2028</f>
        <v>23.427901051358202</v>
      </c>
      <c r="H2029" s="12">
        <f>[1]Perfil!G2028</f>
        <v>24.992056726203302</v>
      </c>
      <c r="I2029" s="12">
        <f>[1]Perfil!H2028</f>
        <v>25.840243251423299</v>
      </c>
      <c r="J2029" s="12">
        <f>[1]Perfil!I2028</f>
        <v>24.584475559451199</v>
      </c>
      <c r="K2029" s="12">
        <f>[1]Perfil!J2028</f>
        <v>23.181974580072801</v>
      </c>
      <c r="L2029" s="12">
        <f>[1]Perfil!K2028</f>
        <v>26.175867785332901</v>
      </c>
      <c r="M2029" s="12">
        <f>[1]Perfil!L2028</f>
        <v>27.0924158307459</v>
      </c>
      <c r="N2029" s="12"/>
      <c r="O2029" s="12"/>
    </row>
    <row r="2030" spans="1:15" x14ac:dyDescent="0.35">
      <c r="A2030" s="11" t="str">
        <f t="shared" si="31"/>
        <v>DISTRIBUCION VOLUMEN X CRITERIO (kg ó litros)Total bebidas de vinoNIVEL MEDIO BAJO</v>
      </c>
      <c r="B2030" s="11" t="str">
        <f>[1]Perfil!A1655</f>
        <v>DISTRIBUCION VOLUMEN X CRITERIO (kg ó litros)</v>
      </c>
      <c r="C2030" s="11" t="str">
        <f>[1]Perfil!B2003</f>
        <v>Total bebidas de vino</v>
      </c>
      <c r="D2030" s="11" t="str">
        <f>[1]Perfil!C2029</f>
        <v>NIVEL MEDIO BAJO</v>
      </c>
      <c r="E2030" s="12">
        <f>[1]Perfil!D2029</f>
        <v>15.3775860708918</v>
      </c>
      <c r="F2030" s="12">
        <f>[1]Perfil!E2029</f>
        <v>16.319656372306699</v>
      </c>
      <c r="G2030" s="12">
        <f>[1]Perfil!F2029</f>
        <v>16.178223968251199</v>
      </c>
      <c r="H2030" s="12">
        <f>[1]Perfil!G2029</f>
        <v>15.1322235037292</v>
      </c>
      <c r="I2030" s="12">
        <f>[1]Perfil!H2029</f>
        <v>15.274076859848201</v>
      </c>
      <c r="J2030" s="12">
        <f>[1]Perfil!I2029</f>
        <v>15.548313012358699</v>
      </c>
      <c r="K2030" s="12">
        <f>[1]Perfil!J2029</f>
        <v>14.9086761846486</v>
      </c>
      <c r="L2030" s="12">
        <f>[1]Perfil!K2029</f>
        <v>14.086596854338</v>
      </c>
      <c r="M2030" s="12">
        <f>[1]Perfil!L2029</f>
        <v>17.2636307932001</v>
      </c>
      <c r="N2030" s="12"/>
      <c r="O2030" s="12"/>
    </row>
    <row r="2031" spans="1:15" x14ac:dyDescent="0.35">
      <c r="A2031" s="11" t="str">
        <f t="shared" si="31"/>
        <v>DISTRIBUCION VOLUMEN X CRITERIO (kg ó litros)Total bebidas de vinoHOMBRE</v>
      </c>
      <c r="B2031" s="11" t="str">
        <f>[1]Perfil!A1655</f>
        <v>DISTRIBUCION VOLUMEN X CRITERIO (kg ó litros)</v>
      </c>
      <c r="C2031" s="11" t="str">
        <f>[1]Perfil!B2003</f>
        <v>Total bebidas de vino</v>
      </c>
      <c r="D2031" s="11" t="str">
        <f>[1]Perfil!C2030</f>
        <v>HOMBRE</v>
      </c>
      <c r="E2031" s="12">
        <f>[1]Perfil!D2030</f>
        <v>61.557257024372703</v>
      </c>
      <c r="F2031" s="12">
        <f>[1]Perfil!E2030</f>
        <v>61.3304151618605</v>
      </c>
      <c r="G2031" s="12">
        <f>[1]Perfil!F2030</f>
        <v>58.117630629042303</v>
      </c>
      <c r="H2031" s="12">
        <f>[1]Perfil!G2030</f>
        <v>58.686623664095301</v>
      </c>
      <c r="I2031" s="12">
        <f>[1]Perfil!H2030</f>
        <v>63.269767253350302</v>
      </c>
      <c r="J2031" s="12">
        <f>[1]Perfil!I2030</f>
        <v>60.177952048639199</v>
      </c>
      <c r="K2031" s="12">
        <f>[1]Perfil!J2030</f>
        <v>58.823747720312497</v>
      </c>
      <c r="L2031" s="12">
        <f>[1]Perfil!K2030</f>
        <v>63.349251215147802</v>
      </c>
      <c r="M2031" s="12">
        <f>[1]Perfil!L2030</f>
        <v>61.899071992045897</v>
      </c>
      <c r="N2031" s="12"/>
      <c r="O2031" s="12"/>
    </row>
    <row r="2032" spans="1:15" x14ac:dyDescent="0.35">
      <c r="A2032" s="11" t="str">
        <f t="shared" si="31"/>
        <v>DISTRIBUCION VOLUMEN X CRITERIO (kg ó litros)Total bebidas de vinoMUJER</v>
      </c>
      <c r="B2032" s="11" t="str">
        <f>[1]Perfil!A1655</f>
        <v>DISTRIBUCION VOLUMEN X CRITERIO (kg ó litros)</v>
      </c>
      <c r="C2032" s="11" t="str">
        <f>[1]Perfil!B2003</f>
        <v>Total bebidas de vino</v>
      </c>
      <c r="D2032" s="11" t="str">
        <f>[1]Perfil!C2031</f>
        <v>MUJER</v>
      </c>
      <c r="E2032" s="12">
        <f>[1]Perfil!D2031</f>
        <v>38.442726965644297</v>
      </c>
      <c r="F2032" s="12">
        <f>[1]Perfil!E2031</f>
        <v>38.669584017075003</v>
      </c>
      <c r="G2032" s="12">
        <f>[1]Perfil!F2031</f>
        <v>41.882374267092601</v>
      </c>
      <c r="H2032" s="12">
        <f>[1]Perfil!G2031</f>
        <v>41.313366309475903</v>
      </c>
      <c r="I2032" s="12">
        <f>[1]Perfil!H2031</f>
        <v>36.7302364660978</v>
      </c>
      <c r="J2032" s="12">
        <f>[1]Perfil!I2031</f>
        <v>39.822047093288603</v>
      </c>
      <c r="K2032" s="12">
        <f>[1]Perfil!J2031</f>
        <v>41.176252340320502</v>
      </c>
      <c r="L2032" s="12">
        <f>[1]Perfil!K2031</f>
        <v>36.6507466115348</v>
      </c>
      <c r="M2032" s="12">
        <f>[1]Perfil!L2031</f>
        <v>38.1009333888179</v>
      </c>
      <c r="N2032" s="12"/>
      <c r="O2032" s="12"/>
    </row>
    <row r="2033" spans="1:15" x14ac:dyDescent="0.35">
      <c r="A2033" s="11" t="str">
        <f t="shared" si="31"/>
        <v>DISTRIBUCION VOLUMEN X CRITERIO (kg ó litros)VinoT.ESPAÑA</v>
      </c>
      <c r="B2033" s="11" t="str">
        <f>[1]Perfil!A1655</f>
        <v>DISTRIBUCION VOLUMEN X CRITERIO (kg ó litros)</v>
      </c>
      <c r="C2033" s="11" t="str">
        <f>[1]Perfil!B2032</f>
        <v>Vino</v>
      </c>
      <c r="D2033" s="11" t="str">
        <f>[1]Perfil!C2032</f>
        <v>T.ESPAÑA</v>
      </c>
      <c r="E2033" s="12">
        <f>[1]Perfil!D2032</f>
        <v>100</v>
      </c>
      <c r="F2033" s="12">
        <f>[1]Perfil!E2032</f>
        <v>100</v>
      </c>
      <c r="G2033" s="12">
        <f>[1]Perfil!F2032</f>
        <v>100</v>
      </c>
      <c r="H2033" s="12">
        <f>[1]Perfil!G2032</f>
        <v>100</v>
      </c>
      <c r="I2033" s="12">
        <f>[1]Perfil!H2032</f>
        <v>100</v>
      </c>
      <c r="J2033" s="12">
        <f>[1]Perfil!I2032</f>
        <v>100</v>
      </c>
      <c r="K2033" s="12">
        <f>[1]Perfil!J2032</f>
        <v>100</v>
      </c>
      <c r="L2033" s="12">
        <f>[1]Perfil!K2032</f>
        <v>100</v>
      </c>
      <c r="M2033" s="12">
        <f>[1]Perfil!L2032</f>
        <v>100</v>
      </c>
      <c r="N2033" s="12"/>
      <c r="O2033" s="12"/>
    </row>
    <row r="2034" spans="1:15" x14ac:dyDescent="0.35">
      <c r="A2034" s="11" t="str">
        <f t="shared" si="31"/>
        <v>DISTRIBUCION VOLUMEN X CRITERIO (kg ó litros)VinoBCN AM</v>
      </c>
      <c r="B2034" s="11" t="str">
        <f>[1]Perfil!A1655</f>
        <v>DISTRIBUCION VOLUMEN X CRITERIO (kg ó litros)</v>
      </c>
      <c r="C2034" s="11" t="str">
        <f>[1]Perfil!B2032</f>
        <v>Vino</v>
      </c>
      <c r="D2034" s="11" t="str">
        <f>[1]Perfil!C2033</f>
        <v>BCN AM</v>
      </c>
      <c r="E2034" s="12">
        <f>[1]Perfil!D2033</f>
        <v>8.0421899915281507</v>
      </c>
      <c r="F2034" s="12">
        <f>[1]Perfil!E2033</f>
        <v>8.6688765679205009</v>
      </c>
      <c r="G2034" s="12">
        <f>[1]Perfil!F2033</f>
        <v>7.5712398208338403</v>
      </c>
      <c r="H2034" s="12">
        <f>[1]Perfil!G2033</f>
        <v>8.1046380319972808</v>
      </c>
      <c r="I2034" s="12">
        <f>[1]Perfil!H2033</f>
        <v>7.7883059747754499</v>
      </c>
      <c r="J2034" s="12">
        <f>[1]Perfil!I2033</f>
        <v>8.4693270934636899</v>
      </c>
      <c r="K2034" s="12">
        <f>[1]Perfil!J2033</f>
        <v>8.2571640655233605</v>
      </c>
      <c r="L2034" s="12">
        <f>[1]Perfil!K2033</f>
        <v>6.9219201707136104</v>
      </c>
      <c r="M2034" s="12">
        <f>[1]Perfil!L2033</f>
        <v>8.0189307993450107</v>
      </c>
      <c r="N2034" s="12"/>
      <c r="O2034" s="12"/>
    </row>
    <row r="2035" spans="1:15" x14ac:dyDescent="0.35">
      <c r="A2035" s="11" t="str">
        <f t="shared" si="31"/>
        <v>DISTRIBUCION VOLUMEN X CRITERIO (kg ó litros)VinoREST.CAT ARAGON</v>
      </c>
      <c r="B2035" s="11" t="str">
        <f>[1]Perfil!A1655</f>
        <v>DISTRIBUCION VOLUMEN X CRITERIO (kg ó litros)</v>
      </c>
      <c r="C2035" s="11" t="str">
        <f>[1]Perfil!B2032</f>
        <v>Vino</v>
      </c>
      <c r="D2035" s="11" t="str">
        <f>[1]Perfil!C2034</f>
        <v>REST.CAT ARAGON</v>
      </c>
      <c r="E2035" s="12">
        <f>[1]Perfil!D2034</f>
        <v>14.8051084406698</v>
      </c>
      <c r="F2035" s="12">
        <f>[1]Perfil!E2034</f>
        <v>15.7351841684611</v>
      </c>
      <c r="G2035" s="12">
        <f>[1]Perfil!F2034</f>
        <v>16.4391647216863</v>
      </c>
      <c r="H2035" s="12">
        <f>[1]Perfil!G2034</f>
        <v>16.330863724912</v>
      </c>
      <c r="I2035" s="12">
        <f>[1]Perfil!H2034</f>
        <v>17.258925663623199</v>
      </c>
      <c r="J2035" s="12">
        <f>[1]Perfil!I2034</f>
        <v>16.370784406377599</v>
      </c>
      <c r="K2035" s="12">
        <f>[1]Perfil!J2034</f>
        <v>19.691109794909899</v>
      </c>
      <c r="L2035" s="12">
        <f>[1]Perfil!K2034</f>
        <v>21.3595166824445</v>
      </c>
      <c r="M2035" s="12">
        <f>[1]Perfil!L2034</f>
        <v>20.017319606707002</v>
      </c>
      <c r="N2035" s="12"/>
      <c r="O2035" s="12"/>
    </row>
    <row r="2036" spans="1:15" x14ac:dyDescent="0.35">
      <c r="A2036" s="11" t="str">
        <f t="shared" si="31"/>
        <v>DISTRIBUCION VOLUMEN X CRITERIO (kg ó litros)VinoLEVANTE</v>
      </c>
      <c r="B2036" s="11" t="str">
        <f>[1]Perfil!A1655</f>
        <v>DISTRIBUCION VOLUMEN X CRITERIO (kg ó litros)</v>
      </c>
      <c r="C2036" s="11" t="str">
        <f>[1]Perfil!B2032</f>
        <v>Vino</v>
      </c>
      <c r="D2036" s="11" t="str">
        <f>[1]Perfil!C2035</f>
        <v>LEVANTE</v>
      </c>
      <c r="E2036" s="12">
        <f>[1]Perfil!D2035</f>
        <v>12.1881295545901</v>
      </c>
      <c r="F2036" s="12">
        <f>[1]Perfil!E2035</f>
        <v>11.416543944955899</v>
      </c>
      <c r="G2036" s="12">
        <f>[1]Perfil!F2035</f>
        <v>11.517440021921701</v>
      </c>
      <c r="H2036" s="12">
        <f>[1]Perfil!G2035</f>
        <v>10.5465442694326</v>
      </c>
      <c r="I2036" s="12">
        <f>[1]Perfil!H2035</f>
        <v>10.4023024151259</v>
      </c>
      <c r="J2036" s="12">
        <f>[1]Perfil!I2035</f>
        <v>10.1246394528787</v>
      </c>
      <c r="K2036" s="12">
        <f>[1]Perfil!J2035</f>
        <v>10.4508154072832</v>
      </c>
      <c r="L2036" s="12">
        <f>[1]Perfil!K2035</f>
        <v>9.8269237159231508</v>
      </c>
      <c r="M2036" s="12">
        <f>[1]Perfil!L2035</f>
        <v>9.8076003865992298</v>
      </c>
      <c r="N2036" s="12"/>
      <c r="O2036" s="12"/>
    </row>
    <row r="2037" spans="1:15" x14ac:dyDescent="0.35">
      <c r="A2037" s="11" t="str">
        <f t="shared" si="31"/>
        <v>DISTRIBUCION VOLUMEN X CRITERIO (kg ó litros)VinoANDALUCIA</v>
      </c>
      <c r="B2037" s="11" t="str">
        <f>[1]Perfil!A1655</f>
        <v>DISTRIBUCION VOLUMEN X CRITERIO (kg ó litros)</v>
      </c>
      <c r="C2037" s="11" t="str">
        <f>[1]Perfil!B2032</f>
        <v>Vino</v>
      </c>
      <c r="D2037" s="11" t="str">
        <f>[1]Perfil!C2036</f>
        <v>ANDALUCIA</v>
      </c>
      <c r="E2037" s="12">
        <f>[1]Perfil!D2036</f>
        <v>10.6014067385602</v>
      </c>
      <c r="F2037" s="12">
        <f>[1]Perfil!E2036</f>
        <v>10.686445253723701</v>
      </c>
      <c r="G2037" s="12">
        <f>[1]Perfil!F2036</f>
        <v>8.4225915687502493</v>
      </c>
      <c r="H2037" s="12">
        <f>[1]Perfil!G2036</f>
        <v>10.735872852475399</v>
      </c>
      <c r="I2037" s="12">
        <f>[1]Perfil!H2036</f>
        <v>11.941762072163099</v>
      </c>
      <c r="J2037" s="12">
        <f>[1]Perfil!I2036</f>
        <v>11.6002779280028</v>
      </c>
      <c r="K2037" s="12">
        <f>[1]Perfil!J2036</f>
        <v>10.1435951446442</v>
      </c>
      <c r="L2037" s="12">
        <f>[1]Perfil!K2036</f>
        <v>12.156802030135101</v>
      </c>
      <c r="M2037" s="12">
        <f>[1]Perfil!L2036</f>
        <v>12.528025181966401</v>
      </c>
      <c r="N2037" s="12"/>
      <c r="O2037" s="12"/>
    </row>
    <row r="2038" spans="1:15" x14ac:dyDescent="0.35">
      <c r="A2038" s="11" t="str">
        <f t="shared" si="31"/>
        <v>DISTRIBUCION VOLUMEN X CRITERIO (kg ó litros)VinoMDD AM</v>
      </c>
      <c r="B2038" s="11" t="str">
        <f>[1]Perfil!A1655</f>
        <v>DISTRIBUCION VOLUMEN X CRITERIO (kg ó litros)</v>
      </c>
      <c r="C2038" s="11" t="str">
        <f>[1]Perfil!B2032</f>
        <v>Vino</v>
      </c>
      <c r="D2038" s="11" t="str">
        <f>[1]Perfil!C2037</f>
        <v>MDD AM</v>
      </c>
      <c r="E2038" s="12">
        <f>[1]Perfil!D2037</f>
        <v>15.215385178539901</v>
      </c>
      <c r="F2038" s="12">
        <f>[1]Perfil!E2037</f>
        <v>13.753263579024299</v>
      </c>
      <c r="G2038" s="12">
        <f>[1]Perfil!F2037</f>
        <v>13.4180794097429</v>
      </c>
      <c r="H2038" s="12">
        <f>[1]Perfil!G2037</f>
        <v>14.774268403144699</v>
      </c>
      <c r="I2038" s="12">
        <f>[1]Perfil!H2037</f>
        <v>13.1738432536901</v>
      </c>
      <c r="J2038" s="12">
        <f>[1]Perfil!I2037</f>
        <v>15.2645367808654</v>
      </c>
      <c r="K2038" s="12">
        <f>[1]Perfil!J2037</f>
        <v>11.852915142358301</v>
      </c>
      <c r="L2038" s="12">
        <f>[1]Perfil!K2037</f>
        <v>12.8106012758349</v>
      </c>
      <c r="M2038" s="12">
        <f>[1]Perfil!L2037</f>
        <v>13.4439114043128</v>
      </c>
      <c r="N2038" s="12"/>
      <c r="O2038" s="12"/>
    </row>
    <row r="2039" spans="1:15" x14ac:dyDescent="0.35">
      <c r="A2039" s="11" t="str">
        <f t="shared" si="31"/>
        <v>DISTRIBUCION VOLUMEN X CRITERIO (kg ó litros)VinoRTO CENTRO</v>
      </c>
      <c r="B2039" s="11" t="str">
        <f>[1]Perfil!A1655</f>
        <v>DISTRIBUCION VOLUMEN X CRITERIO (kg ó litros)</v>
      </c>
      <c r="C2039" s="11" t="str">
        <f>[1]Perfil!B2032</f>
        <v>Vino</v>
      </c>
      <c r="D2039" s="11" t="str">
        <f>[1]Perfil!C2038</f>
        <v>RTO CENTRO</v>
      </c>
      <c r="E2039" s="12">
        <f>[1]Perfil!D2038</f>
        <v>7.8944949241973603</v>
      </c>
      <c r="F2039" s="12">
        <f>[1]Perfil!E2038</f>
        <v>7.9939334139351903</v>
      </c>
      <c r="G2039" s="12">
        <f>[1]Perfil!F2038</f>
        <v>6.8161963556659098</v>
      </c>
      <c r="H2039" s="12">
        <f>[1]Perfil!G2038</f>
        <v>8.79812837946481</v>
      </c>
      <c r="I2039" s="12">
        <f>[1]Perfil!H2038</f>
        <v>7.1609129537354903</v>
      </c>
      <c r="J2039" s="12">
        <f>[1]Perfil!I2038</f>
        <v>7.6816175424160198</v>
      </c>
      <c r="K2039" s="12">
        <f>[1]Perfil!J2038</f>
        <v>7.2436131545873801</v>
      </c>
      <c r="L2039" s="12">
        <f>[1]Perfil!K2038</f>
        <v>7.6862301802794404</v>
      </c>
      <c r="M2039" s="12">
        <f>[1]Perfil!L2038</f>
        <v>8.4459666938687903</v>
      </c>
      <c r="N2039" s="12"/>
      <c r="O2039" s="12"/>
    </row>
    <row r="2040" spans="1:15" x14ac:dyDescent="0.35">
      <c r="A2040" s="11" t="str">
        <f t="shared" si="31"/>
        <v>DISTRIBUCION VOLUMEN X CRITERIO (kg ó litros)VinoNORTE-CENTRO</v>
      </c>
      <c r="B2040" s="11" t="str">
        <f>[1]Perfil!A1655</f>
        <v>DISTRIBUCION VOLUMEN X CRITERIO (kg ó litros)</v>
      </c>
      <c r="C2040" s="11" t="str">
        <f>[1]Perfil!B2032</f>
        <v>Vino</v>
      </c>
      <c r="D2040" s="11" t="str">
        <f>[1]Perfil!C2039</f>
        <v>NORTE-CENTRO</v>
      </c>
      <c r="E2040" s="12">
        <f>[1]Perfil!D2039</f>
        <v>18.052937510535799</v>
      </c>
      <c r="F2040" s="12">
        <f>[1]Perfil!E2039</f>
        <v>16.326792200702499</v>
      </c>
      <c r="G2040" s="12">
        <f>[1]Perfil!F2039</f>
        <v>20.705940137920201</v>
      </c>
      <c r="H2040" s="12">
        <f>[1]Perfil!G2039</f>
        <v>17.792694553892598</v>
      </c>
      <c r="I2040" s="12">
        <f>[1]Perfil!H2039</f>
        <v>18.005994155339799</v>
      </c>
      <c r="J2040" s="12">
        <f>[1]Perfil!I2039</f>
        <v>17.3125446491151</v>
      </c>
      <c r="K2040" s="12">
        <f>[1]Perfil!J2039</f>
        <v>17.949327919139201</v>
      </c>
      <c r="L2040" s="12">
        <f>[1]Perfil!K2039</f>
        <v>17.287760002503902</v>
      </c>
      <c r="M2040" s="12">
        <f>[1]Perfil!L2039</f>
        <v>13.9628118350366</v>
      </c>
      <c r="N2040" s="12"/>
      <c r="O2040" s="12"/>
    </row>
    <row r="2041" spans="1:15" x14ac:dyDescent="0.35">
      <c r="A2041" s="11" t="str">
        <f t="shared" si="31"/>
        <v>DISTRIBUCION VOLUMEN X CRITERIO (kg ó litros)VinoNOROESTE</v>
      </c>
      <c r="B2041" s="11" t="str">
        <f>[1]Perfil!A1655</f>
        <v>DISTRIBUCION VOLUMEN X CRITERIO (kg ó litros)</v>
      </c>
      <c r="C2041" s="11" t="str">
        <f>[1]Perfil!B2032</f>
        <v>Vino</v>
      </c>
      <c r="D2041" s="11" t="str">
        <f>[1]Perfil!C2040</f>
        <v>NOROESTE</v>
      </c>
      <c r="E2041" s="12">
        <f>[1]Perfil!D2040</f>
        <v>13.200337106581699</v>
      </c>
      <c r="F2041" s="12">
        <f>[1]Perfil!E2040</f>
        <v>15.4189603859878</v>
      </c>
      <c r="G2041" s="12">
        <f>[1]Perfil!F2040</f>
        <v>15.109349152405301</v>
      </c>
      <c r="H2041" s="12">
        <f>[1]Perfil!G2040</f>
        <v>12.916972155599399</v>
      </c>
      <c r="I2041" s="12">
        <f>[1]Perfil!H2040</f>
        <v>14.2679605837113</v>
      </c>
      <c r="J2041" s="12">
        <f>[1]Perfil!I2040</f>
        <v>13.1762685329233</v>
      </c>
      <c r="K2041" s="12">
        <f>[1]Perfil!J2040</f>
        <v>14.411462989790101</v>
      </c>
      <c r="L2041" s="12">
        <f>[1]Perfil!K2040</f>
        <v>11.950255041874099</v>
      </c>
      <c r="M2041" s="12">
        <f>[1]Perfil!L2040</f>
        <v>13.7754396621323</v>
      </c>
      <c r="N2041" s="12"/>
      <c r="O2041" s="12"/>
    </row>
    <row r="2042" spans="1:15" x14ac:dyDescent="0.35">
      <c r="A2042" s="11" t="str">
        <f t="shared" si="31"/>
        <v>DISTRIBUCION VOLUMEN X CRITERIO (kg ó litros)Vino&lt;2MIL</v>
      </c>
      <c r="B2042" s="11" t="str">
        <f>[1]Perfil!A1655</f>
        <v>DISTRIBUCION VOLUMEN X CRITERIO (kg ó litros)</v>
      </c>
      <c r="C2042" s="11" t="str">
        <f>[1]Perfil!B2032</f>
        <v>Vino</v>
      </c>
      <c r="D2042" s="11" t="str">
        <f>[1]Perfil!C2041</f>
        <v>&lt;2MIL</v>
      </c>
      <c r="E2042" s="12">
        <f>[1]Perfil!D2041</f>
        <v>3.28671082430124</v>
      </c>
      <c r="F2042" s="12">
        <f>[1]Perfil!E2041</f>
        <v>3.1572849227557001</v>
      </c>
      <c r="G2042" s="12">
        <f>[1]Perfil!F2041</f>
        <v>5.9548515602434602</v>
      </c>
      <c r="H2042" s="12">
        <f>[1]Perfil!G2041</f>
        <v>6.1700870788581303</v>
      </c>
      <c r="I2042" s="12">
        <f>[1]Perfil!H2041</f>
        <v>6.8462385242892498</v>
      </c>
      <c r="J2042" s="12">
        <f>[1]Perfil!I2041</f>
        <v>5.8956380491747797</v>
      </c>
      <c r="K2042" s="12">
        <f>[1]Perfil!J2041</f>
        <v>8.9697779281204895</v>
      </c>
      <c r="L2042" s="12">
        <f>[1]Perfil!K2041</f>
        <v>6.9431391363076802</v>
      </c>
      <c r="M2042" s="12">
        <f>[1]Perfil!L2041</f>
        <v>7.2528968256580297</v>
      </c>
      <c r="N2042" s="12"/>
      <c r="O2042" s="12"/>
    </row>
    <row r="2043" spans="1:15" x14ac:dyDescent="0.35">
      <c r="A2043" s="11" t="str">
        <f t="shared" si="31"/>
        <v>DISTRIBUCION VOLUMEN X CRITERIO (kg ó litros)Vino2-5MIL</v>
      </c>
      <c r="B2043" s="11" t="str">
        <f>[1]Perfil!A1655</f>
        <v>DISTRIBUCION VOLUMEN X CRITERIO (kg ó litros)</v>
      </c>
      <c r="C2043" s="11" t="str">
        <f>[1]Perfil!B2032</f>
        <v>Vino</v>
      </c>
      <c r="D2043" s="11" t="str">
        <f>[1]Perfil!C2042</f>
        <v>2-5MIL</v>
      </c>
      <c r="E2043" s="12">
        <f>[1]Perfil!D2042</f>
        <v>6.2918678159869597</v>
      </c>
      <c r="F2043" s="12">
        <f>[1]Perfil!E2042</f>
        <v>7.10211527748198</v>
      </c>
      <c r="G2043" s="12">
        <f>[1]Perfil!F2042</f>
        <v>5.5520149694360397</v>
      </c>
      <c r="H2043" s="12">
        <f>[1]Perfil!G2042</f>
        <v>6.3205004675896097</v>
      </c>
      <c r="I2043" s="12">
        <f>[1]Perfil!H2042</f>
        <v>6.1195467189918498</v>
      </c>
      <c r="J2043" s="12">
        <f>[1]Perfil!I2042</f>
        <v>6.1093167159047299</v>
      </c>
      <c r="K2043" s="12">
        <f>[1]Perfil!J2042</f>
        <v>5.7583381776182803</v>
      </c>
      <c r="L2043" s="12">
        <f>[1]Perfil!K2042</f>
        <v>6.4965862409806103</v>
      </c>
      <c r="M2043" s="12">
        <f>[1]Perfil!L2042</f>
        <v>3.5534425218488899</v>
      </c>
      <c r="N2043" s="12"/>
      <c r="O2043" s="12"/>
    </row>
    <row r="2044" spans="1:15" x14ac:dyDescent="0.35">
      <c r="A2044" s="11" t="str">
        <f t="shared" si="31"/>
        <v>DISTRIBUCION VOLUMEN X CRITERIO (kg ó litros)Vino5-10MIL</v>
      </c>
      <c r="B2044" s="11" t="str">
        <f>[1]Perfil!A1655</f>
        <v>DISTRIBUCION VOLUMEN X CRITERIO (kg ó litros)</v>
      </c>
      <c r="C2044" s="11" t="str">
        <f>[1]Perfil!B2032</f>
        <v>Vino</v>
      </c>
      <c r="D2044" s="11" t="str">
        <f>[1]Perfil!C2043</f>
        <v>5-10MIL</v>
      </c>
      <c r="E2044" s="12">
        <f>[1]Perfil!D2043</f>
        <v>6.3502929301284201</v>
      </c>
      <c r="F2044" s="12">
        <f>[1]Perfil!E2043</f>
        <v>8.6906413251210601</v>
      </c>
      <c r="G2044" s="12">
        <f>[1]Perfil!F2043</f>
        <v>8.9820151338107497</v>
      </c>
      <c r="H2044" s="12">
        <f>[1]Perfil!G2043</f>
        <v>8.9527153427757895</v>
      </c>
      <c r="I2044" s="12">
        <f>[1]Perfil!H2043</f>
        <v>9.1750726715311401</v>
      </c>
      <c r="J2044" s="12">
        <f>[1]Perfil!I2043</f>
        <v>9.1229435075270295</v>
      </c>
      <c r="K2044" s="12">
        <f>[1]Perfil!J2043</f>
        <v>8.4907445875186305</v>
      </c>
      <c r="L2044" s="12">
        <f>[1]Perfil!K2043</f>
        <v>9.7973847129865703</v>
      </c>
      <c r="M2044" s="12">
        <f>[1]Perfil!L2043</f>
        <v>9.09035916101727</v>
      </c>
      <c r="N2044" s="12"/>
      <c r="O2044" s="12"/>
    </row>
    <row r="2045" spans="1:15" x14ac:dyDescent="0.35">
      <c r="A2045" s="11" t="str">
        <f t="shared" si="31"/>
        <v>DISTRIBUCION VOLUMEN X CRITERIO (kg ó litros)Vino10-30MIL</v>
      </c>
      <c r="B2045" s="11" t="str">
        <f>[1]Perfil!A1655</f>
        <v>DISTRIBUCION VOLUMEN X CRITERIO (kg ó litros)</v>
      </c>
      <c r="C2045" s="11" t="str">
        <f>[1]Perfil!B2032</f>
        <v>Vino</v>
      </c>
      <c r="D2045" s="11" t="str">
        <f>[1]Perfil!C2044</f>
        <v>10-30MIL</v>
      </c>
      <c r="E2045" s="12">
        <f>[1]Perfil!D2044</f>
        <v>17.7109129417879</v>
      </c>
      <c r="F2045" s="12">
        <f>[1]Perfil!E2044</f>
        <v>18.056162297817401</v>
      </c>
      <c r="G2045" s="12">
        <f>[1]Perfil!F2044</f>
        <v>17.614583090035701</v>
      </c>
      <c r="H2045" s="12">
        <f>[1]Perfil!G2044</f>
        <v>16.454621079229799</v>
      </c>
      <c r="I2045" s="12">
        <f>[1]Perfil!H2044</f>
        <v>16.157663759379499</v>
      </c>
      <c r="J2045" s="12">
        <f>[1]Perfil!I2044</f>
        <v>15.7943101674331</v>
      </c>
      <c r="K2045" s="12">
        <f>[1]Perfil!J2044</f>
        <v>16.8230038270111</v>
      </c>
      <c r="L2045" s="12">
        <f>[1]Perfil!K2044</f>
        <v>16.6304417510744</v>
      </c>
      <c r="M2045" s="12">
        <f>[1]Perfil!L2044</f>
        <v>16.851476210204499</v>
      </c>
      <c r="N2045" s="12"/>
      <c r="O2045" s="12"/>
    </row>
    <row r="2046" spans="1:15" x14ac:dyDescent="0.35">
      <c r="A2046" s="11" t="str">
        <f t="shared" si="31"/>
        <v>DISTRIBUCION VOLUMEN X CRITERIO (kg ó litros)Vino30-100MIL</v>
      </c>
      <c r="B2046" s="11" t="str">
        <f>[1]Perfil!A1655</f>
        <v>DISTRIBUCION VOLUMEN X CRITERIO (kg ó litros)</v>
      </c>
      <c r="C2046" s="11" t="str">
        <f>[1]Perfil!B2032</f>
        <v>Vino</v>
      </c>
      <c r="D2046" s="11" t="str">
        <f>[1]Perfil!C2045</f>
        <v>30-100MIL</v>
      </c>
      <c r="E2046" s="12">
        <f>[1]Perfil!D2045</f>
        <v>15.9013325406587</v>
      </c>
      <c r="F2046" s="12">
        <f>[1]Perfil!E2045</f>
        <v>14.797018036373901</v>
      </c>
      <c r="G2046" s="12">
        <f>[1]Perfil!F2045</f>
        <v>15.582078646466099</v>
      </c>
      <c r="H2046" s="12">
        <f>[1]Perfil!G2045</f>
        <v>17.008294815807101</v>
      </c>
      <c r="I2046" s="12">
        <f>[1]Perfil!H2045</f>
        <v>15.786550572881699</v>
      </c>
      <c r="J2046" s="12">
        <f>[1]Perfil!I2045</f>
        <v>16.972247196376401</v>
      </c>
      <c r="K2046" s="12">
        <f>[1]Perfil!J2045</f>
        <v>16.895948766994</v>
      </c>
      <c r="L2046" s="12">
        <f>[1]Perfil!K2045</f>
        <v>19.046067820207</v>
      </c>
      <c r="M2046" s="12">
        <f>[1]Perfil!L2045</f>
        <v>21.8250884352993</v>
      </c>
      <c r="N2046" s="12"/>
      <c r="O2046" s="12"/>
    </row>
    <row r="2047" spans="1:15" x14ac:dyDescent="0.35">
      <c r="A2047" s="11" t="str">
        <f t="shared" si="31"/>
        <v>DISTRIBUCION VOLUMEN X CRITERIO (kg ó litros)Vino100-200MIL</v>
      </c>
      <c r="B2047" s="11" t="str">
        <f>[1]Perfil!A1655</f>
        <v>DISTRIBUCION VOLUMEN X CRITERIO (kg ó litros)</v>
      </c>
      <c r="C2047" s="11" t="str">
        <f>[1]Perfil!B2032</f>
        <v>Vino</v>
      </c>
      <c r="D2047" s="11" t="str">
        <f>[1]Perfil!C2046</f>
        <v>100-200MIL</v>
      </c>
      <c r="E2047" s="12">
        <f>[1]Perfil!D2046</f>
        <v>11.260592647557599</v>
      </c>
      <c r="F2047" s="12">
        <f>[1]Perfil!E2046</f>
        <v>9.0542668850966006</v>
      </c>
      <c r="G2047" s="12">
        <f>[1]Perfil!F2046</f>
        <v>10.2846294145676</v>
      </c>
      <c r="H2047" s="12">
        <f>[1]Perfil!G2046</f>
        <v>9.5764295841297091</v>
      </c>
      <c r="I2047" s="12">
        <f>[1]Perfil!H2046</f>
        <v>10.6119792143661</v>
      </c>
      <c r="J2047" s="12">
        <f>[1]Perfil!I2046</f>
        <v>11.0601595729386</v>
      </c>
      <c r="K2047" s="12">
        <f>[1]Perfil!J2046</f>
        <v>9.6846821670010108</v>
      </c>
      <c r="L2047" s="12">
        <f>[1]Perfil!K2046</f>
        <v>10.791959810332999</v>
      </c>
      <c r="M2047" s="12">
        <f>[1]Perfil!L2046</f>
        <v>11.4226390135636</v>
      </c>
      <c r="N2047" s="12"/>
      <c r="O2047" s="12"/>
    </row>
    <row r="2048" spans="1:15" x14ac:dyDescent="0.35">
      <c r="A2048" s="11" t="str">
        <f t="shared" si="31"/>
        <v>DISTRIBUCION VOLUMEN X CRITERIO (kg ó litros)Vino200-500MIL</v>
      </c>
      <c r="B2048" s="11" t="str">
        <f>[1]Perfil!A1655</f>
        <v>DISTRIBUCION VOLUMEN X CRITERIO (kg ó litros)</v>
      </c>
      <c r="C2048" s="11" t="str">
        <f>[1]Perfil!B2032</f>
        <v>Vino</v>
      </c>
      <c r="D2048" s="11" t="str">
        <f>[1]Perfil!C2047</f>
        <v>200-500MIL</v>
      </c>
      <c r="E2048" s="12">
        <f>[1]Perfil!D2047</f>
        <v>17.518578496616101</v>
      </c>
      <c r="F2048" s="12">
        <f>[1]Perfil!E2047</f>
        <v>17.5728652447035</v>
      </c>
      <c r="G2048" s="12">
        <f>[1]Perfil!F2047</f>
        <v>16.989011013571599</v>
      </c>
      <c r="H2048" s="12">
        <f>[1]Perfil!G2047</f>
        <v>15.8721413591251</v>
      </c>
      <c r="I2048" s="12">
        <f>[1]Perfil!H2047</f>
        <v>14.9492302350084</v>
      </c>
      <c r="J2048" s="12">
        <f>[1]Perfil!I2047</f>
        <v>15.4523228565909</v>
      </c>
      <c r="K2048" s="12">
        <f>[1]Perfil!J2047</f>
        <v>16.164348887544602</v>
      </c>
      <c r="L2048" s="12">
        <f>[1]Perfil!K2047</f>
        <v>13.272881930794799</v>
      </c>
      <c r="M2048" s="12">
        <f>[1]Perfil!L2047</f>
        <v>12.337301201412499</v>
      </c>
      <c r="N2048" s="12"/>
      <c r="O2048" s="12"/>
    </row>
    <row r="2049" spans="1:15" x14ac:dyDescent="0.35">
      <c r="A2049" s="11" t="str">
        <f t="shared" si="31"/>
        <v>DISTRIBUCION VOLUMEN X CRITERIO (kg ó litros)Vino&gt;500MIL</v>
      </c>
      <c r="B2049" s="11" t="str">
        <f>[1]Perfil!A1655</f>
        <v>DISTRIBUCION VOLUMEN X CRITERIO (kg ó litros)</v>
      </c>
      <c r="C2049" s="11" t="str">
        <f>[1]Perfil!B2032</f>
        <v>Vino</v>
      </c>
      <c r="D2049" s="11" t="str">
        <f>[1]Perfil!C2048</f>
        <v>&gt;500MIL</v>
      </c>
      <c r="E2049" s="12">
        <f>[1]Perfil!D2048</f>
        <v>21.679702496210201</v>
      </c>
      <c r="F2049" s="12">
        <f>[1]Perfil!E2048</f>
        <v>21.5696480407953</v>
      </c>
      <c r="G2049" s="12">
        <f>[1]Perfil!F2048</f>
        <v>19.040822292486599</v>
      </c>
      <c r="H2049" s="12">
        <f>[1]Perfil!G2048</f>
        <v>19.645195886245201</v>
      </c>
      <c r="I2049" s="12">
        <f>[1]Perfil!H2048</f>
        <v>20.35372486424</v>
      </c>
      <c r="J2049" s="12">
        <f>[1]Perfil!I2048</f>
        <v>19.5930609070539</v>
      </c>
      <c r="K2049" s="12">
        <f>[1]Perfil!J2048</f>
        <v>17.213162882966198</v>
      </c>
      <c r="L2049" s="12">
        <f>[1]Perfil!K2048</f>
        <v>17.021546132441699</v>
      </c>
      <c r="M2049" s="12">
        <f>[1]Perfil!L2048</f>
        <v>17.666806572421901</v>
      </c>
      <c r="N2049" s="12"/>
      <c r="O2049" s="12"/>
    </row>
    <row r="2050" spans="1:15" x14ac:dyDescent="0.35">
      <c r="A2050" s="11" t="str">
        <f t="shared" si="31"/>
        <v>DISTRIBUCION VOLUMEN X CRITERIO (kg ó litros)VinoDE 15 A 19 AÑOS</v>
      </c>
      <c r="B2050" s="11" t="str">
        <f>[1]Perfil!A1655</f>
        <v>DISTRIBUCION VOLUMEN X CRITERIO (kg ó litros)</v>
      </c>
      <c r="C2050" s="11" t="str">
        <f>[1]Perfil!B2032</f>
        <v>Vino</v>
      </c>
      <c r="D2050" s="11" t="str">
        <f>[1]Perfil!C2049</f>
        <v>DE 15 A 19 AÑOS</v>
      </c>
      <c r="E2050" s="12">
        <f>[1]Perfil!D2049</f>
        <v>4.87453871928284E-2</v>
      </c>
      <c r="F2050" s="12">
        <f>[1]Perfil!E2049</f>
        <v>8.0519360027651005E-2</v>
      </c>
      <c r="G2050" s="12">
        <f>[1]Perfil!F2049</f>
        <v>0.172016988531913</v>
      </c>
      <c r="H2050" s="12">
        <f>[1]Perfil!G2049</f>
        <v>0.53413891006002101</v>
      </c>
      <c r="I2050" s="12" t="str">
        <f>[1]Perfil!H2049</f>
        <v/>
      </c>
      <c r="J2050" s="12" t="str">
        <f>[1]Perfil!I2049</f>
        <v/>
      </c>
      <c r="K2050" s="12">
        <f>[1]Perfil!J2049</f>
        <v>7.8977193772984497E-2</v>
      </c>
      <c r="L2050" s="12">
        <f>[1]Perfil!K2049</f>
        <v>0.28865702888584999</v>
      </c>
      <c r="M2050" s="12" t="str">
        <f>[1]Perfil!L2049</f>
        <v/>
      </c>
      <c r="N2050" s="12"/>
      <c r="O2050" s="12"/>
    </row>
    <row r="2051" spans="1:15" x14ac:dyDescent="0.35">
      <c r="A2051" s="11" t="str">
        <f t="shared" si="31"/>
        <v>DISTRIBUCION VOLUMEN X CRITERIO (kg ó litros)VinoDE 20 A 24 AÑOS</v>
      </c>
      <c r="B2051" s="11" t="str">
        <f>[1]Perfil!A1655</f>
        <v>DISTRIBUCION VOLUMEN X CRITERIO (kg ó litros)</v>
      </c>
      <c r="C2051" s="11" t="str">
        <f>[1]Perfil!B2032</f>
        <v>Vino</v>
      </c>
      <c r="D2051" s="11" t="str">
        <f>[1]Perfil!C2050</f>
        <v>DE 20 A 24 AÑOS</v>
      </c>
      <c r="E2051" s="12">
        <f>[1]Perfil!D2050</f>
        <v>0.82270253831386597</v>
      </c>
      <c r="F2051" s="12">
        <f>[1]Perfil!E2050</f>
        <v>1.2834345035150101</v>
      </c>
      <c r="G2051" s="12">
        <f>[1]Perfil!F2050</f>
        <v>0.74212311909263096</v>
      </c>
      <c r="H2051" s="12">
        <f>[1]Perfil!G2050</f>
        <v>0.77792354506791295</v>
      </c>
      <c r="I2051" s="12">
        <f>[1]Perfil!H2050</f>
        <v>0.606798038878684</v>
      </c>
      <c r="J2051" s="12">
        <f>[1]Perfil!I2050</f>
        <v>0.52603826567056</v>
      </c>
      <c r="K2051" s="12">
        <f>[1]Perfil!J2050</f>
        <v>0.614412326044255</v>
      </c>
      <c r="L2051" s="12">
        <f>[1]Perfil!K2050</f>
        <v>0.40561117358174498</v>
      </c>
      <c r="M2051" s="12">
        <f>[1]Perfil!L2050</f>
        <v>0.96521976110729402</v>
      </c>
      <c r="N2051" s="12"/>
      <c r="O2051" s="12"/>
    </row>
    <row r="2052" spans="1:15" x14ac:dyDescent="0.35">
      <c r="A2052" s="11" t="str">
        <f t="shared" ref="A2052:A2115" si="32">B2052&amp;C2052&amp;D2052</f>
        <v>DISTRIBUCION VOLUMEN X CRITERIO (kg ó litros)VinoDE 25 A 34 AÑOS</v>
      </c>
      <c r="B2052" s="11" t="str">
        <f>[1]Perfil!A1655</f>
        <v>DISTRIBUCION VOLUMEN X CRITERIO (kg ó litros)</v>
      </c>
      <c r="C2052" s="11" t="str">
        <f>[1]Perfil!B2032</f>
        <v>Vino</v>
      </c>
      <c r="D2052" s="11" t="str">
        <f>[1]Perfil!C2051</f>
        <v>DE 25 A 34 AÑOS</v>
      </c>
      <c r="E2052" s="12">
        <f>[1]Perfil!D2051</f>
        <v>3.9658219808368602</v>
      </c>
      <c r="F2052" s="12">
        <f>[1]Perfil!E2051</f>
        <v>3.6679085077811999</v>
      </c>
      <c r="G2052" s="12">
        <f>[1]Perfil!F2051</f>
        <v>3.2646330992901098</v>
      </c>
      <c r="H2052" s="12">
        <f>[1]Perfil!G2051</f>
        <v>3.8895701961432199</v>
      </c>
      <c r="I2052" s="12">
        <f>[1]Perfil!H2051</f>
        <v>3.1498688853090102</v>
      </c>
      <c r="J2052" s="12">
        <f>[1]Perfil!I2051</f>
        <v>2.6733154631743901</v>
      </c>
      <c r="K2052" s="12">
        <f>[1]Perfil!J2051</f>
        <v>2.8154269371313698</v>
      </c>
      <c r="L2052" s="12">
        <f>[1]Perfil!K2051</f>
        <v>3.1434232605240799</v>
      </c>
      <c r="M2052" s="12">
        <f>[1]Perfil!L2051</f>
        <v>2.0063695986646599</v>
      </c>
      <c r="N2052" s="12"/>
      <c r="O2052" s="12"/>
    </row>
    <row r="2053" spans="1:15" x14ac:dyDescent="0.35">
      <c r="A2053" s="11" t="str">
        <f t="shared" si="32"/>
        <v>DISTRIBUCION VOLUMEN X CRITERIO (kg ó litros)VinoDE 35 A 49 AÑOS</v>
      </c>
      <c r="B2053" s="11" t="str">
        <f>[1]Perfil!A1655</f>
        <v>DISTRIBUCION VOLUMEN X CRITERIO (kg ó litros)</v>
      </c>
      <c r="C2053" s="11" t="str">
        <f>[1]Perfil!B2032</f>
        <v>Vino</v>
      </c>
      <c r="D2053" s="11" t="str">
        <f>[1]Perfil!C2052</f>
        <v>DE 35 A 49 AÑOS</v>
      </c>
      <c r="E2053" s="12">
        <f>[1]Perfil!D2052</f>
        <v>12.902200290581201</v>
      </c>
      <c r="F2053" s="12">
        <f>[1]Perfil!E2052</f>
        <v>13.2963012066578</v>
      </c>
      <c r="G2053" s="12">
        <f>[1]Perfil!F2052</f>
        <v>12.829382336148599</v>
      </c>
      <c r="H2053" s="12">
        <f>[1]Perfil!G2052</f>
        <v>13.682099526215399</v>
      </c>
      <c r="I2053" s="12">
        <f>[1]Perfil!H2052</f>
        <v>11.845969835383601</v>
      </c>
      <c r="J2053" s="12">
        <f>[1]Perfil!I2052</f>
        <v>11.8172882706594</v>
      </c>
      <c r="K2053" s="12">
        <f>[1]Perfil!J2052</f>
        <v>10.847394353659499</v>
      </c>
      <c r="L2053" s="12">
        <f>[1]Perfil!K2052</f>
        <v>12.8751439284183</v>
      </c>
      <c r="M2053" s="12">
        <f>[1]Perfil!L2052</f>
        <v>10.140892329554999</v>
      </c>
      <c r="N2053" s="12"/>
      <c r="O2053" s="12"/>
    </row>
    <row r="2054" spans="1:15" x14ac:dyDescent="0.35">
      <c r="A2054" s="11" t="str">
        <f t="shared" si="32"/>
        <v>DISTRIBUCION VOLUMEN X CRITERIO (kg ó litros)VinoDE 50 A 59 AÑOS</v>
      </c>
      <c r="B2054" s="11" t="str">
        <f>[1]Perfil!A1655</f>
        <v>DISTRIBUCION VOLUMEN X CRITERIO (kg ó litros)</v>
      </c>
      <c r="C2054" s="11" t="str">
        <f>[1]Perfil!B2032</f>
        <v>Vino</v>
      </c>
      <c r="D2054" s="11" t="str">
        <f>[1]Perfil!C2053</f>
        <v>DE 50 A 59 AÑOS</v>
      </c>
      <c r="E2054" s="12">
        <f>[1]Perfil!D2053</f>
        <v>22.040796745711202</v>
      </c>
      <c r="F2054" s="12">
        <f>[1]Perfil!E2053</f>
        <v>22.1335731420554</v>
      </c>
      <c r="G2054" s="12">
        <f>[1]Perfil!F2053</f>
        <v>24.3291023333298</v>
      </c>
      <c r="H2054" s="12">
        <f>[1]Perfil!G2053</f>
        <v>22.598548739223599</v>
      </c>
      <c r="I2054" s="12">
        <f>[1]Perfil!H2053</f>
        <v>25.7376136185914</v>
      </c>
      <c r="J2054" s="12">
        <f>[1]Perfil!I2053</f>
        <v>23.227186103435201</v>
      </c>
      <c r="K2054" s="12">
        <f>[1]Perfil!J2053</f>
        <v>25.029931630882299</v>
      </c>
      <c r="L2054" s="12">
        <f>[1]Perfil!K2053</f>
        <v>22.901144109006999</v>
      </c>
      <c r="M2054" s="12">
        <f>[1]Perfil!L2053</f>
        <v>25.945468828733901</v>
      </c>
      <c r="N2054" s="12"/>
      <c r="O2054" s="12"/>
    </row>
    <row r="2055" spans="1:15" x14ac:dyDescent="0.35">
      <c r="A2055" s="11" t="str">
        <f t="shared" si="32"/>
        <v>DISTRIBUCION VOLUMEN X CRITERIO (kg ó litros)VinoDE 60 A 75 AÑOS</v>
      </c>
      <c r="B2055" s="11" t="str">
        <f>[1]Perfil!A1655</f>
        <v>DISTRIBUCION VOLUMEN X CRITERIO (kg ó litros)</v>
      </c>
      <c r="C2055" s="11" t="str">
        <f>[1]Perfil!B2032</f>
        <v>Vino</v>
      </c>
      <c r="D2055" s="11" t="str">
        <f>[1]Perfil!C2054</f>
        <v>DE 60 A 75 AÑOS</v>
      </c>
      <c r="E2055" s="12">
        <f>[1]Perfil!D2054</f>
        <v>60.219717101729799</v>
      </c>
      <c r="F2055" s="12">
        <f>[1]Perfil!E2054</f>
        <v>59.538266196442798</v>
      </c>
      <c r="G2055" s="12">
        <f>[1]Perfil!F2054</f>
        <v>58.662734664679398</v>
      </c>
      <c r="H2055" s="12">
        <f>[1]Perfil!G2054</f>
        <v>58.517702107851903</v>
      </c>
      <c r="I2055" s="12">
        <f>[1]Perfil!H2054</f>
        <v>58.659760768570301</v>
      </c>
      <c r="J2055" s="12">
        <f>[1]Perfil!I2054</f>
        <v>61.756163528951397</v>
      </c>
      <c r="K2055" s="12">
        <f>[1]Perfil!J2054</f>
        <v>60.613865327188897</v>
      </c>
      <c r="L2055" s="12">
        <f>[1]Perfil!K2054</f>
        <v>60.386020498509197</v>
      </c>
      <c r="M2055" s="12">
        <f>[1]Perfil!L2054</f>
        <v>60.942064212630399</v>
      </c>
      <c r="N2055" s="12"/>
      <c r="O2055" s="12"/>
    </row>
    <row r="2056" spans="1:15" x14ac:dyDescent="0.35">
      <c r="A2056" s="11" t="str">
        <f t="shared" si="32"/>
        <v>DISTRIBUCION VOLUMEN X CRITERIO (kg ó litros)VinoNIVEL ALTO</v>
      </c>
      <c r="B2056" s="11" t="str">
        <f>[1]Perfil!A1655</f>
        <v>DISTRIBUCION VOLUMEN X CRITERIO (kg ó litros)</v>
      </c>
      <c r="C2056" s="11" t="str">
        <f>[1]Perfil!B2032</f>
        <v>Vino</v>
      </c>
      <c r="D2056" s="11" t="str">
        <f>[1]Perfil!C2055</f>
        <v>NIVEL ALTO</v>
      </c>
      <c r="E2056" s="12">
        <f>[1]Perfil!D2055</f>
        <v>28.234859507120898</v>
      </c>
      <c r="F2056" s="12">
        <f>[1]Perfil!E2055</f>
        <v>29.011666808239699</v>
      </c>
      <c r="G2056" s="12">
        <f>[1]Perfil!F2055</f>
        <v>28.549526774758402</v>
      </c>
      <c r="H2056" s="12">
        <f>[1]Perfil!G2055</f>
        <v>26.653517511978102</v>
      </c>
      <c r="I2056" s="12">
        <f>[1]Perfil!H2055</f>
        <v>28.5947258961241</v>
      </c>
      <c r="J2056" s="12">
        <f>[1]Perfil!I2055</f>
        <v>28.5710134101957</v>
      </c>
      <c r="K2056" s="12">
        <f>[1]Perfil!J2055</f>
        <v>27.1496619492703</v>
      </c>
      <c r="L2056" s="12">
        <f>[1]Perfil!K2055</f>
        <v>28.031042535529402</v>
      </c>
      <c r="M2056" s="12">
        <f>[1]Perfil!L2055</f>
        <v>23.5025180087416</v>
      </c>
      <c r="N2056" s="12"/>
      <c r="O2056" s="12"/>
    </row>
    <row r="2057" spans="1:15" x14ac:dyDescent="0.35">
      <c r="A2057" s="11" t="str">
        <f t="shared" si="32"/>
        <v>DISTRIBUCION VOLUMEN X CRITERIO (kg ó litros)VinoNIVEL MEDIO ALTO</v>
      </c>
      <c r="B2057" s="11" t="str">
        <f>[1]Perfil!A1655</f>
        <v>DISTRIBUCION VOLUMEN X CRITERIO (kg ó litros)</v>
      </c>
      <c r="C2057" s="11" t="str">
        <f>[1]Perfil!B2032</f>
        <v>Vino</v>
      </c>
      <c r="D2057" s="11" t="str">
        <f>[1]Perfil!C2056</f>
        <v>NIVEL MEDIO ALTO</v>
      </c>
      <c r="E2057" s="12">
        <f>[1]Perfil!D2056</f>
        <v>13.911009893381999</v>
      </c>
      <c r="F2057" s="12">
        <f>[1]Perfil!E2056</f>
        <v>13.797596055645601</v>
      </c>
      <c r="G2057" s="12">
        <f>[1]Perfil!F2056</f>
        <v>16.524216396188798</v>
      </c>
      <c r="H2057" s="12">
        <f>[1]Perfil!G2056</f>
        <v>15.0012749334423</v>
      </c>
      <c r="I2057" s="12">
        <f>[1]Perfil!H2056</f>
        <v>15.128009464060201</v>
      </c>
      <c r="J2057" s="12">
        <f>[1]Perfil!I2056</f>
        <v>14.003059245336299</v>
      </c>
      <c r="K2057" s="12">
        <f>[1]Perfil!J2056</f>
        <v>15.1843029494934</v>
      </c>
      <c r="L2057" s="12">
        <f>[1]Perfil!K2056</f>
        <v>13.2005736487243</v>
      </c>
      <c r="M2057" s="12">
        <f>[1]Perfil!L2056</f>
        <v>15.4899312967482</v>
      </c>
      <c r="N2057" s="12"/>
      <c r="O2057" s="12"/>
    </row>
    <row r="2058" spans="1:15" x14ac:dyDescent="0.35">
      <c r="A2058" s="11" t="str">
        <f t="shared" si="32"/>
        <v>DISTRIBUCION VOLUMEN X CRITERIO (kg ó litros)VinoNIVEL MEDIO</v>
      </c>
      <c r="B2058" s="11" t="str">
        <f>[1]Perfil!A1655</f>
        <v>DISTRIBUCION VOLUMEN X CRITERIO (kg ó litros)</v>
      </c>
      <c r="C2058" s="11" t="str">
        <f>[1]Perfil!B2032</f>
        <v>Vino</v>
      </c>
      <c r="D2058" s="11" t="str">
        <f>[1]Perfil!C2057</f>
        <v>NIVEL MEDIO</v>
      </c>
      <c r="E2058" s="12">
        <f>[1]Perfil!D2057</f>
        <v>23.048829386442598</v>
      </c>
      <c r="F2058" s="12">
        <f>[1]Perfil!E2057</f>
        <v>23.745572190184699</v>
      </c>
      <c r="G2058" s="12">
        <f>[1]Perfil!F2057</f>
        <v>25.2161527109742</v>
      </c>
      <c r="H2058" s="12">
        <f>[1]Perfil!G2057</f>
        <v>24.7640098832088</v>
      </c>
      <c r="I2058" s="12">
        <f>[1]Perfil!H2057</f>
        <v>25.7615406957683</v>
      </c>
      <c r="J2058" s="12">
        <f>[1]Perfil!I2057</f>
        <v>25.223711649903901</v>
      </c>
      <c r="K2058" s="12">
        <f>[1]Perfil!J2057</f>
        <v>24.9556854985135</v>
      </c>
      <c r="L2058" s="12">
        <f>[1]Perfil!K2057</f>
        <v>26.8033372587118</v>
      </c>
      <c r="M2058" s="12">
        <f>[1]Perfil!L2057</f>
        <v>27.414091734069299</v>
      </c>
      <c r="N2058" s="12"/>
      <c r="O2058" s="12"/>
    </row>
    <row r="2059" spans="1:15" x14ac:dyDescent="0.35">
      <c r="A2059" s="11" t="str">
        <f t="shared" si="32"/>
        <v>DISTRIBUCION VOLUMEN X CRITERIO (kg ó litros)VinoNIVEL MEDIO BAJO</v>
      </c>
      <c r="B2059" s="11" t="str">
        <f>[1]Perfil!A1655</f>
        <v>DISTRIBUCION VOLUMEN X CRITERIO (kg ó litros)</v>
      </c>
      <c r="C2059" s="11" t="str">
        <f>[1]Perfil!B2032</f>
        <v>Vino</v>
      </c>
      <c r="D2059" s="11" t="str">
        <f>[1]Perfil!C2058</f>
        <v>NIVEL MEDIO BAJO</v>
      </c>
      <c r="E2059" s="12">
        <f>[1]Perfil!D2058</f>
        <v>14.446830650568399</v>
      </c>
      <c r="F2059" s="12">
        <f>[1]Perfil!E2058</f>
        <v>14.7678050557051</v>
      </c>
      <c r="G2059" s="12">
        <f>[1]Perfil!F2058</f>
        <v>15.6343394963273</v>
      </c>
      <c r="H2059" s="12">
        <f>[1]Perfil!G2058</f>
        <v>14.8118236928374</v>
      </c>
      <c r="I2059" s="12">
        <f>[1]Perfil!H2058</f>
        <v>14.874221918547899</v>
      </c>
      <c r="J2059" s="12">
        <f>[1]Perfil!I2058</f>
        <v>14.201116894980199</v>
      </c>
      <c r="K2059" s="12">
        <f>[1]Perfil!J2058</f>
        <v>13.460122119269</v>
      </c>
      <c r="L2059" s="12">
        <f>[1]Perfil!K2058</f>
        <v>12.093762665738801</v>
      </c>
      <c r="M2059" s="12">
        <f>[1]Perfil!L2058</f>
        <v>16.870885259228999</v>
      </c>
      <c r="N2059" s="12"/>
      <c r="O2059" s="12"/>
    </row>
    <row r="2060" spans="1:15" x14ac:dyDescent="0.35">
      <c r="A2060" s="11" t="str">
        <f t="shared" si="32"/>
        <v>DISTRIBUCION VOLUMEN X CRITERIO (kg ó litros)VinoHOMBRE</v>
      </c>
      <c r="B2060" s="11" t="str">
        <f>[1]Perfil!A1655</f>
        <v>DISTRIBUCION VOLUMEN X CRITERIO (kg ó litros)</v>
      </c>
      <c r="C2060" s="11" t="str">
        <f>[1]Perfil!B2032</f>
        <v>Vino</v>
      </c>
      <c r="D2060" s="11" t="str">
        <f>[1]Perfil!C2059</f>
        <v>HOMBRE</v>
      </c>
      <c r="E2060" s="12">
        <f>[1]Perfil!D2059</f>
        <v>64.168684570803094</v>
      </c>
      <c r="F2060" s="12">
        <f>[1]Perfil!E2059</f>
        <v>66.525254638457</v>
      </c>
      <c r="G2060" s="12">
        <f>[1]Perfil!F2059</f>
        <v>66.210306991289499</v>
      </c>
      <c r="H2060" s="12">
        <f>[1]Perfil!G2059</f>
        <v>61.290623202284898</v>
      </c>
      <c r="I2060" s="12">
        <f>[1]Perfil!H2059</f>
        <v>67.508473080657495</v>
      </c>
      <c r="J2060" s="12">
        <f>[1]Perfil!I2059</f>
        <v>65.244227966024397</v>
      </c>
      <c r="K2060" s="12">
        <f>[1]Perfil!J2059</f>
        <v>66.378270979859593</v>
      </c>
      <c r="L2060" s="12">
        <f>[1]Perfil!K2059</f>
        <v>66.350121500675499</v>
      </c>
      <c r="M2060" s="12">
        <f>[1]Perfil!L2059</f>
        <v>65.2083688633668</v>
      </c>
      <c r="N2060" s="12"/>
      <c r="O2060" s="12"/>
    </row>
    <row r="2061" spans="1:15" x14ac:dyDescent="0.35">
      <c r="A2061" s="11" t="str">
        <f t="shared" si="32"/>
        <v>DISTRIBUCION VOLUMEN X CRITERIO (kg ó litros)VinoMUJER</v>
      </c>
      <c r="B2061" s="11" t="str">
        <f>[1]Perfil!A1655</f>
        <v>DISTRIBUCION VOLUMEN X CRITERIO (kg ó litros)</v>
      </c>
      <c r="C2061" s="11" t="str">
        <f>[1]Perfil!B2032</f>
        <v>Vino</v>
      </c>
      <c r="D2061" s="11" t="str">
        <f>[1]Perfil!C2060</f>
        <v>MUJER</v>
      </c>
      <c r="E2061" s="12">
        <f>[1]Perfil!D2060</f>
        <v>35.831296708535596</v>
      </c>
      <c r="F2061" s="12">
        <f>[1]Perfil!E2060</f>
        <v>33.474743451236698</v>
      </c>
      <c r="G2061" s="12">
        <f>[1]Perfil!F2060</f>
        <v>33.7897012554808</v>
      </c>
      <c r="H2061" s="12">
        <f>[1]Perfil!G2060</f>
        <v>38.709362293738501</v>
      </c>
      <c r="I2061" s="12">
        <f>[1]Perfil!H2060</f>
        <v>32.491531631819797</v>
      </c>
      <c r="J2061" s="12">
        <f>[1]Perfil!I2060</f>
        <v>34.755770840721198</v>
      </c>
      <c r="K2061" s="12">
        <f>[1]Perfil!J2060</f>
        <v>33.621733016575199</v>
      </c>
      <c r="L2061" s="12">
        <f>[1]Perfil!K2060</f>
        <v>33.649877425485897</v>
      </c>
      <c r="M2061" s="12">
        <f>[1]Perfil!L2060</f>
        <v>34.7916384900415</v>
      </c>
      <c r="N2061" s="12"/>
      <c r="O2061" s="12"/>
    </row>
    <row r="2062" spans="1:15" x14ac:dyDescent="0.35">
      <c r="A2062" s="11" t="str">
        <f t="shared" si="32"/>
        <v>DISTRIBUCION VOLUMEN X CRITERIO (kg ó litros)TintoT.ESPAÑA</v>
      </c>
      <c r="B2062" s="11" t="str">
        <f>[1]Perfil!A1655</f>
        <v>DISTRIBUCION VOLUMEN X CRITERIO (kg ó litros)</v>
      </c>
      <c r="C2062" s="11" t="str">
        <f>[1]Perfil!B2061</f>
        <v>Tinto</v>
      </c>
      <c r="D2062" s="11" t="str">
        <f>[1]Perfil!C2061</f>
        <v>T.ESPAÑA</v>
      </c>
      <c r="E2062" s="12">
        <f>[1]Perfil!D2061</f>
        <v>100</v>
      </c>
      <c r="F2062" s="12">
        <f>[1]Perfil!E2061</f>
        <v>100</v>
      </c>
      <c r="G2062" s="12">
        <f>[1]Perfil!F2061</f>
        <v>100</v>
      </c>
      <c r="H2062" s="12">
        <f>[1]Perfil!G2061</f>
        <v>100</v>
      </c>
      <c r="I2062" s="12">
        <f>[1]Perfil!H2061</f>
        <v>100</v>
      </c>
      <c r="J2062" s="12">
        <f>[1]Perfil!I2061</f>
        <v>100</v>
      </c>
      <c r="K2062" s="12">
        <f>[1]Perfil!J2061</f>
        <v>100</v>
      </c>
      <c r="L2062" s="12">
        <f>[1]Perfil!K2061</f>
        <v>100</v>
      </c>
      <c r="M2062" s="12">
        <f>[1]Perfil!L2061</f>
        <v>100</v>
      </c>
      <c r="N2062" s="12"/>
      <c r="O2062" s="12"/>
    </row>
    <row r="2063" spans="1:15" x14ac:dyDescent="0.35">
      <c r="A2063" s="11" t="str">
        <f t="shared" si="32"/>
        <v>DISTRIBUCION VOLUMEN X CRITERIO (kg ó litros)TintoBCN AM</v>
      </c>
      <c r="B2063" s="11" t="str">
        <f>[1]Perfil!A1655</f>
        <v>DISTRIBUCION VOLUMEN X CRITERIO (kg ó litros)</v>
      </c>
      <c r="C2063" s="11" t="str">
        <f>[1]Perfil!B2061</f>
        <v>Tinto</v>
      </c>
      <c r="D2063" s="11" t="str">
        <f>[1]Perfil!C2062</f>
        <v>BCN AM</v>
      </c>
      <c r="E2063" s="12">
        <f>[1]Perfil!D2062</f>
        <v>9.7364514194094198</v>
      </c>
      <c r="F2063" s="12">
        <f>[1]Perfil!E2062</f>
        <v>10.5709671773448</v>
      </c>
      <c r="G2063" s="12">
        <f>[1]Perfil!F2062</f>
        <v>6.8118019517438597</v>
      </c>
      <c r="H2063" s="12">
        <f>[1]Perfil!G2062</f>
        <v>8.5897001344299397</v>
      </c>
      <c r="I2063" s="12">
        <f>[1]Perfil!H2062</f>
        <v>8.1628531084754794</v>
      </c>
      <c r="J2063" s="12">
        <f>[1]Perfil!I2062</f>
        <v>9.3691147505505707</v>
      </c>
      <c r="K2063" s="12">
        <f>[1]Perfil!J2062</f>
        <v>9.8718991309154909</v>
      </c>
      <c r="L2063" s="12">
        <f>[1]Perfil!K2062</f>
        <v>7.5488097175057103</v>
      </c>
      <c r="M2063" s="12">
        <f>[1]Perfil!L2062</f>
        <v>10.001430170888399</v>
      </c>
      <c r="N2063" s="12"/>
      <c r="O2063" s="12"/>
    </row>
    <row r="2064" spans="1:15" x14ac:dyDescent="0.35">
      <c r="A2064" s="11" t="str">
        <f t="shared" si="32"/>
        <v>DISTRIBUCION VOLUMEN X CRITERIO (kg ó litros)TintoREST.CAT ARAGON</v>
      </c>
      <c r="B2064" s="11" t="str">
        <f>[1]Perfil!A1655</f>
        <v>DISTRIBUCION VOLUMEN X CRITERIO (kg ó litros)</v>
      </c>
      <c r="C2064" s="11" t="str">
        <f>[1]Perfil!B2061</f>
        <v>Tinto</v>
      </c>
      <c r="D2064" s="11" t="str">
        <f>[1]Perfil!C2063</f>
        <v>REST.CAT ARAGON</v>
      </c>
      <c r="E2064" s="12">
        <f>[1]Perfil!D2063</f>
        <v>14.0128315740514</v>
      </c>
      <c r="F2064" s="12">
        <f>[1]Perfil!E2063</f>
        <v>15.1882694327637</v>
      </c>
      <c r="G2064" s="12">
        <f>[1]Perfil!F2063</f>
        <v>16.950060335379099</v>
      </c>
      <c r="H2064" s="12">
        <f>[1]Perfil!G2063</f>
        <v>17.326279298106599</v>
      </c>
      <c r="I2064" s="12">
        <f>[1]Perfil!H2063</f>
        <v>16.948215158789399</v>
      </c>
      <c r="J2064" s="12">
        <f>[1]Perfil!I2063</f>
        <v>17.786198436941099</v>
      </c>
      <c r="K2064" s="12">
        <f>[1]Perfil!J2063</f>
        <v>22.101495554197001</v>
      </c>
      <c r="L2064" s="12">
        <f>[1]Perfil!K2063</f>
        <v>24.374985030231102</v>
      </c>
      <c r="M2064" s="12">
        <f>[1]Perfil!L2063</f>
        <v>20.9298946190804</v>
      </c>
      <c r="N2064" s="12"/>
      <c r="O2064" s="12"/>
    </row>
    <row r="2065" spans="1:15" x14ac:dyDescent="0.35">
      <c r="A2065" s="11" t="str">
        <f t="shared" si="32"/>
        <v>DISTRIBUCION VOLUMEN X CRITERIO (kg ó litros)TintoLEVANTE</v>
      </c>
      <c r="B2065" s="11" t="str">
        <f>[1]Perfil!A1655</f>
        <v>DISTRIBUCION VOLUMEN X CRITERIO (kg ó litros)</v>
      </c>
      <c r="C2065" s="11" t="str">
        <f>[1]Perfil!B2061</f>
        <v>Tinto</v>
      </c>
      <c r="D2065" s="11" t="str">
        <f>[1]Perfil!C2064</f>
        <v>LEVANTE</v>
      </c>
      <c r="E2065" s="12">
        <f>[1]Perfil!D2064</f>
        <v>14.842391274935</v>
      </c>
      <c r="F2065" s="12">
        <f>[1]Perfil!E2064</f>
        <v>13.659279268813201</v>
      </c>
      <c r="G2065" s="12">
        <f>[1]Perfil!F2064</f>
        <v>13.1722979529358</v>
      </c>
      <c r="H2065" s="12">
        <f>[1]Perfil!G2064</f>
        <v>12.4195484433088</v>
      </c>
      <c r="I2065" s="12">
        <f>[1]Perfil!H2064</f>
        <v>12.792089562200299</v>
      </c>
      <c r="J2065" s="12">
        <f>[1]Perfil!I2064</f>
        <v>12.151568746586101</v>
      </c>
      <c r="K2065" s="12">
        <f>[1]Perfil!J2064</f>
        <v>11.418521027158301</v>
      </c>
      <c r="L2065" s="12">
        <f>[1]Perfil!K2064</f>
        <v>11.6140605545756</v>
      </c>
      <c r="M2065" s="12">
        <f>[1]Perfil!L2064</f>
        <v>9.5669017380583004</v>
      </c>
      <c r="N2065" s="12"/>
      <c r="O2065" s="12"/>
    </row>
    <row r="2066" spans="1:15" x14ac:dyDescent="0.35">
      <c r="A2066" s="11" t="str">
        <f t="shared" si="32"/>
        <v>DISTRIBUCION VOLUMEN X CRITERIO (kg ó litros)TintoANDALUCIA</v>
      </c>
      <c r="B2066" s="11" t="str">
        <f>[1]Perfil!A1655</f>
        <v>DISTRIBUCION VOLUMEN X CRITERIO (kg ó litros)</v>
      </c>
      <c r="C2066" s="11" t="str">
        <f>[1]Perfil!B2061</f>
        <v>Tinto</v>
      </c>
      <c r="D2066" s="11" t="str">
        <f>[1]Perfil!C2065</f>
        <v>ANDALUCIA</v>
      </c>
      <c r="E2066" s="12">
        <f>[1]Perfil!D2065</f>
        <v>10.855747243341201</v>
      </c>
      <c r="F2066" s="12">
        <f>[1]Perfil!E2065</f>
        <v>11.978376742860601</v>
      </c>
      <c r="G2066" s="12">
        <f>[1]Perfil!F2065</f>
        <v>9.6621904851159304</v>
      </c>
      <c r="H2066" s="12">
        <f>[1]Perfil!G2065</f>
        <v>10.135166210153001</v>
      </c>
      <c r="I2066" s="12">
        <f>[1]Perfil!H2065</f>
        <v>12.135334358462799</v>
      </c>
      <c r="J2066" s="12">
        <f>[1]Perfil!I2065</f>
        <v>11.8394476206402</v>
      </c>
      <c r="K2066" s="12">
        <f>[1]Perfil!J2065</f>
        <v>10.056541227739899</v>
      </c>
      <c r="L2066" s="12">
        <f>[1]Perfil!K2065</f>
        <v>11.7270943990044</v>
      </c>
      <c r="M2066" s="12">
        <f>[1]Perfil!L2065</f>
        <v>12.0478133495645</v>
      </c>
      <c r="N2066" s="12"/>
      <c r="O2066" s="12"/>
    </row>
    <row r="2067" spans="1:15" x14ac:dyDescent="0.35">
      <c r="A2067" s="11" t="str">
        <f t="shared" si="32"/>
        <v>DISTRIBUCION VOLUMEN X CRITERIO (kg ó litros)TintoMDD AM</v>
      </c>
      <c r="B2067" s="11" t="str">
        <f>[1]Perfil!A1655</f>
        <v>DISTRIBUCION VOLUMEN X CRITERIO (kg ó litros)</v>
      </c>
      <c r="C2067" s="11" t="str">
        <f>[1]Perfil!B2061</f>
        <v>Tinto</v>
      </c>
      <c r="D2067" s="11" t="str">
        <f>[1]Perfil!C2066</f>
        <v>MDD AM</v>
      </c>
      <c r="E2067" s="12">
        <f>[1]Perfil!D2066</f>
        <v>10.8776323432523</v>
      </c>
      <c r="F2067" s="12">
        <f>[1]Perfil!E2066</f>
        <v>9.9297567224394196</v>
      </c>
      <c r="G2067" s="12">
        <f>[1]Perfil!F2066</f>
        <v>12.382152613052</v>
      </c>
      <c r="H2067" s="12">
        <f>[1]Perfil!G2066</f>
        <v>13.4828741061958</v>
      </c>
      <c r="I2067" s="12">
        <f>[1]Perfil!H2066</f>
        <v>11.3557311367931</v>
      </c>
      <c r="J2067" s="12">
        <f>[1]Perfil!I2066</f>
        <v>12.1504047130405</v>
      </c>
      <c r="K2067" s="12">
        <f>[1]Perfil!J2066</f>
        <v>10.317272257001299</v>
      </c>
      <c r="L2067" s="12">
        <f>[1]Perfil!K2066</f>
        <v>10.158376511711401</v>
      </c>
      <c r="M2067" s="12">
        <f>[1]Perfil!L2066</f>
        <v>10.176552986920701</v>
      </c>
      <c r="N2067" s="12"/>
      <c r="O2067" s="12"/>
    </row>
    <row r="2068" spans="1:15" x14ac:dyDescent="0.35">
      <c r="A2068" s="11" t="str">
        <f t="shared" si="32"/>
        <v>DISTRIBUCION VOLUMEN X CRITERIO (kg ó litros)TintoRTO CENTRO</v>
      </c>
      <c r="B2068" s="11" t="str">
        <f>[1]Perfil!A1655</f>
        <v>DISTRIBUCION VOLUMEN X CRITERIO (kg ó litros)</v>
      </c>
      <c r="C2068" s="11" t="str">
        <f>[1]Perfil!B2061</f>
        <v>Tinto</v>
      </c>
      <c r="D2068" s="11" t="str">
        <f>[1]Perfil!C2067</f>
        <v>RTO CENTRO</v>
      </c>
      <c r="E2068" s="12">
        <f>[1]Perfil!D2067</f>
        <v>7.7005360834891698</v>
      </c>
      <c r="F2068" s="12">
        <f>[1]Perfil!E2067</f>
        <v>8.3851222686236699</v>
      </c>
      <c r="G2068" s="12">
        <f>[1]Perfil!F2067</f>
        <v>7.66548687845229</v>
      </c>
      <c r="H2068" s="12">
        <f>[1]Perfil!G2067</f>
        <v>8.4978929924747995</v>
      </c>
      <c r="I2068" s="12">
        <f>[1]Perfil!H2067</f>
        <v>7.4779536172208498</v>
      </c>
      <c r="J2068" s="12">
        <f>[1]Perfil!I2067</f>
        <v>6.9475735470379396</v>
      </c>
      <c r="K2068" s="12">
        <f>[1]Perfil!J2067</f>
        <v>7.6553962624790399</v>
      </c>
      <c r="L2068" s="12">
        <f>[1]Perfil!K2067</f>
        <v>7.8276568453401403</v>
      </c>
      <c r="M2068" s="12">
        <f>[1]Perfil!L2067</f>
        <v>8.3773881211506005</v>
      </c>
      <c r="N2068" s="12"/>
      <c r="O2068" s="12"/>
    </row>
    <row r="2069" spans="1:15" x14ac:dyDescent="0.35">
      <c r="A2069" s="11" t="str">
        <f t="shared" si="32"/>
        <v>DISTRIBUCION VOLUMEN X CRITERIO (kg ó litros)TintoNORTE-CENTRO</v>
      </c>
      <c r="B2069" s="11" t="str">
        <f>[1]Perfil!A1655</f>
        <v>DISTRIBUCION VOLUMEN X CRITERIO (kg ó litros)</v>
      </c>
      <c r="C2069" s="11" t="str">
        <f>[1]Perfil!B2061</f>
        <v>Tinto</v>
      </c>
      <c r="D2069" s="11" t="str">
        <f>[1]Perfil!C2068</f>
        <v>NORTE-CENTRO</v>
      </c>
      <c r="E2069" s="12">
        <f>[1]Perfil!D2068</f>
        <v>18.235575940817601</v>
      </c>
      <c r="F2069" s="12">
        <f>[1]Perfil!E2068</f>
        <v>16.2701319262057</v>
      </c>
      <c r="G2069" s="12">
        <f>[1]Perfil!F2068</f>
        <v>20.687376204436902</v>
      </c>
      <c r="H2069" s="12">
        <f>[1]Perfil!G2068</f>
        <v>17.680514623484399</v>
      </c>
      <c r="I2069" s="12">
        <f>[1]Perfil!H2068</f>
        <v>16.035842500857001</v>
      </c>
      <c r="J2069" s="12">
        <f>[1]Perfil!I2068</f>
        <v>16.5107188078759</v>
      </c>
      <c r="K2069" s="12">
        <f>[1]Perfil!J2068</f>
        <v>16.529810623011102</v>
      </c>
      <c r="L2069" s="12">
        <f>[1]Perfil!K2068</f>
        <v>14.419096184583699</v>
      </c>
      <c r="M2069" s="12">
        <f>[1]Perfil!L2068</f>
        <v>14.3842989389428</v>
      </c>
      <c r="N2069" s="12"/>
      <c r="O2069" s="12"/>
    </row>
    <row r="2070" spans="1:15" x14ac:dyDescent="0.35">
      <c r="A2070" s="11" t="str">
        <f t="shared" si="32"/>
        <v>DISTRIBUCION VOLUMEN X CRITERIO (kg ó litros)TintoNOROESTE</v>
      </c>
      <c r="B2070" s="11" t="str">
        <f>[1]Perfil!A1655</f>
        <v>DISTRIBUCION VOLUMEN X CRITERIO (kg ó litros)</v>
      </c>
      <c r="C2070" s="11" t="str">
        <f>[1]Perfil!B2061</f>
        <v>Tinto</v>
      </c>
      <c r="D2070" s="11" t="str">
        <f>[1]Perfil!C2069</f>
        <v>NOROESTE</v>
      </c>
      <c r="E2070" s="12">
        <f>[1]Perfil!D2069</f>
        <v>13.738809101613001</v>
      </c>
      <c r="F2070" s="12">
        <f>[1]Perfil!E2069</f>
        <v>14.018088382005701</v>
      </c>
      <c r="G2070" s="12">
        <f>[1]Perfil!F2069</f>
        <v>12.668639757287499</v>
      </c>
      <c r="H2070" s="12">
        <f>[1]Perfil!G2069</f>
        <v>11.867999935121899</v>
      </c>
      <c r="I2070" s="12">
        <f>[1]Perfil!H2069</f>
        <v>15.0919920601744</v>
      </c>
      <c r="J2070" s="12">
        <f>[1]Perfil!I2069</f>
        <v>13.244974815488799</v>
      </c>
      <c r="K2070" s="12">
        <f>[1]Perfil!J2069</f>
        <v>12.049067552245999</v>
      </c>
      <c r="L2070" s="12">
        <f>[1]Perfil!K2069</f>
        <v>12.329935974995299</v>
      </c>
      <c r="M2070" s="12">
        <f>[1]Perfil!L2069</f>
        <v>14.5157230982923</v>
      </c>
      <c r="N2070" s="12"/>
      <c r="O2070" s="12"/>
    </row>
    <row r="2071" spans="1:15" x14ac:dyDescent="0.35">
      <c r="A2071" s="11" t="str">
        <f t="shared" si="32"/>
        <v>DISTRIBUCION VOLUMEN X CRITERIO (kg ó litros)Tinto&lt;2MIL</v>
      </c>
      <c r="B2071" s="11" t="str">
        <f>[1]Perfil!A1655</f>
        <v>DISTRIBUCION VOLUMEN X CRITERIO (kg ó litros)</v>
      </c>
      <c r="C2071" s="11" t="str">
        <f>[1]Perfil!B2061</f>
        <v>Tinto</v>
      </c>
      <c r="D2071" s="11" t="str">
        <f>[1]Perfil!C2070</f>
        <v>&lt;2MIL</v>
      </c>
      <c r="E2071" s="12">
        <f>[1]Perfil!D2070</f>
        <v>3.0912696161410298</v>
      </c>
      <c r="F2071" s="12">
        <f>[1]Perfil!E2070</f>
        <v>3.5628469032532699</v>
      </c>
      <c r="G2071" s="12">
        <f>[1]Perfil!F2070</f>
        <v>6.6838667938637597</v>
      </c>
      <c r="H2071" s="12">
        <f>[1]Perfil!G2070</f>
        <v>6.7479864378786196</v>
      </c>
      <c r="I2071" s="12">
        <f>[1]Perfil!H2070</f>
        <v>6.3253967994259801</v>
      </c>
      <c r="J2071" s="12">
        <f>[1]Perfil!I2070</f>
        <v>6.4823617615916804</v>
      </c>
      <c r="K2071" s="12">
        <f>[1]Perfil!J2070</f>
        <v>10.7625257801276</v>
      </c>
      <c r="L2071" s="12">
        <f>[1]Perfil!K2070</f>
        <v>8.2604259043314698</v>
      </c>
      <c r="M2071" s="12">
        <f>[1]Perfil!L2070</f>
        <v>8.9230987007876195</v>
      </c>
      <c r="N2071" s="12"/>
      <c r="O2071" s="12"/>
    </row>
    <row r="2072" spans="1:15" x14ac:dyDescent="0.35">
      <c r="A2072" s="11" t="str">
        <f t="shared" si="32"/>
        <v>DISTRIBUCION VOLUMEN X CRITERIO (kg ó litros)Tinto2-5MIL</v>
      </c>
      <c r="B2072" s="11" t="str">
        <f>[1]Perfil!A1655</f>
        <v>DISTRIBUCION VOLUMEN X CRITERIO (kg ó litros)</v>
      </c>
      <c r="C2072" s="11" t="str">
        <f>[1]Perfil!B2061</f>
        <v>Tinto</v>
      </c>
      <c r="D2072" s="11" t="str">
        <f>[1]Perfil!C2071</f>
        <v>2-5MIL</v>
      </c>
      <c r="E2072" s="12">
        <f>[1]Perfil!D2071</f>
        <v>6.6153451274665498</v>
      </c>
      <c r="F2072" s="12">
        <f>[1]Perfil!E2071</f>
        <v>7.6323914294330901</v>
      </c>
      <c r="G2072" s="12">
        <f>[1]Perfil!F2071</f>
        <v>6.5994894229390999</v>
      </c>
      <c r="H2072" s="12">
        <f>[1]Perfil!G2071</f>
        <v>6.2096429174465397</v>
      </c>
      <c r="I2072" s="12">
        <f>[1]Perfil!H2071</f>
        <v>5.5394044443103798</v>
      </c>
      <c r="J2072" s="12">
        <f>[1]Perfil!I2071</f>
        <v>5.7590149704351399</v>
      </c>
      <c r="K2072" s="12">
        <f>[1]Perfil!J2071</f>
        <v>5.6460056573881996</v>
      </c>
      <c r="L2072" s="12">
        <f>[1]Perfil!K2071</f>
        <v>4.0315521517805601</v>
      </c>
      <c r="M2072" s="12">
        <f>[1]Perfil!L2071</f>
        <v>3.3064789880109</v>
      </c>
      <c r="N2072" s="12"/>
      <c r="O2072" s="12"/>
    </row>
    <row r="2073" spans="1:15" x14ac:dyDescent="0.35">
      <c r="A2073" s="11" t="str">
        <f t="shared" si="32"/>
        <v>DISTRIBUCION VOLUMEN X CRITERIO (kg ó litros)Tinto5-10MIL</v>
      </c>
      <c r="B2073" s="11" t="str">
        <f>[1]Perfil!A1655</f>
        <v>DISTRIBUCION VOLUMEN X CRITERIO (kg ó litros)</v>
      </c>
      <c r="C2073" s="11" t="str">
        <f>[1]Perfil!B2061</f>
        <v>Tinto</v>
      </c>
      <c r="D2073" s="11" t="str">
        <f>[1]Perfil!C2072</f>
        <v>5-10MIL</v>
      </c>
      <c r="E2073" s="12">
        <f>[1]Perfil!D2072</f>
        <v>6.4834302642133901</v>
      </c>
      <c r="F2073" s="12">
        <f>[1]Perfil!E2072</f>
        <v>9.2936793138089708</v>
      </c>
      <c r="G2073" s="12">
        <f>[1]Perfil!F2072</f>
        <v>9.0106014776383105</v>
      </c>
      <c r="H2073" s="12">
        <f>[1]Perfil!G2072</f>
        <v>9.9823263845142396</v>
      </c>
      <c r="I2073" s="12">
        <f>[1]Perfil!H2072</f>
        <v>9.4678263994849594</v>
      </c>
      <c r="J2073" s="12">
        <f>[1]Perfil!I2072</f>
        <v>8.4759416035851896</v>
      </c>
      <c r="K2073" s="12">
        <f>[1]Perfil!J2072</f>
        <v>6.6896829937085602</v>
      </c>
      <c r="L2073" s="12">
        <f>[1]Perfil!K2072</f>
        <v>9.5350372163675505</v>
      </c>
      <c r="M2073" s="12">
        <f>[1]Perfil!L2072</f>
        <v>8.9800184769880609</v>
      </c>
      <c r="N2073" s="12"/>
      <c r="O2073" s="12"/>
    </row>
    <row r="2074" spans="1:15" x14ac:dyDescent="0.35">
      <c r="A2074" s="11" t="str">
        <f t="shared" si="32"/>
        <v>DISTRIBUCION VOLUMEN X CRITERIO (kg ó litros)Tinto10-30MIL</v>
      </c>
      <c r="B2074" s="11" t="str">
        <f>[1]Perfil!A1655</f>
        <v>DISTRIBUCION VOLUMEN X CRITERIO (kg ó litros)</v>
      </c>
      <c r="C2074" s="11" t="str">
        <f>[1]Perfil!B2061</f>
        <v>Tinto</v>
      </c>
      <c r="D2074" s="11" t="str">
        <f>[1]Perfil!C2073</f>
        <v>10-30MIL</v>
      </c>
      <c r="E2074" s="12">
        <f>[1]Perfil!D2073</f>
        <v>17.202031434360901</v>
      </c>
      <c r="F2074" s="12">
        <f>[1]Perfil!E2073</f>
        <v>16.490550180074699</v>
      </c>
      <c r="G2074" s="12">
        <f>[1]Perfil!F2073</f>
        <v>15.9999866794311</v>
      </c>
      <c r="H2074" s="12">
        <f>[1]Perfil!G2073</f>
        <v>14.7948191036095</v>
      </c>
      <c r="I2074" s="12">
        <f>[1]Perfil!H2073</f>
        <v>15.4032846943878</v>
      </c>
      <c r="J2074" s="12">
        <f>[1]Perfil!I2073</f>
        <v>15.934841141336801</v>
      </c>
      <c r="K2074" s="12">
        <f>[1]Perfil!J2073</f>
        <v>17.7388104922392</v>
      </c>
      <c r="L2074" s="12">
        <f>[1]Perfil!K2073</f>
        <v>16.573684338604298</v>
      </c>
      <c r="M2074" s="12">
        <f>[1]Perfil!L2073</f>
        <v>16.245967631027099</v>
      </c>
      <c r="N2074" s="12"/>
      <c r="O2074" s="12"/>
    </row>
    <row r="2075" spans="1:15" x14ac:dyDescent="0.35">
      <c r="A2075" s="11" t="str">
        <f t="shared" si="32"/>
        <v>DISTRIBUCION VOLUMEN X CRITERIO (kg ó litros)Tinto30-100MIL</v>
      </c>
      <c r="B2075" s="11" t="str">
        <f>[1]Perfil!A1655</f>
        <v>DISTRIBUCION VOLUMEN X CRITERIO (kg ó litros)</v>
      </c>
      <c r="C2075" s="11" t="str">
        <f>[1]Perfil!B2061</f>
        <v>Tinto</v>
      </c>
      <c r="D2075" s="11" t="str">
        <f>[1]Perfil!C2074</f>
        <v>30-100MIL</v>
      </c>
      <c r="E2075" s="12">
        <f>[1]Perfil!D2074</f>
        <v>15.760330759414201</v>
      </c>
      <c r="F2075" s="12">
        <f>[1]Perfil!E2074</f>
        <v>13.6955756263173</v>
      </c>
      <c r="G2075" s="12">
        <f>[1]Perfil!F2074</f>
        <v>12.8478869425838</v>
      </c>
      <c r="H2075" s="12">
        <f>[1]Perfil!G2074</f>
        <v>16.110398877926801</v>
      </c>
      <c r="I2075" s="12">
        <f>[1]Perfil!H2074</f>
        <v>15.853632496130601</v>
      </c>
      <c r="J2075" s="12">
        <f>[1]Perfil!I2074</f>
        <v>17.181359626311</v>
      </c>
      <c r="K2075" s="12">
        <f>[1]Perfil!J2074</f>
        <v>15.642761458191</v>
      </c>
      <c r="L2075" s="12">
        <f>[1]Perfil!K2074</f>
        <v>21.426717992914799</v>
      </c>
      <c r="M2075" s="12">
        <f>[1]Perfil!L2074</f>
        <v>23.567945463532201</v>
      </c>
      <c r="N2075" s="12"/>
      <c r="O2075" s="12"/>
    </row>
    <row r="2076" spans="1:15" x14ac:dyDescent="0.35">
      <c r="A2076" s="11" t="str">
        <f t="shared" si="32"/>
        <v>DISTRIBUCION VOLUMEN X CRITERIO (kg ó litros)Tinto100-200MIL</v>
      </c>
      <c r="B2076" s="11" t="str">
        <f>[1]Perfil!A1655</f>
        <v>DISTRIBUCION VOLUMEN X CRITERIO (kg ó litros)</v>
      </c>
      <c r="C2076" s="11" t="str">
        <f>[1]Perfil!B2061</f>
        <v>Tinto</v>
      </c>
      <c r="D2076" s="11" t="str">
        <f>[1]Perfil!C2075</f>
        <v>100-200MIL</v>
      </c>
      <c r="E2076" s="12">
        <f>[1]Perfil!D2075</f>
        <v>12.6102767794673</v>
      </c>
      <c r="F2076" s="12">
        <f>[1]Perfil!E2075</f>
        <v>10.2881671397892</v>
      </c>
      <c r="G2076" s="12">
        <f>[1]Perfil!F2075</f>
        <v>9.9096616314772898</v>
      </c>
      <c r="H2076" s="12">
        <f>[1]Perfil!G2075</f>
        <v>9.2059439535175898</v>
      </c>
      <c r="I2076" s="12">
        <f>[1]Perfil!H2075</f>
        <v>11.236177661787201</v>
      </c>
      <c r="J2076" s="12">
        <f>[1]Perfil!I2075</f>
        <v>11.1748388882295</v>
      </c>
      <c r="K2076" s="12">
        <f>[1]Perfil!J2075</f>
        <v>8.9484831409133694</v>
      </c>
      <c r="L2076" s="12">
        <f>[1]Perfil!K2075</f>
        <v>10.1864096013087</v>
      </c>
      <c r="M2076" s="12">
        <f>[1]Perfil!L2075</f>
        <v>10.939233997497199</v>
      </c>
      <c r="N2076" s="12"/>
      <c r="O2076" s="12"/>
    </row>
    <row r="2077" spans="1:15" x14ac:dyDescent="0.35">
      <c r="A2077" s="11" t="str">
        <f t="shared" si="32"/>
        <v>DISTRIBUCION VOLUMEN X CRITERIO (kg ó litros)Tinto200-500MIL</v>
      </c>
      <c r="B2077" s="11" t="str">
        <f>[1]Perfil!A1655</f>
        <v>DISTRIBUCION VOLUMEN X CRITERIO (kg ó litros)</v>
      </c>
      <c r="C2077" s="11" t="str">
        <f>[1]Perfil!B2061</f>
        <v>Tinto</v>
      </c>
      <c r="D2077" s="11" t="str">
        <f>[1]Perfil!C2076</f>
        <v>200-500MIL</v>
      </c>
      <c r="E2077" s="12">
        <f>[1]Perfil!D2076</f>
        <v>18.834568482901702</v>
      </c>
      <c r="F2077" s="12">
        <f>[1]Perfil!E2076</f>
        <v>19.260586382922899</v>
      </c>
      <c r="G2077" s="12">
        <f>[1]Perfil!F2076</f>
        <v>19.173121728581702</v>
      </c>
      <c r="H2077" s="12">
        <f>[1]Perfil!G2076</f>
        <v>17.388478516015901</v>
      </c>
      <c r="I2077" s="12">
        <f>[1]Perfil!H2076</f>
        <v>16.112013363182701</v>
      </c>
      <c r="J2077" s="12">
        <f>[1]Perfil!I2076</f>
        <v>17.051151679259601</v>
      </c>
      <c r="K2077" s="12">
        <f>[1]Perfil!J2076</f>
        <v>16.665173397071001</v>
      </c>
      <c r="L2077" s="12">
        <f>[1]Perfil!K2076</f>
        <v>14.026023773562001</v>
      </c>
      <c r="M2077" s="12">
        <f>[1]Perfil!L2076</f>
        <v>12.0808559818348</v>
      </c>
      <c r="N2077" s="12"/>
      <c r="O2077" s="12"/>
    </row>
    <row r="2078" spans="1:15" x14ac:dyDescent="0.35">
      <c r="A2078" s="11" t="str">
        <f t="shared" si="32"/>
        <v>DISTRIBUCION VOLUMEN X CRITERIO (kg ó litros)Tinto&gt;500MIL</v>
      </c>
      <c r="B2078" s="11" t="str">
        <f>[1]Perfil!A1655</f>
        <v>DISTRIBUCION VOLUMEN X CRITERIO (kg ó litros)</v>
      </c>
      <c r="C2078" s="11" t="str">
        <f>[1]Perfil!B2061</f>
        <v>Tinto</v>
      </c>
      <c r="D2078" s="11" t="str">
        <f>[1]Perfil!C2077</f>
        <v>&gt;500MIL</v>
      </c>
      <c r="E2078" s="12">
        <f>[1]Perfil!D2077</f>
        <v>19.402723034009799</v>
      </c>
      <c r="F2078" s="12">
        <f>[1]Perfil!E2077</f>
        <v>19.776194945457501</v>
      </c>
      <c r="G2078" s="12">
        <f>[1]Perfil!F2077</f>
        <v>19.775398514978601</v>
      </c>
      <c r="H2078" s="12">
        <f>[1]Perfil!G2077</f>
        <v>19.560380934515699</v>
      </c>
      <c r="I2078" s="12">
        <f>[1]Perfil!H2077</f>
        <v>20.0622776790857</v>
      </c>
      <c r="J2078" s="12">
        <f>[1]Perfil!I2077</f>
        <v>17.940496020510501</v>
      </c>
      <c r="K2078" s="12">
        <f>[1]Perfil!J2077</f>
        <v>17.906567048493301</v>
      </c>
      <c r="L2078" s="12">
        <f>[1]Perfil!K2077</f>
        <v>15.9601603998552</v>
      </c>
      <c r="M2078" s="12">
        <f>[1]Perfil!L2077</f>
        <v>15.9564099681774</v>
      </c>
      <c r="N2078" s="12"/>
      <c r="O2078" s="12"/>
    </row>
    <row r="2079" spans="1:15" x14ac:dyDescent="0.35">
      <c r="A2079" s="11" t="str">
        <f t="shared" si="32"/>
        <v>DISTRIBUCION VOLUMEN X CRITERIO (kg ó litros)TintoDE 15 A 19 AÑOS</v>
      </c>
      <c r="B2079" s="11" t="str">
        <f>[1]Perfil!A1655</f>
        <v>DISTRIBUCION VOLUMEN X CRITERIO (kg ó litros)</v>
      </c>
      <c r="C2079" s="11" t="str">
        <f>[1]Perfil!B2061</f>
        <v>Tinto</v>
      </c>
      <c r="D2079" s="11" t="str">
        <f>[1]Perfil!C2078</f>
        <v>DE 15 A 19 AÑOS</v>
      </c>
      <c r="E2079" s="12">
        <f>[1]Perfil!D2078</f>
        <v>7.9973224264161105E-2</v>
      </c>
      <c r="F2079" s="12" t="str">
        <f>[1]Perfil!E2078</f>
        <v/>
      </c>
      <c r="G2079" s="12">
        <f>[1]Perfil!F2078</f>
        <v>0.361671515580337</v>
      </c>
      <c r="H2079" s="12">
        <f>[1]Perfil!G2078</f>
        <v>0.247349916543391</v>
      </c>
      <c r="I2079" s="12" t="str">
        <f>[1]Perfil!H2078</f>
        <v/>
      </c>
      <c r="J2079" s="12" t="str">
        <f>[1]Perfil!I2078</f>
        <v/>
      </c>
      <c r="K2079" s="12">
        <f>[1]Perfil!J2078</f>
        <v>0.14813946224046201</v>
      </c>
      <c r="L2079" s="12">
        <f>[1]Perfil!K2078</f>
        <v>0.14462327908316999</v>
      </c>
      <c r="M2079" s="12" t="str">
        <f>[1]Perfil!L2078</f>
        <v/>
      </c>
      <c r="N2079" s="12"/>
      <c r="O2079" s="12"/>
    </row>
    <row r="2080" spans="1:15" x14ac:dyDescent="0.35">
      <c r="A2080" s="11" t="str">
        <f t="shared" si="32"/>
        <v>DISTRIBUCION VOLUMEN X CRITERIO (kg ó litros)TintoDE 20 A 24 AÑOS</v>
      </c>
      <c r="B2080" s="11" t="str">
        <f>[1]Perfil!A1655</f>
        <v>DISTRIBUCION VOLUMEN X CRITERIO (kg ó litros)</v>
      </c>
      <c r="C2080" s="11" t="str">
        <f>[1]Perfil!B2061</f>
        <v>Tinto</v>
      </c>
      <c r="D2080" s="11" t="str">
        <f>[1]Perfil!C2079</f>
        <v>DE 20 A 24 AÑOS</v>
      </c>
      <c r="E2080" s="12">
        <f>[1]Perfil!D2079</f>
        <v>0.35051456838086698</v>
      </c>
      <c r="F2080" s="12">
        <f>[1]Perfil!E2079</f>
        <v>1.1771220747362201</v>
      </c>
      <c r="G2080" s="12">
        <f>[1]Perfil!F2079</f>
        <v>1.0044492205931199</v>
      </c>
      <c r="H2080" s="12">
        <f>[1]Perfil!G2079</f>
        <v>0.55908816857105104</v>
      </c>
      <c r="I2080" s="12">
        <f>[1]Perfil!H2079</f>
        <v>0.43149336948683298</v>
      </c>
      <c r="J2080" s="12">
        <f>[1]Perfil!I2079</f>
        <v>0.34387821301923199</v>
      </c>
      <c r="K2080" s="12">
        <f>[1]Perfil!J2079</f>
        <v>0.49205869039068301</v>
      </c>
      <c r="L2080" s="12">
        <f>[1]Perfil!K2079</f>
        <v>0.24307673402291299</v>
      </c>
      <c r="M2080" s="12">
        <f>[1]Perfil!L2079</f>
        <v>0.41235400766640801</v>
      </c>
      <c r="N2080" s="12"/>
      <c r="O2080" s="12"/>
    </row>
    <row r="2081" spans="1:15" x14ac:dyDescent="0.35">
      <c r="A2081" s="11" t="str">
        <f t="shared" si="32"/>
        <v>DISTRIBUCION VOLUMEN X CRITERIO (kg ó litros)TintoDE 25 A 34 AÑOS</v>
      </c>
      <c r="B2081" s="11" t="str">
        <f>[1]Perfil!A1655</f>
        <v>DISTRIBUCION VOLUMEN X CRITERIO (kg ó litros)</v>
      </c>
      <c r="C2081" s="11" t="str">
        <f>[1]Perfil!B2061</f>
        <v>Tinto</v>
      </c>
      <c r="D2081" s="11" t="str">
        <f>[1]Perfil!C2080</f>
        <v>DE 25 A 34 AÑOS</v>
      </c>
      <c r="E2081" s="12">
        <f>[1]Perfil!D2080</f>
        <v>2.97791901487795</v>
      </c>
      <c r="F2081" s="12">
        <f>[1]Perfil!E2080</f>
        <v>1.94219385860091</v>
      </c>
      <c r="G2081" s="12">
        <f>[1]Perfil!F2080</f>
        <v>2.1492532224912799</v>
      </c>
      <c r="H2081" s="12">
        <f>[1]Perfil!G2080</f>
        <v>2.7174053699730698</v>
      </c>
      <c r="I2081" s="12">
        <f>[1]Perfil!H2080</f>
        <v>2.1822770375768998</v>
      </c>
      <c r="J2081" s="12">
        <f>[1]Perfil!I2080</f>
        <v>1.64628425132863</v>
      </c>
      <c r="K2081" s="12">
        <f>[1]Perfil!J2080</f>
        <v>2.3586514759138302</v>
      </c>
      <c r="L2081" s="12">
        <f>[1]Perfil!K2080</f>
        <v>2.5459016964908399</v>
      </c>
      <c r="M2081" s="12">
        <f>[1]Perfil!L2080</f>
        <v>1.4977863886781699</v>
      </c>
      <c r="N2081" s="12"/>
      <c r="O2081" s="12"/>
    </row>
    <row r="2082" spans="1:15" x14ac:dyDescent="0.35">
      <c r="A2082" s="11" t="str">
        <f t="shared" si="32"/>
        <v>DISTRIBUCION VOLUMEN X CRITERIO (kg ó litros)TintoDE 35 A 49 AÑOS</v>
      </c>
      <c r="B2082" s="11" t="str">
        <f>[1]Perfil!A1655</f>
        <v>DISTRIBUCION VOLUMEN X CRITERIO (kg ó litros)</v>
      </c>
      <c r="C2082" s="11" t="str">
        <f>[1]Perfil!B2061</f>
        <v>Tinto</v>
      </c>
      <c r="D2082" s="11" t="str">
        <f>[1]Perfil!C2081</f>
        <v>DE 35 A 49 AÑOS</v>
      </c>
      <c r="E2082" s="12">
        <f>[1]Perfil!D2081</f>
        <v>13.056886787441501</v>
      </c>
      <c r="F2082" s="12">
        <f>[1]Perfil!E2081</f>
        <v>13.31779212779</v>
      </c>
      <c r="G2082" s="12">
        <f>[1]Perfil!F2081</f>
        <v>13.3837753216549</v>
      </c>
      <c r="H2082" s="12">
        <f>[1]Perfil!G2081</f>
        <v>14.3186448084414</v>
      </c>
      <c r="I2082" s="12">
        <f>[1]Perfil!H2081</f>
        <v>12.7445793753831</v>
      </c>
      <c r="J2082" s="12">
        <f>[1]Perfil!I2081</f>
        <v>12.510731937234199</v>
      </c>
      <c r="K2082" s="12">
        <f>[1]Perfil!J2081</f>
        <v>10.567672235070599</v>
      </c>
      <c r="L2082" s="12">
        <f>[1]Perfil!K2081</f>
        <v>13.243258447355499</v>
      </c>
      <c r="M2082" s="12">
        <f>[1]Perfil!L2081</f>
        <v>10.559392687221701</v>
      </c>
      <c r="N2082" s="12"/>
      <c r="O2082" s="12"/>
    </row>
    <row r="2083" spans="1:15" x14ac:dyDescent="0.35">
      <c r="A2083" s="11" t="str">
        <f t="shared" si="32"/>
        <v>DISTRIBUCION VOLUMEN X CRITERIO (kg ó litros)TintoDE 50 A 59 AÑOS</v>
      </c>
      <c r="B2083" s="11" t="str">
        <f>[1]Perfil!A1655</f>
        <v>DISTRIBUCION VOLUMEN X CRITERIO (kg ó litros)</v>
      </c>
      <c r="C2083" s="11" t="str">
        <f>[1]Perfil!B2061</f>
        <v>Tinto</v>
      </c>
      <c r="D2083" s="11" t="str">
        <f>[1]Perfil!C2082</f>
        <v>DE 50 A 59 AÑOS</v>
      </c>
      <c r="E2083" s="12">
        <f>[1]Perfil!D2082</f>
        <v>22.922125373498201</v>
      </c>
      <c r="F2083" s="12">
        <f>[1]Perfil!E2082</f>
        <v>23.455184869598099</v>
      </c>
      <c r="G2083" s="12">
        <f>[1]Perfil!F2082</f>
        <v>24.0443173777672</v>
      </c>
      <c r="H2083" s="12">
        <f>[1]Perfil!G2082</f>
        <v>20.096996768002199</v>
      </c>
      <c r="I2083" s="12">
        <f>[1]Perfil!H2082</f>
        <v>25.693794985554099</v>
      </c>
      <c r="J2083" s="12">
        <f>[1]Perfil!I2082</f>
        <v>22.879827436595701</v>
      </c>
      <c r="K2083" s="12">
        <f>[1]Perfil!J2082</f>
        <v>22.3997867542272</v>
      </c>
      <c r="L2083" s="12">
        <f>[1]Perfil!K2082</f>
        <v>23.032747091178798</v>
      </c>
      <c r="M2083" s="12">
        <f>[1]Perfil!L2082</f>
        <v>25.7049467334732</v>
      </c>
      <c r="N2083" s="12"/>
      <c r="O2083" s="12"/>
    </row>
    <row r="2084" spans="1:15" x14ac:dyDescent="0.35">
      <c r="A2084" s="11" t="str">
        <f t="shared" si="32"/>
        <v>DISTRIBUCION VOLUMEN X CRITERIO (kg ó litros)TintoDE 60 A 75 AÑOS</v>
      </c>
      <c r="B2084" s="11" t="str">
        <f>[1]Perfil!A1655</f>
        <v>DISTRIBUCION VOLUMEN X CRITERIO (kg ó litros)</v>
      </c>
      <c r="C2084" s="11" t="str">
        <f>[1]Perfil!B2061</f>
        <v>Tinto</v>
      </c>
      <c r="D2084" s="11" t="str">
        <f>[1]Perfil!C2083</f>
        <v>DE 60 A 75 AÑOS</v>
      </c>
      <c r="E2084" s="12">
        <f>[1]Perfil!D2083</f>
        <v>60.612547408471301</v>
      </c>
      <c r="F2084" s="12">
        <f>[1]Perfil!E2083</f>
        <v>60.107701773078702</v>
      </c>
      <c r="G2084" s="12">
        <f>[1]Perfil!F2083</f>
        <v>59.0565337936766</v>
      </c>
      <c r="H2084" s="12">
        <f>[1]Perfil!G2083</f>
        <v>62.060486859002303</v>
      </c>
      <c r="I2084" s="12">
        <f>[1]Perfil!H2083</f>
        <v>58.947875268766801</v>
      </c>
      <c r="J2084" s="12">
        <f>[1]Perfil!I2083</f>
        <v>62.619279994600703</v>
      </c>
      <c r="K2084" s="12">
        <f>[1]Perfil!J2083</f>
        <v>64.033699708436501</v>
      </c>
      <c r="L2084" s="12">
        <f>[1]Perfil!K2083</f>
        <v>60.790400640557301</v>
      </c>
      <c r="M2084" s="12">
        <f>[1]Perfil!L2083</f>
        <v>61.825527836845303</v>
      </c>
      <c r="N2084" s="12"/>
      <c r="O2084" s="12"/>
    </row>
    <row r="2085" spans="1:15" x14ac:dyDescent="0.35">
      <c r="A2085" s="11" t="str">
        <f t="shared" si="32"/>
        <v>DISTRIBUCION VOLUMEN X CRITERIO (kg ó litros)TintoNIVEL ALTO</v>
      </c>
      <c r="B2085" s="11" t="str">
        <f>[1]Perfil!A1655</f>
        <v>DISTRIBUCION VOLUMEN X CRITERIO (kg ó litros)</v>
      </c>
      <c r="C2085" s="11" t="str">
        <f>[1]Perfil!B2061</f>
        <v>Tinto</v>
      </c>
      <c r="D2085" s="11" t="str">
        <f>[1]Perfil!C2084</f>
        <v>NIVEL ALTO</v>
      </c>
      <c r="E2085" s="12">
        <f>[1]Perfil!D2084</f>
        <v>24.3656122695166</v>
      </c>
      <c r="F2085" s="12">
        <f>[1]Perfil!E2084</f>
        <v>25.496630564117002</v>
      </c>
      <c r="G2085" s="12">
        <f>[1]Perfil!F2084</f>
        <v>27.304206848195701</v>
      </c>
      <c r="H2085" s="12">
        <f>[1]Perfil!G2084</f>
        <v>25.7278140756742</v>
      </c>
      <c r="I2085" s="12">
        <f>[1]Perfil!H2084</f>
        <v>26.9022008568312</v>
      </c>
      <c r="J2085" s="12">
        <f>[1]Perfil!I2084</f>
        <v>27.8863712405008</v>
      </c>
      <c r="K2085" s="12">
        <f>[1]Perfil!J2084</f>
        <v>23.9048684963192</v>
      </c>
      <c r="L2085" s="12">
        <f>[1]Perfil!K2084</f>
        <v>24.6758738006918</v>
      </c>
      <c r="M2085" s="12">
        <f>[1]Perfil!L2084</f>
        <v>21.490542829456398</v>
      </c>
      <c r="N2085" s="12"/>
      <c r="O2085" s="12"/>
    </row>
    <row r="2086" spans="1:15" x14ac:dyDescent="0.35">
      <c r="A2086" s="11" t="str">
        <f t="shared" si="32"/>
        <v>DISTRIBUCION VOLUMEN X CRITERIO (kg ó litros)TintoNIVEL MEDIO ALTO</v>
      </c>
      <c r="B2086" s="11" t="str">
        <f>[1]Perfil!A1655</f>
        <v>DISTRIBUCION VOLUMEN X CRITERIO (kg ó litros)</v>
      </c>
      <c r="C2086" s="11" t="str">
        <f>[1]Perfil!B2061</f>
        <v>Tinto</v>
      </c>
      <c r="D2086" s="11" t="str">
        <f>[1]Perfil!C2085</f>
        <v>NIVEL MEDIO ALTO</v>
      </c>
      <c r="E2086" s="12">
        <f>[1]Perfil!D2085</f>
        <v>15.1058940986486</v>
      </c>
      <c r="F2086" s="12">
        <f>[1]Perfil!E2085</f>
        <v>15.211595136860799</v>
      </c>
      <c r="G2086" s="12">
        <f>[1]Perfil!F2085</f>
        <v>17.033057117110701</v>
      </c>
      <c r="H2086" s="12">
        <f>[1]Perfil!G2085</f>
        <v>15.2334045285481</v>
      </c>
      <c r="I2086" s="12">
        <f>[1]Perfil!H2085</f>
        <v>15.8742608571375</v>
      </c>
      <c r="J2086" s="12">
        <f>[1]Perfil!I2085</f>
        <v>16.381291501673001</v>
      </c>
      <c r="K2086" s="12">
        <f>[1]Perfil!J2085</f>
        <v>15.284938641955801</v>
      </c>
      <c r="L2086" s="12">
        <f>[1]Perfil!K2085</f>
        <v>13.9068414616128</v>
      </c>
      <c r="M2086" s="12">
        <f>[1]Perfil!L2085</f>
        <v>14.522809513209401</v>
      </c>
      <c r="N2086" s="12"/>
      <c r="O2086" s="12"/>
    </row>
    <row r="2087" spans="1:15" x14ac:dyDescent="0.35">
      <c r="A2087" s="11" t="str">
        <f t="shared" si="32"/>
        <v>DISTRIBUCION VOLUMEN X CRITERIO (kg ó litros)TintoNIVEL MEDIO</v>
      </c>
      <c r="B2087" s="11" t="str">
        <f>[1]Perfil!A1655</f>
        <v>DISTRIBUCION VOLUMEN X CRITERIO (kg ó litros)</v>
      </c>
      <c r="C2087" s="11" t="str">
        <f>[1]Perfil!B2061</f>
        <v>Tinto</v>
      </c>
      <c r="D2087" s="11" t="str">
        <f>[1]Perfil!C2086</f>
        <v>NIVEL MEDIO</v>
      </c>
      <c r="E2087" s="12">
        <f>[1]Perfil!D2086</f>
        <v>22.165516764014601</v>
      </c>
      <c r="F2087" s="12">
        <f>[1]Perfil!E2086</f>
        <v>22.497307223179</v>
      </c>
      <c r="G2087" s="12">
        <f>[1]Perfil!F2086</f>
        <v>20.904741643221101</v>
      </c>
      <c r="H2087" s="12">
        <f>[1]Perfil!G2086</f>
        <v>22.309426299366201</v>
      </c>
      <c r="I2087" s="12">
        <f>[1]Perfil!H2086</f>
        <v>23.362057572805199</v>
      </c>
      <c r="J2087" s="12">
        <f>[1]Perfil!I2086</f>
        <v>21.673332983187901</v>
      </c>
      <c r="K2087" s="12">
        <f>[1]Perfil!J2086</f>
        <v>22.6328854920914</v>
      </c>
      <c r="L2087" s="12">
        <f>[1]Perfil!K2086</f>
        <v>26.995546992429901</v>
      </c>
      <c r="M2087" s="12">
        <f>[1]Perfil!L2086</f>
        <v>25.470935778554601</v>
      </c>
      <c r="N2087" s="12"/>
      <c r="O2087" s="12"/>
    </row>
    <row r="2088" spans="1:15" x14ac:dyDescent="0.35">
      <c r="A2088" s="11" t="str">
        <f t="shared" si="32"/>
        <v>DISTRIBUCION VOLUMEN X CRITERIO (kg ó litros)TintoNIVEL MEDIO BAJO</v>
      </c>
      <c r="B2088" s="11" t="str">
        <f>[1]Perfil!A1655</f>
        <v>DISTRIBUCION VOLUMEN X CRITERIO (kg ó litros)</v>
      </c>
      <c r="C2088" s="11" t="str">
        <f>[1]Perfil!B2061</f>
        <v>Tinto</v>
      </c>
      <c r="D2088" s="11" t="str">
        <f>[1]Perfil!C2087</f>
        <v>NIVEL MEDIO BAJO</v>
      </c>
      <c r="E2088" s="12">
        <f>[1]Perfil!D2087</f>
        <v>15.1343357998407</v>
      </c>
      <c r="F2088" s="12">
        <f>[1]Perfil!E2087</f>
        <v>17.064924885070401</v>
      </c>
      <c r="G2088" s="12">
        <f>[1]Perfil!F2087</f>
        <v>18.229477639312599</v>
      </c>
      <c r="H2088" s="12">
        <f>[1]Perfil!G2087</f>
        <v>15.421947004916801</v>
      </c>
      <c r="I2088" s="12">
        <f>[1]Perfil!H2087</f>
        <v>16.8013549954448</v>
      </c>
      <c r="J2088" s="12">
        <f>[1]Perfil!I2087</f>
        <v>16.380157020583699</v>
      </c>
      <c r="K2088" s="12">
        <f>[1]Perfil!J2087</f>
        <v>15.199904682131001</v>
      </c>
      <c r="L2088" s="12">
        <f>[1]Perfil!K2087</f>
        <v>12.427636805183001</v>
      </c>
      <c r="M2088" s="12">
        <f>[1]Perfil!L2087</f>
        <v>19.552634409806402</v>
      </c>
      <c r="N2088" s="12"/>
      <c r="O2088" s="12"/>
    </row>
    <row r="2089" spans="1:15" x14ac:dyDescent="0.35">
      <c r="A2089" s="11" t="str">
        <f t="shared" si="32"/>
        <v>DISTRIBUCION VOLUMEN X CRITERIO (kg ó litros)TintoHOMBRE</v>
      </c>
      <c r="B2089" s="11" t="str">
        <f>[1]Perfil!A1655</f>
        <v>DISTRIBUCION VOLUMEN X CRITERIO (kg ó litros)</v>
      </c>
      <c r="C2089" s="11" t="str">
        <f>[1]Perfil!B2061</f>
        <v>Tinto</v>
      </c>
      <c r="D2089" s="11" t="str">
        <f>[1]Perfil!C2088</f>
        <v>HOMBRE</v>
      </c>
      <c r="E2089" s="12">
        <f>[1]Perfil!D2088</f>
        <v>66.137829337741806</v>
      </c>
      <c r="F2089" s="12">
        <f>[1]Perfil!E2088</f>
        <v>68.176135530755502</v>
      </c>
      <c r="G2089" s="12">
        <f>[1]Perfil!F2088</f>
        <v>68.295065452912695</v>
      </c>
      <c r="H2089" s="12">
        <f>[1]Perfil!G2088</f>
        <v>61.736494970036397</v>
      </c>
      <c r="I2089" s="12">
        <f>[1]Perfil!H2088</f>
        <v>66.836435741998898</v>
      </c>
      <c r="J2089" s="12">
        <f>[1]Perfil!I2088</f>
        <v>65.877788458296607</v>
      </c>
      <c r="K2089" s="12">
        <f>[1]Perfil!J2088</f>
        <v>67.824160594704097</v>
      </c>
      <c r="L2089" s="12">
        <f>[1]Perfil!K2088</f>
        <v>68.067835673785794</v>
      </c>
      <c r="M2089" s="12">
        <f>[1]Perfil!L2088</f>
        <v>66.574443566076596</v>
      </c>
      <c r="N2089" s="12"/>
      <c r="O2089" s="12"/>
    </row>
    <row r="2090" spans="1:15" x14ac:dyDescent="0.35">
      <c r="A2090" s="11" t="str">
        <f t="shared" si="32"/>
        <v>DISTRIBUCION VOLUMEN X CRITERIO (kg ó litros)TintoMUJER</v>
      </c>
      <c r="B2090" s="11" t="str">
        <f>[1]Perfil!A1655</f>
        <v>DISTRIBUCION VOLUMEN X CRITERIO (kg ó litros)</v>
      </c>
      <c r="C2090" s="11" t="str">
        <f>[1]Perfil!B2061</f>
        <v>Tinto</v>
      </c>
      <c r="D2090" s="11" t="str">
        <f>[1]Perfil!C2089</f>
        <v>MUJER</v>
      </c>
      <c r="E2090" s="12">
        <f>[1]Perfil!D2089</f>
        <v>33.8621361222622</v>
      </c>
      <c r="F2090" s="12">
        <f>[1]Perfil!E2089</f>
        <v>31.8238599809428</v>
      </c>
      <c r="G2090" s="12">
        <f>[1]Perfil!F2089</f>
        <v>31.704955801483401</v>
      </c>
      <c r="H2090" s="12">
        <f>[1]Perfil!G2089</f>
        <v>38.263482570033297</v>
      </c>
      <c r="I2090" s="12">
        <f>[1]Perfil!H2089</f>
        <v>33.163568410699</v>
      </c>
      <c r="J2090" s="12">
        <f>[1]Perfil!I2089</f>
        <v>34.122211454010603</v>
      </c>
      <c r="K2090" s="12">
        <f>[1]Perfil!J2089</f>
        <v>32.1758448903283</v>
      </c>
      <c r="L2090" s="12">
        <f>[1]Perfil!K2089</f>
        <v>31.932169810817999</v>
      </c>
      <c r="M2090" s="12">
        <f>[1]Perfil!L2089</f>
        <v>33.425560222209803</v>
      </c>
      <c r="N2090" s="12"/>
      <c r="O2090" s="12"/>
    </row>
    <row r="2091" spans="1:15" x14ac:dyDescent="0.35">
      <c r="A2091" s="11" t="str">
        <f t="shared" si="32"/>
        <v>DISTRIBUCION VOLUMEN X CRITERIO (kg ó litros)BlancoT.ESPAÑA</v>
      </c>
      <c r="B2091" s="11" t="str">
        <f>[1]Perfil!A1655</f>
        <v>DISTRIBUCION VOLUMEN X CRITERIO (kg ó litros)</v>
      </c>
      <c r="C2091" s="11" t="str">
        <f>[1]Perfil!B2090</f>
        <v>Blanco</v>
      </c>
      <c r="D2091" s="11" t="str">
        <f>[1]Perfil!C2090</f>
        <v>T.ESPAÑA</v>
      </c>
      <c r="E2091" s="12">
        <f>[1]Perfil!D2090</f>
        <v>100</v>
      </c>
      <c r="F2091" s="12">
        <f>[1]Perfil!E2090</f>
        <v>100</v>
      </c>
      <c r="G2091" s="12">
        <f>[1]Perfil!F2090</f>
        <v>100</v>
      </c>
      <c r="H2091" s="12">
        <f>[1]Perfil!G2090</f>
        <v>100</v>
      </c>
      <c r="I2091" s="12">
        <f>[1]Perfil!H2090</f>
        <v>100</v>
      </c>
      <c r="J2091" s="12">
        <f>[1]Perfil!I2090</f>
        <v>100</v>
      </c>
      <c r="K2091" s="12">
        <f>[1]Perfil!J2090</f>
        <v>100</v>
      </c>
      <c r="L2091" s="12">
        <f>[1]Perfil!K2090</f>
        <v>100</v>
      </c>
      <c r="M2091" s="12">
        <f>[1]Perfil!L2090</f>
        <v>100</v>
      </c>
      <c r="N2091" s="12"/>
      <c r="O2091" s="12"/>
    </row>
    <row r="2092" spans="1:15" x14ac:dyDescent="0.35">
      <c r="A2092" s="11" t="str">
        <f t="shared" si="32"/>
        <v>DISTRIBUCION VOLUMEN X CRITERIO (kg ó litros)BlancoBCN AM</v>
      </c>
      <c r="B2092" s="11" t="str">
        <f>[1]Perfil!A1655</f>
        <v>DISTRIBUCION VOLUMEN X CRITERIO (kg ó litros)</v>
      </c>
      <c r="C2092" s="11" t="str">
        <f>[1]Perfil!B2090</f>
        <v>Blanco</v>
      </c>
      <c r="D2092" s="11" t="str">
        <f>[1]Perfil!C2091</f>
        <v>BCN AM</v>
      </c>
      <c r="E2092" s="12">
        <f>[1]Perfil!D2091</f>
        <v>4.9772988135965699</v>
      </c>
      <c r="F2092" s="12">
        <f>[1]Perfil!E2091</f>
        <v>5.9309585803500902</v>
      </c>
      <c r="G2092" s="12">
        <f>[1]Perfil!F2091</f>
        <v>7.1341537456136903</v>
      </c>
      <c r="H2092" s="12">
        <f>[1]Perfil!G2091</f>
        <v>6.7343083568960704</v>
      </c>
      <c r="I2092" s="12">
        <f>[1]Perfil!H2091</f>
        <v>6.7437145189591297</v>
      </c>
      <c r="J2092" s="12">
        <f>[1]Perfil!I2091</f>
        <v>7.1167636287970097</v>
      </c>
      <c r="K2092" s="12">
        <f>[1]Perfil!J2091</f>
        <v>6.8112013958820601</v>
      </c>
      <c r="L2092" s="12">
        <f>[1]Perfil!K2091</f>
        <v>6.0112928198219198</v>
      </c>
      <c r="M2092" s="12">
        <f>[1]Perfil!L2091</f>
        <v>4.79200603030122</v>
      </c>
      <c r="N2092" s="12"/>
      <c r="O2092" s="12"/>
    </row>
    <row r="2093" spans="1:15" x14ac:dyDescent="0.35">
      <c r="A2093" s="11" t="str">
        <f t="shared" si="32"/>
        <v>DISTRIBUCION VOLUMEN X CRITERIO (kg ó litros)BlancoREST.CAT ARAGON</v>
      </c>
      <c r="B2093" s="11" t="str">
        <f>[1]Perfil!A1655</f>
        <v>DISTRIBUCION VOLUMEN X CRITERIO (kg ó litros)</v>
      </c>
      <c r="C2093" s="11" t="str">
        <f>[1]Perfil!B2090</f>
        <v>Blanco</v>
      </c>
      <c r="D2093" s="11" t="str">
        <f>[1]Perfil!C2092</f>
        <v>REST.CAT ARAGON</v>
      </c>
      <c r="E2093" s="12">
        <f>[1]Perfil!D2092</f>
        <v>14.8907901099857</v>
      </c>
      <c r="F2093" s="12">
        <f>[1]Perfil!E2092</f>
        <v>16.660824706807698</v>
      </c>
      <c r="G2093" s="12">
        <f>[1]Perfil!F2092</f>
        <v>16.258870674518501</v>
      </c>
      <c r="H2093" s="12">
        <f>[1]Perfil!G2092</f>
        <v>15.8796497771527</v>
      </c>
      <c r="I2093" s="12">
        <f>[1]Perfil!H2092</f>
        <v>18.436572170255602</v>
      </c>
      <c r="J2093" s="12">
        <f>[1]Perfil!I2092</f>
        <v>14.9537680990195</v>
      </c>
      <c r="K2093" s="12">
        <f>[1]Perfil!J2092</f>
        <v>16.8268694467736</v>
      </c>
      <c r="L2093" s="12">
        <f>[1]Perfil!K2092</f>
        <v>16.557327366730899</v>
      </c>
      <c r="M2093" s="12">
        <f>[1]Perfil!L2092</f>
        <v>18.263565581870701</v>
      </c>
      <c r="N2093" s="12"/>
      <c r="O2093" s="12"/>
    </row>
    <row r="2094" spans="1:15" x14ac:dyDescent="0.35">
      <c r="A2094" s="11" t="str">
        <f t="shared" si="32"/>
        <v>DISTRIBUCION VOLUMEN X CRITERIO (kg ó litros)BlancoLEVANTE</v>
      </c>
      <c r="B2094" s="11" t="str">
        <f>[1]Perfil!A1655</f>
        <v>DISTRIBUCION VOLUMEN X CRITERIO (kg ó litros)</v>
      </c>
      <c r="C2094" s="11" t="str">
        <f>[1]Perfil!B2090</f>
        <v>Blanco</v>
      </c>
      <c r="D2094" s="11" t="str">
        <f>[1]Perfil!C2093</f>
        <v>LEVANTE</v>
      </c>
      <c r="E2094" s="12">
        <f>[1]Perfil!D2093</f>
        <v>8.6503528224577408</v>
      </c>
      <c r="F2094" s="12">
        <f>[1]Perfil!E2093</f>
        <v>9.3250614126191298</v>
      </c>
      <c r="G2094" s="12">
        <f>[1]Perfil!F2093</f>
        <v>10.431514259678901</v>
      </c>
      <c r="H2094" s="12">
        <f>[1]Perfil!G2093</f>
        <v>8.1333577142006703</v>
      </c>
      <c r="I2094" s="12">
        <f>[1]Perfil!H2093</f>
        <v>7.7890839626536801</v>
      </c>
      <c r="J2094" s="12">
        <f>[1]Perfil!I2093</f>
        <v>8.3435183859380295</v>
      </c>
      <c r="K2094" s="12">
        <f>[1]Perfil!J2093</f>
        <v>9.6289133882301492</v>
      </c>
      <c r="L2094" s="12">
        <f>[1]Perfil!K2093</f>
        <v>7.2170705740048398</v>
      </c>
      <c r="M2094" s="12">
        <f>[1]Perfil!L2093</f>
        <v>11.0221014132037</v>
      </c>
      <c r="N2094" s="12"/>
      <c r="O2094" s="12"/>
    </row>
    <row r="2095" spans="1:15" x14ac:dyDescent="0.35">
      <c r="A2095" s="11" t="str">
        <f t="shared" si="32"/>
        <v>DISTRIBUCION VOLUMEN X CRITERIO (kg ó litros)BlancoANDALUCIA</v>
      </c>
      <c r="B2095" s="11" t="str">
        <f>[1]Perfil!A1655</f>
        <v>DISTRIBUCION VOLUMEN X CRITERIO (kg ó litros)</v>
      </c>
      <c r="C2095" s="11" t="str">
        <f>[1]Perfil!B2090</f>
        <v>Blanco</v>
      </c>
      <c r="D2095" s="11" t="str">
        <f>[1]Perfil!C2094</f>
        <v>ANDALUCIA</v>
      </c>
      <c r="E2095" s="12">
        <f>[1]Perfil!D2094</f>
        <v>8.8446786181242096</v>
      </c>
      <c r="F2095" s="12">
        <f>[1]Perfil!E2094</f>
        <v>9.0721038523742994</v>
      </c>
      <c r="G2095" s="12">
        <f>[1]Perfil!F2094</f>
        <v>7.3997117514186099</v>
      </c>
      <c r="H2095" s="12">
        <f>[1]Perfil!G2094</f>
        <v>10.5443782808926</v>
      </c>
      <c r="I2095" s="12">
        <f>[1]Perfil!H2094</f>
        <v>10.8034798640434</v>
      </c>
      <c r="J2095" s="12">
        <f>[1]Perfil!I2094</f>
        <v>10.645778878227601</v>
      </c>
      <c r="K2095" s="12">
        <f>[1]Perfil!J2094</f>
        <v>10.211328675679599</v>
      </c>
      <c r="L2095" s="12">
        <f>[1]Perfil!K2094</f>
        <v>11.918925252349901</v>
      </c>
      <c r="M2095" s="12">
        <f>[1]Perfil!L2094</f>
        <v>12.519978590994899</v>
      </c>
      <c r="N2095" s="12"/>
      <c r="O2095" s="12"/>
    </row>
    <row r="2096" spans="1:15" x14ac:dyDescent="0.35">
      <c r="A2096" s="11" t="str">
        <f t="shared" si="32"/>
        <v>DISTRIBUCION VOLUMEN X CRITERIO (kg ó litros)BlancoMDD AM</v>
      </c>
      <c r="B2096" s="11" t="str">
        <f>[1]Perfil!A1655</f>
        <v>DISTRIBUCION VOLUMEN X CRITERIO (kg ó litros)</v>
      </c>
      <c r="C2096" s="11" t="str">
        <f>[1]Perfil!B2090</f>
        <v>Blanco</v>
      </c>
      <c r="D2096" s="11" t="str">
        <f>[1]Perfil!C2095</f>
        <v>MDD AM</v>
      </c>
      <c r="E2096" s="12">
        <f>[1]Perfil!D2095</f>
        <v>23.736371451234099</v>
      </c>
      <c r="F2096" s="12">
        <f>[1]Perfil!E2095</f>
        <v>19.379651458521302</v>
      </c>
      <c r="G2096" s="12">
        <f>[1]Perfil!F2095</f>
        <v>15.012352283654501</v>
      </c>
      <c r="H2096" s="12">
        <f>[1]Perfil!G2095</f>
        <v>16.180016622851799</v>
      </c>
      <c r="I2096" s="12">
        <f>[1]Perfil!H2095</f>
        <v>15.446288638813099</v>
      </c>
      <c r="J2096" s="12">
        <f>[1]Perfil!I2095</f>
        <v>19.008572627545899</v>
      </c>
      <c r="K2096" s="12">
        <f>[1]Perfil!J2095</f>
        <v>13.918934453866401</v>
      </c>
      <c r="L2096" s="12">
        <f>[1]Perfil!K2095</f>
        <v>17.176949720503899</v>
      </c>
      <c r="M2096" s="12">
        <f>[1]Perfil!L2095</f>
        <v>19.560579509207798</v>
      </c>
      <c r="N2096" s="12"/>
      <c r="O2096" s="12"/>
    </row>
    <row r="2097" spans="1:15" x14ac:dyDescent="0.35">
      <c r="A2097" s="11" t="str">
        <f t="shared" si="32"/>
        <v>DISTRIBUCION VOLUMEN X CRITERIO (kg ó litros)BlancoRTO CENTRO</v>
      </c>
      <c r="B2097" s="11" t="str">
        <f>[1]Perfil!A1655</f>
        <v>DISTRIBUCION VOLUMEN X CRITERIO (kg ó litros)</v>
      </c>
      <c r="C2097" s="11" t="str">
        <f>[1]Perfil!B2090</f>
        <v>Blanco</v>
      </c>
      <c r="D2097" s="11" t="str">
        <f>[1]Perfil!C2096</f>
        <v>RTO CENTRO</v>
      </c>
      <c r="E2097" s="12">
        <f>[1]Perfil!D2096</f>
        <v>8.0963281868897798</v>
      </c>
      <c r="F2097" s="12">
        <f>[1]Perfil!E2096</f>
        <v>7.1925784173391696</v>
      </c>
      <c r="G2097" s="12">
        <f>[1]Perfil!F2096</f>
        <v>6.1404256032416704</v>
      </c>
      <c r="H2097" s="12">
        <f>[1]Perfil!G2096</f>
        <v>9.6792856447714595</v>
      </c>
      <c r="I2097" s="12">
        <f>[1]Perfil!H2096</f>
        <v>6.6214321485098102</v>
      </c>
      <c r="J2097" s="12">
        <f>[1]Perfil!I2096</f>
        <v>8.4239537794093504</v>
      </c>
      <c r="K2097" s="12">
        <f>[1]Perfil!J2096</f>
        <v>7.1227977340242496</v>
      </c>
      <c r="L2097" s="12">
        <f>[1]Perfil!K2096</f>
        <v>7.6575999534045698</v>
      </c>
      <c r="M2097" s="12">
        <f>[1]Perfil!L2096</f>
        <v>8.7070870081151899</v>
      </c>
      <c r="N2097" s="12"/>
      <c r="O2097" s="12"/>
    </row>
    <row r="2098" spans="1:15" x14ac:dyDescent="0.35">
      <c r="A2098" s="11" t="str">
        <f t="shared" si="32"/>
        <v>DISTRIBUCION VOLUMEN X CRITERIO (kg ó litros)BlancoNORTE-CENTRO</v>
      </c>
      <c r="B2098" s="11" t="str">
        <f>[1]Perfil!A1655</f>
        <v>DISTRIBUCION VOLUMEN X CRITERIO (kg ó litros)</v>
      </c>
      <c r="C2098" s="11" t="str">
        <f>[1]Perfil!B2090</f>
        <v>Blanco</v>
      </c>
      <c r="D2098" s="11" t="str">
        <f>[1]Perfil!C2097</f>
        <v>NORTE-CENTRO</v>
      </c>
      <c r="E2098" s="12">
        <f>[1]Perfil!D2097</f>
        <v>18.073012175902399</v>
      </c>
      <c r="F2098" s="12">
        <f>[1]Perfil!E2097</f>
        <v>15.9620018033746</v>
      </c>
      <c r="G2098" s="12">
        <f>[1]Perfil!F2097</f>
        <v>18.746230009381598</v>
      </c>
      <c r="H2098" s="12">
        <f>[1]Perfil!G2097</f>
        <v>18.800219667468198</v>
      </c>
      <c r="I2098" s="12">
        <f>[1]Perfil!H2097</f>
        <v>20.757698310330401</v>
      </c>
      <c r="J2098" s="12">
        <f>[1]Perfil!I2097</f>
        <v>17.7247469765611</v>
      </c>
      <c r="K2098" s="12">
        <f>[1]Perfil!J2097</f>
        <v>17.536895107448601</v>
      </c>
      <c r="L2098" s="12">
        <f>[1]Perfil!K2097</f>
        <v>22.002583882116699</v>
      </c>
      <c r="M2098" s="12">
        <f>[1]Perfil!L2097</f>
        <v>13.283761091907101</v>
      </c>
      <c r="N2098" s="12"/>
      <c r="O2098" s="12"/>
    </row>
    <row r="2099" spans="1:15" x14ac:dyDescent="0.35">
      <c r="A2099" s="11" t="str">
        <f t="shared" si="32"/>
        <v>DISTRIBUCION VOLUMEN X CRITERIO (kg ó litros)BlancoNOROESTE</v>
      </c>
      <c r="B2099" s="11" t="str">
        <f>[1]Perfil!A1655</f>
        <v>DISTRIBUCION VOLUMEN X CRITERIO (kg ó litros)</v>
      </c>
      <c r="C2099" s="11" t="str">
        <f>[1]Perfil!B2090</f>
        <v>Blanco</v>
      </c>
      <c r="D2099" s="11" t="str">
        <f>[1]Perfil!C2098</f>
        <v>NOROESTE</v>
      </c>
      <c r="E2099" s="12">
        <f>[1]Perfil!D2098</f>
        <v>12.7311824021329</v>
      </c>
      <c r="F2099" s="12">
        <f>[1]Perfil!E2098</f>
        <v>16.476829851646201</v>
      </c>
      <c r="G2099" s="12">
        <f>[1]Perfil!F2098</f>
        <v>18.876736700008301</v>
      </c>
      <c r="H2099" s="12">
        <f>[1]Perfil!G2098</f>
        <v>14.048777122514201</v>
      </c>
      <c r="I2099" s="12">
        <f>[1]Perfil!H2098</f>
        <v>13.4017333095077</v>
      </c>
      <c r="J2099" s="12">
        <f>[1]Perfil!I2098</f>
        <v>13.782888376916199</v>
      </c>
      <c r="K2099" s="12">
        <f>[1]Perfil!J2098</f>
        <v>17.943063707430898</v>
      </c>
      <c r="L2099" s="12">
        <f>[1]Perfil!K2098</f>
        <v>11.4582506576987</v>
      </c>
      <c r="M2099" s="12">
        <f>[1]Perfil!L2098</f>
        <v>11.8509305390227</v>
      </c>
      <c r="N2099" s="12"/>
      <c r="O2099" s="12"/>
    </row>
    <row r="2100" spans="1:15" x14ac:dyDescent="0.35">
      <c r="A2100" s="11" t="str">
        <f t="shared" si="32"/>
        <v>DISTRIBUCION VOLUMEN X CRITERIO (kg ó litros)Blanco&lt;2MIL</v>
      </c>
      <c r="B2100" s="11" t="str">
        <f>[1]Perfil!A1655</f>
        <v>DISTRIBUCION VOLUMEN X CRITERIO (kg ó litros)</v>
      </c>
      <c r="C2100" s="11" t="str">
        <f>[1]Perfil!B2090</f>
        <v>Blanco</v>
      </c>
      <c r="D2100" s="11" t="str">
        <f>[1]Perfil!C2099</f>
        <v>&lt;2MIL</v>
      </c>
      <c r="E2100" s="12">
        <f>[1]Perfil!D2099</f>
        <v>3.8608466255814902</v>
      </c>
      <c r="F2100" s="12">
        <f>[1]Perfil!E2099</f>
        <v>2.4096917486004901</v>
      </c>
      <c r="G2100" s="12">
        <f>[1]Perfil!F2099</f>
        <v>5.1183678621582498</v>
      </c>
      <c r="H2100" s="12">
        <f>[1]Perfil!G2099</f>
        <v>5.7364972996211296</v>
      </c>
      <c r="I2100" s="12">
        <f>[1]Perfil!H2099</f>
        <v>8.4330863824295594</v>
      </c>
      <c r="J2100" s="12">
        <f>[1]Perfil!I2099</f>
        <v>5.7320196230517304</v>
      </c>
      <c r="K2100" s="12">
        <f>[1]Perfil!J2099</f>
        <v>7.6565007491187798</v>
      </c>
      <c r="L2100" s="12">
        <f>[1]Perfil!K2099</f>
        <v>4.9865879492451999</v>
      </c>
      <c r="M2100" s="12">
        <f>[1]Perfil!L2099</f>
        <v>4.6415435014170203</v>
      </c>
      <c r="N2100" s="12"/>
      <c r="O2100" s="12"/>
    </row>
    <row r="2101" spans="1:15" x14ac:dyDescent="0.35">
      <c r="A2101" s="11" t="str">
        <f t="shared" si="32"/>
        <v>DISTRIBUCION VOLUMEN X CRITERIO (kg ó litros)Blanco2-5MIL</v>
      </c>
      <c r="B2101" s="11" t="str">
        <f>[1]Perfil!A1655</f>
        <v>DISTRIBUCION VOLUMEN X CRITERIO (kg ó litros)</v>
      </c>
      <c r="C2101" s="11" t="str">
        <f>[1]Perfil!B2090</f>
        <v>Blanco</v>
      </c>
      <c r="D2101" s="11" t="str">
        <f>[1]Perfil!C2100</f>
        <v>2-5MIL</v>
      </c>
      <c r="E2101" s="12">
        <f>[1]Perfil!D2100</f>
        <v>6.0464996929710697</v>
      </c>
      <c r="F2101" s="12">
        <f>[1]Perfil!E2100</f>
        <v>6.8011315008398396</v>
      </c>
      <c r="G2101" s="12">
        <f>[1]Perfil!F2100</f>
        <v>4.6588095147708</v>
      </c>
      <c r="H2101" s="12">
        <f>[1]Perfil!G2100</f>
        <v>7.0626743937924497</v>
      </c>
      <c r="I2101" s="12">
        <f>[1]Perfil!H2100</f>
        <v>7.4178096235424302</v>
      </c>
      <c r="J2101" s="12">
        <f>[1]Perfil!I2100</f>
        <v>6.9001743784035003</v>
      </c>
      <c r="K2101" s="12">
        <f>[1]Perfil!J2100</f>
        <v>6.3161954644727096</v>
      </c>
      <c r="L2101" s="12">
        <f>[1]Perfil!K2100</f>
        <v>10.836813665696701</v>
      </c>
      <c r="M2101" s="12">
        <f>[1]Perfil!L2100</f>
        <v>4.2900844556014199</v>
      </c>
      <c r="N2101" s="12"/>
      <c r="O2101" s="12"/>
    </row>
    <row r="2102" spans="1:15" x14ac:dyDescent="0.35">
      <c r="A2102" s="11" t="str">
        <f t="shared" si="32"/>
        <v>DISTRIBUCION VOLUMEN X CRITERIO (kg ó litros)Blanco5-10MIL</v>
      </c>
      <c r="B2102" s="11" t="str">
        <f>[1]Perfil!A1655</f>
        <v>DISTRIBUCION VOLUMEN X CRITERIO (kg ó litros)</v>
      </c>
      <c r="C2102" s="11" t="str">
        <f>[1]Perfil!B2090</f>
        <v>Blanco</v>
      </c>
      <c r="D2102" s="11" t="str">
        <f>[1]Perfil!C2101</f>
        <v>5-10MIL</v>
      </c>
      <c r="E2102" s="12">
        <f>[1]Perfil!D2101</f>
        <v>5.52495901232286</v>
      </c>
      <c r="F2102" s="12">
        <f>[1]Perfil!E2101</f>
        <v>7.7974770187469904</v>
      </c>
      <c r="G2102" s="12">
        <f>[1]Perfil!F2101</f>
        <v>9.2240398148800207</v>
      </c>
      <c r="H2102" s="12">
        <f>[1]Perfil!G2101</f>
        <v>7.5081982283204702</v>
      </c>
      <c r="I2102" s="12">
        <f>[1]Perfil!H2101</f>
        <v>8.7392771001944691</v>
      </c>
      <c r="J2102" s="12">
        <f>[1]Perfil!I2101</f>
        <v>9.7017739464601398</v>
      </c>
      <c r="K2102" s="12">
        <f>[1]Perfil!J2101</f>
        <v>9.8358940933594905</v>
      </c>
      <c r="L2102" s="12">
        <f>[1]Perfil!K2101</f>
        <v>10.222121226423001</v>
      </c>
      <c r="M2102" s="12">
        <f>[1]Perfil!L2101</f>
        <v>9.5846419475642808</v>
      </c>
      <c r="N2102" s="12"/>
      <c r="O2102" s="12"/>
    </row>
    <row r="2103" spans="1:15" x14ac:dyDescent="0.35">
      <c r="A2103" s="11" t="str">
        <f t="shared" si="32"/>
        <v>DISTRIBUCION VOLUMEN X CRITERIO (kg ó litros)Blanco10-30MIL</v>
      </c>
      <c r="B2103" s="11" t="str">
        <f>[1]Perfil!A1655</f>
        <v>DISTRIBUCION VOLUMEN X CRITERIO (kg ó litros)</v>
      </c>
      <c r="C2103" s="11" t="str">
        <f>[1]Perfil!B2090</f>
        <v>Blanco</v>
      </c>
      <c r="D2103" s="11" t="str">
        <f>[1]Perfil!C2102</f>
        <v>10-30MIL</v>
      </c>
      <c r="E2103" s="12">
        <f>[1]Perfil!D2102</f>
        <v>17.434325195862101</v>
      </c>
      <c r="F2103" s="12">
        <f>[1]Perfil!E2102</f>
        <v>19.337033444801801</v>
      </c>
      <c r="G2103" s="12">
        <f>[1]Perfil!F2102</f>
        <v>19.1704545619953</v>
      </c>
      <c r="H2103" s="12">
        <f>[1]Perfil!G2102</f>
        <v>18.914641619082101</v>
      </c>
      <c r="I2103" s="12">
        <f>[1]Perfil!H2102</f>
        <v>16.469531648293302</v>
      </c>
      <c r="J2103" s="12">
        <f>[1]Perfil!I2102</f>
        <v>15.895557202712499</v>
      </c>
      <c r="K2103" s="12">
        <f>[1]Perfil!J2102</f>
        <v>15.6049511032274</v>
      </c>
      <c r="L2103" s="12">
        <f>[1]Perfil!K2102</f>
        <v>16.1114290876627</v>
      </c>
      <c r="M2103" s="12">
        <f>[1]Perfil!L2102</f>
        <v>17.8060111543079</v>
      </c>
      <c r="N2103" s="12"/>
      <c r="O2103" s="12"/>
    </row>
    <row r="2104" spans="1:15" x14ac:dyDescent="0.35">
      <c r="A2104" s="11" t="str">
        <f t="shared" si="32"/>
        <v>DISTRIBUCION VOLUMEN X CRITERIO (kg ó litros)Blanco30-100MIL</v>
      </c>
      <c r="B2104" s="11" t="str">
        <f>[1]Perfil!A1655</f>
        <v>DISTRIBUCION VOLUMEN X CRITERIO (kg ó litros)</v>
      </c>
      <c r="C2104" s="11" t="str">
        <f>[1]Perfil!B2090</f>
        <v>Blanco</v>
      </c>
      <c r="D2104" s="11" t="str">
        <f>[1]Perfil!C2103</f>
        <v>30-100MIL</v>
      </c>
      <c r="E2104" s="12">
        <f>[1]Perfil!D2103</f>
        <v>14.850545840800599</v>
      </c>
      <c r="F2104" s="12">
        <f>[1]Perfil!E2103</f>
        <v>15.6702279133955</v>
      </c>
      <c r="G2104" s="12">
        <f>[1]Perfil!F2103</f>
        <v>17.55507299756</v>
      </c>
      <c r="H2104" s="12">
        <f>[1]Perfil!G2103</f>
        <v>18.111243803414201</v>
      </c>
      <c r="I2104" s="12">
        <f>[1]Perfil!H2103</f>
        <v>14.189466497955801</v>
      </c>
      <c r="J2104" s="12">
        <f>[1]Perfil!I2103</f>
        <v>16.131595735986998</v>
      </c>
      <c r="K2104" s="12">
        <f>[1]Perfil!J2103</f>
        <v>18.187985870877199</v>
      </c>
      <c r="L2104" s="12">
        <f>[1]Perfil!K2103</f>
        <v>14.671335067328499</v>
      </c>
      <c r="M2104" s="12">
        <f>[1]Perfil!L2103</f>
        <v>18.5402067781366</v>
      </c>
      <c r="N2104" s="12"/>
      <c r="O2104" s="12"/>
    </row>
    <row r="2105" spans="1:15" x14ac:dyDescent="0.35">
      <c r="A2105" s="11" t="str">
        <f t="shared" si="32"/>
        <v>DISTRIBUCION VOLUMEN X CRITERIO (kg ó litros)Blanco100-200MIL</v>
      </c>
      <c r="B2105" s="11" t="str">
        <f>[1]Perfil!A1655</f>
        <v>DISTRIBUCION VOLUMEN X CRITERIO (kg ó litros)</v>
      </c>
      <c r="C2105" s="11" t="str">
        <f>[1]Perfil!B2090</f>
        <v>Blanco</v>
      </c>
      <c r="D2105" s="11" t="str">
        <f>[1]Perfil!C2104</f>
        <v>100-200MIL</v>
      </c>
      <c r="E2105" s="12">
        <f>[1]Perfil!D2104</f>
        <v>8.8846809293568505</v>
      </c>
      <c r="F2105" s="12">
        <f>[1]Perfil!E2104</f>
        <v>7.86371446702264</v>
      </c>
      <c r="G2105" s="12">
        <f>[1]Perfil!F2104</f>
        <v>10.166110626906701</v>
      </c>
      <c r="H2105" s="12">
        <f>[1]Perfil!G2104</f>
        <v>10.263898656468299</v>
      </c>
      <c r="I2105" s="12">
        <f>[1]Perfil!H2104</f>
        <v>9.9542342425730492</v>
      </c>
      <c r="J2105" s="12">
        <f>[1]Perfil!I2104</f>
        <v>10.465381548188599</v>
      </c>
      <c r="K2105" s="12">
        <f>[1]Perfil!J2104</f>
        <v>9.6496210742230808</v>
      </c>
      <c r="L2105" s="12">
        <f>[1]Perfil!K2104</f>
        <v>12.2448578592878</v>
      </c>
      <c r="M2105" s="12">
        <f>[1]Perfil!L2104</f>
        <v>12.267015918357499</v>
      </c>
      <c r="N2105" s="12"/>
      <c r="O2105" s="12"/>
    </row>
    <row r="2106" spans="1:15" x14ac:dyDescent="0.35">
      <c r="A2106" s="11" t="str">
        <f t="shared" si="32"/>
        <v>DISTRIBUCION VOLUMEN X CRITERIO (kg ó litros)Blanco200-500MIL</v>
      </c>
      <c r="B2106" s="11" t="str">
        <f>[1]Perfil!A1655</f>
        <v>DISTRIBUCION VOLUMEN X CRITERIO (kg ó litros)</v>
      </c>
      <c r="C2106" s="11" t="str">
        <f>[1]Perfil!B2090</f>
        <v>Blanco</v>
      </c>
      <c r="D2106" s="11" t="str">
        <f>[1]Perfil!C2105</f>
        <v>200-500MIL</v>
      </c>
      <c r="E2106" s="12">
        <f>[1]Perfil!D2105</f>
        <v>16.4370082644541</v>
      </c>
      <c r="F2106" s="12">
        <f>[1]Perfil!E2105</f>
        <v>15.3588619643398</v>
      </c>
      <c r="G2106" s="12">
        <f>[1]Perfil!F2105</f>
        <v>15.6610921833751</v>
      </c>
      <c r="H2106" s="12">
        <f>[1]Perfil!G2105</f>
        <v>13.6259760204907</v>
      </c>
      <c r="I2106" s="12">
        <f>[1]Perfil!H2105</f>
        <v>14.1888408434308</v>
      </c>
      <c r="J2106" s="12">
        <f>[1]Perfil!I2105</f>
        <v>13.7189581851074</v>
      </c>
      <c r="K2106" s="12">
        <f>[1]Perfil!J2105</f>
        <v>16.269898446546801</v>
      </c>
      <c r="L2106" s="12">
        <f>[1]Perfil!K2105</f>
        <v>12.493797861380701</v>
      </c>
      <c r="M2106" s="12">
        <f>[1]Perfil!L2105</f>
        <v>12.113308536416501</v>
      </c>
      <c r="N2106" s="12"/>
      <c r="O2106" s="12"/>
    </row>
    <row r="2107" spans="1:15" x14ac:dyDescent="0.35">
      <c r="A2107" s="11" t="str">
        <f t="shared" si="32"/>
        <v>DISTRIBUCION VOLUMEN X CRITERIO (kg ó litros)Blanco&gt;500MIL</v>
      </c>
      <c r="B2107" s="11" t="str">
        <f>[1]Perfil!A1655</f>
        <v>DISTRIBUCION VOLUMEN X CRITERIO (kg ó litros)</v>
      </c>
      <c r="C2107" s="11" t="str">
        <f>[1]Perfil!B2090</f>
        <v>Blanco</v>
      </c>
      <c r="D2107" s="11" t="str">
        <f>[1]Perfil!C2106</f>
        <v>&gt;500MIL</v>
      </c>
      <c r="E2107" s="12">
        <f>[1]Perfil!D2106</f>
        <v>26.9611518470542</v>
      </c>
      <c r="F2107" s="12">
        <f>[1]Perfil!E2106</f>
        <v>24.761879351058599</v>
      </c>
      <c r="G2107" s="12">
        <f>[1]Perfil!F2106</f>
        <v>18.446051760287901</v>
      </c>
      <c r="H2107" s="12">
        <f>[1]Perfil!G2106</f>
        <v>18.7768700130482</v>
      </c>
      <c r="I2107" s="12">
        <f>[1]Perfil!H2106</f>
        <v>20.6077528548124</v>
      </c>
      <c r="J2107" s="12">
        <f>[1]Perfil!I2106</f>
        <v>21.4545302252114</v>
      </c>
      <c r="K2107" s="12">
        <f>[1]Perfil!J2106</f>
        <v>16.4789580732368</v>
      </c>
      <c r="L2107" s="12">
        <f>[1]Perfil!K2106</f>
        <v>18.4330597759215</v>
      </c>
      <c r="M2107" s="12">
        <f>[1]Perfil!L2106</f>
        <v>20.7571990131569</v>
      </c>
      <c r="N2107" s="12"/>
      <c r="O2107" s="12"/>
    </row>
    <row r="2108" spans="1:15" x14ac:dyDescent="0.35">
      <c r="A2108" s="11" t="str">
        <f t="shared" si="32"/>
        <v>DISTRIBUCION VOLUMEN X CRITERIO (kg ó litros)BlancoDE 15 A 19 AÑOS</v>
      </c>
      <c r="B2108" s="11" t="str">
        <f>[1]Perfil!A1655</f>
        <v>DISTRIBUCION VOLUMEN X CRITERIO (kg ó litros)</v>
      </c>
      <c r="C2108" s="11" t="str">
        <f>[1]Perfil!B2090</f>
        <v>Blanco</v>
      </c>
      <c r="D2108" s="11" t="str">
        <f>[1]Perfil!C2107</f>
        <v>DE 15 A 19 AÑOS</v>
      </c>
      <c r="E2108" s="12" t="str">
        <f>[1]Perfil!D2107</f>
        <v/>
      </c>
      <c r="F2108" s="12">
        <f>[1]Perfil!E2107</f>
        <v>0.195723487091293</v>
      </c>
      <c r="G2108" s="12" t="str">
        <f>[1]Perfil!F2107</f>
        <v/>
      </c>
      <c r="H2108" s="12" t="str">
        <f>[1]Perfil!G2107</f>
        <v/>
      </c>
      <c r="I2108" s="12" t="str">
        <f>[1]Perfil!H2107</f>
        <v/>
      </c>
      <c r="J2108" s="12" t="str">
        <f>[1]Perfil!I2107</f>
        <v/>
      </c>
      <c r="K2108" s="12" t="str">
        <f>[1]Perfil!J2107</f>
        <v/>
      </c>
      <c r="L2108" s="12">
        <f>[1]Perfil!K2107</f>
        <v>0.26289970780970401</v>
      </c>
      <c r="M2108" s="12" t="str">
        <f>[1]Perfil!L2107</f>
        <v/>
      </c>
      <c r="N2108" s="12"/>
      <c r="O2108" s="12"/>
    </row>
    <row r="2109" spans="1:15" x14ac:dyDescent="0.35">
      <c r="A2109" s="11" t="str">
        <f t="shared" si="32"/>
        <v>DISTRIBUCION VOLUMEN X CRITERIO (kg ó litros)BlancoDE 20 A 24 AÑOS</v>
      </c>
      <c r="B2109" s="11" t="str">
        <f>[1]Perfil!A1655</f>
        <v>DISTRIBUCION VOLUMEN X CRITERIO (kg ó litros)</v>
      </c>
      <c r="C2109" s="11" t="str">
        <f>[1]Perfil!B2090</f>
        <v>Blanco</v>
      </c>
      <c r="D2109" s="11" t="str">
        <f>[1]Perfil!C2108</f>
        <v>DE 20 A 24 AÑOS</v>
      </c>
      <c r="E2109" s="12">
        <f>[1]Perfil!D2108</f>
        <v>1.7169947168198301</v>
      </c>
      <c r="F2109" s="12">
        <f>[1]Perfil!E2108</f>
        <v>1.4879062763433999</v>
      </c>
      <c r="G2109" s="12">
        <f>[1]Perfil!F2108</f>
        <v>0.46670902831447297</v>
      </c>
      <c r="H2109" s="12">
        <f>[1]Perfil!G2108</f>
        <v>1.26348124491128</v>
      </c>
      <c r="I2109" s="12">
        <f>[1]Perfil!H2108</f>
        <v>0.71744743271084099</v>
      </c>
      <c r="J2109" s="12">
        <f>[1]Perfil!I2108</f>
        <v>0.838069759032956</v>
      </c>
      <c r="K2109" s="12">
        <f>[1]Perfil!J2108</f>
        <v>0.83852557026533203</v>
      </c>
      <c r="L2109" s="12">
        <f>[1]Perfil!K2108</f>
        <v>0.693382627190259</v>
      </c>
      <c r="M2109" s="12">
        <f>[1]Perfil!L2108</f>
        <v>2.0465331331062999</v>
      </c>
      <c r="N2109" s="12"/>
      <c r="O2109" s="12"/>
    </row>
    <row r="2110" spans="1:15" x14ac:dyDescent="0.35">
      <c r="A2110" s="11" t="str">
        <f t="shared" si="32"/>
        <v>DISTRIBUCION VOLUMEN X CRITERIO (kg ó litros)BlancoDE 25 A 34 AÑOS</v>
      </c>
      <c r="B2110" s="11" t="str">
        <f>[1]Perfil!A1655</f>
        <v>DISTRIBUCION VOLUMEN X CRITERIO (kg ó litros)</v>
      </c>
      <c r="C2110" s="11" t="str">
        <f>[1]Perfil!B2090</f>
        <v>Blanco</v>
      </c>
      <c r="D2110" s="11" t="str">
        <f>[1]Perfil!C2109</f>
        <v>DE 25 A 34 AÑOS</v>
      </c>
      <c r="E2110" s="12">
        <f>[1]Perfil!D2109</f>
        <v>5.2861510382233501</v>
      </c>
      <c r="F2110" s="12">
        <f>[1]Perfil!E2109</f>
        <v>5.4208664424868598</v>
      </c>
      <c r="G2110" s="12">
        <f>[1]Perfil!F2109</f>
        <v>4.06527955934604</v>
      </c>
      <c r="H2110" s="12">
        <f>[1]Perfil!G2109</f>
        <v>5.5936318460310002</v>
      </c>
      <c r="I2110" s="12">
        <f>[1]Perfil!H2109</f>
        <v>4.3934881942516304</v>
      </c>
      <c r="J2110" s="12">
        <f>[1]Perfil!I2109</f>
        <v>3.84538328089404</v>
      </c>
      <c r="K2110" s="12">
        <f>[1]Perfil!J2109</f>
        <v>3.4129760868129102</v>
      </c>
      <c r="L2110" s="12">
        <f>[1]Perfil!K2109</f>
        <v>3.9638964160441699</v>
      </c>
      <c r="M2110" s="12">
        <f>[1]Perfil!L2109</f>
        <v>3.0732594363152601</v>
      </c>
      <c r="N2110" s="12"/>
      <c r="O2110" s="12"/>
    </row>
    <row r="2111" spans="1:15" x14ac:dyDescent="0.35">
      <c r="A2111" s="11" t="str">
        <f t="shared" si="32"/>
        <v>DISTRIBUCION VOLUMEN X CRITERIO (kg ó litros)BlancoDE 35 A 49 AÑOS</v>
      </c>
      <c r="B2111" s="11" t="str">
        <f>[1]Perfil!A1655</f>
        <v>DISTRIBUCION VOLUMEN X CRITERIO (kg ó litros)</v>
      </c>
      <c r="C2111" s="11" t="str">
        <f>[1]Perfil!B2090</f>
        <v>Blanco</v>
      </c>
      <c r="D2111" s="11" t="str">
        <f>[1]Perfil!C2110</f>
        <v>DE 35 A 49 AÑOS</v>
      </c>
      <c r="E2111" s="12">
        <f>[1]Perfil!D2110</f>
        <v>12.418668191031101</v>
      </c>
      <c r="F2111" s="12">
        <f>[1]Perfil!E2110</f>
        <v>12.6102556566173</v>
      </c>
      <c r="G2111" s="12">
        <f>[1]Perfil!F2110</f>
        <v>11.574033821228401</v>
      </c>
      <c r="H2111" s="12">
        <f>[1]Perfil!G2110</f>
        <v>12.4618192964027</v>
      </c>
      <c r="I2111" s="12">
        <f>[1]Perfil!H2110</f>
        <v>9.9301805562374597</v>
      </c>
      <c r="J2111" s="12">
        <f>[1]Perfil!I2110</f>
        <v>10.6497332639448</v>
      </c>
      <c r="K2111" s="12">
        <f>[1]Perfil!J2110</f>
        <v>11.1835395967853</v>
      </c>
      <c r="L2111" s="12">
        <f>[1]Perfil!K2110</f>
        <v>12.1038250917192</v>
      </c>
      <c r="M2111" s="12">
        <f>[1]Perfil!L2110</f>
        <v>9.1786909405847599</v>
      </c>
      <c r="N2111" s="12"/>
      <c r="O2111" s="12"/>
    </row>
    <row r="2112" spans="1:15" x14ac:dyDescent="0.35">
      <c r="A2112" s="11" t="str">
        <f t="shared" si="32"/>
        <v>DISTRIBUCION VOLUMEN X CRITERIO (kg ó litros)BlancoDE 50 A 59 AÑOS</v>
      </c>
      <c r="B2112" s="11" t="str">
        <f>[1]Perfil!A1655</f>
        <v>DISTRIBUCION VOLUMEN X CRITERIO (kg ó litros)</v>
      </c>
      <c r="C2112" s="11" t="str">
        <f>[1]Perfil!B2090</f>
        <v>Blanco</v>
      </c>
      <c r="D2112" s="11" t="str">
        <f>[1]Perfil!C2111</f>
        <v>DE 50 A 59 AÑOS</v>
      </c>
      <c r="E2112" s="12">
        <f>[1]Perfil!D2111</f>
        <v>19.269286229570898</v>
      </c>
      <c r="F2112" s="12">
        <f>[1]Perfil!E2111</f>
        <v>20.886518854523899</v>
      </c>
      <c r="G2112" s="12">
        <f>[1]Perfil!F2111</f>
        <v>24.2130214227187</v>
      </c>
      <c r="H2112" s="12">
        <f>[1]Perfil!G2111</f>
        <v>26.2389743647391</v>
      </c>
      <c r="I2112" s="12">
        <f>[1]Perfil!H2111</f>
        <v>26.364863738565401</v>
      </c>
      <c r="J2112" s="12">
        <f>[1]Perfil!I2111</f>
        <v>23.6323214049062</v>
      </c>
      <c r="K2112" s="12">
        <f>[1]Perfil!J2111</f>
        <v>28.3771550948731</v>
      </c>
      <c r="L2112" s="12">
        <f>[1]Perfil!K2111</f>
        <v>22.805381862988899</v>
      </c>
      <c r="M2112" s="12">
        <f>[1]Perfil!L2111</f>
        <v>25.674984048937901</v>
      </c>
      <c r="N2112" s="12"/>
      <c r="O2112" s="12"/>
    </row>
    <row r="2113" spans="1:15" x14ac:dyDescent="0.35">
      <c r="A2113" s="11" t="str">
        <f t="shared" si="32"/>
        <v>DISTRIBUCION VOLUMEN X CRITERIO (kg ó litros)BlancoDE 60 A 75 AÑOS</v>
      </c>
      <c r="B2113" s="11" t="str">
        <f>[1]Perfil!A1655</f>
        <v>DISTRIBUCION VOLUMEN X CRITERIO (kg ó litros)</v>
      </c>
      <c r="C2113" s="11" t="str">
        <f>[1]Perfil!B2090</f>
        <v>Blanco</v>
      </c>
      <c r="D2113" s="11" t="str">
        <f>[1]Perfil!C2112</f>
        <v>DE 60 A 75 AÑOS</v>
      </c>
      <c r="E2113" s="12">
        <f>[1]Perfil!D2112</f>
        <v>61.308912330752896</v>
      </c>
      <c r="F2113" s="12">
        <f>[1]Perfil!E2112</f>
        <v>59.398744961245299</v>
      </c>
      <c r="G2113" s="12">
        <f>[1]Perfil!F2112</f>
        <v>59.680939465365903</v>
      </c>
      <c r="H2113" s="12">
        <f>[1]Perfil!G2112</f>
        <v>54.442093732946397</v>
      </c>
      <c r="I2113" s="12">
        <f>[1]Perfil!H2112</f>
        <v>58.594020966848902</v>
      </c>
      <c r="J2113" s="12">
        <f>[1]Perfil!I2112</f>
        <v>61.034470942394798</v>
      </c>
      <c r="K2113" s="12">
        <f>[1]Perfil!J2112</f>
        <v>56.187812649235497</v>
      </c>
      <c r="L2113" s="12">
        <f>[1]Perfil!K2112</f>
        <v>60.170601942832299</v>
      </c>
      <c r="M2113" s="12">
        <f>[1]Perfil!L2112</f>
        <v>60.026560600303696</v>
      </c>
      <c r="N2113" s="12"/>
      <c r="O2113" s="12"/>
    </row>
    <row r="2114" spans="1:15" x14ac:dyDescent="0.35">
      <c r="A2114" s="11" t="str">
        <f t="shared" si="32"/>
        <v>DISTRIBUCION VOLUMEN X CRITERIO (kg ó litros)BlancoNIVEL ALTO</v>
      </c>
      <c r="B2114" s="11" t="str">
        <f>[1]Perfil!A1655</f>
        <v>DISTRIBUCION VOLUMEN X CRITERIO (kg ó litros)</v>
      </c>
      <c r="C2114" s="11" t="str">
        <f>[1]Perfil!B2090</f>
        <v>Blanco</v>
      </c>
      <c r="D2114" s="11" t="str">
        <f>[1]Perfil!C2113</f>
        <v>NIVEL ALTO</v>
      </c>
      <c r="E2114" s="12">
        <f>[1]Perfil!D2113</f>
        <v>36.154142826685799</v>
      </c>
      <c r="F2114" s="12">
        <f>[1]Perfil!E2113</f>
        <v>34.104196131873003</v>
      </c>
      <c r="G2114" s="12">
        <f>[1]Perfil!F2113</f>
        <v>29.788181574908201</v>
      </c>
      <c r="H2114" s="12">
        <f>[1]Perfil!G2113</f>
        <v>29.142791586295399</v>
      </c>
      <c r="I2114" s="12">
        <f>[1]Perfil!H2113</f>
        <v>31.379691768345999</v>
      </c>
      <c r="J2114" s="12">
        <f>[1]Perfil!I2113</f>
        <v>30.801875512296501</v>
      </c>
      <c r="K2114" s="12">
        <f>[1]Perfil!J2113</f>
        <v>31.5876527683643</v>
      </c>
      <c r="L2114" s="12">
        <f>[1]Perfil!K2113</f>
        <v>33.73069744307</v>
      </c>
      <c r="M2114" s="12">
        <f>[1]Perfil!L2113</f>
        <v>27.615213304962001</v>
      </c>
      <c r="N2114" s="12"/>
      <c r="O2114" s="12"/>
    </row>
    <row r="2115" spans="1:15" x14ac:dyDescent="0.35">
      <c r="A2115" s="11" t="str">
        <f t="shared" si="32"/>
        <v>DISTRIBUCION VOLUMEN X CRITERIO (kg ó litros)BlancoNIVEL MEDIO ALTO</v>
      </c>
      <c r="B2115" s="11" t="str">
        <f>[1]Perfil!A1655</f>
        <v>DISTRIBUCION VOLUMEN X CRITERIO (kg ó litros)</v>
      </c>
      <c r="C2115" s="11" t="str">
        <f>[1]Perfil!B2090</f>
        <v>Blanco</v>
      </c>
      <c r="D2115" s="11" t="str">
        <f>[1]Perfil!C2114</f>
        <v>NIVEL MEDIO ALTO</v>
      </c>
      <c r="E2115" s="12">
        <f>[1]Perfil!D2114</f>
        <v>11.927241345754799</v>
      </c>
      <c r="F2115" s="12">
        <f>[1]Perfil!E2114</f>
        <v>12.840150714110299</v>
      </c>
      <c r="G2115" s="12">
        <f>[1]Perfil!F2114</f>
        <v>15.601546684886801</v>
      </c>
      <c r="H2115" s="12">
        <f>[1]Perfil!G2114</f>
        <v>14.5375326742948</v>
      </c>
      <c r="I2115" s="12">
        <f>[1]Perfil!H2114</f>
        <v>14.3832313301904</v>
      </c>
      <c r="J2115" s="12">
        <f>[1]Perfil!I2114</f>
        <v>11.3646931778639</v>
      </c>
      <c r="K2115" s="12">
        <f>[1]Perfil!J2114</f>
        <v>15.8036797672132</v>
      </c>
      <c r="L2115" s="12">
        <f>[1]Perfil!K2114</f>
        <v>11.5376937153789</v>
      </c>
      <c r="M2115" s="12">
        <f>[1]Perfil!L2114</f>
        <v>17.355928382622601</v>
      </c>
      <c r="N2115" s="12"/>
      <c r="O2115" s="12"/>
    </row>
    <row r="2116" spans="1:15" x14ac:dyDescent="0.35">
      <c r="A2116" s="11" t="str">
        <f t="shared" ref="A2116:A2179" si="33">B2116&amp;C2116&amp;D2116</f>
        <v>DISTRIBUCION VOLUMEN X CRITERIO (kg ó litros)BlancoNIVEL MEDIO</v>
      </c>
      <c r="B2116" s="11" t="str">
        <f>[1]Perfil!A1655</f>
        <v>DISTRIBUCION VOLUMEN X CRITERIO (kg ó litros)</v>
      </c>
      <c r="C2116" s="11" t="str">
        <f>[1]Perfil!B2090</f>
        <v>Blanco</v>
      </c>
      <c r="D2116" s="11" t="str">
        <f>[1]Perfil!C2115</f>
        <v>NIVEL MEDIO</v>
      </c>
      <c r="E2116" s="12">
        <f>[1]Perfil!D2115</f>
        <v>22.890119490526299</v>
      </c>
      <c r="F2116" s="12">
        <f>[1]Perfil!E2115</f>
        <v>24.061163329420399</v>
      </c>
      <c r="G2116" s="12">
        <f>[1]Perfil!F2115</f>
        <v>30.185840630597099</v>
      </c>
      <c r="H2116" s="12">
        <f>[1]Perfil!G2115</f>
        <v>27.6893383872752</v>
      </c>
      <c r="I2116" s="12">
        <f>[1]Perfil!H2115</f>
        <v>29.4229029892212</v>
      </c>
      <c r="J2116" s="12">
        <f>[1]Perfil!I2115</f>
        <v>29.285682665792901</v>
      </c>
      <c r="K2116" s="12">
        <f>[1]Perfil!J2115</f>
        <v>27.8054957827006</v>
      </c>
      <c r="L2116" s="12">
        <f>[1]Perfil!K2115</f>
        <v>26.097894939200199</v>
      </c>
      <c r="M2116" s="12">
        <f>[1]Perfil!L2115</f>
        <v>31.066321155789201</v>
      </c>
      <c r="N2116" s="12"/>
      <c r="O2116" s="12"/>
    </row>
    <row r="2117" spans="1:15" x14ac:dyDescent="0.35">
      <c r="A2117" s="11" t="str">
        <f t="shared" si="33"/>
        <v>DISTRIBUCION VOLUMEN X CRITERIO (kg ó litros)BlancoNIVEL MEDIO BAJO</v>
      </c>
      <c r="B2117" s="11" t="str">
        <f>[1]Perfil!A1655</f>
        <v>DISTRIBUCION VOLUMEN X CRITERIO (kg ó litros)</v>
      </c>
      <c r="C2117" s="11" t="str">
        <f>[1]Perfil!B2090</f>
        <v>Blanco</v>
      </c>
      <c r="D2117" s="11" t="str">
        <f>[1]Perfil!C2116</f>
        <v>NIVEL MEDIO BAJO</v>
      </c>
      <c r="E2117" s="12">
        <f>[1]Perfil!D2116</f>
        <v>13.512323163616401</v>
      </c>
      <c r="F2117" s="12">
        <f>[1]Perfil!E2116</f>
        <v>12.860798145977199</v>
      </c>
      <c r="G2117" s="12">
        <f>[1]Perfil!F2116</f>
        <v>13.7610718350656</v>
      </c>
      <c r="H2117" s="12">
        <f>[1]Perfil!G2116</f>
        <v>14.5586657392503</v>
      </c>
      <c r="I2117" s="12">
        <f>[1]Perfil!H2116</f>
        <v>11.7244544909603</v>
      </c>
      <c r="J2117" s="12">
        <f>[1]Perfil!I2116</f>
        <v>11.017107673739099</v>
      </c>
      <c r="K2117" s="12">
        <f>[1]Perfil!J2116</f>
        <v>11.100551606518801</v>
      </c>
      <c r="L2117" s="12">
        <f>[1]Perfil!K2116</f>
        <v>12.008152047510601</v>
      </c>
      <c r="M2117" s="12">
        <f>[1]Perfil!L2116</f>
        <v>12.0520102615463</v>
      </c>
      <c r="N2117" s="12"/>
      <c r="O2117" s="12"/>
    </row>
    <row r="2118" spans="1:15" x14ac:dyDescent="0.35">
      <c r="A2118" s="11" t="str">
        <f t="shared" si="33"/>
        <v>DISTRIBUCION VOLUMEN X CRITERIO (kg ó litros)BlancoHOMBRE</v>
      </c>
      <c r="B2118" s="11" t="str">
        <f>[1]Perfil!A1655</f>
        <v>DISTRIBUCION VOLUMEN X CRITERIO (kg ó litros)</v>
      </c>
      <c r="C2118" s="11" t="str">
        <f>[1]Perfil!B2090</f>
        <v>Blanco</v>
      </c>
      <c r="D2118" s="11" t="str">
        <f>[1]Perfil!C2117</f>
        <v>HOMBRE</v>
      </c>
      <c r="E2118" s="12">
        <f>[1]Perfil!D2117</f>
        <v>61.354085691929001</v>
      </c>
      <c r="F2118" s="12">
        <f>[1]Perfil!E2117</f>
        <v>63.879492809387401</v>
      </c>
      <c r="G2118" s="12">
        <f>[1]Perfil!F2117</f>
        <v>64.705474290145602</v>
      </c>
      <c r="H2118" s="12">
        <f>[1]Perfil!G2117</f>
        <v>60.986446050440698</v>
      </c>
      <c r="I2118" s="12">
        <f>[1]Perfil!H2117</f>
        <v>68.554072627275104</v>
      </c>
      <c r="J2118" s="12">
        <f>[1]Perfil!I2117</f>
        <v>65.765179865072398</v>
      </c>
      <c r="K2118" s="12">
        <f>[1]Perfil!J2117</f>
        <v>64.736606819851104</v>
      </c>
      <c r="L2118" s="12">
        <f>[1]Perfil!K2117</f>
        <v>64.218594217418598</v>
      </c>
      <c r="M2118" s="12">
        <f>[1]Perfil!L2117</f>
        <v>63.129946271604901</v>
      </c>
      <c r="N2118" s="12"/>
      <c r="O2118" s="12"/>
    </row>
    <row r="2119" spans="1:15" x14ac:dyDescent="0.35">
      <c r="A2119" s="11" t="str">
        <f t="shared" si="33"/>
        <v>DISTRIBUCION VOLUMEN X CRITERIO (kg ó litros)BlancoMUJER</v>
      </c>
      <c r="B2119" s="11" t="str">
        <f>[1]Perfil!A1655</f>
        <v>DISTRIBUCION VOLUMEN X CRITERIO (kg ó litros)</v>
      </c>
      <c r="C2119" s="11" t="str">
        <f>[1]Perfil!B2090</f>
        <v>Blanco</v>
      </c>
      <c r="D2119" s="11" t="str">
        <f>[1]Perfil!C2118</f>
        <v>MUJER</v>
      </c>
      <c r="E2119" s="12">
        <f>[1]Perfil!D2118</f>
        <v>38.645920718385597</v>
      </c>
      <c r="F2119" s="12">
        <f>[1]Perfil!E2118</f>
        <v>36.1205099594087</v>
      </c>
      <c r="G2119" s="12">
        <f>[1]Perfil!F2118</f>
        <v>35.294521189414198</v>
      </c>
      <c r="H2119" s="12">
        <f>[1]Perfil!G2118</f>
        <v>39.013553721309599</v>
      </c>
      <c r="I2119" s="12">
        <f>[1]Perfil!H2118</f>
        <v>31.445933218870699</v>
      </c>
      <c r="J2119" s="12">
        <f>[1]Perfil!I2118</f>
        <v>34.234819323735898</v>
      </c>
      <c r="K2119" s="12">
        <f>[1]Perfil!J2118</f>
        <v>35.2633955016071</v>
      </c>
      <c r="L2119" s="12">
        <f>[1]Perfil!K2118</f>
        <v>35.7813944510076</v>
      </c>
      <c r="M2119" s="12">
        <f>[1]Perfil!L2118</f>
        <v>36.870067481385597</v>
      </c>
      <c r="N2119" s="12"/>
      <c r="O2119" s="12"/>
    </row>
    <row r="2120" spans="1:15" x14ac:dyDescent="0.35">
      <c r="A2120" s="11" t="str">
        <f t="shared" si="33"/>
        <v>DISTRIBUCION VOLUMEN X CRITERIO (kg ó litros)RosadoT.ESPAÑA</v>
      </c>
      <c r="B2120" s="11" t="str">
        <f>[1]Perfil!A1655</f>
        <v>DISTRIBUCION VOLUMEN X CRITERIO (kg ó litros)</v>
      </c>
      <c r="C2120" s="11" t="str">
        <f>[1]Perfil!B2119</f>
        <v>Rosado</v>
      </c>
      <c r="D2120" s="11" t="str">
        <f>[1]Perfil!C2119</f>
        <v>T.ESPAÑA</v>
      </c>
      <c r="E2120" s="12">
        <f>[1]Perfil!D2119</f>
        <v>100</v>
      </c>
      <c r="F2120" s="12">
        <f>[1]Perfil!E2119</f>
        <v>100</v>
      </c>
      <c r="G2120" s="12">
        <f>[1]Perfil!F2119</f>
        <v>100</v>
      </c>
      <c r="H2120" s="12">
        <f>[1]Perfil!G2119</f>
        <v>100</v>
      </c>
      <c r="I2120" s="12">
        <f>[1]Perfil!H2119</f>
        <v>100</v>
      </c>
      <c r="J2120" s="12">
        <f>[1]Perfil!I2119</f>
        <v>100</v>
      </c>
      <c r="K2120" s="12" t="str">
        <f>[1]Perfil!J2119</f>
        <v/>
      </c>
      <c r="L2120" s="12" t="str">
        <f>[1]Perfil!K2119</f>
        <v/>
      </c>
      <c r="M2120" s="12" t="str">
        <f>[1]Perfil!L2119</f>
        <v/>
      </c>
      <c r="N2120" s="12"/>
      <c r="O2120" s="12"/>
    </row>
    <row r="2121" spans="1:15" x14ac:dyDescent="0.35">
      <c r="A2121" s="11" t="str">
        <f t="shared" si="33"/>
        <v>DISTRIBUCION VOLUMEN X CRITERIO (kg ó litros)RosadoBCN AM</v>
      </c>
      <c r="B2121" s="11" t="str">
        <f>[1]Perfil!A1655</f>
        <v>DISTRIBUCION VOLUMEN X CRITERIO (kg ó litros)</v>
      </c>
      <c r="C2121" s="11" t="str">
        <f>[1]Perfil!B2119</f>
        <v>Rosado</v>
      </c>
      <c r="D2121" s="11" t="str">
        <f>[1]Perfil!C2120</f>
        <v>BCN AM</v>
      </c>
      <c r="E2121" s="12">
        <f>[1]Perfil!D2120</f>
        <v>3.9088172421664602</v>
      </c>
      <c r="F2121" s="12">
        <f>[1]Perfil!E2120</f>
        <v>11.1149403453389</v>
      </c>
      <c r="G2121" s="12">
        <f>[1]Perfil!F2120</f>
        <v>15.0641431627781</v>
      </c>
      <c r="H2121" s="12">
        <f>[1]Perfil!G2120</f>
        <v>14.2528661940547</v>
      </c>
      <c r="I2121" s="12">
        <f>[1]Perfil!H2120</f>
        <v>15.424090168972199</v>
      </c>
      <c r="J2121" s="12">
        <f>[1]Perfil!I2120</f>
        <v>11.3076489207482</v>
      </c>
      <c r="K2121" s="12" t="str">
        <f>[1]Perfil!J2120</f>
        <v/>
      </c>
      <c r="L2121" s="12" t="str">
        <f>[1]Perfil!K2120</f>
        <v/>
      </c>
      <c r="M2121" s="12" t="str">
        <f>[1]Perfil!L2120</f>
        <v/>
      </c>
      <c r="N2121" s="12"/>
      <c r="O2121" s="12"/>
    </row>
    <row r="2122" spans="1:15" x14ac:dyDescent="0.35">
      <c r="A2122" s="11" t="str">
        <f t="shared" si="33"/>
        <v>DISTRIBUCION VOLUMEN X CRITERIO (kg ó litros)RosadoREST.CAT ARAGON</v>
      </c>
      <c r="B2122" s="11" t="str">
        <f>[1]Perfil!A1655</f>
        <v>DISTRIBUCION VOLUMEN X CRITERIO (kg ó litros)</v>
      </c>
      <c r="C2122" s="11" t="str">
        <f>[1]Perfil!B2119</f>
        <v>Rosado</v>
      </c>
      <c r="D2122" s="11" t="str">
        <f>[1]Perfil!C2121</f>
        <v>REST.CAT ARAGON</v>
      </c>
      <c r="E2122" s="12">
        <f>[1]Perfil!D2121</f>
        <v>29.498409165312101</v>
      </c>
      <c r="F2122" s="12">
        <f>[1]Perfil!E2121</f>
        <v>15.2243326237768</v>
      </c>
      <c r="G2122" s="12">
        <f>[1]Perfil!F2121</f>
        <v>15.9631898314518</v>
      </c>
      <c r="H2122" s="12">
        <f>[1]Perfil!G2121</f>
        <v>8.9637222063564206</v>
      </c>
      <c r="I2122" s="12">
        <f>[1]Perfil!H2121</f>
        <v>13.4301443394129</v>
      </c>
      <c r="J2122" s="12">
        <f>[1]Perfil!I2121</f>
        <v>15.6382667079142</v>
      </c>
      <c r="K2122" s="12" t="str">
        <f>[1]Perfil!J2121</f>
        <v/>
      </c>
      <c r="L2122" s="12" t="str">
        <f>[1]Perfil!K2121</f>
        <v/>
      </c>
      <c r="M2122" s="12" t="str">
        <f>[1]Perfil!L2121</f>
        <v/>
      </c>
      <c r="N2122" s="12"/>
      <c r="O2122" s="12"/>
    </row>
    <row r="2123" spans="1:15" x14ac:dyDescent="0.35">
      <c r="A2123" s="11" t="str">
        <f t="shared" si="33"/>
        <v>DISTRIBUCION VOLUMEN X CRITERIO (kg ó litros)RosadoLEVANTE</v>
      </c>
      <c r="B2123" s="11" t="str">
        <f>[1]Perfil!A1655</f>
        <v>DISTRIBUCION VOLUMEN X CRITERIO (kg ó litros)</v>
      </c>
      <c r="C2123" s="11" t="str">
        <f>[1]Perfil!B2119</f>
        <v>Rosado</v>
      </c>
      <c r="D2123" s="11" t="str">
        <f>[1]Perfil!C2122</f>
        <v>LEVANTE</v>
      </c>
      <c r="E2123" s="12">
        <f>[1]Perfil!D2122</f>
        <v>4.3608570453020103</v>
      </c>
      <c r="F2123" s="12">
        <f>[1]Perfil!E2122</f>
        <v>7.1176824335900504</v>
      </c>
      <c r="G2123" s="12">
        <f>[1]Perfil!F2122</f>
        <v>8.7512639647789907</v>
      </c>
      <c r="H2123" s="12">
        <f>[1]Perfil!G2122</f>
        <v>6.2557953223860796</v>
      </c>
      <c r="I2123" s="12">
        <f>[1]Perfil!H2122</f>
        <v>4.5322640353582999</v>
      </c>
      <c r="J2123" s="12">
        <f>[1]Perfil!I2122</f>
        <v>4.99958650392038</v>
      </c>
      <c r="K2123" s="12" t="str">
        <f>[1]Perfil!J2122</f>
        <v/>
      </c>
      <c r="L2123" s="12" t="str">
        <f>[1]Perfil!K2122</f>
        <v/>
      </c>
      <c r="M2123" s="12" t="str">
        <f>[1]Perfil!L2122</f>
        <v/>
      </c>
      <c r="N2123" s="12"/>
      <c r="O2123" s="12"/>
    </row>
    <row r="2124" spans="1:15" x14ac:dyDescent="0.35">
      <c r="A2124" s="11" t="str">
        <f t="shared" si="33"/>
        <v>DISTRIBUCION VOLUMEN X CRITERIO (kg ó litros)RosadoANDALUCIA</v>
      </c>
      <c r="B2124" s="11" t="str">
        <f>[1]Perfil!A1655</f>
        <v>DISTRIBUCION VOLUMEN X CRITERIO (kg ó litros)</v>
      </c>
      <c r="C2124" s="11" t="str">
        <f>[1]Perfil!B2119</f>
        <v>Rosado</v>
      </c>
      <c r="D2124" s="11" t="str">
        <f>[1]Perfil!C2123</f>
        <v>ANDALUCIA</v>
      </c>
      <c r="E2124" s="12">
        <f>[1]Perfil!D2123</f>
        <v>7.2208772545660702</v>
      </c>
      <c r="F2124" s="12">
        <f>[1]Perfil!E2123</f>
        <v>3.0770568220091699</v>
      </c>
      <c r="G2124" s="12">
        <f>[1]Perfil!F2123</f>
        <v>1.9260458442758199</v>
      </c>
      <c r="H2124" s="12">
        <f>[1]Perfil!G2123</f>
        <v>8.6601767423893303</v>
      </c>
      <c r="I2124" s="12">
        <f>[1]Perfil!H2123</f>
        <v>7.2664883518702403</v>
      </c>
      <c r="J2124" s="12">
        <f>[1]Perfil!I2123</f>
        <v>9.2601031926461701</v>
      </c>
      <c r="K2124" s="12" t="str">
        <f>[1]Perfil!J2123</f>
        <v/>
      </c>
      <c r="L2124" s="12" t="str">
        <f>[1]Perfil!K2123</f>
        <v/>
      </c>
      <c r="M2124" s="12" t="str">
        <f>[1]Perfil!L2123</f>
        <v/>
      </c>
      <c r="N2124" s="12"/>
      <c r="O2124" s="12"/>
    </row>
    <row r="2125" spans="1:15" x14ac:dyDescent="0.35">
      <c r="A2125" s="11" t="str">
        <f t="shared" si="33"/>
        <v>DISTRIBUCION VOLUMEN X CRITERIO (kg ó litros)RosadoMDD AM</v>
      </c>
      <c r="B2125" s="11" t="str">
        <f>[1]Perfil!A1655</f>
        <v>DISTRIBUCION VOLUMEN X CRITERIO (kg ó litros)</v>
      </c>
      <c r="C2125" s="11" t="str">
        <f>[1]Perfil!B2119</f>
        <v>Rosado</v>
      </c>
      <c r="D2125" s="11" t="str">
        <f>[1]Perfil!C2124</f>
        <v>MDD AM</v>
      </c>
      <c r="E2125" s="12">
        <f>[1]Perfil!D2124</f>
        <v>12.9321277341308</v>
      </c>
      <c r="F2125" s="12">
        <f>[1]Perfil!E2124</f>
        <v>9.6061701072184604</v>
      </c>
      <c r="G2125" s="12">
        <f>[1]Perfil!F2124</f>
        <v>10.270605764463401</v>
      </c>
      <c r="H2125" s="12">
        <f>[1]Perfil!G2124</f>
        <v>23.6883896191829</v>
      </c>
      <c r="I2125" s="12">
        <f>[1]Perfil!H2124</f>
        <v>15.5500031285678</v>
      </c>
      <c r="J2125" s="12">
        <f>[1]Perfil!I2124</f>
        <v>17.7647281027551</v>
      </c>
      <c r="K2125" s="12" t="str">
        <f>[1]Perfil!J2124</f>
        <v/>
      </c>
      <c r="L2125" s="12" t="str">
        <f>[1]Perfil!K2124</f>
        <v/>
      </c>
      <c r="M2125" s="12" t="str">
        <f>[1]Perfil!L2124</f>
        <v/>
      </c>
      <c r="N2125" s="12"/>
      <c r="O2125" s="12"/>
    </row>
    <row r="2126" spans="1:15" x14ac:dyDescent="0.35">
      <c r="A2126" s="11" t="str">
        <f t="shared" si="33"/>
        <v>DISTRIBUCION VOLUMEN X CRITERIO (kg ó litros)RosadoRTO CENTRO</v>
      </c>
      <c r="B2126" s="11" t="str">
        <f>[1]Perfil!A1655</f>
        <v>DISTRIBUCION VOLUMEN X CRITERIO (kg ó litros)</v>
      </c>
      <c r="C2126" s="11" t="str">
        <f>[1]Perfil!B2119</f>
        <v>Rosado</v>
      </c>
      <c r="D2126" s="11" t="str">
        <f>[1]Perfil!C2125</f>
        <v>RTO CENTRO</v>
      </c>
      <c r="E2126" s="12">
        <f>[1]Perfil!D2125</f>
        <v>11.1846093128799</v>
      </c>
      <c r="F2126" s="12">
        <f>[1]Perfil!E2125</f>
        <v>11.049468594258499</v>
      </c>
      <c r="G2126" s="12">
        <f>[1]Perfil!F2125</f>
        <v>6.3927717043617101</v>
      </c>
      <c r="H2126" s="12">
        <f>[1]Perfil!G2125</f>
        <v>7.6711631482475502</v>
      </c>
      <c r="I2126" s="12">
        <f>[1]Perfil!H2125</f>
        <v>10.065220735414499</v>
      </c>
      <c r="J2126" s="12">
        <f>[1]Perfil!I2125</f>
        <v>9.6206792061980302</v>
      </c>
      <c r="K2126" s="12" t="str">
        <f>[1]Perfil!J2125</f>
        <v/>
      </c>
      <c r="L2126" s="12" t="str">
        <f>[1]Perfil!K2125</f>
        <v/>
      </c>
      <c r="M2126" s="12" t="str">
        <f>[1]Perfil!L2125</f>
        <v/>
      </c>
      <c r="N2126" s="12"/>
      <c r="O2126" s="12"/>
    </row>
    <row r="2127" spans="1:15" x14ac:dyDescent="0.35">
      <c r="A2127" s="11" t="str">
        <f t="shared" si="33"/>
        <v>DISTRIBUCION VOLUMEN X CRITERIO (kg ó litros)RosadoNORTE-CENTRO</v>
      </c>
      <c r="B2127" s="11" t="str">
        <f>[1]Perfil!A1655</f>
        <v>DISTRIBUCION VOLUMEN X CRITERIO (kg ó litros)</v>
      </c>
      <c r="C2127" s="11" t="str">
        <f>[1]Perfil!B2119</f>
        <v>Rosado</v>
      </c>
      <c r="D2127" s="11" t="str">
        <f>[1]Perfil!C2126</f>
        <v>NORTE-CENTRO</v>
      </c>
      <c r="E2127" s="12">
        <f>[1]Perfil!D2126</f>
        <v>18.3447886820781</v>
      </c>
      <c r="F2127" s="12">
        <f>[1]Perfil!E2126</f>
        <v>20.201317633543201</v>
      </c>
      <c r="G2127" s="12">
        <f>[1]Perfil!F2126</f>
        <v>33.924859028169898</v>
      </c>
      <c r="H2127" s="12">
        <f>[1]Perfil!G2126</f>
        <v>13.6571229285857</v>
      </c>
      <c r="I2127" s="12">
        <f>[1]Perfil!H2126</f>
        <v>21.432165530404902</v>
      </c>
      <c r="J2127" s="12">
        <f>[1]Perfil!I2126</f>
        <v>21.048763439523501</v>
      </c>
      <c r="K2127" s="12" t="str">
        <f>[1]Perfil!J2126</f>
        <v/>
      </c>
      <c r="L2127" s="12" t="str">
        <f>[1]Perfil!K2126</f>
        <v/>
      </c>
      <c r="M2127" s="12" t="str">
        <f>[1]Perfil!L2126</f>
        <v/>
      </c>
      <c r="N2127" s="12"/>
      <c r="O2127" s="12"/>
    </row>
    <row r="2128" spans="1:15" x14ac:dyDescent="0.35">
      <c r="A2128" s="11" t="str">
        <f t="shared" si="33"/>
        <v>DISTRIBUCION VOLUMEN X CRITERIO (kg ó litros)RosadoNOROESTE</v>
      </c>
      <c r="B2128" s="11" t="str">
        <f>[1]Perfil!A1655</f>
        <v>DISTRIBUCION VOLUMEN X CRITERIO (kg ó litros)</v>
      </c>
      <c r="C2128" s="11" t="str">
        <f>[1]Perfil!B2119</f>
        <v>Rosado</v>
      </c>
      <c r="D2128" s="11" t="str">
        <f>[1]Perfil!C2127</f>
        <v>NOROESTE</v>
      </c>
      <c r="E2128" s="12">
        <f>[1]Perfil!D2127</f>
        <v>12.5495094854162</v>
      </c>
      <c r="F2128" s="12">
        <f>[1]Perfil!E2127</f>
        <v>22.609023427452101</v>
      </c>
      <c r="G2128" s="12">
        <f>[1]Perfil!F2127</f>
        <v>7.7071316995777499</v>
      </c>
      <c r="H2128" s="12">
        <f>[1]Perfil!G2127</f>
        <v>16.850741979967001</v>
      </c>
      <c r="I2128" s="12">
        <f>[1]Perfil!H2127</f>
        <v>12.299615264957</v>
      </c>
      <c r="J2128" s="12">
        <f>[1]Perfil!I2127</f>
        <v>10.3602170947507</v>
      </c>
      <c r="K2128" s="12" t="str">
        <f>[1]Perfil!J2127</f>
        <v/>
      </c>
      <c r="L2128" s="12" t="str">
        <f>[1]Perfil!K2127</f>
        <v/>
      </c>
      <c r="M2128" s="12" t="str">
        <f>[1]Perfil!L2127</f>
        <v/>
      </c>
      <c r="N2128" s="12"/>
      <c r="O2128" s="12"/>
    </row>
    <row r="2129" spans="1:15" x14ac:dyDescent="0.35">
      <c r="A2129" s="11" t="str">
        <f t="shared" si="33"/>
        <v>DISTRIBUCION VOLUMEN X CRITERIO (kg ó litros)Rosado&lt;2MIL</v>
      </c>
      <c r="B2129" s="11" t="str">
        <f>[1]Perfil!A1655</f>
        <v>DISTRIBUCION VOLUMEN X CRITERIO (kg ó litros)</v>
      </c>
      <c r="C2129" s="11" t="str">
        <f>[1]Perfil!B2119</f>
        <v>Rosado</v>
      </c>
      <c r="D2129" s="11" t="str">
        <f>[1]Perfil!C2128</f>
        <v>&lt;2MIL</v>
      </c>
      <c r="E2129" s="12">
        <f>[1]Perfil!D2128</f>
        <v>2.7113446847912499</v>
      </c>
      <c r="F2129" s="12">
        <f>[1]Perfil!E2128</f>
        <v>5.6052932321147901</v>
      </c>
      <c r="G2129" s="12">
        <f>[1]Perfil!F2128</f>
        <v>7.5073376803856702</v>
      </c>
      <c r="H2129" s="12">
        <f>[1]Perfil!G2128</f>
        <v>3.6655949154467802</v>
      </c>
      <c r="I2129" s="12">
        <f>[1]Perfil!H2128</f>
        <v>0.72880947887108305</v>
      </c>
      <c r="J2129" s="12">
        <f>[1]Perfil!I2128</f>
        <v>2.42915482632504</v>
      </c>
      <c r="K2129" s="12" t="str">
        <f>[1]Perfil!J2128</f>
        <v/>
      </c>
      <c r="L2129" s="12" t="str">
        <f>[1]Perfil!K2128</f>
        <v/>
      </c>
      <c r="M2129" s="12" t="str">
        <f>[1]Perfil!L2128</f>
        <v/>
      </c>
      <c r="N2129" s="12"/>
      <c r="O2129" s="12"/>
    </row>
    <row r="2130" spans="1:15" x14ac:dyDescent="0.35">
      <c r="A2130" s="11" t="str">
        <f t="shared" si="33"/>
        <v>DISTRIBUCION VOLUMEN X CRITERIO (kg ó litros)Rosado2-5MIL</v>
      </c>
      <c r="B2130" s="11" t="str">
        <f>[1]Perfil!A1655</f>
        <v>DISTRIBUCION VOLUMEN X CRITERIO (kg ó litros)</v>
      </c>
      <c r="C2130" s="11" t="str">
        <f>[1]Perfil!B2119</f>
        <v>Rosado</v>
      </c>
      <c r="D2130" s="11" t="str">
        <f>[1]Perfil!C2129</f>
        <v>2-5MIL</v>
      </c>
      <c r="E2130" s="12">
        <f>[1]Perfil!D2129</f>
        <v>4.8710397738748297</v>
      </c>
      <c r="F2130" s="12">
        <f>[1]Perfil!E2129</f>
        <v>5.3386336550592404</v>
      </c>
      <c r="G2130" s="12">
        <f>[1]Perfil!F2129</f>
        <v>3.3578356302322199</v>
      </c>
      <c r="H2130" s="12">
        <f>[1]Perfil!G2129</f>
        <v>0.31237823420267402</v>
      </c>
      <c r="I2130" s="12">
        <f>[1]Perfil!H2129</f>
        <v>3.3198559078230399</v>
      </c>
      <c r="J2130" s="12">
        <f>[1]Perfil!I2129</f>
        <v>3.3067423373501001</v>
      </c>
      <c r="K2130" s="12" t="str">
        <f>[1]Perfil!J2129</f>
        <v/>
      </c>
      <c r="L2130" s="12" t="str">
        <f>[1]Perfil!K2129</f>
        <v/>
      </c>
      <c r="M2130" s="12" t="str">
        <f>[1]Perfil!L2129</f>
        <v/>
      </c>
      <c r="N2130" s="12"/>
      <c r="O2130" s="12"/>
    </row>
    <row r="2131" spans="1:15" x14ac:dyDescent="0.35">
      <c r="A2131" s="11" t="str">
        <f t="shared" si="33"/>
        <v>DISTRIBUCION VOLUMEN X CRITERIO (kg ó litros)Rosado5-10MIL</v>
      </c>
      <c r="B2131" s="11" t="str">
        <f>[1]Perfil!A1655</f>
        <v>DISTRIBUCION VOLUMEN X CRITERIO (kg ó litros)</v>
      </c>
      <c r="C2131" s="11" t="str">
        <f>[1]Perfil!B2119</f>
        <v>Rosado</v>
      </c>
      <c r="D2131" s="11" t="str">
        <f>[1]Perfil!C2130</f>
        <v>5-10MIL</v>
      </c>
      <c r="E2131" s="12">
        <f>[1]Perfil!D2130</f>
        <v>11.000907082143</v>
      </c>
      <c r="F2131" s="12">
        <f>[1]Perfil!E2130</f>
        <v>10.7163502761166</v>
      </c>
      <c r="G2131" s="12">
        <f>[1]Perfil!F2130</f>
        <v>8.4639264071589402</v>
      </c>
      <c r="H2131" s="12">
        <f>[1]Perfil!G2130</f>
        <v>9.2664830059199801</v>
      </c>
      <c r="I2131" s="12">
        <f>[1]Perfil!H2130</f>
        <v>10.8262829956058</v>
      </c>
      <c r="J2131" s="12">
        <f>[1]Perfil!I2130</f>
        <v>12.324593731843899</v>
      </c>
      <c r="K2131" s="12" t="str">
        <f>[1]Perfil!J2130</f>
        <v/>
      </c>
      <c r="L2131" s="12" t="str">
        <f>[1]Perfil!K2130</f>
        <v/>
      </c>
      <c r="M2131" s="12" t="str">
        <f>[1]Perfil!L2130</f>
        <v/>
      </c>
      <c r="N2131" s="12"/>
      <c r="O2131" s="12"/>
    </row>
    <row r="2132" spans="1:15" x14ac:dyDescent="0.35">
      <c r="A2132" s="11" t="str">
        <f t="shared" si="33"/>
        <v>DISTRIBUCION VOLUMEN X CRITERIO (kg ó litros)Rosado10-30MIL</v>
      </c>
      <c r="B2132" s="11" t="str">
        <f>[1]Perfil!A1655</f>
        <v>DISTRIBUCION VOLUMEN X CRITERIO (kg ó litros)</v>
      </c>
      <c r="C2132" s="11" t="str">
        <f>[1]Perfil!B2119</f>
        <v>Rosado</v>
      </c>
      <c r="D2132" s="11" t="str">
        <f>[1]Perfil!C2131</f>
        <v>10-30MIL</v>
      </c>
      <c r="E2132" s="12">
        <f>[1]Perfil!D2131</f>
        <v>26.363110884955098</v>
      </c>
      <c r="F2132" s="12">
        <f>[1]Perfil!E2131</f>
        <v>24.052789957030701</v>
      </c>
      <c r="G2132" s="12">
        <f>[1]Perfil!F2131</f>
        <v>19.279134758273901</v>
      </c>
      <c r="H2132" s="12">
        <f>[1]Perfil!G2131</f>
        <v>16.943322464236498</v>
      </c>
      <c r="I2132" s="12">
        <f>[1]Perfil!H2131</f>
        <v>18.360203355360198</v>
      </c>
      <c r="J2132" s="12">
        <f>[1]Perfil!I2131</f>
        <v>12.0922409157284</v>
      </c>
      <c r="K2132" s="12" t="str">
        <f>[1]Perfil!J2131</f>
        <v/>
      </c>
      <c r="L2132" s="12" t="str">
        <f>[1]Perfil!K2131</f>
        <v/>
      </c>
      <c r="M2132" s="12" t="str">
        <f>[1]Perfil!L2131</f>
        <v/>
      </c>
      <c r="N2132" s="12"/>
      <c r="O2132" s="12"/>
    </row>
    <row r="2133" spans="1:15" x14ac:dyDescent="0.35">
      <c r="A2133" s="11" t="str">
        <f t="shared" si="33"/>
        <v>DISTRIBUCION VOLUMEN X CRITERIO (kg ó litros)Rosado30-100MIL</v>
      </c>
      <c r="B2133" s="11" t="str">
        <f>[1]Perfil!A1655</f>
        <v>DISTRIBUCION VOLUMEN X CRITERIO (kg ó litros)</v>
      </c>
      <c r="C2133" s="11" t="str">
        <f>[1]Perfil!B2119</f>
        <v>Rosado</v>
      </c>
      <c r="D2133" s="11" t="str">
        <f>[1]Perfil!C2132</f>
        <v>30-100MIL</v>
      </c>
      <c r="E2133" s="12">
        <f>[1]Perfil!D2132</f>
        <v>20.9737766905887</v>
      </c>
      <c r="F2133" s="12">
        <f>[1]Perfil!E2132</f>
        <v>18.970591294164599</v>
      </c>
      <c r="G2133" s="12">
        <f>[1]Perfil!F2132</f>
        <v>23.8534922409061</v>
      </c>
      <c r="H2133" s="12">
        <f>[1]Perfil!G2132</f>
        <v>20.639506446540899</v>
      </c>
      <c r="I2133" s="12">
        <f>[1]Perfil!H2132</f>
        <v>28.6998937892076</v>
      </c>
      <c r="J2133" s="12">
        <f>[1]Perfil!I2132</f>
        <v>27.416802006305801</v>
      </c>
      <c r="K2133" s="12" t="str">
        <f>[1]Perfil!J2132</f>
        <v/>
      </c>
      <c r="L2133" s="12" t="str">
        <f>[1]Perfil!K2132</f>
        <v/>
      </c>
      <c r="M2133" s="12" t="str">
        <f>[1]Perfil!L2132</f>
        <v/>
      </c>
      <c r="N2133" s="12"/>
      <c r="O2133" s="12"/>
    </row>
    <row r="2134" spans="1:15" x14ac:dyDescent="0.35">
      <c r="A2134" s="11" t="str">
        <f t="shared" si="33"/>
        <v>DISTRIBUCION VOLUMEN X CRITERIO (kg ó litros)Rosado100-200MIL</v>
      </c>
      <c r="B2134" s="11" t="str">
        <f>[1]Perfil!A1655</f>
        <v>DISTRIBUCION VOLUMEN X CRITERIO (kg ó litros)</v>
      </c>
      <c r="C2134" s="11" t="str">
        <f>[1]Perfil!B2119</f>
        <v>Rosado</v>
      </c>
      <c r="D2134" s="11" t="str">
        <f>[1]Perfil!C2133</f>
        <v>100-200MIL</v>
      </c>
      <c r="E2134" s="12">
        <f>[1]Perfil!D2133</f>
        <v>12.955112178136</v>
      </c>
      <c r="F2134" s="12">
        <f>[1]Perfil!E2133</f>
        <v>5.4586882159044698</v>
      </c>
      <c r="G2134" s="12">
        <f>[1]Perfil!F2133</f>
        <v>9.3277713677660703</v>
      </c>
      <c r="H2134" s="12">
        <f>[1]Perfil!G2133</f>
        <v>9.2761020180004508</v>
      </c>
      <c r="I2134" s="12">
        <f>[1]Perfil!H2133</f>
        <v>10.268871474077899</v>
      </c>
      <c r="J2134" s="12">
        <f>[1]Perfil!I2133</f>
        <v>11.4851174893407</v>
      </c>
      <c r="K2134" s="12" t="str">
        <f>[1]Perfil!J2133</f>
        <v/>
      </c>
      <c r="L2134" s="12" t="str">
        <f>[1]Perfil!K2133</f>
        <v/>
      </c>
      <c r="M2134" s="12" t="str">
        <f>[1]Perfil!L2133</f>
        <v/>
      </c>
      <c r="N2134" s="12"/>
      <c r="O2134" s="12"/>
    </row>
    <row r="2135" spans="1:15" x14ac:dyDescent="0.35">
      <c r="A2135" s="11" t="str">
        <f t="shared" si="33"/>
        <v>DISTRIBUCION VOLUMEN X CRITERIO (kg ó litros)Rosado200-500MIL</v>
      </c>
      <c r="B2135" s="11" t="str">
        <f>[1]Perfil!A1655</f>
        <v>DISTRIBUCION VOLUMEN X CRITERIO (kg ó litros)</v>
      </c>
      <c r="C2135" s="11" t="str">
        <f>[1]Perfil!B2119</f>
        <v>Rosado</v>
      </c>
      <c r="D2135" s="11" t="str">
        <f>[1]Perfil!C2134</f>
        <v>200-500MIL</v>
      </c>
      <c r="E2135" s="12">
        <f>[1]Perfil!D2134</f>
        <v>5.0698543479127496</v>
      </c>
      <c r="F2135" s="12">
        <f>[1]Perfil!E2134</f>
        <v>12.7881339744005</v>
      </c>
      <c r="G2135" s="12">
        <f>[1]Perfil!F2134</f>
        <v>8.9302145161924695</v>
      </c>
      <c r="H2135" s="12">
        <f>[1]Perfil!G2134</f>
        <v>11.7603188721096</v>
      </c>
      <c r="I2135" s="12">
        <f>[1]Perfil!H2134</f>
        <v>4.5978054261162598</v>
      </c>
      <c r="J2135" s="12">
        <f>[1]Perfil!I2134</f>
        <v>11.1861049462059</v>
      </c>
      <c r="K2135" s="12" t="str">
        <f>[1]Perfil!J2134</f>
        <v/>
      </c>
      <c r="L2135" s="12" t="str">
        <f>[1]Perfil!K2134</f>
        <v/>
      </c>
      <c r="M2135" s="12" t="str">
        <f>[1]Perfil!L2134</f>
        <v/>
      </c>
      <c r="N2135" s="12"/>
      <c r="O2135" s="12"/>
    </row>
    <row r="2136" spans="1:15" x14ac:dyDescent="0.35">
      <c r="A2136" s="11" t="str">
        <f t="shared" si="33"/>
        <v>DISTRIBUCION VOLUMEN X CRITERIO (kg ó litros)Rosado&gt;500MIL</v>
      </c>
      <c r="B2136" s="11" t="str">
        <f>[1]Perfil!A1655</f>
        <v>DISTRIBUCION VOLUMEN X CRITERIO (kg ó litros)</v>
      </c>
      <c r="C2136" s="11" t="str">
        <f>[1]Perfil!B2119</f>
        <v>Rosado</v>
      </c>
      <c r="D2136" s="11" t="str">
        <f>[1]Perfil!C2135</f>
        <v>&gt;500MIL</v>
      </c>
      <c r="E2136" s="12">
        <f>[1]Perfil!D2135</f>
        <v>16.054847985491602</v>
      </c>
      <c r="F2136" s="12">
        <f>[1]Perfil!E2135</f>
        <v>17.069501955557602</v>
      </c>
      <c r="G2136" s="12">
        <f>[1]Perfil!F2135</f>
        <v>19.280292448199599</v>
      </c>
      <c r="H2136" s="12">
        <f>[1]Perfil!G2135</f>
        <v>28.136271734015299</v>
      </c>
      <c r="I2136" s="12">
        <f>[1]Perfil!H2135</f>
        <v>23.198264177353799</v>
      </c>
      <c r="J2136" s="12">
        <f>[1]Perfil!I2135</f>
        <v>19.759244234867701</v>
      </c>
      <c r="K2136" s="12" t="str">
        <f>[1]Perfil!J2135</f>
        <v/>
      </c>
      <c r="L2136" s="12" t="str">
        <f>[1]Perfil!K2135</f>
        <v/>
      </c>
      <c r="M2136" s="12" t="str">
        <f>[1]Perfil!L2135</f>
        <v/>
      </c>
      <c r="N2136" s="12"/>
      <c r="O2136" s="12"/>
    </row>
    <row r="2137" spans="1:15" x14ac:dyDescent="0.35">
      <c r="A2137" s="11" t="str">
        <f t="shared" si="33"/>
        <v>DISTRIBUCION VOLUMEN X CRITERIO (kg ó litros)RosadoDE 15 A 19 AÑOS</v>
      </c>
      <c r="B2137" s="11" t="str">
        <f>[1]Perfil!A1655</f>
        <v>DISTRIBUCION VOLUMEN X CRITERIO (kg ó litros)</v>
      </c>
      <c r="C2137" s="11" t="str">
        <f>[1]Perfil!B2119</f>
        <v>Rosado</v>
      </c>
      <c r="D2137" s="11" t="str">
        <f>[1]Perfil!C2136</f>
        <v>DE 15 A 19 AÑOS</v>
      </c>
      <c r="E2137" s="12" t="str">
        <f>[1]Perfil!D2136</f>
        <v/>
      </c>
      <c r="F2137" s="12" t="str">
        <f>[1]Perfil!E2136</f>
        <v/>
      </c>
      <c r="G2137" s="12" t="str">
        <f>[1]Perfil!F2136</f>
        <v/>
      </c>
      <c r="H2137" s="12">
        <f>[1]Perfil!G2136</f>
        <v>8.6328978235568297</v>
      </c>
      <c r="I2137" s="12" t="str">
        <f>[1]Perfil!H2136</f>
        <v/>
      </c>
      <c r="J2137" s="12" t="str">
        <f>[1]Perfil!I2136</f>
        <v/>
      </c>
      <c r="K2137" s="12" t="str">
        <f>[1]Perfil!J2136</f>
        <v/>
      </c>
      <c r="L2137" s="12" t="str">
        <f>[1]Perfil!K2136</f>
        <v/>
      </c>
      <c r="M2137" s="12" t="str">
        <f>[1]Perfil!L2136</f>
        <v/>
      </c>
      <c r="N2137" s="12"/>
      <c r="O2137" s="12"/>
    </row>
    <row r="2138" spans="1:15" x14ac:dyDescent="0.35">
      <c r="A2138" s="11" t="str">
        <f t="shared" si="33"/>
        <v>DISTRIBUCION VOLUMEN X CRITERIO (kg ó litros)RosadoDE 20 A 24 AÑOS</v>
      </c>
      <c r="B2138" s="11" t="str">
        <f>[1]Perfil!A1655</f>
        <v>DISTRIBUCION VOLUMEN X CRITERIO (kg ó litros)</v>
      </c>
      <c r="C2138" s="11" t="str">
        <f>[1]Perfil!B2119</f>
        <v>Rosado</v>
      </c>
      <c r="D2138" s="11" t="str">
        <f>[1]Perfil!C2137</f>
        <v>DE 20 A 24 AÑOS</v>
      </c>
      <c r="E2138" s="12" t="str">
        <f>[1]Perfil!D2137</f>
        <v/>
      </c>
      <c r="F2138" s="12">
        <f>[1]Perfil!E2137</f>
        <v>0.69954846809795002</v>
      </c>
      <c r="G2138" s="12" t="str">
        <f>[1]Perfil!F2137</f>
        <v/>
      </c>
      <c r="H2138" s="12" t="str">
        <f>[1]Perfil!G2137</f>
        <v/>
      </c>
      <c r="I2138" s="12">
        <f>[1]Perfil!H2137</f>
        <v>0.77036694953935703</v>
      </c>
      <c r="J2138" s="12" t="str">
        <f>[1]Perfil!I2137</f>
        <v/>
      </c>
      <c r="K2138" s="12" t="str">
        <f>[1]Perfil!J2137</f>
        <v/>
      </c>
      <c r="L2138" s="12" t="str">
        <f>[1]Perfil!K2137</f>
        <v/>
      </c>
      <c r="M2138" s="12" t="str">
        <f>[1]Perfil!L2137</f>
        <v/>
      </c>
      <c r="N2138" s="12"/>
      <c r="O2138" s="12"/>
    </row>
    <row r="2139" spans="1:15" x14ac:dyDescent="0.35">
      <c r="A2139" s="11" t="str">
        <f t="shared" si="33"/>
        <v>DISTRIBUCION VOLUMEN X CRITERIO (kg ó litros)RosadoDE 25 A 34 AÑOS</v>
      </c>
      <c r="B2139" s="11" t="str">
        <f>[1]Perfil!A1655</f>
        <v>DISTRIBUCION VOLUMEN X CRITERIO (kg ó litros)</v>
      </c>
      <c r="C2139" s="11" t="str">
        <f>[1]Perfil!B2119</f>
        <v>Rosado</v>
      </c>
      <c r="D2139" s="11" t="str">
        <f>[1]Perfil!C2138</f>
        <v>DE 25 A 34 AÑOS</v>
      </c>
      <c r="E2139" s="12">
        <f>[1]Perfil!D2138</f>
        <v>8.9039955964154291</v>
      </c>
      <c r="F2139" s="12">
        <f>[1]Perfil!E2138</f>
        <v>6.9621730612691799</v>
      </c>
      <c r="G2139" s="12">
        <f>[1]Perfil!F2138</f>
        <v>6.8224225337556597</v>
      </c>
      <c r="H2139" s="12">
        <f>[1]Perfil!G2138</f>
        <v>2.9812323463185102</v>
      </c>
      <c r="I2139" s="12">
        <f>[1]Perfil!H2138</f>
        <v>3.2886363337451501</v>
      </c>
      <c r="J2139" s="12">
        <f>[1]Perfil!I2138</f>
        <v>4.9057785221307801</v>
      </c>
      <c r="K2139" s="12" t="str">
        <f>[1]Perfil!J2138</f>
        <v/>
      </c>
      <c r="L2139" s="12" t="str">
        <f>[1]Perfil!K2138</f>
        <v/>
      </c>
      <c r="M2139" s="12" t="str">
        <f>[1]Perfil!L2138</f>
        <v/>
      </c>
      <c r="N2139" s="12"/>
      <c r="O2139" s="12"/>
    </row>
    <row r="2140" spans="1:15" x14ac:dyDescent="0.35">
      <c r="A2140" s="11" t="str">
        <f t="shared" si="33"/>
        <v>DISTRIBUCION VOLUMEN X CRITERIO (kg ó litros)RosadoDE 35 A 49 AÑOS</v>
      </c>
      <c r="B2140" s="11" t="str">
        <f>[1]Perfil!A1655</f>
        <v>DISTRIBUCION VOLUMEN X CRITERIO (kg ó litros)</v>
      </c>
      <c r="C2140" s="11" t="str">
        <f>[1]Perfil!B2119</f>
        <v>Rosado</v>
      </c>
      <c r="D2140" s="11" t="str">
        <f>[1]Perfil!C2139</f>
        <v>DE 35 A 49 AÑOS</v>
      </c>
      <c r="E2140" s="12">
        <f>[1]Perfil!D2139</f>
        <v>12.8004532454057</v>
      </c>
      <c r="F2140" s="12">
        <f>[1]Perfil!E2139</f>
        <v>20.475418757023</v>
      </c>
      <c r="G2140" s="12">
        <f>[1]Perfil!F2139</f>
        <v>16.916058803117799</v>
      </c>
      <c r="H2140" s="12">
        <f>[1]Perfil!G2139</f>
        <v>14.164729362103699</v>
      </c>
      <c r="I2140" s="12">
        <f>[1]Perfil!H2139</f>
        <v>17.271646723478</v>
      </c>
      <c r="J2140" s="12">
        <f>[1]Perfil!I2139</f>
        <v>12.418936976350899</v>
      </c>
      <c r="K2140" s="12" t="str">
        <f>[1]Perfil!J2139</f>
        <v/>
      </c>
      <c r="L2140" s="12" t="str">
        <f>[1]Perfil!K2139</f>
        <v/>
      </c>
      <c r="M2140" s="12" t="str">
        <f>[1]Perfil!L2139</f>
        <v/>
      </c>
      <c r="N2140" s="12"/>
      <c r="O2140" s="12"/>
    </row>
    <row r="2141" spans="1:15" x14ac:dyDescent="0.35">
      <c r="A2141" s="11" t="str">
        <f t="shared" si="33"/>
        <v>DISTRIBUCION VOLUMEN X CRITERIO (kg ó litros)RosadoDE 50 A 59 AÑOS</v>
      </c>
      <c r="B2141" s="11" t="str">
        <f>[1]Perfil!A1655</f>
        <v>DISTRIBUCION VOLUMEN X CRITERIO (kg ó litros)</v>
      </c>
      <c r="C2141" s="11" t="str">
        <f>[1]Perfil!B2119</f>
        <v>Rosado</v>
      </c>
      <c r="D2141" s="11" t="str">
        <f>[1]Perfil!C2140</f>
        <v>DE 50 A 59 AÑOS</v>
      </c>
      <c r="E2141" s="12">
        <f>[1]Perfil!D2140</f>
        <v>27.426839803094801</v>
      </c>
      <c r="F2141" s="12">
        <f>[1]Perfil!E2140</f>
        <v>18.837347643374901</v>
      </c>
      <c r="G2141" s="12">
        <f>[1]Perfil!F2140</f>
        <v>28.174351694903901</v>
      </c>
      <c r="H2141" s="12">
        <f>[1]Perfil!G2140</f>
        <v>25.9319641878445</v>
      </c>
      <c r="I2141" s="12">
        <f>[1]Perfil!H2140</f>
        <v>21.603773157763399</v>
      </c>
      <c r="J2141" s="12">
        <f>[1]Perfil!I2140</f>
        <v>20.107270852604302</v>
      </c>
      <c r="K2141" s="12" t="str">
        <f>[1]Perfil!J2140</f>
        <v/>
      </c>
      <c r="L2141" s="12" t="str">
        <f>[1]Perfil!K2140</f>
        <v/>
      </c>
      <c r="M2141" s="12" t="str">
        <f>[1]Perfil!L2140</f>
        <v/>
      </c>
      <c r="N2141" s="12"/>
      <c r="O2141" s="12"/>
    </row>
    <row r="2142" spans="1:15" x14ac:dyDescent="0.35">
      <c r="A2142" s="11" t="str">
        <f t="shared" si="33"/>
        <v>DISTRIBUCION VOLUMEN X CRITERIO (kg ó litros)RosadoDE 60 A 75 AÑOS</v>
      </c>
      <c r="B2142" s="11" t="str">
        <f>[1]Perfil!A1655</f>
        <v>DISTRIBUCION VOLUMEN X CRITERIO (kg ó litros)</v>
      </c>
      <c r="C2142" s="11" t="str">
        <f>[1]Perfil!B2119</f>
        <v>Rosado</v>
      </c>
      <c r="D2142" s="11" t="str">
        <f>[1]Perfil!C2141</f>
        <v>DE 60 A 75 AÑOS</v>
      </c>
      <c r="E2142" s="12">
        <f>[1]Perfil!D2141</f>
        <v>50.868716962538002</v>
      </c>
      <c r="F2142" s="12">
        <f>[1]Perfil!E2141</f>
        <v>53.025496021042201</v>
      </c>
      <c r="G2142" s="12">
        <f>[1]Perfil!F2141</f>
        <v>48.087165886269403</v>
      </c>
      <c r="H2142" s="12">
        <f>[1]Perfil!G2141</f>
        <v>48.289162308553003</v>
      </c>
      <c r="I2142" s="12">
        <f>[1]Perfil!H2141</f>
        <v>57.065573923390502</v>
      </c>
      <c r="J2142" s="12">
        <f>[1]Perfil!I2141</f>
        <v>62.5680049405725</v>
      </c>
      <c r="K2142" s="12" t="str">
        <f>[1]Perfil!J2141</f>
        <v/>
      </c>
      <c r="L2142" s="12" t="str">
        <f>[1]Perfil!K2141</f>
        <v/>
      </c>
      <c r="M2142" s="12" t="str">
        <f>[1]Perfil!L2141</f>
        <v/>
      </c>
      <c r="N2142" s="12"/>
      <c r="O2142" s="12"/>
    </row>
    <row r="2143" spans="1:15" x14ac:dyDescent="0.35">
      <c r="A2143" s="11" t="str">
        <f t="shared" si="33"/>
        <v>DISTRIBUCION VOLUMEN X CRITERIO (kg ó litros)RosadoNIVEL ALTO</v>
      </c>
      <c r="B2143" s="11" t="str">
        <f>[1]Perfil!A1655</f>
        <v>DISTRIBUCION VOLUMEN X CRITERIO (kg ó litros)</v>
      </c>
      <c r="C2143" s="11" t="str">
        <f>[1]Perfil!B2119</f>
        <v>Rosado</v>
      </c>
      <c r="D2143" s="11" t="str">
        <f>[1]Perfil!C2142</f>
        <v>NIVEL ALTO</v>
      </c>
      <c r="E2143" s="12">
        <f>[1]Perfil!D2142</f>
        <v>25.5368856792049</v>
      </c>
      <c r="F2143" s="12">
        <f>[1]Perfil!E2142</f>
        <v>27.388916101291599</v>
      </c>
      <c r="G2143" s="12">
        <f>[1]Perfil!F2142</f>
        <v>29.940147286577901</v>
      </c>
      <c r="H2143" s="12">
        <f>[1]Perfil!G2142</f>
        <v>21.284294617461299</v>
      </c>
      <c r="I2143" s="12">
        <f>[1]Perfil!H2142</f>
        <v>26.212124112026999</v>
      </c>
      <c r="J2143" s="12">
        <f>[1]Perfil!I2142</f>
        <v>16.7560251363576</v>
      </c>
      <c r="K2143" s="12" t="str">
        <f>[1]Perfil!J2142</f>
        <v/>
      </c>
      <c r="L2143" s="12" t="str">
        <f>[1]Perfil!K2142</f>
        <v/>
      </c>
      <c r="M2143" s="12" t="str">
        <f>[1]Perfil!L2142</f>
        <v/>
      </c>
      <c r="N2143" s="12"/>
      <c r="O2143" s="12"/>
    </row>
    <row r="2144" spans="1:15" x14ac:dyDescent="0.35">
      <c r="A2144" s="11" t="str">
        <f t="shared" si="33"/>
        <v>DISTRIBUCION VOLUMEN X CRITERIO (kg ó litros)RosadoNIVEL MEDIO ALTO</v>
      </c>
      <c r="B2144" s="11" t="str">
        <f>[1]Perfil!A1655</f>
        <v>DISTRIBUCION VOLUMEN X CRITERIO (kg ó litros)</v>
      </c>
      <c r="C2144" s="11" t="str">
        <f>[1]Perfil!B2119</f>
        <v>Rosado</v>
      </c>
      <c r="D2144" s="11" t="str">
        <f>[1]Perfil!C2143</f>
        <v>NIVEL MEDIO ALTO</v>
      </c>
      <c r="E2144" s="12">
        <f>[1]Perfil!D2143</f>
        <v>12.708311052199999</v>
      </c>
      <c r="F2144" s="12">
        <f>[1]Perfil!E2143</f>
        <v>8.0647608543247902</v>
      </c>
      <c r="G2144" s="12">
        <f>[1]Perfil!F2143</f>
        <v>14.7009904394359</v>
      </c>
      <c r="H2144" s="12">
        <f>[1]Perfil!G2143</f>
        <v>16.769078291321801</v>
      </c>
      <c r="I2144" s="12">
        <f>[1]Perfil!H2143</f>
        <v>10.646407089433399</v>
      </c>
      <c r="J2144" s="12">
        <f>[1]Perfil!I2143</f>
        <v>13.7160482032529</v>
      </c>
      <c r="K2144" s="12" t="str">
        <f>[1]Perfil!J2143</f>
        <v/>
      </c>
      <c r="L2144" s="12" t="str">
        <f>[1]Perfil!K2143</f>
        <v/>
      </c>
      <c r="M2144" s="12" t="str">
        <f>[1]Perfil!L2143</f>
        <v/>
      </c>
      <c r="N2144" s="12"/>
      <c r="O2144" s="12"/>
    </row>
    <row r="2145" spans="1:15" x14ac:dyDescent="0.35">
      <c r="A2145" s="11" t="str">
        <f t="shared" si="33"/>
        <v>DISTRIBUCION VOLUMEN X CRITERIO (kg ó litros)RosadoNIVEL MEDIO</v>
      </c>
      <c r="B2145" s="11" t="str">
        <f>[1]Perfil!A1655</f>
        <v>DISTRIBUCION VOLUMEN X CRITERIO (kg ó litros)</v>
      </c>
      <c r="C2145" s="11" t="str">
        <f>[1]Perfil!B2119</f>
        <v>Rosado</v>
      </c>
      <c r="D2145" s="11" t="str">
        <f>[1]Perfil!C2144</f>
        <v>NIVEL MEDIO</v>
      </c>
      <c r="E2145" s="12">
        <f>[1]Perfil!D2144</f>
        <v>31.209133767649298</v>
      </c>
      <c r="F2145" s="12">
        <f>[1]Perfil!E2144</f>
        <v>36.036327227684602</v>
      </c>
      <c r="G2145" s="12">
        <f>[1]Perfil!F2144</f>
        <v>24.4651438281144</v>
      </c>
      <c r="H2145" s="12">
        <f>[1]Perfil!G2144</f>
        <v>32.538121856398803</v>
      </c>
      <c r="I2145" s="12">
        <f>[1]Perfil!H2144</f>
        <v>23.3630467545043</v>
      </c>
      <c r="J2145" s="12">
        <f>[1]Perfil!I2144</f>
        <v>29.327345627829999</v>
      </c>
      <c r="K2145" s="12" t="str">
        <f>[1]Perfil!J2144</f>
        <v/>
      </c>
      <c r="L2145" s="12" t="str">
        <f>[1]Perfil!K2144</f>
        <v/>
      </c>
      <c r="M2145" s="12" t="str">
        <f>[1]Perfil!L2144</f>
        <v/>
      </c>
      <c r="N2145" s="12"/>
      <c r="O2145" s="12"/>
    </row>
    <row r="2146" spans="1:15" x14ac:dyDescent="0.35">
      <c r="A2146" s="11" t="str">
        <f t="shared" si="33"/>
        <v>DISTRIBUCION VOLUMEN X CRITERIO (kg ó litros)RosadoNIVEL MEDIO BAJO</v>
      </c>
      <c r="B2146" s="11" t="str">
        <f>[1]Perfil!A1655</f>
        <v>DISTRIBUCION VOLUMEN X CRITERIO (kg ó litros)</v>
      </c>
      <c r="C2146" s="11" t="str">
        <f>[1]Perfil!B2119</f>
        <v>Rosado</v>
      </c>
      <c r="D2146" s="11" t="str">
        <f>[1]Perfil!C2145</f>
        <v>NIVEL MEDIO BAJO</v>
      </c>
      <c r="E2146" s="12">
        <f>[1]Perfil!D2145</f>
        <v>11.745358786824299</v>
      </c>
      <c r="F2146" s="12">
        <f>[1]Perfil!E2145</f>
        <v>7.8502130769548701</v>
      </c>
      <c r="G2146" s="12">
        <f>[1]Perfil!F2145</f>
        <v>8.4591539115864904</v>
      </c>
      <c r="H2146" s="12">
        <f>[1]Perfil!G2145</f>
        <v>7.6509797860128703</v>
      </c>
      <c r="I2146" s="12">
        <f>[1]Perfil!H2145</f>
        <v>17.423403550924601</v>
      </c>
      <c r="J2146" s="12">
        <f>[1]Perfil!I2145</f>
        <v>15.3547103449452</v>
      </c>
      <c r="K2146" s="12" t="str">
        <f>[1]Perfil!J2145</f>
        <v/>
      </c>
      <c r="L2146" s="12" t="str">
        <f>[1]Perfil!K2145</f>
        <v/>
      </c>
      <c r="M2146" s="12" t="str">
        <f>[1]Perfil!L2145</f>
        <v/>
      </c>
      <c r="N2146" s="12"/>
      <c r="O2146" s="12"/>
    </row>
    <row r="2147" spans="1:15" x14ac:dyDescent="0.35">
      <c r="A2147" s="11" t="str">
        <f t="shared" si="33"/>
        <v>DISTRIBUCION VOLUMEN X CRITERIO (kg ó litros)RosadoHOMBRE</v>
      </c>
      <c r="B2147" s="11" t="str">
        <f>[1]Perfil!A1655</f>
        <v>DISTRIBUCION VOLUMEN X CRITERIO (kg ó litros)</v>
      </c>
      <c r="C2147" s="11" t="str">
        <f>[1]Perfil!B2119</f>
        <v>Rosado</v>
      </c>
      <c r="D2147" s="11" t="str">
        <f>[1]Perfil!C2146</f>
        <v>HOMBRE</v>
      </c>
      <c r="E2147" s="12">
        <f>[1]Perfil!D2146</f>
        <v>65.436148278618703</v>
      </c>
      <c r="F2147" s="12">
        <f>[1]Perfil!E2146</f>
        <v>73.899175143606001</v>
      </c>
      <c r="G2147" s="12">
        <f>[1]Perfil!F2146</f>
        <v>65.736707813611403</v>
      </c>
      <c r="H2147" s="12">
        <f>[1]Perfil!G2146</f>
        <v>58.570327935862302</v>
      </c>
      <c r="I2147" s="12">
        <f>[1]Perfil!H2146</f>
        <v>70.026806416298001</v>
      </c>
      <c r="J2147" s="12">
        <f>[1]Perfil!I2146</f>
        <v>59.901135399576503</v>
      </c>
      <c r="K2147" s="12" t="str">
        <f>[1]Perfil!J2146</f>
        <v/>
      </c>
      <c r="L2147" s="12" t="str">
        <f>[1]Perfil!K2146</f>
        <v/>
      </c>
      <c r="M2147" s="12" t="str">
        <f>[1]Perfil!L2146</f>
        <v/>
      </c>
      <c r="N2147" s="12"/>
      <c r="O2147" s="12"/>
    </row>
    <row r="2148" spans="1:15" x14ac:dyDescent="0.35">
      <c r="A2148" s="11" t="str">
        <f t="shared" si="33"/>
        <v>DISTRIBUCION VOLUMEN X CRITERIO (kg ó litros)RosadoMUJER</v>
      </c>
      <c r="B2148" s="11" t="str">
        <f>[1]Perfil!A1655</f>
        <v>DISTRIBUCION VOLUMEN X CRITERIO (kg ó litros)</v>
      </c>
      <c r="C2148" s="11" t="str">
        <f>[1]Perfil!B2119</f>
        <v>Rosado</v>
      </c>
      <c r="D2148" s="11" t="str">
        <f>[1]Perfil!C2147</f>
        <v>MUJER</v>
      </c>
      <c r="E2148" s="12">
        <f>[1]Perfil!D2147</f>
        <v>34.5638568190667</v>
      </c>
      <c r="F2148" s="12">
        <f>[1]Perfil!E2147</f>
        <v>26.100810716135999</v>
      </c>
      <c r="G2148" s="12">
        <f>[1]Perfil!F2147</f>
        <v>34.263295792899299</v>
      </c>
      <c r="H2148" s="12">
        <f>[1]Perfil!G2147</f>
        <v>41.429645022285698</v>
      </c>
      <c r="I2148" s="12">
        <f>[1]Perfil!H2147</f>
        <v>29.973196495785501</v>
      </c>
      <c r="J2148" s="12">
        <f>[1]Perfil!I2147</f>
        <v>40.098853639924599</v>
      </c>
      <c r="K2148" s="12" t="str">
        <f>[1]Perfil!J2147</f>
        <v/>
      </c>
      <c r="L2148" s="12" t="str">
        <f>[1]Perfil!K2147</f>
        <v/>
      </c>
      <c r="M2148" s="12" t="str">
        <f>[1]Perfil!L2147</f>
        <v/>
      </c>
      <c r="N2148" s="12"/>
      <c r="O2148" s="12"/>
    </row>
    <row r="2149" spans="1:15" x14ac:dyDescent="0.35">
      <c r="A2149" s="11" t="str">
        <f t="shared" si="33"/>
        <v>DISTRIBUCION VOLUMEN X CRITERIO (kg ó litros)Resto vinoT.ESPAÑA</v>
      </c>
      <c r="B2149" s="11" t="str">
        <f>[1]Perfil!A1655</f>
        <v>DISTRIBUCION VOLUMEN X CRITERIO (kg ó litros)</v>
      </c>
      <c r="C2149" s="11" t="str">
        <f>[1]Perfil!B2148</f>
        <v>Resto vino</v>
      </c>
      <c r="D2149" s="11" t="str">
        <f>[1]Perfil!C2148</f>
        <v>T.ESPAÑA</v>
      </c>
      <c r="E2149" s="12">
        <f>[1]Perfil!D2148</f>
        <v>100</v>
      </c>
      <c r="F2149" s="12">
        <f>[1]Perfil!E2148</f>
        <v>100</v>
      </c>
      <c r="G2149" s="12">
        <f>[1]Perfil!F2148</f>
        <v>100</v>
      </c>
      <c r="H2149" s="12">
        <f>[1]Perfil!G2148</f>
        <v>100</v>
      </c>
      <c r="I2149" s="12">
        <f>[1]Perfil!H2148</f>
        <v>100</v>
      </c>
      <c r="J2149" s="12">
        <f>[1]Perfil!I2148</f>
        <v>100</v>
      </c>
      <c r="K2149" s="12">
        <f>[1]Perfil!J2148</f>
        <v>100</v>
      </c>
      <c r="L2149" s="12">
        <f>[1]Perfil!K2148</f>
        <v>100</v>
      </c>
      <c r="M2149" s="12">
        <f>[1]Perfil!L2148</f>
        <v>100</v>
      </c>
      <c r="N2149" s="12"/>
      <c r="O2149" s="12"/>
    </row>
    <row r="2150" spans="1:15" x14ac:dyDescent="0.35">
      <c r="A2150" s="11" t="str">
        <f t="shared" si="33"/>
        <v>DISTRIBUCION VOLUMEN X CRITERIO (kg ó litros)Resto vinoBCN AM</v>
      </c>
      <c r="B2150" s="11" t="str">
        <f>[1]Perfil!A1655</f>
        <v>DISTRIBUCION VOLUMEN X CRITERIO (kg ó litros)</v>
      </c>
      <c r="C2150" s="11" t="str">
        <f>[1]Perfil!B2148</f>
        <v>Resto vino</v>
      </c>
      <c r="D2150" s="11" t="str">
        <f>[1]Perfil!C2149</f>
        <v>BCN AM</v>
      </c>
      <c r="E2150" s="12">
        <f>[1]Perfil!D2149</f>
        <v>18.907359841259002</v>
      </c>
      <c r="F2150" s="12">
        <f>[1]Perfil!E2149</f>
        <v>8.4108741396334192</v>
      </c>
      <c r="G2150" s="12">
        <f>[1]Perfil!F2149</f>
        <v>16.525191486217601</v>
      </c>
      <c r="H2150" s="12">
        <f>[1]Perfil!G2149</f>
        <v>1.7691140335073601</v>
      </c>
      <c r="I2150" s="12">
        <f>[1]Perfil!H2149</f>
        <v>0.66783621705569896</v>
      </c>
      <c r="J2150" s="12">
        <f>[1]Perfil!I2149</f>
        <v>7.5176083091030801</v>
      </c>
      <c r="K2150" s="12">
        <f>[1]Perfil!J2149</f>
        <v>2.8576147440072899</v>
      </c>
      <c r="L2150" s="12">
        <f>[1]Perfil!K2149</f>
        <v>6.2356126957959797</v>
      </c>
      <c r="M2150" s="12">
        <f>[1]Perfil!L2149</f>
        <v>5.0614524647275703</v>
      </c>
      <c r="N2150" s="12"/>
      <c r="O2150" s="12"/>
    </row>
    <row r="2151" spans="1:15" x14ac:dyDescent="0.35">
      <c r="A2151" s="11" t="str">
        <f t="shared" si="33"/>
        <v>DISTRIBUCION VOLUMEN X CRITERIO (kg ó litros)Resto vinoREST.CAT ARAGON</v>
      </c>
      <c r="B2151" s="11" t="str">
        <f>[1]Perfil!A1655</f>
        <v>DISTRIBUCION VOLUMEN X CRITERIO (kg ó litros)</v>
      </c>
      <c r="C2151" s="11" t="str">
        <f>[1]Perfil!B2148</f>
        <v>Resto vino</v>
      </c>
      <c r="D2151" s="11" t="str">
        <f>[1]Perfil!C2150</f>
        <v>REST.CAT ARAGON</v>
      </c>
      <c r="E2151" s="12">
        <f>[1]Perfil!D2150</f>
        <v>4.6756694424307303</v>
      </c>
      <c r="F2151" s="12">
        <f>[1]Perfil!E2150</f>
        <v>8.8259782322899394</v>
      </c>
      <c r="G2151" s="12">
        <f>[1]Perfil!F2150</f>
        <v>7.4550058697811599</v>
      </c>
      <c r="H2151" s="12">
        <f>[1]Perfil!G2150</f>
        <v>8.4578772579493808</v>
      </c>
      <c r="I2151" s="12">
        <f>[1]Perfil!H2150</f>
        <v>7.08760475684916</v>
      </c>
      <c r="J2151" s="12">
        <f>[1]Perfil!I2150</f>
        <v>9.5721247635906508</v>
      </c>
      <c r="K2151" s="12">
        <f>[1]Perfil!J2150</f>
        <v>17.9375979524923</v>
      </c>
      <c r="L2151" s="12">
        <f>[1]Perfil!K2150</f>
        <v>22.822725402885499</v>
      </c>
      <c r="M2151" s="12">
        <f>[1]Perfil!L2150</f>
        <v>21.303764507497402</v>
      </c>
      <c r="N2151" s="12"/>
      <c r="O2151" s="12"/>
    </row>
    <row r="2152" spans="1:15" x14ac:dyDescent="0.35">
      <c r="A2152" s="11" t="str">
        <f t="shared" si="33"/>
        <v>DISTRIBUCION VOLUMEN X CRITERIO (kg ó litros)Resto vinoLEVANTE</v>
      </c>
      <c r="B2152" s="11" t="str">
        <f>[1]Perfil!A1655</f>
        <v>DISTRIBUCION VOLUMEN X CRITERIO (kg ó litros)</v>
      </c>
      <c r="C2152" s="11" t="str">
        <f>[1]Perfil!B2148</f>
        <v>Resto vino</v>
      </c>
      <c r="D2152" s="11" t="str">
        <f>[1]Perfil!C2151</f>
        <v>LEVANTE</v>
      </c>
      <c r="E2152" s="12">
        <f>[1]Perfil!D2151</f>
        <v>4.6609096105937997</v>
      </c>
      <c r="F2152" s="12" t="str">
        <f>[1]Perfil!E2151</f>
        <v/>
      </c>
      <c r="G2152" s="12">
        <f>[1]Perfil!F2151</f>
        <v>2.2542618852806702</v>
      </c>
      <c r="H2152" s="12">
        <f>[1]Perfil!G2151</f>
        <v>6.4063095908899701</v>
      </c>
      <c r="I2152" s="12">
        <f>[1]Perfil!H2151</f>
        <v>5.7756561710650596</v>
      </c>
      <c r="J2152" s="12">
        <f>[1]Perfil!I2151</f>
        <v>1.52776307999383</v>
      </c>
      <c r="K2152" s="12">
        <f>[1]Perfil!J2151</f>
        <v>6.8158298259565697</v>
      </c>
      <c r="L2152" s="12">
        <f>[1]Perfil!K2151</f>
        <v>8.0266592673399693</v>
      </c>
      <c r="M2152" s="12">
        <f>[1]Perfil!L2151</f>
        <v>2.0489478563295802</v>
      </c>
      <c r="N2152" s="12"/>
      <c r="O2152" s="12"/>
    </row>
    <row r="2153" spans="1:15" x14ac:dyDescent="0.35">
      <c r="A2153" s="11" t="str">
        <f t="shared" si="33"/>
        <v>DISTRIBUCION VOLUMEN X CRITERIO (kg ó litros)Resto vinoANDALUCIA</v>
      </c>
      <c r="B2153" s="11" t="str">
        <f>[1]Perfil!A1655</f>
        <v>DISTRIBUCION VOLUMEN X CRITERIO (kg ó litros)</v>
      </c>
      <c r="C2153" s="11" t="str">
        <f>[1]Perfil!B2148</f>
        <v>Resto vino</v>
      </c>
      <c r="D2153" s="11" t="str">
        <f>[1]Perfil!C2152</f>
        <v>ANDALUCIA</v>
      </c>
      <c r="E2153" s="12">
        <f>[1]Perfil!D2152</f>
        <v>48.860577095481503</v>
      </c>
      <c r="F2153" s="12">
        <f>[1]Perfil!E2152</f>
        <v>48.8565270086388</v>
      </c>
      <c r="G2153" s="12">
        <f>[1]Perfil!F2152</f>
        <v>24.609224450033</v>
      </c>
      <c r="H2153" s="12">
        <f>[1]Perfil!G2152</f>
        <v>54.551612431670698</v>
      </c>
      <c r="I2153" s="12">
        <f>[1]Perfil!H2152</f>
        <v>50.096015294681699</v>
      </c>
      <c r="J2153" s="12">
        <f>[1]Perfil!I2152</f>
        <v>25.630551804601701</v>
      </c>
      <c r="K2153" s="12">
        <f>[1]Perfil!J2152</f>
        <v>10.5260317334078</v>
      </c>
      <c r="L2153" s="12">
        <f>[1]Perfil!K2152</f>
        <v>22.362980805069</v>
      </c>
      <c r="M2153" s="12">
        <f>[1]Perfil!L2152</f>
        <v>21.036272923116101</v>
      </c>
      <c r="N2153" s="12"/>
      <c r="O2153" s="12"/>
    </row>
    <row r="2154" spans="1:15" x14ac:dyDescent="0.35">
      <c r="A2154" s="11" t="str">
        <f t="shared" si="33"/>
        <v>DISTRIBUCION VOLUMEN X CRITERIO (kg ó litros)Resto vinoMDD AM</v>
      </c>
      <c r="B2154" s="11" t="str">
        <f>[1]Perfil!A1655</f>
        <v>DISTRIBUCION VOLUMEN X CRITERIO (kg ó litros)</v>
      </c>
      <c r="C2154" s="11" t="str">
        <f>[1]Perfil!B2148</f>
        <v>Resto vino</v>
      </c>
      <c r="D2154" s="11" t="str">
        <f>[1]Perfil!C2153</f>
        <v>MDD AM</v>
      </c>
      <c r="E2154" s="12">
        <f>[1]Perfil!D2153</f>
        <v>7.8068881043404099</v>
      </c>
      <c r="F2154" s="12">
        <f>[1]Perfil!E2153</f>
        <v>4.9168596169323404</v>
      </c>
      <c r="G2154" s="12">
        <f>[1]Perfil!F2153</f>
        <v>10.047238124297101</v>
      </c>
      <c r="H2154" s="12">
        <f>[1]Perfil!G2153</f>
        <v>2.6037730729503901</v>
      </c>
      <c r="I2154" s="12">
        <f>[1]Perfil!H2153</f>
        <v>14.561916486567201</v>
      </c>
      <c r="J2154" s="12">
        <f>[1]Perfil!I2153</f>
        <v>18.318216534337001</v>
      </c>
      <c r="K2154" s="12">
        <f>[1]Perfil!J2153</f>
        <v>10.8145521457462</v>
      </c>
      <c r="L2154" s="12">
        <f>[1]Perfil!K2153</f>
        <v>9.9128617945389195</v>
      </c>
      <c r="M2154" s="12">
        <f>[1]Perfil!L2153</f>
        <v>10.4406017938121</v>
      </c>
      <c r="N2154" s="12"/>
      <c r="O2154" s="12"/>
    </row>
    <row r="2155" spans="1:15" x14ac:dyDescent="0.35">
      <c r="A2155" s="11" t="str">
        <f t="shared" si="33"/>
        <v>DISTRIBUCION VOLUMEN X CRITERIO (kg ó litros)Resto vinoRTO CENTRO</v>
      </c>
      <c r="B2155" s="11" t="str">
        <f>[1]Perfil!A1655</f>
        <v>DISTRIBUCION VOLUMEN X CRITERIO (kg ó litros)</v>
      </c>
      <c r="C2155" s="11" t="str">
        <f>[1]Perfil!B2148</f>
        <v>Resto vino</v>
      </c>
      <c r="D2155" s="11" t="str">
        <f>[1]Perfil!C2154</f>
        <v>RTO CENTRO</v>
      </c>
      <c r="E2155" s="12">
        <f>[1]Perfil!D2154</f>
        <v>2.2145837654717302</v>
      </c>
      <c r="F2155" s="12">
        <f>[1]Perfil!E2154</f>
        <v>4.7454215575182399</v>
      </c>
      <c r="G2155" s="12">
        <f>[1]Perfil!F2154</f>
        <v>1.8684190722735601</v>
      </c>
      <c r="H2155" s="12">
        <f>[1]Perfil!G2154</f>
        <v>1.4467422774113501</v>
      </c>
      <c r="I2155" s="12">
        <f>[1]Perfil!H2154</f>
        <v>1.4916590069901501</v>
      </c>
      <c r="J2155" s="12">
        <f>[1]Perfil!I2154</f>
        <v>9.0182412980765196</v>
      </c>
      <c r="K2155" s="12">
        <f>[1]Perfil!J2154</f>
        <v>3.6512606777330801</v>
      </c>
      <c r="L2155" s="12">
        <f>[1]Perfil!K2154</f>
        <v>5.5346407055492204</v>
      </c>
      <c r="M2155" s="12">
        <f>[1]Perfil!L2154</f>
        <v>7.07320833736817</v>
      </c>
      <c r="N2155" s="12"/>
      <c r="O2155" s="12"/>
    </row>
    <row r="2156" spans="1:15" x14ac:dyDescent="0.35">
      <c r="A2156" s="11" t="str">
        <f t="shared" si="33"/>
        <v>DISTRIBUCION VOLUMEN X CRITERIO (kg ó litros)Resto vinoNORTE-CENTRO</v>
      </c>
      <c r="B2156" s="11" t="str">
        <f>[1]Perfil!A1655</f>
        <v>DISTRIBUCION VOLUMEN X CRITERIO (kg ó litros)</v>
      </c>
      <c r="C2156" s="11" t="str">
        <f>[1]Perfil!B2148</f>
        <v>Resto vino</v>
      </c>
      <c r="D2156" s="11" t="str">
        <f>[1]Perfil!C2155</f>
        <v>NORTE-CENTRO</v>
      </c>
      <c r="E2156" s="12">
        <f>[1]Perfil!D2155</f>
        <v>9.3477001331044907</v>
      </c>
      <c r="F2156" s="12">
        <f>[1]Perfil!E2155</f>
        <v>14.7504010088093</v>
      </c>
      <c r="G2156" s="12">
        <f>[1]Perfil!F2155</f>
        <v>30.4625464177916</v>
      </c>
      <c r="H2156" s="12">
        <f>[1]Perfil!G2155</f>
        <v>8.7445649892972401</v>
      </c>
      <c r="I2156" s="12">
        <f>[1]Perfil!H2155</f>
        <v>8.8023897856574305</v>
      </c>
      <c r="J2156" s="12">
        <f>[1]Perfil!I2155</f>
        <v>23.462579706735799</v>
      </c>
      <c r="K2156" s="12">
        <f>[1]Perfil!J2155</f>
        <v>37.739869710804001</v>
      </c>
      <c r="L2156" s="12">
        <f>[1]Perfil!K2155</f>
        <v>14.2421698403981</v>
      </c>
      <c r="M2156" s="12">
        <f>[1]Perfil!L2155</f>
        <v>13.264911627862</v>
      </c>
      <c r="N2156" s="12"/>
      <c r="O2156" s="12"/>
    </row>
    <row r="2157" spans="1:15" x14ac:dyDescent="0.35">
      <c r="A2157" s="11" t="str">
        <f t="shared" si="33"/>
        <v>DISTRIBUCION VOLUMEN X CRITERIO (kg ó litros)Resto vinoNOROESTE</v>
      </c>
      <c r="B2157" s="11" t="str">
        <f>[1]Perfil!A1655</f>
        <v>DISTRIBUCION VOLUMEN X CRITERIO (kg ó litros)</v>
      </c>
      <c r="C2157" s="11" t="str">
        <f>[1]Perfil!B2148</f>
        <v>Resto vino</v>
      </c>
      <c r="D2157" s="11" t="str">
        <f>[1]Perfil!C2156</f>
        <v>NOROESTE</v>
      </c>
      <c r="E2157" s="12">
        <f>[1]Perfil!D2156</f>
        <v>3.5263112338638098</v>
      </c>
      <c r="F2157" s="12">
        <f>[1]Perfil!E2156</f>
        <v>9.4939427889538699</v>
      </c>
      <c r="G2157" s="12">
        <f>[1]Perfil!F2156</f>
        <v>6.7781044848411902</v>
      </c>
      <c r="H2157" s="12">
        <f>[1]Perfil!G2156</f>
        <v>16.020008852934399</v>
      </c>
      <c r="I2157" s="12">
        <f>[1]Perfil!H2156</f>
        <v>11.5169141780132</v>
      </c>
      <c r="J2157" s="12">
        <f>[1]Perfil!I2156</f>
        <v>4.95289728308527</v>
      </c>
      <c r="K2157" s="12">
        <f>[1]Perfil!J2156</f>
        <v>9.6572440395960992</v>
      </c>
      <c r="L2157" s="12">
        <f>[1]Perfil!K2156</f>
        <v>10.862351727928999</v>
      </c>
      <c r="M2157" s="12">
        <f>[1]Perfil!L2156</f>
        <v>19.770849377687099</v>
      </c>
      <c r="N2157" s="12"/>
      <c r="O2157" s="12"/>
    </row>
    <row r="2158" spans="1:15" x14ac:dyDescent="0.35">
      <c r="A2158" s="11" t="str">
        <f t="shared" si="33"/>
        <v>DISTRIBUCION VOLUMEN X CRITERIO (kg ó litros)Resto vino&lt;2MIL</v>
      </c>
      <c r="B2158" s="11" t="str">
        <f>[1]Perfil!A1655</f>
        <v>DISTRIBUCION VOLUMEN X CRITERIO (kg ó litros)</v>
      </c>
      <c r="C2158" s="11" t="str">
        <f>[1]Perfil!B2148</f>
        <v>Resto vino</v>
      </c>
      <c r="D2158" s="11" t="str">
        <f>[1]Perfil!C2157</f>
        <v>&lt;2MIL</v>
      </c>
      <c r="E2158" s="12" t="str">
        <f>[1]Perfil!D2157</f>
        <v/>
      </c>
      <c r="F2158" s="12" t="str">
        <f>[1]Perfil!E2157</f>
        <v/>
      </c>
      <c r="G2158" s="12">
        <f>[1]Perfil!F2157</f>
        <v>2.2001663788786399</v>
      </c>
      <c r="H2158" s="12" t="str">
        <f>[1]Perfil!G2157</f>
        <v/>
      </c>
      <c r="I2158" s="12" t="str">
        <f>[1]Perfil!H2157</f>
        <v/>
      </c>
      <c r="J2158" s="12" t="str">
        <f>[1]Perfil!I2157</f>
        <v/>
      </c>
      <c r="K2158" s="12">
        <f>[1]Perfil!J2157</f>
        <v>0.36495221580975901</v>
      </c>
      <c r="L2158" s="12">
        <f>[1]Perfil!K2157</f>
        <v>5.98711458827424</v>
      </c>
      <c r="M2158" s="12">
        <f>[1]Perfil!L2157</f>
        <v>3.7031334338025599</v>
      </c>
      <c r="N2158" s="12"/>
      <c r="O2158" s="12"/>
    </row>
    <row r="2159" spans="1:15" x14ac:dyDescent="0.35">
      <c r="A2159" s="11" t="str">
        <f t="shared" si="33"/>
        <v>DISTRIBUCION VOLUMEN X CRITERIO (kg ó litros)Resto vino2-5MIL</v>
      </c>
      <c r="B2159" s="11" t="str">
        <f>[1]Perfil!A1655</f>
        <v>DISTRIBUCION VOLUMEN X CRITERIO (kg ó litros)</v>
      </c>
      <c r="C2159" s="11" t="str">
        <f>[1]Perfil!B2148</f>
        <v>Resto vino</v>
      </c>
      <c r="D2159" s="11" t="str">
        <f>[1]Perfil!C2158</f>
        <v>2-5MIL</v>
      </c>
      <c r="E2159" s="12">
        <f>[1]Perfil!D2158</f>
        <v>2.5053681256596301</v>
      </c>
      <c r="F2159" s="12" t="str">
        <f>[1]Perfil!E2158</f>
        <v/>
      </c>
      <c r="G2159" s="12">
        <f>[1]Perfil!F2158</f>
        <v>7.6010122293948799</v>
      </c>
      <c r="H2159" s="12">
        <f>[1]Perfil!G2158</f>
        <v>12.427348781867201</v>
      </c>
      <c r="I2159" s="12">
        <f>[1]Perfil!H2158</f>
        <v>0.38907684322809299</v>
      </c>
      <c r="J2159" s="12">
        <f>[1]Perfil!I2158</f>
        <v>4.19711986295082</v>
      </c>
      <c r="K2159" s="12">
        <f>[1]Perfil!J2158</f>
        <v>2.0480331754601502</v>
      </c>
      <c r="L2159" s="12">
        <f>[1]Perfil!K2158</f>
        <v>0.61806430695713999</v>
      </c>
      <c r="M2159" s="12">
        <f>[1]Perfil!L2158</f>
        <v>0.61978949771610203</v>
      </c>
      <c r="N2159" s="12"/>
      <c r="O2159" s="12"/>
    </row>
    <row r="2160" spans="1:15" x14ac:dyDescent="0.35">
      <c r="A2160" s="11" t="str">
        <f t="shared" si="33"/>
        <v>DISTRIBUCION VOLUMEN X CRITERIO (kg ó litros)Resto vino5-10MIL</v>
      </c>
      <c r="B2160" s="11" t="str">
        <f>[1]Perfil!A1655</f>
        <v>DISTRIBUCION VOLUMEN X CRITERIO (kg ó litros)</v>
      </c>
      <c r="C2160" s="11" t="str">
        <f>[1]Perfil!B2148</f>
        <v>Resto vino</v>
      </c>
      <c r="D2160" s="11" t="str">
        <f>[1]Perfil!C2159</f>
        <v>5-10MIL</v>
      </c>
      <c r="E2160" s="12">
        <f>[1]Perfil!D2159</f>
        <v>6.5574504409042103</v>
      </c>
      <c r="F2160" s="12">
        <f>[1]Perfil!E2159</f>
        <v>3.0952713954544402</v>
      </c>
      <c r="G2160" s="12">
        <f>[1]Perfil!F2159</f>
        <v>2.7128691873431698</v>
      </c>
      <c r="H2160" s="12" t="str">
        <f>[1]Perfil!G2159</f>
        <v/>
      </c>
      <c r="I2160" s="12">
        <f>[1]Perfil!H2159</f>
        <v>5.1144625914430897</v>
      </c>
      <c r="J2160" s="12">
        <f>[1]Perfil!I2159</f>
        <v>9.6207515174614109</v>
      </c>
      <c r="K2160" s="12">
        <f>[1]Perfil!J2159</f>
        <v>16.905096513561801</v>
      </c>
      <c r="L2160" s="12">
        <f>[1]Perfil!K2159</f>
        <v>9.5916718927130908</v>
      </c>
      <c r="M2160" s="12">
        <f>[1]Perfil!L2159</f>
        <v>6.1500102481217898</v>
      </c>
      <c r="N2160" s="12"/>
      <c r="O2160" s="12"/>
    </row>
    <row r="2161" spans="1:15" x14ac:dyDescent="0.35">
      <c r="A2161" s="11" t="str">
        <f t="shared" si="33"/>
        <v>DISTRIBUCION VOLUMEN X CRITERIO (kg ó litros)Resto vino10-30MIL</v>
      </c>
      <c r="B2161" s="11" t="str">
        <f>[1]Perfil!A1655</f>
        <v>DISTRIBUCION VOLUMEN X CRITERIO (kg ó litros)</v>
      </c>
      <c r="C2161" s="11" t="str">
        <f>[1]Perfil!B2148</f>
        <v>Resto vino</v>
      </c>
      <c r="D2161" s="11" t="str">
        <f>[1]Perfil!C2160</f>
        <v>10-30MIL</v>
      </c>
      <c r="E2161" s="12">
        <f>[1]Perfil!D2160</f>
        <v>20.791795898019299</v>
      </c>
      <c r="F2161" s="12">
        <f>[1]Perfil!E2160</f>
        <v>17.942619916924698</v>
      </c>
      <c r="G2161" s="12">
        <f>[1]Perfil!F2160</f>
        <v>15.5524476576973</v>
      </c>
      <c r="H2161" s="12">
        <f>[1]Perfil!G2160</f>
        <v>23.092832130017801</v>
      </c>
      <c r="I2161" s="12">
        <f>[1]Perfil!H2160</f>
        <v>31.2773926196612</v>
      </c>
      <c r="J2161" s="12">
        <f>[1]Perfil!I2160</f>
        <v>15.773377540826701</v>
      </c>
      <c r="K2161" s="12">
        <f>[1]Perfil!J2160</f>
        <v>17.316678228102301</v>
      </c>
      <c r="L2161" s="12">
        <f>[1]Perfil!K2160</f>
        <v>23.485084796322401</v>
      </c>
      <c r="M2161" s="12">
        <f>[1]Perfil!L2160</f>
        <v>18.0611852224255</v>
      </c>
      <c r="N2161" s="12"/>
      <c r="O2161" s="12"/>
    </row>
    <row r="2162" spans="1:15" x14ac:dyDescent="0.35">
      <c r="A2162" s="11" t="str">
        <f t="shared" si="33"/>
        <v>DISTRIBUCION VOLUMEN X CRITERIO (kg ó litros)Resto vino30-100MIL</v>
      </c>
      <c r="B2162" s="11" t="str">
        <f>[1]Perfil!A1655</f>
        <v>DISTRIBUCION VOLUMEN X CRITERIO (kg ó litros)</v>
      </c>
      <c r="C2162" s="11" t="str">
        <f>[1]Perfil!B2148</f>
        <v>Resto vino</v>
      </c>
      <c r="D2162" s="11" t="str">
        <f>[1]Perfil!C2161</f>
        <v>30-100MIL</v>
      </c>
      <c r="E2162" s="12">
        <f>[1]Perfil!D2161</f>
        <v>31.173432401133201</v>
      </c>
      <c r="F2162" s="12">
        <f>[1]Perfil!E2161</f>
        <v>16.159108535572202</v>
      </c>
      <c r="G2162" s="12">
        <f>[1]Perfil!F2161</f>
        <v>11.433594851011501</v>
      </c>
      <c r="H2162" s="12">
        <f>[1]Perfil!G2161</f>
        <v>14.5877815806847</v>
      </c>
      <c r="I2162" s="12">
        <f>[1]Perfil!H2161</f>
        <v>21.686289444967201</v>
      </c>
      <c r="J2162" s="12">
        <f>[1]Perfil!I2161</f>
        <v>12.8298964339719</v>
      </c>
      <c r="K2162" s="12">
        <f>[1]Perfil!J2161</f>
        <v>19.5689520929248</v>
      </c>
      <c r="L2162" s="12">
        <f>[1]Perfil!K2161</f>
        <v>26.790963069975799</v>
      </c>
      <c r="M2162" s="12">
        <f>[1]Perfil!L2161</f>
        <v>23.6457599644529</v>
      </c>
      <c r="N2162" s="12"/>
      <c r="O2162" s="12"/>
    </row>
    <row r="2163" spans="1:15" x14ac:dyDescent="0.35">
      <c r="A2163" s="11" t="str">
        <f t="shared" si="33"/>
        <v>DISTRIBUCION VOLUMEN X CRITERIO (kg ó litros)Resto vino100-200MIL</v>
      </c>
      <c r="B2163" s="11" t="str">
        <f>[1]Perfil!A1655</f>
        <v>DISTRIBUCION VOLUMEN X CRITERIO (kg ó litros)</v>
      </c>
      <c r="C2163" s="11" t="str">
        <f>[1]Perfil!B2148</f>
        <v>Resto vino</v>
      </c>
      <c r="D2163" s="11" t="str">
        <f>[1]Perfil!C2162</f>
        <v>100-200MIL</v>
      </c>
      <c r="E2163" s="12">
        <f>[1]Perfil!D2162</f>
        <v>4.6889550700292704</v>
      </c>
      <c r="F2163" s="12">
        <f>[1]Perfil!E2162</f>
        <v>10.985395715460699</v>
      </c>
      <c r="G2163" s="12">
        <f>[1]Perfil!F2162</f>
        <v>29.426516223308901</v>
      </c>
      <c r="H2163" s="12">
        <f>[1]Perfil!G2162</f>
        <v>8.4367091027114398</v>
      </c>
      <c r="I2163" s="12">
        <f>[1]Perfil!H2162</f>
        <v>5.2804135799277203</v>
      </c>
      <c r="J2163" s="12">
        <f>[1]Perfil!I2162</f>
        <v>18.0907429767007</v>
      </c>
      <c r="K2163" s="12">
        <f>[1]Perfil!J2162</f>
        <v>18.3505613970521</v>
      </c>
      <c r="L2163" s="12">
        <f>[1]Perfil!K2162</f>
        <v>4.9807674453171904</v>
      </c>
      <c r="M2163" s="12">
        <f>[1]Perfil!L2162</f>
        <v>11.5760715013846</v>
      </c>
      <c r="N2163" s="12"/>
      <c r="O2163" s="12"/>
    </row>
    <row r="2164" spans="1:15" x14ac:dyDescent="0.35">
      <c r="A2164" s="11" t="str">
        <f t="shared" si="33"/>
        <v>DISTRIBUCION VOLUMEN X CRITERIO (kg ó litros)Resto vino200-500MIL</v>
      </c>
      <c r="B2164" s="11" t="str">
        <f>[1]Perfil!A1655</f>
        <v>DISTRIBUCION VOLUMEN X CRITERIO (kg ó litros)</v>
      </c>
      <c r="C2164" s="11" t="str">
        <f>[1]Perfil!B2148</f>
        <v>Resto vino</v>
      </c>
      <c r="D2164" s="11" t="str">
        <f>[1]Perfil!C2163</f>
        <v>200-500MIL</v>
      </c>
      <c r="E2164" s="12">
        <f>[1]Perfil!D2163</f>
        <v>22.375123313254001</v>
      </c>
      <c r="F2164" s="12">
        <f>[1]Perfil!E2163</f>
        <v>44.760826031510298</v>
      </c>
      <c r="G2164" s="12">
        <f>[1]Perfil!F2163</f>
        <v>18.298916211268299</v>
      </c>
      <c r="H2164" s="12">
        <f>[1]Perfil!G2163</f>
        <v>23.8295112111383</v>
      </c>
      <c r="I2164" s="12">
        <f>[1]Perfil!H2163</f>
        <v>19.592634413852402</v>
      </c>
      <c r="J2164" s="12">
        <f>[1]Perfil!I2163</f>
        <v>14.592673704729901</v>
      </c>
      <c r="K2164" s="12">
        <f>[1]Perfil!J2163</f>
        <v>9.5390690956488893</v>
      </c>
      <c r="L2164" s="12">
        <f>[1]Perfil!K2163</f>
        <v>8.8916315368210892</v>
      </c>
      <c r="M2164" s="12">
        <f>[1]Perfil!L2163</f>
        <v>19.048656350730699</v>
      </c>
      <c r="N2164" s="12"/>
      <c r="O2164" s="12"/>
    </row>
    <row r="2165" spans="1:15" x14ac:dyDescent="0.35">
      <c r="A2165" s="11" t="str">
        <f t="shared" si="33"/>
        <v>DISTRIBUCION VOLUMEN X CRITERIO (kg ó litros)Resto vino&gt;500MIL</v>
      </c>
      <c r="B2165" s="11" t="str">
        <f>[1]Perfil!A1655</f>
        <v>DISTRIBUCION VOLUMEN X CRITERIO (kg ó litros)</v>
      </c>
      <c r="C2165" s="11" t="str">
        <f>[1]Perfil!B2148</f>
        <v>Resto vino</v>
      </c>
      <c r="D2165" s="11" t="str">
        <f>[1]Perfil!C2164</f>
        <v>&gt;500MIL</v>
      </c>
      <c r="E2165" s="12">
        <f>[1]Perfil!D2164</f>
        <v>11.907879462041301</v>
      </c>
      <c r="F2165" s="12">
        <f>[1]Perfil!E2164</f>
        <v>7.05678027055313</v>
      </c>
      <c r="G2165" s="12">
        <f>[1]Perfil!F2164</f>
        <v>12.7744683674893</v>
      </c>
      <c r="H2165" s="12">
        <f>[1]Perfil!G2164</f>
        <v>17.625820996714101</v>
      </c>
      <c r="I2165" s="12">
        <f>[1]Perfil!H2164</f>
        <v>16.659724158083701</v>
      </c>
      <c r="J2165" s="12">
        <f>[1]Perfil!I2164</f>
        <v>24.895422082804199</v>
      </c>
      <c r="K2165" s="12">
        <f>[1]Perfil!J2164</f>
        <v>15.9066543773388</v>
      </c>
      <c r="L2165" s="12">
        <f>[1]Perfil!K2164</f>
        <v>19.654699580233501</v>
      </c>
      <c r="M2165" s="12">
        <f>[1]Perfil!L2164</f>
        <v>17.1954031447187</v>
      </c>
      <c r="N2165" s="12"/>
      <c r="O2165" s="12"/>
    </row>
    <row r="2166" spans="1:15" x14ac:dyDescent="0.35">
      <c r="A2166" s="11" t="str">
        <f t="shared" si="33"/>
        <v>DISTRIBUCION VOLUMEN X CRITERIO (kg ó litros)Resto vinoDE 15 A 19 AÑOS</v>
      </c>
      <c r="B2166" s="11" t="str">
        <f>[1]Perfil!A1655</f>
        <v>DISTRIBUCION VOLUMEN X CRITERIO (kg ó litros)</v>
      </c>
      <c r="C2166" s="11" t="str">
        <f>[1]Perfil!B2148</f>
        <v>Resto vino</v>
      </c>
      <c r="D2166" s="11" t="str">
        <f>[1]Perfil!C2165</f>
        <v>DE 15 A 19 AÑOS</v>
      </c>
      <c r="E2166" s="12" t="str">
        <f>[1]Perfil!D2165</f>
        <v/>
      </c>
      <c r="F2166" s="12" t="str">
        <f>[1]Perfil!E2165</f>
        <v/>
      </c>
      <c r="G2166" s="12" t="str">
        <f>[1]Perfil!F2165</f>
        <v/>
      </c>
      <c r="H2166" s="12" t="str">
        <f>[1]Perfil!G2165</f>
        <v/>
      </c>
      <c r="I2166" s="12" t="str">
        <f>[1]Perfil!H2165</f>
        <v/>
      </c>
      <c r="J2166" s="12" t="str">
        <f>[1]Perfil!I2165</f>
        <v/>
      </c>
      <c r="K2166" s="12" t="str">
        <f>[1]Perfil!J2165</f>
        <v/>
      </c>
      <c r="L2166" s="12">
        <f>[1]Perfil!K2165</f>
        <v>3.1000888187945002</v>
      </c>
      <c r="M2166" s="12" t="str">
        <f>[1]Perfil!L2165</f>
        <v/>
      </c>
      <c r="N2166" s="12"/>
      <c r="O2166" s="12"/>
    </row>
    <row r="2167" spans="1:15" x14ac:dyDescent="0.35">
      <c r="A2167" s="11" t="str">
        <f t="shared" si="33"/>
        <v>DISTRIBUCION VOLUMEN X CRITERIO (kg ó litros)Resto vinoDE 20 A 24 AÑOS</v>
      </c>
      <c r="B2167" s="11" t="str">
        <f>[1]Perfil!A1655</f>
        <v>DISTRIBUCION VOLUMEN X CRITERIO (kg ó litros)</v>
      </c>
      <c r="C2167" s="11" t="str">
        <f>[1]Perfil!B2148</f>
        <v>Resto vino</v>
      </c>
      <c r="D2167" s="11" t="str">
        <f>[1]Perfil!C2166</f>
        <v>DE 20 A 24 AÑOS</v>
      </c>
      <c r="E2167" s="12">
        <f>[1]Perfil!D2166</f>
        <v>2.3444776404857</v>
      </c>
      <c r="F2167" s="12">
        <f>[1]Perfil!E2166</f>
        <v>1.4393784295676999</v>
      </c>
      <c r="G2167" s="12">
        <f>[1]Perfil!F2166</f>
        <v>3.5515747158834401</v>
      </c>
      <c r="H2167" s="12" t="str">
        <f>[1]Perfil!G2166</f>
        <v/>
      </c>
      <c r="I2167" s="12">
        <f>[1]Perfil!H2166</f>
        <v>4.0283694424810896</v>
      </c>
      <c r="J2167" s="12" t="str">
        <f>[1]Perfil!I2166</f>
        <v/>
      </c>
      <c r="K2167" s="12" t="str">
        <f>[1]Perfil!J2166</f>
        <v/>
      </c>
      <c r="L2167" s="12" t="str">
        <f>[1]Perfil!K2166</f>
        <v/>
      </c>
      <c r="M2167" s="12" t="str">
        <f>[1]Perfil!L2166</f>
        <v/>
      </c>
      <c r="N2167" s="12"/>
      <c r="O2167" s="12"/>
    </row>
    <row r="2168" spans="1:15" x14ac:dyDescent="0.35">
      <c r="A2168" s="11" t="str">
        <f t="shared" si="33"/>
        <v>DISTRIBUCION VOLUMEN X CRITERIO (kg ó litros)Resto vinoDE 25 A 34 AÑOS</v>
      </c>
      <c r="B2168" s="11" t="str">
        <f>[1]Perfil!A1655</f>
        <v>DISTRIBUCION VOLUMEN X CRITERIO (kg ó litros)</v>
      </c>
      <c r="C2168" s="11" t="str">
        <f>[1]Perfil!B2148</f>
        <v>Resto vino</v>
      </c>
      <c r="D2168" s="11" t="str">
        <f>[1]Perfil!C2167</f>
        <v>DE 25 A 34 AÑOS</v>
      </c>
      <c r="E2168" s="12">
        <f>[1]Perfil!D2167</f>
        <v>1.1011418297542299</v>
      </c>
      <c r="F2168" s="12">
        <f>[1]Perfil!E2167</f>
        <v>6.33099940804735</v>
      </c>
      <c r="G2168" s="12">
        <f>[1]Perfil!F2167</f>
        <v>1.0033836757144301</v>
      </c>
      <c r="H2168" s="12">
        <f>[1]Perfil!G2167</f>
        <v>14.3918157864695</v>
      </c>
      <c r="I2168" s="12">
        <f>[1]Perfil!H2167</f>
        <v>6.1398237713309403</v>
      </c>
      <c r="J2168" s="12">
        <f>[1]Perfil!I2167</f>
        <v>2.89309548232966</v>
      </c>
      <c r="K2168" s="12">
        <f>[1]Perfil!J2167</f>
        <v>2.6583489879963298</v>
      </c>
      <c r="L2168" s="12">
        <f>[1]Perfil!K2167</f>
        <v>4.3339458701244098</v>
      </c>
      <c r="M2168" s="12">
        <f>[1]Perfil!L2167</f>
        <v>0.40620361747843198</v>
      </c>
      <c r="N2168" s="12"/>
      <c r="O2168" s="12"/>
    </row>
    <row r="2169" spans="1:15" x14ac:dyDescent="0.35">
      <c r="A2169" s="11" t="str">
        <f t="shared" si="33"/>
        <v>DISTRIBUCION VOLUMEN X CRITERIO (kg ó litros)Resto vinoDE 35 A 49 AÑOS</v>
      </c>
      <c r="B2169" s="11" t="str">
        <f>[1]Perfil!A1655</f>
        <v>DISTRIBUCION VOLUMEN X CRITERIO (kg ó litros)</v>
      </c>
      <c r="C2169" s="11" t="str">
        <f>[1]Perfil!B2148</f>
        <v>Resto vino</v>
      </c>
      <c r="D2169" s="11" t="str">
        <f>[1]Perfil!C2168</f>
        <v>DE 35 A 49 AÑOS</v>
      </c>
      <c r="E2169" s="12">
        <f>[1]Perfil!D2168</f>
        <v>17.692071599384299</v>
      </c>
      <c r="F2169" s="12">
        <f>[1]Perfil!E2168</f>
        <v>3.8029510527362702</v>
      </c>
      <c r="G2169" s="12">
        <f>[1]Perfil!F2168</f>
        <v>17.691813228762701</v>
      </c>
      <c r="H2169" s="12">
        <f>[1]Perfil!G2168</f>
        <v>16.953252635378799</v>
      </c>
      <c r="I2169" s="12">
        <f>[1]Perfil!H2168</f>
        <v>14.878628537669901</v>
      </c>
      <c r="J2169" s="12">
        <f>[1]Perfil!I2168</f>
        <v>15.324493819734901</v>
      </c>
      <c r="K2169" s="12">
        <f>[1]Perfil!J2168</f>
        <v>11.017343895882499</v>
      </c>
      <c r="L2169" s="12">
        <f>[1]Perfil!K2168</f>
        <v>15.1440530023165</v>
      </c>
      <c r="M2169" s="12">
        <f>[1]Perfil!L2168</f>
        <v>12.289264175084799</v>
      </c>
      <c r="N2169" s="12"/>
      <c r="O2169" s="12"/>
    </row>
    <row r="2170" spans="1:15" x14ac:dyDescent="0.35">
      <c r="A2170" s="11" t="str">
        <f t="shared" si="33"/>
        <v>DISTRIBUCION VOLUMEN X CRITERIO (kg ó litros)Resto vinoDE 50 A 59 AÑOS</v>
      </c>
      <c r="B2170" s="11" t="str">
        <f>[1]Perfil!A1655</f>
        <v>DISTRIBUCION VOLUMEN X CRITERIO (kg ó litros)</v>
      </c>
      <c r="C2170" s="11" t="str">
        <f>[1]Perfil!B2148</f>
        <v>Resto vino</v>
      </c>
      <c r="D2170" s="11" t="str">
        <f>[1]Perfil!C2169</f>
        <v>DE 50 A 59 AÑOS</v>
      </c>
      <c r="E2170" s="12">
        <f>[1]Perfil!D2169</f>
        <v>33.244640136240498</v>
      </c>
      <c r="F2170" s="12">
        <f>[1]Perfil!E2169</f>
        <v>20.0606135240151</v>
      </c>
      <c r="G2170" s="12">
        <f>[1]Perfil!F2169</f>
        <v>22.310922581827999</v>
      </c>
      <c r="H2170" s="12">
        <f>[1]Perfil!G2169</f>
        <v>24.677480353867502</v>
      </c>
      <c r="I2170" s="12">
        <f>[1]Perfil!H2169</f>
        <v>21.4331496319721</v>
      </c>
      <c r="J2170" s="12">
        <f>[1]Perfil!I2169</f>
        <v>28.275243257836198</v>
      </c>
      <c r="K2170" s="12">
        <f>[1]Perfil!J2169</f>
        <v>24.9609973979043</v>
      </c>
      <c r="L2170" s="12">
        <f>[1]Perfil!K2169</f>
        <v>21.6796132488899</v>
      </c>
      <c r="M2170" s="12">
        <f>[1]Perfil!L2169</f>
        <v>32.836073258438098</v>
      </c>
      <c r="N2170" s="12"/>
      <c r="O2170" s="12"/>
    </row>
    <row r="2171" spans="1:15" x14ac:dyDescent="0.35">
      <c r="A2171" s="11" t="str">
        <f t="shared" si="33"/>
        <v>DISTRIBUCION VOLUMEN X CRITERIO (kg ó litros)Resto vinoDE 60 A 75 AÑOS</v>
      </c>
      <c r="B2171" s="11" t="str">
        <f>[1]Perfil!A1655</f>
        <v>DISTRIBUCION VOLUMEN X CRITERIO (kg ó litros)</v>
      </c>
      <c r="C2171" s="11" t="str">
        <f>[1]Perfil!B2148</f>
        <v>Resto vino</v>
      </c>
      <c r="D2171" s="11" t="str">
        <f>[1]Perfil!C2170</f>
        <v>DE 60 A 75 AÑOS</v>
      </c>
      <c r="E2171" s="12">
        <f>[1]Perfil!D2170</f>
        <v>45.617677231820501</v>
      </c>
      <c r="F2171" s="12">
        <f>[1]Perfil!E2170</f>
        <v>68.366065420630306</v>
      </c>
      <c r="G2171" s="12">
        <f>[1]Perfil!F2170</f>
        <v>55.442302377193002</v>
      </c>
      <c r="H2171" s="12">
        <f>[1]Perfil!G2170</f>
        <v>43.977450792109899</v>
      </c>
      <c r="I2171" s="12">
        <f>[1]Perfil!H2170</f>
        <v>53.520015584723303</v>
      </c>
      <c r="J2171" s="12">
        <f>[1]Perfil!I2170</f>
        <v>53.507150964024099</v>
      </c>
      <c r="K2171" s="12">
        <f>[1]Perfil!J2170</f>
        <v>61.363300176168998</v>
      </c>
      <c r="L2171" s="12">
        <f>[1]Perfil!K2170</f>
        <v>55.742300467564</v>
      </c>
      <c r="M2171" s="12">
        <f>[1]Perfil!L2170</f>
        <v>54.468465394784999</v>
      </c>
      <c r="N2171" s="12"/>
      <c r="O2171" s="12"/>
    </row>
    <row r="2172" spans="1:15" x14ac:dyDescent="0.35">
      <c r="A2172" s="11" t="str">
        <f t="shared" si="33"/>
        <v>DISTRIBUCION VOLUMEN X CRITERIO (kg ó litros)Resto vinoNIVEL ALTO</v>
      </c>
      <c r="B2172" s="11" t="str">
        <f>[1]Perfil!A1655</f>
        <v>DISTRIBUCION VOLUMEN X CRITERIO (kg ó litros)</v>
      </c>
      <c r="C2172" s="11" t="str">
        <f>[1]Perfil!B2148</f>
        <v>Resto vino</v>
      </c>
      <c r="D2172" s="11" t="str">
        <f>[1]Perfil!C2171</f>
        <v>NIVEL ALTO</v>
      </c>
      <c r="E2172" s="12">
        <f>[1]Perfil!D2171</f>
        <v>16.3213042411322</v>
      </c>
      <c r="F2172" s="12">
        <f>[1]Perfil!E2171</f>
        <v>12.779476507309701</v>
      </c>
      <c r="G2172" s="12">
        <f>[1]Perfil!F2171</f>
        <v>25.384740210874298</v>
      </c>
      <c r="H2172" s="12">
        <f>[1]Perfil!G2171</f>
        <v>18.147785180661899</v>
      </c>
      <c r="I2172" s="12">
        <f>[1]Perfil!H2171</f>
        <v>23.934158554008999</v>
      </c>
      <c r="J2172" s="12">
        <f>[1]Perfil!I2171</f>
        <v>21.475710443896201</v>
      </c>
      <c r="K2172" s="12">
        <f>[1]Perfil!J2171</f>
        <v>24.307616041518401</v>
      </c>
      <c r="L2172" s="12">
        <f>[1]Perfil!K2171</f>
        <v>22.377063456520901</v>
      </c>
      <c r="M2172" s="12">
        <f>[1]Perfil!L2171</f>
        <v>18.237468047897799</v>
      </c>
      <c r="N2172" s="12"/>
      <c r="O2172" s="12"/>
    </row>
    <row r="2173" spans="1:15" x14ac:dyDescent="0.35">
      <c r="A2173" s="11" t="str">
        <f t="shared" si="33"/>
        <v>DISTRIBUCION VOLUMEN X CRITERIO (kg ó litros)Resto vinoNIVEL MEDIO ALTO</v>
      </c>
      <c r="B2173" s="11" t="str">
        <f>[1]Perfil!A1655</f>
        <v>DISTRIBUCION VOLUMEN X CRITERIO (kg ó litros)</v>
      </c>
      <c r="C2173" s="11" t="str">
        <f>[1]Perfil!B2148</f>
        <v>Resto vino</v>
      </c>
      <c r="D2173" s="11" t="str">
        <f>[1]Perfil!C2172</f>
        <v>NIVEL MEDIO ALTO</v>
      </c>
      <c r="E2173" s="12">
        <f>[1]Perfil!D2172</f>
        <v>12.872238679614799</v>
      </c>
      <c r="F2173" s="12">
        <f>[1]Perfil!E2172</f>
        <v>6.97497768207419</v>
      </c>
      <c r="G2173" s="12">
        <f>[1]Perfil!F2172</f>
        <v>35.186876592297899</v>
      </c>
      <c r="H2173" s="12">
        <f>[1]Perfil!G2172</f>
        <v>10.656416850494301</v>
      </c>
      <c r="I2173" s="12">
        <f>[1]Perfil!H2172</f>
        <v>19.245068186088101</v>
      </c>
      <c r="J2173" s="12">
        <f>[1]Perfil!I2172</f>
        <v>5.7417960807784301</v>
      </c>
      <c r="K2173" s="12">
        <f>[1]Perfil!J2172</f>
        <v>8.5080421105508108</v>
      </c>
      <c r="L2173" s="12">
        <f>[1]Perfil!K2172</f>
        <v>19.620645017301499</v>
      </c>
      <c r="M2173" s="12">
        <f>[1]Perfil!L2172</f>
        <v>14.053408727231</v>
      </c>
      <c r="N2173" s="12"/>
      <c r="O2173" s="12"/>
    </row>
    <row r="2174" spans="1:15" x14ac:dyDescent="0.35">
      <c r="A2174" s="11" t="str">
        <f t="shared" si="33"/>
        <v>DISTRIBUCION VOLUMEN X CRITERIO (kg ó litros)Resto vinoNIVEL MEDIO</v>
      </c>
      <c r="B2174" s="11" t="str">
        <f>[1]Perfil!A1655</f>
        <v>DISTRIBUCION VOLUMEN X CRITERIO (kg ó litros)</v>
      </c>
      <c r="C2174" s="11" t="str">
        <f>[1]Perfil!B2148</f>
        <v>Resto vino</v>
      </c>
      <c r="D2174" s="11" t="str">
        <f>[1]Perfil!C2173</f>
        <v>NIVEL MEDIO</v>
      </c>
      <c r="E2174" s="12">
        <f>[1]Perfil!D2173</f>
        <v>40.124273040681601</v>
      </c>
      <c r="F2174" s="12">
        <f>[1]Perfil!E2173</f>
        <v>14.4538252431106</v>
      </c>
      <c r="G2174" s="12">
        <f>[1]Perfil!F2173</f>
        <v>14.7505999764661</v>
      </c>
      <c r="H2174" s="12">
        <f>[1]Perfil!G2173</f>
        <v>29.124155167146</v>
      </c>
      <c r="I2174" s="12">
        <f>[1]Perfil!H2173</f>
        <v>24.543281815586798</v>
      </c>
      <c r="J2174" s="12">
        <f>[1]Perfil!I2173</f>
        <v>30.586478799708001</v>
      </c>
      <c r="K2174" s="12">
        <f>[1]Perfil!J2173</f>
        <v>25.844429231101198</v>
      </c>
      <c r="L2174" s="12">
        <f>[1]Perfil!K2173</f>
        <v>31.406555442577801</v>
      </c>
      <c r="M2174" s="12">
        <f>[1]Perfil!L2173</f>
        <v>25.484518903876499</v>
      </c>
      <c r="N2174" s="12"/>
      <c r="O2174" s="12"/>
    </row>
    <row r="2175" spans="1:15" x14ac:dyDescent="0.35">
      <c r="A2175" s="11" t="str">
        <f t="shared" si="33"/>
        <v>DISTRIBUCION VOLUMEN X CRITERIO (kg ó litros)Resto vinoNIVEL MEDIO BAJO</v>
      </c>
      <c r="B2175" s="11" t="str">
        <f>[1]Perfil!A1655</f>
        <v>DISTRIBUCION VOLUMEN X CRITERIO (kg ó litros)</v>
      </c>
      <c r="C2175" s="11" t="str">
        <f>[1]Perfil!B2148</f>
        <v>Resto vino</v>
      </c>
      <c r="D2175" s="11" t="str">
        <f>[1]Perfil!C2174</f>
        <v>NIVEL MEDIO BAJO</v>
      </c>
      <c r="E2175" s="12">
        <f>[1]Perfil!D2174</f>
        <v>14.762875028740901</v>
      </c>
      <c r="F2175" s="12">
        <f>[1]Perfil!E2174</f>
        <v>6.2020307614902901</v>
      </c>
      <c r="G2175" s="12">
        <f>[1]Perfil!F2174</f>
        <v>17.027459356212301</v>
      </c>
      <c r="H2175" s="12">
        <f>[1]Perfil!G2174</f>
        <v>19.4233620709979</v>
      </c>
      <c r="I2175" s="12">
        <f>[1]Perfil!H2174</f>
        <v>20.043510499012701</v>
      </c>
      <c r="J2175" s="12">
        <f>[1]Perfil!I2174</f>
        <v>17.890967587292199</v>
      </c>
      <c r="K2175" s="12">
        <f>[1]Perfil!J2174</f>
        <v>14.805457868840399</v>
      </c>
      <c r="L2175" s="12">
        <f>[1]Perfil!K2174</f>
        <v>7.2179049885244497</v>
      </c>
      <c r="M2175" s="12">
        <f>[1]Perfil!L2174</f>
        <v>17.347695431899702</v>
      </c>
      <c r="N2175" s="12"/>
      <c r="O2175" s="12"/>
    </row>
    <row r="2176" spans="1:15" x14ac:dyDescent="0.35">
      <c r="A2176" s="11" t="str">
        <f t="shared" si="33"/>
        <v>DISTRIBUCION VOLUMEN X CRITERIO (kg ó litros)Resto vinoHOMBRE</v>
      </c>
      <c r="B2176" s="11" t="str">
        <f>[1]Perfil!A1655</f>
        <v>DISTRIBUCION VOLUMEN X CRITERIO (kg ó litros)</v>
      </c>
      <c r="C2176" s="11" t="str">
        <f>[1]Perfil!B2148</f>
        <v>Resto vino</v>
      </c>
      <c r="D2176" s="11" t="str">
        <f>[1]Perfil!C2175</f>
        <v>HOMBRE</v>
      </c>
      <c r="E2176" s="12">
        <f>[1]Perfil!D2175</f>
        <v>43.3199394455457</v>
      </c>
      <c r="F2176" s="12">
        <f>[1]Perfil!E2175</f>
        <v>50.210267681044201</v>
      </c>
      <c r="G2176" s="12">
        <f>[1]Perfil!F2175</f>
        <v>47.257640977366499</v>
      </c>
      <c r="H2176" s="12">
        <f>[1]Perfil!G2175</f>
        <v>58.6329748258728</v>
      </c>
      <c r="I2176" s="12">
        <f>[1]Perfil!H2175</f>
        <v>57.440442273327903</v>
      </c>
      <c r="J2176" s="12">
        <f>[1]Perfil!I2175</f>
        <v>49.042953425807802</v>
      </c>
      <c r="K2176" s="12">
        <f>[1]Perfil!J2175</f>
        <v>64.643074202221001</v>
      </c>
      <c r="L2176" s="12">
        <f>[1]Perfil!K2175</f>
        <v>60.362816553325302</v>
      </c>
      <c r="M2176" s="12">
        <f>[1]Perfil!L2175</f>
        <v>61.738327888656798</v>
      </c>
      <c r="N2176" s="12"/>
      <c r="O2176" s="12"/>
    </row>
    <row r="2177" spans="1:15" x14ac:dyDescent="0.35">
      <c r="A2177" s="11" t="str">
        <f t="shared" si="33"/>
        <v>DISTRIBUCION VOLUMEN X CRITERIO (kg ó litros)Resto vinoMUJER</v>
      </c>
      <c r="B2177" s="11" t="str">
        <f>[1]Perfil!A1655</f>
        <v>DISTRIBUCION VOLUMEN X CRITERIO (kg ó litros)</v>
      </c>
      <c r="C2177" s="11" t="str">
        <f>[1]Perfil!B2148</f>
        <v>Resto vino</v>
      </c>
      <c r="D2177" s="11" t="str">
        <f>[1]Perfil!C2176</f>
        <v>MUJER</v>
      </c>
      <c r="E2177" s="12">
        <f>[1]Perfil!D2176</f>
        <v>56.680059148173498</v>
      </c>
      <c r="F2177" s="12">
        <f>[1]Perfil!E2176</f>
        <v>49.789736049906601</v>
      </c>
      <c r="G2177" s="12">
        <f>[1]Perfil!F2176</f>
        <v>52.742357654386197</v>
      </c>
      <c r="H2177" s="12">
        <f>[1]Perfil!G2176</f>
        <v>41.367024309778699</v>
      </c>
      <c r="I2177" s="12">
        <f>[1]Perfil!H2176</f>
        <v>42.559557726672097</v>
      </c>
      <c r="J2177" s="12">
        <f>[1]Perfil!I2176</f>
        <v>50.957026723499197</v>
      </c>
      <c r="K2177" s="12">
        <f>[1]Perfil!J2176</f>
        <v>35.356927872137199</v>
      </c>
      <c r="L2177" s="12">
        <f>[1]Perfil!K2176</f>
        <v>39.637183446674698</v>
      </c>
      <c r="M2177" s="12">
        <f>[1]Perfil!L2176</f>
        <v>38.261678896381497</v>
      </c>
      <c r="N2177" s="12"/>
      <c r="O2177" s="12"/>
    </row>
    <row r="2178" spans="1:15" x14ac:dyDescent="0.35">
      <c r="A2178" s="11" t="str">
        <f t="shared" si="33"/>
        <v>DISTRIBUCION VOLUMEN X CRITERIO (kg ó litros)CavaT.ESPAÑA</v>
      </c>
      <c r="B2178" s="11" t="str">
        <f>[1]Perfil!A1655</f>
        <v>DISTRIBUCION VOLUMEN X CRITERIO (kg ó litros)</v>
      </c>
      <c r="C2178" s="11" t="str">
        <f>[1]Perfil!B2177</f>
        <v>Cava</v>
      </c>
      <c r="D2178" s="11" t="str">
        <f>[1]Perfil!C2177</f>
        <v>T.ESPAÑA</v>
      </c>
      <c r="E2178" s="12">
        <f>[1]Perfil!D2177</f>
        <v>100</v>
      </c>
      <c r="F2178" s="12">
        <f>[1]Perfil!E2177</f>
        <v>100</v>
      </c>
      <c r="G2178" s="12">
        <f>[1]Perfil!F2177</f>
        <v>100</v>
      </c>
      <c r="H2178" s="12">
        <f>[1]Perfil!G2177</f>
        <v>100</v>
      </c>
      <c r="I2178" s="12">
        <f>[1]Perfil!H2177</f>
        <v>100</v>
      </c>
      <c r="J2178" s="12">
        <f>[1]Perfil!I2177</f>
        <v>100</v>
      </c>
      <c r="K2178" s="12">
        <f>[1]Perfil!J2177</f>
        <v>100</v>
      </c>
      <c r="L2178" s="12">
        <f>[1]Perfil!K2177</f>
        <v>100</v>
      </c>
      <c r="M2178" s="12">
        <f>[1]Perfil!L2177</f>
        <v>100</v>
      </c>
      <c r="N2178" s="12"/>
      <c r="O2178" s="12"/>
    </row>
    <row r="2179" spans="1:15" x14ac:dyDescent="0.35">
      <c r="A2179" s="11" t="str">
        <f t="shared" si="33"/>
        <v>DISTRIBUCION VOLUMEN X CRITERIO (kg ó litros)CavaBCN AM</v>
      </c>
      <c r="B2179" s="11" t="str">
        <f>[1]Perfil!A1655</f>
        <v>DISTRIBUCION VOLUMEN X CRITERIO (kg ó litros)</v>
      </c>
      <c r="C2179" s="11" t="str">
        <f>[1]Perfil!B2177</f>
        <v>Cava</v>
      </c>
      <c r="D2179" s="11" t="str">
        <f>[1]Perfil!C2178</f>
        <v>BCN AM</v>
      </c>
      <c r="E2179" s="12">
        <f>[1]Perfil!D2178</f>
        <v>21.5258681389362</v>
      </c>
      <c r="F2179" s="12">
        <f>[1]Perfil!E2178</f>
        <v>26.808499786403299</v>
      </c>
      <c r="G2179" s="12">
        <f>[1]Perfil!F2178</f>
        <v>30.794056440056899</v>
      </c>
      <c r="H2179" s="12">
        <f>[1]Perfil!G2178</f>
        <v>28.322383064189999</v>
      </c>
      <c r="I2179" s="12">
        <f>[1]Perfil!H2178</f>
        <v>27.056089761638798</v>
      </c>
      <c r="J2179" s="12">
        <f>[1]Perfil!I2178</f>
        <v>37.453909978042503</v>
      </c>
      <c r="K2179" s="12">
        <f>[1]Perfil!J2178</f>
        <v>27.6169875442578</v>
      </c>
      <c r="L2179" s="12">
        <f>[1]Perfil!K2178</f>
        <v>22.4698579853887</v>
      </c>
      <c r="M2179" s="12">
        <f>[1]Perfil!L2178</f>
        <v>15.2651522432466</v>
      </c>
      <c r="N2179" s="12"/>
      <c r="O2179" s="12"/>
    </row>
    <row r="2180" spans="1:15" x14ac:dyDescent="0.35">
      <c r="A2180" s="11" t="str">
        <f t="shared" ref="A2180:A2243" si="34">B2180&amp;C2180&amp;D2180</f>
        <v>DISTRIBUCION VOLUMEN X CRITERIO (kg ó litros)CavaREST.CAT ARAGON</v>
      </c>
      <c r="B2180" s="11" t="str">
        <f>[1]Perfil!A1655</f>
        <v>DISTRIBUCION VOLUMEN X CRITERIO (kg ó litros)</v>
      </c>
      <c r="C2180" s="11" t="str">
        <f>[1]Perfil!B2177</f>
        <v>Cava</v>
      </c>
      <c r="D2180" s="11" t="str">
        <f>[1]Perfil!C2179</f>
        <v>REST.CAT ARAGON</v>
      </c>
      <c r="E2180" s="12">
        <f>[1]Perfil!D2179</f>
        <v>24.951664945335299</v>
      </c>
      <c r="F2180" s="12">
        <f>[1]Perfil!E2179</f>
        <v>54.161313096940702</v>
      </c>
      <c r="G2180" s="12">
        <f>[1]Perfil!F2179</f>
        <v>32.168137776324102</v>
      </c>
      <c r="H2180" s="12">
        <f>[1]Perfil!G2179</f>
        <v>30.851226363247399</v>
      </c>
      <c r="I2180" s="12">
        <f>[1]Perfil!H2179</f>
        <v>36.451268891137502</v>
      </c>
      <c r="J2180" s="12">
        <f>[1]Perfil!I2179</f>
        <v>32.627668845198698</v>
      </c>
      <c r="K2180" s="12">
        <f>[1]Perfil!J2179</f>
        <v>49.196667937587499</v>
      </c>
      <c r="L2180" s="12">
        <f>[1]Perfil!K2179</f>
        <v>43.811352780115598</v>
      </c>
      <c r="M2180" s="12">
        <f>[1]Perfil!L2179</f>
        <v>47.723931429097803</v>
      </c>
      <c r="N2180" s="12"/>
      <c r="O2180" s="12"/>
    </row>
    <row r="2181" spans="1:15" x14ac:dyDescent="0.35">
      <c r="A2181" s="11" t="str">
        <f t="shared" si="34"/>
        <v>DISTRIBUCION VOLUMEN X CRITERIO (kg ó litros)CavaLEVANTE</v>
      </c>
      <c r="B2181" s="11" t="str">
        <f>[1]Perfil!A1655</f>
        <v>DISTRIBUCION VOLUMEN X CRITERIO (kg ó litros)</v>
      </c>
      <c r="C2181" s="11" t="str">
        <f>[1]Perfil!B2177</f>
        <v>Cava</v>
      </c>
      <c r="D2181" s="11" t="str">
        <f>[1]Perfil!C2180</f>
        <v>LEVANTE</v>
      </c>
      <c r="E2181" s="12">
        <f>[1]Perfil!D2180</f>
        <v>12.215078224946099</v>
      </c>
      <c r="F2181" s="12">
        <f>[1]Perfil!E2180</f>
        <v>3.6547185984241102</v>
      </c>
      <c r="G2181" s="12">
        <f>[1]Perfil!F2180</f>
        <v>14.075637603802001</v>
      </c>
      <c r="H2181" s="12">
        <f>[1]Perfil!G2180</f>
        <v>6.4792804666276096</v>
      </c>
      <c r="I2181" s="12">
        <f>[1]Perfil!H2180</f>
        <v>15.3585471073258</v>
      </c>
      <c r="J2181" s="12">
        <f>[1]Perfil!I2180</f>
        <v>14.1730142170422</v>
      </c>
      <c r="K2181" s="12">
        <f>[1]Perfil!J2180</f>
        <v>4.0120936134912002</v>
      </c>
      <c r="L2181" s="12">
        <f>[1]Perfil!K2180</f>
        <v>14.288117397672201</v>
      </c>
      <c r="M2181" s="12">
        <f>[1]Perfil!L2180</f>
        <v>11.796056743925099</v>
      </c>
      <c r="N2181" s="12"/>
      <c r="O2181" s="12"/>
    </row>
    <row r="2182" spans="1:15" x14ac:dyDescent="0.35">
      <c r="A2182" s="11" t="str">
        <f t="shared" si="34"/>
        <v>DISTRIBUCION VOLUMEN X CRITERIO (kg ó litros)CavaANDALUCIA</v>
      </c>
      <c r="B2182" s="11" t="str">
        <f>[1]Perfil!A1655</f>
        <v>DISTRIBUCION VOLUMEN X CRITERIO (kg ó litros)</v>
      </c>
      <c r="C2182" s="11" t="str">
        <f>[1]Perfil!B2177</f>
        <v>Cava</v>
      </c>
      <c r="D2182" s="11" t="str">
        <f>[1]Perfil!C2181</f>
        <v>ANDALUCIA</v>
      </c>
      <c r="E2182" s="12">
        <f>[1]Perfil!D2181</f>
        <v>6.0679851497983304</v>
      </c>
      <c r="F2182" s="12">
        <f>[1]Perfil!E2181</f>
        <v>7.4927702321838803</v>
      </c>
      <c r="G2182" s="12">
        <f>[1]Perfil!F2181</f>
        <v>4.2131034956045896</v>
      </c>
      <c r="H2182" s="12">
        <f>[1]Perfil!G2181</f>
        <v>6.8605988596902199</v>
      </c>
      <c r="I2182" s="12">
        <f>[1]Perfil!H2181</f>
        <v>1.12388908457866</v>
      </c>
      <c r="J2182" s="12">
        <f>[1]Perfil!I2181</f>
        <v>1.48522904357835</v>
      </c>
      <c r="K2182" s="12">
        <f>[1]Perfil!J2181</f>
        <v>2.4445590108167101</v>
      </c>
      <c r="L2182" s="12">
        <f>[1]Perfil!K2181</f>
        <v>1.1749361052543501</v>
      </c>
      <c r="M2182" s="12">
        <f>[1]Perfil!L2181</f>
        <v>5.9871086715311099</v>
      </c>
      <c r="N2182" s="12"/>
      <c r="O2182" s="12"/>
    </row>
    <row r="2183" spans="1:15" x14ac:dyDescent="0.35">
      <c r="A2183" s="11" t="str">
        <f t="shared" si="34"/>
        <v>DISTRIBUCION VOLUMEN X CRITERIO (kg ó litros)CavaMDD AM</v>
      </c>
      <c r="B2183" s="11" t="str">
        <f>[1]Perfil!A1655</f>
        <v>DISTRIBUCION VOLUMEN X CRITERIO (kg ó litros)</v>
      </c>
      <c r="C2183" s="11" t="str">
        <f>[1]Perfil!B2177</f>
        <v>Cava</v>
      </c>
      <c r="D2183" s="11" t="str">
        <f>[1]Perfil!C2182</f>
        <v>MDD AM</v>
      </c>
      <c r="E2183" s="12">
        <f>[1]Perfil!D2182</f>
        <v>5.8250047106392397</v>
      </c>
      <c r="F2183" s="12">
        <f>[1]Perfil!E2182</f>
        <v>1.7689799525450001</v>
      </c>
      <c r="G2183" s="12">
        <f>[1]Perfil!F2182</f>
        <v>0.57244450587056495</v>
      </c>
      <c r="H2183" s="12">
        <f>[1]Perfil!G2182</f>
        <v>5.5105726386363099</v>
      </c>
      <c r="I2183" s="12">
        <f>[1]Perfil!H2182</f>
        <v>7.9972181629080996</v>
      </c>
      <c r="J2183" s="12" t="str">
        <f>[1]Perfil!I2182</f>
        <v/>
      </c>
      <c r="K2183" s="12" t="str">
        <f>[1]Perfil!J2182</f>
        <v/>
      </c>
      <c r="L2183" s="12">
        <f>[1]Perfil!K2182</f>
        <v>0.89745428091131896</v>
      </c>
      <c r="M2183" s="12">
        <f>[1]Perfil!L2182</f>
        <v>1.7997869047203301</v>
      </c>
      <c r="N2183" s="12"/>
      <c r="O2183" s="12"/>
    </row>
    <row r="2184" spans="1:15" x14ac:dyDescent="0.35">
      <c r="A2184" s="11" t="str">
        <f t="shared" si="34"/>
        <v>DISTRIBUCION VOLUMEN X CRITERIO (kg ó litros)CavaRTO CENTRO</v>
      </c>
      <c r="B2184" s="11" t="str">
        <f>[1]Perfil!A1655</f>
        <v>DISTRIBUCION VOLUMEN X CRITERIO (kg ó litros)</v>
      </c>
      <c r="C2184" s="11" t="str">
        <f>[1]Perfil!B2177</f>
        <v>Cava</v>
      </c>
      <c r="D2184" s="11" t="str">
        <f>[1]Perfil!C2183</f>
        <v>RTO CENTRO</v>
      </c>
      <c r="E2184" s="12">
        <f>[1]Perfil!D2183</f>
        <v>4.0078511834684196</v>
      </c>
      <c r="F2184" s="12">
        <f>[1]Perfil!E2183</f>
        <v>2.4548221876386598</v>
      </c>
      <c r="G2184" s="12">
        <f>[1]Perfil!F2183</f>
        <v>4.5793562581377696</v>
      </c>
      <c r="H2184" s="12">
        <f>[1]Perfil!G2183</f>
        <v>6.2802527633942304</v>
      </c>
      <c r="I2184" s="12">
        <f>[1]Perfil!H2183</f>
        <v>1.2835222339452399</v>
      </c>
      <c r="J2184" s="12">
        <f>[1]Perfil!I2183</f>
        <v>7.0628615081711503</v>
      </c>
      <c r="K2184" s="12">
        <f>[1]Perfil!J2183</f>
        <v>1.94028294862249</v>
      </c>
      <c r="L2184" s="12">
        <f>[1]Perfil!K2183</f>
        <v>2.4921801736563598</v>
      </c>
      <c r="M2184" s="12">
        <f>[1]Perfil!L2183</f>
        <v>7.9382195080539599</v>
      </c>
      <c r="N2184" s="12"/>
      <c r="O2184" s="12"/>
    </row>
    <row r="2185" spans="1:15" x14ac:dyDescent="0.35">
      <c r="A2185" s="11" t="str">
        <f t="shared" si="34"/>
        <v>DISTRIBUCION VOLUMEN X CRITERIO (kg ó litros)CavaNORTE-CENTRO</v>
      </c>
      <c r="B2185" s="11" t="str">
        <f>[1]Perfil!A1655</f>
        <v>DISTRIBUCION VOLUMEN X CRITERIO (kg ó litros)</v>
      </c>
      <c r="C2185" s="11" t="str">
        <f>[1]Perfil!B2177</f>
        <v>Cava</v>
      </c>
      <c r="D2185" s="11" t="str">
        <f>[1]Perfil!C2184</f>
        <v>NORTE-CENTRO</v>
      </c>
      <c r="E2185" s="12">
        <f>[1]Perfil!D2184</f>
        <v>21.082852352273601</v>
      </c>
      <c r="F2185" s="12">
        <f>[1]Perfil!E2184</f>
        <v>2.3516404344421402</v>
      </c>
      <c r="G2185" s="12">
        <f>[1]Perfil!F2184</f>
        <v>10.564551294575001</v>
      </c>
      <c r="H2185" s="12">
        <f>[1]Perfil!G2184</f>
        <v>10.166505322819001</v>
      </c>
      <c r="I2185" s="12">
        <f>[1]Perfil!H2184</f>
        <v>2.53183167584847</v>
      </c>
      <c r="J2185" s="12">
        <f>[1]Perfil!I2184</f>
        <v>5.1360358465095297</v>
      </c>
      <c r="K2185" s="12">
        <f>[1]Perfil!J2184</f>
        <v>9.7721748758338993</v>
      </c>
      <c r="L2185" s="12">
        <f>[1]Perfil!K2184</f>
        <v>10.202596994006999</v>
      </c>
      <c r="M2185" s="12">
        <f>[1]Perfil!L2184</f>
        <v>5.2247083763737301</v>
      </c>
      <c r="N2185" s="12"/>
      <c r="O2185" s="12"/>
    </row>
    <row r="2186" spans="1:15" x14ac:dyDescent="0.35">
      <c r="A2186" s="11" t="str">
        <f t="shared" si="34"/>
        <v>DISTRIBUCION VOLUMEN X CRITERIO (kg ó litros)CavaNOROESTE</v>
      </c>
      <c r="B2186" s="11" t="str">
        <f>[1]Perfil!A1655</f>
        <v>DISTRIBUCION VOLUMEN X CRITERIO (kg ó litros)</v>
      </c>
      <c r="C2186" s="11" t="str">
        <f>[1]Perfil!B2177</f>
        <v>Cava</v>
      </c>
      <c r="D2186" s="11" t="str">
        <f>[1]Perfil!C2185</f>
        <v>NOROESTE</v>
      </c>
      <c r="E2186" s="12">
        <f>[1]Perfil!D2185</f>
        <v>4.3236963571528797</v>
      </c>
      <c r="F2186" s="12">
        <f>[1]Perfil!E2185</f>
        <v>1.3072649719076099</v>
      </c>
      <c r="G2186" s="12">
        <f>[1]Perfil!F2185</f>
        <v>3.0327126972893801</v>
      </c>
      <c r="H2186" s="12">
        <f>[1]Perfil!G2185</f>
        <v>5.52919207457255</v>
      </c>
      <c r="I2186" s="12">
        <f>[1]Perfil!H2185</f>
        <v>8.1976411076773292</v>
      </c>
      <c r="J2186" s="12">
        <f>[1]Perfil!I2185</f>
        <v>2.0612904703975601</v>
      </c>
      <c r="K2186" s="12">
        <f>[1]Perfil!J2185</f>
        <v>5.01720530014674</v>
      </c>
      <c r="L2186" s="12">
        <f>[1]Perfil!K2185</f>
        <v>4.6634727843150703</v>
      </c>
      <c r="M2186" s="12">
        <f>[1]Perfil!L2185</f>
        <v>4.2650277449709399</v>
      </c>
      <c r="N2186" s="12"/>
      <c r="O2186" s="12"/>
    </row>
    <row r="2187" spans="1:15" x14ac:dyDescent="0.35">
      <c r="A2187" s="11" t="str">
        <f t="shared" si="34"/>
        <v>DISTRIBUCION VOLUMEN X CRITERIO (kg ó litros)Cava&lt;2MIL</v>
      </c>
      <c r="B2187" s="11" t="str">
        <f>[1]Perfil!A1655</f>
        <v>DISTRIBUCION VOLUMEN X CRITERIO (kg ó litros)</v>
      </c>
      <c r="C2187" s="11" t="str">
        <f>[1]Perfil!B2177</f>
        <v>Cava</v>
      </c>
      <c r="D2187" s="11" t="str">
        <f>[1]Perfil!C2186</f>
        <v>&lt;2MIL</v>
      </c>
      <c r="E2187" s="12">
        <f>[1]Perfil!D2186</f>
        <v>2.8051378552636601</v>
      </c>
      <c r="F2187" s="12" t="str">
        <f>[1]Perfil!E2186</f>
        <v/>
      </c>
      <c r="G2187" s="12">
        <f>[1]Perfil!F2186</f>
        <v>5.7368816981897401</v>
      </c>
      <c r="H2187" s="12">
        <f>[1]Perfil!G2186</f>
        <v>4.9643348758502102</v>
      </c>
      <c r="I2187" s="12">
        <f>[1]Perfil!H2186</f>
        <v>9.6281779624896302</v>
      </c>
      <c r="J2187" s="12">
        <f>[1]Perfil!I2186</f>
        <v>3.2646011593370101</v>
      </c>
      <c r="K2187" s="12">
        <f>[1]Perfil!J2186</f>
        <v>5.1701444661210996</v>
      </c>
      <c r="L2187" s="12">
        <f>[1]Perfil!K2186</f>
        <v>2.4218190096577898</v>
      </c>
      <c r="M2187" s="12">
        <f>[1]Perfil!L2186</f>
        <v>4.6053729012998197</v>
      </c>
      <c r="N2187" s="12"/>
      <c r="O2187" s="12"/>
    </row>
    <row r="2188" spans="1:15" x14ac:dyDescent="0.35">
      <c r="A2188" s="11" t="str">
        <f t="shared" si="34"/>
        <v>DISTRIBUCION VOLUMEN X CRITERIO (kg ó litros)Cava2-5MIL</v>
      </c>
      <c r="B2188" s="11" t="str">
        <f>[1]Perfil!A1655</f>
        <v>DISTRIBUCION VOLUMEN X CRITERIO (kg ó litros)</v>
      </c>
      <c r="C2188" s="11" t="str">
        <f>[1]Perfil!B2177</f>
        <v>Cava</v>
      </c>
      <c r="D2188" s="11" t="str">
        <f>[1]Perfil!C2187</f>
        <v>2-5MIL</v>
      </c>
      <c r="E2188" s="12">
        <f>[1]Perfil!D2187</f>
        <v>9.5791677823443795</v>
      </c>
      <c r="F2188" s="12">
        <f>[1]Perfil!E2187</f>
        <v>3.7199166898238198</v>
      </c>
      <c r="G2188" s="12">
        <f>[1]Perfil!F2187</f>
        <v>1.1011635883764499</v>
      </c>
      <c r="H2188" s="12">
        <f>[1]Perfil!G2187</f>
        <v>3.2290787658545699</v>
      </c>
      <c r="I2188" s="12">
        <f>[1]Perfil!H2187</f>
        <v>5.1050385631684696</v>
      </c>
      <c r="J2188" s="12">
        <f>[1]Perfil!I2187</f>
        <v>5.8343376783811003</v>
      </c>
      <c r="K2188" s="12">
        <f>[1]Perfil!J2187</f>
        <v>5.2370303247454002</v>
      </c>
      <c r="L2188" s="12">
        <f>[1]Perfil!K2187</f>
        <v>3.7380718234564601</v>
      </c>
      <c r="M2188" s="12">
        <f>[1]Perfil!L2187</f>
        <v>1.17074901403757</v>
      </c>
      <c r="N2188" s="12"/>
      <c r="O2188" s="12"/>
    </row>
    <row r="2189" spans="1:15" x14ac:dyDescent="0.35">
      <c r="A2189" s="11" t="str">
        <f t="shared" si="34"/>
        <v>DISTRIBUCION VOLUMEN X CRITERIO (kg ó litros)Cava5-10MIL</v>
      </c>
      <c r="B2189" s="11" t="str">
        <f>[1]Perfil!A1655</f>
        <v>DISTRIBUCION VOLUMEN X CRITERIO (kg ó litros)</v>
      </c>
      <c r="C2189" s="11" t="str">
        <f>[1]Perfil!B2177</f>
        <v>Cava</v>
      </c>
      <c r="D2189" s="11" t="str">
        <f>[1]Perfil!C2188</f>
        <v>5-10MIL</v>
      </c>
      <c r="E2189" s="12">
        <f>[1]Perfil!D2188</f>
        <v>7.0128462319844598</v>
      </c>
      <c r="F2189" s="12">
        <f>[1]Perfil!E2188</f>
        <v>3.8162193270462201</v>
      </c>
      <c r="G2189" s="12">
        <f>[1]Perfil!F2188</f>
        <v>3.7680251550471402</v>
      </c>
      <c r="H2189" s="12">
        <f>[1]Perfil!G2188</f>
        <v>1.8102052979107</v>
      </c>
      <c r="I2189" s="12">
        <f>[1]Perfil!H2188</f>
        <v>12.6151404087566</v>
      </c>
      <c r="J2189" s="12">
        <f>[1]Perfil!I2188</f>
        <v>6.2770798775344696</v>
      </c>
      <c r="K2189" s="12">
        <f>[1]Perfil!J2188</f>
        <v>7.0282501047731802</v>
      </c>
      <c r="L2189" s="12">
        <f>[1]Perfil!K2188</f>
        <v>2.99640331141849</v>
      </c>
      <c r="M2189" s="12">
        <f>[1]Perfil!L2188</f>
        <v>5.8943118554697804</v>
      </c>
      <c r="N2189" s="12"/>
      <c r="O2189" s="12"/>
    </row>
    <row r="2190" spans="1:15" x14ac:dyDescent="0.35">
      <c r="A2190" s="11" t="str">
        <f t="shared" si="34"/>
        <v>DISTRIBUCION VOLUMEN X CRITERIO (kg ó litros)Cava10-30MIL</v>
      </c>
      <c r="B2190" s="11" t="str">
        <f>[1]Perfil!A1655</f>
        <v>DISTRIBUCION VOLUMEN X CRITERIO (kg ó litros)</v>
      </c>
      <c r="C2190" s="11" t="str">
        <f>[1]Perfil!B2177</f>
        <v>Cava</v>
      </c>
      <c r="D2190" s="11" t="str">
        <f>[1]Perfil!C2189</f>
        <v>10-30MIL</v>
      </c>
      <c r="E2190" s="12">
        <f>[1]Perfil!D2189</f>
        <v>22.553522424767898</v>
      </c>
      <c r="F2190" s="12">
        <f>[1]Perfil!E2189</f>
        <v>23.319021015674402</v>
      </c>
      <c r="G2190" s="12">
        <f>[1]Perfil!F2189</f>
        <v>8.9087173115417997</v>
      </c>
      <c r="H2190" s="12">
        <f>[1]Perfil!G2189</f>
        <v>15.307023170884699</v>
      </c>
      <c r="I2190" s="12">
        <f>[1]Perfil!H2189</f>
        <v>8.8904603770241994</v>
      </c>
      <c r="J2190" s="12">
        <f>[1]Perfil!I2189</f>
        <v>8.7142612333751703</v>
      </c>
      <c r="K2190" s="12">
        <f>[1]Perfil!J2189</f>
        <v>9.0955588856393792</v>
      </c>
      <c r="L2190" s="12">
        <f>[1]Perfil!K2189</f>
        <v>15.9288240577515</v>
      </c>
      <c r="M2190" s="12">
        <f>[1]Perfil!L2189</f>
        <v>18.864730840161801</v>
      </c>
      <c r="N2190" s="12"/>
      <c r="O2190" s="12"/>
    </row>
    <row r="2191" spans="1:15" x14ac:dyDescent="0.35">
      <c r="A2191" s="11" t="str">
        <f t="shared" si="34"/>
        <v>DISTRIBUCION VOLUMEN X CRITERIO (kg ó litros)Cava30-100MIL</v>
      </c>
      <c r="B2191" s="11" t="str">
        <f>[1]Perfil!A1655</f>
        <v>DISTRIBUCION VOLUMEN X CRITERIO (kg ó litros)</v>
      </c>
      <c r="C2191" s="11" t="str">
        <f>[1]Perfil!B2177</f>
        <v>Cava</v>
      </c>
      <c r="D2191" s="11" t="str">
        <f>[1]Perfil!C2190</f>
        <v>30-100MIL</v>
      </c>
      <c r="E2191" s="12">
        <f>[1]Perfil!D2190</f>
        <v>16.5198934191307</v>
      </c>
      <c r="F2191" s="12">
        <f>[1]Perfil!E2190</f>
        <v>41.3853479602463</v>
      </c>
      <c r="G2191" s="12">
        <f>[1]Perfil!F2190</f>
        <v>34.3001406237209</v>
      </c>
      <c r="H2191" s="12">
        <f>[1]Perfil!G2190</f>
        <v>27.063582408096199</v>
      </c>
      <c r="I2191" s="12">
        <f>[1]Perfil!H2190</f>
        <v>19.878747543703099</v>
      </c>
      <c r="J2191" s="12">
        <f>[1]Perfil!I2190</f>
        <v>39.193085873474402</v>
      </c>
      <c r="K2191" s="12">
        <f>[1]Perfil!J2190</f>
        <v>37.879400383861203</v>
      </c>
      <c r="L2191" s="12">
        <f>[1]Perfil!K2190</f>
        <v>40.7146626981122</v>
      </c>
      <c r="M2191" s="12">
        <f>[1]Perfil!L2190</f>
        <v>40.016108415616699</v>
      </c>
      <c r="N2191" s="12"/>
      <c r="O2191" s="12"/>
    </row>
    <row r="2192" spans="1:15" x14ac:dyDescent="0.35">
      <c r="A2192" s="11" t="str">
        <f t="shared" si="34"/>
        <v>DISTRIBUCION VOLUMEN X CRITERIO (kg ó litros)Cava100-200MIL</v>
      </c>
      <c r="B2192" s="11" t="str">
        <f>[1]Perfil!A1655</f>
        <v>DISTRIBUCION VOLUMEN X CRITERIO (kg ó litros)</v>
      </c>
      <c r="C2192" s="11" t="str">
        <f>[1]Perfil!B2177</f>
        <v>Cava</v>
      </c>
      <c r="D2192" s="11" t="str">
        <f>[1]Perfil!C2191</f>
        <v>100-200MIL</v>
      </c>
      <c r="E2192" s="12">
        <f>[1]Perfil!D2191</f>
        <v>6.0891012100321698</v>
      </c>
      <c r="F2192" s="12">
        <f>[1]Perfil!E2191</f>
        <v>4.5641497332160998</v>
      </c>
      <c r="G2192" s="12">
        <f>[1]Perfil!F2191</f>
        <v>14.661908217863401</v>
      </c>
      <c r="H2192" s="12">
        <f>[1]Perfil!G2191</f>
        <v>5.6510520071679604</v>
      </c>
      <c r="I2192" s="12">
        <f>[1]Perfil!H2191</f>
        <v>6.5267729949224096</v>
      </c>
      <c r="J2192" s="12">
        <f>[1]Perfil!I2191</f>
        <v>5.0837018472595599</v>
      </c>
      <c r="K2192" s="12">
        <f>[1]Perfil!J2191</f>
        <v>8.2478843715751307</v>
      </c>
      <c r="L2192" s="12">
        <f>[1]Perfil!K2191</f>
        <v>2.1417603886146099</v>
      </c>
      <c r="M2192" s="12">
        <f>[1]Perfil!L2191</f>
        <v>3.6625395843356601</v>
      </c>
      <c r="N2192" s="12"/>
      <c r="O2192" s="12"/>
    </row>
    <row r="2193" spans="1:15" x14ac:dyDescent="0.35">
      <c r="A2193" s="11" t="str">
        <f t="shared" si="34"/>
        <v>DISTRIBUCION VOLUMEN X CRITERIO (kg ó litros)Cava200-500MIL</v>
      </c>
      <c r="B2193" s="11" t="str">
        <f>[1]Perfil!A1655</f>
        <v>DISTRIBUCION VOLUMEN X CRITERIO (kg ó litros)</v>
      </c>
      <c r="C2193" s="11" t="str">
        <f>[1]Perfil!B2177</f>
        <v>Cava</v>
      </c>
      <c r="D2193" s="11" t="str">
        <f>[1]Perfil!C2192</f>
        <v>200-500MIL</v>
      </c>
      <c r="E2193" s="12">
        <f>[1]Perfil!D2192</f>
        <v>13.959365955041401</v>
      </c>
      <c r="F2193" s="12">
        <f>[1]Perfil!E2192</f>
        <v>5.63460681866637</v>
      </c>
      <c r="G2193" s="12">
        <f>[1]Perfil!F2192</f>
        <v>12.079102425525701</v>
      </c>
      <c r="H2193" s="12">
        <f>[1]Perfil!G2192</f>
        <v>15.457549331461401</v>
      </c>
      <c r="I2193" s="12">
        <f>[1]Perfil!H2192</f>
        <v>24.6692168447317</v>
      </c>
      <c r="J2193" s="12">
        <f>[1]Perfil!I2192</f>
        <v>19.914982640075198</v>
      </c>
      <c r="K2193" s="12">
        <f>[1]Perfil!J2192</f>
        <v>11.441246478939</v>
      </c>
      <c r="L2193" s="12">
        <f>[1]Perfil!K2192</f>
        <v>12.0583575150836</v>
      </c>
      <c r="M2193" s="12">
        <f>[1]Perfil!L2192</f>
        <v>16.7937567214647</v>
      </c>
      <c r="N2193" s="12"/>
      <c r="O2193" s="12"/>
    </row>
    <row r="2194" spans="1:15" x14ac:dyDescent="0.35">
      <c r="A2194" s="11" t="str">
        <f t="shared" si="34"/>
        <v>DISTRIBUCION VOLUMEN X CRITERIO (kg ó litros)Cava&gt;500MIL</v>
      </c>
      <c r="B2194" s="11" t="str">
        <f>[1]Perfil!A1655</f>
        <v>DISTRIBUCION VOLUMEN X CRITERIO (kg ó litros)</v>
      </c>
      <c r="C2194" s="11" t="str">
        <f>[1]Perfil!B2177</f>
        <v>Cava</v>
      </c>
      <c r="D2194" s="11" t="str">
        <f>[1]Perfil!C2193</f>
        <v>&gt;500MIL</v>
      </c>
      <c r="E2194" s="12">
        <f>[1]Perfil!D2193</f>
        <v>21.480964767251901</v>
      </c>
      <c r="F2194" s="12">
        <f>[1]Perfil!E2193</f>
        <v>17.560738277240599</v>
      </c>
      <c r="G2194" s="12">
        <f>[1]Perfil!F2193</f>
        <v>19.444062986222399</v>
      </c>
      <c r="H2194" s="12">
        <f>[1]Perfil!G2193</f>
        <v>26.517184205218999</v>
      </c>
      <c r="I2194" s="12">
        <f>[1]Perfil!H2193</f>
        <v>12.6864477161661</v>
      </c>
      <c r="J2194" s="12">
        <f>[1]Perfil!I2193</f>
        <v>11.7179546226147</v>
      </c>
      <c r="K2194" s="12">
        <f>[1]Perfil!J2193</f>
        <v>15.9004505186961</v>
      </c>
      <c r="L2194" s="12">
        <f>[1]Perfil!K2193</f>
        <v>20.000070953450798</v>
      </c>
      <c r="M2194" s="12">
        <f>[1]Perfil!L2193</f>
        <v>8.9924340906583495</v>
      </c>
      <c r="N2194" s="12"/>
      <c r="O2194" s="12"/>
    </row>
    <row r="2195" spans="1:15" x14ac:dyDescent="0.35">
      <c r="A2195" s="11" t="str">
        <f t="shared" si="34"/>
        <v>DISTRIBUCION VOLUMEN X CRITERIO (kg ó litros)CavaDE 15 A 19 AÑOS</v>
      </c>
      <c r="B2195" s="11" t="str">
        <f>[1]Perfil!A1655</f>
        <v>DISTRIBUCION VOLUMEN X CRITERIO (kg ó litros)</v>
      </c>
      <c r="C2195" s="11" t="str">
        <f>[1]Perfil!B2177</f>
        <v>Cava</v>
      </c>
      <c r="D2195" s="11" t="str">
        <f>[1]Perfil!C2194</f>
        <v>DE 15 A 19 AÑOS</v>
      </c>
      <c r="E2195" s="12" t="str">
        <f>[1]Perfil!D2194</f>
        <v/>
      </c>
      <c r="F2195" s="12" t="str">
        <f>[1]Perfil!E2194</f>
        <v/>
      </c>
      <c r="G2195" s="12" t="str">
        <f>[1]Perfil!F2194</f>
        <v/>
      </c>
      <c r="H2195" s="12">
        <f>[1]Perfil!G2194</f>
        <v>2.7196112258944098</v>
      </c>
      <c r="I2195" s="12" t="str">
        <f>[1]Perfil!H2194</f>
        <v/>
      </c>
      <c r="J2195" s="12" t="str">
        <f>[1]Perfil!I2194</f>
        <v/>
      </c>
      <c r="K2195" s="12">
        <f>[1]Perfil!J2194</f>
        <v>1.6933375745229899</v>
      </c>
      <c r="L2195" s="12" t="str">
        <f>[1]Perfil!K2194</f>
        <v/>
      </c>
      <c r="M2195" s="12" t="str">
        <f>[1]Perfil!L2194</f>
        <v/>
      </c>
      <c r="N2195" s="12"/>
      <c r="O2195" s="12"/>
    </row>
    <row r="2196" spans="1:15" x14ac:dyDescent="0.35">
      <c r="A2196" s="11" t="str">
        <f t="shared" si="34"/>
        <v>DISTRIBUCION VOLUMEN X CRITERIO (kg ó litros)CavaDE 20 A 24 AÑOS</v>
      </c>
      <c r="B2196" s="11" t="str">
        <f>[1]Perfil!A1655</f>
        <v>DISTRIBUCION VOLUMEN X CRITERIO (kg ó litros)</v>
      </c>
      <c r="C2196" s="11" t="str">
        <f>[1]Perfil!B2177</f>
        <v>Cava</v>
      </c>
      <c r="D2196" s="11" t="str">
        <f>[1]Perfil!C2195</f>
        <v>DE 20 A 24 AÑOS</v>
      </c>
      <c r="E2196" s="12" t="str">
        <f>[1]Perfil!D2195</f>
        <v/>
      </c>
      <c r="F2196" s="12" t="str">
        <f>[1]Perfil!E2195</f>
        <v/>
      </c>
      <c r="G2196" s="12" t="str">
        <f>[1]Perfil!F2195</f>
        <v/>
      </c>
      <c r="H2196" s="12">
        <f>[1]Perfil!G2195</f>
        <v>0.93897852135766002</v>
      </c>
      <c r="I2196" s="12" t="str">
        <f>[1]Perfil!H2195</f>
        <v/>
      </c>
      <c r="J2196" s="12" t="str">
        <f>[1]Perfil!I2195</f>
        <v/>
      </c>
      <c r="K2196" s="12" t="str">
        <f>[1]Perfil!J2195</f>
        <v/>
      </c>
      <c r="L2196" s="12">
        <f>[1]Perfil!K2195</f>
        <v>3.4605905574356699</v>
      </c>
      <c r="M2196" s="12" t="str">
        <f>[1]Perfil!L2195</f>
        <v/>
      </c>
      <c r="N2196" s="12"/>
      <c r="O2196" s="12"/>
    </row>
    <row r="2197" spans="1:15" x14ac:dyDescent="0.35">
      <c r="A2197" s="11" t="str">
        <f t="shared" si="34"/>
        <v>DISTRIBUCION VOLUMEN X CRITERIO (kg ó litros)CavaDE 25 A 34 AÑOS</v>
      </c>
      <c r="B2197" s="11" t="str">
        <f>[1]Perfil!A1655</f>
        <v>DISTRIBUCION VOLUMEN X CRITERIO (kg ó litros)</v>
      </c>
      <c r="C2197" s="11" t="str">
        <f>[1]Perfil!B2177</f>
        <v>Cava</v>
      </c>
      <c r="D2197" s="11" t="str">
        <f>[1]Perfil!C2196</f>
        <v>DE 25 A 34 AÑOS</v>
      </c>
      <c r="E2197" s="12">
        <f>[1]Perfil!D2196</f>
        <v>11.1482873815788</v>
      </c>
      <c r="F2197" s="12">
        <f>[1]Perfil!E2196</f>
        <v>6.9888282216284896</v>
      </c>
      <c r="G2197" s="12">
        <f>[1]Perfil!F2196</f>
        <v>0.58407800095943496</v>
      </c>
      <c r="H2197" s="12">
        <f>[1]Perfil!G2196</f>
        <v>0.566579367504911</v>
      </c>
      <c r="I2197" s="12">
        <f>[1]Perfil!H2196</f>
        <v>0.75708453498273498</v>
      </c>
      <c r="J2197" s="12" t="str">
        <f>[1]Perfil!I2196</f>
        <v/>
      </c>
      <c r="K2197" s="12" t="str">
        <f>[1]Perfil!J2196</f>
        <v/>
      </c>
      <c r="L2197" s="12">
        <f>[1]Perfil!K2196</f>
        <v>1.92413545372022</v>
      </c>
      <c r="M2197" s="12" t="str">
        <f>[1]Perfil!L2196</f>
        <v/>
      </c>
      <c r="N2197" s="12"/>
      <c r="O2197" s="12"/>
    </row>
    <row r="2198" spans="1:15" x14ac:dyDescent="0.35">
      <c r="A2198" s="11" t="str">
        <f t="shared" si="34"/>
        <v>DISTRIBUCION VOLUMEN X CRITERIO (kg ó litros)CavaDE 35 A 49 AÑOS</v>
      </c>
      <c r="B2198" s="11" t="str">
        <f>[1]Perfil!A1655</f>
        <v>DISTRIBUCION VOLUMEN X CRITERIO (kg ó litros)</v>
      </c>
      <c r="C2198" s="11" t="str">
        <f>[1]Perfil!B2177</f>
        <v>Cava</v>
      </c>
      <c r="D2198" s="11" t="str">
        <f>[1]Perfil!C2197</f>
        <v>DE 35 A 49 AÑOS</v>
      </c>
      <c r="E2198" s="12">
        <f>[1]Perfil!D2197</f>
        <v>17.308345340150701</v>
      </c>
      <c r="F2198" s="12">
        <f>[1]Perfil!E2197</f>
        <v>13.7878031713743</v>
      </c>
      <c r="G2198" s="12">
        <f>[1]Perfil!F2197</f>
        <v>3.8691153394225601</v>
      </c>
      <c r="H2198" s="12">
        <f>[1]Perfil!G2197</f>
        <v>10.048054322890501</v>
      </c>
      <c r="I2198" s="12">
        <f>[1]Perfil!H2197</f>
        <v>6.2882034615149003</v>
      </c>
      <c r="J2198" s="12">
        <f>[1]Perfil!I2197</f>
        <v>4.44575577233865</v>
      </c>
      <c r="K2198" s="12">
        <f>[1]Perfil!J2197</f>
        <v>3.3330454015523401</v>
      </c>
      <c r="L2198" s="12">
        <f>[1]Perfil!K2197</f>
        <v>3.1068027865583598</v>
      </c>
      <c r="M2198" s="12">
        <f>[1]Perfil!L2197</f>
        <v>5.8628301409535402</v>
      </c>
      <c r="N2198" s="12"/>
      <c r="O2198" s="12"/>
    </row>
    <row r="2199" spans="1:15" x14ac:dyDescent="0.35">
      <c r="A2199" s="11" t="str">
        <f t="shared" si="34"/>
        <v>DISTRIBUCION VOLUMEN X CRITERIO (kg ó litros)CavaDE 50 A 59 AÑOS</v>
      </c>
      <c r="B2199" s="11" t="str">
        <f>[1]Perfil!A1655</f>
        <v>DISTRIBUCION VOLUMEN X CRITERIO (kg ó litros)</v>
      </c>
      <c r="C2199" s="11" t="str">
        <f>[1]Perfil!B2177</f>
        <v>Cava</v>
      </c>
      <c r="D2199" s="11" t="str">
        <f>[1]Perfil!C2198</f>
        <v>DE 50 A 59 AÑOS</v>
      </c>
      <c r="E2199" s="12">
        <f>[1]Perfil!D2198</f>
        <v>19.9193945872276</v>
      </c>
      <c r="F2199" s="12">
        <f>[1]Perfil!E2198</f>
        <v>13.2676452672758</v>
      </c>
      <c r="G2199" s="12">
        <f>[1]Perfil!F2198</f>
        <v>16.139165482261799</v>
      </c>
      <c r="H2199" s="12">
        <f>[1]Perfil!G2198</f>
        <v>33.389833960531099</v>
      </c>
      <c r="I2199" s="12">
        <f>[1]Perfil!H2198</f>
        <v>23.5115830030057</v>
      </c>
      <c r="J2199" s="12">
        <f>[1]Perfil!I2198</f>
        <v>22.219229513109699</v>
      </c>
      <c r="K2199" s="12">
        <f>[1]Perfil!J2198</f>
        <v>25.219377449843499</v>
      </c>
      <c r="L2199" s="12">
        <f>[1]Perfil!K2198</f>
        <v>18.7301970372677</v>
      </c>
      <c r="M2199" s="12">
        <f>[1]Perfil!L2198</f>
        <v>23.285438400654101</v>
      </c>
      <c r="N2199" s="12"/>
      <c r="O2199" s="12"/>
    </row>
    <row r="2200" spans="1:15" x14ac:dyDescent="0.35">
      <c r="A2200" s="11" t="str">
        <f t="shared" si="34"/>
        <v>DISTRIBUCION VOLUMEN X CRITERIO (kg ó litros)CavaDE 60 A 75 AÑOS</v>
      </c>
      <c r="B2200" s="11" t="str">
        <f>[1]Perfil!A1655</f>
        <v>DISTRIBUCION VOLUMEN X CRITERIO (kg ó litros)</v>
      </c>
      <c r="C2200" s="11" t="str">
        <f>[1]Perfil!B2177</f>
        <v>Cava</v>
      </c>
      <c r="D2200" s="11" t="str">
        <f>[1]Perfil!C2199</f>
        <v>DE 60 A 75 AÑOS</v>
      </c>
      <c r="E2200" s="12">
        <f>[1]Perfil!D2199</f>
        <v>51.623969857575801</v>
      </c>
      <c r="F2200" s="12">
        <f>[1]Perfil!E2199</f>
        <v>65.955741575754203</v>
      </c>
      <c r="G2200" s="12">
        <f>[1]Perfil!F2199</f>
        <v>79.407623740024405</v>
      </c>
      <c r="H2200" s="12">
        <f>[1]Perfil!G2199</f>
        <v>52.336955273048098</v>
      </c>
      <c r="I2200" s="12">
        <f>[1]Perfil!H2199</f>
        <v>69.443130757054902</v>
      </c>
      <c r="J2200" s="12">
        <f>[1]Perfil!I2199</f>
        <v>73.335029062338094</v>
      </c>
      <c r="K2200" s="12">
        <f>[1]Perfil!J2199</f>
        <v>69.754202475638905</v>
      </c>
      <c r="L2200" s="12">
        <f>[1]Perfil!K2199</f>
        <v>72.778240991371803</v>
      </c>
      <c r="M2200" s="12">
        <f>[1]Perfil!L2199</f>
        <v>70.851722122816994</v>
      </c>
      <c r="N2200" s="12"/>
      <c r="O2200" s="12"/>
    </row>
    <row r="2201" spans="1:15" x14ac:dyDescent="0.35">
      <c r="A2201" s="11" t="str">
        <f t="shared" si="34"/>
        <v>DISTRIBUCION VOLUMEN X CRITERIO (kg ó litros)CavaNIVEL ALTO</v>
      </c>
      <c r="B2201" s="11" t="str">
        <f>[1]Perfil!A1655</f>
        <v>DISTRIBUCION VOLUMEN X CRITERIO (kg ó litros)</v>
      </c>
      <c r="C2201" s="11" t="str">
        <f>[1]Perfil!B2177</f>
        <v>Cava</v>
      </c>
      <c r="D2201" s="11" t="str">
        <f>[1]Perfil!C2200</f>
        <v>NIVEL ALTO</v>
      </c>
      <c r="E2201" s="12">
        <f>[1]Perfil!D2200</f>
        <v>12.436532813675401</v>
      </c>
      <c r="F2201" s="12">
        <f>[1]Perfil!E2200</f>
        <v>19.5757760945698</v>
      </c>
      <c r="G2201" s="12">
        <f>[1]Perfil!F2200</f>
        <v>26.222725415314802</v>
      </c>
      <c r="H2201" s="12">
        <f>[1]Perfil!G2200</f>
        <v>28.912275252734599</v>
      </c>
      <c r="I2201" s="12">
        <f>[1]Perfil!H2200</f>
        <v>21.501205601657201</v>
      </c>
      <c r="J2201" s="12">
        <f>[1]Perfil!I2200</f>
        <v>21.5537720061416</v>
      </c>
      <c r="K2201" s="12">
        <f>[1]Perfil!J2200</f>
        <v>24.895981951488199</v>
      </c>
      <c r="L2201" s="12">
        <f>[1]Perfil!K2200</f>
        <v>20.813487594975602</v>
      </c>
      <c r="M2201" s="12">
        <f>[1]Perfil!L2200</f>
        <v>9.6685178953045892</v>
      </c>
      <c r="N2201" s="12"/>
      <c r="O2201" s="12"/>
    </row>
    <row r="2202" spans="1:15" x14ac:dyDescent="0.35">
      <c r="A2202" s="11" t="str">
        <f t="shared" si="34"/>
        <v>DISTRIBUCION VOLUMEN X CRITERIO (kg ó litros)CavaNIVEL MEDIO ALTO</v>
      </c>
      <c r="B2202" s="11" t="str">
        <f>[1]Perfil!A1655</f>
        <v>DISTRIBUCION VOLUMEN X CRITERIO (kg ó litros)</v>
      </c>
      <c r="C2202" s="11" t="str">
        <f>[1]Perfil!B2177</f>
        <v>Cava</v>
      </c>
      <c r="D2202" s="11" t="str">
        <f>[1]Perfil!C2201</f>
        <v>NIVEL MEDIO ALTO</v>
      </c>
      <c r="E2202" s="12">
        <f>[1]Perfil!D2201</f>
        <v>9.9897368275650997</v>
      </c>
      <c r="F2202" s="12">
        <f>[1]Perfil!E2201</f>
        <v>12.325104157309701</v>
      </c>
      <c r="G2202" s="12">
        <f>[1]Perfil!F2201</f>
        <v>17.6200175123363</v>
      </c>
      <c r="H2202" s="12">
        <f>[1]Perfil!G2201</f>
        <v>12.234883697052499</v>
      </c>
      <c r="I2202" s="12">
        <f>[1]Perfil!H2201</f>
        <v>5.7632322819850401</v>
      </c>
      <c r="J2202" s="12">
        <f>[1]Perfil!I2201</f>
        <v>11.282470609904699</v>
      </c>
      <c r="K2202" s="12">
        <f>[1]Perfil!J2201</f>
        <v>4.8752649845993599</v>
      </c>
      <c r="L2202" s="12">
        <f>[1]Perfil!K2201</f>
        <v>8.6693152543010008</v>
      </c>
      <c r="M2202" s="12">
        <f>[1]Perfil!L2201</f>
        <v>14.7222083451953</v>
      </c>
      <c r="N2202" s="12"/>
      <c r="O2202" s="12"/>
    </row>
    <row r="2203" spans="1:15" x14ac:dyDescent="0.35">
      <c r="A2203" s="11" t="str">
        <f t="shared" si="34"/>
        <v>DISTRIBUCION VOLUMEN X CRITERIO (kg ó litros)CavaNIVEL MEDIO</v>
      </c>
      <c r="B2203" s="11" t="str">
        <f>[1]Perfil!A1655</f>
        <v>DISTRIBUCION VOLUMEN X CRITERIO (kg ó litros)</v>
      </c>
      <c r="C2203" s="11" t="str">
        <f>[1]Perfil!B2177</f>
        <v>Cava</v>
      </c>
      <c r="D2203" s="11" t="str">
        <f>[1]Perfil!C2202</f>
        <v>NIVEL MEDIO</v>
      </c>
      <c r="E2203" s="12">
        <f>[1]Perfil!D2202</f>
        <v>31.7106704125103</v>
      </c>
      <c r="F2203" s="12">
        <f>[1]Perfil!E2202</f>
        <v>39.203884973088698</v>
      </c>
      <c r="G2203" s="12">
        <f>[1]Perfil!F2202</f>
        <v>20.7477223440752</v>
      </c>
      <c r="H2203" s="12">
        <f>[1]Perfil!G2202</f>
        <v>24.3439383860856</v>
      </c>
      <c r="I2203" s="12">
        <f>[1]Perfil!H2202</f>
        <v>25.636408780848399</v>
      </c>
      <c r="J2203" s="12">
        <f>[1]Perfil!I2202</f>
        <v>42.959639856213698</v>
      </c>
      <c r="K2203" s="12">
        <f>[1]Perfil!J2202</f>
        <v>39.546757560243698</v>
      </c>
      <c r="L2203" s="12">
        <f>[1]Perfil!K2202</f>
        <v>35.368580727893502</v>
      </c>
      <c r="M2203" s="12">
        <f>[1]Perfil!L2202</f>
        <v>33.7372302195256</v>
      </c>
      <c r="N2203" s="12"/>
      <c r="O2203" s="12"/>
    </row>
    <row r="2204" spans="1:15" x14ac:dyDescent="0.35">
      <c r="A2204" s="11" t="str">
        <f t="shared" si="34"/>
        <v>DISTRIBUCION VOLUMEN X CRITERIO (kg ó litros)CavaNIVEL MEDIO BAJO</v>
      </c>
      <c r="B2204" s="11" t="str">
        <f>[1]Perfil!A1655</f>
        <v>DISTRIBUCION VOLUMEN X CRITERIO (kg ó litros)</v>
      </c>
      <c r="C2204" s="11" t="str">
        <f>[1]Perfil!B2177</f>
        <v>Cava</v>
      </c>
      <c r="D2204" s="11" t="str">
        <f>[1]Perfil!C2203</f>
        <v>NIVEL MEDIO BAJO</v>
      </c>
      <c r="E2204" s="12">
        <f>[1]Perfil!D2203</f>
        <v>18.7032984391846</v>
      </c>
      <c r="F2204" s="12">
        <f>[1]Perfil!E2203</f>
        <v>11.3795124297441</v>
      </c>
      <c r="G2204" s="12">
        <f>[1]Perfil!F2203</f>
        <v>9.7155116030753099</v>
      </c>
      <c r="H2204" s="12">
        <f>[1]Perfil!G2203</f>
        <v>13.173240210252199</v>
      </c>
      <c r="I2204" s="12">
        <f>[1]Perfil!H2203</f>
        <v>14.178021523761901</v>
      </c>
      <c r="J2204" s="12">
        <f>[1]Perfil!I2203</f>
        <v>8.6363321282986192</v>
      </c>
      <c r="K2204" s="12">
        <f>[1]Perfil!J2203</f>
        <v>10.897394564432</v>
      </c>
      <c r="L2204" s="12">
        <f>[1]Perfil!K2203</f>
        <v>10.9529874299099</v>
      </c>
      <c r="M2204" s="12">
        <f>[1]Perfil!L2203</f>
        <v>21.661088979547198</v>
      </c>
      <c r="N2204" s="12"/>
      <c r="O2204" s="12"/>
    </row>
    <row r="2205" spans="1:15" x14ac:dyDescent="0.35">
      <c r="A2205" s="11" t="str">
        <f t="shared" si="34"/>
        <v>DISTRIBUCION VOLUMEN X CRITERIO (kg ó litros)CavaHOMBRE</v>
      </c>
      <c r="B2205" s="11" t="str">
        <f>[1]Perfil!A1655</f>
        <v>DISTRIBUCION VOLUMEN X CRITERIO (kg ó litros)</v>
      </c>
      <c r="C2205" s="11" t="str">
        <f>[1]Perfil!B2177</f>
        <v>Cava</v>
      </c>
      <c r="D2205" s="11" t="str">
        <f>[1]Perfil!C2204</f>
        <v>HOMBRE</v>
      </c>
      <c r="E2205" s="12">
        <f>[1]Perfil!D2204</f>
        <v>47.270237685397298</v>
      </c>
      <c r="F2205" s="12">
        <f>[1]Perfil!E2204</f>
        <v>68.487472807118806</v>
      </c>
      <c r="G2205" s="12">
        <f>[1]Perfil!F2204</f>
        <v>56.409775673980903</v>
      </c>
      <c r="H2205" s="12">
        <f>[1]Perfil!G2204</f>
        <v>60.922980352275403</v>
      </c>
      <c r="I2205" s="12">
        <f>[1]Perfil!H2204</f>
        <v>47.550777533593198</v>
      </c>
      <c r="J2205" s="12">
        <f>[1]Perfil!I2204</f>
        <v>58.719656449428598</v>
      </c>
      <c r="K2205" s="12">
        <f>[1]Perfil!J2204</f>
        <v>60.920240024527999</v>
      </c>
      <c r="L2205" s="12">
        <f>[1]Perfil!K2204</f>
        <v>56.896388118074597</v>
      </c>
      <c r="M2205" s="12">
        <f>[1]Perfil!L2204</f>
        <v>62.520748017046003</v>
      </c>
      <c r="N2205" s="12"/>
      <c r="O2205" s="12"/>
    </row>
    <row r="2206" spans="1:15" x14ac:dyDescent="0.35">
      <c r="A2206" s="11" t="str">
        <f t="shared" si="34"/>
        <v>DISTRIBUCION VOLUMEN X CRITERIO (kg ó litros)CavaMUJER</v>
      </c>
      <c r="B2206" s="11" t="str">
        <f>[1]Perfil!A1655</f>
        <v>DISTRIBUCION VOLUMEN X CRITERIO (kg ó litros)</v>
      </c>
      <c r="C2206" s="11" t="str">
        <f>[1]Perfil!B2177</f>
        <v>Cava</v>
      </c>
      <c r="D2206" s="11" t="str">
        <f>[1]Perfil!C2205</f>
        <v>MUJER</v>
      </c>
      <c r="E2206" s="12">
        <f>[1]Perfil!D2205</f>
        <v>52.729760897869099</v>
      </c>
      <c r="F2206" s="12">
        <f>[1]Perfil!E2205</f>
        <v>31.512527192881201</v>
      </c>
      <c r="G2206" s="12">
        <f>[1]Perfil!F2205</f>
        <v>43.590217159992299</v>
      </c>
      <c r="H2206" s="12">
        <f>[1]Perfil!G2205</f>
        <v>39.077030828218803</v>
      </c>
      <c r="I2206" s="12">
        <f>[1]Perfil!H2205</f>
        <v>52.449224188522599</v>
      </c>
      <c r="J2206" s="12">
        <f>[1]Perfil!I2205</f>
        <v>41.280361485304397</v>
      </c>
      <c r="K2206" s="12">
        <f>[1]Perfil!J2205</f>
        <v>39.079724073753603</v>
      </c>
      <c r="L2206" s="12">
        <f>[1]Perfil!K2205</f>
        <v>43.103576986785598</v>
      </c>
      <c r="M2206" s="12">
        <f>[1]Perfil!L2205</f>
        <v>37.479247195479502</v>
      </c>
      <c r="N2206" s="12"/>
      <c r="O2206" s="12"/>
    </row>
    <row r="2207" spans="1:15" x14ac:dyDescent="0.35">
      <c r="A2207" s="11" t="str">
        <f t="shared" si="34"/>
        <v>DISTRIBUCION VOLUMEN X CRITERIO (kg ó litros)Otr.Bebidas Deri.VinoT.ESPAÑA</v>
      </c>
      <c r="B2207" s="11" t="str">
        <f>[1]Perfil!A1655</f>
        <v>DISTRIBUCION VOLUMEN X CRITERIO (kg ó litros)</v>
      </c>
      <c r="C2207" s="11" t="str">
        <f>[1]Perfil!B2206</f>
        <v>Otr.Bebidas Deri.Vino</v>
      </c>
      <c r="D2207" s="11" t="str">
        <f>[1]Perfil!C2206</f>
        <v>T.ESPAÑA</v>
      </c>
      <c r="E2207" s="12">
        <f>[1]Perfil!D2206</f>
        <v>100</v>
      </c>
      <c r="F2207" s="12">
        <f>[1]Perfil!E2206</f>
        <v>100</v>
      </c>
      <c r="G2207" s="12">
        <f>[1]Perfil!F2206</f>
        <v>100</v>
      </c>
      <c r="H2207" s="12">
        <f>[1]Perfil!G2206</f>
        <v>100</v>
      </c>
      <c r="I2207" s="12">
        <f>[1]Perfil!H2206</f>
        <v>100</v>
      </c>
      <c r="J2207" s="12">
        <f>[1]Perfil!I2206</f>
        <v>100</v>
      </c>
      <c r="K2207" s="12">
        <f>[1]Perfil!J2206</f>
        <v>100</v>
      </c>
      <c r="L2207" s="12">
        <f>[1]Perfil!K2206</f>
        <v>100</v>
      </c>
      <c r="M2207" s="12">
        <f>[1]Perfil!L2206</f>
        <v>100</v>
      </c>
      <c r="N2207" s="12"/>
      <c r="O2207" s="12"/>
    </row>
    <row r="2208" spans="1:15" x14ac:dyDescent="0.35">
      <c r="A2208" s="11" t="str">
        <f t="shared" si="34"/>
        <v>DISTRIBUCION VOLUMEN X CRITERIO (kg ó litros)Otr.Bebidas Deri.VinoBCN AM</v>
      </c>
      <c r="B2208" s="11" t="str">
        <f>[1]Perfil!A1655</f>
        <v>DISTRIBUCION VOLUMEN X CRITERIO (kg ó litros)</v>
      </c>
      <c r="C2208" s="11" t="str">
        <f>[1]Perfil!B2206</f>
        <v>Otr.Bebidas Deri.Vino</v>
      </c>
      <c r="D2208" s="11" t="str">
        <f>[1]Perfil!C2207</f>
        <v>BCN AM</v>
      </c>
      <c r="E2208" s="12">
        <f>[1]Perfil!D2207</f>
        <v>5.3475488059493701</v>
      </c>
      <c r="F2208" s="12">
        <f>[1]Perfil!E2207</f>
        <v>6.4200389178537502</v>
      </c>
      <c r="G2208" s="12">
        <f>[1]Perfil!F2207</f>
        <v>4.5169978530837396</v>
      </c>
      <c r="H2208" s="12">
        <f>[1]Perfil!G2207</f>
        <v>6.4897435561672401</v>
      </c>
      <c r="I2208" s="12">
        <f>[1]Perfil!H2207</f>
        <v>11.324632861950899</v>
      </c>
      <c r="J2208" s="12">
        <f>[1]Perfil!I2207</f>
        <v>3.0189286533397102</v>
      </c>
      <c r="K2208" s="12">
        <f>[1]Perfil!J2207</f>
        <v>3.4065207089402598</v>
      </c>
      <c r="L2208" s="12">
        <f>[1]Perfil!K2207</f>
        <v>3.0987788689425</v>
      </c>
      <c r="M2208" s="12">
        <f>[1]Perfil!L2207</f>
        <v>5.05093639253439</v>
      </c>
      <c r="N2208" s="12"/>
      <c r="O2208" s="12"/>
    </row>
    <row r="2209" spans="1:15" x14ac:dyDescent="0.35">
      <c r="A2209" s="11" t="str">
        <f t="shared" si="34"/>
        <v>DISTRIBUCION VOLUMEN X CRITERIO (kg ó litros)Otr.Bebidas Deri.VinoREST.CAT ARAGON</v>
      </c>
      <c r="B2209" s="11" t="str">
        <f>[1]Perfil!A1655</f>
        <v>DISTRIBUCION VOLUMEN X CRITERIO (kg ó litros)</v>
      </c>
      <c r="C2209" s="11" t="str">
        <f>[1]Perfil!B2206</f>
        <v>Otr.Bebidas Deri.Vino</v>
      </c>
      <c r="D2209" s="11" t="str">
        <f>[1]Perfil!C2208</f>
        <v>REST.CAT ARAGON</v>
      </c>
      <c r="E2209" s="12">
        <f>[1]Perfil!D2208</f>
        <v>5.7530158293022904</v>
      </c>
      <c r="F2209" s="12">
        <f>[1]Perfil!E2208</f>
        <v>6.3833717206514304</v>
      </c>
      <c r="G2209" s="12">
        <f>[1]Perfil!F2208</f>
        <v>8.1637645187655608</v>
      </c>
      <c r="H2209" s="12">
        <f>[1]Perfil!G2208</f>
        <v>11.548331804564899</v>
      </c>
      <c r="I2209" s="12">
        <f>[1]Perfil!H2208</f>
        <v>6.7749197195120203</v>
      </c>
      <c r="J2209" s="12">
        <f>[1]Perfil!I2208</f>
        <v>6.8349313140542396</v>
      </c>
      <c r="K2209" s="12">
        <f>[1]Perfil!J2208</f>
        <v>6.7638978361231601</v>
      </c>
      <c r="L2209" s="12">
        <f>[1]Perfil!K2208</f>
        <v>9.3070038510177397</v>
      </c>
      <c r="M2209" s="12">
        <f>[1]Perfil!L2208</f>
        <v>8.3616068316962995</v>
      </c>
      <c r="N2209" s="12"/>
      <c r="O2209" s="12"/>
    </row>
    <row r="2210" spans="1:15" x14ac:dyDescent="0.35">
      <c r="A2210" s="11" t="str">
        <f t="shared" si="34"/>
        <v>DISTRIBUCION VOLUMEN X CRITERIO (kg ó litros)Otr.Bebidas Deri.VinoLEVANTE</v>
      </c>
      <c r="B2210" s="11" t="str">
        <f>[1]Perfil!A1655</f>
        <v>DISTRIBUCION VOLUMEN X CRITERIO (kg ó litros)</v>
      </c>
      <c r="C2210" s="11" t="str">
        <f>[1]Perfil!B2206</f>
        <v>Otr.Bebidas Deri.Vino</v>
      </c>
      <c r="D2210" s="11" t="str">
        <f>[1]Perfil!C2209</f>
        <v>LEVANTE</v>
      </c>
      <c r="E2210" s="12">
        <f>[1]Perfil!D2209</f>
        <v>12.2244876931309</v>
      </c>
      <c r="F2210" s="12">
        <f>[1]Perfil!E2209</f>
        <v>7.7993258355614996</v>
      </c>
      <c r="G2210" s="12">
        <f>[1]Perfil!F2209</f>
        <v>11.827865103913901</v>
      </c>
      <c r="H2210" s="12">
        <f>[1]Perfil!G2209</f>
        <v>11.1257097786635</v>
      </c>
      <c r="I2210" s="12">
        <f>[1]Perfil!H2209</f>
        <v>14.471726902721</v>
      </c>
      <c r="J2210" s="12">
        <f>[1]Perfil!I2209</f>
        <v>13.769158730854199</v>
      </c>
      <c r="K2210" s="12">
        <f>[1]Perfil!J2209</f>
        <v>14.543812988814199</v>
      </c>
      <c r="L2210" s="12">
        <f>[1]Perfil!K2209</f>
        <v>19.389569297755799</v>
      </c>
      <c r="M2210" s="12">
        <f>[1]Perfil!L2209</f>
        <v>23.603818867414599</v>
      </c>
      <c r="N2210" s="12"/>
      <c r="O2210" s="12"/>
    </row>
    <row r="2211" spans="1:15" x14ac:dyDescent="0.35">
      <c r="A2211" s="11" t="str">
        <f t="shared" si="34"/>
        <v>DISTRIBUCION VOLUMEN X CRITERIO (kg ó litros)Otr.Bebidas Deri.VinoANDALUCIA</v>
      </c>
      <c r="B2211" s="11" t="str">
        <f>[1]Perfil!A1655</f>
        <v>DISTRIBUCION VOLUMEN X CRITERIO (kg ó litros)</v>
      </c>
      <c r="C2211" s="11" t="str">
        <f>[1]Perfil!B2206</f>
        <v>Otr.Bebidas Deri.Vino</v>
      </c>
      <c r="D2211" s="11" t="str">
        <f>[1]Perfil!C2210</f>
        <v>ANDALUCIA</v>
      </c>
      <c r="E2211" s="12">
        <f>[1]Perfil!D2210</f>
        <v>33.326438554288103</v>
      </c>
      <c r="F2211" s="12">
        <f>[1]Perfil!E2210</f>
        <v>39.917475495904498</v>
      </c>
      <c r="G2211" s="12">
        <f>[1]Perfil!F2210</f>
        <v>31.96778117673</v>
      </c>
      <c r="H2211" s="12">
        <f>[1]Perfil!G2210</f>
        <v>30.905552587036301</v>
      </c>
      <c r="I2211" s="12">
        <f>[1]Perfil!H2210</f>
        <v>33.046109604417801</v>
      </c>
      <c r="J2211" s="12">
        <f>[1]Perfil!I2210</f>
        <v>38.679579258135803</v>
      </c>
      <c r="K2211" s="12">
        <f>[1]Perfil!J2210</f>
        <v>35.1249760391891</v>
      </c>
      <c r="L2211" s="12">
        <f>[1]Perfil!K2210</f>
        <v>29.573589115559699</v>
      </c>
      <c r="M2211" s="12">
        <f>[1]Perfil!L2210</f>
        <v>29.327880799656299</v>
      </c>
      <c r="N2211" s="12"/>
      <c r="O2211" s="12"/>
    </row>
    <row r="2212" spans="1:15" x14ac:dyDescent="0.35">
      <c r="A2212" s="11" t="str">
        <f t="shared" si="34"/>
        <v>DISTRIBUCION VOLUMEN X CRITERIO (kg ó litros)Otr.Bebidas Deri.VinoMDD AM</v>
      </c>
      <c r="B2212" s="11" t="str">
        <f>[1]Perfil!A1655</f>
        <v>DISTRIBUCION VOLUMEN X CRITERIO (kg ó litros)</v>
      </c>
      <c r="C2212" s="11" t="str">
        <f>[1]Perfil!B2206</f>
        <v>Otr.Bebidas Deri.Vino</v>
      </c>
      <c r="D2212" s="11" t="str">
        <f>[1]Perfil!C2211</f>
        <v>MDD AM</v>
      </c>
      <c r="E2212" s="12">
        <f>[1]Perfil!D2211</f>
        <v>11.6576400166854</v>
      </c>
      <c r="F2212" s="12">
        <f>[1]Perfil!E2211</f>
        <v>18.028340707880101</v>
      </c>
      <c r="G2212" s="12">
        <f>[1]Perfil!F2211</f>
        <v>19.3044780167155</v>
      </c>
      <c r="H2212" s="12">
        <f>[1]Perfil!G2211</f>
        <v>15.1806205183251</v>
      </c>
      <c r="I2212" s="12">
        <f>[1]Perfil!H2211</f>
        <v>10.3838617102447</v>
      </c>
      <c r="J2212" s="12">
        <f>[1]Perfil!I2211</f>
        <v>16.3335734887801</v>
      </c>
      <c r="K2212" s="12">
        <f>[1]Perfil!J2211</f>
        <v>18.218135852724899</v>
      </c>
      <c r="L2212" s="12">
        <f>[1]Perfil!K2211</f>
        <v>13.373663019207401</v>
      </c>
      <c r="M2212" s="12">
        <f>[1]Perfil!L2211</f>
        <v>9.8862867656132707</v>
      </c>
      <c r="N2212" s="12"/>
      <c r="O2212" s="12"/>
    </row>
    <row r="2213" spans="1:15" x14ac:dyDescent="0.35">
      <c r="A2213" s="11" t="str">
        <f t="shared" si="34"/>
        <v>DISTRIBUCION VOLUMEN X CRITERIO (kg ó litros)Otr.Bebidas Deri.VinoRTO CENTRO</v>
      </c>
      <c r="B2213" s="11" t="str">
        <f>[1]Perfil!A1655</f>
        <v>DISTRIBUCION VOLUMEN X CRITERIO (kg ó litros)</v>
      </c>
      <c r="C2213" s="11" t="str">
        <f>[1]Perfil!B2206</f>
        <v>Otr.Bebidas Deri.Vino</v>
      </c>
      <c r="D2213" s="11" t="str">
        <f>[1]Perfil!C2212</f>
        <v>RTO CENTRO</v>
      </c>
      <c r="E2213" s="12">
        <f>[1]Perfil!D2212</f>
        <v>4.9452777999009196</v>
      </c>
      <c r="F2213" s="12">
        <f>[1]Perfil!E2212</f>
        <v>5.7258857538351</v>
      </c>
      <c r="G2213" s="12">
        <f>[1]Perfil!F2212</f>
        <v>9.2808278788214107</v>
      </c>
      <c r="H2213" s="12">
        <f>[1]Perfil!G2212</f>
        <v>4.7059817602558098</v>
      </c>
      <c r="I2213" s="12">
        <f>[1]Perfil!H2212</f>
        <v>5.4366594058653597</v>
      </c>
      <c r="J2213" s="12">
        <f>[1]Perfil!I2212</f>
        <v>7.4815586267123599</v>
      </c>
      <c r="K2213" s="12">
        <f>[1]Perfil!J2212</f>
        <v>10.874011480354399</v>
      </c>
      <c r="L2213" s="12">
        <f>[1]Perfil!K2212</f>
        <v>7.07269499330007</v>
      </c>
      <c r="M2213" s="12">
        <f>[1]Perfil!L2212</f>
        <v>7.2686786382307202</v>
      </c>
      <c r="N2213" s="12"/>
      <c r="O2213" s="12"/>
    </row>
    <row r="2214" spans="1:15" x14ac:dyDescent="0.35">
      <c r="A2214" s="11" t="str">
        <f t="shared" si="34"/>
        <v>DISTRIBUCION VOLUMEN X CRITERIO (kg ó litros)Otr.Bebidas Deri.VinoNORTE-CENTRO</v>
      </c>
      <c r="B2214" s="11" t="str">
        <f>[1]Perfil!A1655</f>
        <v>DISTRIBUCION VOLUMEN X CRITERIO (kg ó litros)</v>
      </c>
      <c r="C2214" s="11" t="str">
        <f>[1]Perfil!B2206</f>
        <v>Otr.Bebidas Deri.Vino</v>
      </c>
      <c r="D2214" s="11" t="str">
        <f>[1]Perfil!C2213</f>
        <v>NORTE-CENTRO</v>
      </c>
      <c r="E2214" s="12">
        <f>[1]Perfil!D2213</f>
        <v>23.533673774960299</v>
      </c>
      <c r="F2214" s="12">
        <f>[1]Perfil!E2213</f>
        <v>13.399266965686</v>
      </c>
      <c r="G2214" s="12">
        <f>[1]Perfil!F2213</f>
        <v>11.2901896123158</v>
      </c>
      <c r="H2214" s="12">
        <f>[1]Perfil!G2213</f>
        <v>15.537164846567199</v>
      </c>
      <c r="I2214" s="12">
        <f>[1]Perfil!H2213</f>
        <v>15.8828592328074</v>
      </c>
      <c r="J2214" s="12">
        <f>[1]Perfil!I2213</f>
        <v>9.9255785122603193</v>
      </c>
      <c r="K2214" s="12">
        <f>[1]Perfil!J2213</f>
        <v>8.2477242896385707</v>
      </c>
      <c r="L2214" s="12">
        <f>[1]Perfil!K2213</f>
        <v>16.273476078320002</v>
      </c>
      <c r="M2214" s="12">
        <f>[1]Perfil!L2213</f>
        <v>11.552871843045301</v>
      </c>
      <c r="N2214" s="12"/>
      <c r="O2214" s="12"/>
    </row>
    <row r="2215" spans="1:15" x14ac:dyDescent="0.35">
      <c r="A2215" s="11" t="str">
        <f t="shared" si="34"/>
        <v>DISTRIBUCION VOLUMEN X CRITERIO (kg ó litros)Otr.Bebidas Deri.VinoNOROESTE</v>
      </c>
      <c r="B2215" s="11" t="str">
        <f>[1]Perfil!A1655</f>
        <v>DISTRIBUCION VOLUMEN X CRITERIO (kg ó litros)</v>
      </c>
      <c r="C2215" s="11" t="str">
        <f>[1]Perfil!B2206</f>
        <v>Otr.Bebidas Deri.Vino</v>
      </c>
      <c r="D2215" s="11" t="str">
        <f>[1]Perfil!C2214</f>
        <v>NOROESTE</v>
      </c>
      <c r="E2215" s="12">
        <f>[1]Perfil!D2214</f>
        <v>3.2119073730254399</v>
      </c>
      <c r="F2215" s="12">
        <f>[1]Perfil!E2214</f>
        <v>2.32630075211009</v>
      </c>
      <c r="G2215" s="12">
        <f>[1]Perfil!F2214</f>
        <v>3.64809868898138</v>
      </c>
      <c r="H2215" s="12">
        <f>[1]Perfil!G2214</f>
        <v>4.50688847021621</v>
      </c>
      <c r="I2215" s="12">
        <f>[1]Perfil!H2214</f>
        <v>2.6792363489478501</v>
      </c>
      <c r="J2215" s="12">
        <f>[1]Perfil!I2214</f>
        <v>3.95668623352105</v>
      </c>
      <c r="K2215" s="12">
        <f>[1]Perfil!J2214</f>
        <v>2.8209184813729302</v>
      </c>
      <c r="L2215" s="12">
        <f>[1]Perfil!K2214</f>
        <v>1.9112243531748201</v>
      </c>
      <c r="M2215" s="12">
        <f>[1]Perfil!L2214</f>
        <v>4.9479174028418704</v>
      </c>
      <c r="N2215" s="12"/>
      <c r="O2215" s="12"/>
    </row>
    <row r="2216" spans="1:15" x14ac:dyDescent="0.35">
      <c r="A2216" s="11" t="str">
        <f t="shared" si="34"/>
        <v>DISTRIBUCION VOLUMEN X CRITERIO (kg ó litros)Otr.Bebidas Deri.Vino&lt;2MIL</v>
      </c>
      <c r="B2216" s="11" t="str">
        <f>[1]Perfil!A1655</f>
        <v>DISTRIBUCION VOLUMEN X CRITERIO (kg ó litros)</v>
      </c>
      <c r="C2216" s="11" t="str">
        <f>[1]Perfil!B2206</f>
        <v>Otr.Bebidas Deri.Vino</v>
      </c>
      <c r="D2216" s="11" t="str">
        <f>[1]Perfil!C2215</f>
        <v>&lt;2MIL</v>
      </c>
      <c r="E2216" s="12">
        <f>[1]Perfil!D2215</f>
        <v>3.2559686527368998</v>
      </c>
      <c r="F2216" s="12">
        <f>[1]Perfil!E2215</f>
        <v>3.1170375991716801</v>
      </c>
      <c r="G2216" s="12">
        <f>[1]Perfil!F2215</f>
        <v>3.9601056780238699</v>
      </c>
      <c r="H2216" s="12">
        <f>[1]Perfil!G2215</f>
        <v>3.1365899164691302</v>
      </c>
      <c r="I2216" s="12">
        <f>[1]Perfil!H2215</f>
        <v>4.0853093104064104</v>
      </c>
      <c r="J2216" s="12">
        <f>[1]Perfil!I2215</f>
        <v>5.0204113916170101</v>
      </c>
      <c r="K2216" s="12">
        <f>[1]Perfil!J2215</f>
        <v>4.47054581494716</v>
      </c>
      <c r="L2216" s="12">
        <f>[1]Perfil!K2215</f>
        <v>4.0926539523518501</v>
      </c>
      <c r="M2216" s="12">
        <f>[1]Perfil!L2215</f>
        <v>4.4031081436201802</v>
      </c>
      <c r="N2216" s="12"/>
      <c r="O2216" s="12"/>
    </row>
    <row r="2217" spans="1:15" x14ac:dyDescent="0.35">
      <c r="A2217" s="11" t="str">
        <f t="shared" si="34"/>
        <v>DISTRIBUCION VOLUMEN X CRITERIO (kg ó litros)Otr.Bebidas Deri.Vino2-5MIL</v>
      </c>
      <c r="B2217" s="11" t="str">
        <f>[1]Perfil!A1655</f>
        <v>DISTRIBUCION VOLUMEN X CRITERIO (kg ó litros)</v>
      </c>
      <c r="C2217" s="11" t="str">
        <f>[1]Perfil!B2206</f>
        <v>Otr.Bebidas Deri.Vino</v>
      </c>
      <c r="D2217" s="11" t="str">
        <f>[1]Perfil!C2216</f>
        <v>2-5MIL</v>
      </c>
      <c r="E2217" s="12">
        <f>[1]Perfil!D2216</f>
        <v>4.8573061373044704</v>
      </c>
      <c r="F2217" s="12">
        <f>[1]Perfil!E2216</f>
        <v>3.5542227601279599</v>
      </c>
      <c r="G2217" s="12">
        <f>[1]Perfil!F2216</f>
        <v>4.9170445025570899</v>
      </c>
      <c r="H2217" s="12">
        <f>[1]Perfil!G2216</f>
        <v>4.6518478492796902</v>
      </c>
      <c r="I2217" s="12">
        <f>[1]Perfil!H2216</f>
        <v>4.0913476761075298</v>
      </c>
      <c r="J2217" s="12">
        <f>[1]Perfil!I2216</f>
        <v>4.0171900094219204</v>
      </c>
      <c r="K2217" s="12">
        <f>[1]Perfil!J2216</f>
        <v>4.9288624521351103</v>
      </c>
      <c r="L2217" s="12">
        <f>[1]Perfil!K2216</f>
        <v>4.3451936618087803</v>
      </c>
      <c r="M2217" s="12">
        <f>[1]Perfil!L2216</f>
        <v>3.6975079274359302</v>
      </c>
      <c r="N2217" s="12"/>
      <c r="O2217" s="12"/>
    </row>
    <row r="2218" spans="1:15" x14ac:dyDescent="0.35">
      <c r="A2218" s="11" t="str">
        <f t="shared" si="34"/>
        <v>DISTRIBUCION VOLUMEN X CRITERIO (kg ó litros)Otr.Bebidas Deri.Vino5-10MIL</v>
      </c>
      <c r="B2218" s="11" t="str">
        <f>[1]Perfil!A1655</f>
        <v>DISTRIBUCION VOLUMEN X CRITERIO (kg ó litros)</v>
      </c>
      <c r="C2218" s="11" t="str">
        <f>[1]Perfil!B2206</f>
        <v>Otr.Bebidas Deri.Vino</v>
      </c>
      <c r="D2218" s="11" t="str">
        <f>[1]Perfil!C2217</f>
        <v>5-10MIL</v>
      </c>
      <c r="E2218" s="12">
        <f>[1]Perfil!D2217</f>
        <v>6.05531080231221</v>
      </c>
      <c r="F2218" s="12">
        <f>[1]Perfil!E2217</f>
        <v>7.1863834348744202</v>
      </c>
      <c r="G2218" s="12">
        <f>[1]Perfil!F2217</f>
        <v>7.7621695872976</v>
      </c>
      <c r="H2218" s="12">
        <f>[1]Perfil!G2217</f>
        <v>7.1540277077731798</v>
      </c>
      <c r="I2218" s="12">
        <f>[1]Perfil!H2217</f>
        <v>7.2578729377660398</v>
      </c>
      <c r="J2218" s="12">
        <f>[1]Perfil!I2217</f>
        <v>7.3855146144122301</v>
      </c>
      <c r="K2218" s="12">
        <f>[1]Perfil!J2217</f>
        <v>7.98747295371669</v>
      </c>
      <c r="L2218" s="12">
        <f>[1]Perfil!K2217</f>
        <v>5.3191731543632201</v>
      </c>
      <c r="M2218" s="12">
        <f>[1]Perfil!L2217</f>
        <v>8.3483744089711305</v>
      </c>
      <c r="N2218" s="12"/>
      <c r="O2218" s="12"/>
    </row>
    <row r="2219" spans="1:15" x14ac:dyDescent="0.35">
      <c r="A2219" s="11" t="str">
        <f t="shared" si="34"/>
        <v>DISTRIBUCION VOLUMEN X CRITERIO (kg ó litros)Otr.Bebidas Deri.Vino10-30MIL</v>
      </c>
      <c r="B2219" s="11" t="str">
        <f>[1]Perfil!A1655</f>
        <v>DISTRIBUCION VOLUMEN X CRITERIO (kg ó litros)</v>
      </c>
      <c r="C2219" s="11" t="str">
        <f>[1]Perfil!B2206</f>
        <v>Otr.Bebidas Deri.Vino</v>
      </c>
      <c r="D2219" s="11" t="str">
        <f>[1]Perfil!C2218</f>
        <v>10-30MIL</v>
      </c>
      <c r="E2219" s="12">
        <f>[1]Perfil!D2218</f>
        <v>23.087728316317399</v>
      </c>
      <c r="F2219" s="12">
        <f>[1]Perfil!E2218</f>
        <v>17.1788056419105</v>
      </c>
      <c r="G2219" s="12">
        <f>[1]Perfil!F2218</f>
        <v>15.624696092640001</v>
      </c>
      <c r="H2219" s="12">
        <f>[1]Perfil!G2218</f>
        <v>16.313019056350299</v>
      </c>
      <c r="I2219" s="12">
        <f>[1]Perfil!H2218</f>
        <v>23.3139057938074</v>
      </c>
      <c r="J2219" s="12">
        <f>[1]Perfil!I2218</f>
        <v>18.635757767126002</v>
      </c>
      <c r="K2219" s="12">
        <f>[1]Perfil!J2218</f>
        <v>17.5484214061191</v>
      </c>
      <c r="L2219" s="12">
        <f>[1]Perfil!K2218</f>
        <v>18.2069319009555</v>
      </c>
      <c r="M2219" s="12">
        <f>[1]Perfil!L2218</f>
        <v>17.996590248207401</v>
      </c>
      <c r="N2219" s="12"/>
      <c r="O2219" s="12"/>
    </row>
    <row r="2220" spans="1:15" x14ac:dyDescent="0.35">
      <c r="A2220" s="11" t="str">
        <f t="shared" si="34"/>
        <v>DISTRIBUCION VOLUMEN X CRITERIO (kg ó litros)Otr.Bebidas Deri.Vino30-100MIL</v>
      </c>
      <c r="B2220" s="11" t="str">
        <f>[1]Perfil!A1655</f>
        <v>DISTRIBUCION VOLUMEN X CRITERIO (kg ó litros)</v>
      </c>
      <c r="C2220" s="11" t="str">
        <f>[1]Perfil!B2206</f>
        <v>Otr.Bebidas Deri.Vino</v>
      </c>
      <c r="D2220" s="11" t="str">
        <f>[1]Perfil!C2219</f>
        <v>30-100MIL</v>
      </c>
      <c r="E2220" s="12">
        <f>[1]Perfil!D2219</f>
        <v>18.102802765117499</v>
      </c>
      <c r="F2220" s="12">
        <f>[1]Perfil!E2219</f>
        <v>18.8986126097175</v>
      </c>
      <c r="G2220" s="12">
        <f>[1]Perfil!F2219</f>
        <v>22.3783241296182</v>
      </c>
      <c r="H2220" s="12">
        <f>[1]Perfil!G2219</f>
        <v>25.1808797034024</v>
      </c>
      <c r="I2220" s="12">
        <f>[1]Perfil!H2219</f>
        <v>21.707374694700899</v>
      </c>
      <c r="J2220" s="12">
        <f>[1]Perfil!I2219</f>
        <v>17.433744571828001</v>
      </c>
      <c r="K2220" s="12">
        <f>[1]Perfil!J2219</f>
        <v>21.691110705669601</v>
      </c>
      <c r="L2220" s="12">
        <f>[1]Perfil!K2219</f>
        <v>24.4826520662102</v>
      </c>
      <c r="M2220" s="12">
        <f>[1]Perfil!L2219</f>
        <v>22.740721735855601</v>
      </c>
      <c r="N2220" s="12"/>
      <c r="O2220" s="12"/>
    </row>
    <row r="2221" spans="1:15" x14ac:dyDescent="0.35">
      <c r="A2221" s="11" t="str">
        <f t="shared" si="34"/>
        <v>DISTRIBUCION VOLUMEN X CRITERIO (kg ó litros)Otr.Bebidas Deri.Vino100-200MIL</v>
      </c>
      <c r="B2221" s="11" t="str">
        <f>[1]Perfil!A1655</f>
        <v>DISTRIBUCION VOLUMEN X CRITERIO (kg ó litros)</v>
      </c>
      <c r="C2221" s="11" t="str">
        <f>[1]Perfil!B2206</f>
        <v>Otr.Bebidas Deri.Vino</v>
      </c>
      <c r="D2221" s="11" t="str">
        <f>[1]Perfil!C2220</f>
        <v>100-200MIL</v>
      </c>
      <c r="E2221" s="12">
        <f>[1]Perfil!D2220</f>
        <v>13.481184722102499</v>
      </c>
      <c r="F2221" s="12">
        <f>[1]Perfil!E2220</f>
        <v>13.8432621822675</v>
      </c>
      <c r="G2221" s="12">
        <f>[1]Perfil!F2220</f>
        <v>12.4241174075666</v>
      </c>
      <c r="H2221" s="12">
        <f>[1]Perfil!G2220</f>
        <v>13.396522207200499</v>
      </c>
      <c r="I2221" s="12">
        <f>[1]Perfil!H2220</f>
        <v>12.373434648163901</v>
      </c>
      <c r="J2221" s="12">
        <f>[1]Perfil!I2220</f>
        <v>13.2039058934841</v>
      </c>
      <c r="K2221" s="12">
        <f>[1]Perfil!J2220</f>
        <v>14.6481105476538</v>
      </c>
      <c r="L2221" s="12">
        <f>[1]Perfil!K2220</f>
        <v>13.451556726165901</v>
      </c>
      <c r="M2221" s="12">
        <f>[1]Perfil!L2220</f>
        <v>10.473028024481099</v>
      </c>
      <c r="N2221" s="12"/>
      <c r="O2221" s="12"/>
    </row>
    <row r="2222" spans="1:15" x14ac:dyDescent="0.35">
      <c r="A2222" s="11" t="str">
        <f t="shared" si="34"/>
        <v>DISTRIBUCION VOLUMEN X CRITERIO (kg ó litros)Otr.Bebidas Deri.Vino200-500MIL</v>
      </c>
      <c r="B2222" s="11" t="str">
        <f>[1]Perfil!A1655</f>
        <v>DISTRIBUCION VOLUMEN X CRITERIO (kg ó litros)</v>
      </c>
      <c r="C2222" s="11" t="str">
        <f>[1]Perfil!B2206</f>
        <v>Otr.Bebidas Deri.Vino</v>
      </c>
      <c r="D2222" s="11" t="str">
        <f>[1]Perfil!C2221</f>
        <v>200-500MIL</v>
      </c>
      <c r="E2222" s="12">
        <f>[1]Perfil!D2221</f>
        <v>10.0987246809769</v>
      </c>
      <c r="F2222" s="12">
        <f>[1]Perfil!E2221</f>
        <v>11.5492261141739</v>
      </c>
      <c r="G2222" s="12">
        <f>[1]Perfil!F2221</f>
        <v>12.3430758789463</v>
      </c>
      <c r="H2222" s="12">
        <f>[1]Perfil!G2221</f>
        <v>13.422012839328501</v>
      </c>
      <c r="I2222" s="12">
        <f>[1]Perfil!H2221</f>
        <v>13.4134352664212</v>
      </c>
      <c r="J2222" s="12">
        <f>[1]Perfil!I2221</f>
        <v>14.5850303591687</v>
      </c>
      <c r="K2222" s="12">
        <f>[1]Perfil!J2221</f>
        <v>10.655729889486301</v>
      </c>
      <c r="L2222" s="12">
        <f>[1]Perfil!K2221</f>
        <v>15.1693239464241</v>
      </c>
      <c r="M2222" s="12">
        <f>[1]Perfil!L2221</f>
        <v>16.516324341549399</v>
      </c>
      <c r="N2222" s="12"/>
      <c r="O2222" s="12"/>
    </row>
    <row r="2223" spans="1:15" x14ac:dyDescent="0.35">
      <c r="A2223" s="11" t="str">
        <f t="shared" si="34"/>
        <v>DISTRIBUCION VOLUMEN X CRITERIO (kg ó litros)Otr.Bebidas Deri.Vino&gt;500MIL</v>
      </c>
      <c r="B2223" s="11" t="str">
        <f>[1]Perfil!A1655</f>
        <v>DISTRIBUCION VOLUMEN X CRITERIO (kg ó litros)</v>
      </c>
      <c r="C2223" s="11" t="str">
        <f>[1]Perfil!B2206</f>
        <v>Otr.Bebidas Deri.Vino</v>
      </c>
      <c r="D2223" s="11" t="str">
        <f>[1]Perfil!C2222</f>
        <v>&gt;500MIL</v>
      </c>
      <c r="E2223" s="12">
        <f>[1]Perfil!D2222</f>
        <v>21.060964665513598</v>
      </c>
      <c r="F2223" s="12">
        <f>[1]Perfil!E2222</f>
        <v>24.672453081565799</v>
      </c>
      <c r="G2223" s="12">
        <f>[1]Perfil!F2222</f>
        <v>20.5904681083891</v>
      </c>
      <c r="H2223" s="12">
        <f>[1]Perfil!G2222</f>
        <v>16.7450941511627</v>
      </c>
      <c r="I2223" s="12">
        <f>[1]Perfil!H2222</f>
        <v>13.7573249170255</v>
      </c>
      <c r="J2223" s="12">
        <f>[1]Perfil!I2222</f>
        <v>19.7184365160645</v>
      </c>
      <c r="K2223" s="12">
        <f>[1]Perfil!J2222</f>
        <v>18.0697398538417</v>
      </c>
      <c r="L2223" s="12">
        <f>[1]Perfil!K2222</f>
        <v>14.9325131230887</v>
      </c>
      <c r="M2223" s="12">
        <f>[1]Perfil!L2222</f>
        <v>15.824339637202799</v>
      </c>
      <c r="N2223" s="12"/>
      <c r="O2223" s="12"/>
    </row>
    <row r="2224" spans="1:15" x14ac:dyDescent="0.35">
      <c r="A2224" s="11" t="str">
        <f t="shared" si="34"/>
        <v>DISTRIBUCION VOLUMEN X CRITERIO (kg ó litros)Otr.Bebidas Deri.VinoDE 15 A 19 AÑOS</v>
      </c>
      <c r="B2224" s="11" t="str">
        <f>[1]Perfil!A1655</f>
        <v>DISTRIBUCION VOLUMEN X CRITERIO (kg ó litros)</v>
      </c>
      <c r="C2224" s="11" t="str">
        <f>[1]Perfil!B2206</f>
        <v>Otr.Bebidas Deri.Vino</v>
      </c>
      <c r="D2224" s="11" t="str">
        <f>[1]Perfil!C2223</f>
        <v>DE 15 A 19 AÑOS</v>
      </c>
      <c r="E2224" s="12" t="str">
        <f>[1]Perfil!D2223</f>
        <v/>
      </c>
      <c r="F2224" s="12">
        <f>[1]Perfil!E2223</f>
        <v>0.199329147497808</v>
      </c>
      <c r="G2224" s="12">
        <f>[1]Perfil!F2223</f>
        <v>0.50256421712117005</v>
      </c>
      <c r="H2224" s="12">
        <f>[1]Perfil!G2223</f>
        <v>1.97508967140183</v>
      </c>
      <c r="I2224" s="12">
        <f>[1]Perfil!H2223</f>
        <v>5.0806507513590002</v>
      </c>
      <c r="J2224" s="12">
        <f>[1]Perfil!I2223</f>
        <v>2.62431361264969</v>
      </c>
      <c r="K2224" s="12">
        <f>[1]Perfil!J2223</f>
        <v>1.9322464337520699</v>
      </c>
      <c r="L2224" s="12">
        <f>[1]Perfil!K2223</f>
        <v>0.622772082179326</v>
      </c>
      <c r="M2224" s="12" t="str">
        <f>[1]Perfil!L2223</f>
        <v/>
      </c>
      <c r="N2224" s="12"/>
      <c r="O2224" s="12"/>
    </row>
    <row r="2225" spans="1:15" x14ac:dyDescent="0.35">
      <c r="A2225" s="11" t="str">
        <f t="shared" si="34"/>
        <v>DISTRIBUCION VOLUMEN X CRITERIO (kg ó litros)Otr.Bebidas Deri.VinoDE 20 A 24 AÑOS</v>
      </c>
      <c r="B2225" s="11" t="str">
        <f>[1]Perfil!A1655</f>
        <v>DISTRIBUCION VOLUMEN X CRITERIO (kg ó litros)</v>
      </c>
      <c r="C2225" s="11" t="str">
        <f>[1]Perfil!B2206</f>
        <v>Otr.Bebidas Deri.Vino</v>
      </c>
      <c r="D2225" s="11" t="str">
        <f>[1]Perfil!C2224</f>
        <v>DE 20 A 24 AÑOS</v>
      </c>
      <c r="E2225" s="12">
        <f>[1]Perfil!D2224</f>
        <v>5.8663615407107699</v>
      </c>
      <c r="F2225" s="12">
        <f>[1]Perfil!E2224</f>
        <v>2.9402782291889</v>
      </c>
      <c r="G2225" s="12">
        <f>[1]Perfil!F2224</f>
        <v>3.8209932118088599</v>
      </c>
      <c r="H2225" s="12">
        <f>[1]Perfil!G2224</f>
        <v>3.8901455475165001</v>
      </c>
      <c r="I2225" s="12">
        <f>[1]Perfil!H2224</f>
        <v>6.3360108146522496</v>
      </c>
      <c r="J2225" s="12">
        <f>[1]Perfil!I2224</f>
        <v>4.3065077506755802</v>
      </c>
      <c r="K2225" s="12">
        <f>[1]Perfil!J2224</f>
        <v>3.15253898230227</v>
      </c>
      <c r="L2225" s="12">
        <f>[1]Perfil!K2224</f>
        <v>5.7058482990363997</v>
      </c>
      <c r="M2225" s="12">
        <f>[1]Perfil!L2224</f>
        <v>6.2807074655347996</v>
      </c>
      <c r="N2225" s="12"/>
      <c r="O2225" s="12"/>
    </row>
    <row r="2226" spans="1:15" x14ac:dyDescent="0.35">
      <c r="A2226" s="11" t="str">
        <f t="shared" si="34"/>
        <v>DISTRIBUCION VOLUMEN X CRITERIO (kg ó litros)Otr.Bebidas Deri.VinoDE 25 A 34 AÑOS</v>
      </c>
      <c r="B2226" s="11" t="str">
        <f>[1]Perfil!A1655</f>
        <v>DISTRIBUCION VOLUMEN X CRITERIO (kg ó litros)</v>
      </c>
      <c r="C2226" s="11" t="str">
        <f>[1]Perfil!B2206</f>
        <v>Otr.Bebidas Deri.Vino</v>
      </c>
      <c r="D2226" s="11" t="str">
        <f>[1]Perfil!C2225</f>
        <v>DE 25 A 34 AÑOS</v>
      </c>
      <c r="E2226" s="12">
        <f>[1]Perfil!D2225</f>
        <v>11.7432263843756</v>
      </c>
      <c r="F2226" s="12">
        <f>[1]Perfil!E2225</f>
        <v>8.4828905323539097</v>
      </c>
      <c r="G2226" s="12">
        <f>[1]Perfil!F2225</f>
        <v>8.8571315291555006</v>
      </c>
      <c r="H2226" s="12">
        <f>[1]Perfil!G2225</f>
        <v>5.9662278192747102</v>
      </c>
      <c r="I2226" s="12">
        <f>[1]Perfil!H2225</f>
        <v>7.8160811656464499</v>
      </c>
      <c r="J2226" s="12">
        <f>[1]Perfil!I2225</f>
        <v>6.7557848156736</v>
      </c>
      <c r="K2226" s="12">
        <f>[1]Perfil!J2225</f>
        <v>5.6534058185206</v>
      </c>
      <c r="L2226" s="12">
        <f>[1]Perfil!K2225</f>
        <v>5.4465882782966002</v>
      </c>
      <c r="M2226" s="12">
        <f>[1]Perfil!L2225</f>
        <v>5.8273103505800901</v>
      </c>
      <c r="N2226" s="12"/>
      <c r="O2226" s="12"/>
    </row>
    <row r="2227" spans="1:15" x14ac:dyDescent="0.35">
      <c r="A2227" s="11" t="str">
        <f t="shared" si="34"/>
        <v>DISTRIBUCION VOLUMEN X CRITERIO (kg ó litros)Otr.Bebidas Deri.VinoDE 35 A 49 AÑOS</v>
      </c>
      <c r="B2227" s="11" t="str">
        <f>[1]Perfil!A1655</f>
        <v>DISTRIBUCION VOLUMEN X CRITERIO (kg ó litros)</v>
      </c>
      <c r="C2227" s="11" t="str">
        <f>[1]Perfil!B2206</f>
        <v>Otr.Bebidas Deri.Vino</v>
      </c>
      <c r="D2227" s="11" t="str">
        <f>[1]Perfil!C2226</f>
        <v>DE 35 A 49 AÑOS</v>
      </c>
      <c r="E2227" s="12">
        <f>[1]Perfil!D2226</f>
        <v>17.7637848640695</v>
      </c>
      <c r="F2227" s="12">
        <f>[1]Perfil!E2226</f>
        <v>22.015788776870298</v>
      </c>
      <c r="G2227" s="12">
        <f>[1]Perfil!F2226</f>
        <v>23.785013082721999</v>
      </c>
      <c r="H2227" s="12">
        <f>[1]Perfil!G2226</f>
        <v>24.366189205403799</v>
      </c>
      <c r="I2227" s="12">
        <f>[1]Perfil!H2226</f>
        <v>16.818502323073499</v>
      </c>
      <c r="J2227" s="12">
        <f>[1]Perfil!I2226</f>
        <v>22.490240970321999</v>
      </c>
      <c r="K2227" s="12">
        <f>[1]Perfil!J2226</f>
        <v>20.3834852927518</v>
      </c>
      <c r="L2227" s="12">
        <f>[1]Perfil!K2226</f>
        <v>18.103182725038799</v>
      </c>
      <c r="M2227" s="12">
        <f>[1]Perfil!L2226</f>
        <v>20.5118945355531</v>
      </c>
      <c r="N2227" s="12"/>
      <c r="O2227" s="12"/>
    </row>
    <row r="2228" spans="1:15" x14ac:dyDescent="0.35">
      <c r="A2228" s="11" t="str">
        <f t="shared" si="34"/>
        <v>DISTRIBUCION VOLUMEN X CRITERIO (kg ó litros)Otr.Bebidas Deri.VinoDE 50 A 59 AÑOS</v>
      </c>
      <c r="B2228" s="11" t="str">
        <f>[1]Perfil!A1655</f>
        <v>DISTRIBUCION VOLUMEN X CRITERIO (kg ó litros)</v>
      </c>
      <c r="C2228" s="11" t="str">
        <f>[1]Perfil!B2206</f>
        <v>Otr.Bebidas Deri.Vino</v>
      </c>
      <c r="D2228" s="11" t="str">
        <f>[1]Perfil!C2227</f>
        <v>DE 50 A 59 AÑOS</v>
      </c>
      <c r="E2228" s="12">
        <f>[1]Perfil!D2227</f>
        <v>28.718932259615201</v>
      </c>
      <c r="F2228" s="12">
        <f>[1]Perfil!E2227</f>
        <v>25.688165555529501</v>
      </c>
      <c r="G2228" s="12">
        <f>[1]Perfil!F2227</f>
        <v>30.076665556957099</v>
      </c>
      <c r="H2228" s="12">
        <f>[1]Perfil!G2227</f>
        <v>23.576299515720901</v>
      </c>
      <c r="I2228" s="12">
        <f>[1]Perfil!H2227</f>
        <v>24.727896497606999</v>
      </c>
      <c r="J2228" s="12">
        <f>[1]Perfil!I2227</f>
        <v>31.485349952105899</v>
      </c>
      <c r="K2228" s="12">
        <f>[1]Perfil!J2227</f>
        <v>32.851509234230598</v>
      </c>
      <c r="L2228" s="12">
        <f>[1]Perfil!K2227</f>
        <v>29.075197467055801</v>
      </c>
      <c r="M2228" s="12">
        <f>[1]Perfil!L2227</f>
        <v>27.115805983786199</v>
      </c>
      <c r="N2228" s="12"/>
      <c r="O2228" s="12"/>
    </row>
    <row r="2229" spans="1:15" x14ac:dyDescent="0.35">
      <c r="A2229" s="11" t="str">
        <f t="shared" si="34"/>
        <v>DISTRIBUCION VOLUMEN X CRITERIO (kg ó litros)Otr.Bebidas Deri.VinoDE 60 A 75 AÑOS</v>
      </c>
      <c r="B2229" s="11" t="str">
        <f>[1]Perfil!A1655</f>
        <v>DISTRIBUCION VOLUMEN X CRITERIO (kg ó litros)</v>
      </c>
      <c r="C2229" s="11" t="str">
        <f>[1]Perfil!B2206</f>
        <v>Otr.Bebidas Deri.Vino</v>
      </c>
      <c r="D2229" s="11" t="str">
        <f>[1]Perfil!C2228</f>
        <v>DE 60 A 75 AÑOS</v>
      </c>
      <c r="E2229" s="12">
        <f>[1]Perfil!D2228</f>
        <v>35.907682975215501</v>
      </c>
      <c r="F2229" s="12">
        <f>[1]Perfil!E2228</f>
        <v>40.673544091338798</v>
      </c>
      <c r="G2229" s="12">
        <f>[1]Perfil!F2228</f>
        <v>32.957638339857802</v>
      </c>
      <c r="H2229" s="12">
        <f>[1]Perfil!G2228</f>
        <v>40.2260425901841</v>
      </c>
      <c r="I2229" s="12">
        <f>[1]Perfil!H2228</f>
        <v>39.220861849910598</v>
      </c>
      <c r="J2229" s="12">
        <f>[1]Perfil!I2228</f>
        <v>32.337786124661001</v>
      </c>
      <c r="K2229" s="12">
        <f>[1]Perfil!J2228</f>
        <v>36.026805894159899</v>
      </c>
      <c r="L2229" s="12">
        <f>[1]Perfil!K2228</f>
        <v>41.046415628374</v>
      </c>
      <c r="M2229" s="12">
        <f>[1]Perfil!L2228</f>
        <v>40.264276621663697</v>
      </c>
      <c r="N2229" s="12"/>
      <c r="O2229" s="12"/>
    </row>
    <row r="2230" spans="1:15" x14ac:dyDescent="0.35">
      <c r="A2230" s="11" t="str">
        <f t="shared" si="34"/>
        <v>DISTRIBUCION VOLUMEN X CRITERIO (kg ó litros)Otr.Bebidas Deri.VinoNIVEL ALTO</v>
      </c>
      <c r="B2230" s="11" t="str">
        <f>[1]Perfil!A1655</f>
        <v>DISTRIBUCION VOLUMEN X CRITERIO (kg ó litros)</v>
      </c>
      <c r="C2230" s="11" t="str">
        <f>[1]Perfil!B2206</f>
        <v>Otr.Bebidas Deri.Vino</v>
      </c>
      <c r="D2230" s="11" t="str">
        <f>[1]Perfil!C2229</f>
        <v>NIVEL ALTO</v>
      </c>
      <c r="E2230" s="12">
        <f>[1]Perfil!D2229</f>
        <v>23.394370643434499</v>
      </c>
      <c r="F2230" s="12">
        <f>[1]Perfil!E2229</f>
        <v>25.511418436364298</v>
      </c>
      <c r="G2230" s="12">
        <f>[1]Perfil!F2229</f>
        <v>26.130352393100999</v>
      </c>
      <c r="H2230" s="12">
        <f>[1]Perfil!G2229</f>
        <v>28.0634463348084</v>
      </c>
      <c r="I2230" s="12">
        <f>[1]Perfil!H2229</f>
        <v>21.572356127558699</v>
      </c>
      <c r="J2230" s="12">
        <f>[1]Perfil!I2229</f>
        <v>22.2630827147294</v>
      </c>
      <c r="K2230" s="12">
        <f>[1]Perfil!J2229</f>
        <v>27.3467977484896</v>
      </c>
      <c r="L2230" s="12">
        <f>[1]Perfil!K2229</f>
        <v>22.897995311217102</v>
      </c>
      <c r="M2230" s="12">
        <f>[1]Perfil!L2229</f>
        <v>20.941512122293801</v>
      </c>
      <c r="N2230" s="12"/>
      <c r="O2230" s="12"/>
    </row>
    <row r="2231" spans="1:15" x14ac:dyDescent="0.35">
      <c r="A2231" s="11" t="str">
        <f t="shared" si="34"/>
        <v>DISTRIBUCION VOLUMEN X CRITERIO (kg ó litros)Otr.Bebidas Deri.VinoNIVEL MEDIO ALTO</v>
      </c>
      <c r="B2231" s="11" t="str">
        <f>[1]Perfil!A1655</f>
        <v>DISTRIBUCION VOLUMEN X CRITERIO (kg ó litros)</v>
      </c>
      <c r="C2231" s="11" t="str">
        <f>[1]Perfil!B2206</f>
        <v>Otr.Bebidas Deri.Vino</v>
      </c>
      <c r="D2231" s="11" t="str">
        <f>[1]Perfil!C2230</f>
        <v>NIVEL MEDIO ALTO</v>
      </c>
      <c r="E2231" s="12">
        <f>[1]Perfil!D2230</f>
        <v>9.2895703678550294</v>
      </c>
      <c r="F2231" s="12">
        <f>[1]Perfil!E2230</f>
        <v>14.2822699144736</v>
      </c>
      <c r="G2231" s="12">
        <f>[1]Perfil!F2230</f>
        <v>16.620117990653299</v>
      </c>
      <c r="H2231" s="12">
        <f>[1]Perfil!G2230</f>
        <v>12.215292707467199</v>
      </c>
      <c r="I2231" s="12">
        <f>[1]Perfil!H2230</f>
        <v>18.291732408916801</v>
      </c>
      <c r="J2231" s="12">
        <f>[1]Perfil!I2230</f>
        <v>16.149098544170499</v>
      </c>
      <c r="K2231" s="12">
        <f>[1]Perfil!J2230</f>
        <v>14.945145545027099</v>
      </c>
      <c r="L2231" s="12">
        <f>[1]Perfil!K2230</f>
        <v>9.8843304141829993</v>
      </c>
      <c r="M2231" s="12">
        <f>[1]Perfil!L2230</f>
        <v>13.432671995668001</v>
      </c>
      <c r="N2231" s="12"/>
      <c r="O2231" s="12"/>
    </row>
    <row r="2232" spans="1:15" x14ac:dyDescent="0.35">
      <c r="A2232" s="11" t="str">
        <f t="shared" si="34"/>
        <v>DISTRIBUCION VOLUMEN X CRITERIO (kg ó litros)Otr.Bebidas Deri.VinoNIVEL MEDIO</v>
      </c>
      <c r="B2232" s="11" t="str">
        <f>[1]Perfil!A1655</f>
        <v>DISTRIBUCION VOLUMEN X CRITERIO (kg ó litros)</v>
      </c>
      <c r="C2232" s="11" t="str">
        <f>[1]Perfil!B2206</f>
        <v>Otr.Bebidas Deri.Vino</v>
      </c>
      <c r="D2232" s="11" t="str">
        <f>[1]Perfil!C2231</f>
        <v>NIVEL MEDIO</v>
      </c>
      <c r="E2232" s="12">
        <f>[1]Perfil!D2231</f>
        <v>22.0711800273215</v>
      </c>
      <c r="F2232" s="12">
        <f>[1]Perfil!E2231</f>
        <v>22.474578177051299</v>
      </c>
      <c r="G2232" s="12">
        <f>[1]Perfil!F2231</f>
        <v>21.433800741956802</v>
      </c>
      <c r="H2232" s="12">
        <f>[1]Perfil!G2231</f>
        <v>25.9688049207791</v>
      </c>
      <c r="I2232" s="12">
        <f>[1]Perfil!H2231</f>
        <v>26.168092140870701</v>
      </c>
      <c r="J2232" s="12">
        <f>[1]Perfil!I2231</f>
        <v>21.942065008096201</v>
      </c>
      <c r="K2232" s="12">
        <f>[1]Perfil!J2231</f>
        <v>19.828443441584199</v>
      </c>
      <c r="L2232" s="12">
        <f>[1]Perfil!K2231</f>
        <v>21.907330186423899</v>
      </c>
      <c r="M2232" s="12">
        <f>[1]Perfil!L2231</f>
        <v>24.358255513563101</v>
      </c>
      <c r="N2232" s="12"/>
      <c r="O2232" s="12"/>
    </row>
    <row r="2233" spans="1:15" x14ac:dyDescent="0.35">
      <c r="A2233" s="11" t="str">
        <f t="shared" si="34"/>
        <v>DISTRIBUCION VOLUMEN X CRITERIO (kg ó litros)Otr.Bebidas Deri.VinoNIVEL MEDIO BAJO</v>
      </c>
      <c r="B2233" s="11" t="str">
        <f>[1]Perfil!A1655</f>
        <v>DISTRIBUCION VOLUMEN X CRITERIO (kg ó litros)</v>
      </c>
      <c r="C2233" s="11" t="str">
        <f>[1]Perfil!B2206</f>
        <v>Otr.Bebidas Deri.Vino</v>
      </c>
      <c r="D2233" s="11" t="str">
        <f>[1]Perfil!C2232</f>
        <v>NIVEL MEDIO BAJO</v>
      </c>
      <c r="E2233" s="12">
        <f>[1]Perfil!D2232</f>
        <v>19.109269625311601</v>
      </c>
      <c r="F2233" s="12">
        <f>[1]Perfil!E2232</f>
        <v>20.189085711441798</v>
      </c>
      <c r="G2233" s="12">
        <f>[1]Perfil!F2232</f>
        <v>17.156191893330899</v>
      </c>
      <c r="H2233" s="12">
        <f>[1]Perfil!G2232</f>
        <v>16.7163265199449</v>
      </c>
      <c r="I2233" s="12">
        <f>[1]Perfil!H2232</f>
        <v>16.947476451588798</v>
      </c>
      <c r="J2233" s="12">
        <f>[1]Perfil!I2232</f>
        <v>19.147686013028899</v>
      </c>
      <c r="K2233" s="12">
        <f>[1]Perfil!J2232</f>
        <v>17.1239322140217</v>
      </c>
      <c r="L2233" s="12">
        <f>[1]Perfil!K2232</f>
        <v>22.761135293681999</v>
      </c>
      <c r="M2233" s="12">
        <f>[1]Perfil!L2232</f>
        <v>17.989819791623798</v>
      </c>
      <c r="N2233" s="12"/>
      <c r="O2233" s="12"/>
    </row>
    <row r="2234" spans="1:15" x14ac:dyDescent="0.35">
      <c r="A2234" s="11" t="str">
        <f t="shared" si="34"/>
        <v>DISTRIBUCION VOLUMEN X CRITERIO (kg ó litros)Otr.Bebidas Deri.VinoHOMBRE</v>
      </c>
      <c r="B2234" s="11" t="str">
        <f>[1]Perfil!A1655</f>
        <v>DISTRIBUCION VOLUMEN X CRITERIO (kg ó litros)</v>
      </c>
      <c r="C2234" s="11" t="str">
        <f>[1]Perfil!B2206</f>
        <v>Otr.Bebidas Deri.Vino</v>
      </c>
      <c r="D2234" s="11" t="str">
        <f>[1]Perfil!C2233</f>
        <v>HOMBRE</v>
      </c>
      <c r="E2234" s="12">
        <f>[1]Perfil!D2233</f>
        <v>51.746484199228398</v>
      </c>
      <c r="F2234" s="12">
        <f>[1]Perfil!E2233</f>
        <v>49.081904049295503</v>
      </c>
      <c r="G2234" s="12">
        <f>[1]Perfil!F2233</f>
        <v>48.561474871083803</v>
      </c>
      <c r="H2234" s="12">
        <f>[1]Perfil!G2233</f>
        <v>48.5767241482136</v>
      </c>
      <c r="I2234" s="12">
        <f>[1]Perfil!H2233</f>
        <v>49.028719552962102</v>
      </c>
      <c r="J2234" s="12">
        <f>[1]Perfil!I2233</f>
        <v>48.341593113885203</v>
      </c>
      <c r="K2234" s="12">
        <f>[1]Perfil!J2233</f>
        <v>48.3242218422685</v>
      </c>
      <c r="L2234" s="12">
        <f>[1]Perfil!K2233</f>
        <v>52.379643373612602</v>
      </c>
      <c r="M2234" s="12">
        <f>[1]Perfil!L2233</f>
        <v>47.9139885107978</v>
      </c>
      <c r="N2234" s="12"/>
      <c r="O2234" s="12"/>
    </row>
    <row r="2235" spans="1:15" x14ac:dyDescent="0.35">
      <c r="A2235" s="11" t="str">
        <f t="shared" si="34"/>
        <v>DISTRIBUCION VOLUMEN X CRITERIO (kg ó litros)Otr.Bebidas Deri.VinoMUJER</v>
      </c>
      <c r="B2235" s="11" t="str">
        <f>[1]Perfil!A1655</f>
        <v>DISTRIBUCION VOLUMEN X CRITERIO (kg ó litros)</v>
      </c>
      <c r="C2235" s="11" t="str">
        <f>[1]Perfil!B2206</f>
        <v>Otr.Bebidas Deri.Vino</v>
      </c>
      <c r="D2235" s="11" t="str">
        <f>[1]Perfil!C2234</f>
        <v>MUJER</v>
      </c>
      <c r="E2235" s="12">
        <f>[1]Perfil!D2234</f>
        <v>48.253510005926401</v>
      </c>
      <c r="F2235" s="12">
        <f>[1]Perfil!E2234</f>
        <v>50.918097523516899</v>
      </c>
      <c r="G2235" s="12">
        <f>[1]Perfil!F2234</f>
        <v>51.438526648069697</v>
      </c>
      <c r="H2235" s="12">
        <f>[1]Perfil!G2234</f>
        <v>51.423278148124801</v>
      </c>
      <c r="I2235" s="12">
        <f>[1]Perfil!H2234</f>
        <v>50.971280614506099</v>
      </c>
      <c r="J2235" s="12">
        <f>[1]Perfil!I2234</f>
        <v>51.658405653677796</v>
      </c>
      <c r="K2235" s="12">
        <f>[1]Perfil!J2234</f>
        <v>51.675774822161799</v>
      </c>
      <c r="L2235" s="12">
        <f>[1]Perfil!K2234</f>
        <v>47.620356120864301</v>
      </c>
      <c r="M2235" s="12">
        <f>[1]Perfil!L2234</f>
        <v>52.086010734519199</v>
      </c>
      <c r="N2235" s="12"/>
      <c r="O2235" s="12"/>
    </row>
    <row r="2236" spans="1:15" x14ac:dyDescent="0.35">
      <c r="A2236" s="11" t="str">
        <f t="shared" si="34"/>
        <v>DISTRIBUCION VOLUMEN X CRITERIO (kg ó litros)Tinto de VeranoT.ESPAÑA</v>
      </c>
      <c r="B2236" s="11" t="str">
        <f>[1]Perfil!A1655</f>
        <v>DISTRIBUCION VOLUMEN X CRITERIO (kg ó litros)</v>
      </c>
      <c r="C2236" s="11" t="str">
        <f>[1]Perfil!B2235</f>
        <v>Tinto de Verano</v>
      </c>
      <c r="D2236" s="11" t="str">
        <f>[1]Perfil!C2235</f>
        <v>T.ESPAÑA</v>
      </c>
      <c r="E2236" s="12">
        <f>[1]Perfil!D2235</f>
        <v>100</v>
      </c>
      <c r="F2236" s="12">
        <f>[1]Perfil!E2235</f>
        <v>100</v>
      </c>
      <c r="G2236" s="12">
        <f>[1]Perfil!F2235</f>
        <v>100</v>
      </c>
      <c r="H2236" s="12">
        <f>[1]Perfil!G2235</f>
        <v>100</v>
      </c>
      <c r="I2236" s="12">
        <f>[1]Perfil!H2235</f>
        <v>100</v>
      </c>
      <c r="J2236" s="12">
        <f>[1]Perfil!I2235</f>
        <v>100</v>
      </c>
      <c r="K2236" s="12">
        <f>[1]Perfil!J2235</f>
        <v>100</v>
      </c>
      <c r="L2236" s="12">
        <f>[1]Perfil!K2235</f>
        <v>100</v>
      </c>
      <c r="M2236" s="12">
        <f>[1]Perfil!L2235</f>
        <v>100</v>
      </c>
      <c r="N2236" s="12"/>
      <c r="O2236" s="12"/>
    </row>
    <row r="2237" spans="1:15" x14ac:dyDescent="0.35">
      <c r="A2237" s="11" t="str">
        <f t="shared" si="34"/>
        <v>DISTRIBUCION VOLUMEN X CRITERIO (kg ó litros)Tinto de VeranoBCN AM</v>
      </c>
      <c r="B2237" s="11" t="str">
        <f>[1]Perfil!A1655</f>
        <v>DISTRIBUCION VOLUMEN X CRITERIO (kg ó litros)</v>
      </c>
      <c r="C2237" s="11" t="str">
        <f>[1]Perfil!B2235</f>
        <v>Tinto de Verano</v>
      </c>
      <c r="D2237" s="11" t="str">
        <f>[1]Perfil!C2236</f>
        <v>BCN AM</v>
      </c>
      <c r="E2237" s="12">
        <f>[1]Perfil!D2236</f>
        <v>0.58487276743150995</v>
      </c>
      <c r="F2237" s="12">
        <f>[1]Perfil!E2236</f>
        <v>2.0188026262534202</v>
      </c>
      <c r="G2237" s="12">
        <f>[1]Perfil!F2236</f>
        <v>1.4614307170344401</v>
      </c>
      <c r="H2237" s="12">
        <f>[1]Perfil!G2236</f>
        <v>0.940166658327654</v>
      </c>
      <c r="I2237" s="12">
        <f>[1]Perfil!H2236</f>
        <v>2.8157310020134898</v>
      </c>
      <c r="J2237" s="12">
        <f>[1]Perfil!I2236</f>
        <v>0.87225384069086598</v>
      </c>
      <c r="K2237" s="12">
        <f>[1]Perfil!J2236</f>
        <v>1.93253106591049</v>
      </c>
      <c r="L2237" s="12">
        <f>[1]Perfil!K2236</f>
        <v>1.2255549227057601</v>
      </c>
      <c r="M2237" s="12">
        <f>[1]Perfil!L2236</f>
        <v>2.3874651828878299</v>
      </c>
      <c r="N2237" s="12"/>
      <c r="O2237" s="12"/>
    </row>
    <row r="2238" spans="1:15" x14ac:dyDescent="0.35">
      <c r="A2238" s="11" t="str">
        <f t="shared" si="34"/>
        <v>DISTRIBUCION VOLUMEN X CRITERIO (kg ó litros)Tinto de VeranoREST.CAT ARAGON</v>
      </c>
      <c r="B2238" s="11" t="str">
        <f>[1]Perfil!A1655</f>
        <v>DISTRIBUCION VOLUMEN X CRITERIO (kg ó litros)</v>
      </c>
      <c r="C2238" s="11" t="str">
        <f>[1]Perfil!B2235</f>
        <v>Tinto de Verano</v>
      </c>
      <c r="D2238" s="11" t="str">
        <f>[1]Perfil!C2237</f>
        <v>REST.CAT ARAGON</v>
      </c>
      <c r="E2238" s="12">
        <f>[1]Perfil!D2237</f>
        <v>3.4806156764816598</v>
      </c>
      <c r="F2238" s="12">
        <f>[1]Perfil!E2237</f>
        <v>3.0721082276423499</v>
      </c>
      <c r="G2238" s="12">
        <f>[1]Perfil!F2237</f>
        <v>5.4891901227296103</v>
      </c>
      <c r="H2238" s="12">
        <f>[1]Perfil!G2237</f>
        <v>5.1026034670062499</v>
      </c>
      <c r="I2238" s="12">
        <f>[1]Perfil!H2237</f>
        <v>3.84274790194663</v>
      </c>
      <c r="J2238" s="12">
        <f>[1]Perfil!I2237</f>
        <v>3.0507113074639598</v>
      </c>
      <c r="K2238" s="12">
        <f>[1]Perfil!J2237</f>
        <v>4.64834119707578</v>
      </c>
      <c r="L2238" s="12">
        <f>[1]Perfil!K2237</f>
        <v>1.52294714868328</v>
      </c>
      <c r="M2238" s="12">
        <f>[1]Perfil!L2237</f>
        <v>3.0655252347753001</v>
      </c>
      <c r="N2238" s="12"/>
      <c r="O2238" s="12"/>
    </row>
    <row r="2239" spans="1:15" x14ac:dyDescent="0.35">
      <c r="A2239" s="11" t="str">
        <f t="shared" si="34"/>
        <v>DISTRIBUCION VOLUMEN X CRITERIO (kg ó litros)Tinto de VeranoLEVANTE</v>
      </c>
      <c r="B2239" s="11" t="str">
        <f>[1]Perfil!A1655</f>
        <v>DISTRIBUCION VOLUMEN X CRITERIO (kg ó litros)</v>
      </c>
      <c r="C2239" s="11" t="str">
        <f>[1]Perfil!B2235</f>
        <v>Tinto de Verano</v>
      </c>
      <c r="D2239" s="11" t="str">
        <f>[1]Perfil!C2238</f>
        <v>LEVANTE</v>
      </c>
      <c r="E2239" s="12">
        <f>[1]Perfil!D2238</f>
        <v>10.335706199922701</v>
      </c>
      <c r="F2239" s="12">
        <f>[1]Perfil!E2238</f>
        <v>7.9618898443529504</v>
      </c>
      <c r="G2239" s="12">
        <f>[1]Perfil!F2238</f>
        <v>11.981874750146901</v>
      </c>
      <c r="H2239" s="12">
        <f>[1]Perfil!G2238</f>
        <v>12.353407871100099</v>
      </c>
      <c r="I2239" s="12">
        <f>[1]Perfil!H2238</f>
        <v>12.3302695458469</v>
      </c>
      <c r="J2239" s="12">
        <f>[1]Perfil!I2238</f>
        <v>12.416263329768601</v>
      </c>
      <c r="K2239" s="12">
        <f>[1]Perfil!J2238</f>
        <v>12.3944686169514</v>
      </c>
      <c r="L2239" s="12">
        <f>[1]Perfil!K2238</f>
        <v>14.709129022551499</v>
      </c>
      <c r="M2239" s="12">
        <f>[1]Perfil!L2238</f>
        <v>20.422189817564298</v>
      </c>
      <c r="N2239" s="12"/>
      <c r="O2239" s="12"/>
    </row>
    <row r="2240" spans="1:15" x14ac:dyDescent="0.35">
      <c r="A2240" s="11" t="str">
        <f t="shared" si="34"/>
        <v>DISTRIBUCION VOLUMEN X CRITERIO (kg ó litros)Tinto de VeranoANDALUCIA</v>
      </c>
      <c r="B2240" s="11" t="str">
        <f>[1]Perfil!A1655</f>
        <v>DISTRIBUCION VOLUMEN X CRITERIO (kg ó litros)</v>
      </c>
      <c r="C2240" s="11" t="str">
        <f>[1]Perfil!B2235</f>
        <v>Tinto de Verano</v>
      </c>
      <c r="D2240" s="11" t="str">
        <f>[1]Perfil!C2239</f>
        <v>ANDALUCIA</v>
      </c>
      <c r="E2240" s="12">
        <f>[1]Perfil!D2239</f>
        <v>48.189903184880698</v>
      </c>
      <c r="F2240" s="12">
        <f>[1]Perfil!E2239</f>
        <v>45.021482042513</v>
      </c>
      <c r="G2240" s="12">
        <f>[1]Perfil!F2239</f>
        <v>39.206956588965802</v>
      </c>
      <c r="H2240" s="12">
        <f>[1]Perfil!G2239</f>
        <v>42.119886775038097</v>
      </c>
      <c r="I2240" s="12">
        <f>[1]Perfil!H2239</f>
        <v>47.875644467640299</v>
      </c>
      <c r="J2240" s="12">
        <f>[1]Perfil!I2239</f>
        <v>44.670879842351802</v>
      </c>
      <c r="K2240" s="12">
        <f>[1]Perfil!J2239</f>
        <v>40.5858323447614</v>
      </c>
      <c r="L2240" s="12">
        <f>[1]Perfil!K2239</f>
        <v>43.089809894308097</v>
      </c>
      <c r="M2240" s="12">
        <f>[1]Perfil!L2239</f>
        <v>45.607792475675303</v>
      </c>
      <c r="N2240" s="12"/>
      <c r="O2240" s="12"/>
    </row>
    <row r="2241" spans="1:15" x14ac:dyDescent="0.35">
      <c r="A2241" s="11" t="str">
        <f t="shared" si="34"/>
        <v>DISTRIBUCION VOLUMEN X CRITERIO (kg ó litros)Tinto de VeranoMDD AM</v>
      </c>
      <c r="B2241" s="11" t="str">
        <f>[1]Perfil!A1655</f>
        <v>DISTRIBUCION VOLUMEN X CRITERIO (kg ó litros)</v>
      </c>
      <c r="C2241" s="11" t="str">
        <f>[1]Perfil!B2235</f>
        <v>Tinto de Verano</v>
      </c>
      <c r="D2241" s="11" t="str">
        <f>[1]Perfil!C2240</f>
        <v>MDD AM</v>
      </c>
      <c r="E2241" s="12">
        <f>[1]Perfil!D2240</f>
        <v>15.4546213239511</v>
      </c>
      <c r="F2241" s="12">
        <f>[1]Perfil!E2240</f>
        <v>22.9296548564202</v>
      </c>
      <c r="G2241" s="12">
        <f>[1]Perfil!F2240</f>
        <v>23.117831252475298</v>
      </c>
      <c r="H2241" s="12">
        <f>[1]Perfil!G2240</f>
        <v>18.807247007988401</v>
      </c>
      <c r="I2241" s="12">
        <f>[1]Perfil!H2240</f>
        <v>13.886797408362</v>
      </c>
      <c r="J2241" s="12">
        <f>[1]Perfil!I2240</f>
        <v>21.0099689553407</v>
      </c>
      <c r="K2241" s="12">
        <f>[1]Perfil!J2240</f>
        <v>21.139949834201101</v>
      </c>
      <c r="L2241" s="12">
        <f>[1]Perfil!K2240</f>
        <v>17.382387551247401</v>
      </c>
      <c r="M2241" s="12">
        <f>[1]Perfil!L2240</f>
        <v>13.170134582110499</v>
      </c>
      <c r="N2241" s="12"/>
      <c r="O2241" s="12"/>
    </row>
    <row r="2242" spans="1:15" x14ac:dyDescent="0.35">
      <c r="A2242" s="11" t="str">
        <f t="shared" si="34"/>
        <v>DISTRIBUCION VOLUMEN X CRITERIO (kg ó litros)Tinto de VeranoRTO CENTRO</v>
      </c>
      <c r="B2242" s="11" t="str">
        <f>[1]Perfil!A1655</f>
        <v>DISTRIBUCION VOLUMEN X CRITERIO (kg ó litros)</v>
      </c>
      <c r="C2242" s="11" t="str">
        <f>[1]Perfil!B2235</f>
        <v>Tinto de Verano</v>
      </c>
      <c r="D2242" s="11" t="str">
        <f>[1]Perfil!C2241</f>
        <v>RTO CENTRO</v>
      </c>
      <c r="E2242" s="12">
        <f>[1]Perfil!D2241</f>
        <v>4.9897915338834498</v>
      </c>
      <c r="F2242" s="12">
        <f>[1]Perfil!E2241</f>
        <v>6.5263446784238699</v>
      </c>
      <c r="G2242" s="12">
        <f>[1]Perfil!F2241</f>
        <v>9.7473876054347599</v>
      </c>
      <c r="H2242" s="12">
        <f>[1]Perfil!G2241</f>
        <v>4.3037380697994596</v>
      </c>
      <c r="I2242" s="12">
        <f>[1]Perfil!H2241</f>
        <v>5.1038323263204397</v>
      </c>
      <c r="J2242" s="12">
        <f>[1]Perfil!I2241</f>
        <v>8.3327111824835693</v>
      </c>
      <c r="K2242" s="12">
        <f>[1]Perfil!J2241</f>
        <v>11.609676377232899</v>
      </c>
      <c r="L2242" s="12">
        <f>[1]Perfil!K2241</f>
        <v>7.4822401226176396</v>
      </c>
      <c r="M2242" s="12">
        <f>[1]Perfil!L2241</f>
        <v>9.4994239681966306</v>
      </c>
      <c r="N2242" s="12"/>
      <c r="O2242" s="12"/>
    </row>
    <row r="2243" spans="1:15" x14ac:dyDescent="0.35">
      <c r="A2243" s="11" t="str">
        <f t="shared" si="34"/>
        <v>DISTRIBUCION VOLUMEN X CRITERIO (kg ó litros)Tinto de VeranoNORTE-CENTRO</v>
      </c>
      <c r="B2243" s="11" t="str">
        <f>[1]Perfil!A1655</f>
        <v>DISTRIBUCION VOLUMEN X CRITERIO (kg ó litros)</v>
      </c>
      <c r="C2243" s="11" t="str">
        <f>[1]Perfil!B2235</f>
        <v>Tinto de Verano</v>
      </c>
      <c r="D2243" s="11" t="str">
        <f>[1]Perfil!C2242</f>
        <v>NORTE-CENTRO</v>
      </c>
      <c r="E2243" s="12">
        <f>[1]Perfil!D2242</f>
        <v>15.537533981392601</v>
      </c>
      <c r="F2243" s="12">
        <f>[1]Perfil!E2242</f>
        <v>10.9907635810162</v>
      </c>
      <c r="G2243" s="12">
        <f>[1]Perfil!F2242</f>
        <v>7.0060125925583403</v>
      </c>
      <c r="H2243" s="12">
        <f>[1]Perfil!G2242</f>
        <v>12.7163267601525</v>
      </c>
      <c r="I2243" s="12">
        <f>[1]Perfil!H2242</f>
        <v>13.3210191799139</v>
      </c>
      <c r="J2243" s="12">
        <f>[1]Perfil!I2242</f>
        <v>6.5308673678931601</v>
      </c>
      <c r="K2243" s="12">
        <f>[1]Perfil!J2242</f>
        <v>5.51531129372934</v>
      </c>
      <c r="L2243" s="12">
        <f>[1]Perfil!K2242</f>
        <v>13.0831723820168</v>
      </c>
      <c r="M2243" s="12">
        <f>[1]Perfil!L2242</f>
        <v>2.2303115450322801</v>
      </c>
      <c r="N2243" s="12"/>
      <c r="O2243" s="12"/>
    </row>
    <row r="2244" spans="1:15" x14ac:dyDescent="0.35">
      <c r="A2244" s="11" t="str">
        <f t="shared" ref="A2244:A2307" si="35">B2244&amp;C2244&amp;D2244</f>
        <v>DISTRIBUCION VOLUMEN X CRITERIO (kg ó litros)Tinto de VeranoNOROESTE</v>
      </c>
      <c r="B2244" s="11" t="str">
        <f>[1]Perfil!A1655</f>
        <v>DISTRIBUCION VOLUMEN X CRITERIO (kg ó litros)</v>
      </c>
      <c r="C2244" s="11" t="str">
        <f>[1]Perfil!B2235</f>
        <v>Tinto de Verano</v>
      </c>
      <c r="D2244" s="11" t="str">
        <f>[1]Perfil!C2243</f>
        <v>NOROESTE</v>
      </c>
      <c r="E2244" s="12">
        <f>[1]Perfil!D2243</f>
        <v>1.4269464188796599</v>
      </c>
      <c r="F2244" s="12">
        <f>[1]Perfil!E2243</f>
        <v>1.4789624827213199</v>
      </c>
      <c r="G2244" s="12">
        <f>[1]Perfil!F2243</f>
        <v>1.9893180722608801</v>
      </c>
      <c r="H2244" s="12">
        <f>[1]Perfil!G2243</f>
        <v>3.65661175868384</v>
      </c>
      <c r="I2244" s="12">
        <f>[1]Perfil!H2243</f>
        <v>0.82396725165265505</v>
      </c>
      <c r="J2244" s="12">
        <f>[1]Perfil!I2243</f>
        <v>3.11633843591355</v>
      </c>
      <c r="K2244" s="12">
        <f>[1]Perfil!J2243</f>
        <v>2.1738840991236299</v>
      </c>
      <c r="L2244" s="12">
        <f>[1]Perfil!K2243</f>
        <v>1.5047574110592301</v>
      </c>
      <c r="M2244" s="12">
        <f>[1]Perfil!L2243</f>
        <v>3.61715144117571</v>
      </c>
      <c r="N2244" s="12"/>
      <c r="O2244" s="12"/>
    </row>
    <row r="2245" spans="1:15" x14ac:dyDescent="0.35">
      <c r="A2245" s="11" t="str">
        <f t="shared" si="35"/>
        <v>DISTRIBUCION VOLUMEN X CRITERIO (kg ó litros)Tinto de Verano&lt;2MIL</v>
      </c>
      <c r="B2245" s="11" t="str">
        <f>[1]Perfil!A1655</f>
        <v>DISTRIBUCION VOLUMEN X CRITERIO (kg ó litros)</v>
      </c>
      <c r="C2245" s="11" t="str">
        <f>[1]Perfil!B2235</f>
        <v>Tinto de Verano</v>
      </c>
      <c r="D2245" s="11" t="str">
        <f>[1]Perfil!C2244</f>
        <v>&lt;2MIL</v>
      </c>
      <c r="E2245" s="12">
        <f>[1]Perfil!D2244</f>
        <v>3.3638293585188999</v>
      </c>
      <c r="F2245" s="12">
        <f>[1]Perfil!E2244</f>
        <v>2.0915157572328198</v>
      </c>
      <c r="G2245" s="12">
        <f>[1]Perfil!F2244</f>
        <v>3.3111706113130199</v>
      </c>
      <c r="H2245" s="12">
        <f>[1]Perfil!G2244</f>
        <v>1.6148956865208399</v>
      </c>
      <c r="I2245" s="12">
        <f>[1]Perfil!H2244</f>
        <v>2.55515773831912</v>
      </c>
      <c r="J2245" s="12">
        <f>[1]Perfil!I2244</f>
        <v>3.52222383360471</v>
      </c>
      <c r="K2245" s="12">
        <f>[1]Perfil!J2244</f>
        <v>3.7350933468116301</v>
      </c>
      <c r="L2245" s="12">
        <f>[1]Perfil!K2244</f>
        <v>0.92172524408001899</v>
      </c>
      <c r="M2245" s="12">
        <f>[1]Perfil!L2244</f>
        <v>3.9613647205184899</v>
      </c>
      <c r="N2245" s="12"/>
      <c r="O2245" s="12"/>
    </row>
    <row r="2246" spans="1:15" x14ac:dyDescent="0.35">
      <c r="A2246" s="11" t="str">
        <f t="shared" si="35"/>
        <v>DISTRIBUCION VOLUMEN X CRITERIO (kg ó litros)Tinto de Verano2-5MIL</v>
      </c>
      <c r="B2246" s="11" t="str">
        <f>[1]Perfil!A1655</f>
        <v>DISTRIBUCION VOLUMEN X CRITERIO (kg ó litros)</v>
      </c>
      <c r="C2246" s="11" t="str">
        <f>[1]Perfil!B2235</f>
        <v>Tinto de Verano</v>
      </c>
      <c r="D2246" s="11" t="str">
        <f>[1]Perfil!C2245</f>
        <v>2-5MIL</v>
      </c>
      <c r="E2246" s="12">
        <f>[1]Perfil!D2245</f>
        <v>4.6184958121566604</v>
      </c>
      <c r="F2246" s="12">
        <f>[1]Perfil!E2245</f>
        <v>3.5826586402032499</v>
      </c>
      <c r="G2246" s="12">
        <f>[1]Perfil!F2245</f>
        <v>4.3838729620800496</v>
      </c>
      <c r="H2246" s="12">
        <f>[1]Perfil!G2245</f>
        <v>3.89675832183491</v>
      </c>
      <c r="I2246" s="12">
        <f>[1]Perfil!H2245</f>
        <v>4.6520965258984397</v>
      </c>
      <c r="J2246" s="12">
        <f>[1]Perfil!I2245</f>
        <v>3.7522083997046098</v>
      </c>
      <c r="K2246" s="12">
        <f>[1]Perfil!J2245</f>
        <v>4.4692526378917403</v>
      </c>
      <c r="L2246" s="12">
        <f>[1]Perfil!K2245</f>
        <v>4.04079978184593</v>
      </c>
      <c r="M2246" s="12">
        <f>[1]Perfil!L2245</f>
        <v>4.7634462532552302</v>
      </c>
      <c r="N2246" s="12"/>
      <c r="O2246" s="12"/>
    </row>
    <row r="2247" spans="1:15" x14ac:dyDescent="0.35">
      <c r="A2247" s="11" t="str">
        <f t="shared" si="35"/>
        <v>DISTRIBUCION VOLUMEN X CRITERIO (kg ó litros)Tinto de Verano5-10MIL</v>
      </c>
      <c r="B2247" s="11" t="str">
        <f>[1]Perfil!A1655</f>
        <v>DISTRIBUCION VOLUMEN X CRITERIO (kg ó litros)</v>
      </c>
      <c r="C2247" s="11" t="str">
        <f>[1]Perfil!B2235</f>
        <v>Tinto de Verano</v>
      </c>
      <c r="D2247" s="11" t="str">
        <f>[1]Perfil!C2246</f>
        <v>5-10MIL</v>
      </c>
      <c r="E2247" s="12">
        <f>[1]Perfil!D2246</f>
        <v>4.7090497239880102</v>
      </c>
      <c r="F2247" s="12">
        <f>[1]Perfil!E2246</f>
        <v>6.1508039460122301</v>
      </c>
      <c r="G2247" s="12">
        <f>[1]Perfil!F2246</f>
        <v>8.1842873930277804</v>
      </c>
      <c r="H2247" s="12">
        <f>[1]Perfil!G2246</f>
        <v>8.7446890341320405</v>
      </c>
      <c r="I2247" s="12">
        <f>[1]Perfil!H2246</f>
        <v>5.8681387932025597</v>
      </c>
      <c r="J2247" s="12">
        <f>[1]Perfil!I2246</f>
        <v>7.6939264242754399</v>
      </c>
      <c r="K2247" s="12">
        <f>[1]Perfil!J2246</f>
        <v>7.0803694819993401</v>
      </c>
      <c r="L2247" s="12">
        <f>[1]Perfil!K2246</f>
        <v>3.6524545691457102</v>
      </c>
      <c r="M2247" s="12">
        <f>[1]Perfil!L2246</f>
        <v>10.1831458364654</v>
      </c>
      <c r="N2247" s="12"/>
      <c r="O2247" s="12"/>
    </row>
    <row r="2248" spans="1:15" x14ac:dyDescent="0.35">
      <c r="A2248" s="11" t="str">
        <f t="shared" si="35"/>
        <v>DISTRIBUCION VOLUMEN X CRITERIO (kg ó litros)Tinto de Verano10-30MIL</v>
      </c>
      <c r="B2248" s="11" t="str">
        <f>[1]Perfil!A1655</f>
        <v>DISTRIBUCION VOLUMEN X CRITERIO (kg ó litros)</v>
      </c>
      <c r="C2248" s="11" t="str">
        <f>[1]Perfil!B2235</f>
        <v>Tinto de Verano</v>
      </c>
      <c r="D2248" s="11" t="str">
        <f>[1]Perfil!C2247</f>
        <v>10-30MIL</v>
      </c>
      <c r="E2248" s="12">
        <f>[1]Perfil!D2247</f>
        <v>21.5908686359498</v>
      </c>
      <c r="F2248" s="12">
        <f>[1]Perfil!E2247</f>
        <v>17.029159462327002</v>
      </c>
      <c r="G2248" s="12">
        <f>[1]Perfil!F2247</f>
        <v>16.445549179117201</v>
      </c>
      <c r="H2248" s="12">
        <f>[1]Perfil!G2247</f>
        <v>20.768921836694499</v>
      </c>
      <c r="I2248" s="12">
        <f>[1]Perfil!H2247</f>
        <v>29.565716183557999</v>
      </c>
      <c r="J2248" s="12">
        <f>[1]Perfil!I2247</f>
        <v>20.161937652074201</v>
      </c>
      <c r="K2248" s="12">
        <f>[1]Perfil!J2247</f>
        <v>19.301931234394999</v>
      </c>
      <c r="L2248" s="12">
        <f>[1]Perfil!K2247</f>
        <v>21.799546094450999</v>
      </c>
      <c r="M2248" s="12">
        <f>[1]Perfil!L2247</f>
        <v>18.026433106457201</v>
      </c>
      <c r="N2248" s="12"/>
      <c r="O2248" s="12"/>
    </row>
    <row r="2249" spans="1:15" x14ac:dyDescent="0.35">
      <c r="A2249" s="11" t="str">
        <f t="shared" si="35"/>
        <v>DISTRIBUCION VOLUMEN X CRITERIO (kg ó litros)Tinto de Verano30-100MIL</v>
      </c>
      <c r="B2249" s="11" t="str">
        <f>[1]Perfil!A1655</f>
        <v>DISTRIBUCION VOLUMEN X CRITERIO (kg ó litros)</v>
      </c>
      <c r="C2249" s="11" t="str">
        <f>[1]Perfil!B2235</f>
        <v>Tinto de Verano</v>
      </c>
      <c r="D2249" s="11" t="str">
        <f>[1]Perfil!C2248</f>
        <v>30-100MIL</v>
      </c>
      <c r="E2249" s="12">
        <f>[1]Perfil!D2248</f>
        <v>17.798496659656202</v>
      </c>
      <c r="F2249" s="12">
        <f>[1]Perfil!E2248</f>
        <v>20.990322576249199</v>
      </c>
      <c r="G2249" s="12">
        <f>[1]Perfil!F2248</f>
        <v>22.467410834603498</v>
      </c>
      <c r="H2249" s="12">
        <f>[1]Perfil!G2248</f>
        <v>21.823011703139599</v>
      </c>
      <c r="I2249" s="12">
        <f>[1]Perfil!H2248</f>
        <v>18.5198846776089</v>
      </c>
      <c r="J2249" s="12">
        <f>[1]Perfil!I2248</f>
        <v>16.8923855888955</v>
      </c>
      <c r="K2249" s="12">
        <f>[1]Perfil!J2248</f>
        <v>20.6542897782201</v>
      </c>
      <c r="L2249" s="12">
        <f>[1]Perfil!K2248</f>
        <v>21.007010751879299</v>
      </c>
      <c r="M2249" s="12">
        <f>[1]Perfil!L2248</f>
        <v>17.363857120937801</v>
      </c>
      <c r="N2249" s="12"/>
      <c r="O2249" s="12"/>
    </row>
    <row r="2250" spans="1:15" x14ac:dyDescent="0.35">
      <c r="A2250" s="11" t="str">
        <f t="shared" si="35"/>
        <v>DISTRIBUCION VOLUMEN X CRITERIO (kg ó litros)Tinto de Verano100-200MIL</v>
      </c>
      <c r="B2250" s="11" t="str">
        <f>[1]Perfil!A1655</f>
        <v>DISTRIBUCION VOLUMEN X CRITERIO (kg ó litros)</v>
      </c>
      <c r="C2250" s="11" t="str">
        <f>[1]Perfil!B2235</f>
        <v>Tinto de Verano</v>
      </c>
      <c r="D2250" s="11" t="str">
        <f>[1]Perfil!C2249</f>
        <v>100-200MIL</v>
      </c>
      <c r="E2250" s="12">
        <f>[1]Perfil!D2249</f>
        <v>16.120266554530101</v>
      </c>
      <c r="F2250" s="12">
        <f>[1]Perfil!E2249</f>
        <v>15.344346364311299</v>
      </c>
      <c r="G2250" s="12">
        <f>[1]Perfil!F2249</f>
        <v>12.497331649085901</v>
      </c>
      <c r="H2250" s="12">
        <f>[1]Perfil!G2249</f>
        <v>14.920477270345801</v>
      </c>
      <c r="I2250" s="12">
        <f>[1]Perfil!H2249</f>
        <v>13.135325109479201</v>
      </c>
      <c r="J2250" s="12">
        <f>[1]Perfil!I2249</f>
        <v>15.1499969147921</v>
      </c>
      <c r="K2250" s="12">
        <f>[1]Perfil!J2249</f>
        <v>15.417748016494</v>
      </c>
      <c r="L2250" s="12">
        <f>[1]Perfil!K2249</f>
        <v>15.520253133949801</v>
      </c>
      <c r="M2250" s="12">
        <f>[1]Perfil!L2249</f>
        <v>10.649163498851101</v>
      </c>
      <c r="N2250" s="12"/>
      <c r="O2250" s="12"/>
    </row>
    <row r="2251" spans="1:15" x14ac:dyDescent="0.35">
      <c r="A2251" s="11" t="str">
        <f t="shared" si="35"/>
        <v>DISTRIBUCION VOLUMEN X CRITERIO (kg ó litros)Tinto de Verano200-500MIL</v>
      </c>
      <c r="B2251" s="11" t="str">
        <f>[1]Perfil!A1655</f>
        <v>DISTRIBUCION VOLUMEN X CRITERIO (kg ó litros)</v>
      </c>
      <c r="C2251" s="11" t="str">
        <f>[1]Perfil!B2235</f>
        <v>Tinto de Verano</v>
      </c>
      <c r="D2251" s="11" t="str">
        <f>[1]Perfil!C2250</f>
        <v>200-500MIL</v>
      </c>
      <c r="E2251" s="12">
        <f>[1]Perfil!D2250</f>
        <v>6.4163215309439696</v>
      </c>
      <c r="F2251" s="12">
        <f>[1]Perfil!E2250</f>
        <v>8.7905491580632198</v>
      </c>
      <c r="G2251" s="12">
        <f>[1]Perfil!F2250</f>
        <v>9.8937093441588395</v>
      </c>
      <c r="H2251" s="12">
        <f>[1]Perfil!G2250</f>
        <v>8.6315438122320707</v>
      </c>
      <c r="I2251" s="12">
        <f>[1]Perfil!H2250</f>
        <v>9.3333847670603003</v>
      </c>
      <c r="J2251" s="12">
        <f>[1]Perfil!I2250</f>
        <v>12.8844670195201</v>
      </c>
      <c r="K2251" s="12">
        <f>[1]Perfil!J2250</f>
        <v>10.0367319575361</v>
      </c>
      <c r="L2251" s="12">
        <f>[1]Perfil!K2250</f>
        <v>15.926291662860599</v>
      </c>
      <c r="M2251" s="12">
        <f>[1]Perfil!L2250</f>
        <v>16.164884046544302</v>
      </c>
      <c r="N2251" s="12"/>
      <c r="O2251" s="12"/>
    </row>
    <row r="2252" spans="1:15" x14ac:dyDescent="0.35">
      <c r="A2252" s="11" t="str">
        <f t="shared" si="35"/>
        <v>DISTRIBUCION VOLUMEN X CRITERIO (kg ó litros)Tinto de Verano&gt;500MIL</v>
      </c>
      <c r="B2252" s="11" t="str">
        <f>[1]Perfil!A1655</f>
        <v>DISTRIBUCION VOLUMEN X CRITERIO (kg ó litros)</v>
      </c>
      <c r="C2252" s="11" t="str">
        <f>[1]Perfil!B2235</f>
        <v>Tinto de Verano</v>
      </c>
      <c r="D2252" s="11" t="str">
        <f>[1]Perfil!C2251</f>
        <v>&gt;500MIL</v>
      </c>
      <c r="E2252" s="12">
        <f>[1]Perfil!D2251</f>
        <v>25.382659610710899</v>
      </c>
      <c r="F2252" s="12">
        <f>[1]Perfil!E2251</f>
        <v>26.020647805340701</v>
      </c>
      <c r="G2252" s="12">
        <f>[1]Perfil!F2251</f>
        <v>22.816668989786901</v>
      </c>
      <c r="H2252" s="12">
        <f>[1]Perfil!G2251</f>
        <v>19.599693015598099</v>
      </c>
      <c r="I2252" s="12">
        <f>[1]Perfil!H2251</f>
        <v>16.370304991187002</v>
      </c>
      <c r="J2252" s="12">
        <f>[1]Perfil!I2251</f>
        <v>19.9428422979258</v>
      </c>
      <c r="K2252" s="12">
        <f>[1]Perfil!J2251</f>
        <v>19.3045724559591</v>
      </c>
      <c r="L2252" s="12">
        <f>[1]Perfil!K2251</f>
        <v>17.131917391608098</v>
      </c>
      <c r="M2252" s="12">
        <f>[1]Perfil!L2251</f>
        <v>18.8876996561585</v>
      </c>
      <c r="N2252" s="12"/>
      <c r="O2252" s="12"/>
    </row>
    <row r="2253" spans="1:15" x14ac:dyDescent="0.35">
      <c r="A2253" s="11" t="str">
        <f t="shared" si="35"/>
        <v>DISTRIBUCION VOLUMEN X CRITERIO (kg ó litros)Tinto de VeranoDE 15 A 19 AÑOS</v>
      </c>
      <c r="B2253" s="11" t="str">
        <f>[1]Perfil!A1655</f>
        <v>DISTRIBUCION VOLUMEN X CRITERIO (kg ó litros)</v>
      </c>
      <c r="C2253" s="11" t="str">
        <f>[1]Perfil!B2235</f>
        <v>Tinto de Verano</v>
      </c>
      <c r="D2253" s="11" t="str">
        <f>[1]Perfil!C2252</f>
        <v>DE 15 A 19 AÑOS</v>
      </c>
      <c r="E2253" s="12" t="str">
        <f>[1]Perfil!D2252</f>
        <v/>
      </c>
      <c r="F2253" s="12">
        <f>[1]Perfil!E2252</f>
        <v>0.28209057306695701</v>
      </c>
      <c r="G2253" s="12">
        <f>[1]Perfil!F2252</f>
        <v>0.15100465464679</v>
      </c>
      <c r="H2253" s="12">
        <f>[1]Perfil!G2252</f>
        <v>2.4317910586249698</v>
      </c>
      <c r="I2253" s="12">
        <f>[1]Perfil!H2252</f>
        <v>7.7917304434743002</v>
      </c>
      <c r="J2253" s="12">
        <f>[1]Perfil!I2252</f>
        <v>2.9991957236266802</v>
      </c>
      <c r="K2253" s="12">
        <f>[1]Perfil!J2252</f>
        <v>2.0204857114179</v>
      </c>
      <c r="L2253" s="12" t="str">
        <f>[1]Perfil!K2252</f>
        <v/>
      </c>
      <c r="M2253" s="12" t="str">
        <f>[1]Perfil!L2252</f>
        <v/>
      </c>
      <c r="N2253" s="12"/>
      <c r="O2253" s="12"/>
    </row>
    <row r="2254" spans="1:15" x14ac:dyDescent="0.35">
      <c r="A2254" s="11" t="str">
        <f t="shared" si="35"/>
        <v>DISTRIBUCION VOLUMEN X CRITERIO (kg ó litros)Tinto de VeranoDE 20 A 24 AÑOS</v>
      </c>
      <c r="B2254" s="11" t="str">
        <f>[1]Perfil!A1655</f>
        <v>DISTRIBUCION VOLUMEN X CRITERIO (kg ó litros)</v>
      </c>
      <c r="C2254" s="11" t="str">
        <f>[1]Perfil!B2235</f>
        <v>Tinto de Verano</v>
      </c>
      <c r="D2254" s="11" t="str">
        <f>[1]Perfil!C2253</f>
        <v>DE 20 A 24 AÑOS</v>
      </c>
      <c r="E2254" s="12">
        <f>[1]Perfil!D2253</f>
        <v>5.7087138572462202</v>
      </c>
      <c r="F2254" s="12">
        <f>[1]Perfil!E2253</f>
        <v>2.8563871193598902</v>
      </c>
      <c r="G2254" s="12">
        <f>[1]Perfil!F2253</f>
        <v>2.4421646206487</v>
      </c>
      <c r="H2254" s="12">
        <f>[1]Perfil!G2253</f>
        <v>2.5017720159696699</v>
      </c>
      <c r="I2254" s="12">
        <f>[1]Perfil!H2253</f>
        <v>2.4848985238250001</v>
      </c>
      <c r="J2254" s="12">
        <f>[1]Perfil!I2253</f>
        <v>2.1834346735712402</v>
      </c>
      <c r="K2254" s="12">
        <f>[1]Perfil!J2253</f>
        <v>2.4205749244653298</v>
      </c>
      <c r="L2254" s="12">
        <f>[1]Perfil!K2253</f>
        <v>1.3643066622964199</v>
      </c>
      <c r="M2254" s="12">
        <f>[1]Perfil!L2253</f>
        <v>7.7709320496445002</v>
      </c>
      <c r="N2254" s="12"/>
      <c r="O2254" s="12"/>
    </row>
    <row r="2255" spans="1:15" x14ac:dyDescent="0.35">
      <c r="A2255" s="11" t="str">
        <f t="shared" si="35"/>
        <v>DISTRIBUCION VOLUMEN X CRITERIO (kg ó litros)Tinto de VeranoDE 25 A 34 AÑOS</v>
      </c>
      <c r="B2255" s="11" t="str">
        <f>[1]Perfil!A1655</f>
        <v>DISTRIBUCION VOLUMEN X CRITERIO (kg ó litros)</v>
      </c>
      <c r="C2255" s="11" t="str">
        <f>[1]Perfil!B2235</f>
        <v>Tinto de Verano</v>
      </c>
      <c r="D2255" s="11" t="str">
        <f>[1]Perfil!C2254</f>
        <v>DE 25 A 34 AÑOS</v>
      </c>
      <c r="E2255" s="12">
        <f>[1]Perfil!D2254</f>
        <v>12.093959433246701</v>
      </c>
      <c r="F2255" s="12">
        <f>[1]Perfil!E2254</f>
        <v>7.7651145014935103</v>
      </c>
      <c r="G2255" s="12">
        <f>[1]Perfil!F2254</f>
        <v>9.2404064700002895</v>
      </c>
      <c r="H2255" s="12">
        <f>[1]Perfil!G2254</f>
        <v>6.74532206131778</v>
      </c>
      <c r="I2255" s="12">
        <f>[1]Perfil!H2254</f>
        <v>8.0838805010009995</v>
      </c>
      <c r="J2255" s="12">
        <f>[1]Perfil!I2254</f>
        <v>5.7707600498192297</v>
      </c>
      <c r="K2255" s="12">
        <f>[1]Perfil!J2254</f>
        <v>4.5814479517866502</v>
      </c>
      <c r="L2255" s="12">
        <f>[1]Perfil!K2254</f>
        <v>4.61027218213178</v>
      </c>
      <c r="M2255" s="12">
        <f>[1]Perfil!L2254</f>
        <v>5.9847636238508501</v>
      </c>
      <c r="N2255" s="12"/>
      <c r="O2255" s="12"/>
    </row>
    <row r="2256" spans="1:15" x14ac:dyDescent="0.35">
      <c r="A2256" s="11" t="str">
        <f t="shared" si="35"/>
        <v>DISTRIBUCION VOLUMEN X CRITERIO (kg ó litros)Tinto de VeranoDE 35 A 49 AÑOS</v>
      </c>
      <c r="B2256" s="11" t="str">
        <f>[1]Perfil!A1655</f>
        <v>DISTRIBUCION VOLUMEN X CRITERIO (kg ó litros)</v>
      </c>
      <c r="C2256" s="11" t="str">
        <f>[1]Perfil!B2235</f>
        <v>Tinto de Verano</v>
      </c>
      <c r="D2256" s="11" t="str">
        <f>[1]Perfil!C2255</f>
        <v>DE 35 A 49 AÑOS</v>
      </c>
      <c r="E2256" s="12">
        <f>[1]Perfil!D2255</f>
        <v>16.078930277026998</v>
      </c>
      <c r="F2256" s="12">
        <f>[1]Perfil!E2255</f>
        <v>20.706909821679599</v>
      </c>
      <c r="G2256" s="12">
        <f>[1]Perfil!F2255</f>
        <v>24.163692695549798</v>
      </c>
      <c r="H2256" s="12">
        <f>[1]Perfil!G2255</f>
        <v>25.746676476219299</v>
      </c>
      <c r="I2256" s="12">
        <f>[1]Perfil!H2255</f>
        <v>17.7843627817441</v>
      </c>
      <c r="J2256" s="12">
        <f>[1]Perfil!I2255</f>
        <v>21.063052610852299</v>
      </c>
      <c r="K2256" s="12">
        <f>[1]Perfil!J2255</f>
        <v>19.5830447852458</v>
      </c>
      <c r="L2256" s="12">
        <f>[1]Perfil!K2255</f>
        <v>18.0192852767494</v>
      </c>
      <c r="M2256" s="12">
        <f>[1]Perfil!L2255</f>
        <v>18.861789335144099</v>
      </c>
      <c r="N2256" s="12"/>
      <c r="O2256" s="12"/>
    </row>
    <row r="2257" spans="1:15" x14ac:dyDescent="0.35">
      <c r="A2257" s="11" t="str">
        <f t="shared" si="35"/>
        <v>DISTRIBUCION VOLUMEN X CRITERIO (kg ó litros)Tinto de VeranoDE 50 A 59 AÑOS</v>
      </c>
      <c r="B2257" s="11" t="str">
        <f>[1]Perfil!A1655</f>
        <v>DISTRIBUCION VOLUMEN X CRITERIO (kg ó litros)</v>
      </c>
      <c r="C2257" s="11" t="str">
        <f>[1]Perfil!B2235</f>
        <v>Tinto de Verano</v>
      </c>
      <c r="D2257" s="11" t="str">
        <f>[1]Perfil!C2256</f>
        <v>DE 50 A 59 AÑOS</v>
      </c>
      <c r="E2257" s="12">
        <f>[1]Perfil!D2256</f>
        <v>30.9561833843327</v>
      </c>
      <c r="F2257" s="12">
        <f>[1]Perfil!E2256</f>
        <v>25.612646850802001</v>
      </c>
      <c r="G2257" s="12">
        <f>[1]Perfil!F2256</f>
        <v>30.458032353083599</v>
      </c>
      <c r="H2257" s="12">
        <f>[1]Perfil!G2256</f>
        <v>24.5329680010815</v>
      </c>
      <c r="I2257" s="12">
        <f>[1]Perfil!H2256</f>
        <v>24.523786882155701</v>
      </c>
      <c r="J2257" s="12">
        <f>[1]Perfil!I2256</f>
        <v>35.561910297873901</v>
      </c>
      <c r="K2257" s="12">
        <f>[1]Perfil!J2256</f>
        <v>35.022234053842404</v>
      </c>
      <c r="L2257" s="12">
        <f>[1]Perfil!K2256</f>
        <v>35.172367240351001</v>
      </c>
      <c r="M2257" s="12">
        <f>[1]Perfil!L2256</f>
        <v>32.225506451895299</v>
      </c>
      <c r="N2257" s="12"/>
      <c r="O2257" s="12"/>
    </row>
    <row r="2258" spans="1:15" x14ac:dyDescent="0.35">
      <c r="A2258" s="11" t="str">
        <f t="shared" si="35"/>
        <v>DISTRIBUCION VOLUMEN X CRITERIO (kg ó litros)Tinto de VeranoDE 60 A 75 AÑOS</v>
      </c>
      <c r="B2258" s="11" t="str">
        <f>[1]Perfil!A1655</f>
        <v>DISTRIBUCION VOLUMEN X CRITERIO (kg ó litros)</v>
      </c>
      <c r="C2258" s="11" t="str">
        <f>[1]Perfil!B2235</f>
        <v>Tinto de Verano</v>
      </c>
      <c r="D2258" s="11" t="str">
        <f>[1]Perfil!C2257</f>
        <v>DE 60 A 75 AÑOS</v>
      </c>
      <c r="E2258" s="12">
        <f>[1]Perfil!D2257</f>
        <v>35.162200785052001</v>
      </c>
      <c r="F2258" s="12">
        <f>[1]Perfil!E2257</f>
        <v>42.776842729902</v>
      </c>
      <c r="G2258" s="12">
        <f>[1]Perfil!F2257</f>
        <v>33.5447059161773</v>
      </c>
      <c r="H2258" s="12">
        <f>[1]Perfil!G2257</f>
        <v>38.041460601309403</v>
      </c>
      <c r="I2258" s="12">
        <f>[1]Perfil!H2257</f>
        <v>39.331347356154403</v>
      </c>
      <c r="J2258" s="12">
        <f>[1]Perfil!I2257</f>
        <v>32.421625303264101</v>
      </c>
      <c r="K2258" s="12">
        <f>[1]Perfil!J2257</f>
        <v>36.372199480304403</v>
      </c>
      <c r="L2258" s="12">
        <f>[1]Perfil!K2257</f>
        <v>40.833773044538901</v>
      </c>
      <c r="M2258" s="12">
        <f>[1]Perfil!L2257</f>
        <v>35.157004177707798</v>
      </c>
      <c r="N2258" s="12"/>
      <c r="O2258" s="12"/>
    </row>
    <row r="2259" spans="1:15" x14ac:dyDescent="0.35">
      <c r="A2259" s="11" t="str">
        <f t="shared" si="35"/>
        <v>DISTRIBUCION VOLUMEN X CRITERIO (kg ó litros)Tinto de VeranoNIVEL ALTO</v>
      </c>
      <c r="B2259" s="11" t="str">
        <f>[1]Perfil!A1655</f>
        <v>DISTRIBUCION VOLUMEN X CRITERIO (kg ó litros)</v>
      </c>
      <c r="C2259" s="11" t="str">
        <f>[1]Perfil!B2235</f>
        <v>Tinto de Verano</v>
      </c>
      <c r="D2259" s="11" t="str">
        <f>[1]Perfil!C2258</f>
        <v>NIVEL ALTO</v>
      </c>
      <c r="E2259" s="12">
        <f>[1]Perfil!D2258</f>
        <v>26.060375839796802</v>
      </c>
      <c r="F2259" s="12">
        <f>[1]Perfil!E2258</f>
        <v>26.936051810375702</v>
      </c>
      <c r="G2259" s="12">
        <f>[1]Perfil!F2258</f>
        <v>25.6860152053261</v>
      </c>
      <c r="H2259" s="12">
        <f>[1]Perfil!G2258</f>
        <v>31.6204604777678</v>
      </c>
      <c r="I2259" s="12">
        <f>[1]Perfil!H2258</f>
        <v>22.157715812640401</v>
      </c>
      <c r="J2259" s="12">
        <f>[1]Perfil!I2258</f>
        <v>21.0021690780416</v>
      </c>
      <c r="K2259" s="12">
        <f>[1]Perfil!J2258</f>
        <v>29.397374570050701</v>
      </c>
      <c r="L2259" s="12">
        <f>[1]Perfil!K2258</f>
        <v>25.497187773700102</v>
      </c>
      <c r="M2259" s="12">
        <f>[1]Perfil!L2258</f>
        <v>22.461245866740999</v>
      </c>
      <c r="N2259" s="12"/>
      <c r="O2259" s="12"/>
    </row>
    <row r="2260" spans="1:15" x14ac:dyDescent="0.35">
      <c r="A2260" s="11" t="str">
        <f t="shared" si="35"/>
        <v>DISTRIBUCION VOLUMEN X CRITERIO (kg ó litros)Tinto de VeranoNIVEL MEDIO ALTO</v>
      </c>
      <c r="B2260" s="11" t="str">
        <f>[1]Perfil!A1655</f>
        <v>DISTRIBUCION VOLUMEN X CRITERIO (kg ó litros)</v>
      </c>
      <c r="C2260" s="11" t="str">
        <f>[1]Perfil!B2235</f>
        <v>Tinto de Verano</v>
      </c>
      <c r="D2260" s="11" t="str">
        <f>[1]Perfil!C2259</f>
        <v>NIVEL MEDIO ALTO</v>
      </c>
      <c r="E2260" s="12">
        <f>[1]Perfil!D2259</f>
        <v>8.5190085493739893</v>
      </c>
      <c r="F2260" s="12">
        <f>[1]Perfil!E2259</f>
        <v>12.8671442287731</v>
      </c>
      <c r="G2260" s="12">
        <f>[1]Perfil!F2259</f>
        <v>16.029026861342999</v>
      </c>
      <c r="H2260" s="12">
        <f>[1]Perfil!G2259</f>
        <v>10.7985700854814</v>
      </c>
      <c r="I2260" s="12">
        <f>[1]Perfil!H2259</f>
        <v>22.7568200547468</v>
      </c>
      <c r="J2260" s="12">
        <f>[1]Perfil!I2259</f>
        <v>16.3019962670949</v>
      </c>
      <c r="K2260" s="12">
        <f>[1]Perfil!J2259</f>
        <v>15.3919733851224</v>
      </c>
      <c r="L2260" s="12">
        <f>[1]Perfil!K2259</f>
        <v>10.261876904146501</v>
      </c>
      <c r="M2260" s="12">
        <f>[1]Perfil!L2259</f>
        <v>16.1171863352359</v>
      </c>
      <c r="N2260" s="12"/>
      <c r="O2260" s="12"/>
    </row>
    <row r="2261" spans="1:15" x14ac:dyDescent="0.35">
      <c r="A2261" s="11" t="str">
        <f t="shared" si="35"/>
        <v>DISTRIBUCION VOLUMEN X CRITERIO (kg ó litros)Tinto de VeranoNIVEL MEDIO</v>
      </c>
      <c r="B2261" s="11" t="str">
        <f>[1]Perfil!A1655</f>
        <v>DISTRIBUCION VOLUMEN X CRITERIO (kg ó litros)</v>
      </c>
      <c r="C2261" s="11" t="str">
        <f>[1]Perfil!B2235</f>
        <v>Tinto de Verano</v>
      </c>
      <c r="D2261" s="11" t="str">
        <f>[1]Perfil!C2260</f>
        <v>NIVEL MEDIO</v>
      </c>
      <c r="E2261" s="12">
        <f>[1]Perfil!D2260</f>
        <v>24.9905628377198</v>
      </c>
      <c r="F2261" s="12">
        <f>[1]Perfil!E2260</f>
        <v>20.6398498418515</v>
      </c>
      <c r="G2261" s="12">
        <f>[1]Perfil!F2260</f>
        <v>22.250715328658899</v>
      </c>
      <c r="H2261" s="12">
        <f>[1]Perfil!G2260</f>
        <v>26.100934052930899</v>
      </c>
      <c r="I2261" s="12">
        <f>[1]Perfil!H2260</f>
        <v>24.705841999510799</v>
      </c>
      <c r="J2261" s="12">
        <f>[1]Perfil!I2260</f>
        <v>22.462949796788902</v>
      </c>
      <c r="K2261" s="12">
        <f>[1]Perfil!J2260</f>
        <v>19.015461070318</v>
      </c>
      <c r="L2261" s="12">
        <f>[1]Perfil!K2260</f>
        <v>18.654483039326799</v>
      </c>
      <c r="M2261" s="12">
        <f>[1]Perfil!L2260</f>
        <v>23.318681558881</v>
      </c>
      <c r="N2261" s="12"/>
      <c r="O2261" s="12"/>
    </row>
    <row r="2262" spans="1:15" x14ac:dyDescent="0.35">
      <c r="A2262" s="11" t="str">
        <f t="shared" si="35"/>
        <v>DISTRIBUCION VOLUMEN X CRITERIO (kg ó litros)Tinto de VeranoNIVEL MEDIO BAJO</v>
      </c>
      <c r="B2262" s="11" t="str">
        <f>[1]Perfil!A1655</f>
        <v>DISTRIBUCION VOLUMEN X CRITERIO (kg ó litros)</v>
      </c>
      <c r="C2262" s="11" t="str">
        <f>[1]Perfil!B2235</f>
        <v>Tinto de Verano</v>
      </c>
      <c r="D2262" s="11" t="str">
        <f>[1]Perfil!C2261</f>
        <v>NIVEL MEDIO BAJO</v>
      </c>
      <c r="E2262" s="12">
        <f>[1]Perfil!D2261</f>
        <v>20.468174773665702</v>
      </c>
      <c r="F2262" s="12">
        <f>[1]Perfil!E2261</f>
        <v>23.8238391505332</v>
      </c>
      <c r="G2262" s="12">
        <f>[1]Perfil!F2261</f>
        <v>17.337036434578199</v>
      </c>
      <c r="H2262" s="12">
        <f>[1]Perfil!G2261</f>
        <v>14.7901379164005</v>
      </c>
      <c r="I2262" s="12">
        <f>[1]Perfil!H2261</f>
        <v>14.6794574437951</v>
      </c>
      <c r="J2262" s="12">
        <f>[1]Perfil!I2261</f>
        <v>20.269514333247301</v>
      </c>
      <c r="K2262" s="12">
        <f>[1]Perfil!J2261</f>
        <v>17.0297069523759</v>
      </c>
      <c r="L2262" s="12">
        <f>[1]Perfil!K2261</f>
        <v>19.8641487155239</v>
      </c>
      <c r="M2262" s="12">
        <f>[1]Perfil!L2261</f>
        <v>18.371707033552902</v>
      </c>
      <c r="N2262" s="12"/>
      <c r="O2262" s="12"/>
    </row>
    <row r="2263" spans="1:15" x14ac:dyDescent="0.35">
      <c r="A2263" s="11" t="str">
        <f t="shared" si="35"/>
        <v>DISTRIBUCION VOLUMEN X CRITERIO (kg ó litros)Tinto de VeranoHOMBRE</v>
      </c>
      <c r="B2263" s="11" t="str">
        <f>[1]Perfil!A1655</f>
        <v>DISTRIBUCION VOLUMEN X CRITERIO (kg ó litros)</v>
      </c>
      <c r="C2263" s="11" t="str">
        <f>[1]Perfil!B2235</f>
        <v>Tinto de Verano</v>
      </c>
      <c r="D2263" s="11" t="str">
        <f>[1]Perfil!C2262</f>
        <v>HOMBRE</v>
      </c>
      <c r="E2263" s="12">
        <f>[1]Perfil!D2262</f>
        <v>51.4579328681817</v>
      </c>
      <c r="F2263" s="12">
        <f>[1]Perfil!E2262</f>
        <v>52.300214241251503</v>
      </c>
      <c r="G2263" s="12">
        <f>[1]Perfil!F2262</f>
        <v>47.252703398378401</v>
      </c>
      <c r="H2263" s="12">
        <f>[1]Perfil!G2262</f>
        <v>52.202119732420798</v>
      </c>
      <c r="I2263" s="12">
        <f>[1]Perfil!H2262</f>
        <v>52.325140366425799</v>
      </c>
      <c r="J2263" s="12">
        <f>[1]Perfil!I2262</f>
        <v>48.914907213844998</v>
      </c>
      <c r="K2263" s="12">
        <f>[1]Perfil!J2262</f>
        <v>48.407810877393104</v>
      </c>
      <c r="L2263" s="12">
        <f>[1]Perfil!K2262</f>
        <v>52.936875023508001</v>
      </c>
      <c r="M2263" s="12">
        <f>[1]Perfil!L2262</f>
        <v>55.5993337933863</v>
      </c>
      <c r="N2263" s="12"/>
      <c r="O2263" s="12"/>
    </row>
    <row r="2264" spans="1:15" x14ac:dyDescent="0.35">
      <c r="A2264" s="11" t="str">
        <f t="shared" si="35"/>
        <v>DISTRIBUCION VOLUMEN X CRITERIO (kg ó litros)Tinto de VeranoMUJER</v>
      </c>
      <c r="B2264" s="11" t="str">
        <f>[1]Perfil!A1655</f>
        <v>DISTRIBUCION VOLUMEN X CRITERIO (kg ó litros)</v>
      </c>
      <c r="C2264" s="11" t="str">
        <f>[1]Perfil!B2235</f>
        <v>Tinto de Verano</v>
      </c>
      <c r="D2264" s="11" t="str">
        <f>[1]Perfil!C2263</f>
        <v>MUJER</v>
      </c>
      <c r="E2264" s="12">
        <f>[1]Perfil!D2263</f>
        <v>48.542056663322299</v>
      </c>
      <c r="F2264" s="12">
        <f>[1]Perfil!E2263</f>
        <v>47.6997880300177</v>
      </c>
      <c r="G2264" s="12">
        <f>[1]Perfil!F2263</f>
        <v>52.747298206910202</v>
      </c>
      <c r="H2264" s="12">
        <f>[1]Perfil!G2263</f>
        <v>47.797882014985902</v>
      </c>
      <c r="I2264" s="12">
        <f>[1]Perfil!H2263</f>
        <v>47.674862337055302</v>
      </c>
      <c r="J2264" s="12">
        <f>[1]Perfil!I2263</f>
        <v>51.085092000114798</v>
      </c>
      <c r="K2264" s="12">
        <f>[1]Perfil!J2263</f>
        <v>51.592182158278497</v>
      </c>
      <c r="L2264" s="12">
        <f>[1]Perfil!K2263</f>
        <v>47.063124976491999</v>
      </c>
      <c r="M2264" s="12">
        <f>[1]Perfil!L2263</f>
        <v>44.4006653836406</v>
      </c>
      <c r="N2264" s="12"/>
      <c r="O2264" s="12"/>
    </row>
    <row r="2265" spans="1:15" x14ac:dyDescent="0.35">
      <c r="A2265" s="11" t="str">
        <f t="shared" si="35"/>
        <v>DISTRIBUCION VOLUMEN X CRITERIO (kg ó litros)Sangria de VinoT.ESPAÑA</v>
      </c>
      <c r="B2265" s="11" t="str">
        <f>[1]Perfil!A1655</f>
        <v>DISTRIBUCION VOLUMEN X CRITERIO (kg ó litros)</v>
      </c>
      <c r="C2265" s="11" t="str">
        <f>[1]Perfil!B2264</f>
        <v>Sangria de Vino</v>
      </c>
      <c r="D2265" s="11" t="str">
        <f>[1]Perfil!C2264</f>
        <v>T.ESPAÑA</v>
      </c>
      <c r="E2265" s="12">
        <f>[1]Perfil!D2264</f>
        <v>100</v>
      </c>
      <c r="F2265" s="12">
        <f>[1]Perfil!E2264</f>
        <v>100</v>
      </c>
      <c r="G2265" s="12">
        <f>[1]Perfil!F2264</f>
        <v>100</v>
      </c>
      <c r="H2265" s="12">
        <f>[1]Perfil!G2264</f>
        <v>100</v>
      </c>
      <c r="I2265" s="12">
        <f>[1]Perfil!H2264</f>
        <v>100</v>
      </c>
      <c r="J2265" s="12">
        <f>[1]Perfil!I2264</f>
        <v>100</v>
      </c>
      <c r="K2265" s="12">
        <f>[1]Perfil!J2264</f>
        <v>100</v>
      </c>
      <c r="L2265" s="12">
        <f>[1]Perfil!K2264</f>
        <v>100</v>
      </c>
      <c r="M2265" s="12">
        <f>[1]Perfil!L2264</f>
        <v>100</v>
      </c>
      <c r="N2265" s="12"/>
      <c r="O2265" s="12"/>
    </row>
    <row r="2266" spans="1:15" x14ac:dyDescent="0.35">
      <c r="A2266" s="11" t="str">
        <f t="shared" si="35"/>
        <v>DISTRIBUCION VOLUMEN X CRITERIO (kg ó litros)Sangria de VinoBCN AM</v>
      </c>
      <c r="B2266" s="11" t="str">
        <f>[1]Perfil!A1655</f>
        <v>DISTRIBUCION VOLUMEN X CRITERIO (kg ó litros)</v>
      </c>
      <c r="C2266" s="11" t="str">
        <f>[1]Perfil!B2264</f>
        <v>Sangria de Vino</v>
      </c>
      <c r="D2266" s="11" t="str">
        <f>[1]Perfil!C2265</f>
        <v>BCN AM</v>
      </c>
      <c r="E2266" s="12">
        <f>[1]Perfil!D2265</f>
        <v>27.248424272126002</v>
      </c>
      <c r="F2266" s="12">
        <f>[1]Perfil!E2265</f>
        <v>23.253511191552899</v>
      </c>
      <c r="G2266" s="12">
        <f>[1]Perfil!F2265</f>
        <v>14.3531305206151</v>
      </c>
      <c r="H2266" s="12">
        <f>[1]Perfil!G2265</f>
        <v>13.741735110273099</v>
      </c>
      <c r="I2266" s="12">
        <f>[1]Perfil!H2265</f>
        <v>31.564919382808998</v>
      </c>
      <c r="J2266" s="12">
        <f>[1]Perfil!I2265</f>
        <v>10.6527082034572</v>
      </c>
      <c r="K2266" s="12">
        <f>[1]Perfil!J2265</f>
        <v>7.9847600565427701</v>
      </c>
      <c r="L2266" s="12">
        <f>[1]Perfil!K2265</f>
        <v>8.2990485179699895</v>
      </c>
      <c r="M2266" s="12">
        <f>[1]Perfil!L2265</f>
        <v>7.6526458016048302</v>
      </c>
      <c r="N2266" s="12"/>
      <c r="O2266" s="12"/>
    </row>
    <row r="2267" spans="1:15" x14ac:dyDescent="0.35">
      <c r="A2267" s="11" t="str">
        <f t="shared" si="35"/>
        <v>DISTRIBUCION VOLUMEN X CRITERIO (kg ó litros)Sangria de VinoREST.CAT ARAGON</v>
      </c>
      <c r="B2267" s="11" t="str">
        <f>[1]Perfil!A1655</f>
        <v>DISTRIBUCION VOLUMEN X CRITERIO (kg ó litros)</v>
      </c>
      <c r="C2267" s="11" t="str">
        <f>[1]Perfil!B2264</f>
        <v>Sangria de Vino</v>
      </c>
      <c r="D2267" s="11" t="str">
        <f>[1]Perfil!C2266</f>
        <v>REST.CAT ARAGON</v>
      </c>
      <c r="E2267" s="12">
        <f>[1]Perfil!D2266</f>
        <v>3.0829904864653801</v>
      </c>
      <c r="F2267" s="12">
        <f>[1]Perfil!E2266</f>
        <v>15.9796301800354</v>
      </c>
      <c r="G2267" s="12">
        <f>[1]Perfil!F2266</f>
        <v>18.799330928652999</v>
      </c>
      <c r="H2267" s="12">
        <f>[1]Perfil!G2266</f>
        <v>26.784753636409299</v>
      </c>
      <c r="I2267" s="12">
        <f>[1]Perfil!H2266</f>
        <v>12.0468657033464</v>
      </c>
      <c r="J2267" s="12">
        <f>[1]Perfil!I2266</f>
        <v>7.1945360660978404</v>
      </c>
      <c r="K2267" s="12">
        <f>[1]Perfil!J2266</f>
        <v>10.203303705446</v>
      </c>
      <c r="L2267" s="12">
        <f>[1]Perfil!K2266</f>
        <v>30.747671043728602</v>
      </c>
      <c r="M2267" s="12">
        <f>[1]Perfil!L2266</f>
        <v>19.2181786961768</v>
      </c>
      <c r="N2267" s="12"/>
      <c r="O2267" s="12"/>
    </row>
    <row r="2268" spans="1:15" x14ac:dyDescent="0.35">
      <c r="A2268" s="11" t="str">
        <f t="shared" si="35"/>
        <v>DISTRIBUCION VOLUMEN X CRITERIO (kg ó litros)Sangria de VinoLEVANTE</v>
      </c>
      <c r="B2268" s="11" t="str">
        <f>[1]Perfil!A1655</f>
        <v>DISTRIBUCION VOLUMEN X CRITERIO (kg ó litros)</v>
      </c>
      <c r="C2268" s="11" t="str">
        <f>[1]Perfil!B2264</f>
        <v>Sangria de Vino</v>
      </c>
      <c r="D2268" s="11" t="str">
        <f>[1]Perfil!C2267</f>
        <v>LEVANTE</v>
      </c>
      <c r="E2268" s="12">
        <f>[1]Perfil!D2267</f>
        <v>29.062362480504</v>
      </c>
      <c r="F2268" s="12">
        <f>[1]Perfil!E2267</f>
        <v>9.3247493224619493</v>
      </c>
      <c r="G2268" s="12">
        <f>[1]Perfil!F2267</f>
        <v>15.376081277668</v>
      </c>
      <c r="H2268" s="12">
        <f>[1]Perfil!G2267</f>
        <v>23.387980041740501</v>
      </c>
      <c r="I2268" s="12">
        <f>[1]Perfil!H2267</f>
        <v>22.940759031597999</v>
      </c>
      <c r="J2268" s="12">
        <f>[1]Perfil!I2267</f>
        <v>26.403923629032299</v>
      </c>
      <c r="K2268" s="12">
        <f>[1]Perfil!J2267</f>
        <v>29.9262309674893</v>
      </c>
      <c r="L2268" s="12">
        <f>[1]Perfil!K2267</f>
        <v>39.615291844233703</v>
      </c>
      <c r="M2268" s="12">
        <f>[1]Perfil!L2267</f>
        <v>38.135747552418003</v>
      </c>
      <c r="N2268" s="12"/>
      <c r="O2268" s="12"/>
    </row>
    <row r="2269" spans="1:15" x14ac:dyDescent="0.35">
      <c r="A2269" s="11" t="str">
        <f t="shared" si="35"/>
        <v>DISTRIBUCION VOLUMEN X CRITERIO (kg ó litros)Sangria de VinoANDALUCIA</v>
      </c>
      <c r="B2269" s="11" t="str">
        <f>[1]Perfil!A1655</f>
        <v>DISTRIBUCION VOLUMEN X CRITERIO (kg ó litros)</v>
      </c>
      <c r="C2269" s="11" t="str">
        <f>[1]Perfil!B2264</f>
        <v>Sangria de Vino</v>
      </c>
      <c r="D2269" s="11" t="str">
        <f>[1]Perfil!C2268</f>
        <v>ANDALUCIA</v>
      </c>
      <c r="E2269" s="12">
        <f>[1]Perfil!D2268</f>
        <v>1.83228004205029</v>
      </c>
      <c r="F2269" s="12">
        <f>[1]Perfil!E2268</f>
        <v>11.7325885431642</v>
      </c>
      <c r="G2269" s="12">
        <f>[1]Perfil!F2268</f>
        <v>8.2873400858922199</v>
      </c>
      <c r="H2269" s="12">
        <f>[1]Perfil!G2268</f>
        <v>4.6919602419709596</v>
      </c>
      <c r="I2269" s="12">
        <f>[1]Perfil!H2268</f>
        <v>3.2127332942746101</v>
      </c>
      <c r="J2269" s="12">
        <f>[1]Perfil!I2268</f>
        <v>14.2143125443886</v>
      </c>
      <c r="K2269" s="12">
        <f>[1]Perfil!J2268</f>
        <v>18.336064535003</v>
      </c>
      <c r="L2269" s="12">
        <f>[1]Perfil!K2268</f>
        <v>3.2383337192700901</v>
      </c>
      <c r="M2269" s="12">
        <f>[1]Perfil!L2268</f>
        <v>2.6028383466206102</v>
      </c>
      <c r="N2269" s="12"/>
      <c r="O2269" s="12"/>
    </row>
    <row r="2270" spans="1:15" x14ac:dyDescent="0.35">
      <c r="A2270" s="11" t="str">
        <f t="shared" si="35"/>
        <v>DISTRIBUCION VOLUMEN X CRITERIO (kg ó litros)Sangria de VinoMDD AM</v>
      </c>
      <c r="B2270" s="11" t="str">
        <f>[1]Perfil!A1655</f>
        <v>DISTRIBUCION VOLUMEN X CRITERIO (kg ó litros)</v>
      </c>
      <c r="C2270" s="11" t="str">
        <f>[1]Perfil!B2264</f>
        <v>Sangria de Vino</v>
      </c>
      <c r="D2270" s="11" t="str">
        <f>[1]Perfil!C2269</f>
        <v>MDD AM</v>
      </c>
      <c r="E2270" s="12">
        <f>[1]Perfil!D2269</f>
        <v>9.1172402636343897</v>
      </c>
      <c r="F2270" s="12">
        <f>[1]Perfil!E2269</f>
        <v>13.922902612471701</v>
      </c>
      <c r="G2270" s="12">
        <f>[1]Perfil!F2269</f>
        <v>11.5661345844323</v>
      </c>
      <c r="H2270" s="12">
        <f>[1]Perfil!G2269</f>
        <v>9.6213761235286004</v>
      </c>
      <c r="I2270" s="12">
        <f>[1]Perfil!H2269</f>
        <v>2.2811470113537999</v>
      </c>
      <c r="J2270" s="12">
        <f>[1]Perfil!I2269</f>
        <v>13.3231707228716</v>
      </c>
      <c r="K2270" s="12">
        <f>[1]Perfil!J2269</f>
        <v>7.9985324646761597</v>
      </c>
      <c r="L2270" s="12">
        <f>[1]Perfil!K2269</f>
        <v>3.13221509419026</v>
      </c>
      <c r="M2270" s="12">
        <f>[1]Perfil!L2269</f>
        <v>9.0917742461539905</v>
      </c>
      <c r="N2270" s="12"/>
      <c r="O2270" s="12"/>
    </row>
    <row r="2271" spans="1:15" x14ac:dyDescent="0.35">
      <c r="A2271" s="11" t="str">
        <f t="shared" si="35"/>
        <v>DISTRIBUCION VOLUMEN X CRITERIO (kg ó litros)Sangria de VinoRTO CENTRO</v>
      </c>
      <c r="B2271" s="11" t="str">
        <f>[1]Perfil!A1655</f>
        <v>DISTRIBUCION VOLUMEN X CRITERIO (kg ó litros)</v>
      </c>
      <c r="C2271" s="11" t="str">
        <f>[1]Perfil!B2264</f>
        <v>Sangria de Vino</v>
      </c>
      <c r="D2271" s="11" t="str">
        <f>[1]Perfil!C2270</f>
        <v>RTO CENTRO</v>
      </c>
      <c r="E2271" s="12">
        <f>[1]Perfil!D2270</f>
        <v>6.4291017200448302</v>
      </c>
      <c r="F2271" s="12">
        <f>[1]Perfil!E2270</f>
        <v>6.4545009054325204</v>
      </c>
      <c r="G2271" s="12">
        <f>[1]Perfil!F2270</f>
        <v>10.4489028330142</v>
      </c>
      <c r="H2271" s="12">
        <f>[1]Perfil!G2270</f>
        <v>9.9714272379013202</v>
      </c>
      <c r="I2271" s="12">
        <f>[1]Perfil!H2270</f>
        <v>6.9957542144684401</v>
      </c>
      <c r="J2271" s="12">
        <f>[1]Perfil!I2270</f>
        <v>9.3169017278953294</v>
      </c>
      <c r="K2271" s="12">
        <f>[1]Perfil!J2270</f>
        <v>11.1054048180603</v>
      </c>
      <c r="L2271" s="12">
        <f>[1]Perfil!K2270</f>
        <v>6.1038836107672898</v>
      </c>
      <c r="M2271" s="12">
        <f>[1]Perfil!L2270</f>
        <v>1.71038267071697</v>
      </c>
      <c r="N2271" s="12"/>
      <c r="O2271" s="12"/>
    </row>
    <row r="2272" spans="1:15" x14ac:dyDescent="0.35">
      <c r="A2272" s="11" t="str">
        <f t="shared" si="35"/>
        <v>DISTRIBUCION VOLUMEN X CRITERIO (kg ó litros)Sangria de VinoNORTE-CENTRO</v>
      </c>
      <c r="B2272" s="11" t="str">
        <f>[1]Perfil!A1655</f>
        <v>DISTRIBUCION VOLUMEN X CRITERIO (kg ó litros)</v>
      </c>
      <c r="C2272" s="11" t="str">
        <f>[1]Perfil!B2264</f>
        <v>Sangria de Vino</v>
      </c>
      <c r="D2272" s="11" t="str">
        <f>[1]Perfil!C2271</f>
        <v>NORTE-CENTRO</v>
      </c>
      <c r="E2272" s="12">
        <f>[1]Perfil!D2271</f>
        <v>9.7646764218303801</v>
      </c>
      <c r="F2272" s="12">
        <f>[1]Perfil!E2271</f>
        <v>10.7365584143886</v>
      </c>
      <c r="G2272" s="12">
        <f>[1]Perfil!F2271</f>
        <v>11.4505922465172</v>
      </c>
      <c r="H2272" s="12">
        <f>[1]Perfil!G2271</f>
        <v>3.3453303747069998</v>
      </c>
      <c r="I2272" s="12">
        <f>[1]Perfil!H2271</f>
        <v>1.1126790740881201</v>
      </c>
      <c r="J2272" s="12">
        <f>[1]Perfil!I2271</f>
        <v>9.3037335121935492</v>
      </c>
      <c r="K2272" s="12">
        <f>[1]Perfil!J2271</f>
        <v>8.5267023230349803</v>
      </c>
      <c r="L2272" s="12">
        <f>[1]Perfil!K2271</f>
        <v>6.0671309040926804</v>
      </c>
      <c r="M2272" s="12">
        <f>[1]Perfil!L2271</f>
        <v>7.6488641749621404</v>
      </c>
      <c r="N2272" s="12"/>
      <c r="O2272" s="12"/>
    </row>
    <row r="2273" spans="1:15" x14ac:dyDescent="0.35">
      <c r="A2273" s="11" t="str">
        <f t="shared" si="35"/>
        <v>DISTRIBUCION VOLUMEN X CRITERIO (kg ó litros)Sangria de VinoNOROESTE</v>
      </c>
      <c r="B2273" s="11" t="str">
        <f>[1]Perfil!A1655</f>
        <v>DISTRIBUCION VOLUMEN X CRITERIO (kg ó litros)</v>
      </c>
      <c r="C2273" s="11" t="str">
        <f>[1]Perfil!B2264</f>
        <v>Sangria de Vino</v>
      </c>
      <c r="D2273" s="11" t="str">
        <f>[1]Perfil!C2272</f>
        <v>NOROESTE</v>
      </c>
      <c r="E2273" s="12">
        <f>[1]Perfil!D2272</f>
        <v>13.4629183233363</v>
      </c>
      <c r="F2273" s="12">
        <f>[1]Perfil!E2272</f>
        <v>8.5955592295431593</v>
      </c>
      <c r="G2273" s="12">
        <f>[1]Perfil!F2272</f>
        <v>9.7184995781784593</v>
      </c>
      <c r="H2273" s="12">
        <f>[1]Perfil!G2272</f>
        <v>8.4554279648018493</v>
      </c>
      <c r="I2273" s="12">
        <f>[1]Perfil!H2272</f>
        <v>19.845138296835302</v>
      </c>
      <c r="J2273" s="12">
        <f>[1]Perfil!I2272</f>
        <v>9.5907029290377004</v>
      </c>
      <c r="K2273" s="12">
        <f>[1]Perfil!J2272</f>
        <v>5.9190117246877501</v>
      </c>
      <c r="L2273" s="12">
        <f>[1]Perfil!K2272</f>
        <v>2.7964312706690402</v>
      </c>
      <c r="M2273" s="12">
        <f>[1]Perfil!L2272</f>
        <v>13.9395600890156</v>
      </c>
      <c r="N2273" s="12"/>
      <c r="O2273" s="12"/>
    </row>
    <row r="2274" spans="1:15" x14ac:dyDescent="0.35">
      <c r="A2274" s="11" t="str">
        <f t="shared" si="35"/>
        <v>DISTRIBUCION VOLUMEN X CRITERIO (kg ó litros)Sangria de Vino&lt;2MIL</v>
      </c>
      <c r="B2274" s="11" t="str">
        <f>[1]Perfil!A1655</f>
        <v>DISTRIBUCION VOLUMEN X CRITERIO (kg ó litros)</v>
      </c>
      <c r="C2274" s="11" t="str">
        <f>[1]Perfil!B2264</f>
        <v>Sangria de Vino</v>
      </c>
      <c r="D2274" s="11" t="str">
        <f>[1]Perfil!C2273</f>
        <v>&lt;2MIL</v>
      </c>
      <c r="E2274" s="12">
        <f>[1]Perfil!D2273</f>
        <v>2.9385334108283501</v>
      </c>
      <c r="F2274" s="12">
        <f>[1]Perfil!E2273</f>
        <v>4.4914835339908601</v>
      </c>
      <c r="G2274" s="12">
        <f>[1]Perfil!F2273</f>
        <v>4.4256784360105099</v>
      </c>
      <c r="H2274" s="12">
        <f>[1]Perfil!G2273</f>
        <v>3.8416789387631498</v>
      </c>
      <c r="I2274" s="12">
        <f>[1]Perfil!H2273</f>
        <v>9.6258040068258204</v>
      </c>
      <c r="J2274" s="12">
        <f>[1]Perfil!I2273</f>
        <v>4.9292358721068199</v>
      </c>
      <c r="K2274" s="12">
        <f>[1]Perfil!J2273</f>
        <v>7.1555438593702201</v>
      </c>
      <c r="L2274" s="12">
        <f>[1]Perfil!K2273</f>
        <v>10.145077592573401</v>
      </c>
      <c r="M2274" s="12">
        <f>[1]Perfil!L2273</f>
        <v>1.9006773449190899</v>
      </c>
      <c r="N2274" s="12"/>
      <c r="O2274" s="12"/>
    </row>
    <row r="2275" spans="1:15" x14ac:dyDescent="0.35">
      <c r="A2275" s="11" t="str">
        <f t="shared" si="35"/>
        <v>DISTRIBUCION VOLUMEN X CRITERIO (kg ó litros)Sangria de Vino2-5MIL</v>
      </c>
      <c r="B2275" s="11" t="str">
        <f>[1]Perfil!A1655</f>
        <v>DISTRIBUCION VOLUMEN X CRITERIO (kg ó litros)</v>
      </c>
      <c r="C2275" s="11" t="str">
        <f>[1]Perfil!B2264</f>
        <v>Sangria de Vino</v>
      </c>
      <c r="D2275" s="11" t="str">
        <f>[1]Perfil!C2274</f>
        <v>2-5MIL</v>
      </c>
      <c r="E2275" s="12">
        <f>[1]Perfil!D2274</f>
        <v>4.8247057726577696</v>
      </c>
      <c r="F2275" s="12">
        <f>[1]Perfil!E2274</f>
        <v>1.23449484989101</v>
      </c>
      <c r="G2275" s="12">
        <f>[1]Perfil!F2274</f>
        <v>9.4692922949151299</v>
      </c>
      <c r="H2275" s="12">
        <f>[1]Perfil!G2274</f>
        <v>10.5589923971619</v>
      </c>
      <c r="I2275" s="12" t="str">
        <f>[1]Perfil!H2274</f>
        <v/>
      </c>
      <c r="J2275" s="12">
        <f>[1]Perfil!I2274</f>
        <v>3.62580084153005</v>
      </c>
      <c r="K2275" s="12">
        <f>[1]Perfil!J2274</f>
        <v>8.6629408443029607</v>
      </c>
      <c r="L2275" s="12">
        <f>[1]Perfil!K2274</f>
        <v>10.700909754399101</v>
      </c>
      <c r="M2275" s="12">
        <f>[1]Perfil!L2274</f>
        <v>5.0168945117774699</v>
      </c>
      <c r="N2275" s="12"/>
      <c r="O2275" s="12"/>
    </row>
    <row r="2276" spans="1:15" x14ac:dyDescent="0.35">
      <c r="A2276" s="11" t="str">
        <f t="shared" si="35"/>
        <v>DISTRIBUCION VOLUMEN X CRITERIO (kg ó litros)Sangria de Vino5-10MIL</v>
      </c>
      <c r="B2276" s="11" t="str">
        <f>[1]Perfil!A1655</f>
        <v>DISTRIBUCION VOLUMEN X CRITERIO (kg ó litros)</v>
      </c>
      <c r="C2276" s="11" t="str">
        <f>[1]Perfil!B2264</f>
        <v>Sangria de Vino</v>
      </c>
      <c r="D2276" s="11" t="str">
        <f>[1]Perfil!C2275</f>
        <v>5-10MIL</v>
      </c>
      <c r="E2276" s="12" t="str">
        <f>[1]Perfil!D2275</f>
        <v/>
      </c>
      <c r="F2276" s="12">
        <f>[1]Perfil!E2275</f>
        <v>11.6246917072499</v>
      </c>
      <c r="G2276" s="12">
        <f>[1]Perfil!F2275</f>
        <v>4.2854715497102598</v>
      </c>
      <c r="H2276" s="12">
        <f>[1]Perfil!G2275</f>
        <v>2.87030228493134</v>
      </c>
      <c r="I2276" s="12">
        <f>[1]Perfil!H2275</f>
        <v>6.5930569362097904</v>
      </c>
      <c r="J2276" s="12">
        <f>[1]Perfil!I2275</f>
        <v>2.2343009050584399</v>
      </c>
      <c r="K2276" s="12">
        <f>[1]Perfil!J2275</f>
        <v>6.3459461821953003</v>
      </c>
      <c r="L2276" s="12">
        <f>[1]Perfil!K2275</f>
        <v>2.0352388966039698</v>
      </c>
      <c r="M2276" s="12">
        <f>[1]Perfil!L2275</f>
        <v>2.0182590873267299</v>
      </c>
      <c r="N2276" s="12"/>
      <c r="O2276" s="12"/>
    </row>
    <row r="2277" spans="1:15" x14ac:dyDescent="0.35">
      <c r="A2277" s="11" t="str">
        <f t="shared" si="35"/>
        <v>DISTRIBUCION VOLUMEN X CRITERIO (kg ó litros)Sangria de Vino10-30MIL</v>
      </c>
      <c r="B2277" s="11" t="str">
        <f>[1]Perfil!A1655</f>
        <v>DISTRIBUCION VOLUMEN X CRITERIO (kg ó litros)</v>
      </c>
      <c r="C2277" s="11" t="str">
        <f>[1]Perfil!B2264</f>
        <v>Sangria de Vino</v>
      </c>
      <c r="D2277" s="11" t="str">
        <f>[1]Perfil!C2276</f>
        <v>10-30MIL</v>
      </c>
      <c r="E2277" s="12">
        <f>[1]Perfil!D2276</f>
        <v>25.0381635738025</v>
      </c>
      <c r="F2277" s="12">
        <f>[1]Perfil!E2276</f>
        <v>7.8185600288378696</v>
      </c>
      <c r="G2277" s="12">
        <f>[1]Perfil!F2276</f>
        <v>9.2783105032940707</v>
      </c>
      <c r="H2277" s="12">
        <f>[1]Perfil!G2276</f>
        <v>5.3126651192986296</v>
      </c>
      <c r="I2277" s="12">
        <f>[1]Perfil!H2276</f>
        <v>13.2494247005787</v>
      </c>
      <c r="J2277" s="12">
        <f>[1]Perfil!I2276</f>
        <v>11.0573729049537</v>
      </c>
      <c r="K2277" s="12">
        <f>[1]Perfil!J2276</f>
        <v>8.6991504535270199</v>
      </c>
      <c r="L2277" s="12">
        <f>[1]Perfil!K2276</f>
        <v>9.8712233590225704</v>
      </c>
      <c r="M2277" s="12">
        <f>[1]Perfil!L2276</f>
        <v>20.0849834259053</v>
      </c>
      <c r="N2277" s="12"/>
      <c r="O2277" s="12"/>
    </row>
    <row r="2278" spans="1:15" x14ac:dyDescent="0.35">
      <c r="A2278" s="11" t="str">
        <f t="shared" si="35"/>
        <v>DISTRIBUCION VOLUMEN X CRITERIO (kg ó litros)Sangria de Vino30-100MIL</v>
      </c>
      <c r="B2278" s="11" t="str">
        <f>[1]Perfil!A1655</f>
        <v>DISTRIBUCION VOLUMEN X CRITERIO (kg ó litros)</v>
      </c>
      <c r="C2278" s="11" t="str">
        <f>[1]Perfil!B2264</f>
        <v>Sangria de Vino</v>
      </c>
      <c r="D2278" s="11" t="str">
        <f>[1]Perfil!C2277</f>
        <v>30-100MIL</v>
      </c>
      <c r="E2278" s="12">
        <f>[1]Perfil!D2277</f>
        <v>20.7026232824761</v>
      </c>
      <c r="F2278" s="12">
        <f>[1]Perfil!E2277</f>
        <v>22.110337223678599</v>
      </c>
      <c r="G2278" s="12">
        <f>[1]Perfil!F2277</f>
        <v>21.247908955063998</v>
      </c>
      <c r="H2278" s="12">
        <f>[1]Perfil!G2277</f>
        <v>38.666151032502903</v>
      </c>
      <c r="I2278" s="12">
        <f>[1]Perfil!H2277</f>
        <v>22.893824704103402</v>
      </c>
      <c r="J2278" s="12">
        <f>[1]Perfil!I2277</f>
        <v>18.909801961404099</v>
      </c>
      <c r="K2278" s="12">
        <f>[1]Perfil!J2277</f>
        <v>29.210970557783401</v>
      </c>
      <c r="L2278" s="12">
        <f>[1]Perfil!K2277</f>
        <v>40.343485025982702</v>
      </c>
      <c r="M2278" s="12">
        <f>[1]Perfil!L2277</f>
        <v>35.405038322659102</v>
      </c>
      <c r="N2278" s="12"/>
      <c r="O2278" s="12"/>
    </row>
    <row r="2279" spans="1:15" x14ac:dyDescent="0.35">
      <c r="A2279" s="11" t="str">
        <f t="shared" si="35"/>
        <v>DISTRIBUCION VOLUMEN X CRITERIO (kg ó litros)Sangria de Vino100-200MIL</v>
      </c>
      <c r="B2279" s="11" t="str">
        <f>[1]Perfil!A1655</f>
        <v>DISTRIBUCION VOLUMEN X CRITERIO (kg ó litros)</v>
      </c>
      <c r="C2279" s="11" t="str">
        <f>[1]Perfil!B2264</f>
        <v>Sangria de Vino</v>
      </c>
      <c r="D2279" s="11" t="str">
        <f>[1]Perfil!C2278</f>
        <v>100-200MIL</v>
      </c>
      <c r="E2279" s="12">
        <f>[1]Perfil!D2278</f>
        <v>2.8423472459871899</v>
      </c>
      <c r="F2279" s="12">
        <f>[1]Perfil!E2278</f>
        <v>7.2754479227100797</v>
      </c>
      <c r="G2279" s="12">
        <f>[1]Perfil!F2278</f>
        <v>9.6079646386272106</v>
      </c>
      <c r="H2279" s="12">
        <f>[1]Perfil!G2278</f>
        <v>7.8112976522821098</v>
      </c>
      <c r="I2279" s="12">
        <f>[1]Perfil!H2278</f>
        <v>6.0366270976693102</v>
      </c>
      <c r="J2279" s="12">
        <f>[1]Perfil!I2278</f>
        <v>14.012115863589599</v>
      </c>
      <c r="K2279" s="12">
        <f>[1]Perfil!J2278</f>
        <v>14.9665539688393</v>
      </c>
      <c r="L2279" s="12">
        <f>[1]Perfil!K2278</f>
        <v>4.81362191496601</v>
      </c>
      <c r="M2279" s="12">
        <f>[1]Perfil!L2278</f>
        <v>10.066325857040599</v>
      </c>
      <c r="N2279" s="12"/>
      <c r="O2279" s="12"/>
    </row>
    <row r="2280" spans="1:15" x14ac:dyDescent="0.35">
      <c r="A2280" s="11" t="str">
        <f t="shared" si="35"/>
        <v>DISTRIBUCION VOLUMEN X CRITERIO (kg ó litros)Sangria de Vino200-500MIL</v>
      </c>
      <c r="B2280" s="11" t="str">
        <f>[1]Perfil!A1655</f>
        <v>DISTRIBUCION VOLUMEN X CRITERIO (kg ó litros)</v>
      </c>
      <c r="C2280" s="11" t="str">
        <f>[1]Perfil!B2264</f>
        <v>Sangria de Vino</v>
      </c>
      <c r="D2280" s="11" t="str">
        <f>[1]Perfil!C2279</f>
        <v>200-500MIL</v>
      </c>
      <c r="E2280" s="12">
        <f>[1]Perfil!D2279</f>
        <v>20.439505209472902</v>
      </c>
      <c r="F2280" s="12">
        <f>[1]Perfil!E2279</f>
        <v>27.620900834060599</v>
      </c>
      <c r="G2280" s="12">
        <f>[1]Perfil!F2279</f>
        <v>24.6281669569603</v>
      </c>
      <c r="H2280" s="12">
        <f>[1]Perfil!G2279</f>
        <v>20.2230445970775</v>
      </c>
      <c r="I2280" s="12">
        <f>[1]Perfil!H2279</f>
        <v>31.470271690324299</v>
      </c>
      <c r="J2280" s="12">
        <f>[1]Perfil!I2279</f>
        <v>23.7259506901676</v>
      </c>
      <c r="K2280" s="12">
        <f>[1]Perfil!J2279</f>
        <v>10.2875244062754</v>
      </c>
      <c r="L2280" s="12">
        <f>[1]Perfil!K2279</f>
        <v>12.928751078420399</v>
      </c>
      <c r="M2280" s="12">
        <f>[1]Perfil!L2279</f>
        <v>15.6340552955512</v>
      </c>
      <c r="N2280" s="12"/>
      <c r="O2280" s="12"/>
    </row>
    <row r="2281" spans="1:15" x14ac:dyDescent="0.35">
      <c r="A2281" s="11" t="str">
        <f t="shared" si="35"/>
        <v>DISTRIBUCION VOLUMEN X CRITERIO (kg ó litros)Sangria de Vino&gt;500MIL</v>
      </c>
      <c r="B2281" s="11" t="str">
        <f>[1]Perfil!A1655</f>
        <v>DISTRIBUCION VOLUMEN X CRITERIO (kg ó litros)</v>
      </c>
      <c r="C2281" s="11" t="str">
        <f>[1]Perfil!B2264</f>
        <v>Sangria de Vino</v>
      </c>
      <c r="D2281" s="11" t="str">
        <f>[1]Perfil!C2280</f>
        <v>&gt;500MIL</v>
      </c>
      <c r="E2281" s="12">
        <f>[1]Perfil!D2280</f>
        <v>23.2141172261978</v>
      </c>
      <c r="F2281" s="12">
        <f>[1]Perfil!E2280</f>
        <v>17.824084099106202</v>
      </c>
      <c r="G2281" s="12">
        <f>[1]Perfil!F2280</f>
        <v>17.057212149248201</v>
      </c>
      <c r="H2281" s="12">
        <f>[1]Perfil!G2280</f>
        <v>10.715858455378999</v>
      </c>
      <c r="I2281" s="12">
        <f>[1]Perfil!H2280</f>
        <v>10.1310015907095</v>
      </c>
      <c r="J2281" s="12">
        <f>[1]Perfil!I2280</f>
        <v>21.5054262164197</v>
      </c>
      <c r="K2281" s="12">
        <f>[1]Perfil!J2280</f>
        <v>14.6713851797728</v>
      </c>
      <c r="L2281" s="12">
        <f>[1]Perfil!K2280</f>
        <v>9.1616905809384797</v>
      </c>
      <c r="M2281" s="12">
        <f>[1]Perfil!L2280</f>
        <v>9.8737624174111502</v>
      </c>
      <c r="N2281" s="12"/>
      <c r="O2281" s="12"/>
    </row>
    <row r="2282" spans="1:15" x14ac:dyDescent="0.35">
      <c r="A2282" s="11" t="str">
        <f t="shared" si="35"/>
        <v>DISTRIBUCION VOLUMEN X CRITERIO (kg ó litros)Sangria de VinoDE 15 A 19 AÑOS</v>
      </c>
      <c r="B2282" s="11" t="str">
        <f>[1]Perfil!A1655</f>
        <v>DISTRIBUCION VOLUMEN X CRITERIO (kg ó litros)</v>
      </c>
      <c r="C2282" s="11" t="str">
        <f>[1]Perfil!B2264</f>
        <v>Sangria de Vino</v>
      </c>
      <c r="D2282" s="11" t="str">
        <f>[1]Perfil!C2281</f>
        <v>DE 15 A 19 AÑOS</v>
      </c>
      <c r="E2282" s="12" t="str">
        <f>[1]Perfil!D2281</f>
        <v/>
      </c>
      <c r="F2282" s="12" t="str">
        <f>[1]Perfil!E2281</f>
        <v/>
      </c>
      <c r="G2282" s="12" t="str">
        <f>[1]Perfil!F2281</f>
        <v/>
      </c>
      <c r="H2282" s="12" t="str">
        <f>[1]Perfil!G2281</f>
        <v/>
      </c>
      <c r="I2282" s="12" t="str">
        <f>[1]Perfil!H2281</f>
        <v/>
      </c>
      <c r="J2282" s="12" t="str">
        <f>[1]Perfil!I2281</f>
        <v/>
      </c>
      <c r="K2282" s="12">
        <f>[1]Perfil!J2281</f>
        <v>2.4272143320601001</v>
      </c>
      <c r="L2282" s="12" t="str">
        <f>[1]Perfil!K2281</f>
        <v/>
      </c>
      <c r="M2282" s="12" t="str">
        <f>[1]Perfil!L2281</f>
        <v/>
      </c>
      <c r="N2282" s="12"/>
      <c r="O2282" s="12"/>
    </row>
    <row r="2283" spans="1:15" x14ac:dyDescent="0.35">
      <c r="A2283" s="11" t="str">
        <f t="shared" si="35"/>
        <v>DISTRIBUCION VOLUMEN X CRITERIO (kg ó litros)Sangria de VinoDE 20 A 24 AÑOS</v>
      </c>
      <c r="B2283" s="11" t="str">
        <f>[1]Perfil!A1655</f>
        <v>DISTRIBUCION VOLUMEN X CRITERIO (kg ó litros)</v>
      </c>
      <c r="C2283" s="11" t="str">
        <f>[1]Perfil!B2264</f>
        <v>Sangria de Vino</v>
      </c>
      <c r="D2283" s="11" t="str">
        <f>[1]Perfil!C2282</f>
        <v>DE 20 A 24 AÑOS</v>
      </c>
      <c r="E2283" s="12">
        <f>[1]Perfil!D2282</f>
        <v>3.12531043084986</v>
      </c>
      <c r="F2283" s="12">
        <f>[1]Perfil!E2282</f>
        <v>5.1848231808757204</v>
      </c>
      <c r="G2283" s="12">
        <f>[1]Perfil!F2282</f>
        <v>6.9087820554468404</v>
      </c>
      <c r="H2283" s="12">
        <f>[1]Perfil!G2282</f>
        <v>1.1816452605736001</v>
      </c>
      <c r="I2283" s="12">
        <f>[1]Perfil!H2282</f>
        <v>3.96057062488455</v>
      </c>
      <c r="J2283" s="12">
        <f>[1]Perfil!I2282</f>
        <v>5.3168898572577898</v>
      </c>
      <c r="K2283" s="12">
        <f>[1]Perfil!J2282</f>
        <v>2.92819434468006</v>
      </c>
      <c r="L2283" s="12">
        <f>[1]Perfil!K2282</f>
        <v>14.0612034765954</v>
      </c>
      <c r="M2283" s="12">
        <f>[1]Perfil!L2282</f>
        <v>2.3281781297750701</v>
      </c>
      <c r="N2283" s="12"/>
      <c r="O2283" s="12"/>
    </row>
    <row r="2284" spans="1:15" x14ac:dyDescent="0.35">
      <c r="A2284" s="11" t="str">
        <f t="shared" si="35"/>
        <v>DISTRIBUCION VOLUMEN X CRITERIO (kg ó litros)Sangria de VinoDE 25 A 34 AÑOS</v>
      </c>
      <c r="B2284" s="11" t="str">
        <f>[1]Perfil!A1655</f>
        <v>DISTRIBUCION VOLUMEN X CRITERIO (kg ó litros)</v>
      </c>
      <c r="C2284" s="11" t="str">
        <f>[1]Perfil!B2264</f>
        <v>Sangria de Vino</v>
      </c>
      <c r="D2284" s="11" t="str">
        <f>[1]Perfil!C2283</f>
        <v>DE 25 A 34 AÑOS</v>
      </c>
      <c r="E2284" s="12">
        <f>[1]Perfil!D2283</f>
        <v>16.348309662941499</v>
      </c>
      <c r="F2284" s="12">
        <f>[1]Perfil!E2283</f>
        <v>10.6633985143489</v>
      </c>
      <c r="G2284" s="12">
        <f>[1]Perfil!F2283</f>
        <v>7.9158508222458996</v>
      </c>
      <c r="H2284" s="12">
        <f>[1]Perfil!G2283</f>
        <v>4.2755414486720502</v>
      </c>
      <c r="I2284" s="12">
        <f>[1]Perfil!H2283</f>
        <v>7.9477059793503804</v>
      </c>
      <c r="J2284" s="12">
        <f>[1]Perfil!I2283</f>
        <v>10.8250004607021</v>
      </c>
      <c r="K2284" s="12">
        <f>[1]Perfil!J2283</f>
        <v>3.1145464527140101</v>
      </c>
      <c r="L2284" s="12">
        <f>[1]Perfil!K2283</f>
        <v>6.3814407770736796</v>
      </c>
      <c r="M2284" s="12">
        <f>[1]Perfil!L2283</f>
        <v>0.73167000717371999</v>
      </c>
      <c r="N2284" s="12"/>
      <c r="O2284" s="12"/>
    </row>
    <row r="2285" spans="1:15" x14ac:dyDescent="0.35">
      <c r="A2285" s="11" t="str">
        <f t="shared" si="35"/>
        <v>DISTRIBUCION VOLUMEN X CRITERIO (kg ó litros)Sangria de VinoDE 35 A 49 AÑOS</v>
      </c>
      <c r="B2285" s="11" t="str">
        <f>[1]Perfil!A1655</f>
        <v>DISTRIBUCION VOLUMEN X CRITERIO (kg ó litros)</v>
      </c>
      <c r="C2285" s="11" t="str">
        <f>[1]Perfil!B2264</f>
        <v>Sangria de Vino</v>
      </c>
      <c r="D2285" s="11" t="str">
        <f>[1]Perfil!C2284</f>
        <v>DE 35 A 49 AÑOS</v>
      </c>
      <c r="E2285" s="12">
        <f>[1]Perfil!D2284</f>
        <v>29.2251623524932</v>
      </c>
      <c r="F2285" s="12">
        <f>[1]Perfil!E2284</f>
        <v>21.895773425098099</v>
      </c>
      <c r="G2285" s="12">
        <f>[1]Perfil!F2284</f>
        <v>23.065551100224098</v>
      </c>
      <c r="H2285" s="12">
        <f>[1]Perfil!G2284</f>
        <v>31.8973205010623</v>
      </c>
      <c r="I2285" s="12">
        <f>[1]Perfil!H2284</f>
        <v>34.669494683365301</v>
      </c>
      <c r="J2285" s="12">
        <f>[1]Perfil!I2284</f>
        <v>31.325143729482399</v>
      </c>
      <c r="K2285" s="12">
        <f>[1]Perfil!J2284</f>
        <v>27.015749121071298</v>
      </c>
      <c r="L2285" s="12">
        <f>[1]Perfil!K2284</f>
        <v>18.702453895898898</v>
      </c>
      <c r="M2285" s="12">
        <f>[1]Perfil!L2284</f>
        <v>38.753920331907203</v>
      </c>
      <c r="N2285" s="12"/>
      <c r="O2285" s="12"/>
    </row>
    <row r="2286" spans="1:15" x14ac:dyDescent="0.35">
      <c r="A2286" s="11" t="str">
        <f t="shared" si="35"/>
        <v>DISTRIBUCION VOLUMEN X CRITERIO (kg ó litros)Sangria de VinoDE 50 A 59 AÑOS</v>
      </c>
      <c r="B2286" s="11" t="str">
        <f>[1]Perfil!A1655</f>
        <v>DISTRIBUCION VOLUMEN X CRITERIO (kg ó litros)</v>
      </c>
      <c r="C2286" s="11" t="str">
        <f>[1]Perfil!B2264</f>
        <v>Sangria de Vino</v>
      </c>
      <c r="D2286" s="11" t="str">
        <f>[1]Perfil!C2285</f>
        <v>DE 50 A 59 AÑOS</v>
      </c>
      <c r="E2286" s="12">
        <f>[1]Perfil!D2285</f>
        <v>25.939705837317799</v>
      </c>
      <c r="F2286" s="12">
        <f>[1]Perfil!E2285</f>
        <v>31.016672892810199</v>
      </c>
      <c r="G2286" s="12">
        <f>[1]Perfil!F2285</f>
        <v>30.5898525418677</v>
      </c>
      <c r="H2286" s="12">
        <f>[1]Perfil!G2285</f>
        <v>23.7835540677045</v>
      </c>
      <c r="I2286" s="12">
        <f>[1]Perfil!H2285</f>
        <v>16.984626488283901</v>
      </c>
      <c r="J2286" s="12">
        <f>[1]Perfil!I2285</f>
        <v>29.417928349859601</v>
      </c>
      <c r="K2286" s="12">
        <f>[1]Perfil!J2285</f>
        <v>21.6875231378182</v>
      </c>
      <c r="L2286" s="12">
        <f>[1]Perfil!K2285</f>
        <v>22.0036127274359</v>
      </c>
      <c r="M2286" s="12">
        <f>[1]Perfil!L2285</f>
        <v>19.903313850376001</v>
      </c>
      <c r="N2286" s="12"/>
      <c r="O2286" s="12"/>
    </row>
    <row r="2287" spans="1:15" x14ac:dyDescent="0.35">
      <c r="A2287" s="11" t="str">
        <f t="shared" si="35"/>
        <v>DISTRIBUCION VOLUMEN X CRITERIO (kg ó litros)Sangria de VinoDE 60 A 75 AÑOS</v>
      </c>
      <c r="B2287" s="11" t="str">
        <f>[1]Perfil!A1655</f>
        <v>DISTRIBUCION VOLUMEN X CRITERIO (kg ó litros)</v>
      </c>
      <c r="C2287" s="11" t="str">
        <f>[1]Perfil!B2264</f>
        <v>Sangria de Vino</v>
      </c>
      <c r="D2287" s="11" t="str">
        <f>[1]Perfil!C2286</f>
        <v>DE 60 A 75 AÑOS</v>
      </c>
      <c r="E2287" s="12">
        <f>[1]Perfil!D2286</f>
        <v>25.361503159242801</v>
      </c>
      <c r="F2287" s="12">
        <f>[1]Perfil!E2286</f>
        <v>31.239343958378299</v>
      </c>
      <c r="G2287" s="12">
        <f>[1]Perfil!F2286</f>
        <v>31.519969625886699</v>
      </c>
      <c r="H2287" s="12">
        <f>[1]Perfil!G2286</f>
        <v>38.861941472961902</v>
      </c>
      <c r="I2287" s="12">
        <f>[1]Perfil!H2286</f>
        <v>36.437593618034001</v>
      </c>
      <c r="J2287" s="12">
        <f>[1]Perfil!I2286</f>
        <v>23.115021682442102</v>
      </c>
      <c r="K2287" s="12">
        <f>[1]Perfil!J2286</f>
        <v>42.8267777356576</v>
      </c>
      <c r="L2287" s="12">
        <f>[1]Perfil!K2286</f>
        <v>38.851299248083002</v>
      </c>
      <c r="M2287" s="12">
        <f>[1]Perfil!L2286</f>
        <v>38.282902520572101</v>
      </c>
      <c r="N2287" s="12"/>
      <c r="O2287" s="12"/>
    </row>
    <row r="2288" spans="1:15" x14ac:dyDescent="0.35">
      <c r="A2288" s="11" t="str">
        <f t="shared" si="35"/>
        <v>DISTRIBUCION VOLUMEN X CRITERIO (kg ó litros)Sangria de VinoNIVEL ALTO</v>
      </c>
      <c r="B2288" s="11" t="str">
        <f>[1]Perfil!A1655</f>
        <v>DISTRIBUCION VOLUMEN X CRITERIO (kg ó litros)</v>
      </c>
      <c r="C2288" s="11" t="str">
        <f>[1]Perfil!B2264</f>
        <v>Sangria de Vino</v>
      </c>
      <c r="D2288" s="11" t="str">
        <f>[1]Perfil!C2287</f>
        <v>NIVEL ALTO</v>
      </c>
      <c r="E2288" s="12">
        <f>[1]Perfil!D2287</f>
        <v>32.377428890925202</v>
      </c>
      <c r="F2288" s="12">
        <f>[1]Perfil!E2287</f>
        <v>15.8512930263215</v>
      </c>
      <c r="G2288" s="12">
        <f>[1]Perfil!F2287</f>
        <v>32.740120159848601</v>
      </c>
      <c r="H2288" s="12">
        <f>[1]Perfil!G2287</f>
        <v>19.9769128076824</v>
      </c>
      <c r="I2288" s="12">
        <f>[1]Perfil!H2287</f>
        <v>28.9500323841247</v>
      </c>
      <c r="J2288" s="12">
        <f>[1]Perfil!I2287</f>
        <v>16.152808754171701</v>
      </c>
      <c r="K2288" s="12">
        <f>[1]Perfil!J2287</f>
        <v>22.2381012146353</v>
      </c>
      <c r="L2288" s="12">
        <f>[1]Perfil!K2287</f>
        <v>14.8709404263994</v>
      </c>
      <c r="M2288" s="12">
        <f>[1]Perfil!L2287</f>
        <v>13.9997139565816</v>
      </c>
      <c r="N2288" s="12"/>
      <c r="O2288" s="12"/>
    </row>
    <row r="2289" spans="1:15" x14ac:dyDescent="0.35">
      <c r="A2289" s="11" t="str">
        <f t="shared" si="35"/>
        <v>DISTRIBUCION VOLUMEN X CRITERIO (kg ó litros)Sangria de VinoNIVEL MEDIO ALTO</v>
      </c>
      <c r="B2289" s="11" t="str">
        <f>[1]Perfil!A1655</f>
        <v>DISTRIBUCION VOLUMEN X CRITERIO (kg ó litros)</v>
      </c>
      <c r="C2289" s="11" t="str">
        <f>[1]Perfil!B2264</f>
        <v>Sangria de Vino</v>
      </c>
      <c r="D2289" s="11" t="str">
        <f>[1]Perfil!C2288</f>
        <v>NIVEL MEDIO ALTO</v>
      </c>
      <c r="E2289" s="12">
        <f>[1]Perfil!D2288</f>
        <v>12.2069670494022</v>
      </c>
      <c r="F2289" s="12">
        <f>[1]Perfil!E2288</f>
        <v>19.497535755408201</v>
      </c>
      <c r="G2289" s="12">
        <f>[1]Perfil!F2288</f>
        <v>19.578577457069699</v>
      </c>
      <c r="H2289" s="12">
        <f>[1]Perfil!G2288</f>
        <v>13.8048153748756</v>
      </c>
      <c r="I2289" s="12">
        <f>[1]Perfil!H2288</f>
        <v>11.7831067565058</v>
      </c>
      <c r="J2289" s="12">
        <f>[1]Perfil!I2288</f>
        <v>22.047529870448098</v>
      </c>
      <c r="K2289" s="12">
        <f>[1]Perfil!J2288</f>
        <v>13.3052653440791</v>
      </c>
      <c r="L2289" s="12">
        <f>[1]Perfil!K2288</f>
        <v>8.3948962724295306</v>
      </c>
      <c r="M2289" s="12">
        <f>[1]Perfil!L2288</f>
        <v>11.055631918023799</v>
      </c>
      <c r="N2289" s="12"/>
      <c r="O2289" s="12"/>
    </row>
    <row r="2290" spans="1:15" x14ac:dyDescent="0.35">
      <c r="A2290" s="11" t="str">
        <f t="shared" si="35"/>
        <v>DISTRIBUCION VOLUMEN X CRITERIO (kg ó litros)Sangria de VinoNIVEL MEDIO</v>
      </c>
      <c r="B2290" s="11" t="str">
        <f>[1]Perfil!A1655</f>
        <v>DISTRIBUCION VOLUMEN X CRITERIO (kg ó litros)</v>
      </c>
      <c r="C2290" s="11" t="str">
        <f>[1]Perfil!B2264</f>
        <v>Sangria de Vino</v>
      </c>
      <c r="D2290" s="11" t="str">
        <f>[1]Perfil!C2289</f>
        <v>NIVEL MEDIO</v>
      </c>
      <c r="E2290" s="12">
        <f>[1]Perfil!D2289</f>
        <v>20.2849357160318</v>
      </c>
      <c r="F2290" s="12">
        <f>[1]Perfil!E2289</f>
        <v>35.872725016220798</v>
      </c>
      <c r="G2290" s="12">
        <f>[1]Perfil!F2289</f>
        <v>22.087864299041101</v>
      </c>
      <c r="H2290" s="12">
        <f>[1]Perfil!G2289</f>
        <v>17.647289133606499</v>
      </c>
      <c r="I2290" s="12">
        <f>[1]Perfil!H2289</f>
        <v>14.914680957236</v>
      </c>
      <c r="J2290" s="12">
        <f>[1]Perfil!I2289</f>
        <v>11.012656306049999</v>
      </c>
      <c r="K2290" s="12">
        <f>[1]Perfil!J2289</f>
        <v>19.654188891282899</v>
      </c>
      <c r="L2290" s="12">
        <f>[1]Perfil!K2289</f>
        <v>26.648597988859699</v>
      </c>
      <c r="M2290" s="12">
        <f>[1]Perfil!L2289</f>
        <v>18.4225716156073</v>
      </c>
      <c r="N2290" s="12"/>
      <c r="O2290" s="12"/>
    </row>
    <row r="2291" spans="1:15" x14ac:dyDescent="0.35">
      <c r="A2291" s="11" t="str">
        <f t="shared" si="35"/>
        <v>DISTRIBUCION VOLUMEN X CRITERIO (kg ó litros)Sangria de VinoNIVEL MEDIO BAJO</v>
      </c>
      <c r="B2291" s="11" t="str">
        <f>[1]Perfil!A1655</f>
        <v>DISTRIBUCION VOLUMEN X CRITERIO (kg ó litros)</v>
      </c>
      <c r="C2291" s="11" t="str">
        <f>[1]Perfil!B2264</f>
        <v>Sangria de Vino</v>
      </c>
      <c r="D2291" s="11" t="str">
        <f>[1]Perfil!C2290</f>
        <v>NIVEL MEDIO BAJO</v>
      </c>
      <c r="E2291" s="12">
        <f>[1]Perfil!D2290</f>
        <v>10.965236697268899</v>
      </c>
      <c r="F2291" s="12">
        <f>[1]Perfil!E2290</f>
        <v>9.0282034182067505</v>
      </c>
      <c r="G2291" s="12">
        <f>[1]Perfil!F2290</f>
        <v>8.7425458720385194</v>
      </c>
      <c r="H2291" s="12">
        <f>[1]Perfil!G2290</f>
        <v>21.370902602549499</v>
      </c>
      <c r="I2291" s="12">
        <f>[1]Perfil!H2290</f>
        <v>19.388862546448401</v>
      </c>
      <c r="J2291" s="12">
        <f>[1]Perfil!I2290</f>
        <v>16.414043695314501</v>
      </c>
      <c r="K2291" s="12">
        <f>[1]Perfil!J2290</f>
        <v>11.2933681175984</v>
      </c>
      <c r="L2291" s="12">
        <f>[1]Perfil!K2290</f>
        <v>24.8797141867677</v>
      </c>
      <c r="M2291" s="12">
        <f>[1]Perfil!L2290</f>
        <v>14.245625493890801</v>
      </c>
      <c r="N2291" s="12"/>
      <c r="O2291" s="12"/>
    </row>
    <row r="2292" spans="1:15" x14ac:dyDescent="0.35">
      <c r="A2292" s="11" t="str">
        <f t="shared" si="35"/>
        <v>DISTRIBUCION VOLUMEN X CRITERIO (kg ó litros)Sangria de VinoHOMBRE</v>
      </c>
      <c r="B2292" s="11" t="str">
        <f>[1]Perfil!A1655</f>
        <v>DISTRIBUCION VOLUMEN X CRITERIO (kg ó litros)</v>
      </c>
      <c r="C2292" s="11" t="str">
        <f>[1]Perfil!B2264</f>
        <v>Sangria de Vino</v>
      </c>
      <c r="D2292" s="11" t="str">
        <f>[1]Perfil!C2291</f>
        <v>HOMBRE</v>
      </c>
      <c r="E2292" s="12">
        <f>[1]Perfil!D2291</f>
        <v>42.850513659802402</v>
      </c>
      <c r="F2292" s="12">
        <f>[1]Perfil!E2291</f>
        <v>43.099311774742297</v>
      </c>
      <c r="G2292" s="12">
        <f>[1]Perfil!F2291</f>
        <v>59.838456146877498</v>
      </c>
      <c r="H2292" s="12">
        <f>[1]Perfil!G2291</f>
        <v>41.284959879070897</v>
      </c>
      <c r="I2292" s="12">
        <f>[1]Perfil!H2291</f>
        <v>47.544119530693898</v>
      </c>
      <c r="J2292" s="12">
        <f>[1]Perfil!I2291</f>
        <v>43.571607903397798</v>
      </c>
      <c r="K2292" s="12">
        <f>[1]Perfil!J2291</f>
        <v>55.779163918281597</v>
      </c>
      <c r="L2292" s="12">
        <f>[1]Perfil!K2291</f>
        <v>51.916654404791899</v>
      </c>
      <c r="M2292" s="12">
        <f>[1]Perfil!L2291</f>
        <v>48.822068570829401</v>
      </c>
      <c r="N2292" s="12"/>
      <c r="O2292" s="12"/>
    </row>
    <row r="2293" spans="1:15" x14ac:dyDescent="0.35">
      <c r="A2293" s="11" t="str">
        <f t="shared" si="35"/>
        <v>DISTRIBUCION VOLUMEN X CRITERIO (kg ó litros)Sangria de VinoMUJER</v>
      </c>
      <c r="B2293" s="11" t="str">
        <f>[1]Perfil!A1655</f>
        <v>DISTRIBUCION VOLUMEN X CRITERIO (kg ó litros)</v>
      </c>
      <c r="C2293" s="11" t="str">
        <f>[1]Perfil!B2264</f>
        <v>Sangria de Vino</v>
      </c>
      <c r="D2293" s="11" t="str">
        <f>[1]Perfil!C2292</f>
        <v>MUJER</v>
      </c>
      <c r="E2293" s="12">
        <f>[1]Perfil!D2292</f>
        <v>57.149488479486301</v>
      </c>
      <c r="F2293" s="12">
        <f>[1]Perfil!E2292</f>
        <v>56.900688225257703</v>
      </c>
      <c r="G2293" s="12">
        <f>[1]Perfil!F2292</f>
        <v>40.161552520094702</v>
      </c>
      <c r="H2293" s="12">
        <f>[1]Perfil!G2292</f>
        <v>58.715040120929103</v>
      </c>
      <c r="I2293" s="12">
        <f>[1]Perfil!H2292</f>
        <v>52.455874233014903</v>
      </c>
      <c r="J2293" s="12">
        <f>[1]Perfil!I2292</f>
        <v>56.428391632905402</v>
      </c>
      <c r="K2293" s="12">
        <f>[1]Perfil!J2292</f>
        <v>44.220846756721102</v>
      </c>
      <c r="L2293" s="12">
        <f>[1]Perfil!K2292</f>
        <v>48.083345156892598</v>
      </c>
      <c r="M2293" s="12">
        <f>[1]Perfil!L2292</f>
        <v>51.177935640336102</v>
      </c>
      <c r="N2293" s="12"/>
      <c r="O2293" s="12"/>
    </row>
    <row r="2294" spans="1:15" x14ac:dyDescent="0.35">
      <c r="A2294" s="11" t="str">
        <f t="shared" si="35"/>
        <v>DISTRIBUCION VOLUMEN X CRITERIO (kg ó litros)Sangria de CavaT.ESPAÑA</v>
      </c>
      <c r="B2294" s="11" t="str">
        <f>[1]Perfil!A1655</f>
        <v>DISTRIBUCION VOLUMEN X CRITERIO (kg ó litros)</v>
      </c>
      <c r="C2294" s="11" t="str">
        <f>[1]Perfil!B2293</f>
        <v>Sangria de Cava</v>
      </c>
      <c r="D2294" s="11" t="str">
        <f>[1]Perfil!C2293</f>
        <v>T.ESPAÑA</v>
      </c>
      <c r="E2294" s="12">
        <f>[1]Perfil!D2293</f>
        <v>100</v>
      </c>
      <c r="F2294" s="12">
        <f>[1]Perfil!E2293</f>
        <v>100</v>
      </c>
      <c r="G2294" s="12">
        <f>[1]Perfil!F2293</f>
        <v>100</v>
      </c>
      <c r="H2294" s="12">
        <f>[1]Perfil!G2293</f>
        <v>100</v>
      </c>
      <c r="I2294" s="12">
        <f>[1]Perfil!H2293</f>
        <v>100</v>
      </c>
      <c r="J2294" s="12">
        <f>[1]Perfil!I2293</f>
        <v>100</v>
      </c>
      <c r="K2294" s="12">
        <f>[1]Perfil!J2293</f>
        <v>100</v>
      </c>
      <c r="L2294" s="12">
        <f>[1]Perfil!K2293</f>
        <v>100</v>
      </c>
      <c r="M2294" s="12">
        <f>[1]Perfil!L2293</f>
        <v>100</v>
      </c>
      <c r="N2294" s="12"/>
      <c r="O2294" s="12"/>
    </row>
    <row r="2295" spans="1:15" x14ac:dyDescent="0.35">
      <c r="A2295" s="11" t="str">
        <f t="shared" si="35"/>
        <v>DISTRIBUCION VOLUMEN X CRITERIO (kg ó litros)Sangria de CavaBCN AM</v>
      </c>
      <c r="B2295" s="11" t="str">
        <f>[1]Perfil!A1655</f>
        <v>DISTRIBUCION VOLUMEN X CRITERIO (kg ó litros)</v>
      </c>
      <c r="C2295" s="11" t="str">
        <f>[1]Perfil!B2293</f>
        <v>Sangria de Cava</v>
      </c>
      <c r="D2295" s="11" t="str">
        <f>[1]Perfil!C2294</f>
        <v>BCN AM</v>
      </c>
      <c r="E2295" s="12">
        <f>[1]Perfil!D2294</f>
        <v>50.518366038110102</v>
      </c>
      <c r="F2295" s="12">
        <f>[1]Perfil!E2294</f>
        <v>38.409278763067199</v>
      </c>
      <c r="G2295" s="12">
        <f>[1]Perfil!F2294</f>
        <v>36.511995956127798</v>
      </c>
      <c r="H2295" s="12">
        <f>[1]Perfil!G2294</f>
        <v>41.5057542791073</v>
      </c>
      <c r="I2295" s="12">
        <f>[1]Perfil!H2294</f>
        <v>61.767318064522698</v>
      </c>
      <c r="J2295" s="12">
        <f>[1]Perfil!I2294</f>
        <v>19.601792738922001</v>
      </c>
      <c r="K2295" s="12">
        <f>[1]Perfil!J2294</f>
        <v>12.2314624985706</v>
      </c>
      <c r="L2295" s="12">
        <f>[1]Perfil!K2294</f>
        <v>15.662904735163901</v>
      </c>
      <c r="M2295" s="12">
        <f>[1]Perfil!L2294</f>
        <v>16.6228015571333</v>
      </c>
      <c r="N2295" s="12"/>
      <c r="O2295" s="12"/>
    </row>
    <row r="2296" spans="1:15" x14ac:dyDescent="0.35">
      <c r="A2296" s="11" t="str">
        <f t="shared" si="35"/>
        <v>DISTRIBUCION VOLUMEN X CRITERIO (kg ó litros)Sangria de CavaREST.CAT ARAGON</v>
      </c>
      <c r="B2296" s="11" t="str">
        <f>[1]Perfil!A1655</f>
        <v>DISTRIBUCION VOLUMEN X CRITERIO (kg ó litros)</v>
      </c>
      <c r="C2296" s="11" t="str">
        <f>[1]Perfil!B2293</f>
        <v>Sangria de Cava</v>
      </c>
      <c r="D2296" s="11" t="str">
        <f>[1]Perfil!C2295</f>
        <v>REST.CAT ARAGON</v>
      </c>
      <c r="E2296" s="12">
        <f>[1]Perfil!D2295</f>
        <v>4.9345061072343004</v>
      </c>
      <c r="F2296" s="12">
        <f>[1]Perfil!E2295</f>
        <v>19.607678180266099</v>
      </c>
      <c r="G2296" s="12">
        <f>[1]Perfil!F2295</f>
        <v>24.809221963572899</v>
      </c>
      <c r="H2296" s="12">
        <f>[1]Perfil!G2295</f>
        <v>41.802930293293997</v>
      </c>
      <c r="I2296" s="12">
        <f>[1]Perfil!H2295</f>
        <v>11.3051232132756</v>
      </c>
      <c r="J2296" s="12">
        <f>[1]Perfil!I2295</f>
        <v>46.039800306396003</v>
      </c>
      <c r="K2296" s="12">
        <f>[1]Perfil!J2295</f>
        <v>22.054006007798101</v>
      </c>
      <c r="L2296" s="12">
        <f>[1]Perfil!K2295</f>
        <v>19.778735650489601</v>
      </c>
      <c r="M2296" s="12">
        <f>[1]Perfil!L2295</f>
        <v>12.128383791065099</v>
      </c>
      <c r="N2296" s="12"/>
      <c r="O2296" s="12"/>
    </row>
    <row r="2297" spans="1:15" x14ac:dyDescent="0.35">
      <c r="A2297" s="11" t="str">
        <f t="shared" si="35"/>
        <v>DISTRIBUCION VOLUMEN X CRITERIO (kg ó litros)Sangria de CavaLEVANTE</v>
      </c>
      <c r="B2297" s="11" t="str">
        <f>[1]Perfil!A1655</f>
        <v>DISTRIBUCION VOLUMEN X CRITERIO (kg ó litros)</v>
      </c>
      <c r="C2297" s="11" t="str">
        <f>[1]Perfil!B2293</f>
        <v>Sangria de Cava</v>
      </c>
      <c r="D2297" s="11" t="str">
        <f>[1]Perfil!C2296</f>
        <v>LEVANTE</v>
      </c>
      <c r="E2297" s="12">
        <f>[1]Perfil!D2296</f>
        <v>18.160080734037798</v>
      </c>
      <c r="F2297" s="12">
        <f>[1]Perfil!E2296</f>
        <v>10.1586544280013</v>
      </c>
      <c r="G2297" s="12">
        <f>[1]Perfil!F2296</f>
        <v>15.064298829627999</v>
      </c>
      <c r="H2297" s="12">
        <f>[1]Perfil!G2296</f>
        <v>5.0868565890375903</v>
      </c>
      <c r="I2297" s="12">
        <f>[1]Perfil!H2296</f>
        <v>9.6773397324279706</v>
      </c>
      <c r="J2297" s="12">
        <f>[1]Perfil!I2296</f>
        <v>17.608557017048501</v>
      </c>
      <c r="K2297" s="12">
        <f>[1]Perfil!J2296</f>
        <v>20.327616848848699</v>
      </c>
      <c r="L2297" s="12">
        <f>[1]Perfil!K2296</f>
        <v>36.591818624234598</v>
      </c>
      <c r="M2297" s="12">
        <f>[1]Perfil!L2296</f>
        <v>57.275496815797098</v>
      </c>
      <c r="N2297" s="12"/>
      <c r="O2297" s="12"/>
    </row>
    <row r="2298" spans="1:15" x14ac:dyDescent="0.35">
      <c r="A2298" s="11" t="str">
        <f t="shared" si="35"/>
        <v>DISTRIBUCION VOLUMEN X CRITERIO (kg ó litros)Sangria de CavaANDALUCIA</v>
      </c>
      <c r="B2298" s="11" t="str">
        <f>[1]Perfil!A1655</f>
        <v>DISTRIBUCION VOLUMEN X CRITERIO (kg ó litros)</v>
      </c>
      <c r="C2298" s="11" t="str">
        <f>[1]Perfil!B2293</f>
        <v>Sangria de Cava</v>
      </c>
      <c r="D2298" s="11" t="str">
        <f>[1]Perfil!C2297</f>
        <v>ANDALUCIA</v>
      </c>
      <c r="E2298" s="12">
        <f>[1]Perfil!D2297</f>
        <v>9.7831170539293506</v>
      </c>
      <c r="F2298" s="12">
        <f>[1]Perfil!E2297</f>
        <v>3.2934974041618799</v>
      </c>
      <c r="G2298" s="12">
        <f>[1]Perfil!F2297</f>
        <v>3.6562231907095599</v>
      </c>
      <c r="H2298" s="12" t="str">
        <f>[1]Perfil!G2297</f>
        <v/>
      </c>
      <c r="I2298" s="12">
        <f>[1]Perfil!H2297</f>
        <v>0.76214426918329803</v>
      </c>
      <c r="J2298" s="12">
        <f>[1]Perfil!I2297</f>
        <v>5.5571974540668903</v>
      </c>
      <c r="K2298" s="12">
        <f>[1]Perfil!J2297</f>
        <v>4.8517840776128098</v>
      </c>
      <c r="L2298" s="12">
        <f>[1]Perfil!K2297</f>
        <v>5.1876194405047897</v>
      </c>
      <c r="M2298" s="12">
        <f>[1]Perfil!L2297</f>
        <v>3.5265288627837701</v>
      </c>
      <c r="N2298" s="12"/>
      <c r="O2298" s="12"/>
    </row>
    <row r="2299" spans="1:15" x14ac:dyDescent="0.35">
      <c r="A2299" s="11" t="str">
        <f t="shared" si="35"/>
        <v>DISTRIBUCION VOLUMEN X CRITERIO (kg ó litros)Sangria de CavaMDD AM</v>
      </c>
      <c r="B2299" s="11" t="str">
        <f>[1]Perfil!A1655</f>
        <v>DISTRIBUCION VOLUMEN X CRITERIO (kg ó litros)</v>
      </c>
      <c r="C2299" s="11" t="str">
        <f>[1]Perfil!B2293</f>
        <v>Sangria de Cava</v>
      </c>
      <c r="D2299" s="11" t="str">
        <f>[1]Perfil!C2298</f>
        <v>MDD AM</v>
      </c>
      <c r="E2299" s="12">
        <f>[1]Perfil!D2298</f>
        <v>14.138276954601899</v>
      </c>
      <c r="F2299" s="12">
        <f>[1]Perfil!E2298</f>
        <v>2.5171013774093298</v>
      </c>
      <c r="G2299" s="12">
        <f>[1]Perfil!F2298</f>
        <v>4.7819994405322497</v>
      </c>
      <c r="H2299" s="12" t="str">
        <f>[1]Perfil!G2298</f>
        <v/>
      </c>
      <c r="I2299" s="12">
        <f>[1]Perfil!H2298</f>
        <v>0.89812425463368395</v>
      </c>
      <c r="J2299" s="12">
        <f>[1]Perfil!I2298</f>
        <v>2.8349687713339899</v>
      </c>
      <c r="K2299" s="12">
        <f>[1]Perfil!J2298</f>
        <v>16.5883208978106</v>
      </c>
      <c r="L2299" s="12">
        <f>[1]Perfil!K2298</f>
        <v>14.569189090546599</v>
      </c>
      <c r="M2299" s="12">
        <f>[1]Perfil!L2298</f>
        <v>3.4271286251716</v>
      </c>
      <c r="N2299" s="12"/>
      <c r="O2299" s="12"/>
    </row>
    <row r="2300" spans="1:15" x14ac:dyDescent="0.35">
      <c r="A2300" s="11" t="str">
        <f t="shared" si="35"/>
        <v>DISTRIBUCION VOLUMEN X CRITERIO (kg ó litros)Sangria de CavaRTO CENTRO</v>
      </c>
      <c r="B2300" s="11" t="str">
        <f>[1]Perfil!A1655</f>
        <v>DISTRIBUCION VOLUMEN X CRITERIO (kg ó litros)</v>
      </c>
      <c r="C2300" s="11" t="str">
        <f>[1]Perfil!B2293</f>
        <v>Sangria de Cava</v>
      </c>
      <c r="D2300" s="11" t="str">
        <f>[1]Perfil!C2299</f>
        <v>RTO CENTRO</v>
      </c>
      <c r="E2300" s="12">
        <f>[1]Perfil!D2299</f>
        <v>1.9539005719154301</v>
      </c>
      <c r="F2300" s="12">
        <f>[1]Perfil!E2299</f>
        <v>5.6820233020309399</v>
      </c>
      <c r="G2300" s="12">
        <f>[1]Perfil!F2299</f>
        <v>12.483676932378</v>
      </c>
      <c r="H2300" s="12">
        <f>[1]Perfil!G2299</f>
        <v>5.4116058401347802</v>
      </c>
      <c r="I2300" s="12">
        <f>[1]Perfil!H2299</f>
        <v>3.0951409175267002</v>
      </c>
      <c r="J2300" s="12">
        <f>[1]Perfil!I2299</f>
        <v>5.2780792394290197</v>
      </c>
      <c r="K2300" s="12">
        <f>[1]Perfil!J2299</f>
        <v>15.3064385817821</v>
      </c>
      <c r="L2300" s="12">
        <f>[1]Perfil!K2299</f>
        <v>4.8929432785050002</v>
      </c>
      <c r="M2300" s="12">
        <f>[1]Perfil!L2299</f>
        <v>3.3672828797942098</v>
      </c>
      <c r="N2300" s="12"/>
      <c r="O2300" s="12"/>
    </row>
    <row r="2301" spans="1:15" x14ac:dyDescent="0.35">
      <c r="A2301" s="11" t="str">
        <f t="shared" si="35"/>
        <v>DISTRIBUCION VOLUMEN X CRITERIO (kg ó litros)Sangria de CavaNORTE-CENTRO</v>
      </c>
      <c r="B2301" s="11" t="str">
        <f>[1]Perfil!A1655</f>
        <v>DISTRIBUCION VOLUMEN X CRITERIO (kg ó litros)</v>
      </c>
      <c r="C2301" s="11" t="str">
        <f>[1]Perfil!B2293</f>
        <v>Sangria de Cava</v>
      </c>
      <c r="D2301" s="11" t="str">
        <f>[1]Perfil!C2300</f>
        <v>NORTE-CENTRO</v>
      </c>
      <c r="E2301" s="12" t="str">
        <f>[1]Perfil!D2300</f>
        <v/>
      </c>
      <c r="F2301" s="12">
        <f>[1]Perfil!E2300</f>
        <v>16.8766977629355</v>
      </c>
      <c r="G2301" s="12">
        <f>[1]Perfil!F2300</f>
        <v>0.12558945676709399</v>
      </c>
      <c r="H2301" s="12">
        <f>[1]Perfil!G2300</f>
        <v>6.1928582312142497</v>
      </c>
      <c r="I2301" s="12">
        <f>[1]Perfil!H2300</f>
        <v>8.8158181524570693</v>
      </c>
      <c r="J2301" s="12" t="str">
        <f>[1]Perfil!I2300</f>
        <v/>
      </c>
      <c r="K2301" s="12">
        <f>[1]Perfil!J2300</f>
        <v>4.0050780806697404</v>
      </c>
      <c r="L2301" s="12" t="str">
        <f>[1]Perfil!K2300</f>
        <v/>
      </c>
      <c r="M2301" s="12" t="str">
        <f>[1]Perfil!L2300</f>
        <v/>
      </c>
      <c r="N2301" s="12"/>
      <c r="O2301" s="12"/>
    </row>
    <row r="2302" spans="1:15" x14ac:dyDescent="0.35">
      <c r="A2302" s="11" t="str">
        <f t="shared" si="35"/>
        <v>DISTRIBUCION VOLUMEN X CRITERIO (kg ó litros)Sangria de CavaNOROESTE</v>
      </c>
      <c r="B2302" s="11" t="str">
        <f>[1]Perfil!A1655</f>
        <v>DISTRIBUCION VOLUMEN X CRITERIO (kg ó litros)</v>
      </c>
      <c r="C2302" s="11" t="str">
        <f>[1]Perfil!B2293</f>
        <v>Sangria de Cava</v>
      </c>
      <c r="D2302" s="11" t="str">
        <f>[1]Perfil!C2301</f>
        <v>NOROESTE</v>
      </c>
      <c r="E2302" s="12">
        <f>[1]Perfil!D2301</f>
        <v>0.51172663987967104</v>
      </c>
      <c r="F2302" s="12">
        <f>[1]Perfil!E2301</f>
        <v>3.45506760427596</v>
      </c>
      <c r="G2302" s="12">
        <f>[1]Perfil!F2301</f>
        <v>2.5669936226752199</v>
      </c>
      <c r="H2302" s="12" t="str">
        <f>[1]Perfil!G2301</f>
        <v/>
      </c>
      <c r="I2302" s="12">
        <f>[1]Perfil!H2301</f>
        <v>3.6789935110498502</v>
      </c>
      <c r="J2302" s="12">
        <f>[1]Perfil!I2301</f>
        <v>3.07960896940555</v>
      </c>
      <c r="K2302" s="12">
        <f>[1]Perfil!J2301</f>
        <v>4.6352865027117502</v>
      </c>
      <c r="L2302" s="12">
        <f>[1]Perfil!K2301</f>
        <v>3.3167870892708899</v>
      </c>
      <c r="M2302" s="12">
        <f>[1]Perfil!L2301</f>
        <v>3.65238387131676</v>
      </c>
      <c r="N2302" s="12"/>
      <c r="O2302" s="12"/>
    </row>
    <row r="2303" spans="1:15" x14ac:dyDescent="0.35">
      <c r="A2303" s="11" t="str">
        <f t="shared" si="35"/>
        <v>DISTRIBUCION VOLUMEN X CRITERIO (kg ó litros)Sangria de Cava&lt;2MIL</v>
      </c>
      <c r="B2303" s="11" t="str">
        <f>[1]Perfil!A1655</f>
        <v>DISTRIBUCION VOLUMEN X CRITERIO (kg ó litros)</v>
      </c>
      <c r="C2303" s="11" t="str">
        <f>[1]Perfil!B2293</f>
        <v>Sangria de Cava</v>
      </c>
      <c r="D2303" s="11" t="str">
        <f>[1]Perfil!C2302</f>
        <v>&lt;2MIL</v>
      </c>
      <c r="E2303" s="12">
        <f>[1]Perfil!D2302</f>
        <v>1.9539005719154301</v>
      </c>
      <c r="F2303" s="12">
        <f>[1]Perfil!E2302</f>
        <v>7.0691484396555602</v>
      </c>
      <c r="G2303" s="12">
        <f>[1]Perfil!F2302</f>
        <v>14.1657071506476</v>
      </c>
      <c r="H2303" s="12">
        <f>[1]Perfil!G2302</f>
        <v>13.652782915418999</v>
      </c>
      <c r="I2303" s="12" t="str">
        <f>[1]Perfil!H2302</f>
        <v/>
      </c>
      <c r="J2303" s="12">
        <f>[1]Perfil!I2302</f>
        <v>26.534884864934501</v>
      </c>
      <c r="K2303" s="12">
        <f>[1]Perfil!J2302</f>
        <v>16.421257729208399</v>
      </c>
      <c r="L2303" s="12">
        <f>[1]Perfil!K2302</f>
        <v>23.105114336322501</v>
      </c>
      <c r="M2303" s="12">
        <f>[1]Perfil!L2302</f>
        <v>2.89724945213865</v>
      </c>
      <c r="N2303" s="12"/>
      <c r="O2303" s="12"/>
    </row>
    <row r="2304" spans="1:15" x14ac:dyDescent="0.35">
      <c r="A2304" s="11" t="str">
        <f t="shared" si="35"/>
        <v>DISTRIBUCION VOLUMEN X CRITERIO (kg ó litros)Sangria de Cava2-5MIL</v>
      </c>
      <c r="B2304" s="11" t="str">
        <f>[1]Perfil!A1655</f>
        <v>DISTRIBUCION VOLUMEN X CRITERIO (kg ó litros)</v>
      </c>
      <c r="C2304" s="11" t="str">
        <f>[1]Perfil!B2293</f>
        <v>Sangria de Cava</v>
      </c>
      <c r="D2304" s="11" t="str">
        <f>[1]Perfil!C2303</f>
        <v>2-5MIL</v>
      </c>
      <c r="E2304" s="12" t="str">
        <f>[1]Perfil!D2303</f>
        <v/>
      </c>
      <c r="F2304" s="12">
        <f>[1]Perfil!E2303</f>
        <v>5.1949212208551598</v>
      </c>
      <c r="G2304" s="12">
        <f>[1]Perfil!F2303</f>
        <v>3.2566913768819199</v>
      </c>
      <c r="H2304" s="12">
        <f>[1]Perfil!G2303</f>
        <v>10.880904085135599</v>
      </c>
      <c r="I2304" s="12">
        <f>[1]Perfil!H2303</f>
        <v>8.1523168393644596</v>
      </c>
      <c r="J2304" s="12">
        <f>[1]Perfil!I2303</f>
        <v>10.0220007106031</v>
      </c>
      <c r="K2304" s="12">
        <f>[1]Perfil!J2303</f>
        <v>7.0409410872333202</v>
      </c>
      <c r="L2304" s="12">
        <f>[1]Perfil!K2303</f>
        <v>4.6928427295395601</v>
      </c>
      <c r="M2304" s="12">
        <f>[1]Perfil!L2303</f>
        <v>2.4743058780732601</v>
      </c>
      <c r="N2304" s="12"/>
      <c r="O2304" s="12"/>
    </row>
    <row r="2305" spans="1:15" x14ac:dyDescent="0.35">
      <c r="A2305" s="11" t="str">
        <f t="shared" si="35"/>
        <v>DISTRIBUCION VOLUMEN X CRITERIO (kg ó litros)Sangria de Cava5-10MIL</v>
      </c>
      <c r="B2305" s="11" t="str">
        <f>[1]Perfil!A1655</f>
        <v>DISTRIBUCION VOLUMEN X CRITERIO (kg ó litros)</v>
      </c>
      <c r="C2305" s="11" t="str">
        <f>[1]Perfil!B2293</f>
        <v>Sangria de Cava</v>
      </c>
      <c r="D2305" s="11" t="str">
        <f>[1]Perfil!C2304</f>
        <v>5-10MIL</v>
      </c>
      <c r="E2305" s="12">
        <f>[1]Perfil!D2304</f>
        <v>1.0600052292470701</v>
      </c>
      <c r="F2305" s="12" t="str">
        <f>[1]Perfil!E2304</f>
        <v/>
      </c>
      <c r="G2305" s="12">
        <f>[1]Perfil!F2304</f>
        <v>7.8763125232673401</v>
      </c>
      <c r="H2305" s="12">
        <f>[1]Perfil!G2304</f>
        <v>8.5778695055752507</v>
      </c>
      <c r="I2305" s="12" t="str">
        <f>[1]Perfil!H2304</f>
        <v/>
      </c>
      <c r="J2305" s="12">
        <f>[1]Perfil!I2304</f>
        <v>1.0989612919535501</v>
      </c>
      <c r="K2305" s="12">
        <f>[1]Perfil!J2304</f>
        <v>7.9600664892045803</v>
      </c>
      <c r="L2305" s="12" t="str">
        <f>[1]Perfil!K2304</f>
        <v/>
      </c>
      <c r="M2305" s="12">
        <f>[1]Perfil!L2304</f>
        <v>3.0376601588163799</v>
      </c>
      <c r="N2305" s="12"/>
      <c r="O2305" s="12"/>
    </row>
    <row r="2306" spans="1:15" x14ac:dyDescent="0.35">
      <c r="A2306" s="11" t="str">
        <f t="shared" si="35"/>
        <v>DISTRIBUCION VOLUMEN X CRITERIO (kg ó litros)Sangria de Cava10-30MIL</v>
      </c>
      <c r="B2306" s="11" t="str">
        <f>[1]Perfil!A1655</f>
        <v>DISTRIBUCION VOLUMEN X CRITERIO (kg ó litros)</v>
      </c>
      <c r="C2306" s="11" t="str">
        <f>[1]Perfil!B2293</f>
        <v>Sangria de Cava</v>
      </c>
      <c r="D2306" s="11" t="str">
        <f>[1]Perfil!C2305</f>
        <v>10-30MIL</v>
      </c>
      <c r="E2306" s="12">
        <f>[1]Perfil!D2305</f>
        <v>12.074191537095</v>
      </c>
      <c r="F2306" s="12">
        <f>[1]Perfil!E2305</f>
        <v>14.4362440603143</v>
      </c>
      <c r="G2306" s="12">
        <f>[1]Perfil!F2305</f>
        <v>4.8909241196737501</v>
      </c>
      <c r="H2306" s="12">
        <f>[1]Perfil!G2305</f>
        <v>5.5907185362701997</v>
      </c>
      <c r="I2306" s="12">
        <f>[1]Perfil!H2305</f>
        <v>8.0413125278859692</v>
      </c>
      <c r="J2306" s="12">
        <f>[1]Perfil!I2305</f>
        <v>7.1202631817948498</v>
      </c>
      <c r="K2306" s="12">
        <f>[1]Perfil!J2305</f>
        <v>6.8412842779324698</v>
      </c>
      <c r="L2306" s="12">
        <f>[1]Perfil!K2305</f>
        <v>2.8971714699614002</v>
      </c>
      <c r="M2306" s="12">
        <f>[1]Perfil!L2305</f>
        <v>10.510237756206701</v>
      </c>
      <c r="N2306" s="12"/>
      <c r="O2306" s="12"/>
    </row>
    <row r="2307" spans="1:15" x14ac:dyDescent="0.35">
      <c r="A2307" s="11" t="str">
        <f t="shared" si="35"/>
        <v>DISTRIBUCION VOLUMEN X CRITERIO (kg ó litros)Sangria de Cava30-100MIL</v>
      </c>
      <c r="B2307" s="11" t="str">
        <f>[1]Perfil!A1655</f>
        <v>DISTRIBUCION VOLUMEN X CRITERIO (kg ó litros)</v>
      </c>
      <c r="C2307" s="11" t="str">
        <f>[1]Perfil!B2293</f>
        <v>Sangria de Cava</v>
      </c>
      <c r="D2307" s="11" t="str">
        <f>[1]Perfil!C2306</f>
        <v>30-100MIL</v>
      </c>
      <c r="E2307" s="12">
        <f>[1]Perfil!D2306</f>
        <v>40.883303102905003</v>
      </c>
      <c r="F2307" s="12">
        <f>[1]Perfil!E2306</f>
        <v>4.7325466657518698</v>
      </c>
      <c r="G2307" s="12">
        <f>[1]Perfil!F2306</f>
        <v>22.530786267193299</v>
      </c>
      <c r="H2307" s="12">
        <f>[1]Perfil!G2306</f>
        <v>46.323000461384098</v>
      </c>
      <c r="I2307" s="12">
        <f>[1]Perfil!H2306</f>
        <v>44.717175619381798</v>
      </c>
      <c r="J2307" s="12">
        <f>[1]Perfil!I2306</f>
        <v>23.406561637218299</v>
      </c>
      <c r="K2307" s="12">
        <f>[1]Perfil!J2306</f>
        <v>18.7554694626767</v>
      </c>
      <c r="L2307" s="12">
        <f>[1]Perfil!K2306</f>
        <v>27.8483956339897</v>
      </c>
      <c r="M2307" s="12">
        <f>[1]Perfil!L2306</f>
        <v>60.458265245374903</v>
      </c>
      <c r="N2307" s="12"/>
      <c r="O2307" s="12"/>
    </row>
    <row r="2308" spans="1:15" x14ac:dyDescent="0.35">
      <c r="A2308" s="11" t="str">
        <f t="shared" ref="A2308:A2371" si="36">B2308&amp;C2308&amp;D2308</f>
        <v>DISTRIBUCION VOLUMEN X CRITERIO (kg ó litros)Sangria de Cava100-200MIL</v>
      </c>
      <c r="B2308" s="11" t="str">
        <f>[1]Perfil!A1655</f>
        <v>DISTRIBUCION VOLUMEN X CRITERIO (kg ó litros)</v>
      </c>
      <c r="C2308" s="11" t="str">
        <f>[1]Perfil!B2293</f>
        <v>Sangria de Cava</v>
      </c>
      <c r="D2308" s="11" t="str">
        <f>[1]Perfil!C2307</f>
        <v>100-200MIL</v>
      </c>
      <c r="E2308" s="12">
        <f>[1]Perfil!D2307</f>
        <v>0.82424543255434601</v>
      </c>
      <c r="F2308" s="12">
        <f>[1]Perfil!E2307</f>
        <v>14.5067134607553</v>
      </c>
      <c r="G2308" s="12">
        <f>[1]Perfil!F2307</f>
        <v>7.7429832250815398</v>
      </c>
      <c r="H2308" s="12">
        <f>[1]Perfil!G2307</f>
        <v>5.8516729132905301</v>
      </c>
      <c r="I2308" s="12">
        <f>[1]Perfil!H2307</f>
        <v>2.4030594164227899</v>
      </c>
      <c r="J2308" s="12">
        <f>[1]Perfil!I2307</f>
        <v>1.4295256432925301</v>
      </c>
      <c r="K2308" s="12">
        <f>[1]Perfil!J2307</f>
        <v>6.7399626183466301</v>
      </c>
      <c r="L2308" s="12">
        <f>[1]Perfil!K2307</f>
        <v>19.094214592958501</v>
      </c>
      <c r="M2308" s="12">
        <f>[1]Perfil!L2307</f>
        <v>2.5136891752686701</v>
      </c>
      <c r="N2308" s="12"/>
      <c r="O2308" s="12"/>
    </row>
    <row r="2309" spans="1:15" x14ac:dyDescent="0.35">
      <c r="A2309" s="11" t="str">
        <f t="shared" si="36"/>
        <v>DISTRIBUCION VOLUMEN X CRITERIO (kg ó litros)Sangria de Cava200-500MIL</v>
      </c>
      <c r="B2309" s="11" t="str">
        <f>[1]Perfil!A1655</f>
        <v>DISTRIBUCION VOLUMEN X CRITERIO (kg ó litros)</v>
      </c>
      <c r="C2309" s="11" t="str">
        <f>[1]Perfil!B2293</f>
        <v>Sangria de Cava</v>
      </c>
      <c r="D2309" s="11" t="str">
        <f>[1]Perfil!C2308</f>
        <v>200-500MIL</v>
      </c>
      <c r="E2309" s="12">
        <f>[1]Perfil!D2308</f>
        <v>21.306106642295099</v>
      </c>
      <c r="F2309" s="12">
        <f>[1]Perfil!E2308</f>
        <v>35.597562347376197</v>
      </c>
      <c r="G2309" s="12">
        <f>[1]Perfil!F2308</f>
        <v>19.391270807398001</v>
      </c>
      <c r="H2309" s="12">
        <f>[1]Perfil!G2308</f>
        <v>8.3126885538737394</v>
      </c>
      <c r="I2309" s="12">
        <f>[1]Perfil!H2308</f>
        <v>26.088847400480599</v>
      </c>
      <c r="J2309" s="12">
        <f>[1]Perfil!I2308</f>
        <v>13.525212065833999</v>
      </c>
      <c r="K2309" s="12">
        <f>[1]Perfil!J2308</f>
        <v>18.432488734398198</v>
      </c>
      <c r="L2309" s="12">
        <f>[1]Perfil!K2308</f>
        <v>6.6390533442955304</v>
      </c>
      <c r="M2309" s="12">
        <f>[1]Perfil!L2308</f>
        <v>12.453724849158</v>
      </c>
      <c r="N2309" s="12"/>
      <c r="O2309" s="12"/>
    </row>
    <row r="2310" spans="1:15" x14ac:dyDescent="0.35">
      <c r="A2310" s="11" t="str">
        <f t="shared" si="36"/>
        <v>DISTRIBUCION VOLUMEN X CRITERIO (kg ó litros)Sangria de Cava&gt;500MIL</v>
      </c>
      <c r="B2310" s="11" t="str">
        <f>[1]Perfil!A1655</f>
        <v>DISTRIBUCION VOLUMEN X CRITERIO (kg ó litros)</v>
      </c>
      <c r="C2310" s="11" t="str">
        <f>[1]Perfil!B2293</f>
        <v>Sangria de Cava</v>
      </c>
      <c r="D2310" s="11" t="str">
        <f>[1]Perfil!C2309</f>
        <v>&gt;500MIL</v>
      </c>
      <c r="E2310" s="12">
        <f>[1]Perfil!D2309</f>
        <v>21.898243675121599</v>
      </c>
      <c r="F2310" s="12">
        <f>[1]Perfil!E2309</f>
        <v>18.462865130374901</v>
      </c>
      <c r="G2310" s="12">
        <f>[1]Perfil!F2309</f>
        <v>20.145316958112598</v>
      </c>
      <c r="H2310" s="12">
        <f>[1]Perfil!G2309</f>
        <v>0.81036566541798105</v>
      </c>
      <c r="I2310" s="12">
        <f>[1]Perfil!H2309</f>
        <v>10.5972898885259</v>
      </c>
      <c r="J2310" s="12">
        <f>[1]Perfil!I2309</f>
        <v>16.862596514188802</v>
      </c>
      <c r="K2310" s="12">
        <f>[1]Perfil!J2309</f>
        <v>17.808522012771299</v>
      </c>
      <c r="L2310" s="12">
        <f>[1]Perfil!K2309</f>
        <v>15.7232101450856</v>
      </c>
      <c r="M2310" s="12">
        <f>[1]Perfil!L2309</f>
        <v>5.6548620249882404</v>
      </c>
      <c r="N2310" s="12"/>
      <c r="O2310" s="12"/>
    </row>
    <row r="2311" spans="1:15" x14ac:dyDescent="0.35">
      <c r="A2311" s="11" t="str">
        <f t="shared" si="36"/>
        <v>DISTRIBUCION VOLUMEN X CRITERIO (kg ó litros)Sangria de CavaDE 15 A 19 AÑOS</v>
      </c>
      <c r="B2311" s="11" t="str">
        <f>[1]Perfil!A1655</f>
        <v>DISTRIBUCION VOLUMEN X CRITERIO (kg ó litros)</v>
      </c>
      <c r="C2311" s="11" t="str">
        <f>[1]Perfil!B2293</f>
        <v>Sangria de Cava</v>
      </c>
      <c r="D2311" s="11" t="str">
        <f>[1]Perfil!C2310</f>
        <v>DE 15 A 19 AÑOS</v>
      </c>
      <c r="E2311" s="12" t="str">
        <f>[1]Perfil!D2310</f>
        <v/>
      </c>
      <c r="F2311" s="12" t="str">
        <f>[1]Perfil!E2310</f>
        <v/>
      </c>
      <c r="G2311" s="12" t="str">
        <f>[1]Perfil!F2310</f>
        <v/>
      </c>
      <c r="H2311" s="12" t="str">
        <f>[1]Perfil!G2310</f>
        <v/>
      </c>
      <c r="I2311" s="12" t="str">
        <f>[1]Perfil!H2310</f>
        <v/>
      </c>
      <c r="J2311" s="12" t="str">
        <f>[1]Perfil!I2310</f>
        <v/>
      </c>
      <c r="K2311" s="12" t="str">
        <f>[1]Perfil!J2310</f>
        <v/>
      </c>
      <c r="L2311" s="12">
        <f>[1]Perfil!K2310</f>
        <v>11.494388890272401</v>
      </c>
      <c r="M2311" s="12" t="str">
        <f>[1]Perfil!L2310</f>
        <v/>
      </c>
      <c r="N2311" s="12"/>
      <c r="O2311" s="12"/>
    </row>
    <row r="2312" spans="1:15" x14ac:dyDescent="0.35">
      <c r="A2312" s="11" t="str">
        <f t="shared" si="36"/>
        <v>DISTRIBUCION VOLUMEN X CRITERIO (kg ó litros)Sangria de CavaDE 20 A 24 AÑOS</v>
      </c>
      <c r="B2312" s="11" t="str">
        <f>[1]Perfil!A1655</f>
        <v>DISTRIBUCION VOLUMEN X CRITERIO (kg ó litros)</v>
      </c>
      <c r="C2312" s="11" t="str">
        <f>[1]Perfil!B2293</f>
        <v>Sangria de Cava</v>
      </c>
      <c r="D2312" s="11" t="str">
        <f>[1]Perfil!C2311</f>
        <v>DE 20 A 24 AÑOS</v>
      </c>
      <c r="E2312" s="12" t="str">
        <f>[1]Perfil!D2311</f>
        <v/>
      </c>
      <c r="F2312" s="12" t="str">
        <f>[1]Perfil!E2311</f>
        <v/>
      </c>
      <c r="G2312" s="12">
        <f>[1]Perfil!F2311</f>
        <v>1.4992240130851</v>
      </c>
      <c r="H2312" s="12">
        <f>[1]Perfil!G2311</f>
        <v>1.6636654364755199</v>
      </c>
      <c r="I2312" s="12">
        <f>[1]Perfil!H2311</f>
        <v>6.2493889278474297</v>
      </c>
      <c r="J2312" s="12">
        <f>[1]Perfil!I2311</f>
        <v>4.0565246477532098</v>
      </c>
      <c r="K2312" s="12">
        <f>[1]Perfil!J2311</f>
        <v>4.12595855823636</v>
      </c>
      <c r="L2312" s="12" t="str">
        <f>[1]Perfil!K2311</f>
        <v/>
      </c>
      <c r="M2312" s="12" t="str">
        <f>[1]Perfil!L2311</f>
        <v/>
      </c>
      <c r="N2312" s="12"/>
      <c r="O2312" s="12"/>
    </row>
    <row r="2313" spans="1:15" x14ac:dyDescent="0.35">
      <c r="A2313" s="11" t="str">
        <f t="shared" si="36"/>
        <v>DISTRIBUCION VOLUMEN X CRITERIO (kg ó litros)Sangria de CavaDE 25 A 34 AÑOS</v>
      </c>
      <c r="B2313" s="11" t="str">
        <f>[1]Perfil!A1655</f>
        <v>DISTRIBUCION VOLUMEN X CRITERIO (kg ó litros)</v>
      </c>
      <c r="C2313" s="11" t="str">
        <f>[1]Perfil!B2293</f>
        <v>Sangria de Cava</v>
      </c>
      <c r="D2313" s="11" t="str">
        <f>[1]Perfil!C2312</f>
        <v>DE 25 A 34 AÑOS</v>
      </c>
      <c r="E2313" s="12">
        <f>[1]Perfil!D2312</f>
        <v>3.85622561060427</v>
      </c>
      <c r="F2313" s="12">
        <f>[1]Perfil!E2312</f>
        <v>7.7182044061668797</v>
      </c>
      <c r="G2313" s="12">
        <f>[1]Perfil!F2312</f>
        <v>4.7091421330864902</v>
      </c>
      <c r="H2313" s="12">
        <f>[1]Perfil!G2312</f>
        <v>1.0689716391486299</v>
      </c>
      <c r="I2313" s="12">
        <f>[1]Perfil!H2312</f>
        <v>8.0629362279993693</v>
      </c>
      <c r="J2313" s="12">
        <f>[1]Perfil!I2312</f>
        <v>7.2154915753236599</v>
      </c>
      <c r="K2313" s="12">
        <f>[1]Perfil!J2312</f>
        <v>16.9925148631553</v>
      </c>
      <c r="L2313" s="12">
        <f>[1]Perfil!K2312</f>
        <v>21.859266903708999</v>
      </c>
      <c r="M2313" s="12">
        <f>[1]Perfil!L2312</f>
        <v>3.4707929896182299</v>
      </c>
      <c r="N2313" s="12"/>
      <c r="O2313" s="12"/>
    </row>
    <row r="2314" spans="1:15" x14ac:dyDescent="0.35">
      <c r="A2314" s="11" t="str">
        <f t="shared" si="36"/>
        <v>DISTRIBUCION VOLUMEN X CRITERIO (kg ó litros)Sangria de CavaDE 35 A 49 AÑOS</v>
      </c>
      <c r="B2314" s="11" t="str">
        <f>[1]Perfil!A1655</f>
        <v>DISTRIBUCION VOLUMEN X CRITERIO (kg ó litros)</v>
      </c>
      <c r="C2314" s="11" t="str">
        <f>[1]Perfil!B2293</f>
        <v>Sangria de Cava</v>
      </c>
      <c r="D2314" s="11" t="str">
        <f>[1]Perfil!C2313</f>
        <v>DE 35 A 49 AÑOS</v>
      </c>
      <c r="E2314" s="12">
        <f>[1]Perfil!D2313</f>
        <v>7.34071717993971</v>
      </c>
      <c r="F2314" s="12">
        <f>[1]Perfil!E2313</f>
        <v>42.786641276108199</v>
      </c>
      <c r="G2314" s="12">
        <f>[1]Perfil!F2313</f>
        <v>14.2747985483752</v>
      </c>
      <c r="H2314" s="12">
        <f>[1]Perfil!G2313</f>
        <v>6.39041842190582</v>
      </c>
      <c r="I2314" s="12">
        <f>[1]Perfil!H2313</f>
        <v>0.42239236135750302</v>
      </c>
      <c r="J2314" s="12">
        <f>[1]Perfil!I2313</f>
        <v>5.9736862156219797</v>
      </c>
      <c r="K2314" s="12">
        <f>[1]Perfil!J2313</f>
        <v>10.228922597386299</v>
      </c>
      <c r="L2314" s="12">
        <f>[1]Perfil!K2313</f>
        <v>7.32412087058957</v>
      </c>
      <c r="M2314" s="12">
        <f>[1]Perfil!L2313</f>
        <v>12.440025275118501</v>
      </c>
      <c r="N2314" s="12"/>
      <c r="O2314" s="12"/>
    </row>
    <row r="2315" spans="1:15" x14ac:dyDescent="0.35">
      <c r="A2315" s="11" t="str">
        <f t="shared" si="36"/>
        <v>DISTRIBUCION VOLUMEN X CRITERIO (kg ó litros)Sangria de CavaDE 50 A 59 AÑOS</v>
      </c>
      <c r="B2315" s="11" t="str">
        <f>[1]Perfil!A1655</f>
        <v>DISTRIBUCION VOLUMEN X CRITERIO (kg ó litros)</v>
      </c>
      <c r="C2315" s="11" t="str">
        <f>[1]Perfil!B2293</f>
        <v>Sangria de Cava</v>
      </c>
      <c r="D2315" s="11" t="str">
        <f>[1]Perfil!C2314</f>
        <v>DE 50 A 59 AÑOS</v>
      </c>
      <c r="E2315" s="12">
        <f>[1]Perfil!D2314</f>
        <v>34.159578964862902</v>
      </c>
      <c r="F2315" s="12">
        <f>[1]Perfil!E2314</f>
        <v>17.886750580754601</v>
      </c>
      <c r="G2315" s="12">
        <f>[1]Perfil!F2314</f>
        <v>38.882956728651401</v>
      </c>
      <c r="H2315" s="12">
        <f>[1]Perfil!G2314</f>
        <v>9.2319308789467804</v>
      </c>
      <c r="I2315" s="12">
        <f>[1]Perfil!H2314</f>
        <v>20.992764216198498</v>
      </c>
      <c r="J2315" s="12">
        <f>[1]Perfil!I2314</f>
        <v>23.307500275958098</v>
      </c>
      <c r="K2315" s="12">
        <f>[1]Perfil!J2314</f>
        <v>30.6785147967488</v>
      </c>
      <c r="L2315" s="12">
        <f>[1]Perfil!K2314</f>
        <v>12.291297032106799</v>
      </c>
      <c r="M2315" s="12">
        <f>[1]Perfil!L2314</f>
        <v>15.091557976016601</v>
      </c>
      <c r="N2315" s="12"/>
      <c r="O2315" s="12"/>
    </row>
    <row r="2316" spans="1:15" x14ac:dyDescent="0.35">
      <c r="A2316" s="11" t="str">
        <f t="shared" si="36"/>
        <v>DISTRIBUCION VOLUMEN X CRITERIO (kg ó litros)Sangria de CavaDE 60 A 75 AÑOS</v>
      </c>
      <c r="B2316" s="11" t="str">
        <f>[1]Perfil!A1655</f>
        <v>DISTRIBUCION VOLUMEN X CRITERIO (kg ó litros)</v>
      </c>
      <c r="C2316" s="11" t="str">
        <f>[1]Perfil!B2293</f>
        <v>Sangria de Cava</v>
      </c>
      <c r="D2316" s="11" t="str">
        <f>[1]Perfil!C2315</f>
        <v>DE 60 A 75 AÑOS</v>
      </c>
      <c r="E2316" s="12">
        <f>[1]Perfil!D2315</f>
        <v>54.643451038404699</v>
      </c>
      <c r="F2316" s="12">
        <f>[1]Perfil!E2315</f>
        <v>31.6084177239604</v>
      </c>
      <c r="G2316" s="12">
        <f>[1]Perfil!F2315</f>
        <v>40.633877197996704</v>
      </c>
      <c r="H2316" s="12">
        <f>[1]Perfil!G2315</f>
        <v>81.645009549138805</v>
      </c>
      <c r="I2316" s="12">
        <f>[1]Perfil!H2315</f>
        <v>64.272524273415598</v>
      </c>
      <c r="J2316" s="12">
        <f>[1]Perfil!I2315</f>
        <v>59.446804351431901</v>
      </c>
      <c r="K2316" s="12">
        <f>[1]Perfil!J2315</f>
        <v>37.974090587338999</v>
      </c>
      <c r="L2316" s="12">
        <f>[1]Perfil!K2315</f>
        <v>47.030932416308197</v>
      </c>
      <c r="M2316" s="12">
        <f>[1]Perfil!L2315</f>
        <v>68.997617256912605</v>
      </c>
      <c r="N2316" s="12"/>
      <c r="O2316" s="12"/>
    </row>
    <row r="2317" spans="1:15" x14ac:dyDescent="0.35">
      <c r="A2317" s="11" t="str">
        <f t="shared" si="36"/>
        <v>DISTRIBUCION VOLUMEN X CRITERIO (kg ó litros)Sangria de CavaNIVEL ALTO</v>
      </c>
      <c r="B2317" s="11" t="str">
        <f>[1]Perfil!A1655</f>
        <v>DISTRIBUCION VOLUMEN X CRITERIO (kg ó litros)</v>
      </c>
      <c r="C2317" s="11" t="str">
        <f>[1]Perfil!B2293</f>
        <v>Sangria de Cava</v>
      </c>
      <c r="D2317" s="11" t="str">
        <f>[1]Perfil!C2316</f>
        <v>NIVEL ALTO</v>
      </c>
      <c r="E2317" s="12">
        <f>[1]Perfil!D2316</f>
        <v>34.101096324511403</v>
      </c>
      <c r="F2317" s="12">
        <f>[1]Perfil!E2316</f>
        <v>41.225571721898604</v>
      </c>
      <c r="G2317" s="12">
        <f>[1]Perfil!F2316</f>
        <v>37.888965047754603</v>
      </c>
      <c r="H2317" s="12">
        <f>[1]Perfil!G2316</f>
        <v>19.624264660988299</v>
      </c>
      <c r="I2317" s="12">
        <f>[1]Perfil!H2316</f>
        <v>15.2335155930342</v>
      </c>
      <c r="J2317" s="12">
        <f>[1]Perfil!I2316</f>
        <v>46.786302970975399</v>
      </c>
      <c r="K2317" s="12">
        <f>[1]Perfil!J2316</f>
        <v>14.9747720740112</v>
      </c>
      <c r="L2317" s="12">
        <f>[1]Perfil!K2316</f>
        <v>38.3384273809774</v>
      </c>
      <c r="M2317" s="12">
        <f>[1]Perfil!L2316</f>
        <v>23.6767073161156</v>
      </c>
      <c r="N2317" s="12"/>
      <c r="O2317" s="12"/>
    </row>
    <row r="2318" spans="1:15" x14ac:dyDescent="0.35">
      <c r="A2318" s="11" t="str">
        <f t="shared" si="36"/>
        <v>DISTRIBUCION VOLUMEN X CRITERIO (kg ó litros)Sangria de CavaNIVEL MEDIO ALTO</v>
      </c>
      <c r="B2318" s="11" t="str">
        <f>[1]Perfil!A1655</f>
        <v>DISTRIBUCION VOLUMEN X CRITERIO (kg ó litros)</v>
      </c>
      <c r="C2318" s="11" t="str">
        <f>[1]Perfil!B2293</f>
        <v>Sangria de Cava</v>
      </c>
      <c r="D2318" s="11" t="str">
        <f>[1]Perfil!C2317</f>
        <v>NIVEL MEDIO ALTO</v>
      </c>
      <c r="E2318" s="12" t="str">
        <f>[1]Perfil!D2317</f>
        <v/>
      </c>
      <c r="F2318" s="12">
        <f>[1]Perfil!E2317</f>
        <v>5.6890564023164796</v>
      </c>
      <c r="G2318" s="12">
        <f>[1]Perfil!F2317</f>
        <v>8.7520148667922193</v>
      </c>
      <c r="H2318" s="12">
        <f>[1]Perfil!G2317</f>
        <v>1.6636654364755199</v>
      </c>
      <c r="I2318" s="12">
        <f>[1]Perfil!H2317</f>
        <v>1.3897141484155799</v>
      </c>
      <c r="J2318" s="12">
        <f>[1]Perfil!I2317</f>
        <v>5.08105355930772</v>
      </c>
      <c r="K2318" s="12">
        <f>[1]Perfil!J2317</f>
        <v>6.5384049259615598</v>
      </c>
      <c r="L2318" s="12">
        <f>[1]Perfil!K2317</f>
        <v>3.2071397487125202</v>
      </c>
      <c r="M2318" s="12">
        <f>[1]Perfil!L2317</f>
        <v>4.7294364405234601</v>
      </c>
      <c r="N2318" s="12"/>
      <c r="O2318" s="12"/>
    </row>
    <row r="2319" spans="1:15" x14ac:dyDescent="0.35">
      <c r="A2319" s="11" t="str">
        <f t="shared" si="36"/>
        <v>DISTRIBUCION VOLUMEN X CRITERIO (kg ó litros)Sangria de CavaNIVEL MEDIO</v>
      </c>
      <c r="B2319" s="11" t="str">
        <f>[1]Perfil!A1655</f>
        <v>DISTRIBUCION VOLUMEN X CRITERIO (kg ó litros)</v>
      </c>
      <c r="C2319" s="11" t="str">
        <f>[1]Perfil!B2293</f>
        <v>Sangria de Cava</v>
      </c>
      <c r="D2319" s="11" t="str">
        <f>[1]Perfil!C2318</f>
        <v>NIVEL MEDIO</v>
      </c>
      <c r="E2319" s="12">
        <f>[1]Perfil!D2318</f>
        <v>37.532591109335399</v>
      </c>
      <c r="F2319" s="12">
        <f>[1]Perfil!E2318</f>
        <v>15.4586628496416</v>
      </c>
      <c r="G2319" s="12">
        <f>[1]Perfil!F2318</f>
        <v>23.540701045344701</v>
      </c>
      <c r="H2319" s="12">
        <f>[1]Perfil!G2318</f>
        <v>50.357326551107697</v>
      </c>
      <c r="I2319" s="12">
        <f>[1]Perfil!H2318</f>
        <v>54.558940583365697</v>
      </c>
      <c r="J2319" s="12">
        <f>[1]Perfil!I2318</f>
        <v>26.134811334186999</v>
      </c>
      <c r="K2319" s="12">
        <f>[1]Perfil!J2318</f>
        <v>36.009736532311898</v>
      </c>
      <c r="L2319" s="12">
        <f>[1]Perfil!K2318</f>
        <v>35.849580362824398</v>
      </c>
      <c r="M2319" s="12">
        <f>[1]Perfil!L2318</f>
        <v>49.384164438012398</v>
      </c>
      <c r="N2319" s="12"/>
      <c r="O2319" s="12"/>
    </row>
    <row r="2320" spans="1:15" x14ac:dyDescent="0.35">
      <c r="A2320" s="11" t="str">
        <f t="shared" si="36"/>
        <v>DISTRIBUCION VOLUMEN X CRITERIO (kg ó litros)Sangria de CavaNIVEL MEDIO BAJO</v>
      </c>
      <c r="B2320" s="11" t="str">
        <f>[1]Perfil!A1655</f>
        <v>DISTRIBUCION VOLUMEN X CRITERIO (kg ó litros)</v>
      </c>
      <c r="C2320" s="11" t="str">
        <f>[1]Perfil!B2293</f>
        <v>Sangria de Cava</v>
      </c>
      <c r="D2320" s="11" t="str">
        <f>[1]Perfil!C2319</f>
        <v>NIVEL MEDIO BAJO</v>
      </c>
      <c r="E2320" s="12">
        <f>[1]Perfil!D2319</f>
        <v>9.3207359104210408</v>
      </c>
      <c r="F2320" s="12">
        <f>[1]Perfil!E2319</f>
        <v>20.215934096836499</v>
      </c>
      <c r="G2320" s="12">
        <f>[1]Perfil!F2319</f>
        <v>11.9522314093236</v>
      </c>
      <c r="H2320" s="12">
        <f>[1]Perfil!G2319</f>
        <v>25.216262354247601</v>
      </c>
      <c r="I2320" s="12">
        <f>[1]Perfil!H2319</f>
        <v>7.7601985041964703</v>
      </c>
      <c r="J2320" s="12">
        <f>[1]Perfil!I2319</f>
        <v>10.2015127685371</v>
      </c>
      <c r="K2320" s="12">
        <f>[1]Perfil!J2319</f>
        <v>14.5958233154106</v>
      </c>
      <c r="L2320" s="12">
        <f>[1]Perfil!K2319</f>
        <v>18.8577112131529</v>
      </c>
      <c r="M2320" s="12">
        <f>[1]Perfil!L2319</f>
        <v>9.2662350301503302</v>
      </c>
      <c r="N2320" s="12"/>
      <c r="O2320" s="12"/>
    </row>
    <row r="2321" spans="1:15" x14ac:dyDescent="0.35">
      <c r="A2321" s="11" t="str">
        <f t="shared" si="36"/>
        <v>DISTRIBUCION VOLUMEN X CRITERIO (kg ó litros)Sangria de CavaHOMBRE</v>
      </c>
      <c r="B2321" s="11" t="str">
        <f>[1]Perfil!A1655</f>
        <v>DISTRIBUCION VOLUMEN X CRITERIO (kg ó litros)</v>
      </c>
      <c r="C2321" s="11" t="str">
        <f>[1]Perfil!B2293</f>
        <v>Sangria de Cava</v>
      </c>
      <c r="D2321" s="11" t="str">
        <f>[1]Perfil!C2320</f>
        <v>HOMBRE</v>
      </c>
      <c r="E2321" s="12">
        <f>[1]Perfil!D2320</f>
        <v>37.011725366630102</v>
      </c>
      <c r="F2321" s="12">
        <f>[1]Perfil!E2320</f>
        <v>39.7098619763823</v>
      </c>
      <c r="G2321" s="12">
        <f>[1]Perfil!F2320</f>
        <v>51.886259084048</v>
      </c>
      <c r="H2321" s="12">
        <f>[1]Perfil!G2320</f>
        <v>41.046292736572902</v>
      </c>
      <c r="I2321" s="12">
        <f>[1]Perfil!H2320</f>
        <v>24.259815199386701</v>
      </c>
      <c r="J2321" s="12">
        <f>[1]Perfil!I2320</f>
        <v>61.573563520313598</v>
      </c>
      <c r="K2321" s="12">
        <f>[1]Perfil!J2320</f>
        <v>35.325856603055399</v>
      </c>
      <c r="L2321" s="12">
        <f>[1]Perfil!K2320</f>
        <v>31.085959713364002</v>
      </c>
      <c r="M2321" s="12">
        <f>[1]Perfil!L2320</f>
        <v>20.045737417742899</v>
      </c>
      <c r="N2321" s="12"/>
      <c r="O2321" s="12"/>
    </row>
    <row r="2322" spans="1:15" x14ac:dyDescent="0.35">
      <c r="A2322" s="11" t="str">
        <f t="shared" si="36"/>
        <v>DISTRIBUCION VOLUMEN X CRITERIO (kg ó litros)Sangria de CavaMUJER</v>
      </c>
      <c r="B2322" s="11" t="str">
        <f>[1]Perfil!A1655</f>
        <v>DISTRIBUCION VOLUMEN X CRITERIO (kg ó litros)</v>
      </c>
      <c r="C2322" s="11" t="str">
        <f>[1]Perfil!B2293</f>
        <v>Sangria de Cava</v>
      </c>
      <c r="D2322" s="11" t="str">
        <f>[1]Perfil!C2321</f>
        <v>MUJER</v>
      </c>
      <c r="E2322" s="12">
        <f>[1]Perfil!D2321</f>
        <v>62.988270280379801</v>
      </c>
      <c r="F2322" s="12">
        <f>[1]Perfil!E2321</f>
        <v>60.2901371402289</v>
      </c>
      <c r="G2322" s="12">
        <f>[1]Perfil!F2321</f>
        <v>48.113737644210801</v>
      </c>
      <c r="H2322" s="12">
        <f>[1]Perfil!G2321</f>
        <v>58.9537068639777</v>
      </c>
      <c r="I2322" s="12">
        <f>[1]Perfil!H2321</f>
        <v>75.740184800613306</v>
      </c>
      <c r="J2322" s="12">
        <f>[1]Perfil!I2321</f>
        <v>38.426437764429799</v>
      </c>
      <c r="K2322" s="12">
        <f>[1]Perfil!J2321</f>
        <v>64.674143715777802</v>
      </c>
      <c r="L2322" s="12">
        <f>[1]Perfil!K2321</f>
        <v>68.914039964899899</v>
      </c>
      <c r="M2322" s="12">
        <f>[1]Perfil!L2321</f>
        <v>79.954257122282002</v>
      </c>
      <c r="N2322" s="12"/>
      <c r="O2322" s="12"/>
    </row>
    <row r="2323" spans="1:15" x14ac:dyDescent="0.35">
      <c r="A2323" s="11" t="str">
        <f t="shared" si="36"/>
        <v>DISTRIBUCION VOLUMEN X CRITERIO (kg ó litros)CalimochoT.ESPAÑA</v>
      </c>
      <c r="B2323" s="11" t="str">
        <f>[1]Perfil!A1655</f>
        <v>DISTRIBUCION VOLUMEN X CRITERIO (kg ó litros)</v>
      </c>
      <c r="C2323" s="11" t="str">
        <f>[1]Perfil!B2322</f>
        <v>Calimocho</v>
      </c>
      <c r="D2323" s="11" t="str">
        <f>[1]Perfil!C2322</f>
        <v>T.ESPAÑA</v>
      </c>
      <c r="E2323" s="12">
        <f>[1]Perfil!D2322</f>
        <v>100</v>
      </c>
      <c r="F2323" s="12">
        <f>[1]Perfil!E2322</f>
        <v>100</v>
      </c>
      <c r="G2323" s="12">
        <f>[1]Perfil!F2322</f>
        <v>100</v>
      </c>
      <c r="H2323" s="12">
        <f>[1]Perfil!G2322</f>
        <v>100</v>
      </c>
      <c r="I2323" s="12">
        <f>[1]Perfil!H2322</f>
        <v>100</v>
      </c>
      <c r="J2323" s="12">
        <f>[1]Perfil!I2322</f>
        <v>100</v>
      </c>
      <c r="K2323" s="12">
        <f>[1]Perfil!J2322</f>
        <v>100</v>
      </c>
      <c r="L2323" s="12">
        <f>[1]Perfil!K2322</f>
        <v>100</v>
      </c>
      <c r="M2323" s="12">
        <f>[1]Perfil!L2322</f>
        <v>100</v>
      </c>
      <c r="N2323" s="12"/>
      <c r="O2323" s="12"/>
    </row>
    <row r="2324" spans="1:15" x14ac:dyDescent="0.35">
      <c r="A2324" s="11" t="str">
        <f t="shared" si="36"/>
        <v>DISTRIBUCION VOLUMEN X CRITERIO (kg ó litros)CalimochoBCN AM</v>
      </c>
      <c r="B2324" s="11" t="str">
        <f>[1]Perfil!A1655</f>
        <v>DISTRIBUCION VOLUMEN X CRITERIO (kg ó litros)</v>
      </c>
      <c r="C2324" s="11" t="str">
        <f>[1]Perfil!B2322</f>
        <v>Calimocho</v>
      </c>
      <c r="D2324" s="11" t="str">
        <f>[1]Perfil!C2323</f>
        <v>BCN AM</v>
      </c>
      <c r="E2324" s="12" t="str">
        <f>[1]Perfil!D2323</f>
        <v/>
      </c>
      <c r="F2324" s="12" t="str">
        <f>[1]Perfil!E2323</f>
        <v/>
      </c>
      <c r="G2324" s="12">
        <f>[1]Perfil!F2323</f>
        <v>0.38487546049881499</v>
      </c>
      <c r="H2324" s="12" t="str">
        <f>[1]Perfil!G2323</f>
        <v/>
      </c>
      <c r="I2324" s="12" t="str">
        <f>[1]Perfil!H2323</f>
        <v/>
      </c>
      <c r="J2324" s="12" t="str">
        <f>[1]Perfil!I2323</f>
        <v/>
      </c>
      <c r="K2324" s="12" t="str">
        <f>[1]Perfil!J2323</f>
        <v/>
      </c>
      <c r="L2324" s="12" t="str">
        <f>[1]Perfil!K2323</f>
        <v/>
      </c>
      <c r="M2324" s="12" t="str">
        <f>[1]Perfil!L2323</f>
        <v/>
      </c>
      <c r="N2324" s="12"/>
      <c r="O2324" s="12"/>
    </row>
    <row r="2325" spans="1:15" x14ac:dyDescent="0.35">
      <c r="A2325" s="11" t="str">
        <f t="shared" si="36"/>
        <v>DISTRIBUCION VOLUMEN X CRITERIO (kg ó litros)CalimochoREST.CAT ARAGON</v>
      </c>
      <c r="B2325" s="11" t="str">
        <f>[1]Perfil!A1655</f>
        <v>DISTRIBUCION VOLUMEN X CRITERIO (kg ó litros)</v>
      </c>
      <c r="C2325" s="11" t="str">
        <f>[1]Perfil!B2322</f>
        <v>Calimocho</v>
      </c>
      <c r="D2325" s="11" t="str">
        <f>[1]Perfil!C2324</f>
        <v>REST.CAT ARAGON</v>
      </c>
      <c r="E2325" s="12">
        <f>[1]Perfil!D2324</f>
        <v>7.8647123003661097</v>
      </c>
      <c r="F2325" s="12">
        <f>[1]Perfil!E2324</f>
        <v>15.5238973141276</v>
      </c>
      <c r="G2325" s="12">
        <f>[1]Perfil!F2324</f>
        <v>5.6527861101834596</v>
      </c>
      <c r="H2325" s="12">
        <f>[1]Perfil!G2324</f>
        <v>16.947768992982301</v>
      </c>
      <c r="I2325" s="12">
        <f>[1]Perfil!H2324</f>
        <v>8.6869880233029697</v>
      </c>
      <c r="J2325" s="12">
        <f>[1]Perfil!I2324</f>
        <v>20.756854801730999</v>
      </c>
      <c r="K2325" s="12">
        <f>[1]Perfil!J2324</f>
        <v>15.4505018193419</v>
      </c>
      <c r="L2325" s="12">
        <f>[1]Perfil!K2324</f>
        <v>23.228804745385599</v>
      </c>
      <c r="M2325" s="12">
        <f>[1]Perfil!L2324</f>
        <v>16.823882408008998</v>
      </c>
      <c r="N2325" s="12"/>
      <c r="O2325" s="12"/>
    </row>
    <row r="2326" spans="1:15" x14ac:dyDescent="0.35">
      <c r="A2326" s="11" t="str">
        <f t="shared" si="36"/>
        <v>DISTRIBUCION VOLUMEN X CRITERIO (kg ó litros)CalimochoLEVANTE</v>
      </c>
      <c r="B2326" s="11" t="str">
        <f>[1]Perfil!A1655</f>
        <v>DISTRIBUCION VOLUMEN X CRITERIO (kg ó litros)</v>
      </c>
      <c r="C2326" s="11" t="str">
        <f>[1]Perfil!B2322</f>
        <v>Calimocho</v>
      </c>
      <c r="D2326" s="11" t="str">
        <f>[1]Perfil!C2325</f>
        <v>LEVANTE</v>
      </c>
      <c r="E2326" s="12">
        <f>[1]Perfil!D2325</f>
        <v>1.53294162360435</v>
      </c>
      <c r="F2326" s="12" t="str">
        <f>[1]Perfil!E2325</f>
        <v/>
      </c>
      <c r="G2326" s="12">
        <f>[1]Perfil!F2325</f>
        <v>2.6124427362602298</v>
      </c>
      <c r="H2326" s="12" t="str">
        <f>[1]Perfil!G2325</f>
        <v/>
      </c>
      <c r="I2326" s="12" t="str">
        <f>[1]Perfil!H2325</f>
        <v/>
      </c>
      <c r="J2326" s="12" t="str">
        <f>[1]Perfil!I2325</f>
        <v/>
      </c>
      <c r="K2326" s="12">
        <f>[1]Perfil!J2325</f>
        <v>2.7467064838884299</v>
      </c>
      <c r="L2326" s="12">
        <f>[1]Perfil!K2325</f>
        <v>1.2623729152396701</v>
      </c>
      <c r="M2326" s="12">
        <f>[1]Perfil!L2325</f>
        <v>1.1462856134658399</v>
      </c>
      <c r="N2326" s="12"/>
      <c r="O2326" s="12"/>
    </row>
    <row r="2327" spans="1:15" x14ac:dyDescent="0.35">
      <c r="A2327" s="11" t="str">
        <f t="shared" si="36"/>
        <v>DISTRIBUCION VOLUMEN X CRITERIO (kg ó litros)CalimochoANDALUCIA</v>
      </c>
      <c r="B2327" s="11" t="str">
        <f>[1]Perfil!A1655</f>
        <v>DISTRIBUCION VOLUMEN X CRITERIO (kg ó litros)</v>
      </c>
      <c r="C2327" s="11" t="str">
        <f>[1]Perfil!B2322</f>
        <v>Calimocho</v>
      </c>
      <c r="D2327" s="11" t="str">
        <f>[1]Perfil!C2326</f>
        <v>ANDALUCIA</v>
      </c>
      <c r="E2327" s="12">
        <f>[1]Perfil!D2326</f>
        <v>1.9859871373733899</v>
      </c>
      <c r="F2327" s="12" t="str">
        <f>[1]Perfil!E2326</f>
        <v/>
      </c>
      <c r="G2327" s="12">
        <f>[1]Perfil!F2326</f>
        <v>3.1083000940125198</v>
      </c>
      <c r="H2327" s="12">
        <f>[1]Perfil!G2326</f>
        <v>4.2119498014200403</v>
      </c>
      <c r="I2327" s="12" t="str">
        <f>[1]Perfil!H2326</f>
        <v/>
      </c>
      <c r="J2327" s="12">
        <f>[1]Perfil!I2326</f>
        <v>0.80114196943874605</v>
      </c>
      <c r="K2327" s="12">
        <f>[1]Perfil!J2326</f>
        <v>5.8925558366456299</v>
      </c>
      <c r="L2327" s="12">
        <f>[1]Perfil!K2326</f>
        <v>0.69086213003129404</v>
      </c>
      <c r="M2327" s="12" t="str">
        <f>[1]Perfil!L2326</f>
        <v/>
      </c>
      <c r="N2327" s="12"/>
      <c r="O2327" s="12"/>
    </row>
    <row r="2328" spans="1:15" x14ac:dyDescent="0.35">
      <c r="A2328" s="11" t="str">
        <f t="shared" si="36"/>
        <v>DISTRIBUCION VOLUMEN X CRITERIO (kg ó litros)CalimochoMDD AM</v>
      </c>
      <c r="B2328" s="11" t="str">
        <f>[1]Perfil!A1655</f>
        <v>DISTRIBUCION VOLUMEN X CRITERIO (kg ó litros)</v>
      </c>
      <c r="C2328" s="11" t="str">
        <f>[1]Perfil!B2322</f>
        <v>Calimocho</v>
      </c>
      <c r="D2328" s="11" t="str">
        <f>[1]Perfil!C2327</f>
        <v>MDD AM</v>
      </c>
      <c r="E2328" s="12">
        <f>[1]Perfil!D2327</f>
        <v>0.246011888085578</v>
      </c>
      <c r="F2328" s="12">
        <f>[1]Perfil!E2327</f>
        <v>6.47510425713907</v>
      </c>
      <c r="G2328" s="12">
        <f>[1]Perfil!F2327</f>
        <v>4.9707813727798396</v>
      </c>
      <c r="H2328" s="12">
        <f>[1]Perfil!G2327</f>
        <v>5.9597547607905197</v>
      </c>
      <c r="I2328" s="12">
        <f>[1]Perfil!H2327</f>
        <v>3.68882678813672</v>
      </c>
      <c r="J2328" s="12">
        <f>[1]Perfil!I2327</f>
        <v>6.4462786900279898</v>
      </c>
      <c r="K2328" s="12">
        <f>[1]Perfil!J2327</f>
        <v>5.3339775948756403</v>
      </c>
      <c r="L2328" s="12" t="str">
        <f>[1]Perfil!K2327</f>
        <v/>
      </c>
      <c r="M2328" s="12">
        <f>[1]Perfil!L2327</f>
        <v>0.74389945140840197</v>
      </c>
      <c r="N2328" s="12"/>
      <c r="O2328" s="12"/>
    </row>
    <row r="2329" spans="1:15" x14ac:dyDescent="0.35">
      <c r="A2329" s="11" t="str">
        <f t="shared" si="36"/>
        <v>DISTRIBUCION VOLUMEN X CRITERIO (kg ó litros)CalimochoRTO CENTRO</v>
      </c>
      <c r="B2329" s="11" t="str">
        <f>[1]Perfil!A1655</f>
        <v>DISTRIBUCION VOLUMEN X CRITERIO (kg ó litros)</v>
      </c>
      <c r="C2329" s="11" t="str">
        <f>[1]Perfil!B2322</f>
        <v>Calimocho</v>
      </c>
      <c r="D2329" s="11" t="str">
        <f>[1]Perfil!C2328</f>
        <v>RTO CENTRO</v>
      </c>
      <c r="E2329" s="12">
        <f>[1]Perfil!D2328</f>
        <v>5.2208841713424299</v>
      </c>
      <c r="F2329" s="12">
        <f>[1]Perfil!E2328</f>
        <v>2.3067833647901699</v>
      </c>
      <c r="G2329" s="12">
        <f>[1]Perfil!F2328</f>
        <v>2.4646386863662801</v>
      </c>
      <c r="H2329" s="12">
        <f>[1]Perfil!G2328</f>
        <v>0.73893845267349001</v>
      </c>
      <c r="I2329" s="12">
        <f>[1]Perfil!H2328</f>
        <v>2.8241138837866102</v>
      </c>
      <c r="J2329" s="12">
        <f>[1]Perfil!I2328</f>
        <v>0.98249106368189598</v>
      </c>
      <c r="K2329" s="12">
        <f>[1]Perfil!J2328</f>
        <v>1.1878023170184899</v>
      </c>
      <c r="L2329" s="12">
        <f>[1]Perfil!K2328</f>
        <v>15.3234815744797</v>
      </c>
      <c r="M2329" s="12">
        <f>[1]Perfil!L2328</f>
        <v>6.0357981732467598</v>
      </c>
      <c r="N2329" s="12"/>
      <c r="O2329" s="12"/>
    </row>
    <row r="2330" spans="1:15" x14ac:dyDescent="0.35">
      <c r="A2330" s="11" t="str">
        <f t="shared" si="36"/>
        <v>DISTRIBUCION VOLUMEN X CRITERIO (kg ó litros)CalimochoNORTE-CENTRO</v>
      </c>
      <c r="B2330" s="11" t="str">
        <f>[1]Perfil!A1655</f>
        <v>DISTRIBUCION VOLUMEN X CRITERIO (kg ó litros)</v>
      </c>
      <c r="C2330" s="11" t="str">
        <f>[1]Perfil!B2322</f>
        <v>Calimocho</v>
      </c>
      <c r="D2330" s="11" t="str">
        <f>[1]Perfil!C2329</f>
        <v>NORTE-CENTRO</v>
      </c>
      <c r="E2330" s="12">
        <f>[1]Perfil!D2329</f>
        <v>80.475273213015797</v>
      </c>
      <c r="F2330" s="12">
        <f>[1]Perfil!E2329</f>
        <v>71.119940597127197</v>
      </c>
      <c r="G2330" s="12">
        <f>[1]Perfil!F2329</f>
        <v>63.7478742103917</v>
      </c>
      <c r="H2330" s="12">
        <f>[1]Perfil!G2329</f>
        <v>64.460968898158995</v>
      </c>
      <c r="I2330" s="12">
        <f>[1]Perfil!H2329</f>
        <v>83.780509135951107</v>
      </c>
      <c r="J2330" s="12">
        <f>[1]Perfil!I2329</f>
        <v>64.404517982500195</v>
      </c>
      <c r="K2330" s="12">
        <f>[1]Perfil!J2329</f>
        <v>66.830909996197903</v>
      </c>
      <c r="L2330" s="12">
        <f>[1]Perfil!K2329</f>
        <v>58.966578791549303</v>
      </c>
      <c r="M2330" s="12">
        <f>[1]Perfil!L2329</f>
        <v>68.657189864718703</v>
      </c>
      <c r="N2330" s="12"/>
      <c r="O2330" s="12"/>
    </row>
    <row r="2331" spans="1:15" x14ac:dyDescent="0.35">
      <c r="A2331" s="11" t="str">
        <f t="shared" si="36"/>
        <v>DISTRIBUCION VOLUMEN X CRITERIO (kg ó litros)CalimochoNOROESTE</v>
      </c>
      <c r="B2331" s="11" t="str">
        <f>[1]Perfil!A1655</f>
        <v>DISTRIBUCION VOLUMEN X CRITERIO (kg ó litros)</v>
      </c>
      <c r="C2331" s="11" t="str">
        <f>[1]Perfil!B2322</f>
        <v>Calimocho</v>
      </c>
      <c r="D2331" s="11" t="str">
        <f>[1]Perfil!C2330</f>
        <v>NOROESTE</v>
      </c>
      <c r="E2331" s="12">
        <f>[1]Perfil!D2330</f>
        <v>2.6741808540675902</v>
      </c>
      <c r="F2331" s="12">
        <f>[1]Perfil!E2330</f>
        <v>4.5742915339738097</v>
      </c>
      <c r="G2331" s="12">
        <f>[1]Perfil!F2330</f>
        <v>17.0583139512547</v>
      </c>
      <c r="H2331" s="12">
        <f>[1]Perfil!G2330</f>
        <v>7.6806128821632598</v>
      </c>
      <c r="I2331" s="12">
        <f>[1]Perfil!H2330</f>
        <v>1.0195633565156601</v>
      </c>
      <c r="J2331" s="12">
        <f>[1]Perfil!I2330</f>
        <v>6.6086906167993096</v>
      </c>
      <c r="K2331" s="12">
        <f>[1]Perfil!J2330</f>
        <v>2.55758234661426</v>
      </c>
      <c r="L2331" s="12">
        <f>[1]Perfil!K2330</f>
        <v>0.52790129805776898</v>
      </c>
      <c r="M2331" s="12">
        <f>[1]Perfil!L2330</f>
        <v>6.5929480781420899</v>
      </c>
      <c r="N2331" s="12"/>
      <c r="O2331" s="12"/>
    </row>
    <row r="2332" spans="1:15" x14ac:dyDescent="0.35">
      <c r="A2332" s="11" t="str">
        <f t="shared" si="36"/>
        <v>DISTRIBUCION VOLUMEN X CRITERIO (kg ó litros)Calimocho&lt;2MIL</v>
      </c>
      <c r="B2332" s="11" t="str">
        <f>[1]Perfil!A1655</f>
        <v>DISTRIBUCION VOLUMEN X CRITERIO (kg ó litros)</v>
      </c>
      <c r="C2332" s="11" t="str">
        <f>[1]Perfil!B2322</f>
        <v>Calimocho</v>
      </c>
      <c r="D2332" s="11" t="str">
        <f>[1]Perfil!C2331</f>
        <v>&lt;2MIL</v>
      </c>
      <c r="E2332" s="12">
        <f>[1]Perfil!D2331</f>
        <v>4.5240624517158397</v>
      </c>
      <c r="F2332" s="12">
        <f>[1]Perfil!E2331</f>
        <v>1.6803928424463701</v>
      </c>
      <c r="G2332" s="12">
        <f>[1]Perfil!F2331</f>
        <v>3.9785780006757898</v>
      </c>
      <c r="H2332" s="12">
        <f>[1]Perfil!G2331</f>
        <v>3.7761924717349</v>
      </c>
      <c r="I2332" s="12">
        <f>[1]Perfil!H2331</f>
        <v>12.923158848982901</v>
      </c>
      <c r="J2332" s="12">
        <f>[1]Perfil!I2331</f>
        <v>11.2505798374342</v>
      </c>
      <c r="K2332" s="12">
        <f>[1]Perfil!J2331</f>
        <v>5.0420434861054</v>
      </c>
      <c r="L2332" s="12">
        <f>[1]Perfil!K2331</f>
        <v>3.2643811399058298</v>
      </c>
      <c r="M2332" s="12">
        <f>[1]Perfil!L2331</f>
        <v>9.3632247455459403</v>
      </c>
      <c r="N2332" s="12"/>
      <c r="O2332" s="12"/>
    </row>
    <row r="2333" spans="1:15" x14ac:dyDescent="0.35">
      <c r="A2333" s="11" t="str">
        <f t="shared" si="36"/>
        <v>DISTRIBUCION VOLUMEN X CRITERIO (kg ó litros)Calimocho2-5MIL</v>
      </c>
      <c r="B2333" s="11" t="str">
        <f>[1]Perfil!A1655</f>
        <v>DISTRIBUCION VOLUMEN X CRITERIO (kg ó litros)</v>
      </c>
      <c r="C2333" s="11" t="str">
        <f>[1]Perfil!B2322</f>
        <v>Calimocho</v>
      </c>
      <c r="D2333" s="11" t="str">
        <f>[1]Perfil!C2332</f>
        <v>2-5MIL</v>
      </c>
      <c r="E2333" s="12">
        <f>[1]Perfil!D2332</f>
        <v>2.4700231837028102</v>
      </c>
      <c r="F2333" s="12">
        <f>[1]Perfil!E2332</f>
        <v>3.7407079491433102</v>
      </c>
      <c r="G2333" s="12">
        <f>[1]Perfil!F2332</f>
        <v>8.1635242414719702</v>
      </c>
      <c r="H2333" s="12">
        <f>[1]Perfil!G2332</f>
        <v>0.85738604956047104</v>
      </c>
      <c r="I2333" s="12" t="str">
        <f>[1]Perfil!H2332</f>
        <v/>
      </c>
      <c r="J2333" s="12">
        <f>[1]Perfil!I2332</f>
        <v>8.46224188899496</v>
      </c>
      <c r="K2333" s="12">
        <f>[1]Perfil!J2332</f>
        <v>7.0517701318180803</v>
      </c>
      <c r="L2333" s="12" t="str">
        <f>[1]Perfil!K2332</f>
        <v/>
      </c>
      <c r="M2333" s="12">
        <f>[1]Perfil!L2332</f>
        <v>0.346671386907347</v>
      </c>
      <c r="N2333" s="12"/>
      <c r="O2333" s="12"/>
    </row>
    <row r="2334" spans="1:15" x14ac:dyDescent="0.35">
      <c r="A2334" s="11" t="str">
        <f t="shared" si="36"/>
        <v>DISTRIBUCION VOLUMEN X CRITERIO (kg ó litros)Calimocho5-10MIL</v>
      </c>
      <c r="B2334" s="11" t="str">
        <f>[1]Perfil!A1655</f>
        <v>DISTRIBUCION VOLUMEN X CRITERIO (kg ó litros)</v>
      </c>
      <c r="C2334" s="11" t="str">
        <f>[1]Perfil!B2322</f>
        <v>Calimocho</v>
      </c>
      <c r="D2334" s="11" t="str">
        <f>[1]Perfil!C2333</f>
        <v>5-10MIL</v>
      </c>
      <c r="E2334" s="12">
        <f>[1]Perfil!D2333</f>
        <v>16.859801789751199</v>
      </c>
      <c r="F2334" s="12">
        <f>[1]Perfil!E2333</f>
        <v>6.16331150970752</v>
      </c>
      <c r="G2334" s="12">
        <f>[1]Perfil!F2333</f>
        <v>4.3766655370715704</v>
      </c>
      <c r="H2334" s="12">
        <f>[1]Perfil!G2333</f>
        <v>6.6162158871581003</v>
      </c>
      <c r="I2334" s="12">
        <f>[1]Perfil!H2333</f>
        <v>1.54850992026045</v>
      </c>
      <c r="J2334" s="12">
        <f>[1]Perfil!I2333</f>
        <v>5.3053817325511803</v>
      </c>
      <c r="K2334" s="12">
        <f>[1]Perfil!J2333</f>
        <v>11.406312214409001</v>
      </c>
      <c r="L2334" s="12">
        <f>[1]Perfil!K2333</f>
        <v>3.1025674538616799</v>
      </c>
      <c r="M2334" s="12">
        <f>[1]Perfil!L2333</f>
        <v>2.3317780800665102</v>
      </c>
      <c r="N2334" s="12"/>
      <c r="O2334" s="12"/>
    </row>
    <row r="2335" spans="1:15" x14ac:dyDescent="0.35">
      <c r="A2335" s="11" t="str">
        <f t="shared" si="36"/>
        <v>DISTRIBUCION VOLUMEN X CRITERIO (kg ó litros)Calimocho10-30MIL</v>
      </c>
      <c r="B2335" s="11" t="str">
        <f>[1]Perfil!A1655</f>
        <v>DISTRIBUCION VOLUMEN X CRITERIO (kg ó litros)</v>
      </c>
      <c r="C2335" s="11" t="str">
        <f>[1]Perfil!B2322</f>
        <v>Calimocho</v>
      </c>
      <c r="D2335" s="11" t="str">
        <f>[1]Perfil!C2334</f>
        <v>10-30MIL</v>
      </c>
      <c r="E2335" s="12">
        <f>[1]Perfil!D2334</f>
        <v>12.413375246876999</v>
      </c>
      <c r="F2335" s="12">
        <f>[1]Perfil!E2334</f>
        <v>18.145282176532302</v>
      </c>
      <c r="G2335" s="12">
        <f>[1]Perfil!F2334</f>
        <v>14.657724066187701</v>
      </c>
      <c r="H2335" s="12">
        <f>[1]Perfil!G2334</f>
        <v>8.8080349159708895</v>
      </c>
      <c r="I2335" s="12">
        <f>[1]Perfil!H2334</f>
        <v>15.157760192242201</v>
      </c>
      <c r="J2335" s="12">
        <f>[1]Perfil!I2334</f>
        <v>12.2385325542944</v>
      </c>
      <c r="K2335" s="12">
        <f>[1]Perfil!J2334</f>
        <v>21.209460887826499</v>
      </c>
      <c r="L2335" s="12">
        <f>[1]Perfil!K2334</f>
        <v>13.8051908603843</v>
      </c>
      <c r="M2335" s="12">
        <f>[1]Perfil!L2334</f>
        <v>20.667705894838399</v>
      </c>
      <c r="N2335" s="12"/>
      <c r="O2335" s="12"/>
    </row>
    <row r="2336" spans="1:15" x14ac:dyDescent="0.35">
      <c r="A2336" s="11" t="str">
        <f t="shared" si="36"/>
        <v>DISTRIBUCION VOLUMEN X CRITERIO (kg ó litros)Calimocho30-100MIL</v>
      </c>
      <c r="B2336" s="11" t="str">
        <f>[1]Perfil!A1655</f>
        <v>DISTRIBUCION VOLUMEN X CRITERIO (kg ó litros)</v>
      </c>
      <c r="C2336" s="11" t="str">
        <f>[1]Perfil!B2322</f>
        <v>Calimocho</v>
      </c>
      <c r="D2336" s="11" t="str">
        <f>[1]Perfil!C2335</f>
        <v>30-100MIL</v>
      </c>
      <c r="E2336" s="12">
        <f>[1]Perfil!D2335</f>
        <v>21.026029066745501</v>
      </c>
      <c r="F2336" s="12">
        <f>[1]Perfil!E2335</f>
        <v>6.1669182927000401</v>
      </c>
      <c r="G2336" s="12">
        <f>[1]Perfil!F2335</f>
        <v>26.227829233461399</v>
      </c>
      <c r="H2336" s="12">
        <f>[1]Perfil!G2335</f>
        <v>11.527982152844601</v>
      </c>
      <c r="I2336" s="12">
        <f>[1]Perfil!H2335</f>
        <v>16.043941188893701</v>
      </c>
      <c r="J2336" s="12">
        <f>[1]Perfil!I2335</f>
        <v>8.7812437746334808</v>
      </c>
      <c r="K2336" s="12">
        <f>[1]Perfil!J2335</f>
        <v>13.033113649439599</v>
      </c>
      <c r="L2336" s="12">
        <f>[1]Perfil!K2335</f>
        <v>24.127388381424101</v>
      </c>
      <c r="M2336" s="12">
        <f>[1]Perfil!L2335</f>
        <v>13.7621344675693</v>
      </c>
      <c r="N2336" s="12"/>
      <c r="O2336" s="12"/>
    </row>
    <row r="2337" spans="1:15" x14ac:dyDescent="0.35">
      <c r="A2337" s="11" t="str">
        <f t="shared" si="36"/>
        <v>DISTRIBUCION VOLUMEN X CRITERIO (kg ó litros)Calimocho100-200MIL</v>
      </c>
      <c r="B2337" s="11" t="str">
        <f>[1]Perfil!A1655</f>
        <v>DISTRIBUCION VOLUMEN X CRITERIO (kg ó litros)</v>
      </c>
      <c r="C2337" s="11" t="str">
        <f>[1]Perfil!B2322</f>
        <v>Calimocho</v>
      </c>
      <c r="D2337" s="11" t="str">
        <f>[1]Perfil!C2336</f>
        <v>100-200MIL</v>
      </c>
      <c r="E2337" s="12">
        <f>[1]Perfil!D2336</f>
        <v>22.3401166454018</v>
      </c>
      <c r="F2337" s="12">
        <f>[1]Perfil!E2336</f>
        <v>33.405073814025798</v>
      </c>
      <c r="G2337" s="12">
        <f>[1]Perfil!F2336</f>
        <v>27.069987118018702</v>
      </c>
      <c r="H2337" s="12">
        <f>[1]Perfil!G2336</f>
        <v>24.830503348515801</v>
      </c>
      <c r="I2337" s="12">
        <f>[1]Perfil!H2336</f>
        <v>40.9197495220075</v>
      </c>
      <c r="J2337" s="12">
        <f>[1]Perfil!I2336</f>
        <v>12.565179266962399</v>
      </c>
      <c r="K2337" s="12">
        <f>[1]Perfil!J2336</f>
        <v>13.7956908814536</v>
      </c>
      <c r="L2337" s="12">
        <f>[1]Perfil!K2336</f>
        <v>21.202698051018899</v>
      </c>
      <c r="M2337" s="12">
        <f>[1]Perfil!L2336</f>
        <v>18.036460270266801</v>
      </c>
      <c r="N2337" s="12"/>
      <c r="O2337" s="12"/>
    </row>
    <row r="2338" spans="1:15" x14ac:dyDescent="0.35">
      <c r="A2338" s="11" t="str">
        <f t="shared" si="36"/>
        <v>DISTRIBUCION VOLUMEN X CRITERIO (kg ó litros)Calimocho200-500MIL</v>
      </c>
      <c r="B2338" s="11" t="str">
        <f>[1]Perfil!A1655</f>
        <v>DISTRIBUCION VOLUMEN X CRITERIO (kg ó litros)</v>
      </c>
      <c r="C2338" s="11" t="str">
        <f>[1]Perfil!B2322</f>
        <v>Calimocho</v>
      </c>
      <c r="D2338" s="11" t="str">
        <f>[1]Perfil!C2337</f>
        <v>200-500MIL</v>
      </c>
      <c r="E2338" s="12">
        <f>[1]Perfil!D2337</f>
        <v>12.501876575912799</v>
      </c>
      <c r="F2338" s="12">
        <f>[1]Perfil!E2337</f>
        <v>15.0377731139001</v>
      </c>
      <c r="G2338" s="12">
        <f>[1]Perfil!F2337</f>
        <v>8.05107822150506</v>
      </c>
      <c r="H2338" s="12">
        <f>[1]Perfil!G2337</f>
        <v>25.348849506522001</v>
      </c>
      <c r="I2338" s="12">
        <f>[1]Perfil!H2337</f>
        <v>2.6838278959304498</v>
      </c>
      <c r="J2338" s="12">
        <f>[1]Perfil!I2337</f>
        <v>22.20109470025</v>
      </c>
      <c r="K2338" s="12">
        <f>[1]Perfil!J2337</f>
        <v>12.243629980153299</v>
      </c>
      <c r="L2338" s="12">
        <f>[1]Perfil!K2337</f>
        <v>16.297230828196401</v>
      </c>
      <c r="M2338" s="12">
        <f>[1]Perfil!L2337</f>
        <v>17.521867900303299</v>
      </c>
      <c r="N2338" s="12"/>
      <c r="O2338" s="12"/>
    </row>
    <row r="2339" spans="1:15" x14ac:dyDescent="0.35">
      <c r="A2339" s="11" t="str">
        <f t="shared" si="36"/>
        <v>DISTRIBUCION VOLUMEN X CRITERIO (kg ó litros)Calimocho&gt;500MIL</v>
      </c>
      <c r="B2339" s="11" t="str">
        <f>[1]Perfil!A1655</f>
        <v>DISTRIBUCION VOLUMEN X CRITERIO (kg ó litros)</v>
      </c>
      <c r="C2339" s="11" t="str">
        <f>[1]Perfil!B2322</f>
        <v>Calimocho</v>
      </c>
      <c r="D2339" s="11" t="str">
        <f>[1]Perfil!C2338</f>
        <v>&gt;500MIL</v>
      </c>
      <c r="E2339" s="12">
        <f>[1]Perfil!D2338</f>
        <v>7.8647123003661097</v>
      </c>
      <c r="F2339" s="12">
        <f>[1]Perfil!E2338</f>
        <v>15.660556967795999</v>
      </c>
      <c r="G2339" s="12">
        <f>[1]Perfil!F2338</f>
        <v>7.4746259776005202</v>
      </c>
      <c r="H2339" s="12">
        <f>[1]Perfil!G2338</f>
        <v>18.234828368814799</v>
      </c>
      <c r="I2339" s="12">
        <f>[1]Perfil!H2338</f>
        <v>10.7230491925199</v>
      </c>
      <c r="J2339" s="12">
        <f>[1]Perfil!I2338</f>
        <v>19.195722548736601</v>
      </c>
      <c r="K2339" s="12">
        <f>[1]Perfil!J2338</f>
        <v>16.2179969660857</v>
      </c>
      <c r="L2339" s="12">
        <f>[1]Perfil!K2338</f>
        <v>18.200546679609801</v>
      </c>
      <c r="M2339" s="12">
        <f>[1]Perfil!L2338</f>
        <v>17.970168021474802</v>
      </c>
      <c r="N2339" s="12"/>
      <c r="O2339" s="12"/>
    </row>
    <row r="2340" spans="1:15" x14ac:dyDescent="0.35">
      <c r="A2340" s="11" t="str">
        <f t="shared" si="36"/>
        <v>DISTRIBUCION VOLUMEN X CRITERIO (kg ó litros)CalimochoDE 15 A 19 AÑOS</v>
      </c>
      <c r="B2340" s="11" t="str">
        <f>[1]Perfil!A1655</f>
        <v>DISTRIBUCION VOLUMEN X CRITERIO (kg ó litros)</v>
      </c>
      <c r="C2340" s="11" t="str">
        <f>[1]Perfil!B2322</f>
        <v>Calimocho</v>
      </c>
      <c r="D2340" s="11" t="str">
        <f>[1]Perfil!C2339</f>
        <v>DE 15 A 19 AÑOS</v>
      </c>
      <c r="E2340" s="12" t="str">
        <f>[1]Perfil!D2339</f>
        <v/>
      </c>
      <c r="F2340" s="12" t="str">
        <f>[1]Perfil!E2339</f>
        <v/>
      </c>
      <c r="G2340" s="12">
        <f>[1]Perfil!F2339</f>
        <v>6.5290961860075303</v>
      </c>
      <c r="H2340" s="12" t="str">
        <f>[1]Perfil!G2339</f>
        <v/>
      </c>
      <c r="I2340" s="12" t="str">
        <f>[1]Perfil!H2339</f>
        <v/>
      </c>
      <c r="J2340" s="12" t="str">
        <f>[1]Perfil!I2339</f>
        <v/>
      </c>
      <c r="K2340" s="12" t="str">
        <f>[1]Perfil!J2339</f>
        <v/>
      </c>
      <c r="L2340" s="12" t="str">
        <f>[1]Perfil!K2339</f>
        <v/>
      </c>
      <c r="M2340" s="12" t="str">
        <f>[1]Perfil!L2339</f>
        <v/>
      </c>
      <c r="N2340" s="12"/>
      <c r="O2340" s="12"/>
    </row>
    <row r="2341" spans="1:15" x14ac:dyDescent="0.35">
      <c r="A2341" s="11" t="str">
        <f t="shared" si="36"/>
        <v>DISTRIBUCION VOLUMEN X CRITERIO (kg ó litros)CalimochoDE 20 A 24 AÑOS</v>
      </c>
      <c r="B2341" s="11" t="str">
        <f>[1]Perfil!A1655</f>
        <v>DISTRIBUCION VOLUMEN X CRITERIO (kg ó litros)</v>
      </c>
      <c r="C2341" s="11" t="str">
        <f>[1]Perfil!B2322</f>
        <v>Calimocho</v>
      </c>
      <c r="D2341" s="11" t="str">
        <f>[1]Perfil!C2340</f>
        <v>DE 20 A 24 AÑOS</v>
      </c>
      <c r="E2341" s="12">
        <f>[1]Perfil!D2340</f>
        <v>8.90403309494579</v>
      </c>
      <c r="F2341" s="12">
        <f>[1]Perfil!E2340</f>
        <v>0.82316391315565696</v>
      </c>
      <c r="G2341" s="12">
        <f>[1]Perfil!F2340</f>
        <v>3.3512886414287499</v>
      </c>
      <c r="H2341" s="12">
        <f>[1]Perfil!G2340</f>
        <v>8.1082184517044507</v>
      </c>
      <c r="I2341" s="12">
        <f>[1]Perfil!H2340</f>
        <v>9.2749576425458393</v>
      </c>
      <c r="J2341" s="12">
        <f>[1]Perfil!I2340</f>
        <v>2.6499586292017301</v>
      </c>
      <c r="K2341" s="12">
        <f>[1]Perfil!J2340</f>
        <v>3.00620295322677</v>
      </c>
      <c r="L2341" s="12">
        <f>[1]Perfil!K2340</f>
        <v>3.9707354781379198</v>
      </c>
      <c r="M2341" s="12" t="str">
        <f>[1]Perfil!L2340</f>
        <v/>
      </c>
      <c r="N2341" s="12"/>
      <c r="O2341" s="12"/>
    </row>
    <row r="2342" spans="1:15" x14ac:dyDescent="0.35">
      <c r="A2342" s="11" t="str">
        <f t="shared" si="36"/>
        <v>DISTRIBUCION VOLUMEN X CRITERIO (kg ó litros)CalimochoDE 25 A 34 AÑOS</v>
      </c>
      <c r="B2342" s="11" t="str">
        <f>[1]Perfil!A1655</f>
        <v>DISTRIBUCION VOLUMEN X CRITERIO (kg ó litros)</v>
      </c>
      <c r="C2342" s="11" t="str">
        <f>[1]Perfil!B2322</f>
        <v>Calimocho</v>
      </c>
      <c r="D2342" s="11" t="str">
        <f>[1]Perfil!C2341</f>
        <v>DE 25 A 34 AÑOS</v>
      </c>
      <c r="E2342" s="12">
        <f>[1]Perfil!D2341</f>
        <v>13.904462287490301</v>
      </c>
      <c r="F2342" s="12">
        <f>[1]Perfil!E2341</f>
        <v>17.549345706450001</v>
      </c>
      <c r="G2342" s="12">
        <f>[1]Perfil!F2341</f>
        <v>13.7402272784738</v>
      </c>
      <c r="H2342" s="12">
        <f>[1]Perfil!G2341</f>
        <v>4.7699560459987698</v>
      </c>
      <c r="I2342" s="12">
        <f>[1]Perfil!H2341</f>
        <v>13.4812342333744</v>
      </c>
      <c r="J2342" s="12">
        <f>[1]Perfil!I2341</f>
        <v>12.3266565604156</v>
      </c>
      <c r="K2342" s="12">
        <f>[1]Perfil!J2341</f>
        <v>20.961544090487799</v>
      </c>
      <c r="L2342" s="12">
        <f>[1]Perfil!K2341</f>
        <v>8.0602494555057405</v>
      </c>
      <c r="M2342" s="12">
        <f>[1]Perfil!L2341</f>
        <v>14.463216541113001</v>
      </c>
      <c r="N2342" s="12"/>
      <c r="O2342" s="12"/>
    </row>
    <row r="2343" spans="1:15" x14ac:dyDescent="0.35">
      <c r="A2343" s="11" t="str">
        <f t="shared" si="36"/>
        <v>DISTRIBUCION VOLUMEN X CRITERIO (kg ó litros)CalimochoDE 35 A 49 AÑOS</v>
      </c>
      <c r="B2343" s="11" t="str">
        <f>[1]Perfil!A1655</f>
        <v>DISTRIBUCION VOLUMEN X CRITERIO (kg ó litros)</v>
      </c>
      <c r="C2343" s="11" t="str">
        <f>[1]Perfil!B2322</f>
        <v>Calimocho</v>
      </c>
      <c r="D2343" s="11" t="str">
        <f>[1]Perfil!C2342</f>
        <v>DE 35 A 49 AÑOS</v>
      </c>
      <c r="E2343" s="12">
        <f>[1]Perfil!D2342</f>
        <v>22.2321254089657</v>
      </c>
      <c r="F2343" s="12">
        <f>[1]Perfil!E2342</f>
        <v>42.390948450024297</v>
      </c>
      <c r="G2343" s="12">
        <f>[1]Perfil!F2342</f>
        <v>42.978659354508601</v>
      </c>
      <c r="H2343" s="12">
        <f>[1]Perfil!G2342</f>
        <v>43.733093681648199</v>
      </c>
      <c r="I2343" s="12">
        <f>[1]Perfil!H2342</f>
        <v>26.448855992429898</v>
      </c>
      <c r="J2343" s="12">
        <f>[1]Perfil!I2342</f>
        <v>55.801713343964799</v>
      </c>
      <c r="K2343" s="12">
        <f>[1]Perfil!J2342</f>
        <v>39.258235822955101</v>
      </c>
      <c r="L2343" s="12">
        <f>[1]Perfil!K2342</f>
        <v>42.294646492846603</v>
      </c>
      <c r="M2343" s="12">
        <f>[1]Perfil!L2342</f>
        <v>38.538050444413997</v>
      </c>
      <c r="N2343" s="12"/>
      <c r="O2343" s="12"/>
    </row>
    <row r="2344" spans="1:15" x14ac:dyDescent="0.35">
      <c r="A2344" s="11" t="str">
        <f t="shared" si="36"/>
        <v>DISTRIBUCION VOLUMEN X CRITERIO (kg ó litros)CalimochoDE 50 A 59 AÑOS</v>
      </c>
      <c r="B2344" s="11" t="str">
        <f>[1]Perfil!A1655</f>
        <v>DISTRIBUCION VOLUMEN X CRITERIO (kg ó litros)</v>
      </c>
      <c r="C2344" s="11" t="str">
        <f>[1]Perfil!B2322</f>
        <v>Calimocho</v>
      </c>
      <c r="D2344" s="11" t="str">
        <f>[1]Perfil!C2343</f>
        <v>DE 50 A 59 AÑOS</v>
      </c>
      <c r="E2344" s="12">
        <f>[1]Perfil!D2343</f>
        <v>27.679530328206301</v>
      </c>
      <c r="F2344" s="12">
        <f>[1]Perfil!E2343</f>
        <v>36.100998629186499</v>
      </c>
      <c r="G2344" s="12">
        <f>[1]Perfil!F2343</f>
        <v>24.3382038091654</v>
      </c>
      <c r="H2344" s="12">
        <f>[1]Perfil!G2343</f>
        <v>30.354614455770399</v>
      </c>
      <c r="I2344" s="12">
        <f>[1]Perfil!H2343</f>
        <v>45.036343408281802</v>
      </c>
      <c r="J2344" s="12">
        <f>[1]Perfil!I2343</f>
        <v>19.169137322943101</v>
      </c>
      <c r="K2344" s="12">
        <f>[1]Perfil!J2343</f>
        <v>27.5904974519921</v>
      </c>
      <c r="L2344" s="12">
        <f>[1]Perfil!K2343</f>
        <v>17.766747877982102</v>
      </c>
      <c r="M2344" s="12">
        <f>[1]Perfil!L2343</f>
        <v>16.9874197977202</v>
      </c>
      <c r="N2344" s="12"/>
      <c r="O2344" s="12"/>
    </row>
    <row r="2345" spans="1:15" x14ac:dyDescent="0.35">
      <c r="A2345" s="11" t="str">
        <f t="shared" si="36"/>
        <v>DISTRIBUCION VOLUMEN X CRITERIO (kg ó litros)CalimochoDE 60 A 75 AÑOS</v>
      </c>
      <c r="B2345" s="11" t="str">
        <f>[1]Perfil!A1655</f>
        <v>DISTRIBUCION VOLUMEN X CRITERIO (kg ó litros)</v>
      </c>
      <c r="C2345" s="11" t="str">
        <f>[1]Perfil!B2322</f>
        <v>Calimocho</v>
      </c>
      <c r="D2345" s="11" t="str">
        <f>[1]Perfil!C2344</f>
        <v>DE 60 A 75 AÑOS</v>
      </c>
      <c r="E2345" s="12">
        <f>[1]Perfil!D2344</f>
        <v>27.279838835460001</v>
      </c>
      <c r="F2345" s="12">
        <f>[1]Perfil!E2344</f>
        <v>3.1355581919923501</v>
      </c>
      <c r="G2345" s="12">
        <f>[1]Perfil!F2344</f>
        <v>9.0625247304158894</v>
      </c>
      <c r="H2345" s="12">
        <f>[1]Perfil!G2344</f>
        <v>13.0341119295431</v>
      </c>
      <c r="I2345" s="12">
        <f>[1]Perfil!H2344</f>
        <v>5.7586162814150201</v>
      </c>
      <c r="J2345" s="12">
        <f>[1]Perfil!I2344</f>
        <v>10.052510447331899</v>
      </c>
      <c r="K2345" s="12">
        <f>[1]Perfil!J2344</f>
        <v>9.1835456221576397</v>
      </c>
      <c r="L2345" s="12">
        <f>[1]Perfil!K2344</f>
        <v>27.907617462764701</v>
      </c>
      <c r="M2345" s="12">
        <f>[1]Perfil!L2344</f>
        <v>30.011326137119699</v>
      </c>
      <c r="N2345" s="12"/>
      <c r="O2345" s="12"/>
    </row>
    <row r="2346" spans="1:15" x14ac:dyDescent="0.35">
      <c r="A2346" s="11" t="str">
        <f t="shared" si="36"/>
        <v>DISTRIBUCION VOLUMEN X CRITERIO (kg ó litros)CalimochoNIVEL ALTO</v>
      </c>
      <c r="B2346" s="11" t="str">
        <f>[1]Perfil!A1655</f>
        <v>DISTRIBUCION VOLUMEN X CRITERIO (kg ó litros)</v>
      </c>
      <c r="C2346" s="11" t="str">
        <f>[1]Perfil!B2322</f>
        <v>Calimocho</v>
      </c>
      <c r="D2346" s="11" t="str">
        <f>[1]Perfil!C2345</f>
        <v>NIVEL ALTO</v>
      </c>
      <c r="E2346" s="12">
        <f>[1]Perfil!D2345</f>
        <v>10.6871418296898</v>
      </c>
      <c r="F2346" s="12">
        <f>[1]Perfil!E2345</f>
        <v>44.757848243757998</v>
      </c>
      <c r="G2346" s="12">
        <f>[1]Perfil!F2345</f>
        <v>27.284363908254502</v>
      </c>
      <c r="H2346" s="12">
        <f>[1]Perfil!G2345</f>
        <v>37.3104114385538</v>
      </c>
      <c r="I2346" s="12">
        <f>[1]Perfil!H2345</f>
        <v>14.694745170732</v>
      </c>
      <c r="J2346" s="12">
        <f>[1]Perfil!I2345</f>
        <v>28.760263968876199</v>
      </c>
      <c r="K2346" s="12">
        <f>[1]Perfil!J2345</f>
        <v>20.604427284786102</v>
      </c>
      <c r="L2346" s="12">
        <f>[1]Perfil!K2345</f>
        <v>27.047483339309601</v>
      </c>
      <c r="M2346" s="12">
        <f>[1]Perfil!L2345</f>
        <v>32.051114693880997</v>
      </c>
      <c r="N2346" s="12"/>
      <c r="O2346" s="12"/>
    </row>
    <row r="2347" spans="1:15" x14ac:dyDescent="0.35">
      <c r="A2347" s="11" t="str">
        <f t="shared" si="36"/>
        <v>DISTRIBUCION VOLUMEN X CRITERIO (kg ó litros)CalimochoNIVEL MEDIO ALTO</v>
      </c>
      <c r="B2347" s="11" t="str">
        <f>[1]Perfil!A1655</f>
        <v>DISTRIBUCION VOLUMEN X CRITERIO (kg ó litros)</v>
      </c>
      <c r="C2347" s="11" t="str">
        <f>[1]Perfil!B2322</f>
        <v>Calimocho</v>
      </c>
      <c r="D2347" s="11" t="str">
        <f>[1]Perfil!C2346</f>
        <v>NIVEL MEDIO ALTO</v>
      </c>
      <c r="E2347" s="12">
        <f>[1]Perfil!D2346</f>
        <v>9.7714622754364093</v>
      </c>
      <c r="F2347" s="12">
        <f>[1]Perfil!E2346</f>
        <v>14.530408320296701</v>
      </c>
      <c r="G2347" s="12">
        <f>[1]Perfil!F2346</f>
        <v>13.2335418979628</v>
      </c>
      <c r="H2347" s="12">
        <f>[1]Perfil!G2346</f>
        <v>19.7378048747346</v>
      </c>
      <c r="I2347" s="12">
        <f>[1]Perfil!H2346</f>
        <v>14.4402348522704</v>
      </c>
      <c r="J2347" s="12">
        <f>[1]Perfil!I2346</f>
        <v>14.671454518485101</v>
      </c>
      <c r="K2347" s="12">
        <f>[1]Perfil!J2346</f>
        <v>22.098457411756701</v>
      </c>
      <c r="L2347" s="12">
        <f>[1]Perfil!K2346</f>
        <v>9.2990959384471594</v>
      </c>
      <c r="M2347" s="12">
        <f>[1]Perfil!L2346</f>
        <v>8.7916285785019603</v>
      </c>
      <c r="N2347" s="12"/>
      <c r="O2347" s="12"/>
    </row>
    <row r="2348" spans="1:15" x14ac:dyDescent="0.35">
      <c r="A2348" s="11" t="str">
        <f t="shared" si="36"/>
        <v>DISTRIBUCION VOLUMEN X CRITERIO (kg ó litros)CalimochoNIVEL MEDIO</v>
      </c>
      <c r="B2348" s="11" t="str">
        <f>[1]Perfil!A1655</f>
        <v>DISTRIBUCION VOLUMEN X CRITERIO (kg ó litros)</v>
      </c>
      <c r="C2348" s="11" t="str">
        <f>[1]Perfil!B2322</f>
        <v>Calimocho</v>
      </c>
      <c r="D2348" s="11" t="str">
        <f>[1]Perfil!C2347</f>
        <v>NIVEL MEDIO</v>
      </c>
      <c r="E2348" s="12">
        <f>[1]Perfil!D2347</f>
        <v>12.262894861706901</v>
      </c>
      <c r="F2348" s="12">
        <f>[1]Perfil!E2347</f>
        <v>17.4435470823035</v>
      </c>
      <c r="G2348" s="12">
        <f>[1]Perfil!F2347</f>
        <v>8.2807098815599804</v>
      </c>
      <c r="H2348" s="12">
        <f>[1]Perfil!G2347</f>
        <v>6.1005881731303297</v>
      </c>
      <c r="I2348" s="12">
        <f>[1]Perfil!H2347</f>
        <v>38.6307194440042</v>
      </c>
      <c r="J2348" s="12">
        <f>[1]Perfil!I2347</f>
        <v>27.679452120558601</v>
      </c>
      <c r="K2348" s="12">
        <f>[1]Perfil!J2347</f>
        <v>15.2177038735451</v>
      </c>
      <c r="L2348" s="12">
        <f>[1]Perfil!K2347</f>
        <v>18.513839393492301</v>
      </c>
      <c r="M2348" s="12">
        <f>[1]Perfil!L2347</f>
        <v>26.781143987941601</v>
      </c>
      <c r="N2348" s="12"/>
      <c r="O2348" s="12"/>
    </row>
    <row r="2349" spans="1:15" x14ac:dyDescent="0.35">
      <c r="A2349" s="11" t="str">
        <f t="shared" si="36"/>
        <v>DISTRIBUCION VOLUMEN X CRITERIO (kg ó litros)CalimochoNIVEL MEDIO BAJO</v>
      </c>
      <c r="B2349" s="11" t="str">
        <f>[1]Perfil!A1655</f>
        <v>DISTRIBUCION VOLUMEN X CRITERIO (kg ó litros)</v>
      </c>
      <c r="C2349" s="11" t="str">
        <f>[1]Perfil!B2322</f>
        <v>Calimocho</v>
      </c>
      <c r="D2349" s="11" t="str">
        <f>[1]Perfil!C2348</f>
        <v>NIVEL MEDIO BAJO</v>
      </c>
      <c r="E2349" s="12">
        <f>[1]Perfil!D2348</f>
        <v>19.515132963850299</v>
      </c>
      <c r="F2349" s="12">
        <f>[1]Perfil!E2348</f>
        <v>8.5606675893240904</v>
      </c>
      <c r="G2349" s="12">
        <f>[1]Perfil!F2348</f>
        <v>33.139243693395102</v>
      </c>
      <c r="H2349" s="12">
        <f>[1]Perfil!G2348</f>
        <v>11.5262443985961</v>
      </c>
      <c r="I2349" s="12">
        <f>[1]Perfil!H2348</f>
        <v>9.8322685844814703</v>
      </c>
      <c r="J2349" s="12">
        <f>[1]Perfil!I2348</f>
        <v>7.6163095934911302</v>
      </c>
      <c r="K2349" s="12">
        <f>[1]Perfil!J2348</f>
        <v>20.022481010933099</v>
      </c>
      <c r="L2349" s="12">
        <f>[1]Perfil!K2348</f>
        <v>17.6646103492638</v>
      </c>
      <c r="M2349" s="12">
        <f>[1]Perfil!L2348</f>
        <v>8.88758297477521</v>
      </c>
      <c r="N2349" s="12"/>
      <c r="O2349" s="12"/>
    </row>
    <row r="2350" spans="1:15" x14ac:dyDescent="0.35">
      <c r="A2350" s="11" t="str">
        <f t="shared" si="36"/>
        <v>DISTRIBUCION VOLUMEN X CRITERIO (kg ó litros)CalimochoHOMBRE</v>
      </c>
      <c r="B2350" s="11" t="str">
        <f>[1]Perfil!A1655</f>
        <v>DISTRIBUCION VOLUMEN X CRITERIO (kg ó litros)</v>
      </c>
      <c r="C2350" s="11" t="str">
        <f>[1]Perfil!B2322</f>
        <v>Calimocho</v>
      </c>
      <c r="D2350" s="11" t="str">
        <f>[1]Perfil!C2349</f>
        <v>HOMBRE</v>
      </c>
      <c r="E2350" s="12">
        <f>[1]Perfil!D2349</f>
        <v>65.924170261230302</v>
      </c>
      <c r="F2350" s="12">
        <f>[1]Perfil!E2349</f>
        <v>65.441536823108905</v>
      </c>
      <c r="G2350" s="12">
        <f>[1]Perfil!F2349</f>
        <v>53.477892773185502</v>
      </c>
      <c r="H2350" s="12">
        <f>[1]Perfil!G2349</f>
        <v>48.945433973064503</v>
      </c>
      <c r="I2350" s="12">
        <f>[1]Perfil!H2349</f>
        <v>54.1395789865566</v>
      </c>
      <c r="J2350" s="12">
        <f>[1]Perfil!I2349</f>
        <v>42.448498844223202</v>
      </c>
      <c r="K2350" s="12">
        <f>[1]Perfil!J2349</f>
        <v>39.239260307216703</v>
      </c>
      <c r="L2350" s="12">
        <f>[1]Perfil!K2349</f>
        <v>49.524027381243499</v>
      </c>
      <c r="M2350" s="12">
        <f>[1]Perfil!L2349</f>
        <v>32.656240074197399</v>
      </c>
      <c r="N2350" s="12"/>
      <c r="O2350" s="12"/>
    </row>
    <row r="2351" spans="1:15" x14ac:dyDescent="0.35">
      <c r="A2351" s="11" t="str">
        <f t="shared" si="36"/>
        <v>DISTRIBUCION VOLUMEN X CRITERIO (kg ó litros)CalimochoMUJER</v>
      </c>
      <c r="B2351" s="11" t="str">
        <f>[1]Perfil!A1655</f>
        <v>DISTRIBUCION VOLUMEN X CRITERIO (kg ó litros)</v>
      </c>
      <c r="C2351" s="11" t="str">
        <f>[1]Perfil!B2322</f>
        <v>Calimocho</v>
      </c>
      <c r="D2351" s="11" t="str">
        <f>[1]Perfil!C2350</f>
        <v>MUJER</v>
      </c>
      <c r="E2351" s="12">
        <f>[1]Perfil!D2350</f>
        <v>34.075837957350302</v>
      </c>
      <c r="F2351" s="12">
        <f>[1]Perfil!E2350</f>
        <v>34.558463176891102</v>
      </c>
      <c r="G2351" s="12">
        <f>[1]Perfil!F2350</f>
        <v>46.522107226814498</v>
      </c>
      <c r="H2351" s="12">
        <f>[1]Perfil!G2350</f>
        <v>51.054559815124101</v>
      </c>
      <c r="I2351" s="12">
        <f>[1]Perfil!H2350</f>
        <v>45.860425332327303</v>
      </c>
      <c r="J2351" s="12">
        <f>[1]Perfil!I2350</f>
        <v>57.551488846092198</v>
      </c>
      <c r="K2351" s="12">
        <f>[1]Perfil!J2350</f>
        <v>60.7607629233677</v>
      </c>
      <c r="L2351" s="12">
        <f>[1]Perfil!K2350</f>
        <v>50.475964536849197</v>
      </c>
      <c r="M2351" s="12">
        <f>[1]Perfil!L2350</f>
        <v>67.343765668187899</v>
      </c>
      <c r="N2351" s="12"/>
      <c r="O2351" s="12"/>
    </row>
    <row r="2352" spans="1:15" x14ac:dyDescent="0.35">
      <c r="A2352" s="11" t="str">
        <f t="shared" si="36"/>
        <v>DISTRIBUCION VOLUMEN X CRITERIO (kg ó litros)RebujitoT.ESPAÑA</v>
      </c>
      <c r="B2352" s="11" t="str">
        <f>[1]Perfil!A1655</f>
        <v>DISTRIBUCION VOLUMEN X CRITERIO (kg ó litros)</v>
      </c>
      <c r="C2352" s="11" t="str">
        <f>[1]Perfil!B2351</f>
        <v>Rebujito</v>
      </c>
      <c r="D2352" s="11" t="str">
        <f>[1]Perfil!C2351</f>
        <v>T.ESPAÑA</v>
      </c>
      <c r="E2352" s="12">
        <f>[1]Perfil!D2351</f>
        <v>100</v>
      </c>
      <c r="F2352" s="12">
        <f>[1]Perfil!E2351</f>
        <v>100</v>
      </c>
      <c r="G2352" s="12">
        <f>[1]Perfil!F2351</f>
        <v>100</v>
      </c>
      <c r="H2352" s="12">
        <f>[1]Perfil!G2351</f>
        <v>100</v>
      </c>
      <c r="I2352" s="12">
        <f>[1]Perfil!H2351</f>
        <v>100</v>
      </c>
      <c r="J2352" s="12">
        <f>[1]Perfil!I2351</f>
        <v>100</v>
      </c>
      <c r="K2352" s="12">
        <f>[1]Perfil!J2351</f>
        <v>100</v>
      </c>
      <c r="L2352" s="12">
        <f>[1]Perfil!K2351</f>
        <v>100</v>
      </c>
      <c r="M2352" s="12">
        <f>[1]Perfil!L2351</f>
        <v>100</v>
      </c>
      <c r="N2352" s="12"/>
      <c r="O2352" s="12"/>
    </row>
    <row r="2353" spans="1:15" x14ac:dyDescent="0.35">
      <c r="A2353" s="11" t="str">
        <f t="shared" si="36"/>
        <v>DISTRIBUCION VOLUMEN X CRITERIO (kg ó litros)RebujitoBCN AM</v>
      </c>
      <c r="B2353" s="11" t="str">
        <f>[1]Perfil!A1655</f>
        <v>DISTRIBUCION VOLUMEN X CRITERIO (kg ó litros)</v>
      </c>
      <c r="C2353" s="11" t="str">
        <f>[1]Perfil!B2351</f>
        <v>Rebujito</v>
      </c>
      <c r="D2353" s="11" t="str">
        <f>[1]Perfil!C2352</f>
        <v>BCN AM</v>
      </c>
      <c r="E2353" s="12" t="str">
        <f>[1]Perfil!D2352</f>
        <v/>
      </c>
      <c r="F2353" s="12">
        <f>[1]Perfil!E2352</f>
        <v>0.46389114871149001</v>
      </c>
      <c r="G2353" s="12" t="str">
        <f>[1]Perfil!F2352</f>
        <v/>
      </c>
      <c r="H2353" s="12" t="str">
        <f>[1]Perfil!G2352</f>
        <v/>
      </c>
      <c r="I2353" s="12" t="str">
        <f>[1]Perfil!H2352</f>
        <v/>
      </c>
      <c r="J2353" s="12">
        <f>[1]Perfil!I2352</f>
        <v>1.97347807090266</v>
      </c>
      <c r="K2353" s="12">
        <f>[1]Perfil!J2352</f>
        <v>3.9595141815839998</v>
      </c>
      <c r="L2353" s="12" t="str">
        <f>[1]Perfil!K2352</f>
        <v/>
      </c>
      <c r="M2353" s="12">
        <f>[1]Perfil!L2352</f>
        <v>44.086186985508199</v>
      </c>
      <c r="N2353" s="12"/>
      <c r="O2353" s="12"/>
    </row>
    <row r="2354" spans="1:15" x14ac:dyDescent="0.35">
      <c r="A2354" s="11" t="str">
        <f t="shared" si="36"/>
        <v>DISTRIBUCION VOLUMEN X CRITERIO (kg ó litros)RebujitoREST.CAT ARAGON</v>
      </c>
      <c r="B2354" s="11" t="str">
        <f>[1]Perfil!A1655</f>
        <v>DISTRIBUCION VOLUMEN X CRITERIO (kg ó litros)</v>
      </c>
      <c r="C2354" s="11" t="str">
        <f>[1]Perfil!B2351</f>
        <v>Rebujito</v>
      </c>
      <c r="D2354" s="11" t="str">
        <f>[1]Perfil!C2353</f>
        <v>REST.CAT ARAGON</v>
      </c>
      <c r="E2354" s="12" t="str">
        <f>[1]Perfil!D2353</f>
        <v/>
      </c>
      <c r="F2354" s="12" t="str">
        <f>[1]Perfil!E2353</f>
        <v/>
      </c>
      <c r="G2354" s="12">
        <f>[1]Perfil!F2353</f>
        <v>16.1631684953038</v>
      </c>
      <c r="H2354" s="12" t="str">
        <f>[1]Perfil!G2353</f>
        <v/>
      </c>
      <c r="I2354" s="12" t="str">
        <f>[1]Perfil!H2353</f>
        <v/>
      </c>
      <c r="J2354" s="12">
        <f>[1]Perfil!I2353</f>
        <v>2.2030305588303198</v>
      </c>
      <c r="K2354" s="12">
        <f>[1]Perfil!J2353</f>
        <v>6.4238121311364003</v>
      </c>
      <c r="L2354" s="12">
        <f>[1]Perfil!K2353</f>
        <v>40.548415656245602</v>
      </c>
      <c r="M2354" s="12" t="str">
        <f>[1]Perfil!L2353</f>
        <v/>
      </c>
      <c r="N2354" s="12"/>
      <c r="O2354" s="12"/>
    </row>
    <row r="2355" spans="1:15" x14ac:dyDescent="0.35">
      <c r="A2355" s="11" t="str">
        <f t="shared" si="36"/>
        <v>DISTRIBUCION VOLUMEN X CRITERIO (kg ó litros)RebujitoLEVANTE</v>
      </c>
      <c r="B2355" s="11" t="str">
        <f>[1]Perfil!A1655</f>
        <v>DISTRIBUCION VOLUMEN X CRITERIO (kg ó litros)</v>
      </c>
      <c r="C2355" s="11" t="str">
        <f>[1]Perfil!B2351</f>
        <v>Rebujito</v>
      </c>
      <c r="D2355" s="11" t="str">
        <f>[1]Perfil!C2354</f>
        <v>LEVANTE</v>
      </c>
      <c r="E2355" s="12" t="str">
        <f>[1]Perfil!D2354</f>
        <v/>
      </c>
      <c r="F2355" s="12" t="str">
        <f>[1]Perfil!E2354</f>
        <v/>
      </c>
      <c r="G2355" s="12" t="str">
        <f>[1]Perfil!F2354</f>
        <v/>
      </c>
      <c r="H2355" s="12">
        <f>[1]Perfil!G2354</f>
        <v>3.9956458431171198</v>
      </c>
      <c r="I2355" s="12" t="str">
        <f>[1]Perfil!H2354</f>
        <v/>
      </c>
      <c r="J2355" s="12">
        <f>[1]Perfil!I2354</f>
        <v>1.6976838582359199</v>
      </c>
      <c r="K2355" s="12" t="str">
        <f>[1]Perfil!J2354</f>
        <v/>
      </c>
      <c r="L2355" s="12" t="str">
        <f>[1]Perfil!K2354</f>
        <v/>
      </c>
      <c r="M2355" s="12">
        <f>[1]Perfil!L2354</f>
        <v>18.612468271865399</v>
      </c>
      <c r="N2355" s="12"/>
      <c r="O2355" s="12"/>
    </row>
    <row r="2356" spans="1:15" x14ac:dyDescent="0.35">
      <c r="A2356" s="11" t="str">
        <f t="shared" si="36"/>
        <v>DISTRIBUCION VOLUMEN X CRITERIO (kg ó litros)RebujitoANDALUCIA</v>
      </c>
      <c r="B2356" s="11" t="str">
        <f>[1]Perfil!A1655</f>
        <v>DISTRIBUCION VOLUMEN X CRITERIO (kg ó litros)</v>
      </c>
      <c r="C2356" s="11" t="str">
        <f>[1]Perfil!B2351</f>
        <v>Rebujito</v>
      </c>
      <c r="D2356" s="11" t="str">
        <f>[1]Perfil!C2355</f>
        <v>ANDALUCIA</v>
      </c>
      <c r="E2356" s="12">
        <f>[1]Perfil!D2355</f>
        <v>100</v>
      </c>
      <c r="F2356" s="12">
        <f>[1]Perfil!E2355</f>
        <v>96.191598478240195</v>
      </c>
      <c r="G2356" s="12">
        <f>[1]Perfil!F2355</f>
        <v>75.519729543901306</v>
      </c>
      <c r="H2356" s="12">
        <f>[1]Perfil!G2355</f>
        <v>96.004355071967794</v>
      </c>
      <c r="I2356" s="12">
        <f>[1]Perfil!H2355</f>
        <v>81.899589632499897</v>
      </c>
      <c r="J2356" s="12">
        <f>[1]Perfil!I2355</f>
        <v>89.718420136256796</v>
      </c>
      <c r="K2356" s="12">
        <f>[1]Perfil!J2355</f>
        <v>89.139646999262794</v>
      </c>
      <c r="L2356" s="12" t="str">
        <f>[1]Perfil!K2355</f>
        <v/>
      </c>
      <c r="M2356" s="12" t="str">
        <f>[1]Perfil!L2355</f>
        <v/>
      </c>
      <c r="N2356" s="12"/>
      <c r="O2356" s="12"/>
    </row>
    <row r="2357" spans="1:15" x14ac:dyDescent="0.35">
      <c r="A2357" s="11" t="str">
        <f t="shared" si="36"/>
        <v>DISTRIBUCION VOLUMEN X CRITERIO (kg ó litros)RebujitoMDD AM</v>
      </c>
      <c r="B2357" s="11" t="str">
        <f>[1]Perfil!A1655</f>
        <v>DISTRIBUCION VOLUMEN X CRITERIO (kg ó litros)</v>
      </c>
      <c r="C2357" s="11" t="str">
        <f>[1]Perfil!B2351</f>
        <v>Rebujito</v>
      </c>
      <c r="D2357" s="11" t="str">
        <f>[1]Perfil!C2356</f>
        <v>MDD AM</v>
      </c>
      <c r="E2357" s="12" t="str">
        <f>[1]Perfil!D2356</f>
        <v/>
      </c>
      <c r="F2357" s="12">
        <f>[1]Perfil!E2356</f>
        <v>1.59788299186884</v>
      </c>
      <c r="G2357" s="12">
        <f>[1]Perfil!F2356</f>
        <v>2.22981300827646</v>
      </c>
      <c r="H2357" s="12" t="str">
        <f>[1]Perfil!G2356</f>
        <v/>
      </c>
      <c r="I2357" s="12" t="str">
        <f>[1]Perfil!H2356</f>
        <v/>
      </c>
      <c r="J2357" s="12" t="str">
        <f>[1]Perfil!I2356</f>
        <v/>
      </c>
      <c r="K2357" s="12" t="str">
        <f>[1]Perfil!J2356</f>
        <v/>
      </c>
      <c r="L2357" s="12" t="str">
        <f>[1]Perfil!K2356</f>
        <v/>
      </c>
      <c r="M2357" s="12" t="str">
        <f>[1]Perfil!L2356</f>
        <v/>
      </c>
      <c r="N2357" s="12"/>
      <c r="O2357" s="12"/>
    </row>
    <row r="2358" spans="1:15" x14ac:dyDescent="0.35">
      <c r="A2358" s="11" t="str">
        <f t="shared" si="36"/>
        <v>DISTRIBUCION VOLUMEN X CRITERIO (kg ó litros)RebujitoRTO CENTRO</v>
      </c>
      <c r="B2358" s="11" t="str">
        <f>[1]Perfil!A1655</f>
        <v>DISTRIBUCION VOLUMEN X CRITERIO (kg ó litros)</v>
      </c>
      <c r="C2358" s="11" t="str">
        <f>[1]Perfil!B2351</f>
        <v>Rebujito</v>
      </c>
      <c r="D2358" s="11" t="str">
        <f>[1]Perfil!C2357</f>
        <v>RTO CENTRO</v>
      </c>
      <c r="E2358" s="12" t="str">
        <f>[1]Perfil!D2357</f>
        <v/>
      </c>
      <c r="F2358" s="12">
        <f>[1]Perfil!E2357</f>
        <v>1.21167531536766</v>
      </c>
      <c r="G2358" s="12">
        <f>[1]Perfil!F2357</f>
        <v>0.70143391964107704</v>
      </c>
      <c r="H2358" s="12" t="str">
        <f>[1]Perfil!G2357</f>
        <v/>
      </c>
      <c r="I2358" s="12">
        <f>[1]Perfil!H2357</f>
        <v>18.100398632655999</v>
      </c>
      <c r="J2358" s="12">
        <f>[1]Perfil!I2357</f>
        <v>4.40739037466206</v>
      </c>
      <c r="K2358" s="12">
        <f>[1]Perfil!J2357</f>
        <v>0.47702569996014299</v>
      </c>
      <c r="L2358" s="12" t="str">
        <f>[1]Perfil!K2357</f>
        <v/>
      </c>
      <c r="M2358" s="12" t="str">
        <f>[1]Perfil!L2357</f>
        <v/>
      </c>
      <c r="N2358" s="12"/>
      <c r="O2358" s="12"/>
    </row>
    <row r="2359" spans="1:15" x14ac:dyDescent="0.35">
      <c r="A2359" s="11" t="str">
        <f t="shared" si="36"/>
        <v>DISTRIBUCION VOLUMEN X CRITERIO (kg ó litros)RebujitoNORTE-CENTRO</v>
      </c>
      <c r="B2359" s="11" t="str">
        <f>[1]Perfil!A1655</f>
        <v>DISTRIBUCION VOLUMEN X CRITERIO (kg ó litros)</v>
      </c>
      <c r="C2359" s="11" t="str">
        <f>[1]Perfil!B2351</f>
        <v>Rebujito</v>
      </c>
      <c r="D2359" s="11" t="str">
        <f>[1]Perfil!C2358</f>
        <v>NORTE-CENTRO</v>
      </c>
      <c r="E2359" s="12" t="str">
        <f>[1]Perfil!D2358</f>
        <v/>
      </c>
      <c r="F2359" s="12">
        <f>[1]Perfil!E2358</f>
        <v>0.53494322057506805</v>
      </c>
      <c r="G2359" s="12">
        <f>[1]Perfil!F2358</f>
        <v>5.3858678610105102</v>
      </c>
      <c r="H2359" s="12" t="str">
        <f>[1]Perfil!G2358</f>
        <v/>
      </c>
      <c r="I2359" s="12" t="str">
        <f>[1]Perfil!H2358</f>
        <v/>
      </c>
      <c r="J2359" s="12" t="str">
        <f>[1]Perfil!I2358</f>
        <v/>
      </c>
      <c r="K2359" s="12" t="str">
        <f>[1]Perfil!J2358</f>
        <v/>
      </c>
      <c r="L2359" s="12">
        <f>[1]Perfil!K2358</f>
        <v>22.891568521090001</v>
      </c>
      <c r="M2359" s="12">
        <f>[1]Perfil!L2358</f>
        <v>37.301344742626497</v>
      </c>
      <c r="N2359" s="12"/>
      <c r="O2359" s="12"/>
    </row>
    <row r="2360" spans="1:15" x14ac:dyDescent="0.35">
      <c r="A2360" s="11" t="str">
        <f t="shared" si="36"/>
        <v>DISTRIBUCION VOLUMEN X CRITERIO (kg ó litros)RebujitoNOROESTE</v>
      </c>
      <c r="B2360" s="11" t="str">
        <f>[1]Perfil!A1655</f>
        <v>DISTRIBUCION VOLUMEN X CRITERIO (kg ó litros)</v>
      </c>
      <c r="C2360" s="11" t="str">
        <f>[1]Perfil!B2351</f>
        <v>Rebujito</v>
      </c>
      <c r="D2360" s="11" t="str">
        <f>[1]Perfil!C2359</f>
        <v>NOROESTE</v>
      </c>
      <c r="E2360" s="12" t="str">
        <f>[1]Perfil!D2359</f>
        <v/>
      </c>
      <c r="F2360" s="12" t="str">
        <f>[1]Perfil!E2359</f>
        <v/>
      </c>
      <c r="G2360" s="12" t="str">
        <f>[1]Perfil!F2359</f>
        <v/>
      </c>
      <c r="H2360" s="12" t="str">
        <f>[1]Perfil!G2359</f>
        <v/>
      </c>
      <c r="I2360" s="12" t="str">
        <f>[1]Perfil!H2359</f>
        <v/>
      </c>
      <c r="J2360" s="12" t="str">
        <f>[1]Perfil!I2359</f>
        <v/>
      </c>
      <c r="K2360" s="12" t="str">
        <f>[1]Perfil!J2359</f>
        <v/>
      </c>
      <c r="L2360" s="12">
        <f>[1]Perfil!K2359</f>
        <v>36.560039228972798</v>
      </c>
      <c r="M2360" s="12" t="str">
        <f>[1]Perfil!L2359</f>
        <v/>
      </c>
      <c r="N2360" s="12"/>
      <c r="O2360" s="12"/>
    </row>
    <row r="2361" spans="1:15" x14ac:dyDescent="0.35">
      <c r="A2361" s="11" t="str">
        <f t="shared" si="36"/>
        <v>DISTRIBUCION VOLUMEN X CRITERIO (kg ó litros)Rebujito&lt;2MIL</v>
      </c>
      <c r="B2361" s="11" t="str">
        <f>[1]Perfil!A1655</f>
        <v>DISTRIBUCION VOLUMEN X CRITERIO (kg ó litros)</v>
      </c>
      <c r="C2361" s="11" t="str">
        <f>[1]Perfil!B2351</f>
        <v>Rebujito</v>
      </c>
      <c r="D2361" s="11" t="str">
        <f>[1]Perfil!C2360</f>
        <v>&lt;2MIL</v>
      </c>
      <c r="E2361" s="12" t="str">
        <f>[1]Perfil!D2360</f>
        <v/>
      </c>
      <c r="F2361" s="12">
        <f>[1]Perfil!E2360</f>
        <v>0.53494322057506805</v>
      </c>
      <c r="G2361" s="12">
        <f>[1]Perfil!F2360</f>
        <v>0.50045680641559198</v>
      </c>
      <c r="H2361" s="12" t="str">
        <f>[1]Perfil!G2360</f>
        <v/>
      </c>
      <c r="I2361" s="12" t="str">
        <f>[1]Perfil!H2360</f>
        <v/>
      </c>
      <c r="J2361" s="12" t="str">
        <f>[1]Perfil!I2360</f>
        <v/>
      </c>
      <c r="K2361" s="12" t="str">
        <f>[1]Perfil!J2360</f>
        <v/>
      </c>
      <c r="L2361" s="12" t="str">
        <f>[1]Perfil!K2360</f>
        <v/>
      </c>
      <c r="M2361" s="12">
        <f>[1]Perfil!L2360</f>
        <v>18.474937341067001</v>
      </c>
      <c r="N2361" s="12"/>
      <c r="O2361" s="12"/>
    </row>
    <row r="2362" spans="1:15" x14ac:dyDescent="0.35">
      <c r="A2362" s="11" t="str">
        <f t="shared" si="36"/>
        <v>DISTRIBUCION VOLUMEN X CRITERIO (kg ó litros)Rebujito2-5MIL</v>
      </c>
      <c r="B2362" s="11" t="str">
        <f>[1]Perfil!A1655</f>
        <v>DISTRIBUCION VOLUMEN X CRITERIO (kg ó litros)</v>
      </c>
      <c r="C2362" s="11" t="str">
        <f>[1]Perfil!B2351</f>
        <v>Rebujito</v>
      </c>
      <c r="D2362" s="11" t="str">
        <f>[1]Perfil!C2361</f>
        <v>2-5MIL</v>
      </c>
      <c r="E2362" s="12" t="str">
        <f>[1]Perfil!D2361</f>
        <v/>
      </c>
      <c r="F2362" s="12">
        <f>[1]Perfil!E2361</f>
        <v>0.43862834025585901</v>
      </c>
      <c r="G2362" s="12">
        <f>[1]Perfil!F2361</f>
        <v>13.069073866229701</v>
      </c>
      <c r="H2362" s="12" t="str">
        <f>[1]Perfil!G2361</f>
        <v/>
      </c>
      <c r="I2362" s="12">
        <f>[1]Perfil!H2361</f>
        <v>18.100398632655999</v>
      </c>
      <c r="J2362" s="12">
        <f>[1]Perfil!I2361</f>
        <v>0.34266397432146101</v>
      </c>
      <c r="K2362" s="12">
        <f>[1]Perfil!J2361</f>
        <v>6.4238121311364003</v>
      </c>
      <c r="L2362" s="12" t="str">
        <f>[1]Perfil!K2361</f>
        <v/>
      </c>
      <c r="M2362" s="12" t="str">
        <f>[1]Perfil!L2361</f>
        <v/>
      </c>
      <c r="N2362" s="12"/>
      <c r="O2362" s="12"/>
    </row>
    <row r="2363" spans="1:15" x14ac:dyDescent="0.35">
      <c r="A2363" s="11" t="str">
        <f t="shared" si="36"/>
        <v>DISTRIBUCION VOLUMEN X CRITERIO (kg ó litros)Rebujito5-10MIL</v>
      </c>
      <c r="B2363" s="11" t="str">
        <f>[1]Perfil!A1655</f>
        <v>DISTRIBUCION VOLUMEN X CRITERIO (kg ó litros)</v>
      </c>
      <c r="C2363" s="11" t="str">
        <f>[1]Perfil!B2351</f>
        <v>Rebujito</v>
      </c>
      <c r="D2363" s="11" t="str">
        <f>[1]Perfil!C2362</f>
        <v>5-10MIL</v>
      </c>
      <c r="E2363" s="12" t="str">
        <f>[1]Perfil!D2362</f>
        <v/>
      </c>
      <c r="F2363" s="12">
        <f>[1]Perfil!E2362</f>
        <v>19.788491435396399</v>
      </c>
      <c r="G2363" s="12" t="str">
        <f>[1]Perfil!F2362</f>
        <v/>
      </c>
      <c r="H2363" s="12" t="str">
        <f>[1]Perfil!G2362</f>
        <v/>
      </c>
      <c r="I2363" s="12" t="str">
        <f>[1]Perfil!H2362</f>
        <v/>
      </c>
      <c r="J2363" s="12">
        <f>[1]Perfil!I2362</f>
        <v>1.0991862682053899</v>
      </c>
      <c r="K2363" s="12">
        <f>[1]Perfil!J2362</f>
        <v>46.179300012967502</v>
      </c>
      <c r="L2363" s="12" t="str">
        <f>[1]Perfil!K2362</f>
        <v/>
      </c>
      <c r="M2363" s="12" t="str">
        <f>[1]Perfil!L2362</f>
        <v/>
      </c>
      <c r="N2363" s="12"/>
      <c r="O2363" s="12"/>
    </row>
    <row r="2364" spans="1:15" x14ac:dyDescent="0.35">
      <c r="A2364" s="11" t="str">
        <f t="shared" si="36"/>
        <v>DISTRIBUCION VOLUMEN X CRITERIO (kg ó litros)Rebujito10-30MIL</v>
      </c>
      <c r="B2364" s="11" t="str">
        <f>[1]Perfil!A1655</f>
        <v>DISTRIBUCION VOLUMEN X CRITERIO (kg ó litros)</v>
      </c>
      <c r="C2364" s="11" t="str">
        <f>[1]Perfil!B2351</f>
        <v>Rebujito</v>
      </c>
      <c r="D2364" s="11" t="str">
        <f>[1]Perfil!C2363</f>
        <v>10-30MIL</v>
      </c>
      <c r="E2364" s="12">
        <f>[1]Perfil!D2363</f>
        <v>100</v>
      </c>
      <c r="F2364" s="12">
        <f>[1]Perfil!E2363</f>
        <v>20.169319493065</v>
      </c>
      <c r="G2364" s="12">
        <f>[1]Perfil!F2363</f>
        <v>50.507213032220797</v>
      </c>
      <c r="H2364" s="12">
        <f>[1]Perfil!G2363</f>
        <v>29.717619446944699</v>
      </c>
      <c r="I2364" s="12" t="str">
        <f>[1]Perfil!H2363</f>
        <v/>
      </c>
      <c r="J2364" s="12">
        <f>[1]Perfil!I2363</f>
        <v>29.385939541345</v>
      </c>
      <c r="K2364" s="12">
        <f>[1]Perfil!J2363</f>
        <v>23.089647183464798</v>
      </c>
      <c r="L2364" s="12" t="str">
        <f>[1]Perfil!K2363</f>
        <v/>
      </c>
      <c r="M2364" s="12" t="str">
        <f>[1]Perfil!L2363</f>
        <v/>
      </c>
      <c r="N2364" s="12"/>
      <c r="O2364" s="12"/>
    </row>
    <row r="2365" spans="1:15" x14ac:dyDescent="0.35">
      <c r="A2365" s="11" t="str">
        <f t="shared" si="36"/>
        <v>DISTRIBUCION VOLUMEN X CRITERIO (kg ó litros)Rebujito30-100MIL</v>
      </c>
      <c r="B2365" s="11" t="str">
        <f>[1]Perfil!A1655</f>
        <v>DISTRIBUCION VOLUMEN X CRITERIO (kg ó litros)</v>
      </c>
      <c r="C2365" s="11" t="str">
        <f>[1]Perfil!B2351</f>
        <v>Rebujito</v>
      </c>
      <c r="D2365" s="11" t="str">
        <f>[1]Perfil!C2364</f>
        <v>30-100MIL</v>
      </c>
      <c r="E2365" s="12" t="str">
        <f>[1]Perfil!D2364</f>
        <v/>
      </c>
      <c r="F2365" s="12">
        <f>[1]Perfil!E2364</f>
        <v>15.7413569739434</v>
      </c>
      <c r="G2365" s="12">
        <f>[1]Perfil!F2364</f>
        <v>29.805779793719498</v>
      </c>
      <c r="H2365" s="12">
        <f>[1]Perfil!G2364</f>
        <v>66.286735625023098</v>
      </c>
      <c r="I2365" s="12" t="str">
        <f>[1]Perfil!H2364</f>
        <v/>
      </c>
      <c r="J2365" s="12">
        <f>[1]Perfil!I2364</f>
        <v>22.711305532753499</v>
      </c>
      <c r="K2365" s="12">
        <f>[1]Perfil!J2364</f>
        <v>24.307267491111499</v>
      </c>
      <c r="L2365" s="12">
        <f>[1]Perfil!K2364</f>
        <v>36.560039228972798</v>
      </c>
      <c r="M2365" s="12">
        <f>[1]Perfil!L2364</f>
        <v>44.468206717687401</v>
      </c>
      <c r="N2365" s="12"/>
      <c r="O2365" s="12"/>
    </row>
    <row r="2366" spans="1:15" x14ac:dyDescent="0.35">
      <c r="A2366" s="11" t="str">
        <f t="shared" si="36"/>
        <v>DISTRIBUCION VOLUMEN X CRITERIO (kg ó litros)Rebujito100-200MIL</v>
      </c>
      <c r="B2366" s="11" t="str">
        <f>[1]Perfil!A1655</f>
        <v>DISTRIBUCION VOLUMEN X CRITERIO (kg ó litros)</v>
      </c>
      <c r="C2366" s="11" t="str">
        <f>[1]Perfil!B2351</f>
        <v>Rebujito</v>
      </c>
      <c r="D2366" s="11" t="str">
        <f>[1]Perfil!C2365</f>
        <v>100-200MIL</v>
      </c>
      <c r="E2366" s="12" t="str">
        <f>[1]Perfil!D2365</f>
        <v/>
      </c>
      <c r="F2366" s="12" t="str">
        <f>[1]Perfil!E2365</f>
        <v/>
      </c>
      <c r="G2366" s="12" t="str">
        <f>[1]Perfil!F2365</f>
        <v/>
      </c>
      <c r="H2366" s="12" t="str">
        <f>[1]Perfil!G2365</f>
        <v/>
      </c>
      <c r="I2366" s="12" t="str">
        <f>[1]Perfil!H2365</f>
        <v/>
      </c>
      <c r="J2366" s="12">
        <f>[1]Perfil!I2365</f>
        <v>7.28011211904197</v>
      </c>
      <c r="K2366" s="12" t="str">
        <f>[1]Perfil!J2365</f>
        <v/>
      </c>
      <c r="L2366" s="12" t="str">
        <f>[1]Perfil!K2365</f>
        <v/>
      </c>
      <c r="M2366" s="12">
        <f>[1]Perfil!L2365</f>
        <v>18.444374912000701</v>
      </c>
      <c r="N2366" s="12"/>
      <c r="O2366" s="12"/>
    </row>
    <row r="2367" spans="1:15" x14ac:dyDescent="0.35">
      <c r="A2367" s="11" t="str">
        <f t="shared" si="36"/>
        <v>DISTRIBUCION VOLUMEN X CRITERIO (kg ó litros)Rebujito200-500MIL</v>
      </c>
      <c r="B2367" s="11" t="str">
        <f>[1]Perfil!A1655</f>
        <v>DISTRIBUCION VOLUMEN X CRITERIO (kg ó litros)</v>
      </c>
      <c r="C2367" s="11" t="str">
        <f>[1]Perfil!B2351</f>
        <v>Rebujito</v>
      </c>
      <c r="D2367" s="11" t="str">
        <f>[1]Perfil!C2366</f>
        <v>200-500MIL</v>
      </c>
      <c r="E2367" s="12" t="str">
        <f>[1]Perfil!D2366</f>
        <v/>
      </c>
      <c r="F2367" s="12">
        <f>[1]Perfil!E2366</f>
        <v>3.3637641067423298</v>
      </c>
      <c r="G2367" s="12">
        <f>[1]Perfil!F2366</f>
        <v>0.70143391964107704</v>
      </c>
      <c r="H2367" s="12" t="str">
        <f>[1]Perfil!G2366</f>
        <v/>
      </c>
      <c r="I2367" s="12" t="str">
        <f>[1]Perfil!H2366</f>
        <v/>
      </c>
      <c r="J2367" s="12">
        <f>[1]Perfil!I2366</f>
        <v>9.4668420360001893</v>
      </c>
      <c r="K2367" s="12" t="str">
        <f>[1]Perfil!J2366</f>
        <v/>
      </c>
      <c r="L2367" s="12">
        <f>[1]Perfil!K2366</f>
        <v>22.891568521090001</v>
      </c>
      <c r="M2367" s="12">
        <f>[1]Perfil!L2366</f>
        <v>18.612468271865399</v>
      </c>
      <c r="N2367" s="12"/>
      <c r="O2367" s="12"/>
    </row>
    <row r="2368" spans="1:15" x14ac:dyDescent="0.35">
      <c r="A2368" s="11" t="str">
        <f t="shared" si="36"/>
        <v>DISTRIBUCION VOLUMEN X CRITERIO (kg ó litros)Rebujito&gt;500MIL</v>
      </c>
      <c r="B2368" s="11" t="str">
        <f>[1]Perfil!A1655</f>
        <v>DISTRIBUCION VOLUMEN X CRITERIO (kg ó litros)</v>
      </c>
      <c r="C2368" s="11" t="str">
        <f>[1]Perfil!B2351</f>
        <v>Rebujito</v>
      </c>
      <c r="D2368" s="11" t="str">
        <f>[1]Perfil!C2367</f>
        <v>&gt;500MIL</v>
      </c>
      <c r="E2368" s="12" t="str">
        <f>[1]Perfil!D2367</f>
        <v/>
      </c>
      <c r="F2368" s="12">
        <f>[1]Perfil!E2367</f>
        <v>39.963501664957903</v>
      </c>
      <c r="G2368" s="12">
        <f>[1]Perfil!F2367</f>
        <v>5.4160548422899097</v>
      </c>
      <c r="H2368" s="12">
        <f>[1]Perfil!G2367</f>
        <v>3.9956458431171198</v>
      </c>
      <c r="I2368" s="12">
        <f>[1]Perfil!H2367</f>
        <v>81.899589632499897</v>
      </c>
      <c r="J2368" s="12">
        <f>[1]Perfil!I2367</f>
        <v>29.713954604945599</v>
      </c>
      <c r="K2368" s="12" t="str">
        <f>[1]Perfil!J2367</f>
        <v/>
      </c>
      <c r="L2368" s="12">
        <f>[1]Perfil!K2367</f>
        <v>40.548415656245602</v>
      </c>
      <c r="M2368" s="12" t="str">
        <f>[1]Perfil!L2367</f>
        <v/>
      </c>
      <c r="N2368" s="12"/>
      <c r="O2368" s="12"/>
    </row>
    <row r="2369" spans="1:15" x14ac:dyDescent="0.35">
      <c r="A2369" s="11" t="str">
        <f t="shared" si="36"/>
        <v>DISTRIBUCION VOLUMEN X CRITERIO (kg ó litros)RebujitoDE 15 A 19 AÑOS</v>
      </c>
      <c r="B2369" s="11" t="str">
        <f>[1]Perfil!A1655</f>
        <v>DISTRIBUCION VOLUMEN X CRITERIO (kg ó litros)</v>
      </c>
      <c r="C2369" s="11" t="str">
        <f>[1]Perfil!B2351</f>
        <v>Rebujito</v>
      </c>
      <c r="D2369" s="11" t="str">
        <f>[1]Perfil!C2368</f>
        <v>DE 15 A 19 AÑOS</v>
      </c>
      <c r="E2369" s="12" t="str">
        <f>[1]Perfil!D2368</f>
        <v/>
      </c>
      <c r="F2369" s="12" t="str">
        <f>[1]Perfil!E2368</f>
        <v/>
      </c>
      <c r="G2369" s="12" t="str">
        <f>[1]Perfil!F2368</f>
        <v/>
      </c>
      <c r="H2369" s="12" t="str">
        <f>[1]Perfil!G2368</f>
        <v/>
      </c>
      <c r="I2369" s="12" t="str">
        <f>[1]Perfil!H2368</f>
        <v/>
      </c>
      <c r="J2369" s="12">
        <f>[1]Perfil!I2368</f>
        <v>8.5433120573960899</v>
      </c>
      <c r="K2369" s="12" t="str">
        <f>[1]Perfil!J2368</f>
        <v/>
      </c>
      <c r="L2369" s="12" t="str">
        <f>[1]Perfil!K2368</f>
        <v/>
      </c>
      <c r="M2369" s="12" t="str">
        <f>[1]Perfil!L2368</f>
        <v/>
      </c>
      <c r="N2369" s="12"/>
      <c r="O2369" s="12"/>
    </row>
    <row r="2370" spans="1:15" x14ac:dyDescent="0.35">
      <c r="A2370" s="11" t="str">
        <f t="shared" si="36"/>
        <v>DISTRIBUCION VOLUMEN X CRITERIO (kg ó litros)RebujitoDE 20 A 24 AÑOS</v>
      </c>
      <c r="B2370" s="11" t="str">
        <f>[1]Perfil!A1655</f>
        <v>DISTRIBUCION VOLUMEN X CRITERIO (kg ó litros)</v>
      </c>
      <c r="C2370" s="11" t="str">
        <f>[1]Perfil!B2351</f>
        <v>Rebujito</v>
      </c>
      <c r="D2370" s="11" t="str">
        <f>[1]Perfil!C2369</f>
        <v>DE 20 A 24 AÑOS</v>
      </c>
      <c r="E2370" s="12" t="str">
        <f>[1]Perfil!D2369</f>
        <v/>
      </c>
      <c r="F2370" s="12">
        <f>[1]Perfil!E2369</f>
        <v>1.8846166846707899</v>
      </c>
      <c r="G2370" s="12" t="str">
        <f>[1]Perfil!F2369</f>
        <v/>
      </c>
      <c r="H2370" s="12" t="str">
        <f>[1]Perfil!G2369</f>
        <v/>
      </c>
      <c r="I2370" s="12" t="str">
        <f>[1]Perfil!H2369</f>
        <v/>
      </c>
      <c r="J2370" s="12">
        <f>[1]Perfil!I2369</f>
        <v>9.87803828038059</v>
      </c>
      <c r="K2370" s="12" t="str">
        <f>[1]Perfil!J2369</f>
        <v/>
      </c>
      <c r="L2370" s="12" t="str">
        <f>[1]Perfil!K2369</f>
        <v/>
      </c>
      <c r="M2370" s="12" t="str">
        <f>[1]Perfil!L2369</f>
        <v/>
      </c>
      <c r="N2370" s="12"/>
      <c r="O2370" s="12"/>
    </row>
    <row r="2371" spans="1:15" x14ac:dyDescent="0.35">
      <c r="A2371" s="11" t="str">
        <f t="shared" si="36"/>
        <v>DISTRIBUCION VOLUMEN X CRITERIO (kg ó litros)RebujitoDE 25 A 34 AÑOS</v>
      </c>
      <c r="B2371" s="11" t="str">
        <f>[1]Perfil!A1655</f>
        <v>DISTRIBUCION VOLUMEN X CRITERIO (kg ó litros)</v>
      </c>
      <c r="C2371" s="11" t="str">
        <f>[1]Perfil!B2351</f>
        <v>Rebujito</v>
      </c>
      <c r="D2371" s="11" t="str">
        <f>[1]Perfil!C2370</f>
        <v>DE 25 A 34 AÑOS</v>
      </c>
      <c r="E2371" s="12" t="str">
        <f>[1]Perfil!D2370</f>
        <v/>
      </c>
      <c r="F2371" s="12">
        <f>[1]Perfil!E2370</f>
        <v>11.381600255862001</v>
      </c>
      <c r="G2371" s="12">
        <f>[1]Perfil!F2370</f>
        <v>2.5817213951532501</v>
      </c>
      <c r="H2371" s="12">
        <f>[1]Perfil!G2370</f>
        <v>3.3040924060034</v>
      </c>
      <c r="I2371" s="12" t="str">
        <f>[1]Perfil!H2370</f>
        <v/>
      </c>
      <c r="J2371" s="12">
        <f>[1]Perfil!I2370</f>
        <v>12.7148313813268</v>
      </c>
      <c r="K2371" s="12">
        <f>[1]Perfil!J2370</f>
        <v>0.47702569996014299</v>
      </c>
      <c r="L2371" s="12">
        <f>[1]Perfil!K2370</f>
        <v>22.891568521090001</v>
      </c>
      <c r="M2371" s="12">
        <f>[1]Perfil!L2370</f>
        <v>18.474937341067001</v>
      </c>
      <c r="N2371" s="12"/>
      <c r="O2371" s="12"/>
    </row>
    <row r="2372" spans="1:15" x14ac:dyDescent="0.35">
      <c r="A2372" s="11" t="str">
        <f t="shared" ref="A2372:A2435" si="37">B2372&amp;C2372&amp;D2372</f>
        <v>DISTRIBUCION VOLUMEN X CRITERIO (kg ó litros)RebujitoDE 35 A 49 AÑOS</v>
      </c>
      <c r="B2372" s="11" t="str">
        <f>[1]Perfil!A1655</f>
        <v>DISTRIBUCION VOLUMEN X CRITERIO (kg ó litros)</v>
      </c>
      <c r="C2372" s="11" t="str">
        <f>[1]Perfil!B2351</f>
        <v>Rebujito</v>
      </c>
      <c r="D2372" s="11" t="str">
        <f>[1]Perfil!C2371</f>
        <v>DE 35 A 49 AÑOS</v>
      </c>
      <c r="E2372" s="12" t="str">
        <f>[1]Perfil!D2371</f>
        <v/>
      </c>
      <c r="F2372" s="12">
        <f>[1]Perfil!E2371</f>
        <v>8.7845669933943693</v>
      </c>
      <c r="G2372" s="12">
        <f>[1]Perfil!F2371</f>
        <v>2.4379394785025599</v>
      </c>
      <c r="H2372" s="12" t="str">
        <f>[1]Perfil!G2371</f>
        <v/>
      </c>
      <c r="I2372" s="12">
        <f>[1]Perfil!H2371</f>
        <v>81.899589632499897</v>
      </c>
      <c r="J2372" s="12">
        <f>[1]Perfil!I2371</f>
        <v>16.0433282584187</v>
      </c>
      <c r="K2372" s="12">
        <f>[1]Perfil!J2371</f>
        <v>35.106486604542098</v>
      </c>
      <c r="L2372" s="12" t="str">
        <f>[1]Perfil!K2371</f>
        <v/>
      </c>
      <c r="M2372" s="12">
        <f>[1]Perfil!L2371</f>
        <v>44.468206717687401</v>
      </c>
      <c r="N2372" s="12"/>
      <c r="O2372" s="12"/>
    </row>
    <row r="2373" spans="1:15" x14ac:dyDescent="0.35">
      <c r="A2373" s="11" t="str">
        <f t="shared" si="37"/>
        <v>DISTRIBUCION VOLUMEN X CRITERIO (kg ó litros)RebujitoDE 50 A 59 AÑOS</v>
      </c>
      <c r="B2373" s="11" t="str">
        <f>[1]Perfil!A1655</f>
        <v>DISTRIBUCION VOLUMEN X CRITERIO (kg ó litros)</v>
      </c>
      <c r="C2373" s="11" t="str">
        <f>[1]Perfil!B2351</f>
        <v>Rebujito</v>
      </c>
      <c r="D2373" s="11" t="str">
        <f>[1]Perfil!C2372</f>
        <v>DE 50 A 59 AÑOS</v>
      </c>
      <c r="E2373" s="12">
        <f>[1]Perfil!D2372</f>
        <v>23.968217267842501</v>
      </c>
      <c r="F2373" s="12">
        <f>[1]Perfil!E2372</f>
        <v>39.070457680980198</v>
      </c>
      <c r="G2373" s="12">
        <f>[1]Perfil!F2372</f>
        <v>31.2435994143197</v>
      </c>
      <c r="H2373" s="12">
        <f>[1]Perfil!G2372</f>
        <v>70.282381468140201</v>
      </c>
      <c r="I2373" s="12">
        <f>[1]Perfil!H2372</f>
        <v>18.100398632655999</v>
      </c>
      <c r="J2373" s="12">
        <f>[1]Perfil!I2372</f>
        <v>13.4437409475468</v>
      </c>
      <c r="K2373" s="12">
        <f>[1]Perfil!J2372</f>
        <v>27.260616777983699</v>
      </c>
      <c r="L2373" s="12">
        <f>[1]Perfil!K2372</f>
        <v>77.108425627332906</v>
      </c>
      <c r="M2373" s="12">
        <f>[1]Perfil!L2372</f>
        <v>18.612468271865399</v>
      </c>
      <c r="N2373" s="12"/>
      <c r="O2373" s="12"/>
    </row>
    <row r="2374" spans="1:15" x14ac:dyDescent="0.35">
      <c r="A2374" s="11" t="str">
        <f t="shared" si="37"/>
        <v>DISTRIBUCION VOLUMEN X CRITERIO (kg ó litros)RebujitoDE 60 A 75 AÑOS</v>
      </c>
      <c r="B2374" s="11" t="str">
        <f>[1]Perfil!A1655</f>
        <v>DISTRIBUCION VOLUMEN X CRITERIO (kg ó litros)</v>
      </c>
      <c r="C2374" s="11" t="str">
        <f>[1]Perfil!B2351</f>
        <v>Rebujito</v>
      </c>
      <c r="D2374" s="11" t="str">
        <f>[1]Perfil!C2373</f>
        <v>DE 60 A 75 AÑOS</v>
      </c>
      <c r="E2374" s="12">
        <f>[1]Perfil!D2373</f>
        <v>76.031755042026703</v>
      </c>
      <c r="F2374" s="12">
        <f>[1]Perfil!E2373</f>
        <v>38.878772375007898</v>
      </c>
      <c r="G2374" s="12">
        <f>[1]Perfil!F2373</f>
        <v>63.736757762229601</v>
      </c>
      <c r="H2374" s="12">
        <f>[1]Perfil!G2373</f>
        <v>26.413531616365699</v>
      </c>
      <c r="I2374" s="12" t="str">
        <f>[1]Perfil!H2373</f>
        <v/>
      </c>
      <c r="J2374" s="12">
        <f>[1]Perfil!I2373</f>
        <v>39.376748184636199</v>
      </c>
      <c r="K2374" s="12">
        <f>[1]Perfil!J2373</f>
        <v>37.155892513609203</v>
      </c>
      <c r="L2374" s="12" t="str">
        <f>[1]Perfil!K2373</f>
        <v/>
      </c>
      <c r="M2374" s="12">
        <f>[1]Perfil!L2373</f>
        <v>18.444374912000701</v>
      </c>
      <c r="N2374" s="12"/>
      <c r="O2374" s="12"/>
    </row>
    <row r="2375" spans="1:15" x14ac:dyDescent="0.35">
      <c r="A2375" s="11" t="str">
        <f t="shared" si="37"/>
        <v>DISTRIBUCION VOLUMEN X CRITERIO (kg ó litros)RebujitoNIVEL ALTO</v>
      </c>
      <c r="B2375" s="11" t="str">
        <f>[1]Perfil!A1655</f>
        <v>DISTRIBUCION VOLUMEN X CRITERIO (kg ó litros)</v>
      </c>
      <c r="C2375" s="11" t="str">
        <f>[1]Perfil!B2351</f>
        <v>Rebujito</v>
      </c>
      <c r="D2375" s="11" t="str">
        <f>[1]Perfil!C2374</f>
        <v>NIVEL ALTO</v>
      </c>
      <c r="E2375" s="12" t="str">
        <f>[1]Perfil!D2374</f>
        <v/>
      </c>
      <c r="F2375" s="12">
        <f>[1]Perfil!E2374</f>
        <v>6.2516373277835804</v>
      </c>
      <c r="G2375" s="12">
        <f>[1]Perfil!F2374</f>
        <v>4.2006591571607697</v>
      </c>
      <c r="H2375" s="12">
        <f>[1]Perfil!G2374</f>
        <v>3.9956458431171198</v>
      </c>
      <c r="I2375" s="12">
        <f>[1]Perfil!H2374</f>
        <v>81.899589632499897</v>
      </c>
      <c r="J2375" s="12">
        <f>[1]Perfil!I2374</f>
        <v>25.0490823508872</v>
      </c>
      <c r="K2375" s="12">
        <f>[1]Perfil!J2374</f>
        <v>52.603112144103903</v>
      </c>
      <c r="L2375" s="12">
        <f>[1]Perfil!K2374</f>
        <v>40.548415656245602</v>
      </c>
      <c r="M2375" s="12">
        <f>[1]Perfil!L2374</f>
        <v>18.612468271865399</v>
      </c>
      <c r="N2375" s="12"/>
      <c r="O2375" s="12"/>
    </row>
    <row r="2376" spans="1:15" x14ac:dyDescent="0.35">
      <c r="A2376" s="11" t="str">
        <f t="shared" si="37"/>
        <v>DISTRIBUCION VOLUMEN X CRITERIO (kg ó litros)RebujitoNIVEL MEDIO ALTO</v>
      </c>
      <c r="B2376" s="11" t="str">
        <f>[1]Perfil!A1655</f>
        <v>DISTRIBUCION VOLUMEN X CRITERIO (kg ó litros)</v>
      </c>
      <c r="C2376" s="11" t="str">
        <f>[1]Perfil!B2351</f>
        <v>Rebujito</v>
      </c>
      <c r="D2376" s="11" t="str">
        <f>[1]Perfil!C2375</f>
        <v>NIVEL MEDIO ALTO</v>
      </c>
      <c r="E2376" s="12" t="str">
        <f>[1]Perfil!D2375</f>
        <v/>
      </c>
      <c r="F2376" s="12">
        <f>[1]Perfil!E2375</f>
        <v>29.2671554382027</v>
      </c>
      <c r="G2376" s="12">
        <f>[1]Perfil!F2375</f>
        <v>18.484335180637501</v>
      </c>
      <c r="H2376" s="12" t="str">
        <f>[1]Perfil!G2375</f>
        <v/>
      </c>
      <c r="I2376" s="12">
        <f>[1]Perfil!H2375</f>
        <v>18.100398632655999</v>
      </c>
      <c r="J2376" s="12">
        <f>[1]Perfil!I2375</f>
        <v>17.503144790682398</v>
      </c>
      <c r="K2376" s="12">
        <f>[1]Perfil!J2375</f>
        <v>0.47702569996014299</v>
      </c>
      <c r="L2376" s="12" t="str">
        <f>[1]Perfil!K2375</f>
        <v/>
      </c>
      <c r="M2376" s="12" t="str">
        <f>[1]Perfil!L2375</f>
        <v/>
      </c>
      <c r="N2376" s="12"/>
      <c r="O2376" s="12"/>
    </row>
    <row r="2377" spans="1:15" x14ac:dyDescent="0.35">
      <c r="A2377" s="11" t="str">
        <f t="shared" si="37"/>
        <v>DISTRIBUCION VOLUMEN X CRITERIO (kg ó litros)RebujitoNIVEL MEDIO</v>
      </c>
      <c r="B2377" s="11" t="str">
        <f>[1]Perfil!A1655</f>
        <v>DISTRIBUCION VOLUMEN X CRITERIO (kg ó litros)</v>
      </c>
      <c r="C2377" s="11" t="str">
        <f>[1]Perfil!B2351</f>
        <v>Rebujito</v>
      </c>
      <c r="D2377" s="11" t="str">
        <f>[1]Perfil!C2376</f>
        <v>NIVEL MEDIO</v>
      </c>
      <c r="E2377" s="12">
        <f>[1]Perfil!D2376</f>
        <v>76.031755042026703</v>
      </c>
      <c r="F2377" s="12">
        <f>[1]Perfil!E2376</f>
        <v>30.3455612864567</v>
      </c>
      <c r="G2377" s="12">
        <f>[1]Perfil!F2376</f>
        <v>47.583125110784501</v>
      </c>
      <c r="H2377" s="12">
        <f>[1]Perfil!G2376</f>
        <v>29.717619446944699</v>
      </c>
      <c r="I2377" s="12" t="str">
        <f>[1]Perfil!H2376</f>
        <v/>
      </c>
      <c r="J2377" s="12">
        <f>[1]Perfil!I2376</f>
        <v>24.624243697491799</v>
      </c>
      <c r="K2377" s="12">
        <f>[1]Perfil!J2376</f>
        <v>23.089647183464798</v>
      </c>
      <c r="L2377" s="12" t="str">
        <f>[1]Perfil!K2376</f>
        <v/>
      </c>
      <c r="M2377" s="12" t="str">
        <f>[1]Perfil!L2376</f>
        <v/>
      </c>
      <c r="N2377" s="12"/>
      <c r="O2377" s="12"/>
    </row>
    <row r="2378" spans="1:15" x14ac:dyDescent="0.35">
      <c r="A2378" s="11" t="str">
        <f t="shared" si="37"/>
        <v>DISTRIBUCION VOLUMEN X CRITERIO (kg ó litros)RebujitoNIVEL MEDIO BAJO</v>
      </c>
      <c r="B2378" s="11" t="str">
        <f>[1]Perfil!A1655</f>
        <v>DISTRIBUCION VOLUMEN X CRITERIO (kg ó litros)</v>
      </c>
      <c r="C2378" s="11" t="str">
        <f>[1]Perfil!B2351</f>
        <v>Rebujito</v>
      </c>
      <c r="D2378" s="11" t="str">
        <f>[1]Perfil!C2377</f>
        <v>NIVEL MEDIO BAJO</v>
      </c>
      <c r="E2378" s="12">
        <f>[1]Perfil!D2377</f>
        <v>23.968217267842501</v>
      </c>
      <c r="F2378" s="12">
        <f>[1]Perfil!E2377</f>
        <v>4.9565944827655297</v>
      </c>
      <c r="G2378" s="12">
        <f>[1]Perfil!F2377</f>
        <v>4.1323424232425197</v>
      </c>
      <c r="H2378" s="12" t="str">
        <f>[1]Perfil!G2377</f>
        <v/>
      </c>
      <c r="I2378" s="12" t="str">
        <f>[1]Perfil!H2377</f>
        <v/>
      </c>
      <c r="J2378" s="12">
        <f>[1]Perfil!I2377</f>
        <v>10.464559718410101</v>
      </c>
      <c r="K2378" s="12">
        <f>[1]Perfil!J2377</f>
        <v>11.7161935468017</v>
      </c>
      <c r="L2378" s="12">
        <f>[1]Perfil!K2377</f>
        <v>59.451613601639799</v>
      </c>
      <c r="M2378" s="12">
        <f>[1]Perfil!L2377</f>
        <v>62.9431461849843</v>
      </c>
      <c r="N2378" s="12"/>
      <c r="O2378" s="12"/>
    </row>
    <row r="2379" spans="1:15" x14ac:dyDescent="0.35">
      <c r="A2379" s="11" t="str">
        <f t="shared" si="37"/>
        <v>DISTRIBUCION VOLUMEN X CRITERIO (kg ó litros)RebujitoHOMBRE</v>
      </c>
      <c r="B2379" s="11" t="str">
        <f>[1]Perfil!A1655</f>
        <v>DISTRIBUCION VOLUMEN X CRITERIO (kg ó litros)</v>
      </c>
      <c r="C2379" s="11" t="str">
        <f>[1]Perfil!B2351</f>
        <v>Rebujito</v>
      </c>
      <c r="D2379" s="11" t="str">
        <f>[1]Perfil!C2378</f>
        <v>HOMBRE</v>
      </c>
      <c r="E2379" s="12">
        <f>[1]Perfil!D2378</f>
        <v>23.968217267842501</v>
      </c>
      <c r="F2379" s="12">
        <f>[1]Perfil!E2378</f>
        <v>29.6410381798777</v>
      </c>
      <c r="G2379" s="12">
        <f>[1]Perfil!F2378</f>
        <v>13.4797637107825</v>
      </c>
      <c r="H2379" s="12" t="str">
        <f>[1]Perfil!G2378</f>
        <v/>
      </c>
      <c r="I2379" s="12">
        <f>[1]Perfil!H2378</f>
        <v>81.899589632499897</v>
      </c>
      <c r="J2379" s="12">
        <f>[1]Perfil!I2378</f>
        <v>30.8660437836208</v>
      </c>
      <c r="K2379" s="12">
        <f>[1]Perfil!J2378</f>
        <v>46.179300012967502</v>
      </c>
      <c r="L2379" s="12">
        <f>[1]Perfil!K2378</f>
        <v>22.891568521090001</v>
      </c>
      <c r="M2379" s="12">
        <f>[1]Perfil!L2378</f>
        <v>18.826403149099601</v>
      </c>
      <c r="N2379" s="12"/>
      <c r="O2379" s="12"/>
    </row>
    <row r="2380" spans="1:15" x14ac:dyDescent="0.35">
      <c r="A2380" s="11" t="str">
        <f t="shared" si="37"/>
        <v>DISTRIBUCION VOLUMEN X CRITERIO (kg ó litros)RebujitoMUJER</v>
      </c>
      <c r="B2380" s="11" t="str">
        <f>[1]Perfil!A1655</f>
        <v>DISTRIBUCION VOLUMEN X CRITERIO (kg ó litros)</v>
      </c>
      <c r="C2380" s="11" t="str">
        <f>[1]Perfil!B2351</f>
        <v>Rebujito</v>
      </c>
      <c r="D2380" s="11" t="str">
        <f>[1]Perfil!C2379</f>
        <v>MUJER</v>
      </c>
      <c r="E2380" s="12">
        <f>[1]Perfil!D2379</f>
        <v>76.031755042026703</v>
      </c>
      <c r="F2380" s="12">
        <f>[1]Perfil!E2379</f>
        <v>70.358961820122303</v>
      </c>
      <c r="G2380" s="12">
        <f>[1]Perfil!F2379</f>
        <v>86.520263080716802</v>
      </c>
      <c r="H2380" s="12">
        <f>[1]Perfil!G2379</f>
        <v>100</v>
      </c>
      <c r="I2380" s="12">
        <f>[1]Perfil!H2379</f>
        <v>18.100398632655999</v>
      </c>
      <c r="J2380" s="12">
        <f>[1]Perfil!I2379</f>
        <v>69.133955654087799</v>
      </c>
      <c r="K2380" s="12">
        <f>[1]Perfil!J2379</f>
        <v>53.820728217222197</v>
      </c>
      <c r="L2380" s="12">
        <f>[1]Perfil!K2379</f>
        <v>77.108425627332906</v>
      </c>
      <c r="M2380" s="12">
        <f>[1]Perfil!L2379</f>
        <v>81.173594724670494</v>
      </c>
      <c r="N2380" s="12"/>
      <c r="O2380" s="12"/>
    </row>
    <row r="2381" spans="1:15" x14ac:dyDescent="0.35">
      <c r="A2381" s="11" t="str">
        <f t="shared" si="37"/>
        <v>DISTRIBUCION VOLUMEN X CRITERIO (kg ó litros)Espum/Lambrusc/MoscaT.ESPAÑA</v>
      </c>
      <c r="B2381" s="11" t="str">
        <f>[1]Perfil!A1655</f>
        <v>DISTRIBUCION VOLUMEN X CRITERIO (kg ó litros)</v>
      </c>
      <c r="C2381" s="11" t="str">
        <f>[1]Perfil!B2380</f>
        <v>Espum/Lambrusc/Mosca</v>
      </c>
      <c r="D2381" s="11" t="str">
        <f>[1]Perfil!C2380</f>
        <v>T.ESPAÑA</v>
      </c>
      <c r="E2381" s="12">
        <f>[1]Perfil!D2380</f>
        <v>100</v>
      </c>
      <c r="F2381" s="12">
        <f>[1]Perfil!E2380</f>
        <v>100</v>
      </c>
      <c r="G2381" s="12">
        <f>[1]Perfil!F2380</f>
        <v>100</v>
      </c>
      <c r="H2381" s="12">
        <f>[1]Perfil!G2380</f>
        <v>100</v>
      </c>
      <c r="I2381" s="12">
        <f>[1]Perfil!H2380</f>
        <v>100</v>
      </c>
      <c r="J2381" s="12">
        <f>[1]Perfil!I2380</f>
        <v>100</v>
      </c>
      <c r="K2381" s="12">
        <f>[1]Perfil!J2380</f>
        <v>100</v>
      </c>
      <c r="L2381" s="12">
        <f>[1]Perfil!K2380</f>
        <v>100</v>
      </c>
      <c r="M2381" s="12">
        <f>[1]Perfil!L2380</f>
        <v>100</v>
      </c>
      <c r="N2381" s="12"/>
      <c r="O2381" s="12"/>
    </row>
    <row r="2382" spans="1:15" x14ac:dyDescent="0.35">
      <c r="A2382" s="11" t="str">
        <f t="shared" si="37"/>
        <v>DISTRIBUCION VOLUMEN X CRITERIO (kg ó litros)Espum/Lambrusc/MoscaBCN AM</v>
      </c>
      <c r="B2382" s="11" t="str">
        <f>[1]Perfil!A1655</f>
        <v>DISTRIBUCION VOLUMEN X CRITERIO (kg ó litros)</v>
      </c>
      <c r="C2382" s="11" t="str">
        <f>[1]Perfil!B2380</f>
        <v>Espum/Lambrusc/Mosca</v>
      </c>
      <c r="D2382" s="11" t="str">
        <f>[1]Perfil!C2381</f>
        <v>BCN AM</v>
      </c>
      <c r="E2382" s="12">
        <f>[1]Perfil!D2381</f>
        <v>2.93010101995517</v>
      </c>
      <c r="F2382" s="12">
        <f>[1]Perfil!E2381</f>
        <v>23.936359045703998</v>
      </c>
      <c r="G2382" s="12">
        <f>[1]Perfil!F2381</f>
        <v>9.0372126921960394</v>
      </c>
      <c r="H2382" s="12">
        <f>[1]Perfil!G2381</f>
        <v>6.3455227309680504</v>
      </c>
      <c r="I2382" s="12">
        <f>[1]Perfil!H2381</f>
        <v>6.2569387205241496</v>
      </c>
      <c r="J2382" s="12">
        <f>[1]Perfil!I2381</f>
        <v>10.3121950083807</v>
      </c>
      <c r="K2382" s="12">
        <f>[1]Perfil!J2381</f>
        <v>12.8452112895803</v>
      </c>
      <c r="L2382" s="12">
        <f>[1]Perfil!K2381</f>
        <v>4.4309235043024602</v>
      </c>
      <c r="M2382" s="12">
        <f>[1]Perfil!L2381</f>
        <v>8.7703776351790506</v>
      </c>
      <c r="N2382" s="12"/>
      <c r="O2382" s="12"/>
    </row>
    <row r="2383" spans="1:15" x14ac:dyDescent="0.35">
      <c r="A2383" s="11" t="str">
        <f t="shared" si="37"/>
        <v>DISTRIBUCION VOLUMEN X CRITERIO (kg ó litros)Espum/Lambrusc/MoscaREST.CAT ARAGON</v>
      </c>
      <c r="B2383" s="11" t="str">
        <f>[1]Perfil!A1655</f>
        <v>DISTRIBUCION VOLUMEN X CRITERIO (kg ó litros)</v>
      </c>
      <c r="C2383" s="11" t="str">
        <f>[1]Perfil!B2380</f>
        <v>Espum/Lambrusc/Mosca</v>
      </c>
      <c r="D2383" s="11" t="str">
        <f>[1]Perfil!C2382</f>
        <v>REST.CAT ARAGON</v>
      </c>
      <c r="E2383" s="12">
        <f>[1]Perfil!D2382</f>
        <v>16.931497891476099</v>
      </c>
      <c r="F2383" s="12">
        <f>[1]Perfil!E2382</f>
        <v>20.2746411806209</v>
      </c>
      <c r="G2383" s="12">
        <f>[1]Perfil!F2382</f>
        <v>18.047368019701398</v>
      </c>
      <c r="H2383" s="12">
        <f>[1]Perfil!G2382</f>
        <v>9.3867093287443009</v>
      </c>
      <c r="I2383" s="12">
        <f>[1]Perfil!H2382</f>
        <v>14.335913870853499</v>
      </c>
      <c r="J2383" s="12">
        <f>[1]Perfil!I2382</f>
        <v>14.0851789388964</v>
      </c>
      <c r="K2383" s="12">
        <f>[1]Perfil!J2382</f>
        <v>14.5334475840026</v>
      </c>
      <c r="L2383" s="12">
        <f>[1]Perfil!K2382</f>
        <v>20.241237879548301</v>
      </c>
      <c r="M2383" s="12">
        <f>[1]Perfil!L2382</f>
        <v>18.248188354984102</v>
      </c>
      <c r="N2383" s="12"/>
      <c r="O2383" s="12"/>
    </row>
    <row r="2384" spans="1:15" x14ac:dyDescent="0.35">
      <c r="A2384" s="11" t="str">
        <f t="shared" si="37"/>
        <v>DISTRIBUCION VOLUMEN X CRITERIO (kg ó litros)Espum/Lambrusc/MoscaLEVANTE</v>
      </c>
      <c r="B2384" s="11" t="str">
        <f>[1]Perfil!A1655</f>
        <v>DISTRIBUCION VOLUMEN X CRITERIO (kg ó litros)</v>
      </c>
      <c r="C2384" s="11" t="str">
        <f>[1]Perfil!B2380</f>
        <v>Espum/Lambrusc/Mosca</v>
      </c>
      <c r="D2384" s="11" t="str">
        <f>[1]Perfil!C2383</f>
        <v>LEVANTE</v>
      </c>
      <c r="E2384" s="12">
        <f>[1]Perfil!D2383</f>
        <v>16.5171729130562</v>
      </c>
      <c r="F2384" s="12">
        <f>[1]Perfil!E2383</f>
        <v>14.0304347242693</v>
      </c>
      <c r="G2384" s="12">
        <f>[1]Perfil!F2383</f>
        <v>14.6250857126292</v>
      </c>
      <c r="H2384" s="12">
        <f>[1]Perfil!G2383</f>
        <v>4.7965048076405798</v>
      </c>
      <c r="I2384" s="12">
        <f>[1]Perfil!H2383</f>
        <v>28.909290849820302</v>
      </c>
      <c r="J2384" s="12">
        <f>[1]Perfil!I2383</f>
        <v>34.313456907886497</v>
      </c>
      <c r="K2384" s="12">
        <f>[1]Perfil!J2383</f>
        <v>23.899396612260901</v>
      </c>
      <c r="L2384" s="12">
        <f>[1]Perfil!K2383</f>
        <v>27.129638514914902</v>
      </c>
      <c r="M2384" s="12">
        <f>[1]Perfil!L2383</f>
        <v>13.510298905145699</v>
      </c>
      <c r="N2384" s="12"/>
      <c r="O2384" s="12"/>
    </row>
    <row r="2385" spans="1:15" x14ac:dyDescent="0.35">
      <c r="A2385" s="11" t="str">
        <f t="shared" si="37"/>
        <v>DISTRIBUCION VOLUMEN X CRITERIO (kg ó litros)Espum/Lambrusc/MoscaANDALUCIA</v>
      </c>
      <c r="B2385" s="11" t="str">
        <f>[1]Perfil!A1655</f>
        <v>DISTRIBUCION VOLUMEN X CRITERIO (kg ó litros)</v>
      </c>
      <c r="C2385" s="11" t="str">
        <f>[1]Perfil!B2380</f>
        <v>Espum/Lambrusc/Mosca</v>
      </c>
      <c r="D2385" s="11" t="str">
        <f>[1]Perfil!C2384</f>
        <v>ANDALUCIA</v>
      </c>
      <c r="E2385" s="12">
        <f>[1]Perfil!D2384</f>
        <v>14.991705260320501</v>
      </c>
      <c r="F2385" s="12">
        <f>[1]Perfil!E2384</f>
        <v>17.813519905245499</v>
      </c>
      <c r="G2385" s="12">
        <f>[1]Perfil!F2384</f>
        <v>8.8770607132102199</v>
      </c>
      <c r="H2385" s="12">
        <f>[1]Perfil!G2384</f>
        <v>22.618030008202499</v>
      </c>
      <c r="I2385" s="12">
        <f>[1]Perfil!H2384</f>
        <v>11.104429693590699</v>
      </c>
      <c r="J2385" s="12">
        <f>[1]Perfil!I2384</f>
        <v>7.8188333424251999</v>
      </c>
      <c r="K2385" s="12">
        <f>[1]Perfil!J2384</f>
        <v>18.224716990111801</v>
      </c>
      <c r="L2385" s="12">
        <f>[1]Perfil!K2384</f>
        <v>6.8593556995210196</v>
      </c>
      <c r="M2385" s="12">
        <f>[1]Perfil!L2384</f>
        <v>8.2193748824807091</v>
      </c>
      <c r="N2385" s="12"/>
      <c r="O2385" s="12"/>
    </row>
    <row r="2386" spans="1:15" x14ac:dyDescent="0.35">
      <c r="A2386" s="11" t="str">
        <f t="shared" si="37"/>
        <v>DISTRIBUCION VOLUMEN X CRITERIO (kg ó litros)Espum/Lambrusc/MoscaMDD AM</v>
      </c>
      <c r="B2386" s="11" t="str">
        <f>[1]Perfil!A1655</f>
        <v>DISTRIBUCION VOLUMEN X CRITERIO (kg ó litros)</v>
      </c>
      <c r="C2386" s="11" t="str">
        <f>[1]Perfil!B2380</f>
        <v>Espum/Lambrusc/Mosca</v>
      </c>
      <c r="D2386" s="11" t="str">
        <f>[1]Perfil!C2385</f>
        <v>MDD AM</v>
      </c>
      <c r="E2386" s="12">
        <f>[1]Perfil!D2385</f>
        <v>3.5888245908034202</v>
      </c>
      <c r="F2386" s="12">
        <f>[1]Perfil!E2385</f>
        <v>4.8079836918787899</v>
      </c>
      <c r="G2386" s="12">
        <f>[1]Perfil!F2385</f>
        <v>6.9294106081494196</v>
      </c>
      <c r="H2386" s="12">
        <f>[1]Perfil!G2385</f>
        <v>15.950150509033699</v>
      </c>
      <c r="I2386" s="12">
        <f>[1]Perfil!H2385</f>
        <v>7.0217787323468404</v>
      </c>
      <c r="J2386" s="12">
        <f>[1]Perfil!I2385</f>
        <v>1.01894242777875</v>
      </c>
      <c r="K2386" s="12">
        <f>[1]Perfil!J2385</f>
        <v>6.0897837019555503</v>
      </c>
      <c r="L2386" s="12">
        <f>[1]Perfil!K2385</f>
        <v>6.9966189814697</v>
      </c>
      <c r="M2386" s="12">
        <f>[1]Perfil!L2385</f>
        <v>5.0204144941829902</v>
      </c>
      <c r="N2386" s="12"/>
      <c r="O2386" s="12"/>
    </row>
    <row r="2387" spans="1:15" x14ac:dyDescent="0.35">
      <c r="A2387" s="11" t="str">
        <f t="shared" si="37"/>
        <v>DISTRIBUCION VOLUMEN X CRITERIO (kg ó litros)Espum/Lambrusc/MoscaRTO CENTRO</v>
      </c>
      <c r="B2387" s="11" t="str">
        <f>[1]Perfil!A1655</f>
        <v>DISTRIBUCION VOLUMEN X CRITERIO (kg ó litros)</v>
      </c>
      <c r="C2387" s="11" t="str">
        <f>[1]Perfil!B2380</f>
        <v>Espum/Lambrusc/Mosca</v>
      </c>
      <c r="D2387" s="11" t="str">
        <f>[1]Perfil!C2386</f>
        <v>RTO CENTRO</v>
      </c>
      <c r="E2387" s="12">
        <f>[1]Perfil!D2386</f>
        <v>4.5766390948368398</v>
      </c>
      <c r="F2387" s="12">
        <f>[1]Perfil!E2386</f>
        <v>3.51740648045834</v>
      </c>
      <c r="G2387" s="12">
        <f>[1]Perfil!F2386</f>
        <v>6.4686074662550501</v>
      </c>
      <c r="H2387" s="12">
        <f>[1]Perfil!G2386</f>
        <v>4.17010635094839</v>
      </c>
      <c r="I2387" s="12">
        <f>[1]Perfil!H2386</f>
        <v>8.8421701578582894</v>
      </c>
      <c r="J2387" s="12">
        <f>[1]Perfil!I2386</f>
        <v>5.89074419527077</v>
      </c>
      <c r="K2387" s="12">
        <f>[1]Perfil!J2386</f>
        <v>3.12737213367134</v>
      </c>
      <c r="L2387" s="12">
        <f>[1]Perfil!K2386</f>
        <v>3.65596940773005</v>
      </c>
      <c r="M2387" s="12">
        <f>[1]Perfil!L2386</f>
        <v>4.6206886852167504</v>
      </c>
      <c r="N2387" s="12"/>
      <c r="O2387" s="12"/>
    </row>
    <row r="2388" spans="1:15" x14ac:dyDescent="0.35">
      <c r="A2388" s="11" t="str">
        <f t="shared" si="37"/>
        <v>DISTRIBUCION VOLUMEN X CRITERIO (kg ó litros)Espum/Lambrusc/MoscaNORTE-CENTRO</v>
      </c>
      <c r="B2388" s="11" t="str">
        <f>[1]Perfil!A1655</f>
        <v>DISTRIBUCION VOLUMEN X CRITERIO (kg ó litros)</v>
      </c>
      <c r="C2388" s="11" t="str">
        <f>[1]Perfil!B2380</f>
        <v>Espum/Lambrusc/Mosca</v>
      </c>
      <c r="D2388" s="11" t="str">
        <f>[1]Perfil!C2387</f>
        <v>NORTE-CENTRO</v>
      </c>
      <c r="E2388" s="12">
        <f>[1]Perfil!D2387</f>
        <v>34.2638162132397</v>
      </c>
      <c r="F2388" s="12">
        <f>[1]Perfil!E2387</f>
        <v>11.2659903205062</v>
      </c>
      <c r="G2388" s="12">
        <f>[1]Perfil!F2387</f>
        <v>30.183696669866102</v>
      </c>
      <c r="H2388" s="12">
        <f>[1]Perfil!G2387</f>
        <v>28.089853616959299</v>
      </c>
      <c r="I2388" s="12">
        <f>[1]Perfil!H2387</f>
        <v>21.1371810073341</v>
      </c>
      <c r="J2388" s="12">
        <f>[1]Perfil!I2387</f>
        <v>17.743478373178601</v>
      </c>
      <c r="K2388" s="12">
        <f>[1]Perfil!J2387</f>
        <v>15.1385260005364</v>
      </c>
      <c r="L2388" s="12">
        <f>[1]Perfil!K2387</f>
        <v>27.912901676069101</v>
      </c>
      <c r="M2388" s="12">
        <f>[1]Perfil!L2387</f>
        <v>36.806710104753101</v>
      </c>
      <c r="N2388" s="12"/>
      <c r="O2388" s="12"/>
    </row>
    <row r="2389" spans="1:15" x14ac:dyDescent="0.35">
      <c r="A2389" s="11" t="str">
        <f t="shared" si="37"/>
        <v>DISTRIBUCION VOLUMEN X CRITERIO (kg ó litros)Espum/Lambrusc/MoscaNOROESTE</v>
      </c>
      <c r="B2389" s="11" t="str">
        <f>[1]Perfil!A1655</f>
        <v>DISTRIBUCION VOLUMEN X CRITERIO (kg ó litros)</v>
      </c>
      <c r="C2389" s="11" t="str">
        <f>[1]Perfil!B2380</f>
        <v>Espum/Lambrusc/Mosca</v>
      </c>
      <c r="D2389" s="11" t="str">
        <f>[1]Perfil!C2388</f>
        <v>NOROESTE</v>
      </c>
      <c r="E2389" s="12">
        <f>[1]Perfil!D2388</f>
        <v>6.2002282137173204</v>
      </c>
      <c r="F2389" s="12">
        <f>[1]Perfil!E2388</f>
        <v>4.3536646513169899</v>
      </c>
      <c r="G2389" s="12">
        <f>[1]Perfil!F2388</f>
        <v>5.8315524410163802</v>
      </c>
      <c r="H2389" s="12">
        <f>[1]Perfil!G2388</f>
        <v>8.6431350982712001</v>
      </c>
      <c r="I2389" s="12">
        <f>[1]Perfil!H2388</f>
        <v>2.3922960964839599</v>
      </c>
      <c r="J2389" s="12">
        <f>[1]Perfil!I2388</f>
        <v>8.8171801529574108</v>
      </c>
      <c r="K2389" s="12">
        <f>[1]Perfil!J2388</f>
        <v>6.1415369711701304</v>
      </c>
      <c r="L2389" s="12">
        <f>[1]Perfil!K2388</f>
        <v>2.7733542138104901</v>
      </c>
      <c r="M2389" s="12">
        <f>[1]Perfil!L2388</f>
        <v>4.8039544497028599</v>
      </c>
      <c r="N2389" s="12"/>
      <c r="O2389" s="12"/>
    </row>
    <row r="2390" spans="1:15" x14ac:dyDescent="0.35">
      <c r="A2390" s="11" t="str">
        <f t="shared" si="37"/>
        <v>DISTRIBUCION VOLUMEN X CRITERIO (kg ó litros)Espum/Lambrusc/Mosca&lt;2MIL</v>
      </c>
      <c r="B2390" s="11" t="str">
        <f>[1]Perfil!A1655</f>
        <v>DISTRIBUCION VOLUMEN X CRITERIO (kg ó litros)</v>
      </c>
      <c r="C2390" s="11" t="str">
        <f>[1]Perfil!B2380</f>
        <v>Espum/Lambrusc/Mosca</v>
      </c>
      <c r="D2390" s="11" t="str">
        <f>[1]Perfil!C2389</f>
        <v>&lt;2MIL</v>
      </c>
      <c r="E2390" s="12">
        <f>[1]Perfil!D2389</f>
        <v>2.4410518385456998</v>
      </c>
      <c r="F2390" s="12">
        <f>[1]Perfil!E2389</f>
        <v>11.553729903356</v>
      </c>
      <c r="G2390" s="12">
        <f>[1]Perfil!F2389</f>
        <v>2.9912528135616698</v>
      </c>
      <c r="H2390" s="12">
        <f>[1]Perfil!G2389</f>
        <v>2.38674741532432</v>
      </c>
      <c r="I2390" s="12">
        <f>[1]Perfil!H2389</f>
        <v>9.2110298854732697</v>
      </c>
      <c r="J2390" s="12">
        <f>[1]Perfil!I2389</f>
        <v>6.4780381392577597</v>
      </c>
      <c r="K2390" s="12">
        <f>[1]Perfil!J2389</f>
        <v>0.318063366722386</v>
      </c>
      <c r="L2390" s="12">
        <f>[1]Perfil!K2389</f>
        <v>7.4434993112569696</v>
      </c>
      <c r="M2390" s="12">
        <f>[1]Perfil!L2389</f>
        <v>6.6339634405029404</v>
      </c>
      <c r="N2390" s="12"/>
      <c r="O2390" s="12"/>
    </row>
    <row r="2391" spans="1:15" x14ac:dyDescent="0.35">
      <c r="A2391" s="11" t="str">
        <f t="shared" si="37"/>
        <v>DISTRIBUCION VOLUMEN X CRITERIO (kg ó litros)Espum/Lambrusc/Mosca2-5MIL</v>
      </c>
      <c r="B2391" s="11" t="str">
        <f>[1]Perfil!A1655</f>
        <v>DISTRIBUCION VOLUMEN X CRITERIO (kg ó litros)</v>
      </c>
      <c r="C2391" s="11" t="str">
        <f>[1]Perfil!B2380</f>
        <v>Espum/Lambrusc/Mosca</v>
      </c>
      <c r="D2391" s="11" t="str">
        <f>[1]Perfil!C2390</f>
        <v>2-5MIL</v>
      </c>
      <c r="E2391" s="12">
        <f>[1]Perfil!D2390</f>
        <v>9.4820744807355499</v>
      </c>
      <c r="F2391" s="12">
        <f>[1]Perfil!E2390</f>
        <v>6.5495378392190098</v>
      </c>
      <c r="G2391" s="12">
        <f>[1]Perfil!F2390</f>
        <v>1.4601881819590801</v>
      </c>
      <c r="H2391" s="12">
        <f>[1]Perfil!G2390</f>
        <v>1.0785489900527601</v>
      </c>
      <c r="I2391" s="12">
        <f>[1]Perfil!H2390</f>
        <v>1.48257662208786</v>
      </c>
      <c r="J2391" s="12">
        <f>[1]Perfil!I2390</f>
        <v>2.9901652390743401</v>
      </c>
      <c r="K2391" s="12">
        <f>[1]Perfil!J2390</f>
        <v>0.448307732576047</v>
      </c>
      <c r="L2391" s="12">
        <f>[1]Perfil!K2390</f>
        <v>2.8504098580542498</v>
      </c>
      <c r="M2391" s="12">
        <f>[1]Perfil!L2390</f>
        <v>0.44021597418487302</v>
      </c>
      <c r="N2391" s="12"/>
      <c r="O2391" s="12"/>
    </row>
    <row r="2392" spans="1:15" x14ac:dyDescent="0.35">
      <c r="A2392" s="11" t="str">
        <f t="shared" si="37"/>
        <v>DISTRIBUCION VOLUMEN X CRITERIO (kg ó litros)Espum/Lambrusc/Mosca5-10MIL</v>
      </c>
      <c r="B2392" s="11" t="str">
        <f>[1]Perfil!A1655</f>
        <v>DISTRIBUCION VOLUMEN X CRITERIO (kg ó litros)</v>
      </c>
      <c r="C2392" s="11" t="str">
        <f>[1]Perfil!B2380</f>
        <v>Espum/Lambrusc/Mosca</v>
      </c>
      <c r="D2392" s="11" t="str">
        <f>[1]Perfil!C2391</f>
        <v>5-10MIL</v>
      </c>
      <c r="E2392" s="12">
        <f>[1]Perfil!D2391</f>
        <v>9.7459582220025496</v>
      </c>
      <c r="F2392" s="12">
        <f>[1]Perfil!E2391</f>
        <v>7.1412660433435198</v>
      </c>
      <c r="G2392" s="12">
        <f>[1]Perfil!F2391</f>
        <v>13.3233759968449</v>
      </c>
      <c r="H2392" s="12">
        <f>[1]Perfil!G2391</f>
        <v>0.99969064630308502</v>
      </c>
      <c r="I2392" s="12">
        <f>[1]Perfil!H2391</f>
        <v>22.067122434338302</v>
      </c>
      <c r="J2392" s="12">
        <f>[1]Perfil!I2391</f>
        <v>21.295839725252399</v>
      </c>
      <c r="K2392" s="12">
        <f>[1]Perfil!J2391</f>
        <v>16.673859826115901</v>
      </c>
      <c r="L2392" s="12">
        <f>[1]Perfil!K2391</f>
        <v>18.148151338902299</v>
      </c>
      <c r="M2392" s="12">
        <f>[1]Perfil!L2391</f>
        <v>12.0262479260068</v>
      </c>
      <c r="N2392" s="12"/>
      <c r="O2392" s="12"/>
    </row>
    <row r="2393" spans="1:15" x14ac:dyDescent="0.35">
      <c r="A2393" s="11" t="str">
        <f t="shared" si="37"/>
        <v>DISTRIBUCION VOLUMEN X CRITERIO (kg ó litros)Espum/Lambrusc/Mosca10-30MIL</v>
      </c>
      <c r="B2393" s="11" t="str">
        <f>[1]Perfil!A1655</f>
        <v>DISTRIBUCION VOLUMEN X CRITERIO (kg ó litros)</v>
      </c>
      <c r="C2393" s="11" t="str">
        <f>[1]Perfil!B2380</f>
        <v>Espum/Lambrusc/Mosca</v>
      </c>
      <c r="D2393" s="11" t="str">
        <f>[1]Perfil!C2392</f>
        <v>10-30MIL</v>
      </c>
      <c r="E2393" s="12">
        <f>[1]Perfil!D2392</f>
        <v>39.685196037810599</v>
      </c>
      <c r="F2393" s="12">
        <f>[1]Perfil!E2392</f>
        <v>24.441898441724401</v>
      </c>
      <c r="G2393" s="12">
        <f>[1]Perfil!F2392</f>
        <v>18.330036912475801</v>
      </c>
      <c r="H2393" s="12">
        <f>[1]Perfil!G2392</f>
        <v>11.375696528684401</v>
      </c>
      <c r="I2393" s="12">
        <f>[1]Perfil!H2392</f>
        <v>12.4889926213378</v>
      </c>
      <c r="J2393" s="12">
        <f>[1]Perfil!I2392</f>
        <v>13.6381452396963</v>
      </c>
      <c r="K2393" s="12">
        <f>[1]Perfil!J2392</f>
        <v>13.237047491465701</v>
      </c>
      <c r="L2393" s="12">
        <f>[1]Perfil!K2392</f>
        <v>15.334657371420599</v>
      </c>
      <c r="M2393" s="12">
        <f>[1]Perfil!L2392</f>
        <v>21.144146234791801</v>
      </c>
      <c r="N2393" s="12"/>
      <c r="O2393" s="12"/>
    </row>
    <row r="2394" spans="1:15" x14ac:dyDescent="0.35">
      <c r="A2394" s="11" t="str">
        <f t="shared" si="37"/>
        <v>DISTRIBUCION VOLUMEN X CRITERIO (kg ó litros)Espum/Lambrusc/Mosca30-100MIL</v>
      </c>
      <c r="B2394" s="11" t="str">
        <f>[1]Perfil!A1655</f>
        <v>DISTRIBUCION VOLUMEN X CRITERIO (kg ó litros)</v>
      </c>
      <c r="C2394" s="11" t="str">
        <f>[1]Perfil!B2380</f>
        <v>Espum/Lambrusc/Mosca</v>
      </c>
      <c r="D2394" s="11" t="str">
        <f>[1]Perfil!C2393</f>
        <v>30-100MIL</v>
      </c>
      <c r="E2394" s="12">
        <f>[1]Perfil!D2393</f>
        <v>8.4200616182675905</v>
      </c>
      <c r="F2394" s="12">
        <f>[1]Perfil!E2393</f>
        <v>14.1769685559671</v>
      </c>
      <c r="G2394" s="12">
        <f>[1]Perfil!F2393</f>
        <v>15.109409463073399</v>
      </c>
      <c r="H2394" s="12">
        <f>[1]Perfil!G2393</f>
        <v>20.6950472026173</v>
      </c>
      <c r="I2394" s="12">
        <f>[1]Perfil!H2393</f>
        <v>20.527686041478098</v>
      </c>
      <c r="J2394" s="12">
        <f>[1]Perfil!I2393</f>
        <v>20.094622494830801</v>
      </c>
      <c r="K2394" s="12">
        <f>[1]Perfil!J2393</f>
        <v>31.6868903978079</v>
      </c>
      <c r="L2394" s="12">
        <f>[1]Perfil!K2393</f>
        <v>27.978860356392701</v>
      </c>
      <c r="M2394" s="12">
        <f>[1]Perfil!L2393</f>
        <v>13.4609018465302</v>
      </c>
      <c r="N2394" s="12"/>
      <c r="O2394" s="12"/>
    </row>
    <row r="2395" spans="1:15" x14ac:dyDescent="0.35">
      <c r="A2395" s="11" t="str">
        <f t="shared" si="37"/>
        <v>DISTRIBUCION VOLUMEN X CRITERIO (kg ó litros)Espum/Lambrusc/Mosca100-200MIL</v>
      </c>
      <c r="B2395" s="11" t="str">
        <f>[1]Perfil!A1655</f>
        <v>DISTRIBUCION VOLUMEN X CRITERIO (kg ó litros)</v>
      </c>
      <c r="C2395" s="11" t="str">
        <f>[1]Perfil!B2380</f>
        <v>Espum/Lambrusc/Mosca</v>
      </c>
      <c r="D2395" s="11" t="str">
        <f>[1]Perfil!C2394</f>
        <v>100-200MIL</v>
      </c>
      <c r="E2395" s="12">
        <f>[1]Perfil!D2394</f>
        <v>5.4855261638681103</v>
      </c>
      <c r="F2395" s="12">
        <f>[1]Perfil!E2394</f>
        <v>5.06632160165596</v>
      </c>
      <c r="G2395" s="12">
        <f>[1]Perfil!F2394</f>
        <v>4.3337306878010997</v>
      </c>
      <c r="H2395" s="12">
        <f>[1]Perfil!G2394</f>
        <v>11.053115965910299</v>
      </c>
      <c r="I2395" s="12">
        <f>[1]Perfil!H2394</f>
        <v>11.1103785684495</v>
      </c>
      <c r="J2395" s="12">
        <f>[1]Perfil!I2394</f>
        <v>4.9656110929557098</v>
      </c>
      <c r="K2395" s="12">
        <f>[1]Perfil!J2394</f>
        <v>11.8513680513349</v>
      </c>
      <c r="L2395" s="12">
        <f>[1]Perfil!K2394</f>
        <v>5.1004813689875297</v>
      </c>
      <c r="M2395" s="12">
        <f>[1]Perfil!L2394</f>
        <v>11.973702369276801</v>
      </c>
      <c r="N2395" s="12"/>
      <c r="O2395" s="12"/>
    </row>
    <row r="2396" spans="1:15" x14ac:dyDescent="0.35">
      <c r="A2396" s="11" t="str">
        <f t="shared" si="37"/>
        <v>DISTRIBUCION VOLUMEN X CRITERIO (kg ó litros)Espum/Lambrusc/Mosca200-500MIL</v>
      </c>
      <c r="B2396" s="11" t="str">
        <f>[1]Perfil!A1655</f>
        <v>DISTRIBUCION VOLUMEN X CRITERIO (kg ó litros)</v>
      </c>
      <c r="C2396" s="11" t="str">
        <f>[1]Perfil!B2380</f>
        <v>Espum/Lambrusc/Mosca</v>
      </c>
      <c r="D2396" s="11" t="str">
        <f>[1]Perfil!C2395</f>
        <v>200-500MIL</v>
      </c>
      <c r="E2396" s="12">
        <f>[1]Perfil!D2395</f>
        <v>15.284686321035</v>
      </c>
      <c r="F2396" s="12">
        <f>[1]Perfil!E2395</f>
        <v>15.362204704160799</v>
      </c>
      <c r="G2396" s="12">
        <f>[1]Perfil!F2395</f>
        <v>34.940078530746497</v>
      </c>
      <c r="H2396" s="12">
        <f>[1]Perfil!G2395</f>
        <v>34.196340757598598</v>
      </c>
      <c r="I2396" s="12">
        <f>[1]Perfil!H2395</f>
        <v>17.305129532444401</v>
      </c>
      <c r="J2396" s="12">
        <f>[1]Perfil!I2395</f>
        <v>21.950767820517498</v>
      </c>
      <c r="K2396" s="12">
        <f>[1]Perfil!J2395</f>
        <v>15.9308574087928</v>
      </c>
      <c r="L2396" s="12">
        <f>[1]Perfil!K2395</f>
        <v>16.023896148649499</v>
      </c>
      <c r="M2396" s="12">
        <f>[1]Perfil!L2395</f>
        <v>21.563404718735601</v>
      </c>
      <c r="N2396" s="12"/>
      <c r="O2396" s="12"/>
    </row>
    <row r="2397" spans="1:15" x14ac:dyDescent="0.35">
      <c r="A2397" s="11" t="str">
        <f t="shared" si="37"/>
        <v>DISTRIBUCION VOLUMEN X CRITERIO (kg ó litros)Espum/Lambrusc/Mosca&gt;500MIL</v>
      </c>
      <c r="B2397" s="11" t="str">
        <f>[1]Perfil!A1655</f>
        <v>DISTRIBUCION VOLUMEN X CRITERIO (kg ó litros)</v>
      </c>
      <c r="C2397" s="11" t="str">
        <f>[1]Perfil!B2380</f>
        <v>Espum/Lambrusc/Mosca</v>
      </c>
      <c r="D2397" s="11" t="str">
        <f>[1]Perfil!C2396</f>
        <v>&gt;500MIL</v>
      </c>
      <c r="E2397" s="12">
        <f>[1]Perfil!D2396</f>
        <v>9.4554393262084506</v>
      </c>
      <c r="F2397" s="12">
        <f>[1]Perfil!E2396</f>
        <v>15.708068773123401</v>
      </c>
      <c r="G2397" s="12">
        <f>[1]Perfil!F2396</f>
        <v>9.5119214377732106</v>
      </c>
      <c r="H2397" s="12">
        <f>[1]Perfil!G2396</f>
        <v>18.2148159094892</v>
      </c>
      <c r="I2397" s="12">
        <f>[1]Perfil!H2396</f>
        <v>5.8070745772919699</v>
      </c>
      <c r="J2397" s="12">
        <f>[1]Perfil!I2396</f>
        <v>8.5868089313696991</v>
      </c>
      <c r="K2397" s="12">
        <f>[1]Perfil!J2396</f>
        <v>9.8536066363387906</v>
      </c>
      <c r="L2397" s="12">
        <f>[1]Perfil!K2396</f>
        <v>7.1200390343923896</v>
      </c>
      <c r="M2397" s="12">
        <f>[1]Perfil!L2396</f>
        <v>12.757402706413799</v>
      </c>
      <c r="N2397" s="12"/>
      <c r="O2397" s="12"/>
    </row>
    <row r="2398" spans="1:15" x14ac:dyDescent="0.35">
      <c r="A2398" s="11" t="str">
        <f t="shared" si="37"/>
        <v>DISTRIBUCION VOLUMEN X CRITERIO (kg ó litros)Espum/Lambrusc/MoscaDE 15 A 19 AÑOS</v>
      </c>
      <c r="B2398" s="11" t="str">
        <f>[1]Perfil!A1655</f>
        <v>DISTRIBUCION VOLUMEN X CRITERIO (kg ó litros)</v>
      </c>
      <c r="C2398" s="11" t="str">
        <f>[1]Perfil!B2380</f>
        <v>Espum/Lambrusc/Mosca</v>
      </c>
      <c r="D2398" s="11" t="str">
        <f>[1]Perfil!C2397</f>
        <v>DE 15 A 19 AÑOS</v>
      </c>
      <c r="E2398" s="12" t="str">
        <f>[1]Perfil!D2397</f>
        <v/>
      </c>
      <c r="F2398" s="12" t="str">
        <f>[1]Perfil!E2397</f>
        <v/>
      </c>
      <c r="G2398" s="12" t="str">
        <f>[1]Perfil!F2397</f>
        <v/>
      </c>
      <c r="H2398" s="12">
        <f>[1]Perfil!G2397</f>
        <v>3.4212871546480201</v>
      </c>
      <c r="I2398" s="12" t="str">
        <f>[1]Perfil!H2397</f>
        <v/>
      </c>
      <c r="J2398" s="12" t="str">
        <f>[1]Perfil!I2397</f>
        <v/>
      </c>
      <c r="K2398" s="12">
        <f>[1]Perfil!J2397</f>
        <v>3.0385306261638698</v>
      </c>
      <c r="L2398" s="12" t="str">
        <f>[1]Perfil!K2397</f>
        <v/>
      </c>
      <c r="M2398" s="12" t="str">
        <f>[1]Perfil!L2397</f>
        <v/>
      </c>
      <c r="N2398" s="12"/>
      <c r="O2398" s="12"/>
    </row>
    <row r="2399" spans="1:15" x14ac:dyDescent="0.35">
      <c r="A2399" s="11" t="str">
        <f t="shared" si="37"/>
        <v>DISTRIBUCION VOLUMEN X CRITERIO (kg ó litros)Espum/Lambrusc/MoscaDE 20 A 24 AÑOS</v>
      </c>
      <c r="B2399" s="11" t="str">
        <f>[1]Perfil!A1655</f>
        <v>DISTRIBUCION VOLUMEN X CRITERIO (kg ó litros)</v>
      </c>
      <c r="C2399" s="11" t="str">
        <f>[1]Perfil!B2380</f>
        <v>Espum/Lambrusc/Mosca</v>
      </c>
      <c r="D2399" s="11" t="str">
        <f>[1]Perfil!C2398</f>
        <v>DE 20 A 24 AÑOS</v>
      </c>
      <c r="E2399" s="12">
        <f>[1]Perfil!D2398</f>
        <v>8.0455083922958295</v>
      </c>
      <c r="F2399" s="12">
        <f>[1]Perfil!E2398</f>
        <v>5.0476136449886297</v>
      </c>
      <c r="G2399" s="12">
        <f>[1]Perfil!F2398</f>
        <v>28.288004043250002</v>
      </c>
      <c r="H2399" s="12">
        <f>[1]Perfil!G2398</f>
        <v>13.7237983564284</v>
      </c>
      <c r="I2399" s="12">
        <f>[1]Perfil!H2398</f>
        <v>25.897508934621001</v>
      </c>
      <c r="J2399" s="12">
        <f>[1]Perfil!I2398</f>
        <v>22.631814159615399</v>
      </c>
      <c r="K2399" s="12">
        <f>[1]Perfil!J2398</f>
        <v>16.297571563817101</v>
      </c>
      <c r="L2399" s="12">
        <f>[1]Perfil!K2398</f>
        <v>22.571891865045</v>
      </c>
      <c r="M2399" s="12">
        <f>[1]Perfil!L2398</f>
        <v>10.7156556191941</v>
      </c>
      <c r="N2399" s="12"/>
      <c r="O2399" s="12"/>
    </row>
    <row r="2400" spans="1:15" x14ac:dyDescent="0.35">
      <c r="A2400" s="11" t="str">
        <f t="shared" si="37"/>
        <v>DISTRIBUCION VOLUMEN X CRITERIO (kg ó litros)Espum/Lambrusc/MoscaDE 25 A 34 AÑOS</v>
      </c>
      <c r="B2400" s="11" t="str">
        <f>[1]Perfil!A1655</f>
        <v>DISTRIBUCION VOLUMEN X CRITERIO (kg ó litros)</v>
      </c>
      <c r="C2400" s="11" t="str">
        <f>[1]Perfil!B2380</f>
        <v>Espum/Lambrusc/Mosca</v>
      </c>
      <c r="D2400" s="11" t="str">
        <f>[1]Perfil!C2399</f>
        <v>DE 25 A 34 AÑOS</v>
      </c>
      <c r="E2400" s="12">
        <f>[1]Perfil!D2399</f>
        <v>8.0908863807811002</v>
      </c>
      <c r="F2400" s="12">
        <f>[1]Perfil!E2399</f>
        <v>6.0266265327246398</v>
      </c>
      <c r="G2400" s="12">
        <f>[1]Perfil!F2399</f>
        <v>3.3539996379523398</v>
      </c>
      <c r="H2400" s="12">
        <f>[1]Perfil!G2399</f>
        <v>7.4700898233520201</v>
      </c>
      <c r="I2400" s="12">
        <f>[1]Perfil!H2399</f>
        <v>4.5087264405171696</v>
      </c>
      <c r="J2400" s="12">
        <f>[1]Perfil!I2399</f>
        <v>2.6082879037615299</v>
      </c>
      <c r="K2400" s="12">
        <f>[1]Perfil!J2399</f>
        <v>8.4354746080539993</v>
      </c>
      <c r="L2400" s="12">
        <f>[1]Perfil!K2399</f>
        <v>1.1799542207393099</v>
      </c>
      <c r="M2400" s="12">
        <f>[1]Perfil!L2399</f>
        <v>5.7828243514433497</v>
      </c>
      <c r="N2400" s="12"/>
      <c r="O2400" s="12"/>
    </row>
    <row r="2401" spans="1:15" x14ac:dyDescent="0.35">
      <c r="A2401" s="11" t="str">
        <f t="shared" si="37"/>
        <v>DISTRIBUCION VOLUMEN X CRITERIO (kg ó litros)Espum/Lambrusc/MoscaDE 35 A 49 AÑOS</v>
      </c>
      <c r="B2401" s="11" t="str">
        <f>[1]Perfil!A1655</f>
        <v>DISTRIBUCION VOLUMEN X CRITERIO (kg ó litros)</v>
      </c>
      <c r="C2401" s="11" t="str">
        <f>[1]Perfil!B2380</f>
        <v>Espum/Lambrusc/Mosca</v>
      </c>
      <c r="D2401" s="11" t="str">
        <f>[1]Perfil!C2400</f>
        <v>DE 35 A 49 AÑOS</v>
      </c>
      <c r="E2401" s="12">
        <f>[1]Perfil!D2400</f>
        <v>18.304807206072301</v>
      </c>
      <c r="F2401" s="12">
        <f>[1]Perfil!E2400</f>
        <v>22.144691151593801</v>
      </c>
      <c r="G2401" s="12">
        <f>[1]Perfil!F2400</f>
        <v>7.9352769622469603</v>
      </c>
      <c r="H2401" s="12">
        <f>[1]Perfil!G2400</f>
        <v>18.372862765815501</v>
      </c>
      <c r="I2401" s="12">
        <f>[1]Perfil!H2400</f>
        <v>12.066035459569701</v>
      </c>
      <c r="J2401" s="12">
        <f>[1]Perfil!I2400</f>
        <v>17.380541851201698</v>
      </c>
      <c r="K2401" s="12">
        <f>[1]Perfil!J2400</f>
        <v>10.9497946910857</v>
      </c>
      <c r="L2401" s="12">
        <f>[1]Perfil!K2400</f>
        <v>13.188289437014999</v>
      </c>
      <c r="M2401" s="12">
        <f>[1]Perfil!L2400</f>
        <v>10.690098444905599</v>
      </c>
      <c r="N2401" s="12"/>
      <c r="O2401" s="12"/>
    </row>
    <row r="2402" spans="1:15" x14ac:dyDescent="0.35">
      <c r="A2402" s="11" t="str">
        <f t="shared" si="37"/>
        <v>DISTRIBUCION VOLUMEN X CRITERIO (kg ó litros)Espum/Lambrusc/MoscaDE 50 A 59 AÑOS</v>
      </c>
      <c r="B2402" s="11" t="str">
        <f>[1]Perfil!A1655</f>
        <v>DISTRIBUCION VOLUMEN X CRITERIO (kg ó litros)</v>
      </c>
      <c r="C2402" s="11" t="str">
        <f>[1]Perfil!B2380</f>
        <v>Espum/Lambrusc/Mosca</v>
      </c>
      <c r="D2402" s="11" t="str">
        <f>[1]Perfil!C2401</f>
        <v>DE 50 A 59 AÑOS</v>
      </c>
      <c r="E2402" s="12">
        <f>[1]Perfil!D2401</f>
        <v>19.106170694217699</v>
      </c>
      <c r="F2402" s="12">
        <f>[1]Perfil!E2401</f>
        <v>10.2219481476459</v>
      </c>
      <c r="G2402" s="12">
        <f>[1]Perfil!F2401</f>
        <v>18.793441304599199</v>
      </c>
      <c r="H2402" s="12">
        <f>[1]Perfil!G2401</f>
        <v>25.2244865486851</v>
      </c>
      <c r="I2402" s="12">
        <f>[1]Perfil!H2401</f>
        <v>26.594308346796801</v>
      </c>
      <c r="J2402" s="12">
        <f>[1]Perfil!I2401</f>
        <v>21.659679527998101</v>
      </c>
      <c r="K2402" s="12">
        <f>[1]Perfil!J2401</f>
        <v>27.795298096783601</v>
      </c>
      <c r="L2402" s="12">
        <f>[1]Perfil!K2401</f>
        <v>16.374219396463101</v>
      </c>
      <c r="M2402" s="12">
        <f>[1]Perfil!L2401</f>
        <v>23.259461896100699</v>
      </c>
      <c r="N2402" s="12"/>
      <c r="O2402" s="12"/>
    </row>
    <row r="2403" spans="1:15" x14ac:dyDescent="0.35">
      <c r="A2403" s="11" t="str">
        <f t="shared" si="37"/>
        <v>DISTRIBUCION VOLUMEN X CRITERIO (kg ó litros)Espum/Lambrusc/MoscaDE 60 A 75 AÑOS</v>
      </c>
      <c r="B2403" s="11" t="str">
        <f>[1]Perfil!A1655</f>
        <v>DISTRIBUCION VOLUMEN X CRITERIO (kg ó litros)</v>
      </c>
      <c r="C2403" s="11" t="str">
        <f>[1]Perfil!B2380</f>
        <v>Espum/Lambrusc/Mosca</v>
      </c>
      <c r="D2403" s="11" t="str">
        <f>[1]Perfil!C2402</f>
        <v>DE 60 A 75 AÑOS</v>
      </c>
      <c r="E2403" s="12">
        <f>[1]Perfil!D2402</f>
        <v>46.4526180926335</v>
      </c>
      <c r="F2403" s="12">
        <f>[1]Perfil!E2402</f>
        <v>56.559113807647698</v>
      </c>
      <c r="G2403" s="12">
        <f>[1]Perfil!F2402</f>
        <v>41.629284027715897</v>
      </c>
      <c r="H2403" s="12">
        <f>[1]Perfil!G2402</f>
        <v>31.787484290083899</v>
      </c>
      <c r="I2403" s="12">
        <f>[1]Perfil!H2402</f>
        <v>30.933412106613702</v>
      </c>
      <c r="J2403" s="12">
        <f>[1]Perfil!I2402</f>
        <v>35.719683779930698</v>
      </c>
      <c r="K2403" s="12">
        <f>[1]Perfil!J2402</f>
        <v>33.483331628968301</v>
      </c>
      <c r="L2403" s="12">
        <f>[1]Perfil!K2402</f>
        <v>46.6856483611963</v>
      </c>
      <c r="M2403" s="12">
        <f>[1]Perfil!L2402</f>
        <v>49.551950338755198</v>
      </c>
      <c r="N2403" s="12"/>
      <c r="O2403" s="12"/>
    </row>
    <row r="2404" spans="1:15" x14ac:dyDescent="0.35">
      <c r="A2404" s="11" t="str">
        <f t="shared" si="37"/>
        <v>DISTRIBUCION VOLUMEN X CRITERIO (kg ó litros)Espum/Lambrusc/MoscaNIVEL ALTO</v>
      </c>
      <c r="B2404" s="11" t="str">
        <f>[1]Perfil!A1655</f>
        <v>DISTRIBUCION VOLUMEN X CRITERIO (kg ó litros)</v>
      </c>
      <c r="C2404" s="11" t="str">
        <f>[1]Perfil!B2380</f>
        <v>Espum/Lambrusc/Mosca</v>
      </c>
      <c r="D2404" s="11" t="str">
        <f>[1]Perfil!C2403</f>
        <v>NIVEL ALTO</v>
      </c>
      <c r="E2404" s="12">
        <f>[1]Perfil!D2403</f>
        <v>11.547769171439599</v>
      </c>
      <c r="F2404" s="12">
        <f>[1]Perfil!E2403</f>
        <v>17.331816357521099</v>
      </c>
      <c r="G2404" s="12">
        <f>[1]Perfil!F2403</f>
        <v>10.9259002290325</v>
      </c>
      <c r="H2404" s="12">
        <f>[1]Perfil!G2403</f>
        <v>18.4499342966588</v>
      </c>
      <c r="I2404" s="12">
        <f>[1]Perfil!H2403</f>
        <v>21.517225115590801</v>
      </c>
      <c r="J2404" s="12">
        <f>[1]Perfil!I2403</f>
        <v>18.484546298226999</v>
      </c>
      <c r="K2404" s="12">
        <f>[1]Perfil!J2403</f>
        <v>14.8440788460824</v>
      </c>
      <c r="L2404" s="12">
        <f>[1]Perfil!K2403</f>
        <v>9.0039436018639094</v>
      </c>
      <c r="M2404" s="12">
        <f>[1]Perfil!L2403</f>
        <v>10.4902335426445</v>
      </c>
      <c r="N2404" s="12"/>
      <c r="O2404" s="12"/>
    </row>
    <row r="2405" spans="1:15" x14ac:dyDescent="0.35">
      <c r="A2405" s="11" t="str">
        <f t="shared" si="37"/>
        <v>DISTRIBUCION VOLUMEN X CRITERIO (kg ó litros)Espum/Lambrusc/MoscaNIVEL MEDIO ALTO</v>
      </c>
      <c r="B2405" s="11" t="str">
        <f>[1]Perfil!A1655</f>
        <v>DISTRIBUCION VOLUMEN X CRITERIO (kg ó litros)</v>
      </c>
      <c r="C2405" s="11" t="str">
        <f>[1]Perfil!B2380</f>
        <v>Espum/Lambrusc/Mosca</v>
      </c>
      <c r="D2405" s="11" t="str">
        <f>[1]Perfil!C2404</f>
        <v>NIVEL MEDIO ALTO</v>
      </c>
      <c r="E2405" s="12">
        <f>[1]Perfil!D2404</f>
        <v>13.7537914026812</v>
      </c>
      <c r="F2405" s="12">
        <f>[1]Perfil!E2404</f>
        <v>15.0299321577901</v>
      </c>
      <c r="G2405" s="12">
        <f>[1]Perfil!F2404</f>
        <v>36.511806147351301</v>
      </c>
      <c r="H2405" s="12">
        <f>[1]Perfil!G2404</f>
        <v>24.547711326964901</v>
      </c>
      <c r="I2405" s="12">
        <f>[1]Perfil!H2404</f>
        <v>14.236969010396299</v>
      </c>
      <c r="J2405" s="12">
        <f>[1]Perfil!I2404</f>
        <v>15.327575975255201</v>
      </c>
      <c r="K2405" s="12">
        <f>[1]Perfil!J2404</f>
        <v>16.393099122700999</v>
      </c>
      <c r="L2405" s="12">
        <f>[1]Perfil!K2404</f>
        <v>12.0734626528977</v>
      </c>
      <c r="M2405" s="12">
        <f>[1]Perfil!L2404</f>
        <v>12.0452068391452</v>
      </c>
      <c r="N2405" s="12"/>
      <c r="O2405" s="12"/>
    </row>
    <row r="2406" spans="1:15" x14ac:dyDescent="0.35">
      <c r="A2406" s="11" t="str">
        <f t="shared" si="37"/>
        <v>DISTRIBUCION VOLUMEN X CRITERIO (kg ó litros)Espum/Lambrusc/MoscaNIVEL MEDIO</v>
      </c>
      <c r="B2406" s="11" t="str">
        <f>[1]Perfil!A1655</f>
        <v>DISTRIBUCION VOLUMEN X CRITERIO (kg ó litros)</v>
      </c>
      <c r="C2406" s="11" t="str">
        <f>[1]Perfil!B2380</f>
        <v>Espum/Lambrusc/Mosca</v>
      </c>
      <c r="D2406" s="11" t="str">
        <f>[1]Perfil!C2405</f>
        <v>NIVEL MEDIO</v>
      </c>
      <c r="E2406" s="12">
        <f>[1]Perfil!D2405</f>
        <v>11.365024443313199</v>
      </c>
      <c r="F2406" s="12">
        <f>[1]Perfil!E2405</f>
        <v>27.492519427109102</v>
      </c>
      <c r="G2406" s="12">
        <f>[1]Perfil!F2405</f>
        <v>14.561524494936</v>
      </c>
      <c r="H2406" s="12">
        <f>[1]Perfil!G2405</f>
        <v>20.0678732865548</v>
      </c>
      <c r="I2406" s="12">
        <f>[1]Perfil!H2405</f>
        <v>13.257164793852301</v>
      </c>
      <c r="J2406" s="12">
        <f>[1]Perfil!I2405</f>
        <v>18.370591275245001</v>
      </c>
      <c r="K2406" s="12">
        <f>[1]Perfil!J2405</f>
        <v>21.907867524095401</v>
      </c>
      <c r="L2406" s="12">
        <f>[1]Perfil!K2405</f>
        <v>29.64156543488</v>
      </c>
      <c r="M2406" s="12">
        <f>[1]Perfil!L2405</f>
        <v>12.874809322079599</v>
      </c>
      <c r="N2406" s="12"/>
      <c r="O2406" s="12"/>
    </row>
    <row r="2407" spans="1:15" x14ac:dyDescent="0.35">
      <c r="A2407" s="11" t="str">
        <f t="shared" si="37"/>
        <v>DISTRIBUCION VOLUMEN X CRITERIO (kg ó litros)Espum/Lambrusc/MoscaNIVEL MEDIO BAJO</v>
      </c>
      <c r="B2407" s="11" t="str">
        <f>[1]Perfil!A1655</f>
        <v>DISTRIBUCION VOLUMEN X CRITERIO (kg ó litros)</v>
      </c>
      <c r="C2407" s="11" t="str">
        <f>[1]Perfil!B2380</f>
        <v>Espum/Lambrusc/Mosca</v>
      </c>
      <c r="D2407" s="11" t="str">
        <f>[1]Perfil!C2406</f>
        <v>NIVEL MEDIO BAJO</v>
      </c>
      <c r="E2407" s="12">
        <f>[1]Perfil!D2406</f>
        <v>20.866082899323601</v>
      </c>
      <c r="F2407" s="12">
        <f>[1]Perfil!E2406</f>
        <v>15.723875740950399</v>
      </c>
      <c r="G2407" s="12">
        <f>[1]Perfil!F2406</f>
        <v>16.555407296177599</v>
      </c>
      <c r="H2407" s="12">
        <f>[1]Perfil!G2406</f>
        <v>19.686416872974299</v>
      </c>
      <c r="I2407" s="12">
        <f>[1]Perfil!H2406</f>
        <v>36.461908520618998</v>
      </c>
      <c r="J2407" s="12">
        <f>[1]Perfil!I2406</f>
        <v>33.367869664500098</v>
      </c>
      <c r="K2407" s="12">
        <f>[1]Perfil!J2406</f>
        <v>33.336714728747999</v>
      </c>
      <c r="L2407" s="12">
        <f>[1]Perfil!K2406</f>
        <v>37.539603873884502</v>
      </c>
      <c r="M2407" s="12">
        <f>[1]Perfil!L2406</f>
        <v>30.2218820139488</v>
      </c>
      <c r="N2407" s="12"/>
      <c r="O2407" s="12"/>
    </row>
    <row r="2408" spans="1:15" x14ac:dyDescent="0.35">
      <c r="A2408" s="11" t="str">
        <f t="shared" si="37"/>
        <v>DISTRIBUCION VOLUMEN X CRITERIO (kg ó litros)Espum/Lambrusc/MoscaHOMBRE</v>
      </c>
      <c r="B2408" s="11" t="str">
        <f>[1]Perfil!A1655</f>
        <v>DISTRIBUCION VOLUMEN X CRITERIO (kg ó litros)</v>
      </c>
      <c r="C2408" s="11" t="str">
        <f>[1]Perfil!B2380</f>
        <v>Espum/Lambrusc/Mosca</v>
      </c>
      <c r="D2408" s="11" t="str">
        <f>[1]Perfil!C2407</f>
        <v>HOMBRE</v>
      </c>
      <c r="E2408" s="12">
        <f>[1]Perfil!D2407</f>
        <v>53.150661795814102</v>
      </c>
      <c r="F2408" s="12">
        <f>[1]Perfil!E2407</f>
        <v>35.466257874744599</v>
      </c>
      <c r="G2408" s="12">
        <f>[1]Perfil!F2407</f>
        <v>49.364025990535403</v>
      </c>
      <c r="H2408" s="12">
        <f>[1]Perfil!G2407</f>
        <v>41.767978406154199</v>
      </c>
      <c r="I2408" s="12">
        <f>[1]Perfil!H2407</f>
        <v>51.329686115261097</v>
      </c>
      <c r="J2408" s="12">
        <f>[1]Perfil!I2407</f>
        <v>59.363517806369799</v>
      </c>
      <c r="K2408" s="12">
        <f>[1]Perfil!J2407</f>
        <v>49.868148357691197</v>
      </c>
      <c r="L2408" s="12">
        <f>[1]Perfil!K2407</f>
        <v>59.668578632441204</v>
      </c>
      <c r="M2408" s="12">
        <f>[1]Perfil!L2407</f>
        <v>41.384938016540502</v>
      </c>
      <c r="N2408" s="12"/>
      <c r="O2408" s="12"/>
    </row>
    <row r="2409" spans="1:15" x14ac:dyDescent="0.35">
      <c r="A2409" s="11" t="str">
        <f t="shared" si="37"/>
        <v>DISTRIBUCION VOLUMEN X CRITERIO (kg ó litros)Espum/Lambrusc/MoscaMUJER</v>
      </c>
      <c r="B2409" s="11" t="str">
        <f>[1]Perfil!A1655</f>
        <v>DISTRIBUCION VOLUMEN X CRITERIO (kg ó litros)</v>
      </c>
      <c r="C2409" s="11" t="str">
        <f>[1]Perfil!B2380</f>
        <v>Espum/Lambrusc/Mosca</v>
      </c>
      <c r="D2409" s="11" t="str">
        <f>[1]Perfil!C2408</f>
        <v>MUJER</v>
      </c>
      <c r="E2409" s="12">
        <f>[1]Perfil!D2408</f>
        <v>46.849338204185898</v>
      </c>
      <c r="F2409" s="12">
        <f>[1]Perfil!E2408</f>
        <v>64.533742125255401</v>
      </c>
      <c r="G2409" s="12">
        <f>[1]Perfil!F2408</f>
        <v>50.635962057935899</v>
      </c>
      <c r="H2409" s="12">
        <f>[1]Perfil!G2408</f>
        <v>58.232034363864301</v>
      </c>
      <c r="I2409" s="12">
        <f>[1]Perfil!H2408</f>
        <v>48.670303832567797</v>
      </c>
      <c r="J2409" s="12">
        <f>[1]Perfil!I2408</f>
        <v>40.636482193630201</v>
      </c>
      <c r="K2409" s="12">
        <f>[1]Perfil!J2408</f>
        <v>50.131848605127303</v>
      </c>
      <c r="L2409" s="12">
        <f>[1]Perfil!K2408</f>
        <v>40.331421367558796</v>
      </c>
      <c r="M2409" s="12">
        <f>[1]Perfil!L2408</f>
        <v>58.615057987903498</v>
      </c>
      <c r="N2409" s="12"/>
      <c r="O2409" s="12"/>
    </row>
    <row r="2410" spans="1:15" x14ac:dyDescent="0.35">
      <c r="A2410" s="11" t="str">
        <f t="shared" si="37"/>
        <v>DISTRIBUCION VOLUMEN X CRITERIO (kg ó litros)SidraT.ESPAÑA</v>
      </c>
      <c r="B2410" s="11" t="str">
        <f>[1]Perfil!A1655</f>
        <v>DISTRIBUCION VOLUMEN X CRITERIO (kg ó litros)</v>
      </c>
      <c r="C2410" s="11" t="str">
        <f>[1]Perfil!B2409</f>
        <v>Sidra</v>
      </c>
      <c r="D2410" s="11" t="str">
        <f>[1]Perfil!C2409</f>
        <v>T.ESPAÑA</v>
      </c>
      <c r="E2410" s="12">
        <f>[1]Perfil!D2409</f>
        <v>100</v>
      </c>
      <c r="F2410" s="12">
        <f>[1]Perfil!E2409</f>
        <v>100</v>
      </c>
      <c r="G2410" s="12">
        <f>[1]Perfil!F2409</f>
        <v>100</v>
      </c>
      <c r="H2410" s="12">
        <f>[1]Perfil!G2409</f>
        <v>100</v>
      </c>
      <c r="I2410" s="12">
        <f>[1]Perfil!H2409</f>
        <v>100</v>
      </c>
      <c r="J2410" s="12">
        <f>[1]Perfil!I2409</f>
        <v>100</v>
      </c>
      <c r="K2410" s="12">
        <f>[1]Perfil!J2409</f>
        <v>100</v>
      </c>
      <c r="L2410" s="12">
        <f>[1]Perfil!K2409</f>
        <v>100</v>
      </c>
      <c r="M2410" s="12">
        <f>[1]Perfil!L2409</f>
        <v>100</v>
      </c>
      <c r="N2410" s="12"/>
      <c r="O2410" s="12"/>
    </row>
    <row r="2411" spans="1:15" x14ac:dyDescent="0.35">
      <c r="A2411" s="11" t="str">
        <f t="shared" si="37"/>
        <v>DISTRIBUCION VOLUMEN X CRITERIO (kg ó litros)SidraBCN AM</v>
      </c>
      <c r="B2411" s="11" t="str">
        <f>[1]Perfil!A1655</f>
        <v>DISTRIBUCION VOLUMEN X CRITERIO (kg ó litros)</v>
      </c>
      <c r="C2411" s="11" t="str">
        <f>[1]Perfil!B2409</f>
        <v>Sidra</v>
      </c>
      <c r="D2411" s="11" t="str">
        <f>[1]Perfil!C2410</f>
        <v>BCN AM</v>
      </c>
      <c r="E2411" s="12" t="str">
        <f>[1]Perfil!D2410</f>
        <v/>
      </c>
      <c r="F2411" s="12">
        <f>[1]Perfil!E2410</f>
        <v>0.46897649618458798</v>
      </c>
      <c r="G2411" s="12">
        <f>[1]Perfil!F2410</f>
        <v>1.2409695662118601</v>
      </c>
      <c r="H2411" s="12">
        <f>[1]Perfil!G2410</f>
        <v>0.62893703701336601</v>
      </c>
      <c r="I2411" s="12">
        <f>[1]Perfil!H2410</f>
        <v>0.63118438252102704</v>
      </c>
      <c r="J2411" s="12">
        <f>[1]Perfil!I2410</f>
        <v>0.81466950910580305</v>
      </c>
      <c r="K2411" s="12">
        <f>[1]Perfil!J2410</f>
        <v>0.669185196197845</v>
      </c>
      <c r="L2411" s="12">
        <f>[1]Perfil!K2410</f>
        <v>1.4897549824683201</v>
      </c>
      <c r="M2411" s="12">
        <f>[1]Perfil!L2410</f>
        <v>0.137634270703483</v>
      </c>
      <c r="N2411" s="12"/>
      <c r="O2411" s="12"/>
    </row>
    <row r="2412" spans="1:15" x14ac:dyDescent="0.35">
      <c r="A2412" s="11" t="str">
        <f t="shared" si="37"/>
        <v>DISTRIBUCION VOLUMEN X CRITERIO (kg ó litros)SidraREST.CAT ARAGON</v>
      </c>
      <c r="B2412" s="11" t="str">
        <f>[1]Perfil!A1655</f>
        <v>DISTRIBUCION VOLUMEN X CRITERIO (kg ó litros)</v>
      </c>
      <c r="C2412" s="11" t="str">
        <f>[1]Perfil!B2409</f>
        <v>Sidra</v>
      </c>
      <c r="D2412" s="11" t="str">
        <f>[1]Perfil!C2411</f>
        <v>REST.CAT ARAGON</v>
      </c>
      <c r="E2412" s="12">
        <f>[1]Perfil!D2411</f>
        <v>0.97264317154234803</v>
      </c>
      <c r="F2412" s="12">
        <f>[1]Perfil!E2411</f>
        <v>1.4715038040039099</v>
      </c>
      <c r="G2412" s="12">
        <f>[1]Perfil!F2411</f>
        <v>3.86660709100844</v>
      </c>
      <c r="H2412" s="12">
        <f>[1]Perfil!G2411</f>
        <v>2.1027878330731502</v>
      </c>
      <c r="I2412" s="12">
        <f>[1]Perfil!H2411</f>
        <v>1.7963441629915999</v>
      </c>
      <c r="J2412" s="12">
        <f>[1]Perfil!I2411</f>
        <v>0.69278111895267003</v>
      </c>
      <c r="K2412" s="12">
        <f>[1]Perfil!J2411</f>
        <v>2.1733767865316702</v>
      </c>
      <c r="L2412" s="12">
        <f>[1]Perfil!K2411</f>
        <v>1.6375266228883401</v>
      </c>
      <c r="M2412" s="12">
        <f>[1]Perfil!L2411</f>
        <v>2.86637847271466</v>
      </c>
      <c r="N2412" s="12"/>
      <c r="O2412" s="12"/>
    </row>
    <row r="2413" spans="1:15" x14ac:dyDescent="0.35">
      <c r="A2413" s="11" t="str">
        <f t="shared" si="37"/>
        <v>DISTRIBUCION VOLUMEN X CRITERIO (kg ó litros)SidraLEVANTE</v>
      </c>
      <c r="B2413" s="11" t="str">
        <f>[1]Perfil!A1655</f>
        <v>DISTRIBUCION VOLUMEN X CRITERIO (kg ó litros)</v>
      </c>
      <c r="C2413" s="11" t="str">
        <f>[1]Perfil!B2409</f>
        <v>Sidra</v>
      </c>
      <c r="D2413" s="11" t="str">
        <f>[1]Perfil!C2412</f>
        <v>LEVANTE</v>
      </c>
      <c r="E2413" s="12">
        <f>[1]Perfil!D2412</f>
        <v>2.6825889429885699</v>
      </c>
      <c r="F2413" s="12">
        <f>[1]Perfil!E2412</f>
        <v>1.8859337352630201</v>
      </c>
      <c r="G2413" s="12">
        <f>[1]Perfil!F2412</f>
        <v>3.2533586267196499</v>
      </c>
      <c r="H2413" s="12">
        <f>[1]Perfil!G2412</f>
        <v>1.71127983743306</v>
      </c>
      <c r="I2413" s="12">
        <f>[1]Perfil!H2412</f>
        <v>3.6358299801273999</v>
      </c>
      <c r="J2413" s="12">
        <f>[1]Perfil!I2412</f>
        <v>2.4539500685939402</v>
      </c>
      <c r="K2413" s="12">
        <f>[1]Perfil!J2412</f>
        <v>3.36205417601083</v>
      </c>
      <c r="L2413" s="12">
        <f>[1]Perfil!K2412</f>
        <v>1.4845401677979</v>
      </c>
      <c r="M2413" s="12">
        <f>[1]Perfil!L2412</f>
        <v>4.4296603931993301</v>
      </c>
      <c r="N2413" s="12"/>
      <c r="O2413" s="12"/>
    </row>
    <row r="2414" spans="1:15" x14ac:dyDescent="0.35">
      <c r="A2414" s="11" t="str">
        <f t="shared" si="37"/>
        <v>DISTRIBUCION VOLUMEN X CRITERIO (kg ó litros)SidraANDALUCIA</v>
      </c>
      <c r="B2414" s="11" t="str">
        <f>[1]Perfil!A1655</f>
        <v>DISTRIBUCION VOLUMEN X CRITERIO (kg ó litros)</v>
      </c>
      <c r="C2414" s="11" t="str">
        <f>[1]Perfil!B2409</f>
        <v>Sidra</v>
      </c>
      <c r="D2414" s="11" t="str">
        <f>[1]Perfil!C2413</f>
        <v>ANDALUCIA</v>
      </c>
      <c r="E2414" s="12">
        <f>[1]Perfil!D2413</f>
        <v>6.1087854370020001</v>
      </c>
      <c r="F2414" s="12">
        <f>[1]Perfil!E2413</f>
        <v>1.94442789720304</v>
      </c>
      <c r="G2414" s="12">
        <f>[1]Perfil!F2413</f>
        <v>4.15059586522458</v>
      </c>
      <c r="H2414" s="12">
        <f>[1]Perfil!G2413</f>
        <v>2.74381886285299</v>
      </c>
      <c r="I2414" s="12">
        <f>[1]Perfil!H2413</f>
        <v>2.2613643403089099</v>
      </c>
      <c r="J2414" s="12">
        <f>[1]Perfil!I2413</f>
        <v>2.6102844881359202</v>
      </c>
      <c r="K2414" s="12">
        <f>[1]Perfil!J2413</f>
        <v>2.8120884956562202</v>
      </c>
      <c r="L2414" s="12">
        <f>[1]Perfil!K2413</f>
        <v>1.53934410540349</v>
      </c>
      <c r="M2414" s="12">
        <f>[1]Perfil!L2413</f>
        <v>3.2691808933224999</v>
      </c>
      <c r="N2414" s="12"/>
      <c r="O2414" s="12"/>
    </row>
    <row r="2415" spans="1:15" x14ac:dyDescent="0.35">
      <c r="A2415" s="11" t="str">
        <f t="shared" si="37"/>
        <v>DISTRIBUCION VOLUMEN X CRITERIO (kg ó litros)SidraMDD AM</v>
      </c>
      <c r="B2415" s="11" t="str">
        <f>[1]Perfil!A1655</f>
        <v>DISTRIBUCION VOLUMEN X CRITERIO (kg ó litros)</v>
      </c>
      <c r="C2415" s="11" t="str">
        <f>[1]Perfil!B2409</f>
        <v>Sidra</v>
      </c>
      <c r="D2415" s="11" t="str">
        <f>[1]Perfil!C2414</f>
        <v>MDD AM</v>
      </c>
      <c r="E2415" s="12">
        <f>[1]Perfil!D2414</f>
        <v>4.0348207043875597</v>
      </c>
      <c r="F2415" s="12">
        <f>[1]Perfil!E2414</f>
        <v>1.9343899061474099</v>
      </c>
      <c r="G2415" s="12">
        <f>[1]Perfil!F2414</f>
        <v>4.8016513865866699</v>
      </c>
      <c r="H2415" s="12">
        <f>[1]Perfil!G2414</f>
        <v>2.7703867588873501</v>
      </c>
      <c r="I2415" s="12">
        <f>[1]Perfil!H2414</f>
        <v>2.6813638632933601</v>
      </c>
      <c r="J2415" s="12">
        <f>[1]Perfil!I2414</f>
        <v>2.3793884080765602</v>
      </c>
      <c r="K2415" s="12">
        <f>[1]Perfil!J2414</f>
        <v>4.1039799047313599</v>
      </c>
      <c r="L2415" s="12">
        <f>[1]Perfil!K2414</f>
        <v>6.6265452007223002</v>
      </c>
      <c r="M2415" s="12">
        <f>[1]Perfil!L2414</f>
        <v>5.0439049821786197</v>
      </c>
      <c r="N2415" s="12"/>
      <c r="O2415" s="12"/>
    </row>
    <row r="2416" spans="1:15" x14ac:dyDescent="0.35">
      <c r="A2416" s="11" t="str">
        <f t="shared" si="37"/>
        <v>DISTRIBUCION VOLUMEN X CRITERIO (kg ó litros)SidraRTO CENTRO</v>
      </c>
      <c r="B2416" s="11" t="str">
        <f>[1]Perfil!A1655</f>
        <v>DISTRIBUCION VOLUMEN X CRITERIO (kg ó litros)</v>
      </c>
      <c r="C2416" s="11" t="str">
        <f>[1]Perfil!B2409</f>
        <v>Sidra</v>
      </c>
      <c r="D2416" s="11" t="str">
        <f>[1]Perfil!C2415</f>
        <v>RTO CENTRO</v>
      </c>
      <c r="E2416" s="12">
        <f>[1]Perfil!D2415</f>
        <v>3.1359795430079398</v>
      </c>
      <c r="F2416" s="12">
        <f>[1]Perfil!E2415</f>
        <v>2.7390691468880202</v>
      </c>
      <c r="G2416" s="12">
        <f>[1]Perfil!F2415</f>
        <v>5.9087627523758099</v>
      </c>
      <c r="H2416" s="12">
        <f>[1]Perfil!G2415</f>
        <v>5.0652085730334298</v>
      </c>
      <c r="I2416" s="12">
        <f>[1]Perfil!H2415</f>
        <v>3.6837334117712701</v>
      </c>
      <c r="J2416" s="12">
        <f>[1]Perfil!I2415</f>
        <v>4.5515052042750597</v>
      </c>
      <c r="K2416" s="12">
        <f>[1]Perfil!J2415</f>
        <v>3.4638065718794002</v>
      </c>
      <c r="L2416" s="12">
        <f>[1]Perfil!K2415</f>
        <v>9.2430087954145606</v>
      </c>
      <c r="M2416" s="12">
        <f>[1]Perfil!L2415</f>
        <v>8.1954200131556707</v>
      </c>
      <c r="N2416" s="12"/>
      <c r="O2416" s="12"/>
    </row>
    <row r="2417" spans="1:15" x14ac:dyDescent="0.35">
      <c r="A2417" s="11" t="str">
        <f t="shared" si="37"/>
        <v>DISTRIBUCION VOLUMEN X CRITERIO (kg ó litros)SidraNORTE-CENTRO</v>
      </c>
      <c r="B2417" s="11" t="str">
        <f>[1]Perfil!A1655</f>
        <v>DISTRIBUCION VOLUMEN X CRITERIO (kg ó litros)</v>
      </c>
      <c r="C2417" s="11" t="str">
        <f>[1]Perfil!B2409</f>
        <v>Sidra</v>
      </c>
      <c r="D2417" s="11" t="str">
        <f>[1]Perfil!C2416</f>
        <v>NORTE-CENTRO</v>
      </c>
      <c r="E2417" s="12">
        <f>[1]Perfil!D2416</f>
        <v>10.232927296120099</v>
      </c>
      <c r="F2417" s="12">
        <f>[1]Perfil!E2416</f>
        <v>10.9092058900124</v>
      </c>
      <c r="G2417" s="12">
        <f>[1]Perfil!F2416</f>
        <v>10.281600661508399</v>
      </c>
      <c r="H2417" s="12">
        <f>[1]Perfil!G2416</f>
        <v>10.180874390885499</v>
      </c>
      <c r="I2417" s="12">
        <f>[1]Perfil!H2416</f>
        <v>10.651351573984099</v>
      </c>
      <c r="J2417" s="12">
        <f>[1]Perfil!I2416</f>
        <v>12.6811210509468</v>
      </c>
      <c r="K2417" s="12">
        <f>[1]Perfil!J2416</f>
        <v>16.881725408214201</v>
      </c>
      <c r="L2417" s="12">
        <f>[1]Perfil!K2416</f>
        <v>12.5874625431306</v>
      </c>
      <c r="M2417" s="12">
        <f>[1]Perfil!L2416</f>
        <v>13.977305318786801</v>
      </c>
      <c r="N2417" s="12"/>
      <c r="O2417" s="12"/>
    </row>
    <row r="2418" spans="1:15" x14ac:dyDescent="0.35">
      <c r="A2418" s="11" t="str">
        <f t="shared" si="37"/>
        <v>DISTRIBUCION VOLUMEN X CRITERIO (kg ó litros)SidraNOROESTE</v>
      </c>
      <c r="B2418" s="11" t="str">
        <f>[1]Perfil!A1655</f>
        <v>DISTRIBUCION VOLUMEN X CRITERIO (kg ó litros)</v>
      </c>
      <c r="C2418" s="11" t="str">
        <f>[1]Perfil!B2409</f>
        <v>Sidra</v>
      </c>
      <c r="D2418" s="11" t="str">
        <f>[1]Perfil!C2417</f>
        <v>NOROESTE</v>
      </c>
      <c r="E2418" s="12">
        <f>[1]Perfil!D2417</f>
        <v>72.832244215243506</v>
      </c>
      <c r="F2418" s="12">
        <f>[1]Perfil!E2417</f>
        <v>78.646497120640603</v>
      </c>
      <c r="G2418" s="12">
        <f>[1]Perfil!F2417</f>
        <v>66.496456735894398</v>
      </c>
      <c r="H2418" s="12">
        <f>[1]Perfil!G2417</f>
        <v>74.796706162264201</v>
      </c>
      <c r="I2418" s="12">
        <f>[1]Perfil!H2417</f>
        <v>74.6588419853353</v>
      </c>
      <c r="J2418" s="12">
        <f>[1]Perfil!I2417</f>
        <v>73.816291536123302</v>
      </c>
      <c r="K2418" s="12">
        <f>[1]Perfil!J2417</f>
        <v>66.533783412708104</v>
      </c>
      <c r="L2418" s="12">
        <f>[1]Perfil!K2417</f>
        <v>65.391813334053097</v>
      </c>
      <c r="M2418" s="12">
        <f>[1]Perfil!L2417</f>
        <v>62.080517144905897</v>
      </c>
      <c r="N2418" s="12"/>
      <c r="O2418" s="12"/>
    </row>
    <row r="2419" spans="1:15" x14ac:dyDescent="0.35">
      <c r="A2419" s="11" t="str">
        <f t="shared" si="37"/>
        <v>DISTRIBUCION VOLUMEN X CRITERIO (kg ó litros)Sidra&lt;2MIL</v>
      </c>
      <c r="B2419" s="11" t="str">
        <f>[1]Perfil!A1655</f>
        <v>DISTRIBUCION VOLUMEN X CRITERIO (kg ó litros)</v>
      </c>
      <c r="C2419" s="11" t="str">
        <f>[1]Perfil!B2409</f>
        <v>Sidra</v>
      </c>
      <c r="D2419" s="11" t="str">
        <f>[1]Perfil!C2418</f>
        <v>&lt;2MIL</v>
      </c>
      <c r="E2419" s="12">
        <f>[1]Perfil!D2418</f>
        <v>1.1263282770096199</v>
      </c>
      <c r="F2419" s="12">
        <f>[1]Perfil!E2418</f>
        <v>0.417027834041724</v>
      </c>
      <c r="G2419" s="12">
        <f>[1]Perfil!F2418</f>
        <v>1.6894955333938899</v>
      </c>
      <c r="H2419" s="12">
        <f>[1]Perfil!G2418</f>
        <v>1.3065536417538399</v>
      </c>
      <c r="I2419" s="12">
        <f>[1]Perfil!H2418</f>
        <v>0.67030341082479505</v>
      </c>
      <c r="J2419" s="12">
        <f>[1]Perfil!I2418</f>
        <v>1.2269202545976099</v>
      </c>
      <c r="K2419" s="12">
        <f>[1]Perfil!J2418</f>
        <v>0.65813274176780201</v>
      </c>
      <c r="L2419" s="12">
        <f>[1]Perfil!K2418</f>
        <v>7.8194317801702301E-2</v>
      </c>
      <c r="M2419" s="12" t="str">
        <f>[1]Perfil!L2418</f>
        <v/>
      </c>
      <c r="N2419" s="12"/>
      <c r="O2419" s="12"/>
    </row>
    <row r="2420" spans="1:15" x14ac:dyDescent="0.35">
      <c r="A2420" s="11" t="str">
        <f t="shared" si="37"/>
        <v>DISTRIBUCION VOLUMEN X CRITERIO (kg ó litros)Sidra2-5MIL</v>
      </c>
      <c r="B2420" s="11" t="str">
        <f>[1]Perfil!A1655</f>
        <v>DISTRIBUCION VOLUMEN X CRITERIO (kg ó litros)</v>
      </c>
      <c r="C2420" s="11" t="str">
        <f>[1]Perfil!B2409</f>
        <v>Sidra</v>
      </c>
      <c r="D2420" s="11" t="str">
        <f>[1]Perfil!C2419</f>
        <v>2-5MIL</v>
      </c>
      <c r="E2420" s="12">
        <f>[1]Perfil!D2419</f>
        <v>0.46950735409945499</v>
      </c>
      <c r="F2420" s="12">
        <f>[1]Perfil!E2419</f>
        <v>1.2585946836608</v>
      </c>
      <c r="G2420" s="12">
        <f>[1]Perfil!F2419</f>
        <v>3.0182536425150301</v>
      </c>
      <c r="H2420" s="12">
        <f>[1]Perfil!G2419</f>
        <v>0.93190141852859598</v>
      </c>
      <c r="I2420" s="12">
        <f>[1]Perfil!H2419</f>
        <v>0.935779892808839</v>
      </c>
      <c r="J2420" s="12">
        <f>[1]Perfil!I2419</f>
        <v>1.73673404083206</v>
      </c>
      <c r="K2420" s="12">
        <f>[1]Perfil!J2419</f>
        <v>0.97387509244327197</v>
      </c>
      <c r="L2420" s="12">
        <f>[1]Perfil!K2419</f>
        <v>0.56824329911499505</v>
      </c>
      <c r="M2420" s="12">
        <f>[1]Perfil!L2419</f>
        <v>0.51468089440078302</v>
      </c>
      <c r="N2420" s="12"/>
      <c r="O2420" s="12"/>
    </row>
    <row r="2421" spans="1:15" x14ac:dyDescent="0.35">
      <c r="A2421" s="11" t="str">
        <f t="shared" si="37"/>
        <v>DISTRIBUCION VOLUMEN X CRITERIO (kg ó litros)Sidra5-10MIL</v>
      </c>
      <c r="B2421" s="11" t="str">
        <f>[1]Perfil!A1655</f>
        <v>DISTRIBUCION VOLUMEN X CRITERIO (kg ó litros)</v>
      </c>
      <c r="C2421" s="11" t="str">
        <f>[1]Perfil!B2409</f>
        <v>Sidra</v>
      </c>
      <c r="D2421" s="11" t="str">
        <f>[1]Perfil!C2420</f>
        <v>5-10MIL</v>
      </c>
      <c r="E2421" s="12">
        <f>[1]Perfil!D2420</f>
        <v>3.04990729581864</v>
      </c>
      <c r="F2421" s="12">
        <f>[1]Perfil!E2420</f>
        <v>2.0472041152186198</v>
      </c>
      <c r="G2421" s="12">
        <f>[1]Perfil!F2420</f>
        <v>3.0059029459401101</v>
      </c>
      <c r="H2421" s="12">
        <f>[1]Perfil!G2420</f>
        <v>1.44242757125489</v>
      </c>
      <c r="I2421" s="12">
        <f>[1]Perfil!H2420</f>
        <v>1.0010891371463999</v>
      </c>
      <c r="J2421" s="12">
        <f>[1]Perfil!I2420</f>
        <v>2.1809080805788201</v>
      </c>
      <c r="K2421" s="12">
        <f>[1]Perfil!J2420</f>
        <v>3.0828520102402499</v>
      </c>
      <c r="L2421" s="12">
        <f>[1]Perfil!K2420</f>
        <v>1.19442567297364</v>
      </c>
      <c r="M2421" s="12">
        <f>[1]Perfil!L2420</f>
        <v>0.89899574780007097</v>
      </c>
      <c r="N2421" s="12"/>
      <c r="O2421" s="12"/>
    </row>
    <row r="2422" spans="1:15" x14ac:dyDescent="0.35">
      <c r="A2422" s="11" t="str">
        <f t="shared" si="37"/>
        <v>DISTRIBUCION VOLUMEN X CRITERIO (kg ó litros)Sidra10-30MIL</v>
      </c>
      <c r="B2422" s="11" t="str">
        <f>[1]Perfil!A1655</f>
        <v>DISTRIBUCION VOLUMEN X CRITERIO (kg ó litros)</v>
      </c>
      <c r="C2422" s="11" t="str">
        <f>[1]Perfil!B2409</f>
        <v>Sidra</v>
      </c>
      <c r="D2422" s="11" t="str">
        <f>[1]Perfil!C2421</f>
        <v>10-30MIL</v>
      </c>
      <c r="E2422" s="12">
        <f>[1]Perfil!D2421</f>
        <v>8.1383341212273006</v>
      </c>
      <c r="F2422" s="12">
        <f>[1]Perfil!E2421</f>
        <v>11.093814145946901</v>
      </c>
      <c r="G2422" s="12">
        <f>[1]Perfil!F2421</f>
        <v>9.3515613334579601</v>
      </c>
      <c r="H2422" s="12">
        <f>[1]Perfil!G2421</f>
        <v>9.3896144902177507</v>
      </c>
      <c r="I2422" s="12">
        <f>[1]Perfil!H2421</f>
        <v>9.84636305853242</v>
      </c>
      <c r="J2422" s="12">
        <f>[1]Perfil!I2421</f>
        <v>12.0860819138935</v>
      </c>
      <c r="K2422" s="12">
        <f>[1]Perfil!J2421</f>
        <v>13.4473482101599</v>
      </c>
      <c r="L2422" s="12">
        <f>[1]Perfil!K2421</f>
        <v>12.206416202601</v>
      </c>
      <c r="M2422" s="12">
        <f>[1]Perfil!L2421</f>
        <v>14.299120113368801</v>
      </c>
      <c r="N2422" s="12"/>
      <c r="O2422" s="12"/>
    </row>
    <row r="2423" spans="1:15" x14ac:dyDescent="0.35">
      <c r="A2423" s="11" t="str">
        <f t="shared" si="37"/>
        <v>DISTRIBUCION VOLUMEN X CRITERIO (kg ó litros)Sidra30-100MIL</v>
      </c>
      <c r="B2423" s="11" t="str">
        <f>[1]Perfil!A1655</f>
        <v>DISTRIBUCION VOLUMEN X CRITERIO (kg ó litros)</v>
      </c>
      <c r="C2423" s="11" t="str">
        <f>[1]Perfil!B2409</f>
        <v>Sidra</v>
      </c>
      <c r="D2423" s="11" t="str">
        <f>[1]Perfil!C2422</f>
        <v>30-100MIL</v>
      </c>
      <c r="E2423" s="12">
        <f>[1]Perfil!D2422</f>
        <v>43.032029748846099</v>
      </c>
      <c r="F2423" s="12">
        <f>[1]Perfil!E2422</f>
        <v>43.212972094904799</v>
      </c>
      <c r="G2423" s="12">
        <f>[1]Perfil!F2422</f>
        <v>43.2131138257187</v>
      </c>
      <c r="H2423" s="12">
        <f>[1]Perfil!G2422</f>
        <v>37.9567807331644</v>
      </c>
      <c r="I2423" s="12">
        <f>[1]Perfil!H2422</f>
        <v>36.9517136036811</v>
      </c>
      <c r="J2423" s="12">
        <f>[1]Perfil!I2422</f>
        <v>30.430808747396899</v>
      </c>
      <c r="K2423" s="12">
        <f>[1]Perfil!J2422</f>
        <v>29.8411956007842</v>
      </c>
      <c r="L2423" s="12">
        <f>[1]Perfil!K2422</f>
        <v>22.553315773742099</v>
      </c>
      <c r="M2423" s="12">
        <f>[1]Perfil!L2422</f>
        <v>24.958913596349301</v>
      </c>
      <c r="N2423" s="12"/>
      <c r="O2423" s="12"/>
    </row>
    <row r="2424" spans="1:15" x14ac:dyDescent="0.35">
      <c r="A2424" s="11" t="str">
        <f t="shared" si="37"/>
        <v>DISTRIBUCION VOLUMEN X CRITERIO (kg ó litros)Sidra100-200MIL</v>
      </c>
      <c r="B2424" s="11" t="str">
        <f>[1]Perfil!A1655</f>
        <v>DISTRIBUCION VOLUMEN X CRITERIO (kg ó litros)</v>
      </c>
      <c r="C2424" s="11" t="str">
        <f>[1]Perfil!B2409</f>
        <v>Sidra</v>
      </c>
      <c r="D2424" s="11" t="str">
        <f>[1]Perfil!C2423</f>
        <v>100-200MIL</v>
      </c>
      <c r="E2424" s="12">
        <f>[1]Perfil!D2423</f>
        <v>4.3079261825426496</v>
      </c>
      <c r="F2424" s="12">
        <f>[1]Perfil!E2423</f>
        <v>5.7088097750415603</v>
      </c>
      <c r="G2424" s="12">
        <f>[1]Perfil!F2423</f>
        <v>6.4330387981939303</v>
      </c>
      <c r="H2424" s="12">
        <f>[1]Perfil!G2423</f>
        <v>4.5391945001510203</v>
      </c>
      <c r="I2424" s="12">
        <f>[1]Perfil!H2423</f>
        <v>6.0817002502776996</v>
      </c>
      <c r="J2424" s="12">
        <f>[1]Perfil!I2423</f>
        <v>6.4360193263204799</v>
      </c>
      <c r="K2424" s="12">
        <f>[1]Perfil!J2423</f>
        <v>9.5006830232355597</v>
      </c>
      <c r="L2424" s="12">
        <f>[1]Perfil!K2423</f>
        <v>9.9308178720893494</v>
      </c>
      <c r="M2424" s="12">
        <f>[1]Perfil!L2423</f>
        <v>9.7244379371400296</v>
      </c>
      <c r="N2424" s="12"/>
      <c r="O2424" s="12"/>
    </row>
    <row r="2425" spans="1:15" x14ac:dyDescent="0.35">
      <c r="A2425" s="11" t="str">
        <f t="shared" si="37"/>
        <v>DISTRIBUCION VOLUMEN X CRITERIO (kg ó litros)Sidra200-500MIL</v>
      </c>
      <c r="B2425" s="11" t="str">
        <f>[1]Perfil!A1655</f>
        <v>DISTRIBUCION VOLUMEN X CRITERIO (kg ó litros)</v>
      </c>
      <c r="C2425" s="11" t="str">
        <f>[1]Perfil!B2409</f>
        <v>Sidra</v>
      </c>
      <c r="D2425" s="11" t="str">
        <f>[1]Perfil!C2424</f>
        <v>200-500MIL</v>
      </c>
      <c r="E2425" s="12">
        <f>[1]Perfil!D2424</f>
        <v>35.740135706772499</v>
      </c>
      <c r="F2425" s="12">
        <f>[1]Perfil!E2424</f>
        <v>33.175554005473302</v>
      </c>
      <c r="G2425" s="12">
        <f>[1]Perfil!F2424</f>
        <v>28.282576539943602</v>
      </c>
      <c r="H2425" s="12">
        <f>[1]Perfil!G2424</f>
        <v>41.322092609522599</v>
      </c>
      <c r="I2425" s="12">
        <f>[1]Perfil!H2424</f>
        <v>42.662777149765397</v>
      </c>
      <c r="J2425" s="12">
        <f>[1]Perfil!I2424</f>
        <v>43.364431209349</v>
      </c>
      <c r="K2425" s="12">
        <f>[1]Perfil!J2424</f>
        <v>38.684161296733897</v>
      </c>
      <c r="L2425" s="12">
        <f>[1]Perfil!K2424</f>
        <v>47.3328236297057</v>
      </c>
      <c r="M2425" s="12">
        <f>[1]Perfil!L2424</f>
        <v>45.025665142813502</v>
      </c>
      <c r="N2425" s="12"/>
      <c r="O2425" s="12"/>
    </row>
    <row r="2426" spans="1:15" x14ac:dyDescent="0.35">
      <c r="A2426" s="11" t="str">
        <f t="shared" si="37"/>
        <v>DISTRIBUCION VOLUMEN X CRITERIO (kg ó litros)Sidra&gt;500MIL</v>
      </c>
      <c r="B2426" s="11" t="str">
        <f>[1]Perfil!A1655</f>
        <v>DISTRIBUCION VOLUMEN X CRITERIO (kg ó litros)</v>
      </c>
      <c r="C2426" s="11" t="str">
        <f>[1]Perfil!B2409</f>
        <v>Sidra</v>
      </c>
      <c r="D2426" s="11" t="str">
        <f>[1]Perfil!C2425</f>
        <v>&gt;500MIL</v>
      </c>
      <c r="E2426" s="12">
        <f>[1]Perfil!D2425</f>
        <v>4.1358281462687296</v>
      </c>
      <c r="F2426" s="12">
        <f>[1]Perfil!E2425</f>
        <v>3.0860225161442698</v>
      </c>
      <c r="G2426" s="12">
        <f>[1]Perfil!F2425</f>
        <v>5.0060588148603697</v>
      </c>
      <c r="H2426" s="12">
        <f>[1]Perfil!G2425</f>
        <v>3.11143374477416</v>
      </c>
      <c r="I2426" s="12">
        <f>[1]Perfil!H2425</f>
        <v>1.8502889231420201</v>
      </c>
      <c r="J2426" s="12">
        <f>[1]Perfil!I2425</f>
        <v>2.5380942939783599</v>
      </c>
      <c r="K2426" s="12">
        <f>[1]Perfil!J2425</f>
        <v>3.81175414944286</v>
      </c>
      <c r="L2426" s="12">
        <f>[1]Perfil!K2425</f>
        <v>6.1357604675473496</v>
      </c>
      <c r="M2426" s="12">
        <f>[1]Perfil!L2425</f>
        <v>4.5781872911776</v>
      </c>
      <c r="N2426" s="12"/>
      <c r="O2426" s="12"/>
    </row>
    <row r="2427" spans="1:15" x14ac:dyDescent="0.35">
      <c r="A2427" s="11" t="str">
        <f t="shared" si="37"/>
        <v>DISTRIBUCION VOLUMEN X CRITERIO (kg ó litros)SidraDE 15 A 19 AÑOS</v>
      </c>
      <c r="B2427" s="11" t="str">
        <f>[1]Perfil!A1655</f>
        <v>DISTRIBUCION VOLUMEN X CRITERIO (kg ó litros)</v>
      </c>
      <c r="C2427" s="11" t="str">
        <f>[1]Perfil!B2409</f>
        <v>Sidra</v>
      </c>
      <c r="D2427" s="11" t="str">
        <f>[1]Perfil!C2426</f>
        <v>DE 15 A 19 AÑOS</v>
      </c>
      <c r="E2427" s="12">
        <f>[1]Perfil!D2426</f>
        <v>2.5649641437328099</v>
      </c>
      <c r="F2427" s="12" t="str">
        <f>[1]Perfil!E2426</f>
        <v/>
      </c>
      <c r="G2427" s="12" t="str">
        <f>[1]Perfil!F2426</f>
        <v/>
      </c>
      <c r="H2427" s="12">
        <f>[1]Perfil!G2426</f>
        <v>0.49938488349287602</v>
      </c>
      <c r="I2427" s="12">
        <f>[1]Perfil!H2426</f>
        <v>0.79300047490123604</v>
      </c>
      <c r="J2427" s="12">
        <f>[1]Perfil!I2426</f>
        <v>2.1055309941324798</v>
      </c>
      <c r="K2427" s="12">
        <f>[1]Perfil!J2426</f>
        <v>4.1253654447940704</v>
      </c>
      <c r="L2427" s="12" t="str">
        <f>[1]Perfil!K2426</f>
        <v/>
      </c>
      <c r="M2427" s="12" t="str">
        <f>[1]Perfil!L2426</f>
        <v/>
      </c>
      <c r="N2427" s="12"/>
      <c r="O2427" s="12"/>
    </row>
    <row r="2428" spans="1:15" x14ac:dyDescent="0.35">
      <c r="A2428" s="11" t="str">
        <f t="shared" si="37"/>
        <v>DISTRIBUCION VOLUMEN X CRITERIO (kg ó litros)SidraDE 20 A 24 AÑOS</v>
      </c>
      <c r="B2428" s="11" t="str">
        <f>[1]Perfil!A1655</f>
        <v>DISTRIBUCION VOLUMEN X CRITERIO (kg ó litros)</v>
      </c>
      <c r="C2428" s="11" t="str">
        <f>[1]Perfil!B2409</f>
        <v>Sidra</v>
      </c>
      <c r="D2428" s="11" t="str">
        <f>[1]Perfil!C2427</f>
        <v>DE 20 A 24 AÑOS</v>
      </c>
      <c r="E2428" s="12">
        <f>[1]Perfil!D2427</f>
        <v>1.07115755604296</v>
      </c>
      <c r="F2428" s="12">
        <f>[1]Perfil!E2427</f>
        <v>0.101344145917735</v>
      </c>
      <c r="G2428" s="12">
        <f>[1]Perfil!F2427</f>
        <v>0.64993890830737899</v>
      </c>
      <c r="H2428" s="12">
        <f>[1]Perfil!G2427</f>
        <v>0.69318069045025399</v>
      </c>
      <c r="I2428" s="12">
        <f>[1]Perfil!H2427</f>
        <v>0.50251244087357405</v>
      </c>
      <c r="J2428" s="12">
        <f>[1]Perfil!I2427</f>
        <v>0.95545802111254596</v>
      </c>
      <c r="K2428" s="12">
        <f>[1]Perfil!J2427</f>
        <v>0.64626655234017305</v>
      </c>
      <c r="L2428" s="12">
        <f>[1]Perfil!K2427</f>
        <v>0.67402018125035801</v>
      </c>
      <c r="M2428" s="12">
        <f>[1]Perfil!L2427</f>
        <v>0.862051433397647</v>
      </c>
      <c r="N2428" s="12"/>
      <c r="O2428" s="12"/>
    </row>
    <row r="2429" spans="1:15" x14ac:dyDescent="0.35">
      <c r="A2429" s="11" t="str">
        <f t="shared" si="37"/>
        <v>DISTRIBUCION VOLUMEN X CRITERIO (kg ó litros)SidraDE 25 A 34 AÑOS</v>
      </c>
      <c r="B2429" s="11" t="str">
        <f>[1]Perfil!A1655</f>
        <v>DISTRIBUCION VOLUMEN X CRITERIO (kg ó litros)</v>
      </c>
      <c r="C2429" s="11" t="str">
        <f>[1]Perfil!B2409</f>
        <v>Sidra</v>
      </c>
      <c r="D2429" s="11" t="str">
        <f>[1]Perfil!C2428</f>
        <v>DE 25 A 34 AÑOS</v>
      </c>
      <c r="E2429" s="12">
        <f>[1]Perfil!D2428</f>
        <v>2.8506839773272898</v>
      </c>
      <c r="F2429" s="12">
        <f>[1]Perfil!E2428</f>
        <v>2.6148633293166101</v>
      </c>
      <c r="G2429" s="12">
        <f>[1]Perfil!F2428</f>
        <v>3.3883181087431899</v>
      </c>
      <c r="H2429" s="12">
        <f>[1]Perfil!G2428</f>
        <v>1.45217182514355</v>
      </c>
      <c r="I2429" s="12">
        <f>[1]Perfil!H2428</f>
        <v>1.43524859367488</v>
      </c>
      <c r="J2429" s="12">
        <f>[1]Perfil!I2428</f>
        <v>3.8475922497442099</v>
      </c>
      <c r="K2429" s="12">
        <f>[1]Perfil!J2428</f>
        <v>2.1460246816953998</v>
      </c>
      <c r="L2429" s="12">
        <f>[1]Perfil!K2428</f>
        <v>1.94259206967594</v>
      </c>
      <c r="M2429" s="12">
        <f>[1]Perfil!L2428</f>
        <v>3.3571415896303298</v>
      </c>
      <c r="N2429" s="12"/>
      <c r="O2429" s="12"/>
    </row>
    <row r="2430" spans="1:15" x14ac:dyDescent="0.35">
      <c r="A2430" s="11" t="str">
        <f t="shared" si="37"/>
        <v>DISTRIBUCION VOLUMEN X CRITERIO (kg ó litros)SidraDE 35 A 49 AÑOS</v>
      </c>
      <c r="B2430" s="11" t="str">
        <f>[1]Perfil!A1655</f>
        <v>DISTRIBUCION VOLUMEN X CRITERIO (kg ó litros)</v>
      </c>
      <c r="C2430" s="11" t="str">
        <f>[1]Perfil!B2409</f>
        <v>Sidra</v>
      </c>
      <c r="D2430" s="11" t="str">
        <f>[1]Perfil!C2429</f>
        <v>DE 35 A 49 AÑOS</v>
      </c>
      <c r="E2430" s="12">
        <f>[1]Perfil!D2429</f>
        <v>13.5279778876585</v>
      </c>
      <c r="F2430" s="12">
        <f>[1]Perfil!E2429</f>
        <v>13.1112477087329</v>
      </c>
      <c r="G2430" s="12">
        <f>[1]Perfil!F2429</f>
        <v>12.890457400928099</v>
      </c>
      <c r="H2430" s="12">
        <f>[1]Perfil!G2429</f>
        <v>11.822799032966</v>
      </c>
      <c r="I2430" s="12">
        <f>[1]Perfil!H2429</f>
        <v>10.8431758972509</v>
      </c>
      <c r="J2430" s="12">
        <f>[1]Perfil!I2429</f>
        <v>10.614232339904399</v>
      </c>
      <c r="K2430" s="12">
        <f>[1]Perfil!J2429</f>
        <v>12.959577959432499</v>
      </c>
      <c r="L2430" s="12">
        <f>[1]Perfil!K2429</f>
        <v>17.1549468792957</v>
      </c>
      <c r="M2430" s="12">
        <f>[1]Perfil!L2429</f>
        <v>9.8254542473124005</v>
      </c>
      <c r="N2430" s="12"/>
      <c r="O2430" s="12"/>
    </row>
    <row r="2431" spans="1:15" x14ac:dyDescent="0.35">
      <c r="A2431" s="11" t="str">
        <f t="shared" si="37"/>
        <v>DISTRIBUCION VOLUMEN X CRITERIO (kg ó litros)SidraDE 50 A 59 AÑOS</v>
      </c>
      <c r="B2431" s="11" t="str">
        <f>[1]Perfil!A1655</f>
        <v>DISTRIBUCION VOLUMEN X CRITERIO (kg ó litros)</v>
      </c>
      <c r="C2431" s="11" t="str">
        <f>[1]Perfil!B2409</f>
        <v>Sidra</v>
      </c>
      <c r="D2431" s="11" t="str">
        <f>[1]Perfil!C2430</f>
        <v>DE 50 A 59 AÑOS</v>
      </c>
      <c r="E2431" s="12">
        <f>[1]Perfil!D2430</f>
        <v>37.081710663379098</v>
      </c>
      <c r="F2431" s="12">
        <f>[1]Perfil!E2430</f>
        <v>34.5814001162586</v>
      </c>
      <c r="G2431" s="12">
        <f>[1]Perfil!F2430</f>
        <v>34.190984097280001</v>
      </c>
      <c r="H2431" s="12">
        <f>[1]Perfil!G2430</f>
        <v>36.680176795891697</v>
      </c>
      <c r="I2431" s="12">
        <f>[1]Perfil!H2430</f>
        <v>36.470203179225301</v>
      </c>
      <c r="J2431" s="12">
        <f>[1]Perfil!I2430</f>
        <v>34.2109306012145</v>
      </c>
      <c r="K2431" s="12">
        <f>[1]Perfil!J2430</f>
        <v>32.728024834235399</v>
      </c>
      <c r="L2431" s="12">
        <f>[1]Perfil!K2430</f>
        <v>39.596101462286398</v>
      </c>
      <c r="M2431" s="12">
        <f>[1]Perfil!L2430</f>
        <v>45.407996754737503</v>
      </c>
      <c r="N2431" s="12"/>
      <c r="O2431" s="12"/>
    </row>
    <row r="2432" spans="1:15" x14ac:dyDescent="0.35">
      <c r="A2432" s="11" t="str">
        <f t="shared" si="37"/>
        <v>DISTRIBUCION VOLUMEN X CRITERIO (kg ó litros)SidraDE 60 A 75 AÑOS</v>
      </c>
      <c r="B2432" s="11" t="str">
        <f>[1]Perfil!A1655</f>
        <v>DISTRIBUCION VOLUMEN X CRITERIO (kg ó litros)</v>
      </c>
      <c r="C2432" s="11" t="str">
        <f>[1]Perfil!B2409</f>
        <v>Sidra</v>
      </c>
      <c r="D2432" s="11" t="str">
        <f>[1]Perfil!C2431</f>
        <v>DE 60 A 75 AÑOS</v>
      </c>
      <c r="E2432" s="12">
        <f>[1]Perfil!D2431</f>
        <v>42.903501862809797</v>
      </c>
      <c r="F2432" s="12">
        <f>[1]Perfil!E2431</f>
        <v>49.591145529691303</v>
      </c>
      <c r="G2432" s="12">
        <f>[1]Perfil!F2431</f>
        <v>48.880306628515299</v>
      </c>
      <c r="H2432" s="12">
        <f>[1]Perfil!G2431</f>
        <v>48.852279586166603</v>
      </c>
      <c r="I2432" s="12">
        <f>[1]Perfil!H2431</f>
        <v>49.955865964281699</v>
      </c>
      <c r="J2432" s="12">
        <f>[1]Perfil!I2431</f>
        <v>48.266248827712403</v>
      </c>
      <c r="K2432" s="12">
        <f>[1]Perfil!J2431</f>
        <v>47.394746416924001</v>
      </c>
      <c r="L2432" s="12">
        <f>[1]Perfil!K2431</f>
        <v>40.632340513261298</v>
      </c>
      <c r="M2432" s="12">
        <f>[1]Perfil!L2431</f>
        <v>40.547357920185398</v>
      </c>
      <c r="N2432" s="12"/>
      <c r="O2432" s="12"/>
    </row>
    <row r="2433" spans="1:15" x14ac:dyDescent="0.35">
      <c r="A2433" s="11" t="str">
        <f t="shared" si="37"/>
        <v>DISTRIBUCION VOLUMEN X CRITERIO (kg ó litros)SidraNIVEL ALTO</v>
      </c>
      <c r="B2433" s="11" t="str">
        <f>[1]Perfil!A1655</f>
        <v>DISTRIBUCION VOLUMEN X CRITERIO (kg ó litros)</v>
      </c>
      <c r="C2433" s="11" t="str">
        <f>[1]Perfil!B2409</f>
        <v>Sidra</v>
      </c>
      <c r="D2433" s="11" t="str">
        <f>[1]Perfil!C2432</f>
        <v>NIVEL ALTO</v>
      </c>
      <c r="E2433" s="12">
        <f>[1]Perfil!D2432</f>
        <v>11.335123315900701</v>
      </c>
      <c r="F2433" s="12">
        <f>[1]Perfil!E2432</f>
        <v>9.0881754798732004</v>
      </c>
      <c r="G2433" s="12">
        <f>[1]Perfil!F2432</f>
        <v>11.000493933304099</v>
      </c>
      <c r="H2433" s="12">
        <f>[1]Perfil!G2432</f>
        <v>5.5615265852514399</v>
      </c>
      <c r="I2433" s="12">
        <f>[1]Perfil!H2432</f>
        <v>4.8038963567758497</v>
      </c>
      <c r="J2433" s="12">
        <f>[1]Perfil!I2432</f>
        <v>6.7277669571309904</v>
      </c>
      <c r="K2433" s="12">
        <f>[1]Perfil!J2432</f>
        <v>13.4127692374636</v>
      </c>
      <c r="L2433" s="12">
        <f>[1]Perfil!K2432</f>
        <v>15.868022143436701</v>
      </c>
      <c r="M2433" s="12">
        <f>[1]Perfil!L2432</f>
        <v>15.5608657166027</v>
      </c>
      <c r="N2433" s="12"/>
      <c r="O2433" s="12"/>
    </row>
    <row r="2434" spans="1:15" x14ac:dyDescent="0.35">
      <c r="A2434" s="11" t="str">
        <f t="shared" si="37"/>
        <v>DISTRIBUCION VOLUMEN X CRITERIO (kg ó litros)SidraNIVEL MEDIO ALTO</v>
      </c>
      <c r="B2434" s="11" t="str">
        <f>[1]Perfil!A1655</f>
        <v>DISTRIBUCION VOLUMEN X CRITERIO (kg ó litros)</v>
      </c>
      <c r="C2434" s="11" t="str">
        <f>[1]Perfil!B2409</f>
        <v>Sidra</v>
      </c>
      <c r="D2434" s="11" t="str">
        <f>[1]Perfil!C2433</f>
        <v>NIVEL MEDIO ALTO</v>
      </c>
      <c r="E2434" s="12">
        <f>[1]Perfil!D2433</f>
        <v>8.6291055856815007</v>
      </c>
      <c r="F2434" s="12">
        <f>[1]Perfil!E2433</f>
        <v>5.5145221534600397</v>
      </c>
      <c r="G2434" s="12">
        <f>[1]Perfil!F2433</f>
        <v>11.5597141922385</v>
      </c>
      <c r="H2434" s="12">
        <f>[1]Perfil!G2433</f>
        <v>9.7643215837914692</v>
      </c>
      <c r="I2434" s="12">
        <f>[1]Perfil!H2433</f>
        <v>12.8637728346089</v>
      </c>
      <c r="J2434" s="12">
        <f>[1]Perfil!I2433</f>
        <v>12.629150332652801</v>
      </c>
      <c r="K2434" s="12">
        <f>[1]Perfil!J2433</f>
        <v>15.2771755801878</v>
      </c>
      <c r="L2434" s="12">
        <f>[1]Perfil!K2433</f>
        <v>15.3554582332886</v>
      </c>
      <c r="M2434" s="12">
        <f>[1]Perfil!L2433</f>
        <v>9.7625889061176903</v>
      </c>
      <c r="N2434" s="12"/>
      <c r="O2434" s="12"/>
    </row>
    <row r="2435" spans="1:15" x14ac:dyDescent="0.35">
      <c r="A2435" s="11" t="str">
        <f t="shared" si="37"/>
        <v>DISTRIBUCION VOLUMEN X CRITERIO (kg ó litros)SidraNIVEL MEDIO</v>
      </c>
      <c r="B2435" s="11" t="str">
        <f>[1]Perfil!A1655</f>
        <v>DISTRIBUCION VOLUMEN X CRITERIO (kg ó litros)</v>
      </c>
      <c r="C2435" s="11" t="str">
        <f>[1]Perfil!B2409</f>
        <v>Sidra</v>
      </c>
      <c r="D2435" s="11" t="str">
        <f>[1]Perfil!C2434</f>
        <v>NIVEL MEDIO</v>
      </c>
      <c r="E2435" s="12">
        <f>[1]Perfil!D2434</f>
        <v>8.7768884458717498</v>
      </c>
      <c r="F2435" s="12">
        <f>[1]Perfil!E2434</f>
        <v>12.0962659915269</v>
      </c>
      <c r="G2435" s="12">
        <f>[1]Perfil!F2434</f>
        <v>16.401371969462101</v>
      </c>
      <c r="H2435" s="12">
        <f>[1]Perfil!G2434</f>
        <v>20.741032958327899</v>
      </c>
      <c r="I2435" s="12">
        <f>[1]Perfil!H2434</f>
        <v>20.978993495497701</v>
      </c>
      <c r="J2435" s="12">
        <f>[1]Perfil!I2434</f>
        <v>24.459835921253401</v>
      </c>
      <c r="K2435" s="12">
        <f>[1]Perfil!J2434</f>
        <v>28.588358072267201</v>
      </c>
      <c r="L2435" s="12">
        <f>[1]Perfil!K2434</f>
        <v>33.972957356456902</v>
      </c>
      <c r="M2435" s="12">
        <f>[1]Perfil!L2434</f>
        <v>42.795546960054999</v>
      </c>
      <c r="N2435" s="12"/>
      <c r="O2435" s="12"/>
    </row>
    <row r="2436" spans="1:15" x14ac:dyDescent="0.35">
      <c r="A2436" s="11" t="str">
        <f t="shared" ref="A2436:A2499" si="38">B2436&amp;C2436&amp;D2436</f>
        <v>DISTRIBUCION VOLUMEN X CRITERIO (kg ó litros)SidraNIVEL MEDIO BAJO</v>
      </c>
      <c r="B2436" s="11" t="str">
        <f>[1]Perfil!A1655</f>
        <v>DISTRIBUCION VOLUMEN X CRITERIO (kg ó litros)</v>
      </c>
      <c r="C2436" s="11" t="str">
        <f>[1]Perfil!B2409</f>
        <v>Sidra</v>
      </c>
      <c r="D2436" s="11" t="str">
        <f>[1]Perfil!C2435</f>
        <v>NIVEL MEDIO BAJO</v>
      </c>
      <c r="E2436" s="12">
        <f>[1]Perfil!D2435</f>
        <v>25.417361437054002</v>
      </c>
      <c r="F2436" s="12">
        <f>[1]Perfil!E2435</f>
        <v>21.011216852049401</v>
      </c>
      <c r="G2436" s="12">
        <f>[1]Perfil!F2435</f>
        <v>16.714142273945502</v>
      </c>
      <c r="H2436" s="12">
        <f>[1]Perfil!G2435</f>
        <v>23.101330066699699</v>
      </c>
      <c r="I2436" s="12">
        <f>[1]Perfil!H2435</f>
        <v>36.218919147399497</v>
      </c>
      <c r="J2436" s="12">
        <f>[1]Perfil!I2435</f>
        <v>42.0494025998795</v>
      </c>
      <c r="K2436" s="12">
        <f>[1]Perfil!J2435</f>
        <v>32.387204838118102</v>
      </c>
      <c r="L2436" s="12">
        <f>[1]Perfil!K2435</f>
        <v>23.464139694425999</v>
      </c>
      <c r="M2436" s="12">
        <f>[1]Perfil!L2435</f>
        <v>23.099308354281799</v>
      </c>
      <c r="N2436" s="12"/>
      <c r="O2436" s="12"/>
    </row>
    <row r="2437" spans="1:15" x14ac:dyDescent="0.35">
      <c r="A2437" s="11" t="str">
        <f t="shared" si="38"/>
        <v>DISTRIBUCION VOLUMEN X CRITERIO (kg ó litros)SidraHOMBRE</v>
      </c>
      <c r="B2437" s="11" t="str">
        <f>[1]Perfil!A1655</f>
        <v>DISTRIBUCION VOLUMEN X CRITERIO (kg ó litros)</v>
      </c>
      <c r="C2437" s="11" t="str">
        <f>[1]Perfil!B2409</f>
        <v>Sidra</v>
      </c>
      <c r="D2437" s="11" t="str">
        <f>[1]Perfil!C2436</f>
        <v>HOMBRE</v>
      </c>
      <c r="E2437" s="12">
        <f>[1]Perfil!D2436</f>
        <v>47.669008962994702</v>
      </c>
      <c r="F2437" s="12">
        <f>[1]Perfil!E2436</f>
        <v>45.708105764499798</v>
      </c>
      <c r="G2437" s="12">
        <f>[1]Perfil!F2436</f>
        <v>48.102743651559798</v>
      </c>
      <c r="H2437" s="12">
        <f>[1]Perfil!G2436</f>
        <v>57.174747839973499</v>
      </c>
      <c r="I2437" s="12">
        <f>[1]Perfil!H2436</f>
        <v>63.763212588087796</v>
      </c>
      <c r="J2437" s="12">
        <f>[1]Perfil!I2436</f>
        <v>61.183527032565898</v>
      </c>
      <c r="K2437" s="12">
        <f>[1]Perfil!J2436</f>
        <v>63.5776048201853</v>
      </c>
      <c r="L2437" s="12">
        <f>[1]Perfil!K2436</f>
        <v>76.734244451385507</v>
      </c>
      <c r="M2437" s="12">
        <f>[1]Perfil!L2436</f>
        <v>75.317520019856502</v>
      </c>
      <c r="N2437" s="12"/>
      <c r="O2437" s="12"/>
    </row>
    <row r="2438" spans="1:15" x14ac:dyDescent="0.35">
      <c r="A2438" s="11" t="str">
        <f t="shared" si="38"/>
        <v>DISTRIBUCION VOLUMEN X CRITERIO (kg ó litros)SidraMUJER</v>
      </c>
      <c r="B2438" s="11" t="str">
        <f>[1]Perfil!A1655</f>
        <v>DISTRIBUCION VOLUMEN X CRITERIO (kg ó litros)</v>
      </c>
      <c r="C2438" s="11" t="str">
        <f>[1]Perfil!B2409</f>
        <v>Sidra</v>
      </c>
      <c r="D2438" s="11" t="str">
        <f>[1]Perfil!C2437</f>
        <v>MUJER</v>
      </c>
      <c r="E2438" s="12">
        <f>[1]Perfil!D2437</f>
        <v>52.330975144837197</v>
      </c>
      <c r="F2438" s="12">
        <f>[1]Perfil!E2437</f>
        <v>54.2918940051131</v>
      </c>
      <c r="G2438" s="12">
        <f>[1]Perfil!F2437</f>
        <v>51.897267583585801</v>
      </c>
      <c r="H2438" s="12">
        <f>[1]Perfil!G2437</f>
        <v>42.825252160026501</v>
      </c>
      <c r="I2438" s="12">
        <f>[1]Perfil!H2437</f>
        <v>36.2368018468892</v>
      </c>
      <c r="J2438" s="12">
        <f>[1]Perfil!I2437</f>
        <v>38.816456093389398</v>
      </c>
      <c r="K2438" s="12">
        <f>[1]Perfil!J2437</f>
        <v>36.4223951798147</v>
      </c>
      <c r="L2438" s="12">
        <f>[1]Perfil!K2437</f>
        <v>23.265755629704302</v>
      </c>
      <c r="M2438" s="12">
        <f>[1]Perfil!L2437</f>
        <v>24.682499356081099</v>
      </c>
      <c r="N2438" s="12"/>
      <c r="O2438" s="12"/>
    </row>
    <row r="2439" spans="1:15" x14ac:dyDescent="0.35">
      <c r="A2439" s="11" t="str">
        <f t="shared" si="38"/>
        <v>DISTRIBUCION VOLUMEN X CRITERIO (kg ó litros)CervezaT.ESPAÑA</v>
      </c>
      <c r="B2439" s="11" t="str">
        <f>[1]Perfil!A1655</f>
        <v>DISTRIBUCION VOLUMEN X CRITERIO (kg ó litros)</v>
      </c>
      <c r="C2439" s="11" t="str">
        <f>[1]Perfil!B2438</f>
        <v>Cerveza</v>
      </c>
      <c r="D2439" s="11" t="str">
        <f>[1]Perfil!C2438</f>
        <v>T.ESPAÑA</v>
      </c>
      <c r="E2439" s="12">
        <f>[1]Perfil!D2438</f>
        <v>100</v>
      </c>
      <c r="F2439" s="12">
        <f>[1]Perfil!E2438</f>
        <v>100</v>
      </c>
      <c r="G2439" s="12">
        <f>[1]Perfil!F2438</f>
        <v>100</v>
      </c>
      <c r="H2439" s="12">
        <f>[1]Perfil!G2438</f>
        <v>100</v>
      </c>
      <c r="I2439" s="12">
        <f>[1]Perfil!H2438</f>
        <v>100</v>
      </c>
      <c r="J2439" s="12">
        <f>[1]Perfil!I2438</f>
        <v>100</v>
      </c>
      <c r="K2439" s="12">
        <f>[1]Perfil!J2438</f>
        <v>100</v>
      </c>
      <c r="L2439" s="12">
        <f>[1]Perfil!K2438</f>
        <v>100</v>
      </c>
      <c r="M2439" s="12">
        <f>[1]Perfil!L2438</f>
        <v>100</v>
      </c>
      <c r="N2439" s="12"/>
      <c r="O2439" s="12"/>
    </row>
    <row r="2440" spans="1:15" x14ac:dyDescent="0.35">
      <c r="A2440" s="11" t="str">
        <f t="shared" si="38"/>
        <v>DISTRIBUCION VOLUMEN X CRITERIO (kg ó litros)CervezaBCN AM</v>
      </c>
      <c r="B2440" s="11" t="str">
        <f>[1]Perfil!A1655</f>
        <v>DISTRIBUCION VOLUMEN X CRITERIO (kg ó litros)</v>
      </c>
      <c r="C2440" s="11" t="str">
        <f>[1]Perfil!B2438</f>
        <v>Cerveza</v>
      </c>
      <c r="D2440" s="11" t="str">
        <f>[1]Perfil!C2439</f>
        <v>BCN AM</v>
      </c>
      <c r="E2440" s="12">
        <f>[1]Perfil!D2439</f>
        <v>7.8482939975474801</v>
      </c>
      <c r="F2440" s="12">
        <f>[1]Perfil!E2439</f>
        <v>6.6248013122854204</v>
      </c>
      <c r="G2440" s="12">
        <f>[1]Perfil!F2439</f>
        <v>7.5154546393806099</v>
      </c>
      <c r="H2440" s="12">
        <f>[1]Perfil!G2439</f>
        <v>6.2575853671052002</v>
      </c>
      <c r="I2440" s="12">
        <f>[1]Perfil!H2439</f>
        <v>6.5306923194985398</v>
      </c>
      <c r="J2440" s="12">
        <f>[1]Perfil!I2439</f>
        <v>6.1354553536874796</v>
      </c>
      <c r="K2440" s="12">
        <f>[1]Perfil!J2439</f>
        <v>6.5165215680431396</v>
      </c>
      <c r="L2440" s="12">
        <f>[1]Perfil!K2439</f>
        <v>7.00416538966586</v>
      </c>
      <c r="M2440" s="12">
        <f>[1]Perfil!L2439</f>
        <v>7.0259918372607704</v>
      </c>
      <c r="N2440" s="12"/>
      <c r="O2440" s="12"/>
    </row>
    <row r="2441" spans="1:15" x14ac:dyDescent="0.35">
      <c r="A2441" s="11" t="str">
        <f t="shared" si="38"/>
        <v>DISTRIBUCION VOLUMEN X CRITERIO (kg ó litros)CervezaREST.CAT ARAGON</v>
      </c>
      <c r="B2441" s="11" t="str">
        <f>[1]Perfil!A1655</f>
        <v>DISTRIBUCION VOLUMEN X CRITERIO (kg ó litros)</v>
      </c>
      <c r="C2441" s="11" t="str">
        <f>[1]Perfil!B2438</f>
        <v>Cerveza</v>
      </c>
      <c r="D2441" s="11" t="str">
        <f>[1]Perfil!C2440</f>
        <v>REST.CAT ARAGON</v>
      </c>
      <c r="E2441" s="12">
        <f>[1]Perfil!D2440</f>
        <v>10.642073030339001</v>
      </c>
      <c r="F2441" s="12">
        <f>[1]Perfil!E2440</f>
        <v>11.5347983739175</v>
      </c>
      <c r="G2441" s="12">
        <f>[1]Perfil!F2440</f>
        <v>12.2218216444069</v>
      </c>
      <c r="H2441" s="12">
        <f>[1]Perfil!G2440</f>
        <v>10.575480616954399</v>
      </c>
      <c r="I2441" s="12">
        <f>[1]Perfil!H2440</f>
        <v>12.1181500662309</v>
      </c>
      <c r="J2441" s="12">
        <f>[1]Perfil!I2440</f>
        <v>12.504346744492199</v>
      </c>
      <c r="K2441" s="12">
        <f>[1]Perfil!J2440</f>
        <v>13.605502843768701</v>
      </c>
      <c r="L2441" s="12">
        <f>[1]Perfil!K2440</f>
        <v>12.3522816472105</v>
      </c>
      <c r="M2441" s="12">
        <f>[1]Perfil!L2440</f>
        <v>12.041160185026801</v>
      </c>
      <c r="N2441" s="12"/>
      <c r="O2441" s="12"/>
    </row>
    <row r="2442" spans="1:15" x14ac:dyDescent="0.35">
      <c r="A2442" s="11" t="str">
        <f t="shared" si="38"/>
        <v>DISTRIBUCION VOLUMEN X CRITERIO (kg ó litros)CervezaLEVANTE</v>
      </c>
      <c r="B2442" s="11" t="str">
        <f>[1]Perfil!A1655</f>
        <v>DISTRIBUCION VOLUMEN X CRITERIO (kg ó litros)</v>
      </c>
      <c r="C2442" s="11" t="str">
        <f>[1]Perfil!B2438</f>
        <v>Cerveza</v>
      </c>
      <c r="D2442" s="11" t="str">
        <f>[1]Perfil!C2441</f>
        <v>LEVANTE</v>
      </c>
      <c r="E2442" s="12">
        <f>[1]Perfil!D2441</f>
        <v>13.412351837192499</v>
      </c>
      <c r="F2442" s="12">
        <f>[1]Perfil!E2441</f>
        <v>13.213944301454999</v>
      </c>
      <c r="G2442" s="12">
        <f>[1]Perfil!F2441</f>
        <v>13.045236948395599</v>
      </c>
      <c r="H2442" s="12">
        <f>[1]Perfil!G2441</f>
        <v>13.4759518160916</v>
      </c>
      <c r="I2442" s="12">
        <f>[1]Perfil!H2441</f>
        <v>12.7165584020862</v>
      </c>
      <c r="J2442" s="12">
        <f>[1]Perfil!I2441</f>
        <v>11.5959596753264</v>
      </c>
      <c r="K2442" s="12">
        <f>[1]Perfil!J2441</f>
        <v>11.7795682176637</v>
      </c>
      <c r="L2442" s="12">
        <f>[1]Perfil!K2441</f>
        <v>12.1576789886876</v>
      </c>
      <c r="M2442" s="12">
        <f>[1]Perfil!L2441</f>
        <v>13.132792661773401</v>
      </c>
      <c r="N2442" s="12"/>
      <c r="O2442" s="12"/>
    </row>
    <row r="2443" spans="1:15" x14ac:dyDescent="0.35">
      <c r="A2443" s="11" t="str">
        <f t="shared" si="38"/>
        <v>DISTRIBUCION VOLUMEN X CRITERIO (kg ó litros)CervezaANDALUCIA</v>
      </c>
      <c r="B2443" s="11" t="str">
        <f>[1]Perfil!A1655</f>
        <v>DISTRIBUCION VOLUMEN X CRITERIO (kg ó litros)</v>
      </c>
      <c r="C2443" s="11" t="str">
        <f>[1]Perfil!B2438</f>
        <v>Cerveza</v>
      </c>
      <c r="D2443" s="11" t="str">
        <f>[1]Perfil!C2442</f>
        <v>ANDALUCIA</v>
      </c>
      <c r="E2443" s="12">
        <f>[1]Perfil!D2442</f>
        <v>25.656969100432899</v>
      </c>
      <c r="F2443" s="12">
        <f>[1]Perfil!E2442</f>
        <v>25.631747850439499</v>
      </c>
      <c r="G2443" s="12">
        <f>[1]Perfil!F2442</f>
        <v>22.4488869961882</v>
      </c>
      <c r="H2443" s="12">
        <f>[1]Perfil!G2442</f>
        <v>25.049776148361602</v>
      </c>
      <c r="I2443" s="12">
        <f>[1]Perfil!H2442</f>
        <v>25.7353439013892</v>
      </c>
      <c r="J2443" s="12">
        <f>[1]Perfil!I2442</f>
        <v>26.935403872865301</v>
      </c>
      <c r="K2443" s="12">
        <f>[1]Perfil!J2442</f>
        <v>24.715844343461701</v>
      </c>
      <c r="L2443" s="12">
        <f>[1]Perfil!K2442</f>
        <v>26.432390501579501</v>
      </c>
      <c r="M2443" s="12">
        <f>[1]Perfil!L2442</f>
        <v>25.785814520009499</v>
      </c>
      <c r="N2443" s="12"/>
      <c r="O2443" s="12"/>
    </row>
    <row r="2444" spans="1:15" x14ac:dyDescent="0.35">
      <c r="A2444" s="11" t="str">
        <f t="shared" si="38"/>
        <v>DISTRIBUCION VOLUMEN X CRITERIO (kg ó litros)CervezaMDD AM</v>
      </c>
      <c r="B2444" s="11" t="str">
        <f>[1]Perfil!A1655</f>
        <v>DISTRIBUCION VOLUMEN X CRITERIO (kg ó litros)</v>
      </c>
      <c r="C2444" s="11" t="str">
        <f>[1]Perfil!B2438</f>
        <v>Cerveza</v>
      </c>
      <c r="D2444" s="11" t="str">
        <f>[1]Perfil!C2443</f>
        <v>MDD AM</v>
      </c>
      <c r="E2444" s="12">
        <f>[1]Perfil!D2443</f>
        <v>14.5736239953774</v>
      </c>
      <c r="F2444" s="12">
        <f>[1]Perfil!E2443</f>
        <v>14.5267255777723</v>
      </c>
      <c r="G2444" s="12">
        <f>[1]Perfil!F2443</f>
        <v>13.7820258773239</v>
      </c>
      <c r="H2444" s="12">
        <f>[1]Perfil!G2443</f>
        <v>14.5068376573177</v>
      </c>
      <c r="I2444" s="12">
        <f>[1]Perfil!H2443</f>
        <v>15.060739570258701</v>
      </c>
      <c r="J2444" s="12">
        <f>[1]Perfil!I2443</f>
        <v>14.842640226670801</v>
      </c>
      <c r="K2444" s="12">
        <f>[1]Perfil!J2443</f>
        <v>13.967063413387599</v>
      </c>
      <c r="L2444" s="12">
        <f>[1]Perfil!K2443</f>
        <v>14.208477180650201</v>
      </c>
      <c r="M2444" s="12">
        <f>[1]Perfil!L2443</f>
        <v>12.7605736193526</v>
      </c>
      <c r="N2444" s="12"/>
      <c r="O2444" s="12"/>
    </row>
    <row r="2445" spans="1:15" x14ac:dyDescent="0.35">
      <c r="A2445" s="11" t="str">
        <f t="shared" si="38"/>
        <v>DISTRIBUCION VOLUMEN X CRITERIO (kg ó litros)CervezaRTO CENTRO</v>
      </c>
      <c r="B2445" s="11" t="str">
        <f>[1]Perfil!A1655</f>
        <v>DISTRIBUCION VOLUMEN X CRITERIO (kg ó litros)</v>
      </c>
      <c r="C2445" s="11" t="str">
        <f>[1]Perfil!B2438</f>
        <v>Cerveza</v>
      </c>
      <c r="D2445" s="11" t="str">
        <f>[1]Perfil!C2444</f>
        <v>RTO CENTRO</v>
      </c>
      <c r="E2445" s="12">
        <f>[1]Perfil!D2444</f>
        <v>8.1486715037974502</v>
      </c>
      <c r="F2445" s="12">
        <f>[1]Perfil!E2444</f>
        <v>8.47233714702684</v>
      </c>
      <c r="G2445" s="12">
        <f>[1]Perfil!F2444</f>
        <v>9.6317017690717908</v>
      </c>
      <c r="H2445" s="12">
        <f>[1]Perfil!G2444</f>
        <v>9.0810357435868401</v>
      </c>
      <c r="I2445" s="12">
        <f>[1]Perfil!H2444</f>
        <v>8.82606836415464</v>
      </c>
      <c r="J2445" s="12">
        <f>[1]Perfil!I2444</f>
        <v>9.2931243811788296</v>
      </c>
      <c r="K2445" s="12">
        <f>[1]Perfil!J2444</f>
        <v>10.0744203979266</v>
      </c>
      <c r="L2445" s="12">
        <f>[1]Perfil!K2444</f>
        <v>9.4090760978534593</v>
      </c>
      <c r="M2445" s="12">
        <f>[1]Perfil!L2444</f>
        <v>9.8550767968324795</v>
      </c>
      <c r="N2445" s="12"/>
      <c r="O2445" s="12"/>
    </row>
    <row r="2446" spans="1:15" x14ac:dyDescent="0.35">
      <c r="A2446" s="11" t="str">
        <f t="shared" si="38"/>
        <v>DISTRIBUCION VOLUMEN X CRITERIO (kg ó litros)CervezaNORTE-CENTRO</v>
      </c>
      <c r="B2446" s="11" t="str">
        <f>[1]Perfil!A1655</f>
        <v>DISTRIBUCION VOLUMEN X CRITERIO (kg ó litros)</v>
      </c>
      <c r="C2446" s="11" t="str">
        <f>[1]Perfil!B2438</f>
        <v>Cerveza</v>
      </c>
      <c r="D2446" s="11" t="str">
        <f>[1]Perfil!C2445</f>
        <v>NORTE-CENTRO</v>
      </c>
      <c r="E2446" s="12">
        <f>[1]Perfil!D2445</f>
        <v>9.4087792472892104</v>
      </c>
      <c r="F2446" s="12">
        <f>[1]Perfil!E2445</f>
        <v>9.6452976067272793</v>
      </c>
      <c r="G2446" s="12">
        <f>[1]Perfil!F2445</f>
        <v>11.431833058051501</v>
      </c>
      <c r="H2446" s="12">
        <f>[1]Perfil!G2445</f>
        <v>11.1778956201711</v>
      </c>
      <c r="I2446" s="12">
        <f>[1]Perfil!H2445</f>
        <v>9.7204825373633295</v>
      </c>
      <c r="J2446" s="12">
        <f>[1]Perfil!I2445</f>
        <v>9.3971015340737303</v>
      </c>
      <c r="K2446" s="12">
        <f>[1]Perfil!J2445</f>
        <v>10.7573654688325</v>
      </c>
      <c r="L2446" s="12">
        <f>[1]Perfil!K2445</f>
        <v>10.0868142536928</v>
      </c>
      <c r="M2446" s="12">
        <f>[1]Perfil!L2445</f>
        <v>10.0456559689468</v>
      </c>
      <c r="N2446" s="12"/>
      <c r="O2446" s="12"/>
    </row>
    <row r="2447" spans="1:15" x14ac:dyDescent="0.35">
      <c r="A2447" s="11" t="str">
        <f t="shared" si="38"/>
        <v>DISTRIBUCION VOLUMEN X CRITERIO (kg ó litros)CervezaNOROESTE</v>
      </c>
      <c r="B2447" s="11" t="str">
        <f>[1]Perfil!A1655</f>
        <v>DISTRIBUCION VOLUMEN X CRITERIO (kg ó litros)</v>
      </c>
      <c r="C2447" s="11" t="str">
        <f>[1]Perfil!B2438</f>
        <v>Cerveza</v>
      </c>
      <c r="D2447" s="11" t="str">
        <f>[1]Perfil!C2446</f>
        <v>NOROESTE</v>
      </c>
      <c r="E2447" s="12">
        <f>[1]Perfil!D2446</f>
        <v>10.309242874838001</v>
      </c>
      <c r="F2447" s="12">
        <f>[1]Perfil!E2446</f>
        <v>10.3503516843247</v>
      </c>
      <c r="G2447" s="12">
        <f>[1]Perfil!F2446</f>
        <v>9.9230580502205292</v>
      </c>
      <c r="H2447" s="12">
        <f>[1]Perfil!G2446</f>
        <v>9.8754378971088599</v>
      </c>
      <c r="I2447" s="12">
        <f>[1]Perfil!H2446</f>
        <v>9.2919636635918703</v>
      </c>
      <c r="J2447" s="12">
        <f>[1]Perfil!I2446</f>
        <v>9.2959737231486805</v>
      </c>
      <c r="K2447" s="12">
        <f>[1]Perfil!J2446</f>
        <v>8.5837148006426798</v>
      </c>
      <c r="L2447" s="12">
        <f>[1]Perfil!K2446</f>
        <v>8.3491183879364108</v>
      </c>
      <c r="M2447" s="12">
        <f>[1]Perfil!L2446</f>
        <v>9.3529467415664396</v>
      </c>
      <c r="N2447" s="12"/>
      <c r="O2447" s="12"/>
    </row>
    <row r="2448" spans="1:15" x14ac:dyDescent="0.35">
      <c r="A2448" s="11" t="str">
        <f t="shared" si="38"/>
        <v>DISTRIBUCION VOLUMEN X CRITERIO (kg ó litros)Cerveza&lt;2MIL</v>
      </c>
      <c r="B2448" s="11" t="str">
        <f>[1]Perfil!A1655</f>
        <v>DISTRIBUCION VOLUMEN X CRITERIO (kg ó litros)</v>
      </c>
      <c r="C2448" s="11" t="str">
        <f>[1]Perfil!B2438</f>
        <v>Cerveza</v>
      </c>
      <c r="D2448" s="11" t="str">
        <f>[1]Perfil!C2447</f>
        <v>&lt;2MIL</v>
      </c>
      <c r="E2448" s="12">
        <f>[1]Perfil!D2447</f>
        <v>4.6510051972954303</v>
      </c>
      <c r="F2448" s="12">
        <f>[1]Perfil!E2447</f>
        <v>4.9185201645999399</v>
      </c>
      <c r="G2448" s="12">
        <f>[1]Perfil!F2447</f>
        <v>5.6760228126907597</v>
      </c>
      <c r="H2448" s="12">
        <f>[1]Perfil!G2447</f>
        <v>5.0919522515126099</v>
      </c>
      <c r="I2448" s="12">
        <f>[1]Perfil!H2447</f>
        <v>5.2643382268067196</v>
      </c>
      <c r="J2448" s="12">
        <f>[1]Perfil!I2447</f>
        <v>6.0303208167740898</v>
      </c>
      <c r="K2448" s="12">
        <f>[1]Perfil!J2447</f>
        <v>5.9548622430181002</v>
      </c>
      <c r="L2448" s="12">
        <f>[1]Perfil!K2447</f>
        <v>5.6362939108779697</v>
      </c>
      <c r="M2448" s="12">
        <f>[1]Perfil!L2447</f>
        <v>7.6382921211288997</v>
      </c>
      <c r="N2448" s="12"/>
      <c r="O2448" s="12"/>
    </row>
    <row r="2449" spans="1:15" x14ac:dyDescent="0.35">
      <c r="A2449" s="11" t="str">
        <f t="shared" si="38"/>
        <v>DISTRIBUCION VOLUMEN X CRITERIO (kg ó litros)Cerveza2-5MIL</v>
      </c>
      <c r="B2449" s="11" t="str">
        <f>[1]Perfil!A1655</f>
        <v>DISTRIBUCION VOLUMEN X CRITERIO (kg ó litros)</v>
      </c>
      <c r="C2449" s="11" t="str">
        <f>[1]Perfil!B2438</f>
        <v>Cerveza</v>
      </c>
      <c r="D2449" s="11" t="str">
        <f>[1]Perfil!C2448</f>
        <v>2-5MIL</v>
      </c>
      <c r="E2449" s="12">
        <f>[1]Perfil!D2448</f>
        <v>5.6425745300732997</v>
      </c>
      <c r="F2449" s="12">
        <f>[1]Perfil!E2448</f>
        <v>4.8103657237196602</v>
      </c>
      <c r="G2449" s="12">
        <f>[1]Perfil!F2448</f>
        <v>4.8388162674375401</v>
      </c>
      <c r="H2449" s="12">
        <f>[1]Perfil!G2448</f>
        <v>4.9019491382176597</v>
      </c>
      <c r="I2449" s="12">
        <f>[1]Perfil!H2448</f>
        <v>4.6153841275977197</v>
      </c>
      <c r="J2449" s="12">
        <f>[1]Perfil!I2448</f>
        <v>4.2736888097738301</v>
      </c>
      <c r="K2449" s="12">
        <f>[1]Perfil!J2448</f>
        <v>5.0071864851230297</v>
      </c>
      <c r="L2449" s="12">
        <f>[1]Perfil!K2448</f>
        <v>4.0753172571188898</v>
      </c>
      <c r="M2449" s="12">
        <f>[1]Perfil!L2448</f>
        <v>3.8594080674839999</v>
      </c>
      <c r="N2449" s="12"/>
      <c r="O2449" s="12"/>
    </row>
    <row r="2450" spans="1:15" x14ac:dyDescent="0.35">
      <c r="A2450" s="11" t="str">
        <f t="shared" si="38"/>
        <v>DISTRIBUCION VOLUMEN X CRITERIO (kg ó litros)Cerveza5-10MIL</v>
      </c>
      <c r="B2450" s="11" t="str">
        <f>[1]Perfil!A1655</f>
        <v>DISTRIBUCION VOLUMEN X CRITERIO (kg ó litros)</v>
      </c>
      <c r="C2450" s="11" t="str">
        <f>[1]Perfil!B2438</f>
        <v>Cerveza</v>
      </c>
      <c r="D2450" s="11" t="str">
        <f>[1]Perfil!C2449</f>
        <v>5-10MIL</v>
      </c>
      <c r="E2450" s="12">
        <f>[1]Perfil!D2449</f>
        <v>7.3572674706509398</v>
      </c>
      <c r="F2450" s="12">
        <f>[1]Perfil!E2449</f>
        <v>9.0866013746192298</v>
      </c>
      <c r="G2450" s="12">
        <f>[1]Perfil!F2449</f>
        <v>7.6415371320081</v>
      </c>
      <c r="H2450" s="12">
        <f>[1]Perfil!G2449</f>
        <v>7.3647648911022596</v>
      </c>
      <c r="I2450" s="12">
        <f>[1]Perfil!H2449</f>
        <v>7.0110460097773499</v>
      </c>
      <c r="J2450" s="12">
        <f>[1]Perfil!I2449</f>
        <v>7.7493752185836797</v>
      </c>
      <c r="K2450" s="12">
        <f>[1]Perfil!J2449</f>
        <v>7.2387106449963703</v>
      </c>
      <c r="L2450" s="12">
        <f>[1]Perfil!K2449</f>
        <v>7.6129310298859902</v>
      </c>
      <c r="M2450" s="12">
        <f>[1]Perfil!L2449</f>
        <v>6.6429246931758001</v>
      </c>
      <c r="N2450" s="12"/>
      <c r="O2450" s="12"/>
    </row>
    <row r="2451" spans="1:15" x14ac:dyDescent="0.35">
      <c r="A2451" s="11" t="str">
        <f t="shared" si="38"/>
        <v>DISTRIBUCION VOLUMEN X CRITERIO (kg ó litros)Cerveza10-30MIL</v>
      </c>
      <c r="B2451" s="11" t="str">
        <f>[1]Perfil!A1655</f>
        <v>DISTRIBUCION VOLUMEN X CRITERIO (kg ó litros)</v>
      </c>
      <c r="C2451" s="11" t="str">
        <f>[1]Perfil!B2438</f>
        <v>Cerveza</v>
      </c>
      <c r="D2451" s="11" t="str">
        <f>[1]Perfil!C2450</f>
        <v>10-30MIL</v>
      </c>
      <c r="E2451" s="12">
        <f>[1]Perfil!D2450</f>
        <v>17.215215300390401</v>
      </c>
      <c r="F2451" s="12">
        <f>[1]Perfil!E2450</f>
        <v>15.7847790121507</v>
      </c>
      <c r="G2451" s="12">
        <f>[1]Perfil!F2450</f>
        <v>17.110111996383701</v>
      </c>
      <c r="H2451" s="12">
        <f>[1]Perfil!G2450</f>
        <v>18.327071514183999</v>
      </c>
      <c r="I2451" s="12">
        <f>[1]Perfil!H2450</f>
        <v>17.6245654173206</v>
      </c>
      <c r="J2451" s="12">
        <f>[1]Perfil!I2450</f>
        <v>17.465339608727</v>
      </c>
      <c r="K2451" s="12">
        <f>[1]Perfil!J2450</f>
        <v>19.412070307252002</v>
      </c>
      <c r="L2451" s="12">
        <f>[1]Perfil!K2450</f>
        <v>19.6331064028825</v>
      </c>
      <c r="M2451" s="12">
        <f>[1]Perfil!L2450</f>
        <v>20.1696742753937</v>
      </c>
      <c r="N2451" s="12"/>
      <c r="O2451" s="12"/>
    </row>
    <row r="2452" spans="1:15" x14ac:dyDescent="0.35">
      <c r="A2452" s="11" t="str">
        <f t="shared" si="38"/>
        <v>DISTRIBUCION VOLUMEN X CRITERIO (kg ó litros)Cerveza30-100MIL</v>
      </c>
      <c r="B2452" s="11" t="str">
        <f>[1]Perfil!A1655</f>
        <v>DISTRIBUCION VOLUMEN X CRITERIO (kg ó litros)</v>
      </c>
      <c r="C2452" s="11" t="str">
        <f>[1]Perfil!B2438</f>
        <v>Cerveza</v>
      </c>
      <c r="D2452" s="11" t="str">
        <f>[1]Perfil!C2451</f>
        <v>30-100MIL</v>
      </c>
      <c r="E2452" s="12">
        <f>[1]Perfil!D2451</f>
        <v>19.5576165766103</v>
      </c>
      <c r="F2452" s="12">
        <f>[1]Perfil!E2451</f>
        <v>19.450345818943902</v>
      </c>
      <c r="G2452" s="12">
        <f>[1]Perfil!F2451</f>
        <v>19.8685675345452</v>
      </c>
      <c r="H2452" s="12">
        <f>[1]Perfil!G2451</f>
        <v>20.749996271963099</v>
      </c>
      <c r="I2452" s="12">
        <f>[1]Perfil!H2451</f>
        <v>19.435443318822799</v>
      </c>
      <c r="J2452" s="12">
        <f>[1]Perfil!I2451</f>
        <v>19.629130457109699</v>
      </c>
      <c r="K2452" s="12">
        <f>[1]Perfil!J2451</f>
        <v>19.328645902965999</v>
      </c>
      <c r="L2452" s="12">
        <f>[1]Perfil!K2451</f>
        <v>20.4232934631112</v>
      </c>
      <c r="M2452" s="12">
        <f>[1]Perfil!L2451</f>
        <v>20.407153546739401</v>
      </c>
      <c r="N2452" s="12"/>
      <c r="O2452" s="12"/>
    </row>
    <row r="2453" spans="1:15" x14ac:dyDescent="0.35">
      <c r="A2453" s="11" t="str">
        <f t="shared" si="38"/>
        <v>DISTRIBUCION VOLUMEN X CRITERIO (kg ó litros)Cerveza100-200MIL</v>
      </c>
      <c r="B2453" s="11" t="str">
        <f>[1]Perfil!A1655</f>
        <v>DISTRIBUCION VOLUMEN X CRITERIO (kg ó litros)</v>
      </c>
      <c r="C2453" s="11" t="str">
        <f>[1]Perfil!B2438</f>
        <v>Cerveza</v>
      </c>
      <c r="D2453" s="11" t="str">
        <f>[1]Perfil!C2452</f>
        <v>100-200MIL</v>
      </c>
      <c r="E2453" s="12">
        <f>[1]Perfil!D2452</f>
        <v>10.642917719746601</v>
      </c>
      <c r="F2453" s="12">
        <f>[1]Perfil!E2452</f>
        <v>10.381936107084799</v>
      </c>
      <c r="G2453" s="12">
        <f>[1]Perfil!F2452</f>
        <v>9.9970200831007894</v>
      </c>
      <c r="H2453" s="12">
        <f>[1]Perfil!G2452</f>
        <v>10.2361340224318</v>
      </c>
      <c r="I2453" s="12">
        <f>[1]Perfil!H2452</f>
        <v>11.4390122700796</v>
      </c>
      <c r="J2453" s="12">
        <f>[1]Perfil!I2452</f>
        <v>10.9492061868241</v>
      </c>
      <c r="K2453" s="12">
        <f>[1]Perfil!J2452</f>
        <v>10.836076059827301</v>
      </c>
      <c r="L2453" s="12">
        <f>[1]Perfil!K2452</f>
        <v>10.508293866837199</v>
      </c>
      <c r="M2453" s="12">
        <f>[1]Perfil!L2452</f>
        <v>9.7912021299373908</v>
      </c>
      <c r="N2453" s="12"/>
      <c r="O2453" s="12"/>
    </row>
    <row r="2454" spans="1:15" x14ac:dyDescent="0.35">
      <c r="A2454" s="11" t="str">
        <f t="shared" si="38"/>
        <v>DISTRIBUCION VOLUMEN X CRITERIO (kg ó litros)Cerveza200-500MIL</v>
      </c>
      <c r="B2454" s="11" t="str">
        <f>[1]Perfil!A1655</f>
        <v>DISTRIBUCION VOLUMEN X CRITERIO (kg ó litros)</v>
      </c>
      <c r="C2454" s="11" t="str">
        <f>[1]Perfil!B2438</f>
        <v>Cerveza</v>
      </c>
      <c r="D2454" s="11" t="str">
        <f>[1]Perfil!C2453</f>
        <v>200-500MIL</v>
      </c>
      <c r="E2454" s="12">
        <f>[1]Perfil!D2453</f>
        <v>13.5985344723887</v>
      </c>
      <c r="F2454" s="12">
        <f>[1]Perfil!E2453</f>
        <v>14.401632280125099</v>
      </c>
      <c r="G2454" s="12">
        <f>[1]Perfil!F2453</f>
        <v>14.4112420098661</v>
      </c>
      <c r="H2454" s="12">
        <f>[1]Perfil!G2453</f>
        <v>13.3146917120319</v>
      </c>
      <c r="I2454" s="12">
        <f>[1]Perfil!H2453</f>
        <v>12.217040309085601</v>
      </c>
      <c r="J2454" s="12">
        <f>[1]Perfil!I2453</f>
        <v>13.241208006367</v>
      </c>
      <c r="K2454" s="12">
        <f>[1]Perfil!J2453</f>
        <v>13.3207358021677</v>
      </c>
      <c r="L2454" s="12">
        <f>[1]Perfil!K2453</f>
        <v>12.992036452802701</v>
      </c>
      <c r="M2454" s="12">
        <f>[1]Perfil!L2453</f>
        <v>13.206695636208901</v>
      </c>
      <c r="N2454" s="12"/>
      <c r="O2454" s="12"/>
    </row>
    <row r="2455" spans="1:15" x14ac:dyDescent="0.35">
      <c r="A2455" s="11" t="str">
        <f t="shared" si="38"/>
        <v>DISTRIBUCION VOLUMEN X CRITERIO (kg ó litros)Cerveza&gt;500MIL</v>
      </c>
      <c r="B2455" s="11" t="str">
        <f>[1]Perfil!A1655</f>
        <v>DISTRIBUCION VOLUMEN X CRITERIO (kg ó litros)</v>
      </c>
      <c r="C2455" s="11" t="str">
        <f>[1]Perfil!B2438</f>
        <v>Cerveza</v>
      </c>
      <c r="D2455" s="11" t="str">
        <f>[1]Perfil!C2454</f>
        <v>&gt;500MIL</v>
      </c>
      <c r="E2455" s="12">
        <f>[1]Perfil!D2454</f>
        <v>21.334878542573701</v>
      </c>
      <c r="F2455" s="12">
        <f>[1]Perfil!E2454</f>
        <v>21.165827496263802</v>
      </c>
      <c r="G2455" s="12">
        <f>[1]Perfil!F2454</f>
        <v>20.4566993721572</v>
      </c>
      <c r="H2455" s="12">
        <f>[1]Perfil!G2454</f>
        <v>20.013441132659601</v>
      </c>
      <c r="I2455" s="12">
        <f>[1]Perfil!H2454</f>
        <v>22.393169615770699</v>
      </c>
      <c r="J2455" s="12">
        <f>[1]Perfil!I2454</f>
        <v>20.661737840274899</v>
      </c>
      <c r="K2455" s="12">
        <f>[1]Perfil!J2454</f>
        <v>18.901711960239499</v>
      </c>
      <c r="L2455" s="12">
        <f>[1]Perfil!K2454</f>
        <v>19.118732788926899</v>
      </c>
      <c r="M2455" s="12">
        <f>[1]Perfil!L2454</f>
        <v>18.284662292191701</v>
      </c>
      <c r="N2455" s="12"/>
      <c r="O2455" s="12"/>
    </row>
    <row r="2456" spans="1:15" x14ac:dyDescent="0.35">
      <c r="A2456" s="11" t="str">
        <f t="shared" si="38"/>
        <v>DISTRIBUCION VOLUMEN X CRITERIO (kg ó litros)CervezaDE 15 A 19 AÑOS</v>
      </c>
      <c r="B2456" s="11" t="str">
        <f>[1]Perfil!A1655</f>
        <v>DISTRIBUCION VOLUMEN X CRITERIO (kg ó litros)</v>
      </c>
      <c r="C2456" s="11" t="str">
        <f>[1]Perfil!B2438</f>
        <v>Cerveza</v>
      </c>
      <c r="D2456" s="11" t="str">
        <f>[1]Perfil!C2455</f>
        <v>DE 15 A 19 AÑOS</v>
      </c>
      <c r="E2456" s="12">
        <f>[1]Perfil!D2455</f>
        <v>0.44921443908035502</v>
      </c>
      <c r="F2456" s="12">
        <f>[1]Perfil!E2455</f>
        <v>0.12262588594075199</v>
      </c>
      <c r="G2456" s="12">
        <f>[1]Perfil!F2455</f>
        <v>0.43739294193308298</v>
      </c>
      <c r="H2456" s="12">
        <f>[1]Perfil!G2455</f>
        <v>0.27273609954393802</v>
      </c>
      <c r="I2456" s="12">
        <f>[1]Perfil!H2455</f>
        <v>9.6332252121509199E-2</v>
      </c>
      <c r="J2456" s="12">
        <f>[1]Perfil!I2455</f>
        <v>0.15384820554328299</v>
      </c>
      <c r="K2456" s="12">
        <f>[1]Perfil!J2455</f>
        <v>0.50573971220024105</v>
      </c>
      <c r="L2456" s="12">
        <f>[1]Perfil!K2455</f>
        <v>0.63682835649914304</v>
      </c>
      <c r="M2456" s="12">
        <f>[1]Perfil!L2455</f>
        <v>0.29655213276304498</v>
      </c>
      <c r="N2456" s="12"/>
      <c r="O2456" s="12"/>
    </row>
    <row r="2457" spans="1:15" x14ac:dyDescent="0.35">
      <c r="A2457" s="11" t="str">
        <f t="shared" si="38"/>
        <v>DISTRIBUCION VOLUMEN X CRITERIO (kg ó litros)CervezaDE 20 A 24 AÑOS</v>
      </c>
      <c r="B2457" s="11" t="str">
        <f>[1]Perfil!A1655</f>
        <v>DISTRIBUCION VOLUMEN X CRITERIO (kg ó litros)</v>
      </c>
      <c r="C2457" s="11" t="str">
        <f>[1]Perfil!B2438</f>
        <v>Cerveza</v>
      </c>
      <c r="D2457" s="11" t="str">
        <f>[1]Perfil!C2456</f>
        <v>DE 20 A 24 AÑOS</v>
      </c>
      <c r="E2457" s="12">
        <f>[1]Perfil!D2456</f>
        <v>1.7244123820219199</v>
      </c>
      <c r="F2457" s="12">
        <f>[1]Perfil!E2456</f>
        <v>1.53609956004703</v>
      </c>
      <c r="G2457" s="12">
        <f>[1]Perfil!F2456</f>
        <v>1.27844074959125</v>
      </c>
      <c r="H2457" s="12">
        <f>[1]Perfil!G2456</f>
        <v>1.2006460146998801</v>
      </c>
      <c r="I2457" s="12">
        <f>[1]Perfil!H2456</f>
        <v>1.17143515234331</v>
      </c>
      <c r="J2457" s="12">
        <f>[1]Perfil!I2456</f>
        <v>1.3307780568451799</v>
      </c>
      <c r="K2457" s="12">
        <f>[1]Perfil!J2456</f>
        <v>1.2067485980511501</v>
      </c>
      <c r="L2457" s="12">
        <f>[1]Perfil!K2456</f>
        <v>1.2739526914758399</v>
      </c>
      <c r="M2457" s="12">
        <f>[1]Perfil!L2456</f>
        <v>1.4864856336924901</v>
      </c>
      <c r="N2457" s="12"/>
      <c r="O2457" s="12"/>
    </row>
    <row r="2458" spans="1:15" x14ac:dyDescent="0.35">
      <c r="A2458" s="11" t="str">
        <f t="shared" si="38"/>
        <v>DISTRIBUCION VOLUMEN X CRITERIO (kg ó litros)CervezaDE 25 A 34 AÑOS</v>
      </c>
      <c r="B2458" s="11" t="str">
        <f>[1]Perfil!A1655</f>
        <v>DISTRIBUCION VOLUMEN X CRITERIO (kg ó litros)</v>
      </c>
      <c r="C2458" s="11" t="str">
        <f>[1]Perfil!B2438</f>
        <v>Cerveza</v>
      </c>
      <c r="D2458" s="11" t="str">
        <f>[1]Perfil!C2457</f>
        <v>DE 25 A 34 AÑOS</v>
      </c>
      <c r="E2458" s="12">
        <f>[1]Perfil!D2457</f>
        <v>6.8630916097572099</v>
      </c>
      <c r="F2458" s="12">
        <f>[1]Perfil!E2457</f>
        <v>6.9106192350853304</v>
      </c>
      <c r="G2458" s="12">
        <f>[1]Perfil!F2457</f>
        <v>6.0391088461009099</v>
      </c>
      <c r="H2458" s="12">
        <f>[1]Perfil!G2457</f>
        <v>6.8402471130526603</v>
      </c>
      <c r="I2458" s="12">
        <f>[1]Perfil!H2457</f>
        <v>6.2574947853159504</v>
      </c>
      <c r="J2458" s="12">
        <f>[1]Perfil!I2457</f>
        <v>5.83486969481263</v>
      </c>
      <c r="K2458" s="12">
        <f>[1]Perfil!J2457</f>
        <v>5.5013806756057804</v>
      </c>
      <c r="L2458" s="12">
        <f>[1]Perfil!K2457</f>
        <v>6.2599322316024102</v>
      </c>
      <c r="M2458" s="12">
        <f>[1]Perfil!L2457</f>
        <v>5.2164123373647104</v>
      </c>
      <c r="N2458" s="12"/>
      <c r="O2458" s="12"/>
    </row>
    <row r="2459" spans="1:15" x14ac:dyDescent="0.35">
      <c r="A2459" s="11" t="str">
        <f t="shared" si="38"/>
        <v>DISTRIBUCION VOLUMEN X CRITERIO (kg ó litros)CervezaDE 35 A 49 AÑOS</v>
      </c>
      <c r="B2459" s="11" t="str">
        <f>[1]Perfil!A1655</f>
        <v>DISTRIBUCION VOLUMEN X CRITERIO (kg ó litros)</v>
      </c>
      <c r="C2459" s="11" t="str">
        <f>[1]Perfil!B2438</f>
        <v>Cerveza</v>
      </c>
      <c r="D2459" s="11" t="str">
        <f>[1]Perfil!C2458</f>
        <v>DE 35 A 49 AÑOS</v>
      </c>
      <c r="E2459" s="12">
        <f>[1]Perfil!D2458</f>
        <v>20.881931551405401</v>
      </c>
      <c r="F2459" s="12">
        <f>[1]Perfil!E2458</f>
        <v>20.1837455482862</v>
      </c>
      <c r="G2459" s="12">
        <f>[1]Perfil!F2458</f>
        <v>20.853446852518001</v>
      </c>
      <c r="H2459" s="12">
        <f>[1]Perfil!G2458</f>
        <v>21.420136162300199</v>
      </c>
      <c r="I2459" s="12">
        <f>[1]Perfil!H2458</f>
        <v>20.0620045807485</v>
      </c>
      <c r="J2459" s="12">
        <f>[1]Perfil!I2458</f>
        <v>20.448207265940098</v>
      </c>
      <c r="K2459" s="12">
        <f>[1]Perfil!J2458</f>
        <v>18.957669904841701</v>
      </c>
      <c r="L2459" s="12">
        <f>[1]Perfil!K2458</f>
        <v>19.865229605569301</v>
      </c>
      <c r="M2459" s="12">
        <f>[1]Perfil!L2458</f>
        <v>19.712812326356801</v>
      </c>
      <c r="N2459" s="12"/>
      <c r="O2459" s="12"/>
    </row>
    <row r="2460" spans="1:15" x14ac:dyDescent="0.35">
      <c r="A2460" s="11" t="str">
        <f t="shared" si="38"/>
        <v>DISTRIBUCION VOLUMEN X CRITERIO (kg ó litros)CervezaDE 50 A 59 AÑOS</v>
      </c>
      <c r="B2460" s="11" t="str">
        <f>[1]Perfil!A1655</f>
        <v>DISTRIBUCION VOLUMEN X CRITERIO (kg ó litros)</v>
      </c>
      <c r="C2460" s="11" t="str">
        <f>[1]Perfil!B2438</f>
        <v>Cerveza</v>
      </c>
      <c r="D2460" s="11" t="str">
        <f>[1]Perfil!C2459</f>
        <v>DE 50 A 59 AÑOS</v>
      </c>
      <c r="E2460" s="12">
        <f>[1]Perfil!D2459</f>
        <v>25.7886114488714</v>
      </c>
      <c r="F2460" s="12">
        <f>[1]Perfil!E2459</f>
        <v>24.489299340739102</v>
      </c>
      <c r="G2460" s="12">
        <f>[1]Perfil!F2459</f>
        <v>26.431262492724901</v>
      </c>
      <c r="H2460" s="12">
        <f>[1]Perfil!G2459</f>
        <v>25.280298452696599</v>
      </c>
      <c r="I2460" s="12">
        <f>[1]Perfil!H2459</f>
        <v>25.761778019796701</v>
      </c>
      <c r="J2460" s="12">
        <f>[1]Perfil!I2459</f>
        <v>25.487040799157199</v>
      </c>
      <c r="K2460" s="12">
        <f>[1]Perfil!J2459</f>
        <v>26.8746144489938</v>
      </c>
      <c r="L2460" s="12">
        <f>[1]Perfil!K2459</f>
        <v>26.427664426808398</v>
      </c>
      <c r="M2460" s="12">
        <f>[1]Perfil!L2459</f>
        <v>26.8000607137839</v>
      </c>
      <c r="N2460" s="12"/>
      <c r="O2460" s="12"/>
    </row>
    <row r="2461" spans="1:15" x14ac:dyDescent="0.35">
      <c r="A2461" s="11" t="str">
        <f t="shared" si="38"/>
        <v>DISTRIBUCION VOLUMEN X CRITERIO (kg ó litros)CervezaDE 60 A 75 AÑOS</v>
      </c>
      <c r="B2461" s="11" t="str">
        <f>[1]Perfil!A1655</f>
        <v>DISTRIBUCION VOLUMEN X CRITERIO (kg ó litros)</v>
      </c>
      <c r="C2461" s="11" t="str">
        <f>[1]Perfil!B2438</f>
        <v>Cerveza</v>
      </c>
      <c r="D2461" s="11" t="str">
        <f>[1]Perfil!C2460</f>
        <v>DE 60 A 75 AÑOS</v>
      </c>
      <c r="E2461" s="12">
        <f>[1]Perfil!D2460</f>
        <v>44.292745594033804</v>
      </c>
      <c r="F2461" s="12">
        <f>[1]Perfil!E2460</f>
        <v>46.757616180802799</v>
      </c>
      <c r="G2461" s="12">
        <f>[1]Perfil!F2460</f>
        <v>44.960370119720302</v>
      </c>
      <c r="H2461" s="12">
        <f>[1]Perfil!G2460</f>
        <v>44.985940377299301</v>
      </c>
      <c r="I2461" s="12">
        <f>[1]Perfil!H2460</f>
        <v>46.650953193991903</v>
      </c>
      <c r="J2461" s="12">
        <f>[1]Perfil!I2460</f>
        <v>46.745261880559603</v>
      </c>
      <c r="K2461" s="12">
        <f>[1]Perfil!J2460</f>
        <v>46.953848761327897</v>
      </c>
      <c r="L2461" s="12">
        <f>[1]Perfil!K2460</f>
        <v>45.536392804322098</v>
      </c>
      <c r="M2461" s="12">
        <f>[1]Perfil!L2460</f>
        <v>46.487682910058602</v>
      </c>
      <c r="N2461" s="12"/>
      <c r="O2461" s="12"/>
    </row>
    <row r="2462" spans="1:15" x14ac:dyDescent="0.35">
      <c r="A2462" s="11" t="str">
        <f t="shared" si="38"/>
        <v>DISTRIBUCION VOLUMEN X CRITERIO (kg ó litros)CervezaNIVEL ALTO</v>
      </c>
      <c r="B2462" s="11" t="str">
        <f>[1]Perfil!A1655</f>
        <v>DISTRIBUCION VOLUMEN X CRITERIO (kg ó litros)</v>
      </c>
      <c r="C2462" s="11" t="str">
        <f>[1]Perfil!B2438</f>
        <v>Cerveza</v>
      </c>
      <c r="D2462" s="11" t="str">
        <f>[1]Perfil!C2461</f>
        <v>NIVEL ALTO</v>
      </c>
      <c r="E2462" s="12">
        <f>[1]Perfil!D2461</f>
        <v>23.8918111467387</v>
      </c>
      <c r="F2462" s="12">
        <f>[1]Perfil!E2461</f>
        <v>23.426647579712199</v>
      </c>
      <c r="G2462" s="12">
        <f>[1]Perfil!F2461</f>
        <v>25.238050243010701</v>
      </c>
      <c r="H2462" s="12">
        <f>[1]Perfil!G2461</f>
        <v>25.257668325398502</v>
      </c>
      <c r="I2462" s="12">
        <f>[1]Perfil!H2461</f>
        <v>24.1218178159499</v>
      </c>
      <c r="J2462" s="12">
        <f>[1]Perfil!I2461</f>
        <v>25.262734747504901</v>
      </c>
      <c r="K2462" s="12">
        <f>[1]Perfil!J2461</f>
        <v>24.171505028832101</v>
      </c>
      <c r="L2462" s="12">
        <f>[1]Perfil!K2461</f>
        <v>22.9376203299263</v>
      </c>
      <c r="M2462" s="12">
        <f>[1]Perfil!L2461</f>
        <v>22.034567676700799</v>
      </c>
      <c r="N2462" s="12"/>
      <c r="O2462" s="12"/>
    </row>
    <row r="2463" spans="1:15" x14ac:dyDescent="0.35">
      <c r="A2463" s="11" t="str">
        <f t="shared" si="38"/>
        <v>DISTRIBUCION VOLUMEN X CRITERIO (kg ó litros)CervezaNIVEL MEDIO ALTO</v>
      </c>
      <c r="B2463" s="11" t="str">
        <f>[1]Perfil!A1655</f>
        <v>DISTRIBUCION VOLUMEN X CRITERIO (kg ó litros)</v>
      </c>
      <c r="C2463" s="11" t="str">
        <f>[1]Perfil!B2438</f>
        <v>Cerveza</v>
      </c>
      <c r="D2463" s="11" t="str">
        <f>[1]Perfil!C2462</f>
        <v>NIVEL MEDIO ALTO</v>
      </c>
      <c r="E2463" s="12">
        <f>[1]Perfil!D2462</f>
        <v>14.2324855982079</v>
      </c>
      <c r="F2463" s="12">
        <f>[1]Perfil!E2462</f>
        <v>13.0889440688845</v>
      </c>
      <c r="G2463" s="12">
        <f>[1]Perfil!F2462</f>
        <v>13.925781392065501</v>
      </c>
      <c r="H2463" s="12">
        <f>[1]Perfil!G2462</f>
        <v>13.6031999396304</v>
      </c>
      <c r="I2463" s="12">
        <f>[1]Perfil!H2462</f>
        <v>13.565618190805599</v>
      </c>
      <c r="J2463" s="12">
        <f>[1]Perfil!I2462</f>
        <v>12.318577417741301</v>
      </c>
      <c r="K2463" s="12">
        <f>[1]Perfil!J2462</f>
        <v>12.789955556370799</v>
      </c>
      <c r="L2463" s="12">
        <f>[1]Perfil!K2462</f>
        <v>12.971074443866099</v>
      </c>
      <c r="M2463" s="12">
        <f>[1]Perfil!L2462</f>
        <v>13.804096935823701</v>
      </c>
      <c r="N2463" s="12"/>
      <c r="O2463" s="12"/>
    </row>
    <row r="2464" spans="1:15" x14ac:dyDescent="0.35">
      <c r="A2464" s="11" t="str">
        <f t="shared" si="38"/>
        <v>DISTRIBUCION VOLUMEN X CRITERIO (kg ó litros)CervezaNIVEL MEDIO</v>
      </c>
      <c r="B2464" s="11" t="str">
        <f>[1]Perfil!A1655</f>
        <v>DISTRIBUCION VOLUMEN X CRITERIO (kg ó litros)</v>
      </c>
      <c r="C2464" s="11" t="str">
        <f>[1]Perfil!B2438</f>
        <v>Cerveza</v>
      </c>
      <c r="D2464" s="11" t="str">
        <f>[1]Perfil!C2463</f>
        <v>NIVEL MEDIO</v>
      </c>
      <c r="E2464" s="12">
        <f>[1]Perfil!D2463</f>
        <v>24.391675152939001</v>
      </c>
      <c r="F2464" s="12">
        <f>[1]Perfil!E2463</f>
        <v>24.573245475849699</v>
      </c>
      <c r="G2464" s="12">
        <f>[1]Perfil!F2463</f>
        <v>25.197533791323</v>
      </c>
      <c r="H2464" s="12">
        <f>[1]Perfil!G2463</f>
        <v>23.303567143810099</v>
      </c>
      <c r="I2464" s="12">
        <f>[1]Perfil!H2463</f>
        <v>23.006401634171301</v>
      </c>
      <c r="J2464" s="12">
        <f>[1]Perfil!I2463</f>
        <v>23.007664888901601</v>
      </c>
      <c r="K2464" s="12">
        <f>[1]Perfil!J2463</f>
        <v>24.403998690909201</v>
      </c>
      <c r="L2464" s="12">
        <f>[1]Perfil!K2463</f>
        <v>23.039968498685798</v>
      </c>
      <c r="M2464" s="12">
        <f>[1]Perfil!L2463</f>
        <v>23.418492420842998</v>
      </c>
      <c r="N2464" s="12"/>
      <c r="O2464" s="12"/>
    </row>
    <row r="2465" spans="1:15" x14ac:dyDescent="0.35">
      <c r="A2465" s="11" t="str">
        <f t="shared" si="38"/>
        <v>DISTRIBUCION VOLUMEN X CRITERIO (kg ó litros)CervezaNIVEL MEDIO BAJO</v>
      </c>
      <c r="B2465" s="11" t="str">
        <f>[1]Perfil!A1655</f>
        <v>DISTRIBUCION VOLUMEN X CRITERIO (kg ó litros)</v>
      </c>
      <c r="C2465" s="11" t="str">
        <f>[1]Perfil!B2438</f>
        <v>Cerveza</v>
      </c>
      <c r="D2465" s="11" t="str">
        <f>[1]Perfil!C2464</f>
        <v>NIVEL MEDIO BAJO</v>
      </c>
      <c r="E2465" s="12">
        <f>[1]Perfil!D2464</f>
        <v>17.2089141621991</v>
      </c>
      <c r="F2465" s="12">
        <f>[1]Perfil!E2464</f>
        <v>16.5253762824711</v>
      </c>
      <c r="G2465" s="12">
        <f>[1]Perfil!F2464</f>
        <v>15.230823280574301</v>
      </c>
      <c r="H2465" s="12">
        <f>[1]Perfil!G2464</f>
        <v>16.973361899289301</v>
      </c>
      <c r="I2465" s="12">
        <f>[1]Perfil!H2464</f>
        <v>16.6250897924733</v>
      </c>
      <c r="J2465" s="12">
        <f>[1]Perfil!I2464</f>
        <v>16.1475131320732</v>
      </c>
      <c r="K2465" s="12">
        <f>[1]Perfil!J2464</f>
        <v>16.353038468522101</v>
      </c>
      <c r="L2465" s="12">
        <f>[1]Perfil!K2464</f>
        <v>18.761331634927298</v>
      </c>
      <c r="M2465" s="12">
        <f>[1]Perfil!L2464</f>
        <v>20.0238996447133</v>
      </c>
      <c r="N2465" s="12"/>
      <c r="O2465" s="12"/>
    </row>
    <row r="2466" spans="1:15" x14ac:dyDescent="0.35">
      <c r="A2466" s="11" t="str">
        <f t="shared" si="38"/>
        <v>DISTRIBUCION VOLUMEN X CRITERIO (kg ó litros)CervezaHOMBRE</v>
      </c>
      <c r="B2466" s="11" t="str">
        <f>[1]Perfil!A1655</f>
        <v>DISTRIBUCION VOLUMEN X CRITERIO (kg ó litros)</v>
      </c>
      <c r="C2466" s="11" t="str">
        <f>[1]Perfil!B2438</f>
        <v>Cerveza</v>
      </c>
      <c r="D2466" s="11" t="str">
        <f>[1]Perfil!C2465</f>
        <v>HOMBRE</v>
      </c>
      <c r="E2466" s="12">
        <f>[1]Perfil!D2465</f>
        <v>63.523602323966301</v>
      </c>
      <c r="F2466" s="12">
        <f>[1]Perfil!E2465</f>
        <v>62.243442694079498</v>
      </c>
      <c r="G2466" s="12">
        <f>[1]Perfil!F2465</f>
        <v>62.584572661902897</v>
      </c>
      <c r="H2466" s="12">
        <f>[1]Perfil!G2465</f>
        <v>65.192920369448103</v>
      </c>
      <c r="I2466" s="12">
        <f>[1]Perfil!H2465</f>
        <v>65.380453056358505</v>
      </c>
      <c r="J2466" s="12">
        <f>[1]Perfil!I2465</f>
        <v>62.646906696258</v>
      </c>
      <c r="K2466" s="12">
        <f>[1]Perfil!J2465</f>
        <v>63.450440518705001</v>
      </c>
      <c r="L2466" s="12">
        <f>[1]Perfil!K2465</f>
        <v>65.304784525830797</v>
      </c>
      <c r="M2466" s="12">
        <f>[1]Perfil!L2465</f>
        <v>64.674996723405002</v>
      </c>
      <c r="N2466" s="12"/>
      <c r="O2466" s="12"/>
    </row>
    <row r="2467" spans="1:15" x14ac:dyDescent="0.35">
      <c r="A2467" s="11" t="str">
        <f t="shared" si="38"/>
        <v>DISTRIBUCION VOLUMEN X CRITERIO (kg ó litros)CervezaMUJER</v>
      </c>
      <c r="B2467" s="11" t="str">
        <f>[1]Perfil!A1655</f>
        <v>DISTRIBUCION VOLUMEN X CRITERIO (kg ó litros)</v>
      </c>
      <c r="C2467" s="11" t="str">
        <f>[1]Perfil!B2438</f>
        <v>Cerveza</v>
      </c>
      <c r="D2467" s="11" t="str">
        <f>[1]Perfil!C2466</f>
        <v>MUJER</v>
      </c>
      <c r="E2467" s="12">
        <f>[1]Perfil!D2466</f>
        <v>36.476396866381698</v>
      </c>
      <c r="F2467" s="12">
        <f>[1]Perfil!E2466</f>
        <v>37.756566930194502</v>
      </c>
      <c r="G2467" s="12">
        <f>[1]Perfil!F2466</f>
        <v>37.415441076126598</v>
      </c>
      <c r="H2467" s="12">
        <f>[1]Perfil!G2466</f>
        <v>34.8070758493173</v>
      </c>
      <c r="I2467" s="12">
        <f>[1]Perfil!H2466</f>
        <v>34.619548663812701</v>
      </c>
      <c r="J2467" s="12">
        <f>[1]Perfil!I2466</f>
        <v>37.353099162923002</v>
      </c>
      <c r="K2467" s="12">
        <f>[1]Perfil!J2466</f>
        <v>36.549557527324097</v>
      </c>
      <c r="L2467" s="12">
        <f>[1]Perfil!K2466</f>
        <v>34.6952198232756</v>
      </c>
      <c r="M2467" s="12">
        <f>[1]Perfil!L2466</f>
        <v>35.325012684044701</v>
      </c>
      <c r="N2467" s="12"/>
      <c r="O2467" s="12"/>
    </row>
    <row r="2468" spans="1:15" x14ac:dyDescent="0.35">
      <c r="A2468" s="11" t="str">
        <f t="shared" si="38"/>
        <v>DISTRIBUCION VOLUMEN X CRITERIO (kg ó litros)Con alcoholT.ESPAÑA</v>
      </c>
      <c r="B2468" s="11" t="str">
        <f>[1]Perfil!A1655</f>
        <v>DISTRIBUCION VOLUMEN X CRITERIO (kg ó litros)</v>
      </c>
      <c r="C2468" s="11" t="str">
        <f>[1]Perfil!B2467</f>
        <v>Con alcohol</v>
      </c>
      <c r="D2468" s="11" t="str">
        <f>[1]Perfil!C2467</f>
        <v>T.ESPAÑA</v>
      </c>
      <c r="E2468" s="12">
        <f>[1]Perfil!D2467</f>
        <v>100</v>
      </c>
      <c r="F2468" s="12">
        <f>[1]Perfil!E2467</f>
        <v>100</v>
      </c>
      <c r="G2468" s="12">
        <f>[1]Perfil!F2467</f>
        <v>100</v>
      </c>
      <c r="H2468" s="12">
        <f>[1]Perfil!G2467</f>
        <v>100</v>
      </c>
      <c r="I2468" s="12">
        <f>[1]Perfil!H2467</f>
        <v>100</v>
      </c>
      <c r="J2468" s="12">
        <f>[1]Perfil!I2467</f>
        <v>100</v>
      </c>
      <c r="K2468" s="12">
        <f>[1]Perfil!J2467</f>
        <v>100</v>
      </c>
      <c r="L2468" s="12">
        <f>[1]Perfil!K2467</f>
        <v>100</v>
      </c>
      <c r="M2468" s="12">
        <f>[1]Perfil!L2467</f>
        <v>100</v>
      </c>
      <c r="N2468" s="12"/>
      <c r="O2468" s="12"/>
    </row>
    <row r="2469" spans="1:15" x14ac:dyDescent="0.35">
      <c r="A2469" s="11" t="str">
        <f t="shared" si="38"/>
        <v>DISTRIBUCION VOLUMEN X CRITERIO (kg ó litros)Con alcoholBCN AM</v>
      </c>
      <c r="B2469" s="11" t="str">
        <f>[1]Perfil!A1655</f>
        <v>DISTRIBUCION VOLUMEN X CRITERIO (kg ó litros)</v>
      </c>
      <c r="C2469" s="11" t="str">
        <f>[1]Perfil!B2467</f>
        <v>Con alcohol</v>
      </c>
      <c r="D2469" s="11" t="str">
        <f>[1]Perfil!C2468</f>
        <v>BCN AM</v>
      </c>
      <c r="E2469" s="12">
        <f>[1]Perfil!D2468</f>
        <v>8.2543751696477692</v>
      </c>
      <c r="F2469" s="12">
        <f>[1]Perfil!E2468</f>
        <v>6.8758428812535701</v>
      </c>
      <c r="G2469" s="12">
        <f>[1]Perfil!F2468</f>
        <v>7.7470561739250901</v>
      </c>
      <c r="H2469" s="12">
        <f>[1]Perfil!G2468</f>
        <v>6.43754233657911</v>
      </c>
      <c r="I2469" s="12">
        <f>[1]Perfil!H2468</f>
        <v>6.59687620888608</v>
      </c>
      <c r="J2469" s="12">
        <f>[1]Perfil!I2468</f>
        <v>6.2576221297566699</v>
      </c>
      <c r="K2469" s="12">
        <f>[1]Perfil!J2468</f>
        <v>6.6472058342541303</v>
      </c>
      <c r="L2469" s="12">
        <f>[1]Perfil!K2468</f>
        <v>7.3816063789214299</v>
      </c>
      <c r="M2469" s="12">
        <f>[1]Perfil!L2468</f>
        <v>7.3599450119976799</v>
      </c>
      <c r="N2469" s="12"/>
      <c r="O2469" s="12"/>
    </row>
    <row r="2470" spans="1:15" x14ac:dyDescent="0.35">
      <c r="A2470" s="11" t="str">
        <f t="shared" si="38"/>
        <v>DISTRIBUCION VOLUMEN X CRITERIO (kg ó litros)Con alcoholREST.CAT ARAGON</v>
      </c>
      <c r="B2470" s="11" t="str">
        <f>[1]Perfil!A1655</f>
        <v>DISTRIBUCION VOLUMEN X CRITERIO (kg ó litros)</v>
      </c>
      <c r="C2470" s="11" t="str">
        <f>[1]Perfil!B2467</f>
        <v>Con alcohol</v>
      </c>
      <c r="D2470" s="11" t="str">
        <f>[1]Perfil!C2469</f>
        <v>REST.CAT ARAGON</v>
      </c>
      <c r="E2470" s="12">
        <f>[1]Perfil!D2469</f>
        <v>10.6865538723093</v>
      </c>
      <c r="F2470" s="12">
        <f>[1]Perfil!E2469</f>
        <v>11.722519959684</v>
      </c>
      <c r="G2470" s="12">
        <f>[1]Perfil!F2469</f>
        <v>12.2873009110628</v>
      </c>
      <c r="H2470" s="12">
        <f>[1]Perfil!G2469</f>
        <v>10.6341448287523</v>
      </c>
      <c r="I2470" s="12">
        <f>[1]Perfil!H2469</f>
        <v>12.4277515298136</v>
      </c>
      <c r="J2470" s="12">
        <f>[1]Perfil!I2469</f>
        <v>12.835773817724601</v>
      </c>
      <c r="K2470" s="12">
        <f>[1]Perfil!J2469</f>
        <v>13.8888864089202</v>
      </c>
      <c r="L2470" s="12">
        <f>[1]Perfil!K2469</f>
        <v>12.532931892754799</v>
      </c>
      <c r="M2470" s="12">
        <f>[1]Perfil!L2469</f>
        <v>12.268509983468499</v>
      </c>
      <c r="N2470" s="12"/>
      <c r="O2470" s="12"/>
    </row>
    <row r="2471" spans="1:15" x14ac:dyDescent="0.35">
      <c r="A2471" s="11" t="str">
        <f t="shared" si="38"/>
        <v>DISTRIBUCION VOLUMEN X CRITERIO (kg ó litros)Con alcoholLEVANTE</v>
      </c>
      <c r="B2471" s="11" t="str">
        <f>[1]Perfil!A1655</f>
        <v>DISTRIBUCION VOLUMEN X CRITERIO (kg ó litros)</v>
      </c>
      <c r="C2471" s="11" t="str">
        <f>[1]Perfil!B2467</f>
        <v>Con alcohol</v>
      </c>
      <c r="D2471" s="11" t="str">
        <f>[1]Perfil!C2470</f>
        <v>LEVANTE</v>
      </c>
      <c r="E2471" s="12">
        <f>[1]Perfil!D2470</f>
        <v>13.638022620048799</v>
      </c>
      <c r="F2471" s="12">
        <f>[1]Perfil!E2470</f>
        <v>13.5952054412273</v>
      </c>
      <c r="G2471" s="12">
        <f>[1]Perfil!F2470</f>
        <v>13.2414300545326</v>
      </c>
      <c r="H2471" s="12">
        <f>[1]Perfil!G2470</f>
        <v>13.6308364263079</v>
      </c>
      <c r="I2471" s="12">
        <f>[1]Perfil!H2470</f>
        <v>13.178703027992301</v>
      </c>
      <c r="J2471" s="12">
        <f>[1]Perfil!I2470</f>
        <v>11.9630066631223</v>
      </c>
      <c r="K2471" s="12">
        <f>[1]Perfil!J2470</f>
        <v>12.025547193074599</v>
      </c>
      <c r="L2471" s="12">
        <f>[1]Perfil!K2470</f>
        <v>12.172373846257599</v>
      </c>
      <c r="M2471" s="12">
        <f>[1]Perfil!L2470</f>
        <v>13.199092206948601</v>
      </c>
      <c r="N2471" s="12"/>
      <c r="O2471" s="12"/>
    </row>
    <row r="2472" spans="1:15" x14ac:dyDescent="0.35">
      <c r="A2472" s="11" t="str">
        <f t="shared" si="38"/>
        <v>DISTRIBUCION VOLUMEN X CRITERIO (kg ó litros)Con alcoholANDALUCIA</v>
      </c>
      <c r="B2472" s="11" t="str">
        <f>[1]Perfil!A1655</f>
        <v>DISTRIBUCION VOLUMEN X CRITERIO (kg ó litros)</v>
      </c>
      <c r="C2472" s="11" t="str">
        <f>[1]Perfil!B2467</f>
        <v>Con alcohol</v>
      </c>
      <c r="D2472" s="11" t="str">
        <f>[1]Perfil!C2471</f>
        <v>ANDALUCIA</v>
      </c>
      <c r="E2472" s="12">
        <f>[1]Perfil!D2471</f>
        <v>25.272604585466102</v>
      </c>
      <c r="F2472" s="12">
        <f>[1]Perfil!E2471</f>
        <v>25.123423570076199</v>
      </c>
      <c r="G2472" s="12">
        <f>[1]Perfil!F2471</f>
        <v>22.1258473201156</v>
      </c>
      <c r="H2472" s="12">
        <f>[1]Perfil!G2471</f>
        <v>24.7642246059558</v>
      </c>
      <c r="I2472" s="12">
        <f>[1]Perfil!H2471</f>
        <v>25.058028697447799</v>
      </c>
      <c r="J2472" s="12">
        <f>[1]Perfil!I2471</f>
        <v>26.364919534225201</v>
      </c>
      <c r="K2472" s="12">
        <f>[1]Perfil!J2471</f>
        <v>24.210732998703499</v>
      </c>
      <c r="L2472" s="12">
        <f>[1]Perfil!K2471</f>
        <v>26.196017382147499</v>
      </c>
      <c r="M2472" s="12">
        <f>[1]Perfil!L2471</f>
        <v>25.1935385435687</v>
      </c>
      <c r="N2472" s="12"/>
      <c r="O2472" s="12"/>
    </row>
    <row r="2473" spans="1:15" x14ac:dyDescent="0.35">
      <c r="A2473" s="11" t="str">
        <f t="shared" si="38"/>
        <v>DISTRIBUCION VOLUMEN X CRITERIO (kg ó litros)Con alcoholMDD AM</v>
      </c>
      <c r="B2473" s="11" t="str">
        <f>[1]Perfil!A1655</f>
        <v>DISTRIBUCION VOLUMEN X CRITERIO (kg ó litros)</v>
      </c>
      <c r="C2473" s="11" t="str">
        <f>[1]Perfil!B2467</f>
        <v>Con alcohol</v>
      </c>
      <c r="D2473" s="11" t="str">
        <f>[1]Perfil!C2472</f>
        <v>MDD AM</v>
      </c>
      <c r="E2473" s="12">
        <f>[1]Perfil!D2472</f>
        <v>14.147434989617601</v>
      </c>
      <c r="F2473" s="12">
        <f>[1]Perfil!E2472</f>
        <v>14.1552883566999</v>
      </c>
      <c r="G2473" s="12">
        <f>[1]Perfil!F2472</f>
        <v>13.276497813541001</v>
      </c>
      <c r="H2473" s="12">
        <f>[1]Perfil!G2472</f>
        <v>14.0378609603701</v>
      </c>
      <c r="I2473" s="12">
        <f>[1]Perfil!H2472</f>
        <v>14.761964295580499</v>
      </c>
      <c r="J2473" s="12">
        <f>[1]Perfil!I2472</f>
        <v>14.432802290196101</v>
      </c>
      <c r="K2473" s="12">
        <f>[1]Perfil!J2472</f>
        <v>13.734768911424601</v>
      </c>
      <c r="L2473" s="12">
        <f>[1]Perfil!K2472</f>
        <v>14.1076438025865</v>
      </c>
      <c r="M2473" s="12">
        <f>[1]Perfil!L2472</f>
        <v>12.3518836173055</v>
      </c>
      <c r="N2473" s="12"/>
      <c r="O2473" s="12"/>
    </row>
    <row r="2474" spans="1:15" x14ac:dyDescent="0.35">
      <c r="A2474" s="11" t="str">
        <f t="shared" si="38"/>
        <v>DISTRIBUCION VOLUMEN X CRITERIO (kg ó litros)Con alcoholRTO CENTRO</v>
      </c>
      <c r="B2474" s="11" t="str">
        <f>[1]Perfil!A1655</f>
        <v>DISTRIBUCION VOLUMEN X CRITERIO (kg ó litros)</v>
      </c>
      <c r="C2474" s="11" t="str">
        <f>[1]Perfil!B2467</f>
        <v>Con alcohol</v>
      </c>
      <c r="D2474" s="11" t="str">
        <f>[1]Perfil!C2473</f>
        <v>RTO CENTRO</v>
      </c>
      <c r="E2474" s="12">
        <f>[1]Perfil!D2473</f>
        <v>7.8386519667436403</v>
      </c>
      <c r="F2474" s="12">
        <f>[1]Perfil!E2473</f>
        <v>8.1138651690540193</v>
      </c>
      <c r="G2474" s="12">
        <f>[1]Perfil!F2473</f>
        <v>9.3429276939285799</v>
      </c>
      <c r="H2474" s="12">
        <f>[1]Perfil!G2473</f>
        <v>9.0216605141693496</v>
      </c>
      <c r="I2474" s="12">
        <f>[1]Perfil!H2473</f>
        <v>8.5994859325068393</v>
      </c>
      <c r="J2474" s="12">
        <f>[1]Perfil!I2473</f>
        <v>9.2738916527473005</v>
      </c>
      <c r="K2474" s="12">
        <f>[1]Perfil!J2473</f>
        <v>9.9736819228913998</v>
      </c>
      <c r="L2474" s="12">
        <f>[1]Perfil!K2473</f>
        <v>9.3799485456626996</v>
      </c>
      <c r="M2474" s="12">
        <f>[1]Perfil!L2473</f>
        <v>10.188962060213299</v>
      </c>
      <c r="N2474" s="12"/>
      <c r="O2474" s="12"/>
    </row>
    <row r="2475" spans="1:15" x14ac:dyDescent="0.35">
      <c r="A2475" s="11" t="str">
        <f t="shared" si="38"/>
        <v>DISTRIBUCION VOLUMEN X CRITERIO (kg ó litros)Con alcoholNORTE-CENTRO</v>
      </c>
      <c r="B2475" s="11" t="str">
        <f>[1]Perfil!A1655</f>
        <v>DISTRIBUCION VOLUMEN X CRITERIO (kg ó litros)</v>
      </c>
      <c r="C2475" s="11" t="str">
        <f>[1]Perfil!B2467</f>
        <v>Con alcohol</v>
      </c>
      <c r="D2475" s="11" t="str">
        <f>[1]Perfil!C2474</f>
        <v>NORTE-CENTRO</v>
      </c>
      <c r="E2475" s="12">
        <f>[1]Perfil!D2474</f>
        <v>9.7081455415601798</v>
      </c>
      <c r="F2475" s="12">
        <f>[1]Perfil!E2474</f>
        <v>10.030245241692301</v>
      </c>
      <c r="G2475" s="12">
        <f>[1]Perfil!F2474</f>
        <v>11.9332080397905</v>
      </c>
      <c r="H2475" s="12">
        <f>[1]Perfil!G2474</f>
        <v>11.5407016823823</v>
      </c>
      <c r="I2475" s="12">
        <f>[1]Perfil!H2474</f>
        <v>9.9191403715639197</v>
      </c>
      <c r="J2475" s="12">
        <f>[1]Perfil!I2474</f>
        <v>9.4669005770713603</v>
      </c>
      <c r="K2475" s="12">
        <f>[1]Perfil!J2474</f>
        <v>10.954100993008799</v>
      </c>
      <c r="L2475" s="12">
        <f>[1]Perfil!K2474</f>
        <v>9.8158926130910302</v>
      </c>
      <c r="M2475" s="12">
        <f>[1]Perfil!L2474</f>
        <v>9.8504802498004498</v>
      </c>
      <c r="N2475" s="12"/>
      <c r="O2475" s="12"/>
    </row>
    <row r="2476" spans="1:15" x14ac:dyDescent="0.35">
      <c r="A2476" s="11" t="str">
        <f t="shared" si="38"/>
        <v>DISTRIBUCION VOLUMEN X CRITERIO (kg ó litros)Con alcoholNOROESTE</v>
      </c>
      <c r="B2476" s="11" t="str">
        <f>[1]Perfil!A1655</f>
        <v>DISTRIBUCION VOLUMEN X CRITERIO (kg ó litros)</v>
      </c>
      <c r="C2476" s="11" t="str">
        <f>[1]Perfil!B2467</f>
        <v>Con alcohol</v>
      </c>
      <c r="D2476" s="11" t="str">
        <f>[1]Perfil!C2475</f>
        <v>NOROESTE</v>
      </c>
      <c r="E2476" s="12">
        <f>[1]Perfil!D2475</f>
        <v>10.454215924561201</v>
      </c>
      <c r="F2476" s="12">
        <f>[1]Perfil!E2475</f>
        <v>10.383613801098999</v>
      </c>
      <c r="G2476" s="12">
        <f>[1]Perfil!F2475</f>
        <v>10.045752872121801</v>
      </c>
      <c r="H2476" s="12">
        <f>[1]Perfil!G2475</f>
        <v>9.9330291109021598</v>
      </c>
      <c r="I2476" s="12">
        <f>[1]Perfil!H2475</f>
        <v>9.4580491292571303</v>
      </c>
      <c r="J2476" s="12">
        <f>[1]Perfil!I2475</f>
        <v>9.4050902175018898</v>
      </c>
      <c r="K2476" s="12">
        <f>[1]Perfil!J2475</f>
        <v>8.5650763117438604</v>
      </c>
      <c r="L2476" s="12">
        <f>[1]Perfil!K2475</f>
        <v>8.4135882627544891</v>
      </c>
      <c r="M2476" s="12">
        <f>[1]Perfil!L2475</f>
        <v>9.5876030814128601</v>
      </c>
      <c r="N2476" s="12"/>
      <c r="O2476" s="12"/>
    </row>
    <row r="2477" spans="1:15" x14ac:dyDescent="0.35">
      <c r="A2477" s="11" t="str">
        <f t="shared" si="38"/>
        <v>DISTRIBUCION VOLUMEN X CRITERIO (kg ó litros)Con alcohol&lt;2MIL</v>
      </c>
      <c r="B2477" s="11" t="str">
        <f>[1]Perfil!A1655</f>
        <v>DISTRIBUCION VOLUMEN X CRITERIO (kg ó litros)</v>
      </c>
      <c r="C2477" s="11" t="str">
        <f>[1]Perfil!B2467</f>
        <v>Con alcohol</v>
      </c>
      <c r="D2477" s="11" t="str">
        <f>[1]Perfil!C2476</f>
        <v>&lt;2MIL</v>
      </c>
      <c r="E2477" s="12">
        <f>[1]Perfil!D2476</f>
        <v>4.7445070358772696</v>
      </c>
      <c r="F2477" s="12">
        <f>[1]Perfil!E2476</f>
        <v>4.8407814506255296</v>
      </c>
      <c r="G2477" s="12">
        <f>[1]Perfil!F2476</f>
        <v>5.7818644984054304</v>
      </c>
      <c r="H2477" s="12">
        <f>[1]Perfil!G2476</f>
        <v>5.19830002447571</v>
      </c>
      <c r="I2477" s="12">
        <f>[1]Perfil!H2476</f>
        <v>5.42764163967923</v>
      </c>
      <c r="J2477" s="12">
        <f>[1]Perfil!I2476</f>
        <v>6.27924383661031</v>
      </c>
      <c r="K2477" s="12">
        <f>[1]Perfil!J2476</f>
        <v>5.9982571700788903</v>
      </c>
      <c r="L2477" s="12">
        <f>[1]Perfil!K2476</f>
        <v>5.6485850718890802</v>
      </c>
      <c r="M2477" s="12">
        <f>[1]Perfil!L2476</f>
        <v>7.5384872410380304</v>
      </c>
      <c r="N2477" s="12"/>
      <c r="O2477" s="12"/>
    </row>
    <row r="2478" spans="1:15" x14ac:dyDescent="0.35">
      <c r="A2478" s="11" t="str">
        <f t="shared" si="38"/>
        <v>DISTRIBUCION VOLUMEN X CRITERIO (kg ó litros)Con alcohol2-5MIL</v>
      </c>
      <c r="B2478" s="11" t="str">
        <f>[1]Perfil!A1655</f>
        <v>DISTRIBUCION VOLUMEN X CRITERIO (kg ó litros)</v>
      </c>
      <c r="C2478" s="11" t="str">
        <f>[1]Perfil!B2467</f>
        <v>Con alcohol</v>
      </c>
      <c r="D2478" s="11" t="str">
        <f>[1]Perfil!C2477</f>
        <v>2-5MIL</v>
      </c>
      <c r="E2478" s="12">
        <f>[1]Perfil!D2477</f>
        <v>5.8009714461632198</v>
      </c>
      <c r="F2478" s="12">
        <f>[1]Perfil!E2477</f>
        <v>5.0218186107885803</v>
      </c>
      <c r="G2478" s="12">
        <f>[1]Perfil!F2477</f>
        <v>4.9208906314244798</v>
      </c>
      <c r="H2478" s="12">
        <f>[1]Perfil!G2477</f>
        <v>5.02145229897907</v>
      </c>
      <c r="I2478" s="12">
        <f>[1]Perfil!H2477</f>
        <v>4.7409289668974903</v>
      </c>
      <c r="J2478" s="12">
        <f>[1]Perfil!I2477</f>
        <v>4.4194376847400703</v>
      </c>
      <c r="K2478" s="12">
        <f>[1]Perfil!J2477</f>
        <v>5.0959228754392996</v>
      </c>
      <c r="L2478" s="12">
        <f>[1]Perfil!K2477</f>
        <v>4.0782664938834996</v>
      </c>
      <c r="M2478" s="12">
        <f>[1]Perfil!L2477</f>
        <v>3.68217222312198</v>
      </c>
      <c r="N2478" s="12"/>
      <c r="O2478" s="12"/>
    </row>
    <row r="2479" spans="1:15" x14ac:dyDescent="0.35">
      <c r="A2479" s="11" t="str">
        <f t="shared" si="38"/>
        <v>DISTRIBUCION VOLUMEN X CRITERIO (kg ó litros)Con alcohol5-10MIL</v>
      </c>
      <c r="B2479" s="11" t="str">
        <f>[1]Perfil!A1655</f>
        <v>DISTRIBUCION VOLUMEN X CRITERIO (kg ó litros)</v>
      </c>
      <c r="C2479" s="11" t="str">
        <f>[1]Perfil!B2467</f>
        <v>Con alcohol</v>
      </c>
      <c r="D2479" s="11" t="str">
        <f>[1]Perfil!C2478</f>
        <v>5-10MIL</v>
      </c>
      <c r="E2479" s="12">
        <f>[1]Perfil!D2478</f>
        <v>7.5328373107829796</v>
      </c>
      <c r="F2479" s="12">
        <f>[1]Perfil!E2478</f>
        <v>9.3598702611445095</v>
      </c>
      <c r="G2479" s="12">
        <f>[1]Perfil!F2478</f>
        <v>7.8343672904994497</v>
      </c>
      <c r="H2479" s="12">
        <f>[1]Perfil!G2478</f>
        <v>7.4231776720038303</v>
      </c>
      <c r="I2479" s="12">
        <f>[1]Perfil!H2478</f>
        <v>6.9665525485587096</v>
      </c>
      <c r="J2479" s="12">
        <f>[1]Perfil!I2478</f>
        <v>7.8709664009117404</v>
      </c>
      <c r="K2479" s="12">
        <f>[1]Perfil!J2478</f>
        <v>7.2881900340305501</v>
      </c>
      <c r="L2479" s="12">
        <f>[1]Perfil!K2478</f>
        <v>7.8695633852790303</v>
      </c>
      <c r="M2479" s="12">
        <f>[1]Perfil!L2478</f>
        <v>6.7297444374571498</v>
      </c>
      <c r="N2479" s="12"/>
      <c r="O2479" s="12"/>
    </row>
    <row r="2480" spans="1:15" x14ac:dyDescent="0.35">
      <c r="A2480" s="11" t="str">
        <f t="shared" si="38"/>
        <v>DISTRIBUCION VOLUMEN X CRITERIO (kg ó litros)Con alcohol10-30MIL</v>
      </c>
      <c r="B2480" s="11" t="str">
        <f>[1]Perfil!A1655</f>
        <v>DISTRIBUCION VOLUMEN X CRITERIO (kg ó litros)</v>
      </c>
      <c r="C2480" s="11" t="str">
        <f>[1]Perfil!B2467</f>
        <v>Con alcohol</v>
      </c>
      <c r="D2480" s="11" t="str">
        <f>[1]Perfil!C2479</f>
        <v>10-30MIL</v>
      </c>
      <c r="E2480" s="12">
        <f>[1]Perfil!D2479</f>
        <v>17.099870152886599</v>
      </c>
      <c r="F2480" s="12">
        <f>[1]Perfil!E2479</f>
        <v>15.772547050043899</v>
      </c>
      <c r="G2480" s="12">
        <f>[1]Perfil!F2479</f>
        <v>17.2944714483612</v>
      </c>
      <c r="H2480" s="12">
        <f>[1]Perfil!G2479</f>
        <v>18.270145555905799</v>
      </c>
      <c r="I2480" s="12">
        <f>[1]Perfil!H2479</f>
        <v>17.5480651147953</v>
      </c>
      <c r="J2480" s="12">
        <f>[1]Perfil!I2479</f>
        <v>17.4600994084722</v>
      </c>
      <c r="K2480" s="12">
        <f>[1]Perfil!J2479</f>
        <v>19.6179078187409</v>
      </c>
      <c r="L2480" s="12">
        <f>[1]Perfil!K2479</f>
        <v>19.589035660930701</v>
      </c>
      <c r="M2480" s="12">
        <f>[1]Perfil!L2479</f>
        <v>20.449512340792001</v>
      </c>
      <c r="N2480" s="12"/>
      <c r="O2480" s="12"/>
    </row>
    <row r="2481" spans="1:15" x14ac:dyDescent="0.35">
      <c r="A2481" s="11" t="str">
        <f t="shared" si="38"/>
        <v>DISTRIBUCION VOLUMEN X CRITERIO (kg ó litros)Con alcohol30-100MIL</v>
      </c>
      <c r="B2481" s="11" t="str">
        <f>[1]Perfil!A1655</f>
        <v>DISTRIBUCION VOLUMEN X CRITERIO (kg ó litros)</v>
      </c>
      <c r="C2481" s="11" t="str">
        <f>[1]Perfil!B2467</f>
        <v>Con alcohol</v>
      </c>
      <c r="D2481" s="11" t="str">
        <f>[1]Perfil!C2480</f>
        <v>30-100MIL</v>
      </c>
      <c r="E2481" s="12">
        <f>[1]Perfil!D2480</f>
        <v>19.3001862968353</v>
      </c>
      <c r="F2481" s="12">
        <f>[1]Perfil!E2480</f>
        <v>19.040235784519499</v>
      </c>
      <c r="G2481" s="12">
        <f>[1]Perfil!F2480</f>
        <v>19.563398661341299</v>
      </c>
      <c r="H2481" s="12">
        <f>[1]Perfil!G2480</f>
        <v>20.6082006221678</v>
      </c>
      <c r="I2481" s="12">
        <f>[1]Perfil!H2480</f>
        <v>19.284470046298502</v>
      </c>
      <c r="J2481" s="12">
        <f>[1]Perfil!I2480</f>
        <v>19.4822703343638</v>
      </c>
      <c r="K2481" s="12">
        <f>[1]Perfil!J2480</f>
        <v>19.113543453273</v>
      </c>
      <c r="L2481" s="12">
        <f>[1]Perfil!K2480</f>
        <v>20.430717965413599</v>
      </c>
      <c r="M2481" s="12">
        <f>[1]Perfil!L2480</f>
        <v>20.4085333130175</v>
      </c>
      <c r="N2481" s="12"/>
      <c r="O2481" s="12"/>
    </row>
    <row r="2482" spans="1:15" x14ac:dyDescent="0.35">
      <c r="A2482" s="11" t="str">
        <f t="shared" si="38"/>
        <v>DISTRIBUCION VOLUMEN X CRITERIO (kg ó litros)Con alcohol100-200MIL</v>
      </c>
      <c r="B2482" s="11" t="str">
        <f>[1]Perfil!A1655</f>
        <v>DISTRIBUCION VOLUMEN X CRITERIO (kg ó litros)</v>
      </c>
      <c r="C2482" s="11" t="str">
        <f>[1]Perfil!B2467</f>
        <v>Con alcohol</v>
      </c>
      <c r="D2482" s="11" t="str">
        <f>[1]Perfil!C2481</f>
        <v>100-200MIL</v>
      </c>
      <c r="E2482" s="12">
        <f>[1]Perfil!D2481</f>
        <v>10.289744350662399</v>
      </c>
      <c r="F2482" s="12">
        <f>[1]Perfil!E2481</f>
        <v>10.0975198066439</v>
      </c>
      <c r="G2482" s="12">
        <f>[1]Perfil!F2481</f>
        <v>9.6530010305205796</v>
      </c>
      <c r="H2482" s="12">
        <f>[1]Perfil!G2481</f>
        <v>9.9116102622072706</v>
      </c>
      <c r="I2482" s="12">
        <f>[1]Perfil!H2481</f>
        <v>10.800558443922601</v>
      </c>
      <c r="J2482" s="12">
        <f>[1]Perfil!I2481</f>
        <v>10.1514971512595</v>
      </c>
      <c r="K2482" s="12">
        <f>[1]Perfil!J2481</f>
        <v>10.168288198080599</v>
      </c>
      <c r="L2482" s="12">
        <f>[1]Perfil!K2481</f>
        <v>9.9102978676601694</v>
      </c>
      <c r="M2482" s="12">
        <f>[1]Perfil!L2481</f>
        <v>9.1118237877502199</v>
      </c>
      <c r="N2482" s="12"/>
      <c r="O2482" s="12"/>
    </row>
    <row r="2483" spans="1:15" x14ac:dyDescent="0.35">
      <c r="A2483" s="11" t="str">
        <f t="shared" si="38"/>
        <v>DISTRIBUCION VOLUMEN X CRITERIO (kg ó litros)Con alcohol200-500MIL</v>
      </c>
      <c r="B2483" s="11" t="str">
        <f>[1]Perfil!A1655</f>
        <v>DISTRIBUCION VOLUMEN X CRITERIO (kg ó litros)</v>
      </c>
      <c r="C2483" s="11" t="str">
        <f>[1]Perfil!B2467</f>
        <v>Con alcohol</v>
      </c>
      <c r="D2483" s="11" t="str">
        <f>[1]Perfil!C2482</f>
        <v>200-500MIL</v>
      </c>
      <c r="E2483" s="12">
        <f>[1]Perfil!D2482</f>
        <v>13.3493749147814</v>
      </c>
      <c r="F2483" s="12">
        <f>[1]Perfil!E2482</f>
        <v>14.2657778191895</v>
      </c>
      <c r="G2483" s="12">
        <f>[1]Perfil!F2482</f>
        <v>14.248187377889501</v>
      </c>
      <c r="H2483" s="12">
        <f>[1]Perfil!G2482</f>
        <v>13.223492583885999</v>
      </c>
      <c r="I2483" s="12">
        <f>[1]Perfil!H2482</f>
        <v>12.264713723395801</v>
      </c>
      <c r="J2483" s="12">
        <f>[1]Perfil!I2482</f>
        <v>13.270568467756499</v>
      </c>
      <c r="K2483" s="12">
        <f>[1]Perfil!J2482</f>
        <v>13.1841118946928</v>
      </c>
      <c r="L2483" s="12">
        <f>[1]Perfil!K2482</f>
        <v>12.9925167797249</v>
      </c>
      <c r="M2483" s="12">
        <f>[1]Perfil!L2482</f>
        <v>13.433264714020799</v>
      </c>
      <c r="N2483" s="12"/>
      <c r="O2483" s="12"/>
    </row>
    <row r="2484" spans="1:15" x14ac:dyDescent="0.35">
      <c r="A2484" s="11" t="str">
        <f t="shared" si="38"/>
        <v>DISTRIBUCION VOLUMEN X CRITERIO (kg ó litros)Con alcohol&gt;500MIL</v>
      </c>
      <c r="B2484" s="11" t="str">
        <f>[1]Perfil!A1655</f>
        <v>DISTRIBUCION VOLUMEN X CRITERIO (kg ó litros)</v>
      </c>
      <c r="C2484" s="11" t="str">
        <f>[1]Perfil!B2467</f>
        <v>Con alcohol</v>
      </c>
      <c r="D2484" s="11" t="str">
        <f>[1]Perfil!C2483</f>
        <v>&gt;500MIL</v>
      </c>
      <c r="E2484" s="12">
        <f>[1]Perfil!D2483</f>
        <v>21.882518166040999</v>
      </c>
      <c r="F2484" s="12">
        <f>[1]Perfil!E2483</f>
        <v>21.601458666029099</v>
      </c>
      <c r="G2484" s="12">
        <f>[1]Perfil!F2483</f>
        <v>20.703838153685801</v>
      </c>
      <c r="H2484" s="12">
        <f>[1]Perfil!G2483</f>
        <v>20.343621831681599</v>
      </c>
      <c r="I2484" s="12">
        <f>[1]Perfil!H2483</f>
        <v>22.967068770314398</v>
      </c>
      <c r="J2484" s="12">
        <f>[1]Perfil!I2483</f>
        <v>21.0659251656392</v>
      </c>
      <c r="K2484" s="12">
        <f>[1]Perfil!J2483</f>
        <v>19.5337778766716</v>
      </c>
      <c r="L2484" s="12">
        <f>[1]Perfil!K2483</f>
        <v>19.481022311150198</v>
      </c>
      <c r="M2484" s="12">
        <f>[1]Perfil!L2483</f>
        <v>18.646476971715899</v>
      </c>
      <c r="N2484" s="12"/>
      <c r="O2484" s="12"/>
    </row>
    <row r="2485" spans="1:15" x14ac:dyDescent="0.35">
      <c r="A2485" s="11" t="str">
        <f t="shared" si="38"/>
        <v>DISTRIBUCION VOLUMEN X CRITERIO (kg ó litros)Con alcoholDE 15 A 19 AÑOS</v>
      </c>
      <c r="B2485" s="11" t="str">
        <f>[1]Perfil!A1655</f>
        <v>DISTRIBUCION VOLUMEN X CRITERIO (kg ó litros)</v>
      </c>
      <c r="C2485" s="11" t="str">
        <f>[1]Perfil!B2467</f>
        <v>Con alcohol</v>
      </c>
      <c r="D2485" s="11" t="str">
        <f>[1]Perfil!C2484</f>
        <v>DE 15 A 19 AÑOS</v>
      </c>
      <c r="E2485" s="12">
        <f>[1]Perfil!D2484</f>
        <v>0.19108493286236899</v>
      </c>
      <c r="F2485" s="12">
        <f>[1]Perfil!E2484</f>
        <v>7.7029314216255307E-2</v>
      </c>
      <c r="G2485" s="12">
        <f>[1]Perfil!F2484</f>
        <v>0.37707963771757902</v>
      </c>
      <c r="H2485" s="12">
        <f>[1]Perfil!G2484</f>
        <v>0.302741744936813</v>
      </c>
      <c r="I2485" s="12">
        <f>[1]Perfil!H2484</f>
        <v>8.2349385505146505E-2</v>
      </c>
      <c r="J2485" s="12">
        <f>[1]Perfil!I2484</f>
        <v>0.14827778930212901</v>
      </c>
      <c r="K2485" s="12">
        <f>[1]Perfil!J2484</f>
        <v>0.50061856859229603</v>
      </c>
      <c r="L2485" s="12">
        <f>[1]Perfil!K2484</f>
        <v>0.71014346649011395</v>
      </c>
      <c r="M2485" s="12">
        <f>[1]Perfil!L2484</f>
        <v>0.33193397134689501</v>
      </c>
      <c r="N2485" s="12"/>
      <c r="O2485" s="12"/>
    </row>
    <row r="2486" spans="1:15" x14ac:dyDescent="0.35">
      <c r="A2486" s="11" t="str">
        <f t="shared" si="38"/>
        <v>DISTRIBUCION VOLUMEN X CRITERIO (kg ó litros)Con alcoholDE 20 A 24 AÑOS</v>
      </c>
      <c r="B2486" s="11" t="str">
        <f>[1]Perfil!A1655</f>
        <v>DISTRIBUCION VOLUMEN X CRITERIO (kg ó litros)</v>
      </c>
      <c r="C2486" s="11" t="str">
        <f>[1]Perfil!B2467</f>
        <v>Con alcohol</v>
      </c>
      <c r="D2486" s="11" t="str">
        <f>[1]Perfil!C2485</f>
        <v>DE 20 A 24 AÑOS</v>
      </c>
      <c r="E2486" s="12">
        <f>[1]Perfil!D2485</f>
        <v>1.8610984455083399</v>
      </c>
      <c r="F2486" s="12">
        <f>[1]Perfil!E2485</f>
        <v>1.7154241158658401</v>
      </c>
      <c r="G2486" s="12">
        <f>[1]Perfil!F2485</f>
        <v>1.3845532982947799</v>
      </c>
      <c r="H2486" s="12">
        <f>[1]Perfil!G2485</f>
        <v>1.3137907914900799</v>
      </c>
      <c r="I2486" s="12">
        <f>[1]Perfil!H2485</f>
        <v>1.2197619891456899</v>
      </c>
      <c r="J2486" s="12">
        <f>[1]Perfil!I2485</f>
        <v>1.3708143969619</v>
      </c>
      <c r="K2486" s="12">
        <f>[1]Perfil!J2485</f>
        <v>1.3006423637043201</v>
      </c>
      <c r="L2486" s="12">
        <f>[1]Perfil!K2485</f>
        <v>1.34040100897672</v>
      </c>
      <c r="M2486" s="12">
        <f>[1]Perfil!L2485</f>
        <v>1.60130797661452</v>
      </c>
      <c r="N2486" s="12"/>
      <c r="O2486" s="12"/>
    </row>
    <row r="2487" spans="1:15" x14ac:dyDescent="0.35">
      <c r="A2487" s="11" t="str">
        <f t="shared" si="38"/>
        <v>DISTRIBUCION VOLUMEN X CRITERIO (kg ó litros)Con alcoholDE 25 A 34 AÑOS</v>
      </c>
      <c r="B2487" s="11" t="str">
        <f>[1]Perfil!A1655</f>
        <v>DISTRIBUCION VOLUMEN X CRITERIO (kg ó litros)</v>
      </c>
      <c r="C2487" s="11" t="str">
        <f>[1]Perfil!B2467</f>
        <v>Con alcohol</v>
      </c>
      <c r="D2487" s="11" t="str">
        <f>[1]Perfil!C2486</f>
        <v>DE 25 A 34 AÑOS</v>
      </c>
      <c r="E2487" s="12">
        <f>[1]Perfil!D2486</f>
        <v>7.3298049851284599</v>
      </c>
      <c r="F2487" s="12">
        <f>[1]Perfil!E2486</f>
        <v>7.26896733486711</v>
      </c>
      <c r="G2487" s="12">
        <f>[1]Perfil!F2486</f>
        <v>6.3540858480616702</v>
      </c>
      <c r="H2487" s="12">
        <f>[1]Perfil!G2486</f>
        <v>7.2328823119618297</v>
      </c>
      <c r="I2487" s="12">
        <f>[1]Perfil!H2486</f>
        <v>6.7757010622135896</v>
      </c>
      <c r="J2487" s="12">
        <f>[1]Perfil!I2486</f>
        <v>6.32246453573193</v>
      </c>
      <c r="K2487" s="12">
        <f>[1]Perfil!J2486</f>
        <v>5.9017183273237297</v>
      </c>
      <c r="L2487" s="12">
        <f>[1]Perfil!K2486</f>
        <v>6.7755773656523504</v>
      </c>
      <c r="M2487" s="12">
        <f>[1]Perfil!L2486</f>
        <v>5.5040160249716203</v>
      </c>
      <c r="N2487" s="12"/>
      <c r="O2487" s="12"/>
    </row>
    <row r="2488" spans="1:15" x14ac:dyDescent="0.35">
      <c r="A2488" s="11" t="str">
        <f t="shared" si="38"/>
        <v>DISTRIBUCION VOLUMEN X CRITERIO (kg ó litros)Con alcoholDE 35 A 49 AÑOS</v>
      </c>
      <c r="B2488" s="11" t="str">
        <f>[1]Perfil!A1655</f>
        <v>DISTRIBUCION VOLUMEN X CRITERIO (kg ó litros)</v>
      </c>
      <c r="C2488" s="11" t="str">
        <f>[1]Perfil!B2467</f>
        <v>Con alcohol</v>
      </c>
      <c r="D2488" s="11" t="str">
        <f>[1]Perfil!C2487</f>
        <v>DE 35 A 49 AÑOS</v>
      </c>
      <c r="E2488" s="12">
        <f>[1]Perfil!D2487</f>
        <v>21.595498591315501</v>
      </c>
      <c r="F2488" s="12">
        <f>[1]Perfil!E2487</f>
        <v>20.782732454706998</v>
      </c>
      <c r="G2488" s="12">
        <f>[1]Perfil!F2487</f>
        <v>21.523131867610999</v>
      </c>
      <c r="H2488" s="12">
        <f>[1]Perfil!G2487</f>
        <v>22.159258899713102</v>
      </c>
      <c r="I2488" s="12">
        <f>[1]Perfil!H2487</f>
        <v>20.853023308874601</v>
      </c>
      <c r="J2488" s="12">
        <f>[1]Perfil!I2487</f>
        <v>21.229980601352299</v>
      </c>
      <c r="K2488" s="12">
        <f>[1]Perfil!J2487</f>
        <v>19.863357207064499</v>
      </c>
      <c r="L2488" s="12">
        <f>[1]Perfil!K2487</f>
        <v>20.6825086065916</v>
      </c>
      <c r="M2488" s="12">
        <f>[1]Perfil!L2487</f>
        <v>20.480301244665</v>
      </c>
      <c r="N2488" s="12"/>
      <c r="O2488" s="12"/>
    </row>
    <row r="2489" spans="1:15" x14ac:dyDescent="0.35">
      <c r="A2489" s="11" t="str">
        <f t="shared" si="38"/>
        <v>DISTRIBUCION VOLUMEN X CRITERIO (kg ó litros)Con alcoholDE 50 A 59 AÑOS</v>
      </c>
      <c r="B2489" s="11" t="str">
        <f>[1]Perfil!A1655</f>
        <v>DISTRIBUCION VOLUMEN X CRITERIO (kg ó litros)</v>
      </c>
      <c r="C2489" s="11" t="str">
        <f>[1]Perfil!B2467</f>
        <v>Con alcohol</v>
      </c>
      <c r="D2489" s="11" t="str">
        <f>[1]Perfil!C2488</f>
        <v>DE 50 A 59 AÑOS</v>
      </c>
      <c r="E2489" s="12">
        <f>[1]Perfil!D2488</f>
        <v>25.940285920663801</v>
      </c>
      <c r="F2489" s="12">
        <f>[1]Perfil!E2488</f>
        <v>24.574396224702198</v>
      </c>
      <c r="G2489" s="12">
        <f>[1]Perfil!F2488</f>
        <v>26.4793641389792</v>
      </c>
      <c r="H2489" s="12">
        <f>[1]Perfil!G2488</f>
        <v>25.513534998166602</v>
      </c>
      <c r="I2489" s="12">
        <f>[1]Perfil!H2488</f>
        <v>25.571025017356199</v>
      </c>
      <c r="J2489" s="12">
        <f>[1]Perfil!I2488</f>
        <v>25.415769695253001</v>
      </c>
      <c r="K2489" s="12">
        <f>[1]Perfil!J2488</f>
        <v>26.931754027372101</v>
      </c>
      <c r="L2489" s="12">
        <f>[1]Perfil!K2488</f>
        <v>26.946272470955201</v>
      </c>
      <c r="M2489" s="12">
        <f>[1]Perfil!L2488</f>
        <v>27.386908388033099</v>
      </c>
      <c r="N2489" s="12"/>
      <c r="O2489" s="12"/>
    </row>
    <row r="2490" spans="1:15" x14ac:dyDescent="0.35">
      <c r="A2490" s="11" t="str">
        <f t="shared" si="38"/>
        <v>DISTRIBUCION VOLUMEN X CRITERIO (kg ó litros)Con alcoholDE 60 A 75 AÑOS</v>
      </c>
      <c r="B2490" s="11" t="str">
        <f>[1]Perfil!A1655</f>
        <v>DISTRIBUCION VOLUMEN X CRITERIO (kg ó litros)</v>
      </c>
      <c r="C2490" s="11" t="str">
        <f>[1]Perfil!B2467</f>
        <v>Con alcohol</v>
      </c>
      <c r="D2490" s="11" t="str">
        <f>[1]Perfil!C2489</f>
        <v>DE 60 A 75 AÑOS</v>
      </c>
      <c r="E2490" s="12">
        <f>[1]Perfil!D2489</f>
        <v>43.082233812237398</v>
      </c>
      <c r="F2490" s="12">
        <f>[1]Perfil!E2489</f>
        <v>45.581458112980798</v>
      </c>
      <c r="G2490" s="12">
        <f>[1]Perfil!F2489</f>
        <v>43.881808471660797</v>
      </c>
      <c r="H2490" s="12">
        <f>[1]Perfil!G2489</f>
        <v>43.477794909812602</v>
      </c>
      <c r="I2490" s="12">
        <f>[1]Perfil!H2489</f>
        <v>45.498136543453803</v>
      </c>
      <c r="J2490" s="12">
        <f>[1]Perfil!I2489</f>
        <v>45.512700221854502</v>
      </c>
      <c r="K2490" s="12">
        <f>[1]Perfil!J2489</f>
        <v>45.501912767897302</v>
      </c>
      <c r="L2490" s="12">
        <f>[1]Perfil!K2489</f>
        <v>43.545098164757597</v>
      </c>
      <c r="M2490" s="12">
        <f>[1]Perfil!L2489</f>
        <v>44.695539812181998</v>
      </c>
      <c r="N2490" s="12"/>
      <c r="O2490" s="12"/>
    </row>
    <row r="2491" spans="1:15" x14ac:dyDescent="0.35">
      <c r="A2491" s="11" t="str">
        <f t="shared" si="38"/>
        <v>DISTRIBUCION VOLUMEN X CRITERIO (kg ó litros)Con alcoholNIVEL ALTO</v>
      </c>
      <c r="B2491" s="11" t="str">
        <f>[1]Perfil!A1655</f>
        <v>DISTRIBUCION VOLUMEN X CRITERIO (kg ó litros)</v>
      </c>
      <c r="C2491" s="11" t="str">
        <f>[1]Perfil!B2467</f>
        <v>Con alcohol</v>
      </c>
      <c r="D2491" s="11" t="str">
        <f>[1]Perfil!C2490</f>
        <v>NIVEL ALTO</v>
      </c>
      <c r="E2491" s="12">
        <f>[1]Perfil!D2490</f>
        <v>24.372750500041199</v>
      </c>
      <c r="F2491" s="12">
        <f>[1]Perfil!E2490</f>
        <v>23.849899217038001</v>
      </c>
      <c r="G2491" s="12">
        <f>[1]Perfil!F2490</f>
        <v>25.756244622783498</v>
      </c>
      <c r="H2491" s="12">
        <f>[1]Perfil!G2490</f>
        <v>25.5287124969853</v>
      </c>
      <c r="I2491" s="12">
        <f>[1]Perfil!H2490</f>
        <v>24.5361109853038</v>
      </c>
      <c r="J2491" s="12">
        <f>[1]Perfil!I2490</f>
        <v>25.766065307515799</v>
      </c>
      <c r="K2491" s="12">
        <f>[1]Perfil!J2490</f>
        <v>24.6231238462683</v>
      </c>
      <c r="L2491" s="12">
        <f>[1]Perfil!K2490</f>
        <v>23.284539118083501</v>
      </c>
      <c r="M2491" s="12">
        <f>[1]Perfil!L2490</f>
        <v>22.301486208506098</v>
      </c>
      <c r="N2491" s="12"/>
      <c r="O2491" s="12"/>
    </row>
    <row r="2492" spans="1:15" x14ac:dyDescent="0.35">
      <c r="A2492" s="11" t="str">
        <f t="shared" si="38"/>
        <v>DISTRIBUCION VOLUMEN X CRITERIO (kg ó litros)Con alcoholNIVEL MEDIO ALTO</v>
      </c>
      <c r="B2492" s="11" t="str">
        <f>[1]Perfil!A1655</f>
        <v>DISTRIBUCION VOLUMEN X CRITERIO (kg ó litros)</v>
      </c>
      <c r="C2492" s="11" t="str">
        <f>[1]Perfil!B2467</f>
        <v>Con alcohol</v>
      </c>
      <c r="D2492" s="11" t="str">
        <f>[1]Perfil!C2491</f>
        <v>NIVEL MEDIO ALTO</v>
      </c>
      <c r="E2492" s="12">
        <f>[1]Perfil!D2491</f>
        <v>14.5196639252613</v>
      </c>
      <c r="F2492" s="12">
        <f>[1]Perfil!E2491</f>
        <v>13.2716772703755</v>
      </c>
      <c r="G2492" s="12">
        <f>[1]Perfil!F2491</f>
        <v>13.8917847072968</v>
      </c>
      <c r="H2492" s="12">
        <f>[1]Perfil!G2491</f>
        <v>13.6408562647101</v>
      </c>
      <c r="I2492" s="12">
        <f>[1]Perfil!H2491</f>
        <v>13.4810453236162</v>
      </c>
      <c r="J2492" s="12">
        <f>[1]Perfil!I2491</f>
        <v>12.1558375066517</v>
      </c>
      <c r="K2492" s="12">
        <f>[1]Perfil!J2491</f>
        <v>12.960285350932301</v>
      </c>
      <c r="L2492" s="12">
        <f>[1]Perfil!K2491</f>
        <v>13.2184560906213</v>
      </c>
      <c r="M2492" s="12">
        <f>[1]Perfil!L2491</f>
        <v>13.8335941438785</v>
      </c>
      <c r="N2492" s="12"/>
      <c r="O2492" s="12"/>
    </row>
    <row r="2493" spans="1:15" x14ac:dyDescent="0.35">
      <c r="A2493" s="11" t="str">
        <f t="shared" si="38"/>
        <v>DISTRIBUCION VOLUMEN X CRITERIO (kg ó litros)Con alcoholNIVEL MEDIO</v>
      </c>
      <c r="B2493" s="11" t="str">
        <f>[1]Perfil!A1655</f>
        <v>DISTRIBUCION VOLUMEN X CRITERIO (kg ó litros)</v>
      </c>
      <c r="C2493" s="11" t="str">
        <f>[1]Perfil!B2467</f>
        <v>Con alcohol</v>
      </c>
      <c r="D2493" s="11" t="str">
        <f>[1]Perfil!C2492</f>
        <v>NIVEL MEDIO</v>
      </c>
      <c r="E2493" s="12">
        <f>[1]Perfil!D2492</f>
        <v>24.3735211594459</v>
      </c>
      <c r="F2493" s="12">
        <f>[1]Perfil!E2492</f>
        <v>24.583017686657101</v>
      </c>
      <c r="G2493" s="12">
        <f>[1]Perfil!F2492</f>
        <v>25.102848418700098</v>
      </c>
      <c r="H2493" s="12">
        <f>[1]Perfil!G2492</f>
        <v>23.362616354546699</v>
      </c>
      <c r="I2493" s="12">
        <f>[1]Perfil!H2492</f>
        <v>23.1517389349704</v>
      </c>
      <c r="J2493" s="12">
        <f>[1]Perfil!I2492</f>
        <v>23.165459584596299</v>
      </c>
      <c r="K2493" s="12">
        <f>[1]Perfil!J2492</f>
        <v>24.534702127832698</v>
      </c>
      <c r="L2493" s="12">
        <f>[1]Perfil!K2492</f>
        <v>23.195264434678599</v>
      </c>
      <c r="M2493" s="12">
        <f>[1]Perfil!L2492</f>
        <v>23.540258268837999</v>
      </c>
      <c r="N2493" s="12"/>
      <c r="O2493" s="12"/>
    </row>
    <row r="2494" spans="1:15" x14ac:dyDescent="0.35">
      <c r="A2494" s="11" t="str">
        <f t="shared" si="38"/>
        <v>DISTRIBUCION VOLUMEN X CRITERIO (kg ó litros)Con alcoholNIVEL MEDIO BAJO</v>
      </c>
      <c r="B2494" s="11" t="str">
        <f>[1]Perfil!A1655</f>
        <v>DISTRIBUCION VOLUMEN X CRITERIO (kg ó litros)</v>
      </c>
      <c r="C2494" s="11" t="str">
        <f>[1]Perfil!B2467</f>
        <v>Con alcohol</v>
      </c>
      <c r="D2494" s="11" t="str">
        <f>[1]Perfil!C2493</f>
        <v>NIVEL MEDIO BAJO</v>
      </c>
      <c r="E2494" s="12">
        <f>[1]Perfil!D2493</f>
        <v>17.0007894317615</v>
      </c>
      <c r="F2494" s="12">
        <f>[1]Perfil!E2493</f>
        <v>16.676488059157499</v>
      </c>
      <c r="G2494" s="12">
        <f>[1]Perfil!F2493</f>
        <v>15.2640026938428</v>
      </c>
      <c r="H2494" s="12">
        <f>[1]Perfil!G2493</f>
        <v>17.146768542442398</v>
      </c>
      <c r="I2494" s="12">
        <f>[1]Perfil!H2493</f>
        <v>16.749596178389201</v>
      </c>
      <c r="J2494" s="12">
        <f>[1]Perfil!I2493</f>
        <v>16.306864954586</v>
      </c>
      <c r="K2494" s="12">
        <f>[1]Perfil!J2493</f>
        <v>16.578896493114001</v>
      </c>
      <c r="L2494" s="12">
        <f>[1]Perfil!K2493</f>
        <v>19.037992466918901</v>
      </c>
      <c r="M2494" s="12">
        <f>[1]Perfil!L2493</f>
        <v>20.5925779760884</v>
      </c>
      <c r="N2494" s="12"/>
      <c r="O2494" s="12"/>
    </row>
    <row r="2495" spans="1:15" x14ac:dyDescent="0.35">
      <c r="A2495" s="11" t="str">
        <f t="shared" si="38"/>
        <v>DISTRIBUCION VOLUMEN X CRITERIO (kg ó litros)Con alcoholHOMBRE</v>
      </c>
      <c r="B2495" s="11" t="str">
        <f>[1]Perfil!A1655</f>
        <v>DISTRIBUCION VOLUMEN X CRITERIO (kg ó litros)</v>
      </c>
      <c r="C2495" s="11" t="str">
        <f>[1]Perfil!B2467</f>
        <v>Con alcohol</v>
      </c>
      <c r="D2495" s="11" t="str">
        <f>[1]Perfil!C2494</f>
        <v>HOMBRE</v>
      </c>
      <c r="E2495" s="12">
        <f>[1]Perfil!D2494</f>
        <v>63.818870815091302</v>
      </c>
      <c r="F2495" s="12">
        <f>[1]Perfil!E2494</f>
        <v>62.9712592698667</v>
      </c>
      <c r="G2495" s="12">
        <f>[1]Perfil!F2494</f>
        <v>63.174845759365802</v>
      </c>
      <c r="H2495" s="12">
        <f>[1]Perfil!G2494</f>
        <v>65.570459701473695</v>
      </c>
      <c r="I2495" s="12">
        <f>[1]Perfil!H2494</f>
        <v>66.035588687981004</v>
      </c>
      <c r="J2495" s="12">
        <f>[1]Perfil!I2494</f>
        <v>63.236605652665901</v>
      </c>
      <c r="K2495" s="12">
        <f>[1]Perfil!J2494</f>
        <v>63.946053613707001</v>
      </c>
      <c r="L2495" s="12">
        <f>[1]Perfil!K2494</f>
        <v>65.748674267288607</v>
      </c>
      <c r="M2495" s="12">
        <f>[1]Perfil!L2494</f>
        <v>65.785487196310399</v>
      </c>
      <c r="N2495" s="12"/>
      <c r="O2495" s="12"/>
    </row>
    <row r="2496" spans="1:15" x14ac:dyDescent="0.35">
      <c r="A2496" s="11" t="str">
        <f t="shared" si="38"/>
        <v>DISTRIBUCION VOLUMEN X CRITERIO (kg ó litros)Con alcoholMUJER</v>
      </c>
      <c r="B2496" s="11" t="str">
        <f>[1]Perfil!A1655</f>
        <v>DISTRIBUCION VOLUMEN X CRITERIO (kg ó litros)</v>
      </c>
      <c r="C2496" s="11" t="str">
        <f>[1]Perfil!B2467</f>
        <v>Con alcohol</v>
      </c>
      <c r="D2496" s="11" t="str">
        <f>[1]Perfil!C2495</f>
        <v>MUJER</v>
      </c>
      <c r="E2496" s="12">
        <f>[1]Perfil!D2495</f>
        <v>36.181127088025498</v>
      </c>
      <c r="F2496" s="12">
        <f>[1]Perfil!E2495</f>
        <v>37.028751578141303</v>
      </c>
      <c r="G2496" s="12">
        <f>[1]Perfil!F2495</f>
        <v>36.825169820229299</v>
      </c>
      <c r="H2496" s="12">
        <f>[1]Perfil!G2495</f>
        <v>34.429535933245198</v>
      </c>
      <c r="I2496" s="12">
        <f>[1]Perfil!H2495</f>
        <v>33.964411790464602</v>
      </c>
      <c r="J2496" s="12">
        <f>[1]Perfil!I2495</f>
        <v>36.7634013855739</v>
      </c>
      <c r="K2496" s="12">
        <f>[1]Perfil!J2495</f>
        <v>36.0539442027099</v>
      </c>
      <c r="L2496" s="12">
        <f>[1]Perfil!K2495</f>
        <v>34.251330902205197</v>
      </c>
      <c r="M2496" s="12">
        <f>[1]Perfil!L2495</f>
        <v>34.214522856256004</v>
      </c>
      <c r="N2496" s="12"/>
      <c r="O2496" s="12"/>
    </row>
    <row r="2497" spans="1:15" x14ac:dyDescent="0.35">
      <c r="A2497" s="11" t="str">
        <f t="shared" si="38"/>
        <v>DISTRIBUCION VOLUMEN X CRITERIO (kg ó litros)Sin alcoholT.ESPAÑA</v>
      </c>
      <c r="B2497" s="11" t="str">
        <f>[1]Perfil!A1655</f>
        <v>DISTRIBUCION VOLUMEN X CRITERIO (kg ó litros)</v>
      </c>
      <c r="C2497" s="11" t="str">
        <f>[1]Perfil!B2496</f>
        <v>Sin alcohol</v>
      </c>
      <c r="D2497" s="11" t="str">
        <f>[1]Perfil!C2496</f>
        <v>T.ESPAÑA</v>
      </c>
      <c r="E2497" s="12">
        <f>[1]Perfil!D2496</f>
        <v>100</v>
      </c>
      <c r="F2497" s="12">
        <f>[1]Perfil!E2496</f>
        <v>100</v>
      </c>
      <c r="G2497" s="12">
        <f>[1]Perfil!F2496</f>
        <v>100</v>
      </c>
      <c r="H2497" s="12">
        <f>[1]Perfil!G2496</f>
        <v>100</v>
      </c>
      <c r="I2497" s="12">
        <f>[1]Perfil!H2496</f>
        <v>100</v>
      </c>
      <c r="J2497" s="12">
        <f>[1]Perfil!I2496</f>
        <v>100</v>
      </c>
      <c r="K2497" s="12">
        <f>[1]Perfil!J2496</f>
        <v>100</v>
      </c>
      <c r="L2497" s="12">
        <f>[1]Perfil!K2496</f>
        <v>100</v>
      </c>
      <c r="M2497" s="12">
        <f>[1]Perfil!L2496</f>
        <v>100</v>
      </c>
      <c r="N2497" s="12"/>
      <c r="O2497" s="12"/>
    </row>
    <row r="2498" spans="1:15" x14ac:dyDescent="0.35">
      <c r="A2498" s="11" t="str">
        <f t="shared" si="38"/>
        <v>DISTRIBUCION VOLUMEN X CRITERIO (kg ó litros)Sin alcoholBCN AM</v>
      </c>
      <c r="B2498" s="11" t="str">
        <f>[1]Perfil!A1655</f>
        <v>DISTRIBUCION VOLUMEN X CRITERIO (kg ó litros)</v>
      </c>
      <c r="C2498" s="11" t="str">
        <f>[1]Perfil!B2496</f>
        <v>Sin alcohol</v>
      </c>
      <c r="D2498" s="11" t="str">
        <f>[1]Perfil!C2497</f>
        <v>BCN AM</v>
      </c>
      <c r="E2498" s="12">
        <f>[1]Perfil!D2497</f>
        <v>4.0343890412933199</v>
      </c>
      <c r="F2498" s="12">
        <f>[1]Perfil!E2497</f>
        <v>4.6821374840648504</v>
      </c>
      <c r="G2498" s="12">
        <f>[1]Perfil!F2497</f>
        <v>5.5865069553307301</v>
      </c>
      <c r="H2498" s="12">
        <f>[1]Perfil!G2497</f>
        <v>4.6500570886433801</v>
      </c>
      <c r="I2498" s="12">
        <f>[1]Perfil!H2497</f>
        <v>5.9783994538540703</v>
      </c>
      <c r="J2498" s="12">
        <f>[1]Perfil!I2497</f>
        <v>5.17881464990481</v>
      </c>
      <c r="K2498" s="12">
        <f>[1]Perfil!J2497</f>
        <v>5.4460316466759799</v>
      </c>
      <c r="L2498" s="12">
        <f>[1]Perfil!K2497</f>
        <v>3.67166187656826</v>
      </c>
      <c r="M2498" s="12">
        <f>[1]Perfil!L2497</f>
        <v>4.1450510789574899</v>
      </c>
      <c r="N2498" s="12"/>
      <c r="O2498" s="12"/>
    </row>
    <row r="2499" spans="1:15" x14ac:dyDescent="0.35">
      <c r="A2499" s="11" t="str">
        <f t="shared" si="38"/>
        <v>DISTRIBUCION VOLUMEN X CRITERIO (kg ó litros)Sin alcoholREST.CAT ARAGON</v>
      </c>
      <c r="B2499" s="11" t="str">
        <f>[1]Perfil!A1655</f>
        <v>DISTRIBUCION VOLUMEN X CRITERIO (kg ó litros)</v>
      </c>
      <c r="C2499" s="11" t="str">
        <f>[1]Perfil!B2496</f>
        <v>Sin alcohol</v>
      </c>
      <c r="D2499" s="11" t="str">
        <f>[1]Perfil!C2498</f>
        <v>REST.CAT ARAGON</v>
      </c>
      <c r="E2499" s="12">
        <f>[1]Perfil!D2498</f>
        <v>10.2421719981976</v>
      </c>
      <c r="F2499" s="12">
        <f>[1]Perfil!E2498</f>
        <v>9.9540178652602993</v>
      </c>
      <c r="G2499" s="12">
        <f>[1]Perfil!F2498</f>
        <v>11.7259172600554</v>
      </c>
      <c r="H2499" s="12">
        <f>[1]Perfil!G2498</f>
        <v>10.020815005102</v>
      </c>
      <c r="I2499" s="12">
        <f>[1]Perfil!H2498</f>
        <v>9.4802557613085803</v>
      </c>
      <c r="J2499" s="12">
        <f>[1]Perfil!I2498</f>
        <v>9.8048104087433696</v>
      </c>
      <c r="K2499" s="12">
        <f>[1]Perfil!J2498</f>
        <v>11.3592614166886</v>
      </c>
      <c r="L2499" s="12">
        <f>[1]Perfil!K2498</f>
        <v>10.890712692231601</v>
      </c>
      <c r="M2499" s="12">
        <f>[1]Perfil!L2498</f>
        <v>10.210037457018901</v>
      </c>
      <c r="N2499" s="12"/>
      <c r="O2499" s="12"/>
    </row>
    <row r="2500" spans="1:15" x14ac:dyDescent="0.35">
      <c r="A2500" s="11" t="str">
        <f t="shared" ref="A2500:A2563" si="39">B2500&amp;C2500&amp;D2500</f>
        <v>DISTRIBUCION VOLUMEN X CRITERIO (kg ó litros)Sin alcoholLEVANTE</v>
      </c>
      <c r="B2500" s="11" t="str">
        <f>[1]Perfil!A1655</f>
        <v>DISTRIBUCION VOLUMEN X CRITERIO (kg ó litros)</v>
      </c>
      <c r="C2500" s="11" t="str">
        <f>[1]Perfil!B2496</f>
        <v>Sin alcohol</v>
      </c>
      <c r="D2500" s="11" t="str">
        <f>[1]Perfil!C2499</f>
        <v>LEVANTE</v>
      </c>
      <c r="E2500" s="12">
        <f>[1]Perfil!D2499</f>
        <v>11.4462575812969</v>
      </c>
      <c r="F2500" s="12">
        <f>[1]Perfil!E2499</f>
        <v>10.227356642476201</v>
      </c>
      <c r="G2500" s="12">
        <f>[1]Perfil!F2499</f>
        <v>11.306369902615501</v>
      </c>
      <c r="H2500" s="12">
        <f>[1]Perfil!G2499</f>
        <v>12.076412387180801</v>
      </c>
      <c r="I2500" s="12">
        <f>[1]Perfil!H2499</f>
        <v>8.77453437344432</v>
      </c>
      <c r="J2500" s="12">
        <f>[1]Perfil!I2499</f>
        <v>8.6667279864117006</v>
      </c>
      <c r="K2500" s="12">
        <f>[1]Perfil!J2499</f>
        <v>9.6995729176107393</v>
      </c>
      <c r="L2500" s="12">
        <f>[1]Perfil!K2499</f>
        <v>12.1344675779323</v>
      </c>
      <c r="M2500" s="12">
        <f>[1]Perfil!L2499</f>
        <v>12.586250568867399</v>
      </c>
      <c r="N2500" s="12"/>
      <c r="O2500" s="12"/>
    </row>
    <row r="2501" spans="1:15" x14ac:dyDescent="0.35">
      <c r="A2501" s="11" t="str">
        <f t="shared" si="39"/>
        <v>DISTRIBUCION VOLUMEN X CRITERIO (kg ó litros)Sin alcoholANDALUCIA</v>
      </c>
      <c r="B2501" s="11" t="str">
        <f>[1]Perfil!A1655</f>
        <v>DISTRIBUCION VOLUMEN X CRITERIO (kg ó litros)</v>
      </c>
      <c r="C2501" s="11" t="str">
        <f>[1]Perfil!B2496</f>
        <v>Sin alcohol</v>
      </c>
      <c r="D2501" s="11" t="str">
        <f>[1]Perfil!C2500</f>
        <v>ANDALUCIA</v>
      </c>
      <c r="E2501" s="12">
        <f>[1]Perfil!D2500</f>
        <v>29.661616493341899</v>
      </c>
      <c r="F2501" s="12">
        <f>[1]Perfil!E2500</f>
        <v>29.610780800784902</v>
      </c>
      <c r="G2501" s="12">
        <f>[1]Perfil!F2500</f>
        <v>25.412614128564201</v>
      </c>
      <c r="H2501" s="12">
        <f>[1]Perfil!G2500</f>
        <v>27.793798813974401</v>
      </c>
      <c r="I2501" s="12">
        <f>[1]Perfil!H2500</f>
        <v>31.798024450207901</v>
      </c>
      <c r="J2501" s="12">
        <f>[1]Perfil!I2500</f>
        <v>31.588528203925701</v>
      </c>
      <c r="K2501" s="12">
        <f>[1]Perfil!J2500</f>
        <v>29.167096513178301</v>
      </c>
      <c r="L2501" s="12">
        <f>[1]Perfil!K2500</f>
        <v>28.8714630637818</v>
      </c>
      <c r="M2501" s="12">
        <f>[1]Perfil!L2500</f>
        <v>31.087893759235499</v>
      </c>
      <c r="N2501" s="12"/>
      <c r="O2501" s="12"/>
    </row>
    <row r="2502" spans="1:15" x14ac:dyDescent="0.35">
      <c r="A2502" s="11" t="str">
        <f t="shared" si="39"/>
        <v>DISTRIBUCION VOLUMEN X CRITERIO (kg ó litros)Sin alcoholMDD AM</v>
      </c>
      <c r="B2502" s="11" t="str">
        <f>[1]Perfil!A1655</f>
        <v>DISTRIBUCION VOLUMEN X CRITERIO (kg ó litros)</v>
      </c>
      <c r="C2502" s="11" t="str">
        <f>[1]Perfil!B2496</f>
        <v>Sin alcohol</v>
      </c>
      <c r="D2502" s="11" t="str">
        <f>[1]Perfil!C2501</f>
        <v>MDD AM</v>
      </c>
      <c r="E2502" s="12">
        <f>[1]Perfil!D2501</f>
        <v>18.47512410537</v>
      </c>
      <c r="F2502" s="12">
        <f>[1]Perfil!E2501</f>
        <v>17.6356482353569</v>
      </c>
      <c r="G2502" s="12">
        <f>[1]Perfil!F2501</f>
        <v>18.200796373819699</v>
      </c>
      <c r="H2502" s="12">
        <f>[1]Perfil!G2501</f>
        <v>18.7685428601336</v>
      </c>
      <c r="I2502" s="12">
        <f>[1]Perfil!H2501</f>
        <v>17.367008323347701</v>
      </c>
      <c r="J2502" s="12">
        <f>[1]Perfil!I2501</f>
        <v>18.2364515681261</v>
      </c>
      <c r="K2502" s="12">
        <f>[1]Perfil!J2501</f>
        <v>15.9111796934467</v>
      </c>
      <c r="L2502" s="12">
        <f>[1]Perfil!K2501</f>
        <v>15.1615652093534</v>
      </c>
      <c r="M2502" s="12">
        <f>[1]Perfil!L2501</f>
        <v>16.174747573123199</v>
      </c>
      <c r="N2502" s="12"/>
      <c r="O2502" s="12"/>
    </row>
    <row r="2503" spans="1:15" x14ac:dyDescent="0.35">
      <c r="A2503" s="11" t="str">
        <f t="shared" si="39"/>
        <v>DISTRIBUCION VOLUMEN X CRITERIO (kg ó litros)Sin alcoholRTO CENTRO</v>
      </c>
      <c r="B2503" s="11" t="str">
        <f>[1]Perfil!A1655</f>
        <v>DISTRIBUCION VOLUMEN X CRITERIO (kg ó litros)</v>
      </c>
      <c r="C2503" s="11" t="str">
        <f>[1]Perfil!B2496</f>
        <v>Sin alcohol</v>
      </c>
      <c r="D2503" s="11" t="str">
        <f>[1]Perfil!C2502</f>
        <v>RTO CENTRO</v>
      </c>
      <c r="E2503" s="12">
        <f>[1]Perfil!D2502</f>
        <v>10.5431277346811</v>
      </c>
      <c r="F2503" s="12">
        <f>[1]Perfil!E2502</f>
        <v>11.402415232083699</v>
      </c>
      <c r="G2503" s="12">
        <f>[1]Perfil!F2502</f>
        <v>12.1140003835595</v>
      </c>
      <c r="H2503" s="12">
        <f>[1]Perfil!G2502</f>
        <v>9.6571502573493202</v>
      </c>
      <c r="I2503" s="12">
        <f>[1]Perfil!H2502</f>
        <v>10.8366257580554</v>
      </c>
      <c r="J2503" s="12">
        <f>[1]Perfil!I2502</f>
        <v>9.3551332537438601</v>
      </c>
      <c r="K2503" s="12">
        <f>[1]Perfil!J2502</f>
        <v>10.6708228504356</v>
      </c>
      <c r="L2503" s="12">
        <f>[1]Perfil!K2502</f>
        <v>9.5076105587246307</v>
      </c>
      <c r="M2503" s="12">
        <f>[1]Perfil!L2502</f>
        <v>6.9851021570354597</v>
      </c>
      <c r="N2503" s="12"/>
      <c r="O2503" s="12"/>
    </row>
    <row r="2504" spans="1:15" x14ac:dyDescent="0.35">
      <c r="A2504" s="11" t="str">
        <f t="shared" si="39"/>
        <v>DISTRIBUCION VOLUMEN X CRITERIO (kg ó litros)Sin alcoholNORTE-CENTRO</v>
      </c>
      <c r="B2504" s="11" t="str">
        <f>[1]Perfil!A1655</f>
        <v>DISTRIBUCION VOLUMEN X CRITERIO (kg ó litros)</v>
      </c>
      <c r="C2504" s="11" t="str">
        <f>[1]Perfil!B2496</f>
        <v>Sin alcohol</v>
      </c>
      <c r="D2504" s="11" t="str">
        <f>[1]Perfil!C2503</f>
        <v>NORTE-CENTRO</v>
      </c>
      <c r="E2504" s="12">
        <f>[1]Perfil!D2503</f>
        <v>6.6461317741146102</v>
      </c>
      <c r="F2504" s="12">
        <f>[1]Perfil!E2503</f>
        <v>6.4956705501316403</v>
      </c>
      <c r="G2504" s="12">
        <f>[1]Perfil!F2503</f>
        <v>6.8144405240570496</v>
      </c>
      <c r="H2504" s="12">
        <f>[1]Perfil!G2503</f>
        <v>7.9010603156366601</v>
      </c>
      <c r="I2504" s="12">
        <f>[1]Perfil!H2503</f>
        <v>8.0759355505841501</v>
      </c>
      <c r="J2504" s="12">
        <f>[1]Perfil!I2503</f>
        <v>8.8499506136089501</v>
      </c>
      <c r="K2504" s="12">
        <f>[1]Perfil!J2503</f>
        <v>9.0752427512464404</v>
      </c>
      <c r="L2504" s="12">
        <f>[1]Perfil!K2503</f>
        <v>12.4429434629466</v>
      </c>
      <c r="M2504" s="12">
        <f>[1]Perfil!L2503</f>
        <v>11.721067450932299</v>
      </c>
      <c r="N2504" s="12"/>
      <c r="O2504" s="12"/>
    </row>
    <row r="2505" spans="1:15" x14ac:dyDescent="0.35">
      <c r="A2505" s="11" t="str">
        <f t="shared" si="39"/>
        <v>DISTRIBUCION VOLUMEN X CRITERIO (kg ó litros)Sin alcoholNOROESTE</v>
      </c>
      <c r="B2505" s="11" t="str">
        <f>[1]Perfil!A1655</f>
        <v>DISTRIBUCION VOLUMEN X CRITERIO (kg ó litros)</v>
      </c>
      <c r="C2505" s="11" t="str">
        <f>[1]Perfil!B2496</f>
        <v>Sin alcohol</v>
      </c>
      <c r="D2505" s="11" t="str">
        <f>[1]Perfil!C2504</f>
        <v>NOROESTE</v>
      </c>
      <c r="E2505" s="12">
        <f>[1]Perfil!D2504</f>
        <v>8.9511955201456601</v>
      </c>
      <c r="F2505" s="12">
        <f>[1]Perfil!E2504</f>
        <v>9.9919725457082098</v>
      </c>
      <c r="G2505" s="12">
        <f>[1]Perfil!F2504</f>
        <v>8.8393571474364201</v>
      </c>
      <c r="H2505" s="12">
        <f>[1]Perfil!G2504</f>
        <v>9.1321677089068505</v>
      </c>
      <c r="I2505" s="12">
        <f>[1]Perfil!H2504</f>
        <v>7.6892118847514404</v>
      </c>
      <c r="J2505" s="12">
        <f>[1]Perfil!I2504</f>
        <v>8.3195777377371698</v>
      </c>
      <c r="K2505" s="12">
        <f>[1]Perfil!J2504</f>
        <v>8.6707974345476195</v>
      </c>
      <c r="L2505" s="12">
        <f>[1]Perfil!K2504</f>
        <v>7.3195753275401101</v>
      </c>
      <c r="M2505" s="12">
        <f>[1]Perfil!L2504</f>
        <v>7.0898419369139098</v>
      </c>
      <c r="N2505" s="12"/>
      <c r="O2505" s="12"/>
    </row>
    <row r="2506" spans="1:15" x14ac:dyDescent="0.35">
      <c r="A2506" s="11" t="str">
        <f t="shared" si="39"/>
        <v>DISTRIBUCION VOLUMEN X CRITERIO (kg ó litros)Sin alcohol&lt;2MIL</v>
      </c>
      <c r="B2506" s="11" t="str">
        <f>[1]Perfil!A1655</f>
        <v>DISTRIBUCION VOLUMEN X CRITERIO (kg ó litros)</v>
      </c>
      <c r="C2506" s="11" t="str">
        <f>[1]Perfil!B2496</f>
        <v>Sin alcohol</v>
      </c>
      <c r="D2506" s="11" t="str">
        <f>[1]Perfil!C2505</f>
        <v>&lt;2MIL</v>
      </c>
      <c r="E2506" s="12">
        <f>[1]Perfil!D2505</f>
        <v>3.8359301525954801</v>
      </c>
      <c r="F2506" s="12">
        <f>[1]Perfil!E2505</f>
        <v>5.5911399600244103</v>
      </c>
      <c r="G2506" s="12">
        <f>[1]Perfil!F2505</f>
        <v>4.6510226914514599</v>
      </c>
      <c r="H2506" s="12">
        <f>[1]Perfil!G2505</f>
        <v>4.1504656444015504</v>
      </c>
      <c r="I2506" s="12">
        <f>[1]Perfil!H2505</f>
        <v>3.8904779589154899</v>
      </c>
      <c r="J2506" s="12">
        <f>[1]Perfil!I2505</f>
        <v>4.0439971368577803</v>
      </c>
      <c r="K2506" s="12">
        <f>[1]Perfil!J2505</f>
        <v>5.6104248556039797</v>
      </c>
      <c r="L2506" s="12">
        <f>[1]Perfil!K2505</f>
        <v>5.6038173746104301</v>
      </c>
      <c r="M2506" s="12">
        <f>[1]Perfil!L2505</f>
        <v>8.5679395648398309</v>
      </c>
      <c r="N2506" s="12"/>
      <c r="O2506" s="12"/>
    </row>
    <row r="2507" spans="1:15" x14ac:dyDescent="0.35">
      <c r="A2507" s="11" t="str">
        <f t="shared" si="39"/>
        <v>DISTRIBUCION VOLUMEN X CRITERIO (kg ó litros)Sin alcohol2-5MIL</v>
      </c>
      <c r="B2507" s="11" t="str">
        <f>[1]Perfil!A1655</f>
        <v>DISTRIBUCION VOLUMEN X CRITERIO (kg ó litros)</v>
      </c>
      <c r="C2507" s="11" t="str">
        <f>[1]Perfil!B2496</f>
        <v>Sin alcohol</v>
      </c>
      <c r="D2507" s="11" t="str">
        <f>[1]Perfil!C2506</f>
        <v>2-5MIL</v>
      </c>
      <c r="E2507" s="12">
        <f>[1]Perfil!D2506</f>
        <v>4.2035661251502896</v>
      </c>
      <c r="F2507" s="12">
        <f>[1]Perfil!E2506</f>
        <v>3.1116399777054098</v>
      </c>
      <c r="G2507" s="12">
        <f>[1]Perfil!F2506</f>
        <v>4.1725016476092298</v>
      </c>
      <c r="H2507" s="12">
        <f>[1]Perfil!G2506</f>
        <v>3.8281106109450298</v>
      </c>
      <c r="I2507" s="12">
        <f>[1]Perfil!H2506</f>
        <v>3.5637671511064002</v>
      </c>
      <c r="J2507" s="12">
        <f>[1]Perfil!I2506</f>
        <v>3.0864207822062899</v>
      </c>
      <c r="K2507" s="12">
        <f>[1]Perfil!J2506</f>
        <v>4.3225730096594601</v>
      </c>
      <c r="L2507" s="12">
        <f>[1]Perfil!K2506</f>
        <v>4.1158731060357798</v>
      </c>
      <c r="M2507" s="12">
        <f>[1]Perfil!L2506</f>
        <v>5.33406151410124</v>
      </c>
      <c r="N2507" s="12"/>
      <c r="O2507" s="12"/>
    </row>
    <row r="2508" spans="1:15" x14ac:dyDescent="0.35">
      <c r="A2508" s="11" t="str">
        <f t="shared" si="39"/>
        <v>DISTRIBUCION VOLUMEN X CRITERIO (kg ó litros)Sin alcohol5-10MIL</v>
      </c>
      <c r="B2508" s="11" t="str">
        <f>[1]Perfil!A1655</f>
        <v>DISTRIBUCION VOLUMEN X CRITERIO (kg ó litros)</v>
      </c>
      <c r="C2508" s="11" t="str">
        <f>[1]Perfil!B2496</f>
        <v>Sin alcohol</v>
      </c>
      <c r="D2508" s="11" t="str">
        <f>[1]Perfil!C2507</f>
        <v>5-10MIL</v>
      </c>
      <c r="E2508" s="12">
        <f>[1]Perfil!D2507</f>
        <v>5.8066888519477704</v>
      </c>
      <c r="F2508" s="12">
        <f>[1]Perfil!E2507</f>
        <v>6.8516984010036301</v>
      </c>
      <c r="G2508" s="12">
        <f>[1]Perfil!F2507</f>
        <v>5.9941830011202404</v>
      </c>
      <c r="H2508" s="12">
        <f>[1]Perfil!G2507</f>
        <v>6.87550261559955</v>
      </c>
      <c r="I2508" s="12">
        <f>[1]Perfil!H2507</f>
        <v>7.4342981163352002</v>
      </c>
      <c r="J2508" s="12">
        <f>[1]Perfil!I2507</f>
        <v>6.8066614195049402</v>
      </c>
      <c r="K2508" s="12">
        <f>[1]Perfil!J2507</f>
        <v>6.9029094447723098</v>
      </c>
      <c r="L2508" s="12">
        <f>[1]Perfil!K2507</f>
        <v>5.4717485046994501</v>
      </c>
      <c r="M2508" s="12">
        <f>[1]Perfil!L2507</f>
        <v>5.9802532020058798</v>
      </c>
      <c r="N2508" s="12"/>
      <c r="O2508" s="12"/>
    </row>
    <row r="2509" spans="1:15" x14ac:dyDescent="0.35">
      <c r="A2509" s="11" t="str">
        <f t="shared" si="39"/>
        <v>DISTRIBUCION VOLUMEN X CRITERIO (kg ó litros)Sin alcohol10-30MIL</v>
      </c>
      <c r="B2509" s="11" t="str">
        <f>[1]Perfil!A1655</f>
        <v>DISTRIBUCION VOLUMEN X CRITERIO (kg ó litros)</v>
      </c>
      <c r="C2509" s="11" t="str">
        <f>[1]Perfil!B2496</f>
        <v>Sin alcohol</v>
      </c>
      <c r="D2509" s="11" t="str">
        <f>[1]Perfil!C2508</f>
        <v>10-30MIL</v>
      </c>
      <c r="E2509" s="12">
        <f>[1]Perfil!D2508</f>
        <v>18.333305579319202</v>
      </c>
      <c r="F2509" s="12">
        <f>[1]Perfil!E2508</f>
        <v>15.737226873670901</v>
      </c>
      <c r="G2509" s="12">
        <f>[1]Perfil!F2508</f>
        <v>15.395827821027201</v>
      </c>
      <c r="H2509" s="12">
        <f>[1]Perfil!G2508</f>
        <v>18.6940947478484</v>
      </c>
      <c r="I2509" s="12">
        <f>[1]Perfil!H2508</f>
        <v>18.1864226799633</v>
      </c>
      <c r="J2509" s="12">
        <f>[1]Perfil!I2508</f>
        <v>17.4424060394355</v>
      </c>
      <c r="K2509" s="12">
        <f>[1]Perfil!J2508</f>
        <v>17.680543978270901</v>
      </c>
      <c r="L2509" s="12">
        <f>[1]Perfil!K2508</f>
        <v>19.559474073885799</v>
      </c>
      <c r="M2509" s="12">
        <f>[1]Perfil!L2508</f>
        <v>17.773032444301201</v>
      </c>
      <c r="N2509" s="12"/>
      <c r="O2509" s="12"/>
    </row>
    <row r="2510" spans="1:15" x14ac:dyDescent="0.35">
      <c r="A2510" s="11" t="str">
        <f t="shared" si="39"/>
        <v>DISTRIBUCION VOLUMEN X CRITERIO (kg ó litros)Sin alcohol30-100MIL</v>
      </c>
      <c r="B2510" s="11" t="str">
        <f>[1]Perfil!A1655</f>
        <v>DISTRIBUCION VOLUMEN X CRITERIO (kg ó litros)</v>
      </c>
      <c r="C2510" s="11" t="str">
        <f>[1]Perfil!B2496</f>
        <v>Sin alcohol</v>
      </c>
      <c r="D2510" s="11" t="str">
        <f>[1]Perfil!C2509</f>
        <v>30-100MIL</v>
      </c>
      <c r="E2510" s="12">
        <f>[1]Perfil!D2509</f>
        <v>22.057012517679301</v>
      </c>
      <c r="F2510" s="12">
        <f>[1]Perfil!E2509</f>
        <v>22.558792074038202</v>
      </c>
      <c r="G2510" s="12">
        <f>[1]Perfil!F2509</f>
        <v>22.589088896229899</v>
      </c>
      <c r="H2510" s="12">
        <f>[1]Perfil!G2509</f>
        <v>22.032399533586499</v>
      </c>
      <c r="I2510" s="12">
        <f>[1]Perfil!H2509</f>
        <v>20.813638331381</v>
      </c>
      <c r="J2510" s="12">
        <f>[1]Perfil!I2509</f>
        <v>20.733339202256001</v>
      </c>
      <c r="K2510" s="12">
        <f>[1]Perfil!J2509</f>
        <v>20.810165464155901</v>
      </c>
      <c r="L2510" s="12">
        <f>[1]Perfil!K2509</f>
        <v>20.147216330644</v>
      </c>
      <c r="M2510" s="12">
        <f>[1]Perfil!L2509</f>
        <v>20.264279325974499</v>
      </c>
      <c r="N2510" s="12"/>
      <c r="O2510" s="12"/>
    </row>
    <row r="2511" spans="1:15" x14ac:dyDescent="0.35">
      <c r="A2511" s="11" t="str">
        <f t="shared" si="39"/>
        <v>DISTRIBUCION VOLUMEN X CRITERIO (kg ó litros)Sin alcohol100-200MIL</v>
      </c>
      <c r="B2511" s="11" t="str">
        <f>[1]Perfil!A1655</f>
        <v>DISTRIBUCION VOLUMEN X CRITERIO (kg ó litros)</v>
      </c>
      <c r="C2511" s="11" t="str">
        <f>[1]Perfil!B2496</f>
        <v>Sin alcohol</v>
      </c>
      <c r="D2511" s="11" t="str">
        <f>[1]Perfil!C2510</f>
        <v>100-200MIL</v>
      </c>
      <c r="E2511" s="12">
        <f>[1]Perfil!D2510</f>
        <v>14.1336861210278</v>
      </c>
      <c r="F2511" s="12">
        <f>[1]Perfil!E2510</f>
        <v>12.7201526169001</v>
      </c>
      <c r="G2511" s="12">
        <f>[1]Perfil!F2510</f>
        <v>13.043710423439901</v>
      </c>
      <c r="H2511" s="12">
        <f>[1]Perfil!G2510</f>
        <v>13.151643908311099</v>
      </c>
      <c r="I2511" s="12">
        <f>[1]Perfil!H2510</f>
        <v>16.723911463133</v>
      </c>
      <c r="J2511" s="12">
        <f>[1]Perfil!I2510</f>
        <v>17.392851902276099</v>
      </c>
      <c r="K2511" s="12">
        <f>[1]Perfil!J2510</f>
        <v>16.4153855570435</v>
      </c>
      <c r="L2511" s="12">
        <f>[1]Perfil!K2510</f>
        <v>15.837212817978299</v>
      </c>
      <c r="M2511" s="12">
        <f>[1]Perfil!L2510</f>
        <v>15.511104430742</v>
      </c>
      <c r="N2511" s="12"/>
      <c r="O2511" s="12"/>
    </row>
    <row r="2512" spans="1:15" x14ac:dyDescent="0.35">
      <c r="A2512" s="11" t="str">
        <f t="shared" si="39"/>
        <v>DISTRIBUCION VOLUMEN X CRITERIO (kg ó litros)Sin alcohol200-500MIL</v>
      </c>
      <c r="B2512" s="11" t="str">
        <f>[1]Perfil!A1655</f>
        <v>DISTRIBUCION VOLUMEN X CRITERIO (kg ó litros)</v>
      </c>
      <c r="C2512" s="11" t="str">
        <f>[1]Perfil!B2496</f>
        <v>Sin alcohol</v>
      </c>
      <c r="D2512" s="11" t="str">
        <f>[1]Perfil!C2511</f>
        <v>200-500MIL</v>
      </c>
      <c r="E2512" s="12">
        <f>[1]Perfil!D2511</f>
        <v>15.594050257070201</v>
      </c>
      <c r="F2512" s="12">
        <f>[1]Perfil!E2511</f>
        <v>15.6198488963107</v>
      </c>
      <c r="G2512" s="12">
        <f>[1]Perfil!F2511</f>
        <v>15.685615425241</v>
      </c>
      <c r="H2512" s="12">
        <f>[1]Perfil!G2511</f>
        <v>14.209801362209101</v>
      </c>
      <c r="I2512" s="12">
        <f>[1]Perfil!H2511</f>
        <v>11.8412307152044</v>
      </c>
      <c r="J2512" s="12">
        <f>[1]Perfil!I2511</f>
        <v>13.051241826843</v>
      </c>
      <c r="K2512" s="12">
        <f>[1]Perfil!J2511</f>
        <v>14.5579027374605</v>
      </c>
      <c r="L2512" s="12">
        <f>[1]Perfil!K2511</f>
        <v>13.1114254263848</v>
      </c>
      <c r="M2512" s="12">
        <f>[1]Perfil!L2511</f>
        <v>11.352490778939901</v>
      </c>
      <c r="N2512" s="12"/>
      <c r="O2512" s="12"/>
    </row>
    <row r="2513" spans="1:15" x14ac:dyDescent="0.35">
      <c r="A2513" s="11" t="str">
        <f t="shared" si="39"/>
        <v>DISTRIBUCION VOLUMEN X CRITERIO (kg ó litros)Sin alcohol&gt;500MIL</v>
      </c>
      <c r="B2513" s="11" t="str">
        <f>[1]Perfil!A1655</f>
        <v>DISTRIBUCION VOLUMEN X CRITERIO (kg ó litros)</v>
      </c>
      <c r="C2513" s="11" t="str">
        <f>[1]Perfil!B2496</f>
        <v>Sin alcohol</v>
      </c>
      <c r="D2513" s="11" t="str">
        <f>[1]Perfil!C2512</f>
        <v>&gt;500MIL</v>
      </c>
      <c r="E2513" s="12">
        <f>[1]Perfil!D2512</f>
        <v>16.0357715403307</v>
      </c>
      <c r="F2513" s="12">
        <f>[1]Perfil!E2512</f>
        <v>17.809497467935199</v>
      </c>
      <c r="G2513" s="12">
        <f>[1]Perfil!F2512</f>
        <v>18.468051130312301</v>
      </c>
      <c r="H2513" s="12">
        <f>[1]Perfil!G2512</f>
        <v>17.057983242625799</v>
      </c>
      <c r="I2513" s="12">
        <f>[1]Perfil!H2512</f>
        <v>17.5462531688033</v>
      </c>
      <c r="J2513" s="12">
        <f>[1]Perfil!I2512</f>
        <v>17.443076470058301</v>
      </c>
      <c r="K2513" s="12">
        <f>[1]Perfil!J2512</f>
        <v>13.7000952580284</v>
      </c>
      <c r="L2513" s="12">
        <f>[1]Perfil!K2512</f>
        <v>16.153234064931802</v>
      </c>
      <c r="M2513" s="12">
        <f>[1]Perfil!L2512</f>
        <v>15.216832367879899</v>
      </c>
      <c r="N2513" s="12"/>
      <c r="O2513" s="12"/>
    </row>
    <row r="2514" spans="1:15" x14ac:dyDescent="0.35">
      <c r="A2514" s="11" t="str">
        <f t="shared" si="39"/>
        <v>DISTRIBUCION VOLUMEN X CRITERIO (kg ó litros)Sin alcoholDE 15 A 19 AÑOS</v>
      </c>
      <c r="B2514" s="11" t="str">
        <f>[1]Perfil!A1655</f>
        <v>DISTRIBUCION VOLUMEN X CRITERIO (kg ó litros)</v>
      </c>
      <c r="C2514" s="11" t="str">
        <f>[1]Perfil!B2496</f>
        <v>Sin alcohol</v>
      </c>
      <c r="D2514" s="11" t="str">
        <f>[1]Perfil!C2513</f>
        <v>DE 15 A 19 AÑOS</v>
      </c>
      <c r="E2514" s="12">
        <f>[1]Perfil!D2513</f>
        <v>2.3681843770167199</v>
      </c>
      <c r="F2514" s="12">
        <f>[1]Perfil!E2513</f>
        <v>0.488985885607232</v>
      </c>
      <c r="G2514" s="12">
        <f>[1]Perfil!F2513</f>
        <v>0.96444501398979698</v>
      </c>
      <c r="H2514" s="12" t="str">
        <f>[1]Perfil!G2513</f>
        <v/>
      </c>
      <c r="I2514" s="12">
        <f>[1]Perfil!H2513</f>
        <v>0.21838151122596799</v>
      </c>
      <c r="J2514" s="12">
        <f>[1]Perfil!I2513</f>
        <v>0.199954187002056</v>
      </c>
      <c r="K2514" s="12">
        <f>[1]Perfil!J2513</f>
        <v>0.55433063711625696</v>
      </c>
      <c r="L2514" s="12" t="str">
        <f>[1]Perfil!K2513</f>
        <v/>
      </c>
      <c r="M2514" s="12" t="str">
        <f>[1]Perfil!L2513</f>
        <v/>
      </c>
      <c r="N2514" s="12"/>
      <c r="O2514" s="12"/>
    </row>
    <row r="2515" spans="1:15" x14ac:dyDescent="0.35">
      <c r="A2515" s="11" t="str">
        <f t="shared" si="39"/>
        <v>DISTRIBUCION VOLUMEN X CRITERIO (kg ó litros)Sin alcoholDE 20 A 24 AÑOS</v>
      </c>
      <c r="B2515" s="11" t="str">
        <f>[1]Perfil!A1655</f>
        <v>DISTRIBUCION VOLUMEN X CRITERIO (kg ó litros)</v>
      </c>
      <c r="C2515" s="11" t="str">
        <f>[1]Perfil!B2496</f>
        <v>Sin alcohol</v>
      </c>
      <c r="D2515" s="11" t="str">
        <f>[1]Perfil!C2514</f>
        <v>DE 20 A 24 AÑOS</v>
      </c>
      <c r="E2515" s="12">
        <f>[1]Perfil!D2514</f>
        <v>0.45876377494488702</v>
      </c>
      <c r="F2515" s="12">
        <f>[1]Perfil!E2514</f>
        <v>0.115833321664019</v>
      </c>
      <c r="G2515" s="12">
        <f>[1]Perfil!F2514</f>
        <v>0.372309580147966</v>
      </c>
      <c r="H2515" s="12">
        <f>[1]Perfil!G2514</f>
        <v>0.173267747821302</v>
      </c>
      <c r="I2515" s="12">
        <f>[1]Perfil!H2514</f>
        <v>0.76174801377748402</v>
      </c>
      <c r="J2515" s="12">
        <f>[1]Perfil!I2514</f>
        <v>1.01337042373071</v>
      </c>
      <c r="K2515" s="12">
        <f>[1]Perfil!J2514</f>
        <v>0.435595269690569</v>
      </c>
      <c r="L2515" s="12">
        <f>[1]Perfil!K2514</f>
        <v>0.70815600637285603</v>
      </c>
      <c r="M2515" s="12">
        <f>[1]Perfil!L2514</f>
        <v>0.47748666617165503</v>
      </c>
      <c r="N2515" s="12"/>
      <c r="O2515" s="12"/>
    </row>
    <row r="2516" spans="1:15" x14ac:dyDescent="0.35">
      <c r="A2516" s="11" t="str">
        <f t="shared" si="39"/>
        <v>DISTRIBUCION VOLUMEN X CRITERIO (kg ó litros)Sin alcoholDE 25 A 34 AÑOS</v>
      </c>
      <c r="B2516" s="11" t="str">
        <f>[1]Perfil!A1655</f>
        <v>DISTRIBUCION VOLUMEN X CRITERIO (kg ó litros)</v>
      </c>
      <c r="C2516" s="11" t="str">
        <f>[1]Perfil!B2496</f>
        <v>Sin alcohol</v>
      </c>
      <c r="D2516" s="11" t="str">
        <f>[1]Perfil!C2515</f>
        <v>DE 25 A 34 AÑOS</v>
      </c>
      <c r="E2516" s="12">
        <f>[1]Perfil!D2515</f>
        <v>2.3044556353950698</v>
      </c>
      <c r="F2516" s="12">
        <f>[1]Perfil!E2515</f>
        <v>4.0678912255368598</v>
      </c>
      <c r="G2516" s="12">
        <f>[1]Perfil!F2515</f>
        <v>3.0156766204237702</v>
      </c>
      <c r="H2516" s="12">
        <f>[1]Perfil!G2515</f>
        <v>3.2493349624499701</v>
      </c>
      <c r="I2516" s="12">
        <f>[1]Perfil!H2515</f>
        <v>1.7957726123626301</v>
      </c>
      <c r="J2516" s="12">
        <f>[1]Perfil!I2515</f>
        <v>1.9097500992818199</v>
      </c>
      <c r="K2516" s="12">
        <f>[1]Perfil!J2515</f>
        <v>2.2125904009551198</v>
      </c>
      <c r="L2516" s="12">
        <f>[1]Perfil!K2515</f>
        <v>1.8100462166884099</v>
      </c>
      <c r="M2516" s="12">
        <f>[1]Perfil!L2515</f>
        <v>2.7726106831130499</v>
      </c>
      <c r="N2516" s="12"/>
      <c r="O2516" s="12"/>
    </row>
    <row r="2517" spans="1:15" x14ac:dyDescent="0.35">
      <c r="A2517" s="11" t="str">
        <f t="shared" si="39"/>
        <v>DISTRIBUCION VOLUMEN X CRITERIO (kg ó litros)Sin alcoholDE 35 A 49 AÑOS</v>
      </c>
      <c r="B2517" s="11" t="str">
        <f>[1]Perfil!A1655</f>
        <v>DISTRIBUCION VOLUMEN X CRITERIO (kg ó litros)</v>
      </c>
      <c r="C2517" s="11" t="str">
        <f>[1]Perfil!B2496</f>
        <v>Sin alcohol</v>
      </c>
      <c r="D2517" s="11" t="str">
        <f>[1]Perfil!C2516</f>
        <v>DE 35 A 49 AÑOS</v>
      </c>
      <c r="E2517" s="12">
        <f>[1]Perfil!D2516</f>
        <v>14.294566863071999</v>
      </c>
      <c r="F2517" s="12">
        <f>[1]Perfil!E2516</f>
        <v>15.482456770293</v>
      </c>
      <c r="G2517" s="12">
        <f>[1]Perfil!F2516</f>
        <v>15.1506264631336</v>
      </c>
      <c r="H2517" s="12">
        <f>[1]Perfil!G2516</f>
        <v>14.7262320333448</v>
      </c>
      <c r="I2517" s="12">
        <f>[1]Perfil!H2516</f>
        <v>13.268512110959</v>
      </c>
      <c r="J2517" s="12">
        <f>[1]Perfil!I2516</f>
        <v>14.141765054347101</v>
      </c>
      <c r="K2517" s="12">
        <f>[1]Perfil!J2516</f>
        <v>11.3667236785677</v>
      </c>
      <c r="L2517" s="12">
        <f>[1]Perfil!K2516</f>
        <v>12.6031970508445</v>
      </c>
      <c r="M2517" s="12">
        <f>[1]Perfil!L2516</f>
        <v>13.2228954807913</v>
      </c>
      <c r="N2517" s="12"/>
      <c r="O2517" s="12"/>
    </row>
    <row r="2518" spans="1:15" x14ac:dyDescent="0.35">
      <c r="A2518" s="11" t="str">
        <f t="shared" si="39"/>
        <v>DISTRIBUCION VOLUMEN X CRITERIO (kg ó litros)Sin alcoholDE 50 A 59 AÑOS</v>
      </c>
      <c r="B2518" s="11" t="str">
        <f>[1]Perfil!A1655</f>
        <v>DISTRIBUCION VOLUMEN X CRITERIO (kg ó litros)</v>
      </c>
      <c r="C2518" s="11" t="str">
        <f>[1]Perfil!B2496</f>
        <v>Sin alcohol</v>
      </c>
      <c r="D2518" s="11" t="str">
        <f>[1]Perfil!C2517</f>
        <v>DE 50 A 59 AÑOS</v>
      </c>
      <c r="E2518" s="12">
        <f>[1]Perfil!D2517</f>
        <v>24.374391060515901</v>
      </c>
      <c r="F2518" s="12">
        <f>[1]Perfil!E2517</f>
        <v>23.549673314799101</v>
      </c>
      <c r="G2518" s="12">
        <f>[1]Perfil!F2517</f>
        <v>26.0733854333157</v>
      </c>
      <c r="H2518" s="12">
        <f>[1]Perfil!G2517</f>
        <v>23.2496624156434</v>
      </c>
      <c r="I2518" s="12">
        <f>[1]Perfil!H2517</f>
        <v>27.480614406737601</v>
      </c>
      <c r="J2518" s="12">
        <f>[1]Perfil!I2517</f>
        <v>26.100758386668499</v>
      </c>
      <c r="K2518" s="12">
        <f>[1]Perfil!J2517</f>
        <v>26.621397254272601</v>
      </c>
      <c r="L2518" s="12">
        <f>[1]Perfil!K2517</f>
        <v>22.2607179976266</v>
      </c>
      <c r="M2518" s="12">
        <f>[1]Perfil!L2517</f>
        <v>22.003211337388901</v>
      </c>
      <c r="N2518" s="12"/>
      <c r="O2518" s="12"/>
    </row>
    <row r="2519" spans="1:15" x14ac:dyDescent="0.35">
      <c r="A2519" s="11" t="str">
        <f t="shared" si="39"/>
        <v>DISTRIBUCION VOLUMEN X CRITERIO (kg ó litros)Sin alcoholDE 60 A 75 AÑOS</v>
      </c>
      <c r="B2519" s="11" t="str">
        <f>[1]Perfil!A1655</f>
        <v>DISTRIBUCION VOLUMEN X CRITERIO (kg ó litros)</v>
      </c>
      <c r="C2519" s="11" t="str">
        <f>[1]Perfil!B2496</f>
        <v>Sin alcohol</v>
      </c>
      <c r="D2519" s="11" t="str">
        <f>[1]Perfil!C2518</f>
        <v>DE 60 A 75 AÑOS</v>
      </c>
      <c r="E2519" s="12">
        <f>[1]Perfil!D2518</f>
        <v>56.199648495164801</v>
      </c>
      <c r="F2519" s="12">
        <f>[1]Perfil!E2518</f>
        <v>56.295150777444</v>
      </c>
      <c r="G2519" s="12">
        <f>[1]Perfil!F2518</f>
        <v>54.423568148765902</v>
      </c>
      <c r="H2519" s="12">
        <f>[1]Perfil!G2518</f>
        <v>58.601512213693297</v>
      </c>
      <c r="I2519" s="12">
        <f>[1]Perfil!H2518</f>
        <v>56.474975120590699</v>
      </c>
      <c r="J2519" s="12">
        <f>[1]Perfil!I2518</f>
        <v>56.634396967679301</v>
      </c>
      <c r="K2519" s="12">
        <f>[1]Perfil!J2518</f>
        <v>58.809355349875503</v>
      </c>
      <c r="L2519" s="12">
        <f>[1]Perfil!K2518</f>
        <v>62.617874123826098</v>
      </c>
      <c r="M2519" s="12">
        <f>[1]Perfil!L2518</f>
        <v>61.523790209945503</v>
      </c>
      <c r="N2519" s="12"/>
      <c r="O2519" s="12"/>
    </row>
    <row r="2520" spans="1:15" x14ac:dyDescent="0.35">
      <c r="A2520" s="11" t="str">
        <f t="shared" si="39"/>
        <v>DISTRIBUCION VOLUMEN X CRITERIO (kg ó litros)Sin alcoholNIVEL ALTO</v>
      </c>
      <c r="B2520" s="11" t="str">
        <f>[1]Perfil!A1655</f>
        <v>DISTRIBUCION VOLUMEN X CRITERIO (kg ó litros)</v>
      </c>
      <c r="C2520" s="11" t="str">
        <f>[1]Perfil!B2496</f>
        <v>Sin alcohol</v>
      </c>
      <c r="D2520" s="11" t="str">
        <f>[1]Perfil!C2519</f>
        <v>NIVEL ALTO</v>
      </c>
      <c r="E2520" s="12">
        <f>[1]Perfil!D2519</f>
        <v>19.634648722510001</v>
      </c>
      <c r="F2520" s="12">
        <f>[1]Perfil!E2519</f>
        <v>20.221304703803899</v>
      </c>
      <c r="G2520" s="12">
        <f>[1]Perfil!F2519</f>
        <v>20.7748714260049</v>
      </c>
      <c r="H2520" s="12">
        <f>[1]Perfil!G2519</f>
        <v>22.880448501359901</v>
      </c>
      <c r="I2520" s="12">
        <f>[1]Perfil!H2519</f>
        <v>20.5675283069838</v>
      </c>
      <c r="J2520" s="12">
        <f>[1]Perfil!I2519</f>
        <v>21.3212591347711</v>
      </c>
      <c r="K2520" s="12">
        <f>[1]Perfil!J2519</f>
        <v>20.507640271995101</v>
      </c>
      <c r="L2520" s="12">
        <f>[1]Perfil!K2519</f>
        <v>20.071208982458</v>
      </c>
      <c r="M2520" s="12">
        <f>[1]Perfil!L2519</f>
        <v>19.9618800557902</v>
      </c>
      <c r="N2520" s="12"/>
      <c r="O2520" s="12"/>
    </row>
    <row r="2521" spans="1:15" x14ac:dyDescent="0.35">
      <c r="A2521" s="11" t="str">
        <f t="shared" si="39"/>
        <v>DISTRIBUCION VOLUMEN X CRITERIO (kg ó litros)Sin alcoholNIVEL MEDIO ALTO</v>
      </c>
      <c r="B2521" s="11" t="str">
        <f>[1]Perfil!A1655</f>
        <v>DISTRIBUCION VOLUMEN X CRITERIO (kg ó litros)</v>
      </c>
      <c r="C2521" s="11" t="str">
        <f>[1]Perfil!B2496</f>
        <v>Sin alcohol</v>
      </c>
      <c r="D2521" s="11" t="str">
        <f>[1]Perfil!C2520</f>
        <v>NIVEL MEDIO ALTO</v>
      </c>
      <c r="E2521" s="12">
        <f>[1]Perfil!D2520</f>
        <v>11.520184259261899</v>
      </c>
      <c r="F2521" s="12">
        <f>[1]Perfil!E2520</f>
        <v>11.6906621416222</v>
      </c>
      <c r="G2521" s="12">
        <f>[1]Perfil!F2520</f>
        <v>14.096085150109801</v>
      </c>
      <c r="H2521" s="12">
        <f>[1]Perfil!G2520</f>
        <v>13.224303851028401</v>
      </c>
      <c r="I2521" s="12">
        <f>[1]Perfil!H2520</f>
        <v>14.0965545208423</v>
      </c>
      <c r="J2521" s="12">
        <f>[1]Perfil!I2520</f>
        <v>13.6669288949963</v>
      </c>
      <c r="K2521" s="12">
        <f>[1]Perfil!J2520</f>
        <v>11.411609250045901</v>
      </c>
      <c r="L2521" s="12">
        <f>[1]Perfil!K2520</f>
        <v>10.892221643650901</v>
      </c>
      <c r="M2521" s="12">
        <f>[1]Perfil!L2520</f>
        <v>13.620766286254399</v>
      </c>
      <c r="N2521" s="12"/>
      <c r="O2521" s="12"/>
    </row>
    <row r="2522" spans="1:15" x14ac:dyDescent="0.35">
      <c r="A2522" s="11" t="str">
        <f t="shared" si="39"/>
        <v>DISTRIBUCION VOLUMEN X CRITERIO (kg ó litros)Sin alcoholNIVEL MEDIO</v>
      </c>
      <c r="B2522" s="11" t="str">
        <f>[1]Perfil!A1655</f>
        <v>DISTRIBUCION VOLUMEN X CRITERIO (kg ó litros)</v>
      </c>
      <c r="C2522" s="11" t="str">
        <f>[1]Perfil!B2496</f>
        <v>Sin alcohol</v>
      </c>
      <c r="D2522" s="11" t="str">
        <f>[1]Perfil!C2521</f>
        <v>NIVEL MEDIO</v>
      </c>
      <c r="E2522" s="12">
        <f>[1]Perfil!D2521</f>
        <v>24.018314304684001</v>
      </c>
      <c r="F2522" s="12">
        <f>[1]Perfil!E2521</f>
        <v>24.478408356606401</v>
      </c>
      <c r="G2522" s="12">
        <f>[1]Perfil!F2521</f>
        <v>26.105960273019701</v>
      </c>
      <c r="H2522" s="12">
        <f>[1]Perfil!G2521</f>
        <v>22.805366565756898</v>
      </c>
      <c r="I2522" s="12">
        <f>[1]Perfil!H2521</f>
        <v>21.931452406034602</v>
      </c>
      <c r="J2522" s="12">
        <f>[1]Perfil!I2521</f>
        <v>21.713805943616599</v>
      </c>
      <c r="K2522" s="12">
        <f>[1]Perfil!J2521</f>
        <v>23.351798148033598</v>
      </c>
      <c r="L2522" s="12">
        <f>[1]Perfil!K2521</f>
        <v>21.516526831082199</v>
      </c>
      <c r="M2522" s="12">
        <f>[1]Perfil!L2521</f>
        <v>22.375817919056601</v>
      </c>
      <c r="N2522" s="12"/>
      <c r="O2522" s="12"/>
    </row>
    <row r="2523" spans="1:15" x14ac:dyDescent="0.35">
      <c r="A2523" s="11" t="str">
        <f t="shared" si="39"/>
        <v>DISTRIBUCION VOLUMEN X CRITERIO (kg ó litros)Sin alcoholNIVEL MEDIO BAJO</v>
      </c>
      <c r="B2523" s="11" t="str">
        <f>[1]Perfil!A1655</f>
        <v>DISTRIBUCION VOLUMEN X CRITERIO (kg ó litros)</v>
      </c>
      <c r="C2523" s="11" t="str">
        <f>[1]Perfil!B2496</f>
        <v>Sin alcohol</v>
      </c>
      <c r="D2523" s="11" t="str">
        <f>[1]Perfil!C2522</f>
        <v>NIVEL MEDIO BAJO</v>
      </c>
      <c r="E2523" s="12">
        <f>[1]Perfil!D2522</f>
        <v>19.413371334431801</v>
      </c>
      <c r="F2523" s="12">
        <f>[1]Perfil!E2522</f>
        <v>15.3717332527499</v>
      </c>
      <c r="G2523" s="12">
        <f>[1]Perfil!F2522</f>
        <v>15.032984565456401</v>
      </c>
      <c r="H2523" s="12">
        <f>[1]Perfil!G2522</f>
        <v>15.4306373355306</v>
      </c>
      <c r="I2523" s="12">
        <f>[1]Perfil!H2522</f>
        <v>15.6297696664223</v>
      </c>
      <c r="J2523" s="12">
        <f>[1]Perfil!I2522</f>
        <v>14.768992580481999</v>
      </c>
      <c r="K2523" s="12">
        <f>[1]Perfil!J2522</f>
        <v>14.2393157217709</v>
      </c>
      <c r="L2523" s="12">
        <f>[1]Perfil!K2522</f>
        <v>16.241815996418602</v>
      </c>
      <c r="M2523" s="12">
        <f>[1]Perfil!L2522</f>
        <v>15.112330961659</v>
      </c>
      <c r="N2523" s="12"/>
      <c r="O2523" s="12"/>
    </row>
    <row r="2524" spans="1:15" x14ac:dyDescent="0.35">
      <c r="A2524" s="11" t="str">
        <f t="shared" si="39"/>
        <v>DISTRIBUCION VOLUMEN X CRITERIO (kg ó litros)Sin alcoholHOMBRE</v>
      </c>
      <c r="B2524" s="11" t="str">
        <f>[1]Perfil!A1655</f>
        <v>DISTRIBUCION VOLUMEN X CRITERIO (kg ó litros)</v>
      </c>
      <c r="C2524" s="11" t="str">
        <f>[1]Perfil!B2496</f>
        <v>Sin alcohol</v>
      </c>
      <c r="D2524" s="11" t="str">
        <f>[1]Perfil!C2523</f>
        <v>HOMBRE</v>
      </c>
      <c r="E2524" s="12">
        <f>[1]Perfil!D2523</f>
        <v>60.715255350010601</v>
      </c>
      <c r="F2524" s="12">
        <f>[1]Perfil!E2523</f>
        <v>56.778050275005498</v>
      </c>
      <c r="G2524" s="12">
        <f>[1]Perfil!F2523</f>
        <v>57.6545899201491</v>
      </c>
      <c r="H2524" s="12">
        <f>[1]Perfil!G2523</f>
        <v>62.074267743917801</v>
      </c>
      <c r="I2524" s="12">
        <f>[1]Perfil!H2523</f>
        <v>59.9130618675755</v>
      </c>
      <c r="J2524" s="12">
        <f>[1]Perfil!I2523</f>
        <v>58.109813030572397</v>
      </c>
      <c r="K2524" s="12">
        <f>[1]Perfil!J2523</f>
        <v>59.4089312603395</v>
      </c>
      <c r="L2524" s="12">
        <f>[1]Perfil!K2523</f>
        <v>61.887511303761002</v>
      </c>
      <c r="M2524" s="12">
        <f>[1]Perfil!L2523</f>
        <v>55.592801388881398</v>
      </c>
      <c r="N2524" s="12"/>
      <c r="O2524" s="12"/>
    </row>
    <row r="2525" spans="1:15" x14ac:dyDescent="0.35">
      <c r="A2525" s="11" t="str">
        <f t="shared" si="39"/>
        <v>DISTRIBUCION VOLUMEN X CRITERIO (kg ó litros)Sin alcoholMUJER</v>
      </c>
      <c r="B2525" s="11" t="str">
        <f>[1]Perfil!A1655</f>
        <v>DISTRIBUCION VOLUMEN X CRITERIO (kg ó litros)</v>
      </c>
      <c r="C2525" s="11" t="str">
        <f>[1]Perfil!B2496</f>
        <v>Sin alcohol</v>
      </c>
      <c r="D2525" s="11" t="str">
        <f>[1]Perfil!C2524</f>
        <v>MUJER</v>
      </c>
      <c r="E2525" s="12">
        <f>[1]Perfil!D2524</f>
        <v>39.284755716985799</v>
      </c>
      <c r="F2525" s="12">
        <f>[1]Perfil!E2524</f>
        <v>43.221949689268897</v>
      </c>
      <c r="G2525" s="12">
        <f>[1]Perfil!F2524</f>
        <v>42.345407874056598</v>
      </c>
      <c r="H2525" s="12">
        <f>[1]Perfil!G2524</f>
        <v>37.9257337307508</v>
      </c>
      <c r="I2525" s="12">
        <f>[1]Perfil!H2524</f>
        <v>40.086950635859502</v>
      </c>
      <c r="J2525" s="12">
        <f>[1]Perfil!I2524</f>
        <v>41.8901832736938</v>
      </c>
      <c r="K2525" s="12">
        <f>[1]Perfil!J2524</f>
        <v>40.591068887770298</v>
      </c>
      <c r="L2525" s="12">
        <f>[1]Perfil!K2524</f>
        <v>38.1124858807094</v>
      </c>
      <c r="M2525" s="12">
        <f>[1]Perfil!L2524</f>
        <v>44.407202461590799</v>
      </c>
      <c r="N2525" s="12"/>
      <c r="O2525" s="12"/>
    </row>
    <row r="2526" spans="1:15" x14ac:dyDescent="0.35">
      <c r="A2526" s="11" t="str">
        <f t="shared" si="39"/>
        <v>DISTRIBUCION VOLUMEN X CRITERIO (kg ó litros)Cerveza EnvasadaT.ESPAÑA</v>
      </c>
      <c r="B2526" s="11" t="str">
        <f>[1]Perfil!A1655</f>
        <v>DISTRIBUCION VOLUMEN X CRITERIO (kg ó litros)</v>
      </c>
      <c r="C2526" s="11" t="str">
        <f>[1]Perfil!B2525</f>
        <v>Cerveza Envasada</v>
      </c>
      <c r="D2526" s="11" t="str">
        <f>[1]Perfil!C2525</f>
        <v>T.ESPAÑA</v>
      </c>
      <c r="E2526" s="12">
        <f>[1]Perfil!D2525</f>
        <v>100</v>
      </c>
      <c r="F2526" s="12">
        <f>[1]Perfil!E2525</f>
        <v>100</v>
      </c>
      <c r="G2526" s="12">
        <f>[1]Perfil!F2525</f>
        <v>100</v>
      </c>
      <c r="H2526" s="12">
        <f>[1]Perfil!G2525</f>
        <v>100</v>
      </c>
      <c r="I2526" s="12">
        <f>[1]Perfil!H2525</f>
        <v>100</v>
      </c>
      <c r="J2526" s="12">
        <f>[1]Perfil!I2525</f>
        <v>100</v>
      </c>
      <c r="K2526" s="12">
        <f>[1]Perfil!J2525</f>
        <v>100</v>
      </c>
      <c r="L2526" s="12">
        <f>[1]Perfil!K2525</f>
        <v>100</v>
      </c>
      <c r="M2526" s="12">
        <f>[1]Perfil!L2525</f>
        <v>100</v>
      </c>
      <c r="N2526" s="12"/>
      <c r="O2526" s="12"/>
    </row>
    <row r="2527" spans="1:15" x14ac:dyDescent="0.35">
      <c r="A2527" s="11" t="str">
        <f t="shared" si="39"/>
        <v>DISTRIBUCION VOLUMEN X CRITERIO (kg ó litros)Cerveza EnvasadaBCN AM</v>
      </c>
      <c r="B2527" s="11" t="str">
        <f>[1]Perfil!A1655</f>
        <v>DISTRIBUCION VOLUMEN X CRITERIO (kg ó litros)</v>
      </c>
      <c r="C2527" s="11" t="str">
        <f>[1]Perfil!B2525</f>
        <v>Cerveza Envasada</v>
      </c>
      <c r="D2527" s="11" t="str">
        <f>[1]Perfil!C2526</f>
        <v>BCN AM</v>
      </c>
      <c r="E2527" s="12">
        <f>[1]Perfil!D2526</f>
        <v>8.0245420103319205</v>
      </c>
      <c r="F2527" s="12">
        <f>[1]Perfil!E2526</f>
        <v>7.1008416561164696</v>
      </c>
      <c r="G2527" s="12">
        <f>[1]Perfil!F2526</f>
        <v>7.4346464414327098</v>
      </c>
      <c r="H2527" s="12">
        <f>[1]Perfil!G2526</f>
        <v>6.9298756027270203</v>
      </c>
      <c r="I2527" s="12">
        <f>[1]Perfil!H2526</f>
        <v>7.0442380498381896</v>
      </c>
      <c r="J2527" s="12">
        <f>[1]Perfil!I2526</f>
        <v>6.5518790866287802</v>
      </c>
      <c r="K2527" s="12">
        <f>[1]Perfil!J2526</f>
        <v>7.8492886584506802</v>
      </c>
      <c r="L2527" s="12">
        <f>[1]Perfil!K2526</f>
        <v>9.2536461321493704</v>
      </c>
      <c r="M2527" s="12">
        <f>[1]Perfil!L2526</f>
        <v>9.0074339507367398</v>
      </c>
      <c r="N2527" s="12"/>
      <c r="O2527" s="12"/>
    </row>
    <row r="2528" spans="1:15" x14ac:dyDescent="0.35">
      <c r="A2528" s="11" t="str">
        <f t="shared" si="39"/>
        <v>DISTRIBUCION VOLUMEN X CRITERIO (kg ó litros)Cerveza EnvasadaREST.CAT ARAGON</v>
      </c>
      <c r="B2528" s="11" t="str">
        <f>[1]Perfil!A1655</f>
        <v>DISTRIBUCION VOLUMEN X CRITERIO (kg ó litros)</v>
      </c>
      <c r="C2528" s="11" t="str">
        <f>[1]Perfil!B2525</f>
        <v>Cerveza Envasada</v>
      </c>
      <c r="D2528" s="11" t="str">
        <f>[1]Perfil!C2527</f>
        <v>REST.CAT ARAGON</v>
      </c>
      <c r="E2528" s="12">
        <f>[1]Perfil!D2527</f>
        <v>11.6722907099044</v>
      </c>
      <c r="F2528" s="12">
        <f>[1]Perfil!E2527</f>
        <v>11.517107260279101</v>
      </c>
      <c r="G2528" s="12">
        <f>[1]Perfil!F2527</f>
        <v>12.308351559215</v>
      </c>
      <c r="H2528" s="12">
        <f>[1]Perfil!G2527</f>
        <v>11.762655780232301</v>
      </c>
      <c r="I2528" s="12">
        <f>[1]Perfil!H2527</f>
        <v>12.6723619033841</v>
      </c>
      <c r="J2528" s="12">
        <f>[1]Perfil!I2527</f>
        <v>12.9981459817767</v>
      </c>
      <c r="K2528" s="12">
        <f>[1]Perfil!J2527</f>
        <v>13.8584976768009</v>
      </c>
      <c r="L2528" s="12">
        <f>[1]Perfil!K2527</f>
        <v>12.338932790507901</v>
      </c>
      <c r="M2528" s="12">
        <f>[1]Perfil!L2527</f>
        <v>12.1687665262337</v>
      </c>
      <c r="N2528" s="12"/>
      <c r="O2528" s="12"/>
    </row>
    <row r="2529" spans="1:15" x14ac:dyDescent="0.35">
      <c r="A2529" s="11" t="str">
        <f t="shared" si="39"/>
        <v>DISTRIBUCION VOLUMEN X CRITERIO (kg ó litros)Cerveza EnvasadaLEVANTE</v>
      </c>
      <c r="B2529" s="11" t="str">
        <f>[1]Perfil!A1655</f>
        <v>DISTRIBUCION VOLUMEN X CRITERIO (kg ó litros)</v>
      </c>
      <c r="C2529" s="11" t="str">
        <f>[1]Perfil!B2525</f>
        <v>Cerveza Envasada</v>
      </c>
      <c r="D2529" s="11" t="str">
        <f>[1]Perfil!C2528</f>
        <v>LEVANTE</v>
      </c>
      <c r="E2529" s="12">
        <f>[1]Perfil!D2528</f>
        <v>15.225860514326399</v>
      </c>
      <c r="F2529" s="12">
        <f>[1]Perfil!E2528</f>
        <v>14.6770499785182</v>
      </c>
      <c r="G2529" s="12">
        <f>[1]Perfil!F2528</f>
        <v>15.338697494727899</v>
      </c>
      <c r="H2529" s="12">
        <f>[1]Perfil!G2528</f>
        <v>16.049029834779301</v>
      </c>
      <c r="I2529" s="12">
        <f>[1]Perfil!H2528</f>
        <v>14.702139687467</v>
      </c>
      <c r="J2529" s="12">
        <f>[1]Perfil!I2528</f>
        <v>13.798707924340601</v>
      </c>
      <c r="K2529" s="12">
        <f>[1]Perfil!J2528</f>
        <v>13.104872280155099</v>
      </c>
      <c r="L2529" s="12">
        <f>[1]Perfil!K2528</f>
        <v>13.523665405031901</v>
      </c>
      <c r="M2529" s="12">
        <f>[1]Perfil!L2528</f>
        <v>15.5598281399926</v>
      </c>
      <c r="N2529" s="12"/>
      <c r="O2529" s="12"/>
    </row>
    <row r="2530" spans="1:15" x14ac:dyDescent="0.35">
      <c r="A2530" s="11" t="str">
        <f t="shared" si="39"/>
        <v>DISTRIBUCION VOLUMEN X CRITERIO (kg ó litros)Cerveza EnvasadaANDALUCIA</v>
      </c>
      <c r="B2530" s="11" t="str">
        <f>[1]Perfil!A1655</f>
        <v>DISTRIBUCION VOLUMEN X CRITERIO (kg ó litros)</v>
      </c>
      <c r="C2530" s="11" t="str">
        <f>[1]Perfil!B2525</f>
        <v>Cerveza Envasada</v>
      </c>
      <c r="D2530" s="11" t="str">
        <f>[1]Perfil!C2529</f>
        <v>ANDALUCIA</v>
      </c>
      <c r="E2530" s="12">
        <f>[1]Perfil!D2529</f>
        <v>22.465675395471902</v>
      </c>
      <c r="F2530" s="12">
        <f>[1]Perfil!E2529</f>
        <v>22.8028811098666</v>
      </c>
      <c r="G2530" s="12">
        <f>[1]Perfil!F2529</f>
        <v>21.054202312125302</v>
      </c>
      <c r="H2530" s="12">
        <f>[1]Perfil!G2529</f>
        <v>23.303571715582098</v>
      </c>
      <c r="I2530" s="12">
        <f>[1]Perfil!H2529</f>
        <v>23.799898864172</v>
      </c>
      <c r="J2530" s="12">
        <f>[1]Perfil!I2529</f>
        <v>24.5918935353973</v>
      </c>
      <c r="K2530" s="12">
        <f>[1]Perfil!J2529</f>
        <v>23.497704867663099</v>
      </c>
      <c r="L2530" s="12">
        <f>[1]Perfil!K2529</f>
        <v>23.6602709926002</v>
      </c>
      <c r="M2530" s="12">
        <f>[1]Perfil!L2529</f>
        <v>23.121169974384902</v>
      </c>
      <c r="N2530" s="12"/>
      <c r="O2530" s="12"/>
    </row>
    <row r="2531" spans="1:15" x14ac:dyDescent="0.35">
      <c r="A2531" s="11" t="str">
        <f t="shared" si="39"/>
        <v>DISTRIBUCION VOLUMEN X CRITERIO (kg ó litros)Cerveza EnvasadaMDD AM</v>
      </c>
      <c r="B2531" s="11" t="str">
        <f>[1]Perfil!A1655</f>
        <v>DISTRIBUCION VOLUMEN X CRITERIO (kg ó litros)</v>
      </c>
      <c r="C2531" s="11" t="str">
        <f>[1]Perfil!B2525</f>
        <v>Cerveza Envasada</v>
      </c>
      <c r="D2531" s="11" t="str">
        <f>[1]Perfil!C2530</f>
        <v>MDD AM</v>
      </c>
      <c r="E2531" s="12">
        <f>[1]Perfil!D2530</f>
        <v>12.7310076202468</v>
      </c>
      <c r="F2531" s="12">
        <f>[1]Perfil!E2530</f>
        <v>12.986145380099201</v>
      </c>
      <c r="G2531" s="12">
        <f>[1]Perfil!F2530</f>
        <v>13.2235760250348</v>
      </c>
      <c r="H2531" s="12">
        <f>[1]Perfil!G2530</f>
        <v>14.2508755259053</v>
      </c>
      <c r="I2531" s="12">
        <f>[1]Perfil!H2530</f>
        <v>14.176125622159599</v>
      </c>
      <c r="J2531" s="12">
        <f>[1]Perfil!I2530</f>
        <v>13.854623798728699</v>
      </c>
      <c r="K2531" s="12">
        <f>[1]Perfil!J2530</f>
        <v>12.644121690684999</v>
      </c>
      <c r="L2531" s="12">
        <f>[1]Perfil!K2530</f>
        <v>13.4499474206928</v>
      </c>
      <c r="M2531" s="12">
        <f>[1]Perfil!L2530</f>
        <v>11.906241167536599</v>
      </c>
      <c r="N2531" s="12"/>
      <c r="O2531" s="12"/>
    </row>
    <row r="2532" spans="1:15" x14ac:dyDescent="0.35">
      <c r="A2532" s="11" t="str">
        <f t="shared" si="39"/>
        <v>DISTRIBUCION VOLUMEN X CRITERIO (kg ó litros)Cerveza EnvasadaRTO CENTRO</v>
      </c>
      <c r="B2532" s="11" t="str">
        <f>[1]Perfil!A1655</f>
        <v>DISTRIBUCION VOLUMEN X CRITERIO (kg ó litros)</v>
      </c>
      <c r="C2532" s="11" t="str">
        <f>[1]Perfil!B2525</f>
        <v>Cerveza Envasada</v>
      </c>
      <c r="D2532" s="11" t="str">
        <f>[1]Perfil!C2531</f>
        <v>RTO CENTRO</v>
      </c>
      <c r="E2532" s="12">
        <f>[1]Perfil!D2531</f>
        <v>10.1894179943348</v>
      </c>
      <c r="F2532" s="12">
        <f>[1]Perfil!E2531</f>
        <v>11.0012521647015</v>
      </c>
      <c r="G2532" s="12">
        <f>[1]Perfil!F2531</f>
        <v>10.586910610721199</v>
      </c>
      <c r="H2532" s="12">
        <f>[1]Perfil!G2531</f>
        <v>10.1126111099636</v>
      </c>
      <c r="I2532" s="12">
        <f>[1]Perfil!H2531</f>
        <v>10.1611603627183</v>
      </c>
      <c r="J2532" s="12">
        <f>[1]Perfil!I2531</f>
        <v>10.4514500663212</v>
      </c>
      <c r="K2532" s="12">
        <f>[1]Perfil!J2531</f>
        <v>11.1382524451056</v>
      </c>
      <c r="L2532" s="12">
        <f>[1]Perfil!K2531</f>
        <v>10.502290445098399</v>
      </c>
      <c r="M2532" s="12">
        <f>[1]Perfil!L2531</f>
        <v>10.1793300957521</v>
      </c>
      <c r="N2532" s="12"/>
      <c r="O2532" s="12"/>
    </row>
    <row r="2533" spans="1:15" x14ac:dyDescent="0.35">
      <c r="A2533" s="11" t="str">
        <f t="shared" si="39"/>
        <v>DISTRIBUCION VOLUMEN X CRITERIO (kg ó litros)Cerveza EnvasadaNORTE-CENTRO</v>
      </c>
      <c r="B2533" s="11" t="str">
        <f>[1]Perfil!A1655</f>
        <v>DISTRIBUCION VOLUMEN X CRITERIO (kg ó litros)</v>
      </c>
      <c r="C2533" s="11" t="str">
        <f>[1]Perfil!B2525</f>
        <v>Cerveza Envasada</v>
      </c>
      <c r="D2533" s="11" t="str">
        <f>[1]Perfil!C2532</f>
        <v>NORTE-CENTRO</v>
      </c>
      <c r="E2533" s="12">
        <f>[1]Perfil!D2532</f>
        <v>6.6879348979690301</v>
      </c>
      <c r="F2533" s="12">
        <f>[1]Perfil!E2532</f>
        <v>6.78533880800647</v>
      </c>
      <c r="G2533" s="12">
        <f>[1]Perfil!F2532</f>
        <v>7.7123670116841199</v>
      </c>
      <c r="H2533" s="12">
        <f>[1]Perfil!G2532</f>
        <v>6.3908514847087803</v>
      </c>
      <c r="I2533" s="12">
        <f>[1]Perfil!H2532</f>
        <v>6.6391652357819702</v>
      </c>
      <c r="J2533" s="12">
        <f>[1]Perfil!I2532</f>
        <v>6.6450361576561203</v>
      </c>
      <c r="K2533" s="12">
        <f>[1]Perfil!J2532</f>
        <v>7.70992543348585</v>
      </c>
      <c r="L2533" s="12">
        <f>[1]Perfil!K2532</f>
        <v>7.4547488626598399</v>
      </c>
      <c r="M2533" s="12">
        <f>[1]Perfil!L2532</f>
        <v>6.9645835284716098</v>
      </c>
      <c r="N2533" s="12"/>
      <c r="O2533" s="12"/>
    </row>
    <row r="2534" spans="1:15" x14ac:dyDescent="0.35">
      <c r="A2534" s="11" t="str">
        <f t="shared" si="39"/>
        <v>DISTRIBUCION VOLUMEN X CRITERIO (kg ó litros)Cerveza EnvasadaNOROESTE</v>
      </c>
      <c r="B2534" s="11" t="str">
        <f>[1]Perfil!A1655</f>
        <v>DISTRIBUCION VOLUMEN X CRITERIO (kg ó litros)</v>
      </c>
      <c r="C2534" s="11" t="str">
        <f>[1]Perfil!B2525</f>
        <v>Cerveza Envasada</v>
      </c>
      <c r="D2534" s="11" t="str">
        <f>[1]Perfil!C2533</f>
        <v>NOROESTE</v>
      </c>
      <c r="E2534" s="12">
        <f>[1]Perfil!D2533</f>
        <v>13.003271916364399</v>
      </c>
      <c r="F2534" s="12">
        <f>[1]Perfil!E2533</f>
        <v>13.129403676655601</v>
      </c>
      <c r="G2534" s="12">
        <f>[1]Perfil!F2533</f>
        <v>12.341254342989799</v>
      </c>
      <c r="H2534" s="12">
        <f>[1]Perfil!G2533</f>
        <v>11.2005581795841</v>
      </c>
      <c r="I2534" s="12">
        <f>[1]Perfil!H2533</f>
        <v>10.8048845450654</v>
      </c>
      <c r="J2534" s="12">
        <f>[1]Perfil!I2533</f>
        <v>11.1082606701743</v>
      </c>
      <c r="K2534" s="12">
        <f>[1]Perfil!J2533</f>
        <v>10.1973287858566</v>
      </c>
      <c r="L2534" s="12">
        <f>[1]Perfil!K2533</f>
        <v>9.8164807508600003</v>
      </c>
      <c r="M2534" s="12">
        <f>[1]Perfil!L2533</f>
        <v>11.092653862908501</v>
      </c>
      <c r="N2534" s="12"/>
      <c r="O2534" s="12"/>
    </row>
    <row r="2535" spans="1:15" x14ac:dyDescent="0.35">
      <c r="A2535" s="11" t="str">
        <f t="shared" si="39"/>
        <v>DISTRIBUCION VOLUMEN X CRITERIO (kg ó litros)Cerveza Envasada&lt;2MIL</v>
      </c>
      <c r="B2535" s="11" t="str">
        <f>[1]Perfil!A1655</f>
        <v>DISTRIBUCION VOLUMEN X CRITERIO (kg ó litros)</v>
      </c>
      <c r="C2535" s="11" t="str">
        <f>[1]Perfil!B2525</f>
        <v>Cerveza Envasada</v>
      </c>
      <c r="D2535" s="11" t="str">
        <f>[1]Perfil!C2534</f>
        <v>&lt;2MIL</v>
      </c>
      <c r="E2535" s="12">
        <f>[1]Perfil!D2534</f>
        <v>5.46336530509579</v>
      </c>
      <c r="F2535" s="12">
        <f>[1]Perfil!E2534</f>
        <v>6.0463364377921298</v>
      </c>
      <c r="G2535" s="12">
        <f>[1]Perfil!F2534</f>
        <v>6.1228714977957699</v>
      </c>
      <c r="H2535" s="12">
        <f>[1]Perfil!G2534</f>
        <v>5.7289682565036504</v>
      </c>
      <c r="I2535" s="12">
        <f>[1]Perfil!H2534</f>
        <v>5.5015237508809696</v>
      </c>
      <c r="J2535" s="12">
        <f>[1]Perfil!I2534</f>
        <v>6.3751478078894497</v>
      </c>
      <c r="K2535" s="12">
        <f>[1]Perfil!J2534</f>
        <v>6.4080676440868096</v>
      </c>
      <c r="L2535" s="12">
        <f>[1]Perfil!K2534</f>
        <v>6.1288297298833401</v>
      </c>
      <c r="M2535" s="12">
        <f>[1]Perfil!L2534</f>
        <v>8.5574806432826094</v>
      </c>
      <c r="N2535" s="12"/>
      <c r="O2535" s="12"/>
    </row>
    <row r="2536" spans="1:15" x14ac:dyDescent="0.35">
      <c r="A2536" s="11" t="str">
        <f t="shared" si="39"/>
        <v>DISTRIBUCION VOLUMEN X CRITERIO (kg ó litros)Cerveza Envasada2-5MIL</v>
      </c>
      <c r="B2536" s="11" t="str">
        <f>[1]Perfil!A1655</f>
        <v>DISTRIBUCION VOLUMEN X CRITERIO (kg ó litros)</v>
      </c>
      <c r="C2536" s="11" t="str">
        <f>[1]Perfil!B2525</f>
        <v>Cerveza Envasada</v>
      </c>
      <c r="D2536" s="11" t="str">
        <f>[1]Perfil!C2535</f>
        <v>2-5MIL</v>
      </c>
      <c r="E2536" s="12">
        <f>[1]Perfil!D2535</f>
        <v>7.0039164452153297</v>
      </c>
      <c r="F2536" s="12">
        <f>[1]Perfil!E2535</f>
        <v>5.3588631483718796</v>
      </c>
      <c r="G2536" s="12">
        <f>[1]Perfil!F2535</f>
        <v>5.3680509115501103</v>
      </c>
      <c r="H2536" s="12">
        <f>[1]Perfil!G2535</f>
        <v>5.9465450035947196</v>
      </c>
      <c r="I2536" s="12">
        <f>[1]Perfil!H2535</f>
        <v>6.12005829743915</v>
      </c>
      <c r="J2536" s="12">
        <f>[1]Perfil!I2535</f>
        <v>5.1053516602785303</v>
      </c>
      <c r="K2536" s="12">
        <f>[1]Perfil!J2535</f>
        <v>6.0828368746319299</v>
      </c>
      <c r="L2536" s="12">
        <f>[1]Perfil!K2535</f>
        <v>4.86539456957673</v>
      </c>
      <c r="M2536" s="12">
        <f>[1]Perfil!L2535</f>
        <v>4.4507921812275599</v>
      </c>
      <c r="N2536" s="12"/>
      <c r="O2536" s="12"/>
    </row>
    <row r="2537" spans="1:15" x14ac:dyDescent="0.35">
      <c r="A2537" s="11" t="str">
        <f t="shared" si="39"/>
        <v>DISTRIBUCION VOLUMEN X CRITERIO (kg ó litros)Cerveza Envasada5-10MIL</v>
      </c>
      <c r="B2537" s="11" t="str">
        <f>[1]Perfil!A1655</f>
        <v>DISTRIBUCION VOLUMEN X CRITERIO (kg ó litros)</v>
      </c>
      <c r="C2537" s="11" t="str">
        <f>[1]Perfil!B2525</f>
        <v>Cerveza Envasada</v>
      </c>
      <c r="D2537" s="11" t="str">
        <f>[1]Perfil!C2536</f>
        <v>5-10MIL</v>
      </c>
      <c r="E2537" s="12">
        <f>[1]Perfil!D2536</f>
        <v>7.4558106349335898</v>
      </c>
      <c r="F2537" s="12">
        <f>[1]Perfil!E2536</f>
        <v>8.7630203902392907</v>
      </c>
      <c r="G2537" s="12">
        <f>[1]Perfil!F2536</f>
        <v>8.0528772591403008</v>
      </c>
      <c r="H2537" s="12">
        <f>[1]Perfil!G2536</f>
        <v>7.4863469333720696</v>
      </c>
      <c r="I2537" s="12">
        <f>[1]Perfil!H2536</f>
        <v>7.0172210014689202</v>
      </c>
      <c r="J2537" s="12">
        <f>[1]Perfil!I2536</f>
        <v>7.9772606514690096</v>
      </c>
      <c r="K2537" s="12">
        <f>[1]Perfil!J2536</f>
        <v>7.3029561433237804</v>
      </c>
      <c r="L2537" s="12">
        <f>[1]Perfil!K2536</f>
        <v>7.6322660647296097</v>
      </c>
      <c r="M2537" s="12">
        <f>[1]Perfil!L2536</f>
        <v>6.5485284268330997</v>
      </c>
      <c r="N2537" s="12"/>
      <c r="O2537" s="12"/>
    </row>
    <row r="2538" spans="1:15" x14ac:dyDescent="0.35">
      <c r="A2538" s="11" t="str">
        <f t="shared" si="39"/>
        <v>DISTRIBUCION VOLUMEN X CRITERIO (kg ó litros)Cerveza Envasada10-30MIL</v>
      </c>
      <c r="B2538" s="11" t="str">
        <f>[1]Perfil!A1655</f>
        <v>DISTRIBUCION VOLUMEN X CRITERIO (kg ó litros)</v>
      </c>
      <c r="C2538" s="11" t="str">
        <f>[1]Perfil!B2525</f>
        <v>Cerveza Envasada</v>
      </c>
      <c r="D2538" s="11" t="str">
        <f>[1]Perfil!C2537</f>
        <v>10-30MIL</v>
      </c>
      <c r="E2538" s="12">
        <f>[1]Perfil!D2537</f>
        <v>16.711360361632401</v>
      </c>
      <c r="F2538" s="12">
        <f>[1]Perfil!E2537</f>
        <v>15.039044095150601</v>
      </c>
      <c r="G2538" s="12">
        <f>[1]Perfil!F2537</f>
        <v>16.679902309419901</v>
      </c>
      <c r="H2538" s="12">
        <f>[1]Perfil!G2537</f>
        <v>17.674784792889401</v>
      </c>
      <c r="I2538" s="12">
        <f>[1]Perfil!H2537</f>
        <v>17.413042895202398</v>
      </c>
      <c r="J2538" s="12">
        <f>[1]Perfil!I2537</f>
        <v>17.8402176734878</v>
      </c>
      <c r="K2538" s="12">
        <f>[1]Perfil!J2537</f>
        <v>18.873253646734</v>
      </c>
      <c r="L2538" s="12">
        <f>[1]Perfil!K2537</f>
        <v>19.0873550435307</v>
      </c>
      <c r="M2538" s="12">
        <f>[1]Perfil!L2537</f>
        <v>21.8998961184998</v>
      </c>
      <c r="N2538" s="12"/>
      <c r="O2538" s="12"/>
    </row>
    <row r="2539" spans="1:15" x14ac:dyDescent="0.35">
      <c r="A2539" s="11" t="str">
        <f t="shared" si="39"/>
        <v>DISTRIBUCION VOLUMEN X CRITERIO (kg ó litros)Cerveza Envasada30-100MIL</v>
      </c>
      <c r="B2539" s="11" t="str">
        <f>[1]Perfil!A1655</f>
        <v>DISTRIBUCION VOLUMEN X CRITERIO (kg ó litros)</v>
      </c>
      <c r="C2539" s="11" t="str">
        <f>[1]Perfil!B2525</f>
        <v>Cerveza Envasada</v>
      </c>
      <c r="D2539" s="11" t="str">
        <f>[1]Perfil!C2538</f>
        <v>30-100MIL</v>
      </c>
      <c r="E2539" s="12">
        <f>[1]Perfil!D2538</f>
        <v>19.541435159379699</v>
      </c>
      <c r="F2539" s="12">
        <f>[1]Perfil!E2538</f>
        <v>20.263624362763899</v>
      </c>
      <c r="G2539" s="12">
        <f>[1]Perfil!F2538</f>
        <v>20.6569877272577</v>
      </c>
      <c r="H2539" s="12">
        <f>[1]Perfil!G2538</f>
        <v>20.0252620924018</v>
      </c>
      <c r="I2539" s="12">
        <f>[1]Perfil!H2538</f>
        <v>19.6995043597428</v>
      </c>
      <c r="J2539" s="12">
        <f>[1]Perfil!I2538</f>
        <v>19.782056357284901</v>
      </c>
      <c r="K2539" s="12">
        <f>[1]Perfil!J2538</f>
        <v>20.860844837396201</v>
      </c>
      <c r="L2539" s="12">
        <f>[1]Perfil!K2538</f>
        <v>21.174427818988399</v>
      </c>
      <c r="M2539" s="12">
        <f>[1]Perfil!L2538</f>
        <v>20.8837478627519</v>
      </c>
      <c r="N2539" s="12"/>
      <c r="O2539" s="12"/>
    </row>
    <row r="2540" spans="1:15" x14ac:dyDescent="0.35">
      <c r="A2540" s="11" t="str">
        <f t="shared" si="39"/>
        <v>DISTRIBUCION VOLUMEN X CRITERIO (kg ó litros)Cerveza Envasada100-200MIL</v>
      </c>
      <c r="B2540" s="11" t="str">
        <f>[1]Perfil!A1655</f>
        <v>DISTRIBUCION VOLUMEN X CRITERIO (kg ó litros)</v>
      </c>
      <c r="C2540" s="11" t="str">
        <f>[1]Perfil!B2525</f>
        <v>Cerveza Envasada</v>
      </c>
      <c r="D2540" s="11" t="str">
        <f>[1]Perfil!C2539</f>
        <v>100-200MIL</v>
      </c>
      <c r="E2540" s="12">
        <f>[1]Perfil!D2539</f>
        <v>10.9554377119891</v>
      </c>
      <c r="F2540" s="12">
        <f>[1]Perfil!E2539</f>
        <v>9.6660556276975491</v>
      </c>
      <c r="G2540" s="12">
        <f>[1]Perfil!F2539</f>
        <v>9.4269239267122096</v>
      </c>
      <c r="H2540" s="12">
        <f>[1]Perfil!G2539</f>
        <v>9.4964551219117901</v>
      </c>
      <c r="I2540" s="12">
        <f>[1]Perfil!H2539</f>
        <v>11.364743073618101</v>
      </c>
      <c r="J2540" s="12">
        <f>[1]Perfil!I2539</f>
        <v>10.5380699930828</v>
      </c>
      <c r="K2540" s="12">
        <f>[1]Perfil!J2539</f>
        <v>10.275728455872301</v>
      </c>
      <c r="L2540" s="12">
        <f>[1]Perfil!K2539</f>
        <v>10.4744298548302</v>
      </c>
      <c r="M2540" s="12">
        <f>[1]Perfil!L2539</f>
        <v>9.0425686298310506</v>
      </c>
      <c r="N2540" s="12"/>
      <c r="O2540" s="12"/>
    </row>
    <row r="2541" spans="1:15" x14ac:dyDescent="0.35">
      <c r="A2541" s="11" t="str">
        <f t="shared" si="39"/>
        <v>DISTRIBUCION VOLUMEN X CRITERIO (kg ó litros)Cerveza Envasada200-500MIL</v>
      </c>
      <c r="B2541" s="11" t="str">
        <f>[1]Perfil!A1655</f>
        <v>DISTRIBUCION VOLUMEN X CRITERIO (kg ó litros)</v>
      </c>
      <c r="C2541" s="11" t="str">
        <f>[1]Perfil!B2525</f>
        <v>Cerveza Envasada</v>
      </c>
      <c r="D2541" s="11" t="str">
        <f>[1]Perfil!C2540</f>
        <v>200-500MIL</v>
      </c>
      <c r="E2541" s="12">
        <f>[1]Perfil!D2540</f>
        <v>14.9056940390451</v>
      </c>
      <c r="F2541" s="12">
        <f>[1]Perfil!E2540</f>
        <v>16.876753411950901</v>
      </c>
      <c r="G2541" s="12">
        <f>[1]Perfil!F2540</f>
        <v>15.7061809505428</v>
      </c>
      <c r="H2541" s="12">
        <f>[1]Perfil!G2540</f>
        <v>15.4394537549058</v>
      </c>
      <c r="I2541" s="12">
        <f>[1]Perfil!H2540</f>
        <v>14.0743700511514</v>
      </c>
      <c r="J2541" s="12">
        <f>[1]Perfil!I2540</f>
        <v>14.940103523925201</v>
      </c>
      <c r="K2541" s="12">
        <f>[1]Perfil!J2540</f>
        <v>14.237431275406401</v>
      </c>
      <c r="L2541" s="12">
        <f>[1]Perfil!K2540</f>
        <v>13.403167386117801</v>
      </c>
      <c r="M2541" s="12">
        <f>[1]Perfil!L2540</f>
        <v>13.6090239768399</v>
      </c>
      <c r="N2541" s="12"/>
      <c r="O2541" s="12"/>
    </row>
    <row r="2542" spans="1:15" x14ac:dyDescent="0.35">
      <c r="A2542" s="11" t="str">
        <f t="shared" si="39"/>
        <v>DISTRIBUCION VOLUMEN X CRITERIO (kg ó litros)Cerveza Envasada&gt;500MIL</v>
      </c>
      <c r="B2542" s="11" t="str">
        <f>[1]Perfil!A1655</f>
        <v>DISTRIBUCION VOLUMEN X CRITERIO (kg ó litros)</v>
      </c>
      <c r="C2542" s="11" t="str">
        <f>[1]Perfil!B2525</f>
        <v>Cerveza Envasada</v>
      </c>
      <c r="D2542" s="11" t="str">
        <f>[1]Perfil!C2541</f>
        <v>&gt;500MIL</v>
      </c>
      <c r="E2542" s="12">
        <f>[1]Perfil!D2541</f>
        <v>17.9629695251318</v>
      </c>
      <c r="F2542" s="12">
        <f>[1]Perfil!E2541</f>
        <v>17.986326175017901</v>
      </c>
      <c r="G2542" s="12">
        <f>[1]Perfil!F2541</f>
        <v>17.986211234647101</v>
      </c>
      <c r="H2542" s="12">
        <f>[1]Perfil!G2541</f>
        <v>18.2022052726815</v>
      </c>
      <c r="I2542" s="12">
        <f>[1]Perfil!H2541</f>
        <v>18.809509872707899</v>
      </c>
      <c r="J2542" s="12">
        <f>[1]Perfil!I2541</f>
        <v>17.4417971777176</v>
      </c>
      <c r="K2542" s="12">
        <f>[1]Perfil!J2541</f>
        <v>15.9588786503626</v>
      </c>
      <c r="L2542" s="12">
        <f>[1]Perfil!K2541</f>
        <v>17.234108880392199</v>
      </c>
      <c r="M2542" s="12">
        <f>[1]Perfil!L2541</f>
        <v>15.0079725181289</v>
      </c>
      <c r="N2542" s="12"/>
      <c r="O2542" s="12"/>
    </row>
    <row r="2543" spans="1:15" x14ac:dyDescent="0.35">
      <c r="A2543" s="11" t="str">
        <f t="shared" si="39"/>
        <v>DISTRIBUCION VOLUMEN X CRITERIO (kg ó litros)Cerveza EnvasadaDE 15 A 19 AÑOS</v>
      </c>
      <c r="B2543" s="11" t="str">
        <f>[1]Perfil!A1655</f>
        <v>DISTRIBUCION VOLUMEN X CRITERIO (kg ó litros)</v>
      </c>
      <c r="C2543" s="11" t="str">
        <f>[1]Perfil!B2525</f>
        <v>Cerveza Envasada</v>
      </c>
      <c r="D2543" s="11" t="str">
        <f>[1]Perfil!C2542</f>
        <v>DE 15 A 19 AÑOS</v>
      </c>
      <c r="E2543" s="12">
        <f>[1]Perfil!D2542</f>
        <v>0.563661717792307</v>
      </c>
      <c r="F2543" s="12">
        <f>[1]Perfil!E2542</f>
        <v>9.1540977880555693E-2</v>
      </c>
      <c r="G2543" s="12">
        <f>[1]Perfil!F2542</f>
        <v>0.29669791058685202</v>
      </c>
      <c r="H2543" s="12">
        <f>[1]Perfil!G2542</f>
        <v>0.30959006773541198</v>
      </c>
      <c r="I2543" s="12">
        <f>[1]Perfil!H2542</f>
        <v>8.6630676675234705E-2</v>
      </c>
      <c r="J2543" s="12">
        <f>[1]Perfil!I2542</f>
        <v>8.2495120492720703E-2</v>
      </c>
      <c r="K2543" s="12">
        <f>[1]Perfil!J2542</f>
        <v>0.28078133516398202</v>
      </c>
      <c r="L2543" s="12">
        <f>[1]Perfil!K2542</f>
        <v>0.33196319565233301</v>
      </c>
      <c r="M2543" s="12">
        <f>[1]Perfil!L2542</f>
        <v>7.0834657309613094E-2</v>
      </c>
      <c r="N2543" s="12"/>
      <c r="O2543" s="12"/>
    </row>
    <row r="2544" spans="1:15" x14ac:dyDescent="0.35">
      <c r="A2544" s="11" t="str">
        <f t="shared" si="39"/>
        <v>DISTRIBUCION VOLUMEN X CRITERIO (kg ó litros)Cerveza EnvasadaDE 20 A 24 AÑOS</v>
      </c>
      <c r="B2544" s="11" t="str">
        <f>[1]Perfil!A1655</f>
        <v>DISTRIBUCION VOLUMEN X CRITERIO (kg ó litros)</v>
      </c>
      <c r="C2544" s="11" t="str">
        <f>[1]Perfil!B2525</f>
        <v>Cerveza Envasada</v>
      </c>
      <c r="D2544" s="11" t="str">
        <f>[1]Perfil!C2543</f>
        <v>DE 20 A 24 AÑOS</v>
      </c>
      <c r="E2544" s="12">
        <f>[1]Perfil!D2543</f>
        <v>1.88127320675799</v>
      </c>
      <c r="F2544" s="12">
        <f>[1]Perfil!E2543</f>
        <v>2.0229822625899399</v>
      </c>
      <c r="G2544" s="12">
        <f>[1]Perfil!F2543</f>
        <v>1.0673759160620699</v>
      </c>
      <c r="H2544" s="12">
        <f>[1]Perfil!G2543</f>
        <v>1.2077070784597801</v>
      </c>
      <c r="I2544" s="12">
        <f>[1]Perfil!H2543</f>
        <v>1.20186044289851</v>
      </c>
      <c r="J2544" s="12">
        <f>[1]Perfil!I2543</f>
        <v>1.3754305969284699</v>
      </c>
      <c r="K2544" s="12">
        <f>[1]Perfil!J2543</f>
        <v>1.1089913292553999</v>
      </c>
      <c r="L2544" s="12">
        <f>[1]Perfil!K2543</f>
        <v>0.90745402666855501</v>
      </c>
      <c r="M2544" s="12">
        <f>[1]Perfil!L2543</f>
        <v>0.95167408922765195</v>
      </c>
      <c r="N2544" s="12"/>
      <c r="O2544" s="12"/>
    </row>
    <row r="2545" spans="1:15" x14ac:dyDescent="0.35">
      <c r="A2545" s="11" t="str">
        <f t="shared" si="39"/>
        <v>DISTRIBUCION VOLUMEN X CRITERIO (kg ó litros)Cerveza EnvasadaDE 25 A 34 AÑOS</v>
      </c>
      <c r="B2545" s="11" t="str">
        <f>[1]Perfil!A1655</f>
        <v>DISTRIBUCION VOLUMEN X CRITERIO (kg ó litros)</v>
      </c>
      <c r="C2545" s="11" t="str">
        <f>[1]Perfil!B2525</f>
        <v>Cerveza Envasada</v>
      </c>
      <c r="D2545" s="11" t="str">
        <f>[1]Perfil!C2544</f>
        <v>DE 25 A 34 AÑOS</v>
      </c>
      <c r="E2545" s="12">
        <f>[1]Perfil!D2544</f>
        <v>6.1365273773690303</v>
      </c>
      <c r="F2545" s="12">
        <f>[1]Perfil!E2544</f>
        <v>6.5473341441204402</v>
      </c>
      <c r="G2545" s="12">
        <f>[1]Perfil!F2544</f>
        <v>6.1104274591656598</v>
      </c>
      <c r="H2545" s="12">
        <f>[1]Perfil!G2544</f>
        <v>6.2889606814569996</v>
      </c>
      <c r="I2545" s="12">
        <f>[1]Perfil!H2544</f>
        <v>5.5766165907086798</v>
      </c>
      <c r="J2545" s="12">
        <f>[1]Perfil!I2544</f>
        <v>5.2152536311934901</v>
      </c>
      <c r="K2545" s="12">
        <f>[1]Perfil!J2544</f>
        <v>4.7966131086403996</v>
      </c>
      <c r="L2545" s="12">
        <f>[1]Perfil!K2544</f>
        <v>5.9574133489717296</v>
      </c>
      <c r="M2545" s="12">
        <f>[1]Perfil!L2544</f>
        <v>4.5685321485886403</v>
      </c>
      <c r="N2545" s="12"/>
      <c r="O2545" s="12"/>
    </row>
    <row r="2546" spans="1:15" x14ac:dyDescent="0.35">
      <c r="A2546" s="11" t="str">
        <f t="shared" si="39"/>
        <v>DISTRIBUCION VOLUMEN X CRITERIO (kg ó litros)Cerveza EnvasadaDE 35 A 49 AÑOS</v>
      </c>
      <c r="B2546" s="11" t="str">
        <f>[1]Perfil!A1655</f>
        <v>DISTRIBUCION VOLUMEN X CRITERIO (kg ó litros)</v>
      </c>
      <c r="C2546" s="11" t="str">
        <f>[1]Perfil!B2525</f>
        <v>Cerveza Envasada</v>
      </c>
      <c r="D2546" s="11" t="str">
        <f>[1]Perfil!C2545</f>
        <v>DE 35 A 49 AÑOS</v>
      </c>
      <c r="E2546" s="12">
        <f>[1]Perfil!D2545</f>
        <v>21.317632666328301</v>
      </c>
      <c r="F2546" s="12">
        <f>[1]Perfil!E2545</f>
        <v>20.592252118016901</v>
      </c>
      <c r="G2546" s="12">
        <f>[1]Perfil!F2545</f>
        <v>20.518549461652199</v>
      </c>
      <c r="H2546" s="12">
        <f>[1]Perfil!G2545</f>
        <v>20.446319909923702</v>
      </c>
      <c r="I2546" s="12">
        <f>[1]Perfil!H2545</f>
        <v>20.442570339480199</v>
      </c>
      <c r="J2546" s="12">
        <f>[1]Perfil!I2545</f>
        <v>19.6342628687784</v>
      </c>
      <c r="K2546" s="12">
        <f>[1]Perfil!J2545</f>
        <v>20.033377359044799</v>
      </c>
      <c r="L2546" s="12">
        <f>[1]Perfil!K2545</f>
        <v>19.320737610224501</v>
      </c>
      <c r="M2546" s="12">
        <f>[1]Perfil!L2545</f>
        <v>20.019675546079</v>
      </c>
      <c r="N2546" s="12"/>
      <c r="O2546" s="12"/>
    </row>
    <row r="2547" spans="1:15" x14ac:dyDescent="0.35">
      <c r="A2547" s="11" t="str">
        <f t="shared" si="39"/>
        <v>DISTRIBUCION VOLUMEN X CRITERIO (kg ó litros)Cerveza EnvasadaDE 50 A 59 AÑOS</v>
      </c>
      <c r="B2547" s="11" t="str">
        <f>[1]Perfil!A1655</f>
        <v>DISTRIBUCION VOLUMEN X CRITERIO (kg ó litros)</v>
      </c>
      <c r="C2547" s="11" t="str">
        <f>[1]Perfil!B2525</f>
        <v>Cerveza Envasada</v>
      </c>
      <c r="D2547" s="11" t="str">
        <f>[1]Perfil!C2546</f>
        <v>DE 50 A 59 AÑOS</v>
      </c>
      <c r="E2547" s="12">
        <f>[1]Perfil!D2546</f>
        <v>26.9529214082872</v>
      </c>
      <c r="F2547" s="12">
        <f>[1]Perfil!E2546</f>
        <v>26.4959264192394</v>
      </c>
      <c r="G2547" s="12">
        <f>[1]Perfil!F2546</f>
        <v>28.2563272828538</v>
      </c>
      <c r="H2547" s="12">
        <f>[1]Perfil!G2546</f>
        <v>27.930559818893499</v>
      </c>
      <c r="I2547" s="12">
        <f>[1]Perfil!H2546</f>
        <v>27.861619416309399</v>
      </c>
      <c r="J2547" s="12">
        <f>[1]Perfil!I2546</f>
        <v>28.277739682362402</v>
      </c>
      <c r="K2547" s="12">
        <f>[1]Perfil!J2546</f>
        <v>28.2113841970923</v>
      </c>
      <c r="L2547" s="12">
        <f>[1]Perfil!K2546</f>
        <v>28.865437430556899</v>
      </c>
      <c r="M2547" s="12">
        <f>[1]Perfil!L2546</f>
        <v>29.406301016432199</v>
      </c>
      <c r="N2547" s="12"/>
      <c r="O2547" s="12"/>
    </row>
    <row r="2548" spans="1:15" x14ac:dyDescent="0.35">
      <c r="A2548" s="11" t="str">
        <f t="shared" si="39"/>
        <v>DISTRIBUCION VOLUMEN X CRITERIO (kg ó litros)Cerveza EnvasadaDE 60 A 75 AÑOS</v>
      </c>
      <c r="B2548" s="11" t="str">
        <f>[1]Perfil!A1655</f>
        <v>DISTRIBUCION VOLUMEN X CRITERIO (kg ó litros)</v>
      </c>
      <c r="C2548" s="11" t="str">
        <f>[1]Perfil!B2525</f>
        <v>Cerveza Envasada</v>
      </c>
      <c r="D2548" s="11" t="str">
        <f>[1]Perfil!C2547</f>
        <v>DE 60 A 75 AÑOS</v>
      </c>
      <c r="E2548" s="12">
        <f>[1]Perfil!D2547</f>
        <v>43.147974656605903</v>
      </c>
      <c r="F2548" s="12">
        <f>[1]Perfil!E2547</f>
        <v>44.249986008535302</v>
      </c>
      <c r="G2548" s="12">
        <f>[1]Perfil!F2547</f>
        <v>43.750625884717799</v>
      </c>
      <c r="H2548" s="12">
        <f>[1]Perfil!G2547</f>
        <v>43.816886820968698</v>
      </c>
      <c r="I2548" s="12">
        <f>[1]Perfil!H2547</f>
        <v>44.8306779812416</v>
      </c>
      <c r="J2548" s="12">
        <f>[1]Perfil!I2547</f>
        <v>45.414822102433199</v>
      </c>
      <c r="K2548" s="12">
        <f>[1]Perfil!J2547</f>
        <v>45.568850269250802</v>
      </c>
      <c r="L2548" s="12">
        <f>[1]Perfil!K2547</f>
        <v>44.616972471755702</v>
      </c>
      <c r="M2548" s="12">
        <f>[1]Perfil!L2547</f>
        <v>44.982993549153903</v>
      </c>
      <c r="N2548" s="12"/>
      <c r="O2548" s="12"/>
    </row>
    <row r="2549" spans="1:15" x14ac:dyDescent="0.35">
      <c r="A2549" s="11" t="str">
        <f t="shared" si="39"/>
        <v>DISTRIBUCION VOLUMEN X CRITERIO (kg ó litros)Cerveza EnvasadaNIVEL ALTO</v>
      </c>
      <c r="B2549" s="11" t="str">
        <f>[1]Perfil!A1655</f>
        <v>DISTRIBUCION VOLUMEN X CRITERIO (kg ó litros)</v>
      </c>
      <c r="C2549" s="11" t="str">
        <f>[1]Perfil!B2525</f>
        <v>Cerveza Envasada</v>
      </c>
      <c r="D2549" s="11" t="str">
        <f>[1]Perfil!C2548</f>
        <v>NIVEL ALTO</v>
      </c>
      <c r="E2549" s="12">
        <f>[1]Perfil!D2548</f>
        <v>23.617259032095401</v>
      </c>
      <c r="F2549" s="12">
        <f>[1]Perfil!E2548</f>
        <v>23.069675961379801</v>
      </c>
      <c r="G2549" s="12">
        <f>[1]Perfil!F2548</f>
        <v>23.997759537933899</v>
      </c>
      <c r="H2549" s="12">
        <f>[1]Perfil!G2548</f>
        <v>23.906422237821999</v>
      </c>
      <c r="I2549" s="12">
        <f>[1]Perfil!H2548</f>
        <v>22.967634620295598</v>
      </c>
      <c r="J2549" s="12">
        <f>[1]Perfil!I2548</f>
        <v>24.433030127589699</v>
      </c>
      <c r="K2549" s="12">
        <f>[1]Perfil!J2548</f>
        <v>21.917532884571202</v>
      </c>
      <c r="L2549" s="12">
        <f>[1]Perfil!K2548</f>
        <v>21.281822620342101</v>
      </c>
      <c r="M2549" s="12">
        <f>[1]Perfil!L2548</f>
        <v>20.337094481604002</v>
      </c>
      <c r="N2549" s="12"/>
      <c r="O2549" s="12"/>
    </row>
    <row r="2550" spans="1:15" x14ac:dyDescent="0.35">
      <c r="A2550" s="11" t="str">
        <f t="shared" si="39"/>
        <v>DISTRIBUCION VOLUMEN X CRITERIO (kg ó litros)Cerveza EnvasadaNIVEL MEDIO ALTO</v>
      </c>
      <c r="B2550" s="11" t="str">
        <f>[1]Perfil!A1655</f>
        <v>DISTRIBUCION VOLUMEN X CRITERIO (kg ó litros)</v>
      </c>
      <c r="C2550" s="11" t="str">
        <f>[1]Perfil!B2525</f>
        <v>Cerveza Envasada</v>
      </c>
      <c r="D2550" s="11" t="str">
        <f>[1]Perfil!C2549</f>
        <v>NIVEL MEDIO ALTO</v>
      </c>
      <c r="E2550" s="12">
        <f>[1]Perfil!D2549</f>
        <v>11.949272984841301</v>
      </c>
      <c r="F2550" s="12">
        <f>[1]Perfil!E2549</f>
        <v>11.416939067192001</v>
      </c>
      <c r="G2550" s="12">
        <f>[1]Perfil!F2549</f>
        <v>11.796115833733101</v>
      </c>
      <c r="H2550" s="12">
        <f>[1]Perfil!G2549</f>
        <v>12.1572141862161</v>
      </c>
      <c r="I2550" s="12">
        <f>[1]Perfil!H2549</f>
        <v>13.033441789655599</v>
      </c>
      <c r="J2550" s="12">
        <f>[1]Perfil!I2549</f>
        <v>12.5058397216884</v>
      </c>
      <c r="K2550" s="12">
        <f>[1]Perfil!J2549</f>
        <v>11.6128142224815</v>
      </c>
      <c r="L2550" s="12">
        <f>[1]Perfil!K2549</f>
        <v>12.0816589682226</v>
      </c>
      <c r="M2550" s="12">
        <f>[1]Perfil!L2549</f>
        <v>11.7606422689765</v>
      </c>
      <c r="N2550" s="12"/>
      <c r="O2550" s="12"/>
    </row>
    <row r="2551" spans="1:15" x14ac:dyDescent="0.35">
      <c r="A2551" s="11" t="str">
        <f t="shared" si="39"/>
        <v>DISTRIBUCION VOLUMEN X CRITERIO (kg ó litros)Cerveza EnvasadaNIVEL MEDIO</v>
      </c>
      <c r="B2551" s="11" t="str">
        <f>[1]Perfil!A1655</f>
        <v>DISTRIBUCION VOLUMEN X CRITERIO (kg ó litros)</v>
      </c>
      <c r="C2551" s="11" t="str">
        <f>[1]Perfil!B2525</f>
        <v>Cerveza Envasada</v>
      </c>
      <c r="D2551" s="11" t="str">
        <f>[1]Perfil!C2550</f>
        <v>NIVEL MEDIO</v>
      </c>
      <c r="E2551" s="12">
        <f>[1]Perfil!D2550</f>
        <v>25.9272720397108</v>
      </c>
      <c r="F2551" s="12">
        <f>[1]Perfil!E2550</f>
        <v>27.200634467528999</v>
      </c>
      <c r="G2551" s="12">
        <f>[1]Perfil!F2550</f>
        <v>25.871291180860801</v>
      </c>
      <c r="H2551" s="12">
        <f>[1]Perfil!G2550</f>
        <v>23.824072451747799</v>
      </c>
      <c r="I2551" s="12">
        <f>[1]Perfil!H2550</f>
        <v>24.0500830207713</v>
      </c>
      <c r="J2551" s="12">
        <f>[1]Perfil!I2550</f>
        <v>23.2183758458327</v>
      </c>
      <c r="K2551" s="12">
        <f>[1]Perfil!J2550</f>
        <v>24.063081866346</v>
      </c>
      <c r="L2551" s="12">
        <f>[1]Perfil!K2550</f>
        <v>23.2042204463411</v>
      </c>
      <c r="M2551" s="12">
        <f>[1]Perfil!L2550</f>
        <v>24.819276765181801</v>
      </c>
      <c r="N2551" s="12"/>
      <c r="O2551" s="12"/>
    </row>
    <row r="2552" spans="1:15" x14ac:dyDescent="0.35">
      <c r="A2552" s="11" t="str">
        <f t="shared" si="39"/>
        <v>DISTRIBUCION VOLUMEN X CRITERIO (kg ó litros)Cerveza EnvasadaNIVEL MEDIO BAJO</v>
      </c>
      <c r="B2552" s="11" t="str">
        <f>[1]Perfil!A1655</f>
        <v>DISTRIBUCION VOLUMEN X CRITERIO (kg ó litros)</v>
      </c>
      <c r="C2552" s="11" t="str">
        <f>[1]Perfil!B2525</f>
        <v>Cerveza Envasada</v>
      </c>
      <c r="D2552" s="11" t="str">
        <f>[1]Perfil!C2551</f>
        <v>NIVEL MEDIO BAJO</v>
      </c>
      <c r="E2552" s="12">
        <f>[1]Perfil!D2551</f>
        <v>16.9856896746088</v>
      </c>
      <c r="F2552" s="12">
        <f>[1]Perfil!E2551</f>
        <v>16.379656208698499</v>
      </c>
      <c r="G2552" s="12">
        <f>[1]Perfil!F2551</f>
        <v>14.9711086715663</v>
      </c>
      <c r="H2552" s="12">
        <f>[1]Perfil!G2551</f>
        <v>15.6734726425404</v>
      </c>
      <c r="I2552" s="12">
        <f>[1]Perfil!H2551</f>
        <v>16.202164096289099</v>
      </c>
      <c r="J2552" s="12">
        <f>[1]Perfil!I2551</f>
        <v>16.2474313825373</v>
      </c>
      <c r="K2552" s="12">
        <f>[1]Perfil!J2551</f>
        <v>18.139234027389801</v>
      </c>
      <c r="L2552" s="12">
        <f>[1]Perfil!K2551</f>
        <v>19.7924215416996</v>
      </c>
      <c r="M2552" s="12">
        <f>[1]Perfil!L2551</f>
        <v>21.9953438958105</v>
      </c>
      <c r="N2552" s="12"/>
      <c r="O2552" s="12"/>
    </row>
    <row r="2553" spans="1:15" x14ac:dyDescent="0.35">
      <c r="A2553" s="11" t="str">
        <f t="shared" si="39"/>
        <v>DISTRIBUCION VOLUMEN X CRITERIO (kg ó litros)Cerveza EnvasadaHOMBRE</v>
      </c>
      <c r="B2553" s="11" t="str">
        <f>[1]Perfil!A1655</f>
        <v>DISTRIBUCION VOLUMEN X CRITERIO (kg ó litros)</v>
      </c>
      <c r="C2553" s="11" t="str">
        <f>[1]Perfil!B2525</f>
        <v>Cerveza Envasada</v>
      </c>
      <c r="D2553" s="11" t="str">
        <f>[1]Perfil!C2552</f>
        <v>HOMBRE</v>
      </c>
      <c r="E2553" s="12">
        <f>[1]Perfil!D2552</f>
        <v>67.046428986420395</v>
      </c>
      <c r="F2553" s="12">
        <f>[1]Perfil!E2552</f>
        <v>63.396841495989598</v>
      </c>
      <c r="G2553" s="12">
        <f>[1]Perfil!F2552</f>
        <v>63.421233561866302</v>
      </c>
      <c r="H2553" s="12">
        <f>[1]Perfil!G2552</f>
        <v>65.807683053551003</v>
      </c>
      <c r="I2553" s="12">
        <f>[1]Perfil!H2552</f>
        <v>66.897637025288901</v>
      </c>
      <c r="J2553" s="12">
        <f>[1]Perfil!I2552</f>
        <v>64.203889574161707</v>
      </c>
      <c r="K2553" s="12">
        <f>[1]Perfil!J2552</f>
        <v>65.067422011295605</v>
      </c>
      <c r="L2553" s="12">
        <f>[1]Perfil!K2552</f>
        <v>69.018680457271003</v>
      </c>
      <c r="M2553" s="12">
        <f>[1]Perfil!L2552</f>
        <v>68.398361371260094</v>
      </c>
      <c r="N2553" s="12"/>
      <c r="O2553" s="12"/>
    </row>
    <row r="2554" spans="1:15" x14ac:dyDescent="0.35">
      <c r="A2554" s="11" t="str">
        <f t="shared" si="39"/>
        <v>DISTRIBUCION VOLUMEN X CRITERIO (kg ó litros)Cerveza EnvasadaMUJER</v>
      </c>
      <c r="B2554" s="11" t="str">
        <f>[1]Perfil!A1655</f>
        <v>DISTRIBUCION VOLUMEN X CRITERIO (kg ó litros)</v>
      </c>
      <c r="C2554" s="11" t="str">
        <f>[1]Perfil!B2525</f>
        <v>Cerveza Envasada</v>
      </c>
      <c r="D2554" s="11" t="str">
        <f>[1]Perfil!C2553</f>
        <v>MUJER</v>
      </c>
      <c r="E2554" s="12">
        <f>[1]Perfil!D2553</f>
        <v>32.953561474887501</v>
      </c>
      <c r="F2554" s="12">
        <f>[1]Perfil!E2553</f>
        <v>36.603181921542301</v>
      </c>
      <c r="G2554" s="12">
        <f>[1]Perfil!F2553</f>
        <v>36.578758305722502</v>
      </c>
      <c r="H2554" s="12">
        <f>[1]Perfil!G2553</f>
        <v>34.1923403899711</v>
      </c>
      <c r="I2554" s="12">
        <f>[1]Perfil!H2553</f>
        <v>33.102328896017497</v>
      </c>
      <c r="J2554" s="12">
        <f>[1]Perfil!I2553</f>
        <v>35.7961103535444</v>
      </c>
      <c r="K2554" s="12">
        <f>[1]Perfil!J2553</f>
        <v>34.932571590707099</v>
      </c>
      <c r="L2554" s="12">
        <f>[1]Perfil!K2553</f>
        <v>30.981303651422198</v>
      </c>
      <c r="M2554" s="12">
        <f>[1]Perfil!L2553</f>
        <v>31.601644119406998</v>
      </c>
      <c r="N2554" s="12"/>
      <c r="O2554" s="12"/>
    </row>
    <row r="2555" spans="1:15" x14ac:dyDescent="0.35">
      <c r="A2555" s="11" t="str">
        <f t="shared" si="39"/>
        <v>DISTRIBUCION VOLUMEN X CRITERIO (kg ó litros)Cerveza SurtidorT.ESPAÑA</v>
      </c>
      <c r="B2555" s="11" t="str">
        <f>[1]Perfil!A1655</f>
        <v>DISTRIBUCION VOLUMEN X CRITERIO (kg ó litros)</v>
      </c>
      <c r="C2555" s="11" t="str">
        <f>[1]Perfil!B2554</f>
        <v>Cerveza Surtidor</v>
      </c>
      <c r="D2555" s="11" t="str">
        <f>[1]Perfil!C2554</f>
        <v>T.ESPAÑA</v>
      </c>
      <c r="E2555" s="12">
        <f>[1]Perfil!D2554</f>
        <v>100</v>
      </c>
      <c r="F2555" s="12">
        <f>[1]Perfil!E2554</f>
        <v>100</v>
      </c>
      <c r="G2555" s="12">
        <f>[1]Perfil!F2554</f>
        <v>100</v>
      </c>
      <c r="H2555" s="12">
        <f>[1]Perfil!G2554</f>
        <v>100</v>
      </c>
      <c r="I2555" s="12">
        <f>[1]Perfil!H2554</f>
        <v>100</v>
      </c>
      <c r="J2555" s="12">
        <f>[1]Perfil!I2554</f>
        <v>100</v>
      </c>
      <c r="K2555" s="12">
        <f>[1]Perfil!J2554</f>
        <v>100</v>
      </c>
      <c r="L2555" s="12">
        <f>[1]Perfil!K2554</f>
        <v>100</v>
      </c>
      <c r="M2555" s="12">
        <f>[1]Perfil!L2554</f>
        <v>100</v>
      </c>
      <c r="N2555" s="12"/>
      <c r="O2555" s="12"/>
    </row>
    <row r="2556" spans="1:15" x14ac:dyDescent="0.35">
      <c r="A2556" s="11" t="str">
        <f t="shared" si="39"/>
        <v>DISTRIBUCION VOLUMEN X CRITERIO (kg ó litros)Cerveza SurtidorBCN AM</v>
      </c>
      <c r="B2556" s="11" t="str">
        <f>[1]Perfil!A1655</f>
        <v>DISTRIBUCION VOLUMEN X CRITERIO (kg ó litros)</v>
      </c>
      <c r="C2556" s="11" t="str">
        <f>[1]Perfil!B2554</f>
        <v>Cerveza Surtidor</v>
      </c>
      <c r="D2556" s="11" t="str">
        <f>[1]Perfil!C2555</f>
        <v>BCN AM</v>
      </c>
      <c r="E2556" s="12">
        <f>[1]Perfil!D2555</f>
        <v>7.7180493110101303</v>
      </c>
      <c r="F2556" s="12">
        <f>[1]Perfil!E2555</f>
        <v>6.2861256433711503</v>
      </c>
      <c r="G2556" s="12">
        <f>[1]Perfil!F2555</f>
        <v>7.5681157290057204</v>
      </c>
      <c r="H2556" s="12">
        <f>[1]Perfil!G2555</f>
        <v>5.8143072300290504</v>
      </c>
      <c r="I2556" s="12">
        <f>[1]Perfil!H2555</f>
        <v>6.1588994932622496</v>
      </c>
      <c r="J2556" s="12">
        <f>[1]Perfil!I2555</f>
        <v>5.8458887005297999</v>
      </c>
      <c r="K2556" s="12">
        <f>[1]Perfil!J2555</f>
        <v>5.6787479421642999</v>
      </c>
      <c r="L2556" s="12">
        <f>[1]Perfil!K2555</f>
        <v>5.4280453388998202</v>
      </c>
      <c r="M2556" s="12">
        <f>[1]Perfil!L2555</f>
        <v>5.4764326510958297</v>
      </c>
      <c r="N2556" s="12"/>
      <c r="O2556" s="12"/>
    </row>
    <row r="2557" spans="1:15" x14ac:dyDescent="0.35">
      <c r="A2557" s="11" t="str">
        <f t="shared" si="39"/>
        <v>DISTRIBUCION VOLUMEN X CRITERIO (kg ó litros)Cerveza SurtidorREST.CAT ARAGON</v>
      </c>
      <c r="B2557" s="11" t="str">
        <f>[1]Perfil!A1655</f>
        <v>DISTRIBUCION VOLUMEN X CRITERIO (kg ó litros)</v>
      </c>
      <c r="C2557" s="11" t="str">
        <f>[1]Perfil!B2554</f>
        <v>Cerveza Surtidor</v>
      </c>
      <c r="D2557" s="11" t="str">
        <f>[1]Perfil!C2556</f>
        <v>REST.CAT ARAGON</v>
      </c>
      <c r="E2557" s="12">
        <f>[1]Perfil!D2556</f>
        <v>9.8807695542694596</v>
      </c>
      <c r="F2557" s="12">
        <f>[1]Perfil!E2556</f>
        <v>11.547388041510599</v>
      </c>
      <c r="G2557" s="12">
        <f>[1]Perfil!F2556</f>
        <v>12.1654232741864</v>
      </c>
      <c r="H2557" s="12">
        <f>[1]Perfil!G2556</f>
        <v>9.7927091852773192</v>
      </c>
      <c r="I2557" s="12">
        <f>[1]Perfil!H2556</f>
        <v>11.7169161728263</v>
      </c>
      <c r="J2557" s="12">
        <f>[1]Perfil!I2556</f>
        <v>12.160975251216801</v>
      </c>
      <c r="K2557" s="12">
        <f>[1]Perfil!J2556</f>
        <v>13.4464728003703</v>
      </c>
      <c r="L2557" s="12">
        <f>[1]Perfil!K2556</f>
        <v>12.3616316479488</v>
      </c>
      <c r="M2557" s="12">
        <f>[1]Perfil!L2556</f>
        <v>11.941367047785301</v>
      </c>
      <c r="N2557" s="12"/>
      <c r="O2557" s="12"/>
    </row>
    <row r="2558" spans="1:15" x14ac:dyDescent="0.35">
      <c r="A2558" s="11" t="str">
        <f t="shared" si="39"/>
        <v>DISTRIBUCION VOLUMEN X CRITERIO (kg ó litros)Cerveza SurtidorLEVANTE</v>
      </c>
      <c r="B2558" s="11" t="str">
        <f>[1]Perfil!A1655</f>
        <v>DISTRIBUCION VOLUMEN X CRITERIO (kg ó litros)</v>
      </c>
      <c r="C2558" s="11" t="str">
        <f>[1]Perfil!B2554</f>
        <v>Cerveza Surtidor</v>
      </c>
      <c r="D2558" s="11" t="str">
        <f>[1]Perfil!C2557</f>
        <v>LEVANTE</v>
      </c>
      <c r="E2558" s="12">
        <f>[1]Perfil!D2557</f>
        <v>12.0722142113634</v>
      </c>
      <c r="F2558" s="12">
        <f>[1]Perfil!E2557</f>
        <v>12.173027398881899</v>
      </c>
      <c r="G2558" s="12">
        <f>[1]Perfil!F2557</f>
        <v>11.550564944487499</v>
      </c>
      <c r="H2558" s="12">
        <f>[1]Perfil!G2557</f>
        <v>11.779376346982501</v>
      </c>
      <c r="I2558" s="12">
        <f>[1]Perfil!H2557</f>
        <v>11.2790501262156</v>
      </c>
      <c r="J2558" s="12">
        <f>[1]Perfil!I2557</f>
        <v>10.0642505202095</v>
      </c>
      <c r="K2558" s="12">
        <f>[1]Perfil!J2557</f>
        <v>10.946485149275199</v>
      </c>
      <c r="L2558" s="12">
        <f>[1]Perfil!K2557</f>
        <v>11.2005834284078</v>
      </c>
      <c r="M2558" s="12">
        <f>[1]Perfil!L2557</f>
        <v>11.234764713599001</v>
      </c>
      <c r="N2558" s="12"/>
      <c r="O2558" s="12"/>
    </row>
    <row r="2559" spans="1:15" x14ac:dyDescent="0.35">
      <c r="A2559" s="11" t="str">
        <f t="shared" si="39"/>
        <v>DISTRIBUCION VOLUMEN X CRITERIO (kg ó litros)Cerveza SurtidorANDALUCIA</v>
      </c>
      <c r="B2559" s="11" t="str">
        <f>[1]Perfil!A1655</f>
        <v>DISTRIBUCION VOLUMEN X CRITERIO (kg ó litros)</v>
      </c>
      <c r="C2559" s="11" t="str">
        <f>[1]Perfil!B2554</f>
        <v>Cerveza Surtidor</v>
      </c>
      <c r="D2559" s="11" t="str">
        <f>[1]Perfil!C2558</f>
        <v>ANDALUCIA</v>
      </c>
      <c r="E2559" s="12">
        <f>[1]Perfil!D2558</f>
        <v>28.015251609891902</v>
      </c>
      <c r="F2559" s="12">
        <f>[1]Perfil!E2558</f>
        <v>27.644333888863699</v>
      </c>
      <c r="G2559" s="12">
        <f>[1]Perfil!F2558</f>
        <v>23.3578043840734</v>
      </c>
      <c r="H2559" s="12">
        <f>[1]Perfil!G2558</f>
        <v>26.201153829070499</v>
      </c>
      <c r="I2559" s="12">
        <f>[1]Perfil!H2558</f>
        <v>27.136551029917499</v>
      </c>
      <c r="J2559" s="12">
        <f>[1]Perfil!I2558</f>
        <v>28.564994320685202</v>
      </c>
      <c r="K2559" s="12">
        <f>[1]Perfil!J2558</f>
        <v>25.4815587029514</v>
      </c>
      <c r="L2559" s="12">
        <f>[1]Perfil!K2558</f>
        <v>28.374706337958902</v>
      </c>
      <c r="M2559" s="12">
        <f>[1]Perfil!L2558</f>
        <v>27.869653103850499</v>
      </c>
      <c r="N2559" s="12"/>
      <c r="O2559" s="12"/>
    </row>
    <row r="2560" spans="1:15" x14ac:dyDescent="0.35">
      <c r="A2560" s="11" t="str">
        <f t="shared" si="39"/>
        <v>DISTRIBUCION VOLUMEN X CRITERIO (kg ó litros)Cerveza SurtidorMDD AM</v>
      </c>
      <c r="B2560" s="11" t="str">
        <f>[1]Perfil!A1655</f>
        <v>DISTRIBUCION VOLUMEN X CRITERIO (kg ó litros)</v>
      </c>
      <c r="C2560" s="11" t="str">
        <f>[1]Perfil!B2554</f>
        <v>Cerveza Surtidor</v>
      </c>
      <c r="D2560" s="11" t="str">
        <f>[1]Perfil!C2559</f>
        <v>MDD AM</v>
      </c>
      <c r="E2560" s="12">
        <f>[1]Perfil!D2559</f>
        <v>15.9352665522024</v>
      </c>
      <c r="F2560" s="12">
        <f>[1]Perfil!E2559</f>
        <v>15.6227667052268</v>
      </c>
      <c r="G2560" s="12">
        <f>[1]Perfil!F2559</f>
        <v>14.1459674186518</v>
      </c>
      <c r="H2560" s="12">
        <f>[1]Perfil!G2559</f>
        <v>14.675615565433899</v>
      </c>
      <c r="I2560" s="12">
        <f>[1]Perfil!H2559</f>
        <v>15.701169550711899</v>
      </c>
      <c r="J2560" s="12">
        <f>[1]Perfil!I2559</f>
        <v>15.5296710271751</v>
      </c>
      <c r="K2560" s="12">
        <f>[1]Perfil!J2559</f>
        <v>14.7986615200573</v>
      </c>
      <c r="L2560" s="12">
        <f>[1]Perfil!K2559</f>
        <v>14.7399460850023</v>
      </c>
      <c r="M2560" s="12">
        <f>[1]Perfil!L2559</f>
        <v>13.428691879189399</v>
      </c>
      <c r="N2560" s="12"/>
      <c r="O2560" s="12"/>
    </row>
    <row r="2561" spans="1:15" x14ac:dyDescent="0.35">
      <c r="A2561" s="11" t="str">
        <f t="shared" si="39"/>
        <v>DISTRIBUCION VOLUMEN X CRITERIO (kg ó litros)Cerveza SurtidorRTO CENTRO</v>
      </c>
      <c r="B2561" s="11" t="str">
        <f>[1]Perfil!A1655</f>
        <v>DISTRIBUCION VOLUMEN X CRITERIO (kg ó litros)</v>
      </c>
      <c r="C2561" s="11" t="str">
        <f>[1]Perfil!B2554</f>
        <v>Cerveza Surtidor</v>
      </c>
      <c r="D2561" s="11" t="str">
        <f>[1]Perfil!C2560</f>
        <v>RTO CENTRO</v>
      </c>
      <c r="E2561" s="12">
        <f>[1]Perfil!D2560</f>
        <v>6.6406104382797002</v>
      </c>
      <c r="F2561" s="12">
        <f>[1]Perfil!E2560</f>
        <v>6.6731493302308804</v>
      </c>
      <c r="G2561" s="12">
        <f>[1]Perfil!F2560</f>
        <v>9.0091791802156198</v>
      </c>
      <c r="H2561" s="12">
        <f>[1]Perfil!G2560</f>
        <v>8.4008638645242506</v>
      </c>
      <c r="I2561" s="12">
        <f>[1]Perfil!H2560</f>
        <v>7.8594978954172197</v>
      </c>
      <c r="J2561" s="12">
        <f>[1]Perfil!I2560</f>
        <v>8.4876676905563997</v>
      </c>
      <c r="K2561" s="12">
        <f>[1]Perfil!J2560</f>
        <v>9.4056974633158603</v>
      </c>
      <c r="L2561" s="12">
        <f>[1]Perfil!K2560</f>
        <v>8.6431046604158404</v>
      </c>
      <c r="M2561" s="12">
        <f>[1]Perfil!L2560</f>
        <v>9.6014989847717604</v>
      </c>
      <c r="N2561" s="12"/>
      <c r="O2561" s="12"/>
    </row>
    <row r="2562" spans="1:15" x14ac:dyDescent="0.35">
      <c r="A2562" s="11" t="str">
        <f t="shared" si="39"/>
        <v>DISTRIBUCION VOLUMEN X CRITERIO (kg ó litros)Cerveza SurtidorNORTE-CENTRO</v>
      </c>
      <c r="B2562" s="11" t="str">
        <f>[1]Perfil!A1655</f>
        <v>DISTRIBUCION VOLUMEN X CRITERIO (kg ó litros)</v>
      </c>
      <c r="C2562" s="11" t="str">
        <f>[1]Perfil!B2554</f>
        <v>Cerveza Surtidor</v>
      </c>
      <c r="D2562" s="11" t="str">
        <f>[1]Perfil!C2561</f>
        <v>NORTE-CENTRO</v>
      </c>
      <c r="E2562" s="12">
        <f>[1]Perfil!D2561</f>
        <v>11.419411523108501</v>
      </c>
      <c r="F2562" s="12">
        <f>[1]Perfil!E2561</f>
        <v>11.6800023152477</v>
      </c>
      <c r="G2562" s="12">
        <f>[1]Perfil!F2561</f>
        <v>13.855837676359799</v>
      </c>
      <c r="H2562" s="12">
        <f>[1]Perfil!G2561</f>
        <v>14.334268470423</v>
      </c>
      <c r="I2562" s="12">
        <f>[1]Perfil!H2561</f>
        <v>11.9512673406985</v>
      </c>
      <c r="J2562" s="12">
        <f>[1]Perfil!I2561</f>
        <v>11.3107823364754</v>
      </c>
      <c r="K2562" s="12">
        <f>[1]Perfil!J2561</f>
        <v>12.672978919438901</v>
      </c>
      <c r="L2562" s="12">
        <f>[1]Perfil!K2561</f>
        <v>11.9309922268633</v>
      </c>
      <c r="M2562" s="12">
        <f>[1]Perfil!L2561</f>
        <v>12.4551603198307</v>
      </c>
      <c r="N2562" s="12"/>
      <c r="O2562" s="12"/>
    </row>
    <row r="2563" spans="1:15" x14ac:dyDescent="0.35">
      <c r="A2563" s="11" t="str">
        <f t="shared" si="39"/>
        <v>DISTRIBUCION VOLUMEN X CRITERIO (kg ó litros)Cerveza SurtidorNOROESTE</v>
      </c>
      <c r="B2563" s="11" t="str">
        <f>[1]Perfil!A1655</f>
        <v>DISTRIBUCION VOLUMEN X CRITERIO (kg ó litros)</v>
      </c>
      <c r="C2563" s="11" t="str">
        <f>[1]Perfil!B2554</f>
        <v>Cerveza Surtidor</v>
      </c>
      <c r="D2563" s="11" t="str">
        <f>[1]Perfil!C2562</f>
        <v>NOROESTE</v>
      </c>
      <c r="E2563" s="12">
        <f>[1]Perfil!D2562</f>
        <v>8.3184278599108197</v>
      </c>
      <c r="F2563" s="12">
        <f>[1]Perfil!E2562</f>
        <v>8.3732056939029107</v>
      </c>
      <c r="G2563" s="12">
        <f>[1]Perfil!F2562</f>
        <v>8.3470957867245907</v>
      </c>
      <c r="H2563" s="12">
        <f>[1]Perfil!G2562</f>
        <v>9.0017114064410695</v>
      </c>
      <c r="I2563" s="12">
        <f>[1]Perfil!H2562</f>
        <v>8.1966521833550701</v>
      </c>
      <c r="J2563" s="12">
        <f>[1]Perfil!I2562</f>
        <v>8.0357760278515702</v>
      </c>
      <c r="K2563" s="12">
        <f>[1]Perfil!J2562</f>
        <v>7.5694006902372797</v>
      </c>
      <c r="L2563" s="12">
        <f>[1]Perfil!K2562</f>
        <v>7.3209948806219796</v>
      </c>
      <c r="M2563" s="12">
        <f>[1]Perfil!L2562</f>
        <v>7.9924336449944704</v>
      </c>
      <c r="N2563" s="12"/>
      <c r="O2563" s="12"/>
    </row>
    <row r="2564" spans="1:15" x14ac:dyDescent="0.35">
      <c r="A2564" s="11" t="str">
        <f t="shared" ref="A2564:A2627" si="40">B2564&amp;C2564&amp;D2564</f>
        <v>DISTRIBUCION VOLUMEN X CRITERIO (kg ó litros)Cerveza Surtidor&lt;2MIL</v>
      </c>
      <c r="B2564" s="11" t="str">
        <f>[1]Perfil!A1655</f>
        <v>DISTRIBUCION VOLUMEN X CRITERIO (kg ó litros)</v>
      </c>
      <c r="C2564" s="11" t="str">
        <f>[1]Perfil!B2554</f>
        <v>Cerveza Surtidor</v>
      </c>
      <c r="D2564" s="11" t="str">
        <f>[1]Perfil!C2563</f>
        <v>&lt;2MIL</v>
      </c>
      <c r="E2564" s="12">
        <f>[1]Perfil!D2563</f>
        <v>4.0506905152710102</v>
      </c>
      <c r="F2564" s="12">
        <f>[1]Perfil!E2563</f>
        <v>4.1161402282943298</v>
      </c>
      <c r="G2564" s="12">
        <f>[1]Perfil!F2563</f>
        <v>5.3848050153525797</v>
      </c>
      <c r="H2564" s="12">
        <f>[1]Perfil!G2563</f>
        <v>4.6719316577494201</v>
      </c>
      <c r="I2564" s="12">
        <f>[1]Perfil!H2563</f>
        <v>5.0926222611462899</v>
      </c>
      <c r="J2564" s="12">
        <f>[1]Perfil!I2563</f>
        <v>5.7905404340189204</v>
      </c>
      <c r="K2564" s="12">
        <f>[1]Perfil!J2563</f>
        <v>5.66998031782399</v>
      </c>
      <c r="L2564" s="12">
        <f>[1]Perfil!K2563</f>
        <v>5.2911939846801497</v>
      </c>
      <c r="M2564" s="12">
        <f>[1]Perfil!L2563</f>
        <v>6.9194536608443897</v>
      </c>
      <c r="N2564" s="12"/>
      <c r="O2564" s="12"/>
    </row>
    <row r="2565" spans="1:15" x14ac:dyDescent="0.35">
      <c r="A2565" s="11" t="str">
        <f t="shared" si="40"/>
        <v>DISTRIBUCION VOLUMEN X CRITERIO (kg ó litros)Cerveza Surtidor2-5MIL</v>
      </c>
      <c r="B2565" s="11" t="str">
        <f>[1]Perfil!A1655</f>
        <v>DISTRIBUCION VOLUMEN X CRITERIO (kg ó litros)</v>
      </c>
      <c r="C2565" s="11" t="str">
        <f>[1]Perfil!B2554</f>
        <v>Cerveza Surtidor</v>
      </c>
      <c r="D2565" s="11" t="str">
        <f>[1]Perfil!C2564</f>
        <v>2-5MIL</v>
      </c>
      <c r="E2565" s="12">
        <f>[1]Perfil!D2564</f>
        <v>4.6365767201894803</v>
      </c>
      <c r="F2565" s="12">
        <f>[1]Perfil!E2564</f>
        <v>4.4201404770892498</v>
      </c>
      <c r="G2565" s="12">
        <f>[1]Perfil!F2564</f>
        <v>4.4939063777103998</v>
      </c>
      <c r="H2565" s="12">
        <f>[1]Perfil!G2564</f>
        <v>4.2131887836803896</v>
      </c>
      <c r="I2565" s="12">
        <f>[1]Perfil!H2564</f>
        <v>3.5260428326617999</v>
      </c>
      <c r="J2565" s="12">
        <f>[1]Perfil!I2564</f>
        <v>3.6953812874332299</v>
      </c>
      <c r="K2565" s="12">
        <f>[1]Perfil!J2564</f>
        <v>4.33103510664606</v>
      </c>
      <c r="L2565" s="12">
        <f>[1]Perfil!K2564</f>
        <v>3.52174119039107</v>
      </c>
      <c r="M2565" s="12">
        <f>[1]Perfil!L2564</f>
        <v>3.3969247648179701</v>
      </c>
      <c r="N2565" s="12"/>
      <c r="O2565" s="12"/>
    </row>
    <row r="2566" spans="1:15" x14ac:dyDescent="0.35">
      <c r="A2566" s="11" t="str">
        <f t="shared" si="40"/>
        <v>DISTRIBUCION VOLUMEN X CRITERIO (kg ó litros)Cerveza Surtidor5-10MIL</v>
      </c>
      <c r="B2566" s="11" t="str">
        <f>[1]Perfil!A1655</f>
        <v>DISTRIBUCION VOLUMEN X CRITERIO (kg ó litros)</v>
      </c>
      <c r="C2566" s="11" t="str">
        <f>[1]Perfil!B2554</f>
        <v>Cerveza Surtidor</v>
      </c>
      <c r="D2566" s="11" t="str">
        <f>[1]Perfil!C2565</f>
        <v>5-10MIL</v>
      </c>
      <c r="E2566" s="12">
        <f>[1]Perfil!D2565</f>
        <v>7.2844456803950202</v>
      </c>
      <c r="F2566" s="12">
        <f>[1]Perfil!E2565</f>
        <v>9.3168129663013808</v>
      </c>
      <c r="G2566" s="12">
        <f>[1]Perfil!F2565</f>
        <v>7.3734627401688799</v>
      </c>
      <c r="H2566" s="12">
        <f>[1]Perfil!G2565</f>
        <v>7.2846000837091598</v>
      </c>
      <c r="I2566" s="12">
        <f>[1]Perfil!H2565</f>
        <v>7.0065743114280803</v>
      </c>
      <c r="J2566" s="12">
        <f>[1]Perfil!I2565</f>
        <v>7.5909136411665799</v>
      </c>
      <c r="K2566" s="12">
        <f>[1]Perfil!J2565</f>
        <v>7.1983263248564997</v>
      </c>
      <c r="L2566" s="12">
        <f>[1]Perfil!K2565</f>
        <v>7.5993821171525502</v>
      </c>
      <c r="M2566" s="12">
        <f>[1]Perfil!L2565</f>
        <v>6.71674580763107</v>
      </c>
      <c r="N2566" s="12"/>
      <c r="O2566" s="12"/>
    </row>
    <row r="2567" spans="1:15" x14ac:dyDescent="0.35">
      <c r="A2567" s="11" t="str">
        <f t="shared" si="40"/>
        <v>DISTRIBUCION VOLUMEN X CRITERIO (kg ó litros)Cerveza Surtidor10-30MIL</v>
      </c>
      <c r="B2567" s="11" t="str">
        <f>[1]Perfil!A1655</f>
        <v>DISTRIBUCION VOLUMEN X CRITERIO (kg ó litros)</v>
      </c>
      <c r="C2567" s="11" t="str">
        <f>[1]Perfil!B2554</f>
        <v>Cerveza Surtidor</v>
      </c>
      <c r="D2567" s="11" t="str">
        <f>[1]Perfil!C2566</f>
        <v>10-30MIL</v>
      </c>
      <c r="E2567" s="12">
        <f>[1]Perfil!D2566</f>
        <v>17.587548498971401</v>
      </c>
      <c r="F2567" s="12">
        <f>[1]Perfil!E2566</f>
        <v>16.315328048027698</v>
      </c>
      <c r="G2567" s="12">
        <f>[1]Perfil!F2566</f>
        <v>17.3904786948378</v>
      </c>
      <c r="H2567" s="12">
        <f>[1]Perfil!G2566</f>
        <v>18.7571634551758</v>
      </c>
      <c r="I2567" s="12">
        <f>[1]Perfil!H2566</f>
        <v>17.7776971461988</v>
      </c>
      <c r="J2567" s="12">
        <f>[1]Perfil!I2566</f>
        <v>17.204664815794398</v>
      </c>
      <c r="K2567" s="12">
        <f>[1]Perfil!J2566</f>
        <v>19.750770984957601</v>
      </c>
      <c r="L2567" s="12">
        <f>[1]Perfil!K2566</f>
        <v>20.015488616559399</v>
      </c>
      <c r="M2567" s="12">
        <f>[1]Perfil!L2566</f>
        <v>18.816582730593201</v>
      </c>
      <c r="N2567" s="12"/>
      <c r="O2567" s="12"/>
    </row>
    <row r="2568" spans="1:15" x14ac:dyDescent="0.35">
      <c r="A2568" s="11" t="str">
        <f t="shared" si="40"/>
        <v>DISTRIBUCION VOLUMEN X CRITERIO (kg ó litros)Cerveza Surtidor30-100MIL</v>
      </c>
      <c r="B2568" s="11" t="str">
        <f>[1]Perfil!A1655</f>
        <v>DISTRIBUCION VOLUMEN X CRITERIO (kg ó litros)</v>
      </c>
      <c r="C2568" s="11" t="str">
        <f>[1]Perfil!B2554</f>
        <v>Cerveza Surtidor</v>
      </c>
      <c r="D2568" s="11" t="str">
        <f>[1]Perfil!C2567</f>
        <v>30-100MIL</v>
      </c>
      <c r="E2568" s="12">
        <f>[1]Perfil!D2567</f>
        <v>19.569565885193501</v>
      </c>
      <c r="F2568" s="12">
        <f>[1]Perfil!E2567</f>
        <v>18.8717462079725</v>
      </c>
      <c r="G2568" s="12">
        <f>[1]Perfil!F2567</f>
        <v>19.354739888199699</v>
      </c>
      <c r="H2568" s="12">
        <f>[1]Perfil!G2567</f>
        <v>21.227863410329199</v>
      </c>
      <c r="I2568" s="12">
        <f>[1]Perfil!H2567</f>
        <v>19.2442681895246</v>
      </c>
      <c r="J2568" s="12">
        <f>[1]Perfil!I2567</f>
        <v>19.522790424061501</v>
      </c>
      <c r="K2568" s="12">
        <f>[1]Perfil!J2567</f>
        <v>18.365509498110601</v>
      </c>
      <c r="L2568" s="12">
        <f>[1]Perfil!K2567</f>
        <v>19.8969952901816</v>
      </c>
      <c r="M2568" s="12">
        <f>[1]Perfil!L2567</f>
        <v>20.034437301802502</v>
      </c>
      <c r="N2568" s="12"/>
      <c r="O2568" s="12"/>
    </row>
    <row r="2569" spans="1:15" x14ac:dyDescent="0.35">
      <c r="A2569" s="11" t="str">
        <f t="shared" si="40"/>
        <v>DISTRIBUCION VOLUMEN X CRITERIO (kg ó litros)Cerveza Surtidor100-200MIL</v>
      </c>
      <c r="B2569" s="11" t="str">
        <f>[1]Perfil!A1655</f>
        <v>DISTRIBUCION VOLUMEN X CRITERIO (kg ó litros)</v>
      </c>
      <c r="C2569" s="11" t="str">
        <f>[1]Perfil!B2554</f>
        <v>Cerveza Surtidor</v>
      </c>
      <c r="D2569" s="11" t="str">
        <f>[1]Perfil!C2568</f>
        <v>100-200MIL</v>
      </c>
      <c r="E2569" s="12">
        <f>[1]Perfil!D2568</f>
        <v>10.4119682930148</v>
      </c>
      <c r="F2569" s="12">
        <f>[1]Perfil!E2568</f>
        <v>10.891249286351499</v>
      </c>
      <c r="G2569" s="12">
        <f>[1]Perfil!F2568</f>
        <v>10.3685561680134</v>
      </c>
      <c r="H2569" s="12">
        <f>[1]Perfil!G2568</f>
        <v>10.723848261765999</v>
      </c>
      <c r="I2569" s="12">
        <f>[1]Perfil!H2568</f>
        <v>11.4927778448961</v>
      </c>
      <c r="J2569" s="12">
        <f>[1]Perfil!I2568</f>
        <v>11.235094857279901</v>
      </c>
      <c r="K2569" s="12">
        <f>[1]Perfil!J2568</f>
        <v>11.188307348981899</v>
      </c>
      <c r="L2569" s="12">
        <f>[1]Perfil!K2568</f>
        <v>10.5320173874379</v>
      </c>
      <c r="M2569" s="12">
        <f>[1]Perfil!L2568</f>
        <v>10.376659392275901</v>
      </c>
      <c r="N2569" s="12"/>
      <c r="O2569" s="12"/>
    </row>
    <row r="2570" spans="1:15" x14ac:dyDescent="0.35">
      <c r="A2570" s="11" t="str">
        <f t="shared" si="40"/>
        <v>DISTRIBUCION VOLUMEN X CRITERIO (kg ó litros)Cerveza Surtidor200-500MIL</v>
      </c>
      <c r="B2570" s="11" t="str">
        <f>[1]Perfil!A1655</f>
        <v>DISTRIBUCION VOLUMEN X CRITERIO (kg ó litros)</v>
      </c>
      <c r="C2570" s="11" t="str">
        <f>[1]Perfil!B2554</f>
        <v>Cerveza Surtidor</v>
      </c>
      <c r="D2570" s="11" t="str">
        <f>[1]Perfil!C2569</f>
        <v>200-500MIL</v>
      </c>
      <c r="E2570" s="12">
        <f>[1]Perfil!D2569</f>
        <v>12.632572758962</v>
      </c>
      <c r="F2570" s="12">
        <f>[1]Perfil!E2569</f>
        <v>12.6407211317223</v>
      </c>
      <c r="G2570" s="12">
        <f>[1]Perfil!F2569</f>
        <v>13.5673135278785</v>
      </c>
      <c r="H2570" s="12">
        <f>[1]Perfil!G2569</f>
        <v>11.9137178838851</v>
      </c>
      <c r="I2570" s="12">
        <f>[1]Perfil!H2569</f>
        <v>10.8723845409334</v>
      </c>
      <c r="J2570" s="12">
        <f>[1]Perfil!I2569</f>
        <v>12.059858063545001</v>
      </c>
      <c r="K2570" s="12">
        <f>[1]Perfil!J2569</f>
        <v>12.7445053659581</v>
      </c>
      <c r="L2570" s="12">
        <f>[1]Perfil!K2569</f>
        <v>12.703970990462899</v>
      </c>
      <c r="M2570" s="12">
        <f>[1]Perfil!L2569</f>
        <v>12.892058909536299</v>
      </c>
      <c r="N2570" s="12"/>
      <c r="O2570" s="12"/>
    </row>
    <row r="2571" spans="1:15" x14ac:dyDescent="0.35">
      <c r="A2571" s="11" t="str">
        <f t="shared" si="40"/>
        <v>DISTRIBUCION VOLUMEN X CRITERIO (kg ó litros)Cerveza Surtidor&gt;500MIL</v>
      </c>
      <c r="B2571" s="11" t="str">
        <f>[1]Perfil!A1655</f>
        <v>DISTRIBUCION VOLUMEN X CRITERIO (kg ó litros)</v>
      </c>
      <c r="C2571" s="11" t="str">
        <f>[1]Perfil!B2554</f>
        <v>Cerveza Surtidor</v>
      </c>
      <c r="D2571" s="11" t="str">
        <f>[1]Perfil!C2570</f>
        <v>&gt;500MIL</v>
      </c>
      <c r="E2571" s="12">
        <f>[1]Perfil!D2570</f>
        <v>23.826630361030801</v>
      </c>
      <c r="F2571" s="12">
        <f>[1]Perfil!E2570</f>
        <v>23.427864651158799</v>
      </c>
      <c r="G2571" s="12">
        <f>[1]Perfil!F2570</f>
        <v>22.0667248211012</v>
      </c>
      <c r="H2571" s="12">
        <f>[1]Perfil!G2570</f>
        <v>21.207695652716598</v>
      </c>
      <c r="I2571" s="12">
        <f>[1]Perfil!H2570</f>
        <v>24.9876380014455</v>
      </c>
      <c r="J2571" s="12">
        <f>[1]Perfil!I2570</f>
        <v>22.900763254960701</v>
      </c>
      <c r="K2571" s="12">
        <f>[1]Perfil!J2570</f>
        <v>20.751574163728801</v>
      </c>
      <c r="L2571" s="12">
        <f>[1]Perfil!K2570</f>
        <v>20.439207592018501</v>
      </c>
      <c r="M2571" s="12">
        <f>[1]Perfil!L2570</f>
        <v>20.847145773714001</v>
      </c>
      <c r="N2571" s="12"/>
      <c r="O2571" s="12"/>
    </row>
    <row r="2572" spans="1:15" x14ac:dyDescent="0.35">
      <c r="A2572" s="11" t="str">
        <f t="shared" si="40"/>
        <v>DISTRIBUCION VOLUMEN X CRITERIO (kg ó litros)Cerveza SurtidorDE 15 A 19 AÑOS</v>
      </c>
      <c r="B2572" s="11" t="str">
        <f>[1]Perfil!A1655</f>
        <v>DISTRIBUCION VOLUMEN X CRITERIO (kg ó litros)</v>
      </c>
      <c r="C2572" s="11" t="str">
        <f>[1]Perfil!B2554</f>
        <v>Cerveza Surtidor</v>
      </c>
      <c r="D2572" s="11" t="str">
        <f>[1]Perfil!C2571</f>
        <v>DE 15 A 19 AÑOS</v>
      </c>
      <c r="E2572" s="12">
        <f>[1]Perfil!D2571</f>
        <v>0.36464081488985001</v>
      </c>
      <c r="F2572" s="12">
        <f>[1]Perfil!E2571</f>
        <v>0.14474111805822301</v>
      </c>
      <c r="G2572" s="12">
        <f>[1]Perfil!F2571</f>
        <v>0.52908494834798403</v>
      </c>
      <c r="H2572" s="12">
        <f>[1]Perfil!G2571</f>
        <v>0.24843624678499401</v>
      </c>
      <c r="I2572" s="12">
        <f>[1]Perfil!H2571</f>
        <v>0.103355904835817</v>
      </c>
      <c r="J2572" s="12">
        <f>[1]Perfil!I2571</f>
        <v>0.20346440392259499</v>
      </c>
      <c r="K2572" s="12">
        <f>[1]Perfil!J2571</f>
        <v>0.64714787171837596</v>
      </c>
      <c r="L2572" s="12">
        <f>[1]Perfil!K2571</f>
        <v>0.85043499302467895</v>
      </c>
      <c r="M2572" s="12">
        <f>[1]Perfil!L2571</f>
        <v>0.47307110371386701</v>
      </c>
      <c r="N2572" s="12"/>
      <c r="O2572" s="12"/>
    </row>
    <row r="2573" spans="1:15" x14ac:dyDescent="0.35">
      <c r="A2573" s="11" t="str">
        <f t="shared" si="40"/>
        <v>DISTRIBUCION VOLUMEN X CRITERIO (kg ó litros)Cerveza SurtidorDE 20 A 24 AÑOS</v>
      </c>
      <c r="B2573" s="11" t="str">
        <f>[1]Perfil!A1655</f>
        <v>DISTRIBUCION VOLUMEN X CRITERIO (kg ó litros)</v>
      </c>
      <c r="C2573" s="11" t="str">
        <f>[1]Perfil!B2554</f>
        <v>Cerveza Surtidor</v>
      </c>
      <c r="D2573" s="11" t="str">
        <f>[1]Perfil!C2572</f>
        <v>DE 20 A 24 AÑOS</v>
      </c>
      <c r="E2573" s="12">
        <f>[1]Perfil!D2572</f>
        <v>1.6084960606910601</v>
      </c>
      <c r="F2573" s="12">
        <f>[1]Perfil!E2572</f>
        <v>1.1897090655315801</v>
      </c>
      <c r="G2573" s="12">
        <f>[1]Perfil!F2572</f>
        <v>1.4159929877675801</v>
      </c>
      <c r="H2573" s="12">
        <f>[1]Perfil!G2572</f>
        <v>1.1959908217366599</v>
      </c>
      <c r="I2573" s="12">
        <f>[1]Perfil!H2572</f>
        <v>1.1494077043244699</v>
      </c>
      <c r="J2573" s="12">
        <f>[1]Perfil!I2572</f>
        <v>1.2997282168684301</v>
      </c>
      <c r="K2573" s="12">
        <f>[1]Perfil!J2572</f>
        <v>1.2681984623162501</v>
      </c>
      <c r="L2573" s="12">
        <f>[1]Perfil!K2572</f>
        <v>1.5307433547764699</v>
      </c>
      <c r="M2573" s="12">
        <f>[1]Perfil!L2572</f>
        <v>1.90472683029858</v>
      </c>
      <c r="N2573" s="12"/>
      <c r="O2573" s="12"/>
    </row>
    <row r="2574" spans="1:15" x14ac:dyDescent="0.35">
      <c r="A2574" s="11" t="str">
        <f t="shared" si="40"/>
        <v>DISTRIBUCION VOLUMEN X CRITERIO (kg ó litros)Cerveza SurtidorDE 25 A 34 AÑOS</v>
      </c>
      <c r="B2574" s="11" t="str">
        <f>[1]Perfil!A1655</f>
        <v>DISTRIBUCION VOLUMEN X CRITERIO (kg ó litros)</v>
      </c>
      <c r="C2574" s="11" t="str">
        <f>[1]Perfil!B2554</f>
        <v>Cerveza Surtidor</v>
      </c>
      <c r="D2574" s="11" t="str">
        <f>[1]Perfil!C2573</f>
        <v>DE 25 A 34 AÑOS</v>
      </c>
      <c r="E2574" s="12">
        <f>[1]Perfil!D2573</f>
        <v>7.4000035932883499</v>
      </c>
      <c r="F2574" s="12">
        <f>[1]Perfil!E2573</f>
        <v>7.1690757982554398</v>
      </c>
      <c r="G2574" s="12">
        <f>[1]Perfil!F2573</f>
        <v>5.9926268332484103</v>
      </c>
      <c r="H2574" s="12">
        <f>[1]Perfil!G2573</f>
        <v>7.20374339015651</v>
      </c>
      <c r="I2574" s="12">
        <f>[1]Perfil!H2573</f>
        <v>6.7504310744219804</v>
      </c>
      <c r="J2574" s="12">
        <f>[1]Perfil!I2573</f>
        <v>6.2657262986882101</v>
      </c>
      <c r="K2574" s="12">
        <f>[1]Perfil!J2573</f>
        <v>5.9443956935904199</v>
      </c>
      <c r="L2574" s="12">
        <f>[1]Perfil!K2573</f>
        <v>6.4718933695561898</v>
      </c>
      <c r="M2574" s="12">
        <f>[1]Perfil!L2573</f>
        <v>5.7230776325804298</v>
      </c>
      <c r="N2574" s="12"/>
      <c r="O2574" s="12"/>
    </row>
    <row r="2575" spans="1:15" x14ac:dyDescent="0.35">
      <c r="A2575" s="11" t="str">
        <f t="shared" si="40"/>
        <v>DISTRIBUCION VOLUMEN X CRITERIO (kg ó litros)Cerveza SurtidorDE 35 A 49 AÑOS</v>
      </c>
      <c r="B2575" s="11" t="str">
        <f>[1]Perfil!A1655</f>
        <v>DISTRIBUCION VOLUMEN X CRITERIO (kg ó litros)</v>
      </c>
      <c r="C2575" s="11" t="str">
        <f>[1]Perfil!B2554</f>
        <v>Cerveza Surtidor</v>
      </c>
      <c r="D2575" s="11" t="str">
        <f>[1]Perfil!C2574</f>
        <v>DE 35 A 49 AÑOS</v>
      </c>
      <c r="E2575" s="12">
        <f>[1]Perfil!D2574</f>
        <v>20.559957314522599</v>
      </c>
      <c r="F2575" s="12">
        <f>[1]Perfil!E2574</f>
        <v>19.8931126333827</v>
      </c>
      <c r="G2575" s="12">
        <f>[1]Perfil!F2574</f>
        <v>21.0716956761941</v>
      </c>
      <c r="H2575" s="12">
        <f>[1]Perfil!G2574</f>
        <v>22.062228818353699</v>
      </c>
      <c r="I2575" s="12">
        <f>[1]Perfil!H2574</f>
        <v>19.7864797899616</v>
      </c>
      <c r="J2575" s="12">
        <f>[1]Perfil!I2574</f>
        <v>21.014190606355001</v>
      </c>
      <c r="K2575" s="12">
        <f>[1]Perfil!J2574</f>
        <v>18.281481817749</v>
      </c>
      <c r="L2575" s="12">
        <f>[1]Perfil!K2574</f>
        <v>20.246728098078599</v>
      </c>
      <c r="M2575" s="12">
        <f>[1]Perfil!L2574</f>
        <v>19.472829886254001</v>
      </c>
      <c r="N2575" s="12"/>
      <c r="O2575" s="12"/>
    </row>
    <row r="2576" spans="1:15" x14ac:dyDescent="0.35">
      <c r="A2576" s="11" t="str">
        <f t="shared" si="40"/>
        <v>DISTRIBUCION VOLUMEN X CRITERIO (kg ó litros)Cerveza SurtidorDE 50 A 59 AÑOS</v>
      </c>
      <c r="B2576" s="11" t="str">
        <f>[1]Perfil!A1655</f>
        <v>DISTRIBUCION VOLUMEN X CRITERIO (kg ó litros)</v>
      </c>
      <c r="C2576" s="11" t="str">
        <f>[1]Perfil!B2554</f>
        <v>Cerveza Surtidor</v>
      </c>
      <c r="D2576" s="11" t="str">
        <f>[1]Perfil!C2575</f>
        <v>DE 50 A 59 AÑOS</v>
      </c>
      <c r="E2576" s="12">
        <f>[1]Perfil!D2575</f>
        <v>24.928215487389501</v>
      </c>
      <c r="F2576" s="12">
        <f>[1]Perfil!E2575</f>
        <v>23.061699408675501</v>
      </c>
      <c r="G2576" s="12">
        <f>[1]Perfil!F2575</f>
        <v>25.2418421924569</v>
      </c>
      <c r="H2576" s="12">
        <f>[1]Perfil!G2575</f>
        <v>23.532834495598902</v>
      </c>
      <c r="I2576" s="12">
        <f>[1]Perfil!H2575</f>
        <v>24.2415516200412</v>
      </c>
      <c r="J2576" s="12">
        <f>[1]Perfil!I2575</f>
        <v>23.546499782236101</v>
      </c>
      <c r="K2576" s="12">
        <f>[1]Perfil!J2575</f>
        <v>26.0343219012547</v>
      </c>
      <c r="L2576" s="12">
        <f>[1]Perfil!K2575</f>
        <v>24.719610448339701</v>
      </c>
      <c r="M2576" s="12">
        <f>[1]Perfil!L2575</f>
        <v>24.761890476619701</v>
      </c>
      <c r="N2576" s="12"/>
      <c r="O2576" s="12"/>
    </row>
    <row r="2577" spans="1:15" x14ac:dyDescent="0.35">
      <c r="A2577" s="11" t="str">
        <f t="shared" si="40"/>
        <v>DISTRIBUCION VOLUMEN X CRITERIO (kg ó litros)Cerveza SurtidorDE 60 A 75 AÑOS</v>
      </c>
      <c r="B2577" s="11" t="str">
        <f>[1]Perfil!A1655</f>
        <v>DISTRIBUCION VOLUMEN X CRITERIO (kg ó litros)</v>
      </c>
      <c r="C2577" s="11" t="str">
        <f>[1]Perfil!B2554</f>
        <v>Cerveza Surtidor</v>
      </c>
      <c r="D2577" s="11" t="str">
        <f>[1]Perfil!C2576</f>
        <v>DE 60 A 75 AÑOS</v>
      </c>
      <c r="E2577" s="12">
        <f>[1]Perfil!D2576</f>
        <v>45.138690844639498</v>
      </c>
      <c r="F2577" s="12">
        <f>[1]Perfil!E2576</f>
        <v>48.541660666616004</v>
      </c>
      <c r="G2577" s="12">
        <f>[1]Perfil!F2576</f>
        <v>45.748744536075002</v>
      </c>
      <c r="H2577" s="12">
        <f>[1]Perfil!G2576</f>
        <v>45.756772060609897</v>
      </c>
      <c r="I2577" s="12">
        <f>[1]Perfil!H2576</f>
        <v>47.968777151149602</v>
      </c>
      <c r="J2577" s="12">
        <f>[1]Perfil!I2576</f>
        <v>47.6703902791091</v>
      </c>
      <c r="K2577" s="12">
        <f>[1]Perfil!J2576</f>
        <v>47.8244520449405</v>
      </c>
      <c r="L2577" s="12">
        <f>[1]Perfil!K2576</f>
        <v>46.1805899741601</v>
      </c>
      <c r="M2577" s="12">
        <f>[1]Perfil!L2576</f>
        <v>47.664401792166899</v>
      </c>
      <c r="N2577" s="12"/>
      <c r="O2577" s="12"/>
    </row>
    <row r="2578" spans="1:15" x14ac:dyDescent="0.35">
      <c r="A2578" s="11" t="str">
        <f t="shared" si="40"/>
        <v>DISTRIBUCION VOLUMEN X CRITERIO (kg ó litros)Cerveza SurtidorNIVEL ALTO</v>
      </c>
      <c r="B2578" s="11" t="str">
        <f>[1]Perfil!A1655</f>
        <v>DISTRIBUCION VOLUMEN X CRITERIO (kg ó litros)</v>
      </c>
      <c r="C2578" s="11" t="str">
        <f>[1]Perfil!B2554</f>
        <v>Cerveza Surtidor</v>
      </c>
      <c r="D2578" s="11" t="str">
        <f>[1]Perfil!C2577</f>
        <v>NIVEL ALTO</v>
      </c>
      <c r="E2578" s="12">
        <f>[1]Perfil!D2577</f>
        <v>24.0946995331546</v>
      </c>
      <c r="F2578" s="12">
        <f>[1]Perfil!E2577</f>
        <v>23.680612318953301</v>
      </c>
      <c r="G2578" s="12">
        <f>[1]Perfil!F2577</f>
        <v>26.0463482048944</v>
      </c>
      <c r="H2578" s="12">
        <f>[1]Perfil!G2577</f>
        <v>26.148625566352301</v>
      </c>
      <c r="I2578" s="12">
        <f>[1]Perfil!H2577</f>
        <v>24.957407315931501</v>
      </c>
      <c r="J2578" s="12">
        <f>[1]Perfil!I2577</f>
        <v>25.839675001267601</v>
      </c>
      <c r="K2578" s="12">
        <f>[1]Perfil!J2577</f>
        <v>25.588343277215301</v>
      </c>
      <c r="L2578" s="12">
        <f>[1]Perfil!K2577</f>
        <v>24.097769258293699</v>
      </c>
      <c r="M2578" s="12">
        <f>[1]Perfil!L2577</f>
        <v>23.3620482361247</v>
      </c>
      <c r="N2578" s="12"/>
      <c r="O2578" s="12"/>
    </row>
    <row r="2579" spans="1:15" x14ac:dyDescent="0.35">
      <c r="A2579" s="11" t="str">
        <f t="shared" si="40"/>
        <v>DISTRIBUCION VOLUMEN X CRITERIO (kg ó litros)Cerveza SurtidorNIVEL MEDIO ALTO</v>
      </c>
      <c r="B2579" s="11" t="str">
        <f>[1]Perfil!A1655</f>
        <v>DISTRIBUCION VOLUMEN X CRITERIO (kg ó litros)</v>
      </c>
      <c r="C2579" s="11" t="str">
        <f>[1]Perfil!B2554</f>
        <v>Cerveza Surtidor</v>
      </c>
      <c r="D2579" s="11" t="str">
        <f>[1]Perfil!C2578</f>
        <v>NIVEL MEDIO ALTO</v>
      </c>
      <c r="E2579" s="12">
        <f>[1]Perfil!D2578</f>
        <v>15.9197172906139</v>
      </c>
      <c r="F2579" s="12">
        <f>[1]Perfil!E2578</f>
        <v>14.2784833994517</v>
      </c>
      <c r="G2579" s="12">
        <f>[1]Perfil!F2578</f>
        <v>15.3136978838817</v>
      </c>
      <c r="H2579" s="12">
        <f>[1]Perfil!G2578</f>
        <v>14.556621882348599</v>
      </c>
      <c r="I2579" s="12">
        <f>[1]Perfil!H2578</f>
        <v>13.9508955661067</v>
      </c>
      <c r="J2579" s="12">
        <f>[1]Perfil!I2578</f>
        <v>12.1883594769703</v>
      </c>
      <c r="K2579" s="12">
        <f>[1]Perfil!J2578</f>
        <v>13.529902764328099</v>
      </c>
      <c r="L2579" s="12">
        <f>[1]Perfil!K2578</f>
        <v>13.5942470892765</v>
      </c>
      <c r="M2579" s="12">
        <f>[1]Perfil!L2578</f>
        <v>15.402151697330099</v>
      </c>
      <c r="N2579" s="12"/>
      <c r="O2579" s="12"/>
    </row>
    <row r="2580" spans="1:15" x14ac:dyDescent="0.35">
      <c r="A2580" s="11" t="str">
        <f t="shared" si="40"/>
        <v>DISTRIBUCION VOLUMEN X CRITERIO (kg ó litros)Cerveza SurtidorNIVEL MEDIO</v>
      </c>
      <c r="B2580" s="11" t="str">
        <f>[1]Perfil!A1655</f>
        <v>DISTRIBUCION VOLUMEN X CRITERIO (kg ó litros)</v>
      </c>
      <c r="C2580" s="11" t="str">
        <f>[1]Perfil!B2554</f>
        <v>Cerveza Surtidor</v>
      </c>
      <c r="D2580" s="11" t="str">
        <f>[1]Perfil!C2579</f>
        <v>NIVEL MEDIO</v>
      </c>
      <c r="E2580" s="12">
        <f>[1]Perfil!D2579</f>
        <v>23.2569039733369</v>
      </c>
      <c r="F2580" s="12">
        <f>[1]Perfil!E2579</f>
        <v>22.7040009138898</v>
      </c>
      <c r="G2580" s="12">
        <f>[1]Perfil!F2579</f>
        <v>24.7584256302531</v>
      </c>
      <c r="H2580" s="12">
        <f>[1]Perfil!G2579</f>
        <v>22.9603735629764</v>
      </c>
      <c r="I2580" s="12">
        <f>[1]Perfil!H2579</f>
        <v>22.250798102095999</v>
      </c>
      <c r="J2580" s="12">
        <f>[1]Perfil!I2579</f>
        <v>22.861145858426799</v>
      </c>
      <c r="K2580" s="12">
        <f>[1]Perfil!J2579</f>
        <v>24.618297733332401</v>
      </c>
      <c r="L2580" s="12">
        <f>[1]Perfil!K2579</f>
        <v>22.924876046639302</v>
      </c>
      <c r="M2580" s="12">
        <f>[1]Perfil!L2579</f>
        <v>22.323031666309902</v>
      </c>
      <c r="N2580" s="12"/>
      <c r="O2580" s="12"/>
    </row>
    <row r="2581" spans="1:15" x14ac:dyDescent="0.35">
      <c r="A2581" s="11" t="str">
        <f t="shared" si="40"/>
        <v>DISTRIBUCION VOLUMEN X CRITERIO (kg ó litros)Cerveza SurtidorNIVEL MEDIO BAJO</v>
      </c>
      <c r="B2581" s="11" t="str">
        <f>[1]Perfil!A1655</f>
        <v>DISTRIBUCION VOLUMEN X CRITERIO (kg ó litros)</v>
      </c>
      <c r="C2581" s="11" t="str">
        <f>[1]Perfil!B2554</f>
        <v>Cerveza Surtidor</v>
      </c>
      <c r="D2581" s="11" t="str">
        <f>[1]Perfil!C2580</f>
        <v>NIVEL MEDIO BAJO</v>
      </c>
      <c r="E2581" s="12">
        <f>[1]Perfil!D2580</f>
        <v>17.373870801506101</v>
      </c>
      <c r="F2581" s="12">
        <f>[1]Perfil!E2580</f>
        <v>16.629042571074599</v>
      </c>
      <c r="G2581" s="12">
        <f>[1]Perfil!F2580</f>
        <v>15.400077915813601</v>
      </c>
      <c r="H2581" s="12">
        <f>[1]Perfil!G2580</f>
        <v>17.830455840422498</v>
      </c>
      <c r="I2581" s="12">
        <f>[1]Perfil!H2580</f>
        <v>16.9312709316767</v>
      </c>
      <c r="J2581" s="12">
        <f>[1]Perfil!I2580</f>
        <v>16.078035384090501</v>
      </c>
      <c r="K2581" s="12">
        <f>[1]Perfil!J2580</f>
        <v>15.2302411739603</v>
      </c>
      <c r="L2581" s="12">
        <f>[1]Perfil!K2580</f>
        <v>18.038886520447399</v>
      </c>
      <c r="M2581" s="12">
        <f>[1]Perfil!L2580</f>
        <v>18.482155885464699</v>
      </c>
      <c r="N2581" s="12"/>
      <c r="O2581" s="12"/>
    </row>
    <row r="2582" spans="1:15" x14ac:dyDescent="0.35">
      <c r="A2582" s="11" t="str">
        <f t="shared" si="40"/>
        <v>DISTRIBUCION VOLUMEN X CRITERIO (kg ó litros)Cerveza SurtidorHOMBRE</v>
      </c>
      <c r="B2582" s="11" t="str">
        <f>[1]Perfil!A1655</f>
        <v>DISTRIBUCION VOLUMEN X CRITERIO (kg ó litros)</v>
      </c>
      <c r="C2582" s="11" t="str">
        <f>[1]Perfil!B2554</f>
        <v>Cerveza Surtidor</v>
      </c>
      <c r="D2582" s="11" t="str">
        <f>[1]Perfil!C2581</f>
        <v>HOMBRE</v>
      </c>
      <c r="E2582" s="12">
        <f>[1]Perfil!D2581</f>
        <v>60.920323084213003</v>
      </c>
      <c r="F2582" s="12">
        <f>[1]Perfil!E2581</f>
        <v>61.422868232235203</v>
      </c>
      <c r="G2582" s="12">
        <f>[1]Perfil!F2581</f>
        <v>62.039284263538903</v>
      </c>
      <c r="H2582" s="12">
        <f>[1]Perfil!G2581</f>
        <v>64.787584603395302</v>
      </c>
      <c r="I2582" s="12">
        <f>[1]Perfil!H2581</f>
        <v>64.2820438507175</v>
      </c>
      <c r="J2582" s="12">
        <f>[1]Perfil!I2581</f>
        <v>61.564230042460402</v>
      </c>
      <c r="K2582" s="12">
        <f>[1]Perfil!J2581</f>
        <v>62.434015643317103</v>
      </c>
      <c r="L2582" s="12">
        <f>[1]Perfil!K2581</f>
        <v>62.702595121549898</v>
      </c>
      <c r="M2582" s="12">
        <f>[1]Perfil!L2581</f>
        <v>61.763173591181101</v>
      </c>
      <c r="N2582" s="12"/>
      <c r="O2582" s="12"/>
    </row>
    <row r="2583" spans="1:15" x14ac:dyDescent="0.35">
      <c r="A2583" s="11" t="str">
        <f t="shared" si="40"/>
        <v>DISTRIBUCION VOLUMEN X CRITERIO (kg ó litros)Cerveza SurtidorMUJER</v>
      </c>
      <c r="B2583" s="11" t="str">
        <f>[1]Perfil!A1655</f>
        <v>DISTRIBUCION VOLUMEN X CRITERIO (kg ó litros)</v>
      </c>
      <c r="C2583" s="11" t="str">
        <f>[1]Perfil!B2554</f>
        <v>Cerveza Surtidor</v>
      </c>
      <c r="D2583" s="11" t="str">
        <f>[1]Perfil!C2582</f>
        <v>MUJER</v>
      </c>
      <c r="E2583" s="12">
        <f>[1]Perfil!D2582</f>
        <v>39.079679323592401</v>
      </c>
      <c r="F2583" s="12">
        <f>[1]Perfil!E2582</f>
        <v>38.577140795325498</v>
      </c>
      <c r="G2583" s="12">
        <f>[1]Perfil!F2582</f>
        <v>37.9607005598616</v>
      </c>
      <c r="H2583" s="12">
        <f>[1]Perfil!G2582</f>
        <v>35.212418549082997</v>
      </c>
      <c r="I2583" s="12">
        <f>[1]Perfil!H2582</f>
        <v>35.717960631770097</v>
      </c>
      <c r="J2583" s="12">
        <f>[1]Perfil!I2582</f>
        <v>38.435765925853303</v>
      </c>
      <c r="K2583" s="12">
        <f>[1]Perfil!J2582</f>
        <v>37.5659922972525</v>
      </c>
      <c r="L2583" s="12">
        <f>[1]Perfil!K2582</f>
        <v>37.297400528706198</v>
      </c>
      <c r="M2583" s="12">
        <f>[1]Perfil!L2582</f>
        <v>38.2368216334877</v>
      </c>
      <c r="N2583" s="12"/>
      <c r="O2583" s="12"/>
    </row>
    <row r="2584" spans="1:15" x14ac:dyDescent="0.35">
      <c r="A2584" s="11" t="str">
        <f t="shared" si="40"/>
        <v>DISTRIBUCION VOLUMEN X CRITERIO (kg ó litros)Otras CervezasT.ESPAÑA</v>
      </c>
      <c r="B2584" s="11" t="str">
        <f>[1]Perfil!A1655</f>
        <v>DISTRIBUCION VOLUMEN X CRITERIO (kg ó litros)</v>
      </c>
      <c r="C2584" s="11" t="str">
        <f>[1]Perfil!B2583</f>
        <v>Otras Cervezas</v>
      </c>
      <c r="D2584" s="11" t="str">
        <f>[1]Perfil!C2583</f>
        <v>T.ESPAÑA</v>
      </c>
      <c r="E2584" s="12">
        <f>[1]Perfil!D2583</f>
        <v>100</v>
      </c>
      <c r="F2584" s="12">
        <f>[1]Perfil!E2583</f>
        <v>100</v>
      </c>
      <c r="G2584" s="12">
        <f>[1]Perfil!F2583</f>
        <v>100</v>
      </c>
      <c r="H2584" s="12">
        <f>[1]Perfil!G2583</f>
        <v>100</v>
      </c>
      <c r="I2584" s="12">
        <f>[1]Perfil!H2583</f>
        <v>100</v>
      </c>
      <c r="J2584" s="12">
        <f>[1]Perfil!I2583</f>
        <v>100</v>
      </c>
      <c r="K2584" s="12">
        <f>[1]Perfil!J2583</f>
        <v>100</v>
      </c>
      <c r="L2584" s="12">
        <f>[1]Perfil!K2583</f>
        <v>100</v>
      </c>
      <c r="M2584" s="12">
        <f>[1]Perfil!L2583</f>
        <v>100</v>
      </c>
      <c r="N2584" s="12"/>
      <c r="O2584" s="12"/>
    </row>
    <row r="2585" spans="1:15" x14ac:dyDescent="0.35">
      <c r="A2585" s="11" t="str">
        <f t="shared" si="40"/>
        <v>DISTRIBUCION VOLUMEN X CRITERIO (kg ó litros)Otras CervezasBCN AM</v>
      </c>
      <c r="B2585" s="11" t="str">
        <f>[1]Perfil!A1655</f>
        <v>DISTRIBUCION VOLUMEN X CRITERIO (kg ó litros)</v>
      </c>
      <c r="C2585" s="11" t="str">
        <f>[1]Perfil!B2583</f>
        <v>Otras Cervezas</v>
      </c>
      <c r="D2585" s="11" t="str">
        <f>[1]Perfil!C2584</f>
        <v>BCN AM</v>
      </c>
      <c r="E2585" s="12">
        <f>[1]Perfil!D2584</f>
        <v>6.4072414051844904</v>
      </c>
      <c r="F2585" s="12" t="str">
        <f>[1]Perfil!E2584</f>
        <v/>
      </c>
      <c r="G2585" s="12" t="str">
        <f>[1]Perfil!F2584</f>
        <v/>
      </c>
      <c r="H2585" s="12" t="str">
        <f>[1]Perfil!G2584</f>
        <v/>
      </c>
      <c r="I2585" s="12">
        <f>[1]Perfil!H2584</f>
        <v>3.8382537297738901</v>
      </c>
      <c r="J2585" s="12" t="str">
        <f>[1]Perfil!I2584</f>
        <v/>
      </c>
      <c r="K2585" s="12">
        <f>[1]Perfil!J2584</f>
        <v>4.5896682008577896</v>
      </c>
      <c r="L2585" s="12">
        <f>[1]Perfil!K2584</f>
        <v>7.0292821590260104</v>
      </c>
      <c r="M2585" s="12">
        <f>[1]Perfil!L2584</f>
        <v>11.681206173224</v>
      </c>
      <c r="N2585" s="12"/>
      <c r="O2585" s="12"/>
    </row>
    <row r="2586" spans="1:15" x14ac:dyDescent="0.35">
      <c r="A2586" s="11" t="str">
        <f t="shared" si="40"/>
        <v>DISTRIBUCION VOLUMEN X CRITERIO (kg ó litros)Otras CervezasREST.CAT ARAGON</v>
      </c>
      <c r="B2586" s="11" t="str">
        <f>[1]Perfil!A1655</f>
        <v>DISTRIBUCION VOLUMEN X CRITERIO (kg ó litros)</v>
      </c>
      <c r="C2586" s="11" t="str">
        <f>[1]Perfil!B2583</f>
        <v>Otras Cervezas</v>
      </c>
      <c r="D2586" s="11" t="str">
        <f>[1]Perfil!C2585</f>
        <v>REST.CAT ARAGON</v>
      </c>
      <c r="E2586" s="12">
        <f>[1]Perfil!D2585</f>
        <v>9.2614159792027806</v>
      </c>
      <c r="F2586" s="12">
        <f>[1]Perfil!E2585</f>
        <v>19.149635590715999</v>
      </c>
      <c r="G2586" s="12">
        <f>[1]Perfil!F2585</f>
        <v>5.3061793925186498</v>
      </c>
      <c r="H2586" s="12">
        <f>[1]Perfil!G2585</f>
        <v>13.557135071736599</v>
      </c>
      <c r="I2586" s="12">
        <f>[1]Perfil!H2585</f>
        <v>6.2589446040905203</v>
      </c>
      <c r="J2586" s="12">
        <f>[1]Perfil!I2585</f>
        <v>14.0426908678791</v>
      </c>
      <c r="K2586" s="12">
        <f>[1]Perfil!J2585</f>
        <v>2.8569899098699398</v>
      </c>
      <c r="L2586" s="12">
        <f>[1]Perfil!K2585</f>
        <v>4.1986862224872503</v>
      </c>
      <c r="M2586" s="12">
        <f>[1]Perfil!L2585</f>
        <v>3.3651754305788799</v>
      </c>
      <c r="N2586" s="12"/>
      <c r="O2586" s="12"/>
    </row>
    <row r="2587" spans="1:15" x14ac:dyDescent="0.35">
      <c r="A2587" s="11" t="str">
        <f t="shared" si="40"/>
        <v>DISTRIBUCION VOLUMEN X CRITERIO (kg ó litros)Otras CervezasLEVANTE</v>
      </c>
      <c r="B2587" s="11" t="str">
        <f>[1]Perfil!A1655</f>
        <v>DISTRIBUCION VOLUMEN X CRITERIO (kg ó litros)</v>
      </c>
      <c r="C2587" s="11" t="str">
        <f>[1]Perfil!B2583</f>
        <v>Otras Cervezas</v>
      </c>
      <c r="D2587" s="11" t="str">
        <f>[1]Perfil!C2586</f>
        <v>LEVANTE</v>
      </c>
      <c r="E2587" s="12">
        <f>[1]Perfil!D2586</f>
        <v>2.1099266260206999</v>
      </c>
      <c r="F2587" s="12">
        <f>[1]Perfil!E2586</f>
        <v>6.7072048651795404</v>
      </c>
      <c r="G2587" s="12">
        <f>[1]Perfil!F2586</f>
        <v>16.8336368641626</v>
      </c>
      <c r="H2587" s="12">
        <f>[1]Perfil!G2586</f>
        <v>10.710042469946</v>
      </c>
      <c r="I2587" s="12">
        <f>[1]Perfil!H2586</f>
        <v>4.5182289628861998</v>
      </c>
      <c r="J2587" s="12">
        <f>[1]Perfil!I2586</f>
        <v>2.7594117343216999</v>
      </c>
      <c r="K2587" s="12">
        <f>[1]Perfil!J2586</f>
        <v>13.848236949905001</v>
      </c>
      <c r="L2587" s="12">
        <f>[1]Perfil!K2586</f>
        <v>5.63905516599021</v>
      </c>
      <c r="M2587" s="12">
        <f>[1]Perfil!L2586</f>
        <v>11.7448519862953</v>
      </c>
      <c r="N2587" s="12"/>
      <c r="O2587" s="12"/>
    </row>
    <row r="2588" spans="1:15" x14ac:dyDescent="0.35">
      <c r="A2588" s="11" t="str">
        <f t="shared" si="40"/>
        <v>DISTRIBUCION VOLUMEN X CRITERIO (kg ó litros)Otras CervezasANDALUCIA</v>
      </c>
      <c r="B2588" s="11" t="str">
        <f>[1]Perfil!A1655</f>
        <v>DISTRIBUCION VOLUMEN X CRITERIO (kg ó litros)</v>
      </c>
      <c r="C2588" s="11" t="str">
        <f>[1]Perfil!B2583</f>
        <v>Otras Cervezas</v>
      </c>
      <c r="D2588" s="11" t="str">
        <f>[1]Perfil!C2587</f>
        <v>ANDALUCIA</v>
      </c>
      <c r="E2588" s="12" t="str">
        <f>[1]Perfil!D2587</f>
        <v/>
      </c>
      <c r="F2588" s="12">
        <f>[1]Perfil!E2587</f>
        <v>34.591172784517298</v>
      </c>
      <c r="G2588" s="12">
        <f>[1]Perfil!F2587</f>
        <v>6.4643798182736401</v>
      </c>
      <c r="H2588" s="12">
        <f>[1]Perfil!G2587</f>
        <v>3.29685735467601</v>
      </c>
      <c r="I2588" s="12">
        <f>[1]Perfil!H2587</f>
        <v>2.37830368617105</v>
      </c>
      <c r="J2588" s="12">
        <f>[1]Perfil!I2587</f>
        <v>23.167563382214599</v>
      </c>
      <c r="K2588" s="12">
        <f>[1]Perfil!J2587</f>
        <v>4.7114779012576902</v>
      </c>
      <c r="L2588" s="12">
        <f>[1]Perfil!K2587</f>
        <v>4.8696104390884098</v>
      </c>
      <c r="M2588" s="12" t="str">
        <f>[1]Perfil!L2587</f>
        <v/>
      </c>
      <c r="N2588" s="12"/>
      <c r="O2588" s="12"/>
    </row>
    <row r="2589" spans="1:15" x14ac:dyDescent="0.35">
      <c r="A2589" s="11" t="str">
        <f t="shared" si="40"/>
        <v>DISTRIBUCION VOLUMEN X CRITERIO (kg ó litros)Otras CervezasMDD AM</v>
      </c>
      <c r="B2589" s="11" t="str">
        <f>[1]Perfil!A1655</f>
        <v>DISTRIBUCION VOLUMEN X CRITERIO (kg ó litros)</v>
      </c>
      <c r="C2589" s="11" t="str">
        <f>[1]Perfil!B2583</f>
        <v>Otras Cervezas</v>
      </c>
      <c r="D2589" s="11" t="str">
        <f>[1]Perfil!C2588</f>
        <v>MDD AM</v>
      </c>
      <c r="E2589" s="12">
        <f>[1]Perfil!D2588</f>
        <v>23.017960941904899</v>
      </c>
      <c r="F2589" s="12">
        <f>[1]Perfil!E2588</f>
        <v>1.31422188225225</v>
      </c>
      <c r="G2589" s="12">
        <f>[1]Perfil!F2588</f>
        <v>10.001834543806501</v>
      </c>
      <c r="H2589" s="12">
        <f>[1]Perfil!G2588</f>
        <v>18.9425960603233</v>
      </c>
      <c r="I2589" s="12">
        <f>[1]Perfil!H2588</f>
        <v>50.396267798142397</v>
      </c>
      <c r="J2589" s="12">
        <f>[1]Perfil!I2588</f>
        <v>3.2428325095929198</v>
      </c>
      <c r="K2589" s="12">
        <f>[1]Perfil!J2588</f>
        <v>13.7781257726195</v>
      </c>
      <c r="L2589" s="12">
        <f>[1]Perfil!K2588</f>
        <v>10.357932178970399</v>
      </c>
      <c r="M2589" s="12">
        <f>[1]Perfil!L2588</f>
        <v>17.209935373683599</v>
      </c>
      <c r="N2589" s="12"/>
      <c r="O2589" s="12"/>
    </row>
    <row r="2590" spans="1:15" x14ac:dyDescent="0.35">
      <c r="A2590" s="11" t="str">
        <f t="shared" si="40"/>
        <v>DISTRIBUCION VOLUMEN X CRITERIO (kg ó litros)Otras CervezasRTO CENTRO</v>
      </c>
      <c r="B2590" s="11" t="str">
        <f>[1]Perfil!A1655</f>
        <v>DISTRIBUCION VOLUMEN X CRITERIO (kg ó litros)</v>
      </c>
      <c r="C2590" s="11" t="str">
        <f>[1]Perfil!B2583</f>
        <v>Otras Cervezas</v>
      </c>
      <c r="D2590" s="11" t="str">
        <f>[1]Perfil!C2589</f>
        <v>RTO CENTRO</v>
      </c>
      <c r="E2590" s="12">
        <f>[1]Perfil!D2589</f>
        <v>44.658389296788201</v>
      </c>
      <c r="F2590" s="12">
        <f>[1]Perfil!E2589</f>
        <v>2.62041002049284</v>
      </c>
      <c r="G2590" s="12">
        <f>[1]Perfil!F2589</f>
        <v>11.526150548708999</v>
      </c>
      <c r="H2590" s="12">
        <f>[1]Perfil!G2589</f>
        <v>3.64874852485941</v>
      </c>
      <c r="I2590" s="12">
        <f>[1]Perfil!H2589</f>
        <v>3.19375722710785</v>
      </c>
      <c r="J2590" s="12">
        <f>[1]Perfil!I2589</f>
        <v>25.710402656400099</v>
      </c>
      <c r="K2590" s="12">
        <f>[1]Perfil!J2589</f>
        <v>31.582841524394102</v>
      </c>
      <c r="L2590" s="12">
        <f>[1]Perfil!K2589</f>
        <v>19.115545056143699</v>
      </c>
      <c r="M2590" s="12">
        <f>[1]Perfil!L2589</f>
        <v>13.564793639134701</v>
      </c>
      <c r="N2590" s="12"/>
      <c r="O2590" s="12"/>
    </row>
    <row r="2591" spans="1:15" x14ac:dyDescent="0.35">
      <c r="A2591" s="11" t="str">
        <f t="shared" si="40"/>
        <v>DISTRIBUCION VOLUMEN X CRITERIO (kg ó litros)Otras CervezasNORTE-CENTRO</v>
      </c>
      <c r="B2591" s="11" t="str">
        <f>[1]Perfil!A1655</f>
        <v>DISTRIBUCION VOLUMEN X CRITERIO (kg ó litros)</v>
      </c>
      <c r="C2591" s="11" t="str">
        <f>[1]Perfil!B2583</f>
        <v>Otras Cervezas</v>
      </c>
      <c r="D2591" s="11" t="str">
        <f>[1]Perfil!C2590</f>
        <v>NORTE-CENTRO</v>
      </c>
      <c r="E2591" s="12">
        <f>[1]Perfil!D2590</f>
        <v>4.9923726816979501</v>
      </c>
      <c r="F2591" s="12">
        <f>[1]Perfil!E2590</f>
        <v>16.237705289035201</v>
      </c>
      <c r="G2591" s="12">
        <f>[1]Perfil!F2590</f>
        <v>37.938668071964898</v>
      </c>
      <c r="H2591" s="12">
        <f>[1]Perfil!G2590</f>
        <v>4.4554458440007503</v>
      </c>
      <c r="I2591" s="12" t="str">
        <f>[1]Perfil!H2590</f>
        <v/>
      </c>
      <c r="J2591" s="12">
        <f>[1]Perfil!I2590</f>
        <v>5.9930988494719797</v>
      </c>
      <c r="K2591" s="12">
        <f>[1]Perfil!J2590</f>
        <v>14.033557041479</v>
      </c>
      <c r="L2591" s="12">
        <f>[1]Perfil!K2590</f>
        <v>12.2653892057871</v>
      </c>
      <c r="M2591" s="12">
        <f>[1]Perfil!L2590</f>
        <v>8.0826405626731894</v>
      </c>
      <c r="N2591" s="12"/>
      <c r="O2591" s="12"/>
    </row>
    <row r="2592" spans="1:15" x14ac:dyDescent="0.35">
      <c r="A2592" s="11" t="str">
        <f t="shared" si="40"/>
        <v>DISTRIBUCION VOLUMEN X CRITERIO (kg ó litros)Otras CervezasNOROESTE</v>
      </c>
      <c r="B2592" s="11" t="str">
        <f>[1]Perfil!A1655</f>
        <v>DISTRIBUCION VOLUMEN X CRITERIO (kg ó litros)</v>
      </c>
      <c r="C2592" s="11" t="str">
        <f>[1]Perfil!B2583</f>
        <v>Otras Cervezas</v>
      </c>
      <c r="D2592" s="11" t="str">
        <f>[1]Perfil!C2591</f>
        <v>NOROESTE</v>
      </c>
      <c r="E2592" s="12">
        <f>[1]Perfil!D2591</f>
        <v>9.5526984521775091</v>
      </c>
      <c r="F2592" s="12">
        <f>[1]Perfil!E2591</f>
        <v>19.3796494175966</v>
      </c>
      <c r="G2592" s="12">
        <f>[1]Perfil!F2591</f>
        <v>11.9291582535614</v>
      </c>
      <c r="H2592" s="12">
        <f>[1]Perfil!G2591</f>
        <v>45.389191843860303</v>
      </c>
      <c r="I2592" s="12">
        <f>[1]Perfil!H2591</f>
        <v>29.416251900678802</v>
      </c>
      <c r="J2592" s="12">
        <f>[1]Perfil!I2591</f>
        <v>25.0839984430038</v>
      </c>
      <c r="K2592" s="12">
        <f>[1]Perfil!J2591</f>
        <v>14.5990897665446</v>
      </c>
      <c r="L2592" s="12">
        <f>[1]Perfil!K2591</f>
        <v>36.524516321520998</v>
      </c>
      <c r="M2592" s="12">
        <f>[1]Perfil!L2591</f>
        <v>34.351391799369601</v>
      </c>
      <c r="N2592" s="12"/>
      <c r="O2592" s="12"/>
    </row>
    <row r="2593" spans="1:15" x14ac:dyDescent="0.35">
      <c r="A2593" s="11" t="str">
        <f t="shared" si="40"/>
        <v>DISTRIBUCION VOLUMEN X CRITERIO (kg ó litros)Otras Cervezas&lt;2MIL</v>
      </c>
      <c r="B2593" s="11" t="str">
        <f>[1]Perfil!A1655</f>
        <v>DISTRIBUCION VOLUMEN X CRITERIO (kg ó litros)</v>
      </c>
      <c r="C2593" s="11" t="str">
        <f>[1]Perfil!B2583</f>
        <v>Otras Cervezas</v>
      </c>
      <c r="D2593" s="11" t="str">
        <f>[1]Perfil!C2592</f>
        <v>&lt;2MIL</v>
      </c>
      <c r="E2593" s="12" t="str">
        <f>[1]Perfil!D2592</f>
        <v/>
      </c>
      <c r="F2593" s="12" t="str">
        <f>[1]Perfil!E2592</f>
        <v/>
      </c>
      <c r="G2593" s="12">
        <f>[1]Perfil!F2592</f>
        <v>16.140069858033002</v>
      </c>
      <c r="H2593" s="12" t="str">
        <f>[1]Perfil!G2592</f>
        <v/>
      </c>
      <c r="I2593" s="12" t="str">
        <f>[1]Perfil!H2592</f>
        <v/>
      </c>
      <c r="J2593" s="12" t="str">
        <f>[1]Perfil!I2592</f>
        <v/>
      </c>
      <c r="K2593" s="12">
        <f>[1]Perfil!J2592</f>
        <v>4.34982020841775</v>
      </c>
      <c r="L2593" s="12">
        <f>[1]Perfil!K2592</f>
        <v>0.983313385614212</v>
      </c>
      <c r="M2593" s="12" t="str">
        <f>[1]Perfil!L2592</f>
        <v/>
      </c>
      <c r="N2593" s="12"/>
      <c r="O2593" s="12"/>
    </row>
    <row r="2594" spans="1:15" x14ac:dyDescent="0.35">
      <c r="A2594" s="11" t="str">
        <f t="shared" si="40"/>
        <v>DISTRIBUCION VOLUMEN X CRITERIO (kg ó litros)Otras Cervezas2-5MIL</v>
      </c>
      <c r="B2594" s="11" t="str">
        <f>[1]Perfil!A1655</f>
        <v>DISTRIBUCION VOLUMEN X CRITERIO (kg ó litros)</v>
      </c>
      <c r="C2594" s="11" t="str">
        <f>[1]Perfil!B2583</f>
        <v>Otras Cervezas</v>
      </c>
      <c r="D2594" s="11" t="str">
        <f>[1]Perfil!C2593</f>
        <v>2-5MIL</v>
      </c>
      <c r="E2594" s="12">
        <f>[1]Perfil!D2593</f>
        <v>1.74984059338733</v>
      </c>
      <c r="F2594" s="12">
        <f>[1]Perfil!E2593</f>
        <v>5.3536309308759096</v>
      </c>
      <c r="G2594" s="12">
        <f>[1]Perfil!F2593</f>
        <v>0.50339193472588695</v>
      </c>
      <c r="H2594" s="12">
        <f>[1]Perfil!G2593</f>
        <v>1.7851697976726799</v>
      </c>
      <c r="I2594" s="12" t="str">
        <f>[1]Perfil!H2593</f>
        <v/>
      </c>
      <c r="J2594" s="12">
        <f>[1]Perfil!I2593</f>
        <v>4.97039169053149</v>
      </c>
      <c r="K2594" s="12" t="str">
        <f>[1]Perfil!J2593</f>
        <v/>
      </c>
      <c r="L2594" s="12" t="str">
        <f>[1]Perfil!K2593</f>
        <v/>
      </c>
      <c r="M2594" s="12">
        <f>[1]Perfil!L2593</f>
        <v>6.33174973510613</v>
      </c>
      <c r="N2594" s="12"/>
      <c r="O2594" s="12"/>
    </row>
    <row r="2595" spans="1:15" x14ac:dyDescent="0.35">
      <c r="A2595" s="11" t="str">
        <f t="shared" si="40"/>
        <v>DISTRIBUCION VOLUMEN X CRITERIO (kg ó litros)Otras Cervezas5-10MIL</v>
      </c>
      <c r="B2595" s="11" t="str">
        <f>[1]Perfil!A1655</f>
        <v>DISTRIBUCION VOLUMEN X CRITERIO (kg ó litros)</v>
      </c>
      <c r="C2595" s="11" t="str">
        <f>[1]Perfil!B2583</f>
        <v>Otras Cervezas</v>
      </c>
      <c r="D2595" s="11" t="str">
        <f>[1]Perfil!C2594</f>
        <v>5-10MIL</v>
      </c>
      <c r="E2595" s="12" t="str">
        <f>[1]Perfil!D2594</f>
        <v/>
      </c>
      <c r="F2595" s="12">
        <f>[1]Perfil!E2594</f>
        <v>13.671023937076701</v>
      </c>
      <c r="G2595" s="12">
        <f>[1]Perfil!F2594</f>
        <v>5.3872769995763399</v>
      </c>
      <c r="H2595" s="12" t="str">
        <f>[1]Perfil!G2594</f>
        <v/>
      </c>
      <c r="I2595" s="12">
        <f>[1]Perfil!H2594</f>
        <v>2.37830368617105</v>
      </c>
      <c r="J2595" s="12" t="str">
        <f>[1]Perfil!I2594</f>
        <v/>
      </c>
      <c r="K2595" s="12">
        <f>[1]Perfil!J2594</f>
        <v>0.42621547816944</v>
      </c>
      <c r="L2595" s="12" t="str">
        <f>[1]Perfil!K2594</f>
        <v/>
      </c>
      <c r="M2595" s="12" t="str">
        <f>[1]Perfil!L2594</f>
        <v/>
      </c>
      <c r="N2595" s="12"/>
      <c r="O2595" s="12"/>
    </row>
    <row r="2596" spans="1:15" x14ac:dyDescent="0.35">
      <c r="A2596" s="11" t="str">
        <f t="shared" si="40"/>
        <v>DISTRIBUCION VOLUMEN X CRITERIO (kg ó litros)Otras Cervezas10-30MIL</v>
      </c>
      <c r="B2596" s="11" t="str">
        <f>[1]Perfil!A1655</f>
        <v>DISTRIBUCION VOLUMEN X CRITERIO (kg ó litros)</v>
      </c>
      <c r="C2596" s="11" t="str">
        <f>[1]Perfil!B2583</f>
        <v>Otras Cervezas</v>
      </c>
      <c r="D2596" s="11" t="str">
        <f>[1]Perfil!C2595</f>
        <v>10-30MIL</v>
      </c>
      <c r="E2596" s="12">
        <f>[1]Perfil!D2595</f>
        <v>15.2441403402656</v>
      </c>
      <c r="F2596" s="12">
        <f>[1]Perfil!E2595</f>
        <v>30.059063503658599</v>
      </c>
      <c r="G2596" s="12">
        <f>[1]Perfil!F2595</f>
        <v>28.4488173013353</v>
      </c>
      <c r="H2596" s="12">
        <f>[1]Perfil!G2595</f>
        <v>43.504604819328399</v>
      </c>
      <c r="I2596" s="12">
        <f>[1]Perfil!H2595</f>
        <v>30.224953460103901</v>
      </c>
      <c r="J2596" s="12">
        <f>[1]Perfil!I2595</f>
        <v>28.884723483580299</v>
      </c>
      <c r="K2596" s="12">
        <f>[1]Perfil!J2595</f>
        <v>20.352583431186801</v>
      </c>
      <c r="L2596" s="12">
        <f>[1]Perfil!K2595</f>
        <v>47.949168454604099</v>
      </c>
      <c r="M2596" s="12">
        <f>[1]Perfil!L2595</f>
        <v>22.481790661920801</v>
      </c>
      <c r="N2596" s="12"/>
      <c r="O2596" s="12"/>
    </row>
    <row r="2597" spans="1:15" x14ac:dyDescent="0.35">
      <c r="A2597" s="11" t="str">
        <f t="shared" si="40"/>
        <v>DISTRIBUCION VOLUMEN X CRITERIO (kg ó litros)Otras Cervezas30-100MIL</v>
      </c>
      <c r="B2597" s="11" t="str">
        <f>[1]Perfil!A1655</f>
        <v>DISTRIBUCION VOLUMEN X CRITERIO (kg ó litros)</v>
      </c>
      <c r="C2597" s="11" t="str">
        <f>[1]Perfil!B2583</f>
        <v>Otras Cervezas</v>
      </c>
      <c r="D2597" s="11" t="str">
        <f>[1]Perfil!C2596</f>
        <v>30-100MIL</v>
      </c>
      <c r="E2597" s="12">
        <f>[1]Perfil!D2596</f>
        <v>14.883784073291199</v>
      </c>
      <c r="F2597" s="12">
        <f>[1]Perfil!E2596</f>
        <v>36.664987741680001</v>
      </c>
      <c r="G2597" s="12">
        <f>[1]Perfil!F2596</f>
        <v>12.445509339928099</v>
      </c>
      <c r="H2597" s="12">
        <f>[1]Perfil!G2596</f>
        <v>23.0959318195228</v>
      </c>
      <c r="I2597" s="12">
        <f>[1]Perfil!H2596</f>
        <v>10.902994572700999</v>
      </c>
      <c r="J2597" s="12">
        <f>[1]Perfil!I2596</f>
        <v>34.991748724606701</v>
      </c>
      <c r="K2597" s="12">
        <f>[1]Perfil!J2596</f>
        <v>47.046770634265002</v>
      </c>
      <c r="L2597" s="12">
        <f>[1]Perfil!K2596</f>
        <v>33.307529972566499</v>
      </c>
      <c r="M2597" s="12">
        <f>[1]Perfil!L2596</f>
        <v>32.3441045188139</v>
      </c>
      <c r="N2597" s="12"/>
      <c r="O2597" s="12"/>
    </row>
    <row r="2598" spans="1:15" x14ac:dyDescent="0.35">
      <c r="A2598" s="11" t="str">
        <f t="shared" si="40"/>
        <v>DISTRIBUCION VOLUMEN X CRITERIO (kg ó litros)Otras Cervezas100-200MIL</v>
      </c>
      <c r="B2598" s="11" t="str">
        <f>[1]Perfil!A1655</f>
        <v>DISTRIBUCION VOLUMEN X CRITERIO (kg ó litros)</v>
      </c>
      <c r="C2598" s="11" t="str">
        <f>[1]Perfil!B2583</f>
        <v>Otras Cervezas</v>
      </c>
      <c r="D2598" s="11" t="str">
        <f>[1]Perfil!C2597</f>
        <v>100-200MIL</v>
      </c>
      <c r="E2598" s="12" t="str">
        <f>[1]Perfil!D2597</f>
        <v/>
      </c>
      <c r="F2598" s="12">
        <f>[1]Perfil!E2597</f>
        <v>4.4189540239931304</v>
      </c>
      <c r="G2598" s="12">
        <f>[1]Perfil!F2597</f>
        <v>3.5831515042336299</v>
      </c>
      <c r="H2598" s="12">
        <f>[1]Perfil!G2597</f>
        <v>18.8008864216525</v>
      </c>
      <c r="I2598" s="12">
        <f>[1]Perfil!H2597</f>
        <v>42.729416024908197</v>
      </c>
      <c r="J2598" s="12">
        <f>[1]Perfil!I2597</f>
        <v>16.637477235363601</v>
      </c>
      <c r="K2598" s="12">
        <f>[1]Perfil!J2597</f>
        <v>11.127186117210201</v>
      </c>
      <c r="L2598" s="12">
        <f>[1]Perfil!K2597</f>
        <v>7.4642628890598601</v>
      </c>
      <c r="M2598" s="12">
        <f>[1]Perfil!L2597</f>
        <v>13.146184811600801</v>
      </c>
      <c r="N2598" s="12"/>
      <c r="O2598" s="12"/>
    </row>
    <row r="2599" spans="1:15" x14ac:dyDescent="0.35">
      <c r="A2599" s="11" t="str">
        <f t="shared" si="40"/>
        <v>DISTRIBUCION VOLUMEN X CRITERIO (kg ó litros)Otras Cervezas200-500MIL</v>
      </c>
      <c r="B2599" s="11" t="str">
        <f>[1]Perfil!A1655</f>
        <v>DISTRIBUCION VOLUMEN X CRITERIO (kg ó litros)</v>
      </c>
      <c r="C2599" s="11" t="str">
        <f>[1]Perfil!B2583</f>
        <v>Otras Cervezas</v>
      </c>
      <c r="D2599" s="11" t="str">
        <f>[1]Perfil!C2598</f>
        <v>200-500MIL</v>
      </c>
      <c r="E2599" s="12">
        <f>[1]Perfil!D2598</f>
        <v>38.072546581122197</v>
      </c>
      <c r="F2599" s="12">
        <f>[1]Perfil!E2598</f>
        <v>1.61100776316276</v>
      </c>
      <c r="G2599" s="12">
        <f>[1]Perfil!F2598</f>
        <v>27.807241120232099</v>
      </c>
      <c r="H2599" s="12">
        <f>[1]Perfil!G2598</f>
        <v>3.29685735467601</v>
      </c>
      <c r="I2599" s="12">
        <f>[1]Perfil!H2598</f>
        <v>7.5477811332350004</v>
      </c>
      <c r="J2599" s="12">
        <f>[1]Perfil!I2598</f>
        <v>4.8002269547896699</v>
      </c>
      <c r="K2599" s="12">
        <f>[1]Perfil!J2598</f>
        <v>5.0060598325689396</v>
      </c>
      <c r="L2599" s="12">
        <f>[1]Perfil!K2598</f>
        <v>5.4261362098725598</v>
      </c>
      <c r="M2599" s="12">
        <f>[1]Perfil!L2598</f>
        <v>7.2330439040285297</v>
      </c>
      <c r="N2599" s="12"/>
      <c r="O2599" s="12"/>
    </row>
    <row r="2600" spans="1:15" x14ac:dyDescent="0.35">
      <c r="A2600" s="11" t="str">
        <f t="shared" si="40"/>
        <v>DISTRIBUCION VOLUMEN X CRITERIO (kg ó litros)Otras Cervezas&gt;500MIL</v>
      </c>
      <c r="B2600" s="11" t="str">
        <f>[1]Perfil!A1655</f>
        <v>DISTRIBUCION VOLUMEN X CRITERIO (kg ó litros)</v>
      </c>
      <c r="C2600" s="11" t="str">
        <f>[1]Perfil!B2583</f>
        <v>Otras Cervezas</v>
      </c>
      <c r="D2600" s="11" t="str">
        <f>[1]Perfil!C2599</f>
        <v>&gt;500MIL</v>
      </c>
      <c r="E2600" s="12">
        <f>[1]Perfil!D2599</f>
        <v>30.0496945334584</v>
      </c>
      <c r="F2600" s="12">
        <f>[1]Perfil!E2599</f>
        <v>8.2213329357230993</v>
      </c>
      <c r="G2600" s="12">
        <f>[1]Perfil!F2599</f>
        <v>5.68454460587634</v>
      </c>
      <c r="H2600" s="12">
        <f>[1]Perfil!G2599</f>
        <v>9.51655494113019</v>
      </c>
      <c r="I2600" s="12">
        <f>[1]Perfil!H2599</f>
        <v>6.2165590317316601</v>
      </c>
      <c r="J2600" s="12">
        <f>[1]Perfil!I2599</f>
        <v>9.7154290800084393</v>
      </c>
      <c r="K2600" s="12">
        <f>[1]Perfil!J2599</f>
        <v>11.6913468736941</v>
      </c>
      <c r="L2600" s="12">
        <f>[1]Perfil!K2599</f>
        <v>4.8696104390884098</v>
      </c>
      <c r="M2600" s="12">
        <f>[1]Perfil!L2599</f>
        <v>18.4631324685542</v>
      </c>
      <c r="N2600" s="12"/>
      <c r="O2600" s="12"/>
    </row>
    <row r="2601" spans="1:15" x14ac:dyDescent="0.35">
      <c r="A2601" s="11" t="str">
        <f t="shared" si="40"/>
        <v>DISTRIBUCION VOLUMEN X CRITERIO (kg ó litros)Otras CervezasDE 15 A 19 AÑOS</v>
      </c>
      <c r="B2601" s="11" t="str">
        <f>[1]Perfil!A1655</f>
        <v>DISTRIBUCION VOLUMEN X CRITERIO (kg ó litros)</v>
      </c>
      <c r="C2601" s="11" t="str">
        <f>[1]Perfil!B2583</f>
        <v>Otras Cervezas</v>
      </c>
      <c r="D2601" s="11" t="str">
        <f>[1]Perfil!C2600</f>
        <v>DE 15 A 19 AÑOS</v>
      </c>
      <c r="E2601" s="12">
        <f>[1]Perfil!D2600</f>
        <v>35.962619955101502</v>
      </c>
      <c r="F2601" s="12" t="str">
        <f>[1]Perfil!E2600</f>
        <v/>
      </c>
      <c r="G2601" s="12" t="str">
        <f>[1]Perfil!F2600</f>
        <v/>
      </c>
      <c r="H2601" s="12" t="str">
        <f>[1]Perfil!G2600</f>
        <v/>
      </c>
      <c r="I2601" s="12" t="str">
        <f>[1]Perfil!H2600</f>
        <v/>
      </c>
      <c r="J2601" s="12" t="str">
        <f>[1]Perfil!I2600</f>
        <v/>
      </c>
      <c r="K2601" s="12" t="str">
        <f>[1]Perfil!J2600</f>
        <v/>
      </c>
      <c r="L2601" s="12" t="str">
        <f>[1]Perfil!K2600</f>
        <v/>
      </c>
      <c r="M2601" s="12" t="str">
        <f>[1]Perfil!L2600</f>
        <v/>
      </c>
      <c r="N2601" s="12"/>
      <c r="O2601" s="12"/>
    </row>
    <row r="2602" spans="1:15" x14ac:dyDescent="0.35">
      <c r="A2602" s="11" t="str">
        <f t="shared" si="40"/>
        <v>DISTRIBUCION VOLUMEN X CRITERIO (kg ó litros)Otras CervezasDE 20 A 24 AÑOS</v>
      </c>
      <c r="B2602" s="11" t="str">
        <f>[1]Perfil!A1655</f>
        <v>DISTRIBUCION VOLUMEN X CRITERIO (kg ó litros)</v>
      </c>
      <c r="C2602" s="11" t="str">
        <f>[1]Perfil!B2583</f>
        <v>Otras Cervezas</v>
      </c>
      <c r="D2602" s="11" t="str">
        <f>[1]Perfil!C2601</f>
        <v>DE 20 A 24 AÑOS</v>
      </c>
      <c r="E2602" s="12" t="str">
        <f>[1]Perfil!D2601</f>
        <v/>
      </c>
      <c r="F2602" s="12" t="str">
        <f>[1]Perfil!E2601</f>
        <v/>
      </c>
      <c r="G2602" s="12" t="str">
        <f>[1]Perfil!F2601</f>
        <v/>
      </c>
      <c r="H2602" s="12" t="str">
        <f>[1]Perfil!G2601</f>
        <v/>
      </c>
      <c r="I2602" s="12" t="str">
        <f>[1]Perfil!H2601</f>
        <v/>
      </c>
      <c r="J2602" s="12" t="str">
        <f>[1]Perfil!I2601</f>
        <v/>
      </c>
      <c r="K2602" s="12" t="str">
        <f>[1]Perfil!J2601</f>
        <v/>
      </c>
      <c r="L2602" s="12" t="str">
        <f>[1]Perfil!K2601</f>
        <v/>
      </c>
      <c r="M2602" s="12">
        <f>[1]Perfil!L2601</f>
        <v>4.7660976763587204</v>
      </c>
      <c r="N2602" s="12"/>
      <c r="O2602" s="12"/>
    </row>
    <row r="2603" spans="1:15" x14ac:dyDescent="0.35">
      <c r="A2603" s="11" t="str">
        <f t="shared" si="40"/>
        <v>DISTRIBUCION VOLUMEN X CRITERIO (kg ó litros)Otras CervezasDE 25 A 34 AÑOS</v>
      </c>
      <c r="B2603" s="11" t="str">
        <f>[1]Perfil!A1655</f>
        <v>DISTRIBUCION VOLUMEN X CRITERIO (kg ó litros)</v>
      </c>
      <c r="C2603" s="11" t="str">
        <f>[1]Perfil!B2583</f>
        <v>Otras Cervezas</v>
      </c>
      <c r="D2603" s="11" t="str">
        <f>[1]Perfil!C2602</f>
        <v>DE 25 A 34 AÑOS</v>
      </c>
      <c r="E2603" s="12">
        <f>[1]Perfil!D2602</f>
        <v>17.205948822072902</v>
      </c>
      <c r="F2603" s="12">
        <f>[1]Perfil!E2602</f>
        <v>4.2902828560903004</v>
      </c>
      <c r="G2603" s="12">
        <f>[1]Perfil!F2602</f>
        <v>34.574228539511402</v>
      </c>
      <c r="H2603" s="12">
        <f>[1]Perfil!G2602</f>
        <v>6.8878690685709696</v>
      </c>
      <c r="I2603" s="12">
        <f>[1]Perfil!H2602</f>
        <v>2.2103316012616698</v>
      </c>
      <c r="J2603" s="12" t="str">
        <f>[1]Perfil!I2602</f>
        <v/>
      </c>
      <c r="K2603" s="12">
        <f>[1]Perfil!J2602</f>
        <v>0.42621547816944</v>
      </c>
      <c r="L2603" s="12" t="str">
        <f>[1]Perfil!K2602</f>
        <v/>
      </c>
      <c r="M2603" s="12">
        <f>[1]Perfil!L2602</f>
        <v>5.8321235487520804</v>
      </c>
      <c r="N2603" s="12"/>
      <c r="O2603" s="12"/>
    </row>
    <row r="2604" spans="1:15" x14ac:dyDescent="0.35">
      <c r="A2604" s="11" t="str">
        <f t="shared" si="40"/>
        <v>DISTRIBUCION VOLUMEN X CRITERIO (kg ó litros)Otras CervezasDE 35 A 49 AÑOS</v>
      </c>
      <c r="B2604" s="11" t="str">
        <f>[1]Perfil!A1655</f>
        <v>DISTRIBUCION VOLUMEN X CRITERIO (kg ó litros)</v>
      </c>
      <c r="C2604" s="11" t="str">
        <f>[1]Perfil!B2583</f>
        <v>Otras Cervezas</v>
      </c>
      <c r="D2604" s="11" t="str">
        <f>[1]Perfil!C2603</f>
        <v>DE 35 A 49 AÑOS</v>
      </c>
      <c r="E2604" s="12">
        <f>[1]Perfil!D2603</f>
        <v>10.515273581360301</v>
      </c>
      <c r="F2604" s="12">
        <f>[1]Perfil!E2603</f>
        <v>10.8597342117403</v>
      </c>
      <c r="G2604" s="12">
        <f>[1]Perfil!F2603</f>
        <v>11.249874402360399</v>
      </c>
      <c r="H2604" s="12">
        <f>[1]Perfil!G2603</f>
        <v>10.710042469946</v>
      </c>
      <c r="I2604" s="12">
        <f>[1]Perfil!H2603</f>
        <v>11.7605991928229</v>
      </c>
      <c r="J2604" s="12">
        <f>[1]Perfil!I2603</f>
        <v>13.3946447257707</v>
      </c>
      <c r="K2604" s="12">
        <f>[1]Perfil!J2603</f>
        <v>20.663944042381399</v>
      </c>
      <c r="L2604" s="12">
        <f>[1]Perfil!K2603</f>
        <v>22.741435105245898</v>
      </c>
      <c r="M2604" s="12">
        <f>[1]Perfil!L2603</f>
        <v>18.487274404765699</v>
      </c>
      <c r="N2604" s="12"/>
      <c r="O2604" s="12"/>
    </row>
    <row r="2605" spans="1:15" x14ac:dyDescent="0.35">
      <c r="A2605" s="11" t="str">
        <f t="shared" si="40"/>
        <v>DISTRIBUCION VOLUMEN X CRITERIO (kg ó litros)Otras CervezasDE 50 A 59 AÑOS</v>
      </c>
      <c r="B2605" s="11" t="str">
        <f>[1]Perfil!A1655</f>
        <v>DISTRIBUCION VOLUMEN X CRITERIO (kg ó litros)</v>
      </c>
      <c r="C2605" s="11" t="str">
        <f>[1]Perfil!B2583</f>
        <v>Otras Cervezas</v>
      </c>
      <c r="D2605" s="11" t="str">
        <f>[1]Perfil!C2604</f>
        <v>DE 50 A 59 AÑOS</v>
      </c>
      <c r="E2605" s="12">
        <f>[1]Perfil!D2604</f>
        <v>24.545055768104699</v>
      </c>
      <c r="F2605" s="12">
        <f>[1]Perfil!E2604</f>
        <v>49.822374693485102</v>
      </c>
      <c r="G2605" s="12">
        <f>[1]Perfil!F2604</f>
        <v>20.729176640030499</v>
      </c>
      <c r="H2605" s="12">
        <f>[1]Perfil!G2604</f>
        <v>8.50803079123183</v>
      </c>
      <c r="I2605" s="12">
        <f>[1]Perfil!H2604</f>
        <v>17.770566830063999</v>
      </c>
      <c r="J2605" s="12">
        <f>[1]Perfil!I2604</f>
        <v>19.365846883501298</v>
      </c>
      <c r="K2605" s="12">
        <f>[1]Perfil!J2604</f>
        <v>7.2300512123974103</v>
      </c>
      <c r="L2605" s="12">
        <f>[1]Perfil!K2604</f>
        <v>1.2515671397666599</v>
      </c>
      <c r="M2605" s="12">
        <f>[1]Perfil!L2604</f>
        <v>10.7980486241681</v>
      </c>
      <c r="N2605" s="12"/>
      <c r="O2605" s="12"/>
    </row>
    <row r="2606" spans="1:15" x14ac:dyDescent="0.35">
      <c r="A2606" s="11" t="str">
        <f t="shared" si="40"/>
        <v>DISTRIBUCION VOLUMEN X CRITERIO (kg ó litros)Otras CervezasDE 60 A 75 AÑOS</v>
      </c>
      <c r="B2606" s="11" t="str">
        <f>[1]Perfil!A1655</f>
        <v>DISTRIBUCION VOLUMEN X CRITERIO (kg ó litros)</v>
      </c>
      <c r="C2606" s="11" t="str">
        <f>[1]Perfil!B2583</f>
        <v>Otras Cervezas</v>
      </c>
      <c r="D2606" s="11" t="str">
        <f>[1]Perfil!C2605</f>
        <v>DE 60 A 75 AÑOS</v>
      </c>
      <c r="E2606" s="12">
        <f>[1]Perfil!D2605</f>
        <v>11.771109303454301</v>
      </c>
      <c r="F2606" s="12">
        <f>[1]Perfil!E2605</f>
        <v>35.0276130754538</v>
      </c>
      <c r="G2606" s="12">
        <f>[1]Perfil!F2605</f>
        <v>33.446725837961203</v>
      </c>
      <c r="H2606" s="12">
        <f>[1]Perfil!G2605</f>
        <v>73.894061875648106</v>
      </c>
      <c r="I2606" s="12">
        <f>[1]Perfil!H2605</f>
        <v>68.258511135116294</v>
      </c>
      <c r="J2606" s="12">
        <f>[1]Perfil!I2605</f>
        <v>67.239501171372595</v>
      </c>
      <c r="K2606" s="12">
        <f>[1]Perfil!J2605</f>
        <v>71.679774324832493</v>
      </c>
      <c r="L2606" s="12">
        <f>[1]Perfil!K2605</f>
        <v>76.007009060571903</v>
      </c>
      <c r="M2606" s="12">
        <f>[1]Perfil!L2605</f>
        <v>60.116472754184301</v>
      </c>
      <c r="N2606" s="12"/>
      <c r="O2606" s="12"/>
    </row>
    <row r="2607" spans="1:15" x14ac:dyDescent="0.35">
      <c r="A2607" s="11" t="str">
        <f t="shared" si="40"/>
        <v>DISTRIBUCION VOLUMEN X CRITERIO (kg ó litros)Otras CervezasNIVEL ALTO</v>
      </c>
      <c r="B2607" s="11" t="str">
        <f>[1]Perfil!A1655</f>
        <v>DISTRIBUCION VOLUMEN X CRITERIO (kg ó litros)</v>
      </c>
      <c r="C2607" s="11" t="str">
        <f>[1]Perfil!B2583</f>
        <v>Otras Cervezas</v>
      </c>
      <c r="D2607" s="11" t="str">
        <f>[1]Perfil!C2606</f>
        <v>NIVEL ALTO</v>
      </c>
      <c r="E2607" s="12">
        <f>[1]Perfil!D2606</f>
        <v>4.3989486414472498</v>
      </c>
      <c r="F2607" s="12">
        <f>[1]Perfil!E2606</f>
        <v>5.3944407031495203</v>
      </c>
      <c r="G2607" s="12">
        <f>[1]Perfil!F2606</f>
        <v>22.689647459553399</v>
      </c>
      <c r="H2607" s="12">
        <f>[1]Perfil!G2606</f>
        <v>8.6224147410715393</v>
      </c>
      <c r="I2607" s="12">
        <f>[1]Perfil!H2606</f>
        <v>19.305631481656999</v>
      </c>
      <c r="J2607" s="12" t="str">
        <f>[1]Perfil!I2606</f>
        <v/>
      </c>
      <c r="K2607" s="12">
        <f>[1]Perfil!J2606</f>
        <v>14.4027048725053</v>
      </c>
      <c r="L2607" s="12">
        <f>[1]Perfil!K2606</f>
        <v>10.928798078732999</v>
      </c>
      <c r="M2607" s="12">
        <f>[1]Perfil!L2606</f>
        <v>4.8301540689555802</v>
      </c>
      <c r="N2607" s="12"/>
      <c r="O2607" s="12"/>
    </row>
    <row r="2608" spans="1:15" x14ac:dyDescent="0.35">
      <c r="A2608" s="11" t="str">
        <f t="shared" si="40"/>
        <v>DISTRIBUCION VOLUMEN X CRITERIO (kg ó litros)Otras CervezasNIVEL MEDIO ALTO</v>
      </c>
      <c r="B2608" s="11" t="str">
        <f>[1]Perfil!A1655</f>
        <v>DISTRIBUCION VOLUMEN X CRITERIO (kg ó litros)</v>
      </c>
      <c r="C2608" s="11" t="str">
        <f>[1]Perfil!B2583</f>
        <v>Otras Cervezas</v>
      </c>
      <c r="D2608" s="11" t="str">
        <f>[1]Perfil!C2607</f>
        <v>NIVEL MEDIO ALTO</v>
      </c>
      <c r="E2608" s="12">
        <f>[1]Perfil!D2607</f>
        <v>14.2491022990807</v>
      </c>
      <c r="F2608" s="12">
        <f>[1]Perfil!E2607</f>
        <v>6.7183005947398797</v>
      </c>
      <c r="G2608" s="12">
        <f>[1]Perfil!F2607</f>
        <v>25.960632025647399</v>
      </c>
      <c r="H2608" s="12">
        <f>[1]Perfil!G2607</f>
        <v>19.264938530932501</v>
      </c>
      <c r="I2608" s="12">
        <f>[1]Perfil!H2607</f>
        <v>38.680803022079303</v>
      </c>
      <c r="J2608" s="12">
        <f>[1]Perfil!I2607</f>
        <v>7.5860844335056097</v>
      </c>
      <c r="K2608" s="12">
        <f>[1]Perfil!J2607</f>
        <v>8.79977963151544</v>
      </c>
      <c r="L2608" s="12">
        <f>[1]Perfil!K2607</f>
        <v>6.5415101320440296</v>
      </c>
      <c r="M2608" s="12">
        <f>[1]Perfil!L2607</f>
        <v>7.7423316528820996</v>
      </c>
      <c r="N2608" s="12"/>
      <c r="O2608" s="12"/>
    </row>
    <row r="2609" spans="1:15" x14ac:dyDescent="0.35">
      <c r="A2609" s="11" t="str">
        <f t="shared" si="40"/>
        <v>DISTRIBUCION VOLUMEN X CRITERIO (kg ó litros)Otras CervezasNIVEL MEDIO</v>
      </c>
      <c r="B2609" s="11" t="str">
        <f>[1]Perfil!A1655</f>
        <v>DISTRIBUCION VOLUMEN X CRITERIO (kg ó litros)</v>
      </c>
      <c r="C2609" s="11" t="str">
        <f>[1]Perfil!B2583</f>
        <v>Otras Cervezas</v>
      </c>
      <c r="D2609" s="11" t="str">
        <f>[1]Perfil!C2608</f>
        <v>NIVEL MEDIO</v>
      </c>
      <c r="E2609" s="12">
        <f>[1]Perfil!D2608</f>
        <v>61.688206484280002</v>
      </c>
      <c r="F2609" s="12">
        <f>[1]Perfil!E2608</f>
        <v>26.200542024906898</v>
      </c>
      <c r="G2609" s="12">
        <f>[1]Perfil!F2608</f>
        <v>16.663054227475399</v>
      </c>
      <c r="H2609" s="12">
        <f>[1]Perfil!G2608</f>
        <v>16.450055928242602</v>
      </c>
      <c r="I2609" s="12" t="str">
        <f>[1]Perfil!H2608</f>
        <v/>
      </c>
      <c r="J2609" s="12">
        <f>[1]Perfil!I2608</f>
        <v>25.2384292307298</v>
      </c>
      <c r="K2609" s="12">
        <f>[1]Perfil!J2608</f>
        <v>20.862473078450702</v>
      </c>
      <c r="L2609" s="12">
        <f>[1]Perfil!K2608</f>
        <v>32.370928326779897</v>
      </c>
      <c r="M2609" s="12">
        <f>[1]Perfil!L2608</f>
        <v>24.408593963980401</v>
      </c>
      <c r="N2609" s="12"/>
      <c r="O2609" s="12"/>
    </row>
    <row r="2610" spans="1:15" x14ac:dyDescent="0.35">
      <c r="A2610" s="11" t="str">
        <f t="shared" si="40"/>
        <v>DISTRIBUCION VOLUMEN X CRITERIO (kg ó litros)Otras CervezasNIVEL MEDIO BAJO</v>
      </c>
      <c r="B2610" s="11" t="str">
        <f>[1]Perfil!A1655</f>
        <v>DISTRIBUCION VOLUMEN X CRITERIO (kg ó litros)</v>
      </c>
      <c r="C2610" s="11" t="str">
        <f>[1]Perfil!B2583</f>
        <v>Otras Cervezas</v>
      </c>
      <c r="D2610" s="11" t="str">
        <f>[1]Perfil!C2609</f>
        <v>NIVEL MEDIO BAJO</v>
      </c>
      <c r="E2610" s="12">
        <f>[1]Perfil!D2609</f>
        <v>0.84962464933805504</v>
      </c>
      <c r="F2610" s="12">
        <f>[1]Perfil!E2609</f>
        <v>10.995164519721699</v>
      </c>
      <c r="G2610" s="12">
        <f>[1]Perfil!F2609</f>
        <v>6.5492760880100898</v>
      </c>
      <c r="H2610" s="12">
        <f>[1]Perfil!G2609</f>
        <v>9.91214635088037</v>
      </c>
      <c r="I2610" s="12">
        <f>[1]Perfil!H2609</f>
        <v>6.1461510913984103</v>
      </c>
      <c r="J2610" s="12">
        <f>[1]Perfil!I2609</f>
        <v>30.938861963033201</v>
      </c>
      <c r="K2610" s="12">
        <f>[1]Perfil!J2609</f>
        <v>36.094742574154402</v>
      </c>
      <c r="L2610" s="12">
        <f>[1]Perfil!K2609</f>
        <v>23.481034336908699</v>
      </c>
      <c r="M2610" s="12">
        <f>[1]Perfil!L2609</f>
        <v>28.4702891392722</v>
      </c>
      <c r="N2610" s="12"/>
      <c r="O2610" s="12"/>
    </row>
    <row r="2611" spans="1:15" x14ac:dyDescent="0.35">
      <c r="A2611" s="11" t="str">
        <f t="shared" si="40"/>
        <v>DISTRIBUCION VOLUMEN X CRITERIO (kg ó litros)Otras CervezasHOMBRE</v>
      </c>
      <c r="B2611" s="11" t="str">
        <f>[1]Perfil!A1655</f>
        <v>DISTRIBUCION VOLUMEN X CRITERIO (kg ó litros)</v>
      </c>
      <c r="C2611" s="11" t="str">
        <f>[1]Perfil!B2583</f>
        <v>Otras Cervezas</v>
      </c>
      <c r="D2611" s="11" t="str">
        <f>[1]Perfil!C2610</f>
        <v>HOMBRE</v>
      </c>
      <c r="E2611" s="12">
        <f>[1]Perfil!D2610</f>
        <v>64.884995614750295</v>
      </c>
      <c r="F2611" s="12">
        <f>[1]Perfil!E2610</f>
        <v>26.677285454033001</v>
      </c>
      <c r="G2611" s="12">
        <f>[1]Perfil!F2610</f>
        <v>44.762718841424999</v>
      </c>
      <c r="H2611" s="12">
        <f>[1]Perfil!G2610</f>
        <v>10.444267931300599</v>
      </c>
      <c r="I2611" s="12">
        <f>[1]Perfil!H2610</f>
        <v>38.7783687824422</v>
      </c>
      <c r="J2611" s="12">
        <f>[1]Perfil!I2610</f>
        <v>18.9722640400655</v>
      </c>
      <c r="K2611" s="12">
        <f>[1]Perfil!J2610</f>
        <v>54.544303410977498</v>
      </c>
      <c r="L2611" s="12">
        <f>[1]Perfil!K2610</f>
        <v>34.617704508598102</v>
      </c>
      <c r="M2611" s="12">
        <f>[1]Perfil!L2610</f>
        <v>34.861098609807399</v>
      </c>
      <c r="N2611" s="12"/>
      <c r="O2611" s="12"/>
    </row>
    <row r="2612" spans="1:15" x14ac:dyDescent="0.35">
      <c r="A2612" s="11" t="str">
        <f t="shared" si="40"/>
        <v>DISTRIBUCION VOLUMEN X CRITERIO (kg ó litros)Otras CervezasMUJER</v>
      </c>
      <c r="B2612" s="11" t="str">
        <f>[1]Perfil!A1655</f>
        <v>DISTRIBUCION VOLUMEN X CRITERIO (kg ó litros)</v>
      </c>
      <c r="C2612" s="11" t="str">
        <f>[1]Perfil!B2583</f>
        <v>Otras Cervezas</v>
      </c>
      <c r="D2612" s="11" t="str">
        <f>[1]Perfil!C2611</f>
        <v>MUJER</v>
      </c>
      <c r="E2612" s="12">
        <f>[1]Perfil!D2611</f>
        <v>35.115022725040603</v>
      </c>
      <c r="F2612" s="12">
        <f>[1]Perfil!E2611</f>
        <v>73.322710540360703</v>
      </c>
      <c r="G2612" s="12">
        <f>[1]Perfil!F2611</f>
        <v>55.237293834404397</v>
      </c>
      <c r="H2612" s="12">
        <f>[1]Perfil!G2611</f>
        <v>89.555742250186597</v>
      </c>
      <c r="I2612" s="12">
        <f>[1]Perfil!H2611</f>
        <v>61.2216312175578</v>
      </c>
      <c r="J2612" s="12">
        <f>[1]Perfil!I2611</f>
        <v>81.027738791054205</v>
      </c>
      <c r="K2612" s="12">
        <f>[1]Perfil!J2611</f>
        <v>45.455678659007503</v>
      </c>
      <c r="L2612" s="12">
        <f>[1]Perfil!K2611</f>
        <v>65.382295076863798</v>
      </c>
      <c r="M2612" s="12">
        <f>[1]Perfil!L2611</f>
        <v>65.138919034890904</v>
      </c>
      <c r="N2612" s="12"/>
      <c r="O2612" s="12"/>
    </row>
    <row r="2613" spans="1:15" x14ac:dyDescent="0.35">
      <c r="A2613" s="11" t="str">
        <f t="shared" si="40"/>
        <v>DISTRIBUCION VOLUMEN X CRITERIO (kg ó litros)EspirituosasT.ESPAÑA</v>
      </c>
      <c r="B2613" s="11" t="str">
        <f>[1]Perfil!A1655</f>
        <v>DISTRIBUCION VOLUMEN X CRITERIO (kg ó litros)</v>
      </c>
      <c r="C2613" s="11" t="str">
        <f>[1]Perfil!B2612</f>
        <v>Espirituosas</v>
      </c>
      <c r="D2613" s="11" t="str">
        <f>[1]Perfil!C2612</f>
        <v>T.ESPAÑA</v>
      </c>
      <c r="E2613" s="12">
        <f>[1]Perfil!D2612</f>
        <v>100</v>
      </c>
      <c r="F2613" s="12">
        <f>[1]Perfil!E2612</f>
        <v>100</v>
      </c>
      <c r="G2613" s="12">
        <f>[1]Perfil!F2612</f>
        <v>100</v>
      </c>
      <c r="H2613" s="12">
        <f>[1]Perfil!G2612</f>
        <v>100</v>
      </c>
      <c r="I2613" s="12">
        <f>[1]Perfil!H2612</f>
        <v>100</v>
      </c>
      <c r="J2613" s="12">
        <f>[1]Perfil!I2612</f>
        <v>100</v>
      </c>
      <c r="K2613" s="12">
        <f>[1]Perfil!J2612</f>
        <v>100</v>
      </c>
      <c r="L2613" s="12">
        <f>[1]Perfil!K2612</f>
        <v>100</v>
      </c>
      <c r="M2613" s="12">
        <f>[1]Perfil!L2612</f>
        <v>100</v>
      </c>
      <c r="N2613" s="12"/>
      <c r="O2613" s="12"/>
    </row>
    <row r="2614" spans="1:15" x14ac:dyDescent="0.35">
      <c r="A2614" s="11" t="str">
        <f t="shared" si="40"/>
        <v>DISTRIBUCION VOLUMEN X CRITERIO (kg ó litros)EspirituosasBCN AM</v>
      </c>
      <c r="B2614" s="11" t="str">
        <f>[1]Perfil!A1655</f>
        <v>DISTRIBUCION VOLUMEN X CRITERIO (kg ó litros)</v>
      </c>
      <c r="C2614" s="11" t="str">
        <f>[1]Perfil!B2612</f>
        <v>Espirituosas</v>
      </c>
      <c r="D2614" s="11" t="str">
        <f>[1]Perfil!C2613</f>
        <v>BCN AM</v>
      </c>
      <c r="E2614" s="12">
        <f>[1]Perfil!D2613</f>
        <v>6.8215301331798601</v>
      </c>
      <c r="F2614" s="12">
        <f>[1]Perfil!E2613</f>
        <v>5.9998766698616199</v>
      </c>
      <c r="G2614" s="12">
        <f>[1]Perfil!F2613</f>
        <v>8.5891497282543305</v>
      </c>
      <c r="H2614" s="12">
        <f>[1]Perfil!G2613</f>
        <v>5.7855613193231097</v>
      </c>
      <c r="I2614" s="12">
        <f>[1]Perfil!H2613</f>
        <v>6.1111522024961999</v>
      </c>
      <c r="J2614" s="12">
        <f>[1]Perfil!I2613</f>
        <v>11.9339456124578</v>
      </c>
      <c r="K2614" s="12">
        <f>[1]Perfil!J2613</f>
        <v>7.3985032999486702</v>
      </c>
      <c r="L2614" s="12">
        <f>[1]Perfil!K2613</f>
        <v>8.0480905908111797</v>
      </c>
      <c r="M2614" s="12">
        <f>[1]Perfil!L2613</f>
        <v>7.2957953980812</v>
      </c>
      <c r="N2614" s="12"/>
      <c r="O2614" s="12"/>
    </row>
    <row r="2615" spans="1:15" x14ac:dyDescent="0.35">
      <c r="A2615" s="11" t="str">
        <f t="shared" si="40"/>
        <v>DISTRIBUCION VOLUMEN X CRITERIO (kg ó litros)EspirituosasREST.CAT ARAGON</v>
      </c>
      <c r="B2615" s="11" t="str">
        <f>[1]Perfil!A1655</f>
        <v>DISTRIBUCION VOLUMEN X CRITERIO (kg ó litros)</v>
      </c>
      <c r="C2615" s="11" t="str">
        <f>[1]Perfil!B2612</f>
        <v>Espirituosas</v>
      </c>
      <c r="D2615" s="11" t="str">
        <f>[1]Perfil!C2614</f>
        <v>REST.CAT ARAGON</v>
      </c>
      <c r="E2615" s="12">
        <f>[1]Perfil!D2614</f>
        <v>16.7843096593365</v>
      </c>
      <c r="F2615" s="12">
        <f>[1]Perfil!E2614</f>
        <v>17.685101879219399</v>
      </c>
      <c r="G2615" s="12">
        <f>[1]Perfil!F2614</f>
        <v>16.6966937440802</v>
      </c>
      <c r="H2615" s="12">
        <f>[1]Perfil!G2614</f>
        <v>13.7027063808404</v>
      </c>
      <c r="I2615" s="12">
        <f>[1]Perfil!H2614</f>
        <v>18.921314178269999</v>
      </c>
      <c r="J2615" s="12">
        <f>[1]Perfil!I2614</f>
        <v>18.426938491390899</v>
      </c>
      <c r="K2615" s="12">
        <f>[1]Perfil!J2614</f>
        <v>16.239414397444001</v>
      </c>
      <c r="L2615" s="12">
        <f>[1]Perfil!K2614</f>
        <v>13.5063054009716</v>
      </c>
      <c r="M2615" s="12">
        <f>[1]Perfil!L2614</f>
        <v>21.537259289548999</v>
      </c>
      <c r="N2615" s="12"/>
      <c r="O2615" s="12"/>
    </row>
    <row r="2616" spans="1:15" x14ac:dyDescent="0.35">
      <c r="A2616" s="11" t="str">
        <f t="shared" si="40"/>
        <v>DISTRIBUCION VOLUMEN X CRITERIO (kg ó litros)EspirituosasLEVANTE</v>
      </c>
      <c r="B2616" s="11" t="str">
        <f>[1]Perfil!A1655</f>
        <v>DISTRIBUCION VOLUMEN X CRITERIO (kg ó litros)</v>
      </c>
      <c r="C2616" s="11" t="str">
        <f>[1]Perfil!B2612</f>
        <v>Espirituosas</v>
      </c>
      <c r="D2616" s="11" t="str">
        <f>[1]Perfil!C2615</f>
        <v>LEVANTE</v>
      </c>
      <c r="E2616" s="12">
        <f>[1]Perfil!D2615</f>
        <v>15.2858404325648</v>
      </c>
      <c r="F2616" s="12">
        <f>[1]Perfil!E2615</f>
        <v>17.4585301939461</v>
      </c>
      <c r="G2616" s="12">
        <f>[1]Perfil!F2615</f>
        <v>17.453194036450199</v>
      </c>
      <c r="H2616" s="12">
        <f>[1]Perfil!G2615</f>
        <v>21.406578996482299</v>
      </c>
      <c r="I2616" s="12">
        <f>[1]Perfil!H2615</f>
        <v>21.4809568298041</v>
      </c>
      <c r="J2616" s="12">
        <f>[1]Perfil!I2615</f>
        <v>14.3958931197827</v>
      </c>
      <c r="K2616" s="12">
        <f>[1]Perfil!J2615</f>
        <v>15.377698527854401</v>
      </c>
      <c r="L2616" s="12">
        <f>[1]Perfil!K2615</f>
        <v>21.054479015658401</v>
      </c>
      <c r="M2616" s="12">
        <f>[1]Perfil!L2615</f>
        <v>12.1830823314457</v>
      </c>
      <c r="N2616" s="12"/>
      <c r="O2616" s="12"/>
    </row>
    <row r="2617" spans="1:15" x14ac:dyDescent="0.35">
      <c r="A2617" s="11" t="str">
        <f t="shared" si="40"/>
        <v>DISTRIBUCION VOLUMEN X CRITERIO (kg ó litros)EspirituosasANDALUCIA</v>
      </c>
      <c r="B2617" s="11" t="str">
        <f>[1]Perfil!A1655</f>
        <v>DISTRIBUCION VOLUMEN X CRITERIO (kg ó litros)</v>
      </c>
      <c r="C2617" s="11" t="str">
        <f>[1]Perfil!B2612</f>
        <v>Espirituosas</v>
      </c>
      <c r="D2617" s="11" t="str">
        <f>[1]Perfil!C2616</f>
        <v>ANDALUCIA</v>
      </c>
      <c r="E2617" s="12">
        <f>[1]Perfil!D2616</f>
        <v>18.503467513934002</v>
      </c>
      <c r="F2617" s="12">
        <f>[1]Perfil!E2616</f>
        <v>15.131631287280999</v>
      </c>
      <c r="G2617" s="12">
        <f>[1]Perfil!F2616</f>
        <v>17.983853594244199</v>
      </c>
      <c r="H2617" s="12">
        <f>[1]Perfil!G2616</f>
        <v>18.966769391928199</v>
      </c>
      <c r="I2617" s="12">
        <f>[1]Perfil!H2616</f>
        <v>14.405889084044199</v>
      </c>
      <c r="J2617" s="12">
        <f>[1]Perfil!I2616</f>
        <v>17.346594741291501</v>
      </c>
      <c r="K2617" s="12">
        <f>[1]Perfil!J2616</f>
        <v>20.053374904036001</v>
      </c>
      <c r="L2617" s="12">
        <f>[1]Perfil!K2616</f>
        <v>16.7353333952647</v>
      </c>
      <c r="M2617" s="12">
        <f>[1]Perfil!L2616</f>
        <v>17.553219146467399</v>
      </c>
      <c r="N2617" s="12"/>
      <c r="O2617" s="12"/>
    </row>
    <row r="2618" spans="1:15" x14ac:dyDescent="0.35">
      <c r="A2618" s="11" t="str">
        <f t="shared" si="40"/>
        <v>DISTRIBUCION VOLUMEN X CRITERIO (kg ó litros)EspirituosasMDD AM</v>
      </c>
      <c r="B2618" s="11" t="str">
        <f>[1]Perfil!A1655</f>
        <v>DISTRIBUCION VOLUMEN X CRITERIO (kg ó litros)</v>
      </c>
      <c r="C2618" s="11" t="str">
        <f>[1]Perfil!B2612</f>
        <v>Espirituosas</v>
      </c>
      <c r="D2618" s="11" t="str">
        <f>[1]Perfil!C2617</f>
        <v>MDD AM</v>
      </c>
      <c r="E2618" s="12">
        <f>[1]Perfil!D2617</f>
        <v>12.8129297801103</v>
      </c>
      <c r="F2618" s="12">
        <f>[1]Perfil!E2617</f>
        <v>14.873940275444699</v>
      </c>
      <c r="G2618" s="12">
        <f>[1]Perfil!F2617</f>
        <v>13.712415244113</v>
      </c>
      <c r="H2618" s="12">
        <f>[1]Perfil!G2617</f>
        <v>13.0372497579617</v>
      </c>
      <c r="I2618" s="12">
        <f>[1]Perfil!H2617</f>
        <v>12.374353982538</v>
      </c>
      <c r="J2618" s="12">
        <f>[1]Perfil!I2617</f>
        <v>11.493273657913599</v>
      </c>
      <c r="K2618" s="12">
        <f>[1]Perfil!J2617</f>
        <v>10.7760833369717</v>
      </c>
      <c r="L2618" s="12">
        <f>[1]Perfil!K2617</f>
        <v>9.4342598816395604</v>
      </c>
      <c r="M2618" s="12">
        <f>[1]Perfil!L2617</f>
        <v>9.58070624692051</v>
      </c>
      <c r="N2618" s="12"/>
      <c r="O2618" s="12"/>
    </row>
    <row r="2619" spans="1:15" x14ac:dyDescent="0.35">
      <c r="A2619" s="11" t="str">
        <f t="shared" si="40"/>
        <v>DISTRIBUCION VOLUMEN X CRITERIO (kg ó litros)EspirituosasRTO CENTRO</v>
      </c>
      <c r="B2619" s="11" t="str">
        <f>[1]Perfil!A1655</f>
        <v>DISTRIBUCION VOLUMEN X CRITERIO (kg ó litros)</v>
      </c>
      <c r="C2619" s="11" t="str">
        <f>[1]Perfil!B2612</f>
        <v>Espirituosas</v>
      </c>
      <c r="D2619" s="11" t="str">
        <f>[1]Perfil!C2618</f>
        <v>RTO CENTRO</v>
      </c>
      <c r="E2619" s="12">
        <f>[1]Perfil!D2618</f>
        <v>10.705331169836199</v>
      </c>
      <c r="F2619" s="12">
        <f>[1]Perfil!E2618</f>
        <v>10.9319661765212</v>
      </c>
      <c r="G2619" s="12">
        <f>[1]Perfil!F2618</f>
        <v>8.64597798149053</v>
      </c>
      <c r="H2619" s="12">
        <f>[1]Perfil!G2618</f>
        <v>9.5152714710299993</v>
      </c>
      <c r="I2619" s="12">
        <f>[1]Perfil!H2618</f>
        <v>10.0526534549956</v>
      </c>
      <c r="J2619" s="12">
        <f>[1]Perfil!I2618</f>
        <v>7.7667121397307399</v>
      </c>
      <c r="K2619" s="12">
        <f>[1]Perfil!J2618</f>
        <v>9.9015907630045508</v>
      </c>
      <c r="L2619" s="12">
        <f>[1]Perfil!K2618</f>
        <v>10.5944223634063</v>
      </c>
      <c r="M2619" s="12">
        <f>[1]Perfil!L2618</f>
        <v>11.5030547352941</v>
      </c>
      <c r="N2619" s="12"/>
      <c r="O2619" s="12"/>
    </row>
    <row r="2620" spans="1:15" x14ac:dyDescent="0.35">
      <c r="A2620" s="11" t="str">
        <f t="shared" si="40"/>
        <v>DISTRIBUCION VOLUMEN X CRITERIO (kg ó litros)EspirituosasNORTE-CENTRO</v>
      </c>
      <c r="B2620" s="11" t="str">
        <f>[1]Perfil!A1655</f>
        <v>DISTRIBUCION VOLUMEN X CRITERIO (kg ó litros)</v>
      </c>
      <c r="C2620" s="11" t="str">
        <f>[1]Perfil!B2612</f>
        <v>Espirituosas</v>
      </c>
      <c r="D2620" s="11" t="str">
        <f>[1]Perfil!C2619</f>
        <v>NORTE-CENTRO</v>
      </c>
      <c r="E2620" s="12">
        <f>[1]Perfil!D2619</f>
        <v>9.6592470295161696</v>
      </c>
      <c r="F2620" s="12">
        <f>[1]Perfil!E2619</f>
        <v>9.8362777058081097</v>
      </c>
      <c r="G2620" s="12">
        <f>[1]Perfil!F2619</f>
        <v>8.0725785297461705</v>
      </c>
      <c r="H2620" s="12">
        <f>[1]Perfil!G2619</f>
        <v>10.403885003244101</v>
      </c>
      <c r="I2620" s="12">
        <f>[1]Perfil!H2619</f>
        <v>9.0706143682558693</v>
      </c>
      <c r="J2620" s="12">
        <f>[1]Perfil!I2619</f>
        <v>12.6557451416604</v>
      </c>
      <c r="K2620" s="12">
        <f>[1]Perfil!J2619</f>
        <v>12.5367870302162</v>
      </c>
      <c r="L2620" s="12">
        <f>[1]Perfil!K2619</f>
        <v>12.4716444595787</v>
      </c>
      <c r="M2620" s="12">
        <f>[1]Perfil!L2619</f>
        <v>10.187014541949299</v>
      </c>
      <c r="N2620" s="12"/>
      <c r="O2620" s="12"/>
    </row>
    <row r="2621" spans="1:15" x14ac:dyDescent="0.35">
      <c r="A2621" s="11" t="str">
        <f t="shared" si="40"/>
        <v>DISTRIBUCION VOLUMEN X CRITERIO (kg ó litros)EspirituosasNOROESTE</v>
      </c>
      <c r="B2621" s="11" t="str">
        <f>[1]Perfil!A1655</f>
        <v>DISTRIBUCION VOLUMEN X CRITERIO (kg ó litros)</v>
      </c>
      <c r="C2621" s="11" t="str">
        <f>[1]Perfil!B2612</f>
        <v>Espirituosas</v>
      </c>
      <c r="D2621" s="11" t="str">
        <f>[1]Perfil!C2620</f>
        <v>NOROESTE</v>
      </c>
      <c r="E2621" s="12">
        <f>[1]Perfil!D2620</f>
        <v>9.4273345795357404</v>
      </c>
      <c r="F2621" s="12">
        <f>[1]Perfil!E2620</f>
        <v>8.0826827643360506</v>
      </c>
      <c r="G2621" s="12">
        <f>[1]Perfil!F2620</f>
        <v>8.8461507852502805</v>
      </c>
      <c r="H2621" s="12">
        <f>[1]Perfil!G2620</f>
        <v>7.1819696506395898</v>
      </c>
      <c r="I2621" s="12">
        <f>[1]Perfil!H2620</f>
        <v>7.5830652862947403</v>
      </c>
      <c r="J2621" s="12">
        <f>[1]Perfil!I2620</f>
        <v>5.9808916593640102</v>
      </c>
      <c r="K2621" s="12">
        <f>[1]Perfil!J2620</f>
        <v>7.7165279213306404</v>
      </c>
      <c r="L2621" s="12">
        <f>[1]Perfil!K2620</f>
        <v>8.1554750040255204</v>
      </c>
      <c r="M2621" s="12">
        <f>[1]Perfil!L2620</f>
        <v>10.159860492861</v>
      </c>
      <c r="N2621" s="12"/>
      <c r="O2621" s="12"/>
    </row>
    <row r="2622" spans="1:15" x14ac:dyDescent="0.35">
      <c r="A2622" s="11" t="str">
        <f t="shared" si="40"/>
        <v>DISTRIBUCION VOLUMEN X CRITERIO (kg ó litros)Espirituosas&lt;2MIL</v>
      </c>
      <c r="B2622" s="11" t="str">
        <f>[1]Perfil!A1655</f>
        <v>DISTRIBUCION VOLUMEN X CRITERIO (kg ó litros)</v>
      </c>
      <c r="C2622" s="11" t="str">
        <f>[1]Perfil!B2612</f>
        <v>Espirituosas</v>
      </c>
      <c r="D2622" s="11" t="str">
        <f>[1]Perfil!C2621</f>
        <v>&lt;2MIL</v>
      </c>
      <c r="E2622" s="12">
        <f>[1]Perfil!D2621</f>
        <v>12.7949498284295</v>
      </c>
      <c r="F2622" s="12">
        <f>[1]Perfil!E2621</f>
        <v>12.7902350178859</v>
      </c>
      <c r="G2622" s="12">
        <f>[1]Perfil!F2621</f>
        <v>9.8572091559902102</v>
      </c>
      <c r="H2622" s="12">
        <f>[1]Perfil!G2621</f>
        <v>8.3949115954304592</v>
      </c>
      <c r="I2622" s="12">
        <f>[1]Perfil!H2621</f>
        <v>13.638668917436901</v>
      </c>
      <c r="J2622" s="12">
        <f>[1]Perfil!I2621</f>
        <v>12.389043577362299</v>
      </c>
      <c r="K2622" s="12">
        <f>[1]Perfil!J2621</f>
        <v>9.5375806163667392</v>
      </c>
      <c r="L2622" s="12">
        <f>[1]Perfil!K2621</f>
        <v>8.9494199861408799</v>
      </c>
      <c r="M2622" s="12">
        <f>[1]Perfil!L2621</f>
        <v>16.884143124582501</v>
      </c>
      <c r="N2622" s="12"/>
      <c r="O2622" s="12"/>
    </row>
    <row r="2623" spans="1:15" x14ac:dyDescent="0.35">
      <c r="A2623" s="11" t="str">
        <f t="shared" si="40"/>
        <v>DISTRIBUCION VOLUMEN X CRITERIO (kg ó litros)Espirituosas2-5MIL</v>
      </c>
      <c r="B2623" s="11" t="str">
        <f>[1]Perfil!A1655</f>
        <v>DISTRIBUCION VOLUMEN X CRITERIO (kg ó litros)</v>
      </c>
      <c r="C2623" s="11" t="str">
        <f>[1]Perfil!B2612</f>
        <v>Espirituosas</v>
      </c>
      <c r="D2623" s="11" t="str">
        <f>[1]Perfil!C2622</f>
        <v>2-5MIL</v>
      </c>
      <c r="E2623" s="12">
        <f>[1]Perfil!D2622</f>
        <v>3.6117008636858698</v>
      </c>
      <c r="F2623" s="12">
        <f>[1]Perfil!E2622</f>
        <v>3.2049787411880799</v>
      </c>
      <c r="G2623" s="12">
        <f>[1]Perfil!F2622</f>
        <v>4.3930477636871696</v>
      </c>
      <c r="H2623" s="12">
        <f>[1]Perfil!G2622</f>
        <v>3.5927115967583401</v>
      </c>
      <c r="I2623" s="12">
        <f>[1]Perfil!H2622</f>
        <v>3.8557730702258599</v>
      </c>
      <c r="J2623" s="12">
        <f>[1]Perfil!I2622</f>
        <v>3.2056291285035501</v>
      </c>
      <c r="K2623" s="12">
        <f>[1]Perfil!J2622</f>
        <v>4.1540338652756699</v>
      </c>
      <c r="L2623" s="12">
        <f>[1]Perfil!K2622</f>
        <v>3.56033345946478</v>
      </c>
      <c r="M2623" s="12">
        <f>[1]Perfil!L2622</f>
        <v>3.7064858174241699</v>
      </c>
      <c r="N2623" s="12"/>
      <c r="O2623" s="12"/>
    </row>
    <row r="2624" spans="1:15" x14ac:dyDescent="0.35">
      <c r="A2624" s="11" t="str">
        <f t="shared" si="40"/>
        <v>DISTRIBUCION VOLUMEN X CRITERIO (kg ó litros)Espirituosas5-10MIL</v>
      </c>
      <c r="B2624" s="11" t="str">
        <f>[1]Perfil!A1655</f>
        <v>DISTRIBUCION VOLUMEN X CRITERIO (kg ó litros)</v>
      </c>
      <c r="C2624" s="11" t="str">
        <f>[1]Perfil!B2612</f>
        <v>Espirituosas</v>
      </c>
      <c r="D2624" s="11" t="str">
        <f>[1]Perfil!C2623</f>
        <v>5-10MIL</v>
      </c>
      <c r="E2624" s="12">
        <f>[1]Perfil!D2623</f>
        <v>5.58807517692735</v>
      </c>
      <c r="F2624" s="12">
        <f>[1]Perfil!E2623</f>
        <v>6.1630941424424801</v>
      </c>
      <c r="G2624" s="12">
        <f>[1]Perfil!F2623</f>
        <v>6.2186096820338701</v>
      </c>
      <c r="H2624" s="12">
        <f>[1]Perfil!G2623</f>
        <v>7.4628902643098902</v>
      </c>
      <c r="I2624" s="12">
        <f>[1]Perfil!H2623</f>
        <v>6.8008046170469498</v>
      </c>
      <c r="J2624" s="12">
        <f>[1]Perfil!I2623</f>
        <v>6.3806013583222096</v>
      </c>
      <c r="K2624" s="12">
        <f>[1]Perfil!J2623</f>
        <v>8.9741210589987599</v>
      </c>
      <c r="L2624" s="12">
        <f>[1]Perfil!K2623</f>
        <v>8.62046001246717</v>
      </c>
      <c r="M2624" s="12">
        <f>[1]Perfil!L2623</f>
        <v>6.0057588985186596</v>
      </c>
      <c r="N2624" s="12"/>
      <c r="O2624" s="12"/>
    </row>
    <row r="2625" spans="1:15" x14ac:dyDescent="0.35">
      <c r="A2625" s="11" t="str">
        <f t="shared" si="40"/>
        <v>DISTRIBUCION VOLUMEN X CRITERIO (kg ó litros)Espirituosas10-30MIL</v>
      </c>
      <c r="B2625" s="11" t="str">
        <f>[1]Perfil!A1655</f>
        <v>DISTRIBUCION VOLUMEN X CRITERIO (kg ó litros)</v>
      </c>
      <c r="C2625" s="11" t="str">
        <f>[1]Perfil!B2612</f>
        <v>Espirituosas</v>
      </c>
      <c r="D2625" s="11" t="str">
        <f>[1]Perfil!C2624</f>
        <v>10-30MIL</v>
      </c>
      <c r="E2625" s="12">
        <f>[1]Perfil!D2624</f>
        <v>13.9029234355807</v>
      </c>
      <c r="F2625" s="12">
        <f>[1]Perfil!E2624</f>
        <v>17.057033842520401</v>
      </c>
      <c r="G2625" s="12">
        <f>[1]Perfil!F2624</f>
        <v>16.486380685509101</v>
      </c>
      <c r="H2625" s="12">
        <f>[1]Perfil!G2624</f>
        <v>13.329511673674199</v>
      </c>
      <c r="I2625" s="12">
        <f>[1]Perfil!H2624</f>
        <v>15.513000715976901</v>
      </c>
      <c r="J2625" s="12">
        <f>[1]Perfil!I2624</f>
        <v>19.4388044622645</v>
      </c>
      <c r="K2625" s="12">
        <f>[1]Perfil!J2624</f>
        <v>20.388444558046999</v>
      </c>
      <c r="L2625" s="12">
        <f>[1]Perfil!K2624</f>
        <v>16.605773840293399</v>
      </c>
      <c r="M2625" s="12">
        <f>[1]Perfil!L2624</f>
        <v>13.941016149978401</v>
      </c>
      <c r="N2625" s="12"/>
      <c r="O2625" s="12"/>
    </row>
    <row r="2626" spans="1:15" x14ac:dyDescent="0.35">
      <c r="A2626" s="11" t="str">
        <f t="shared" si="40"/>
        <v>DISTRIBUCION VOLUMEN X CRITERIO (kg ó litros)Espirituosas30-100MIL</v>
      </c>
      <c r="B2626" s="11" t="str">
        <f>[1]Perfil!A1655</f>
        <v>DISTRIBUCION VOLUMEN X CRITERIO (kg ó litros)</v>
      </c>
      <c r="C2626" s="11" t="str">
        <f>[1]Perfil!B2612</f>
        <v>Espirituosas</v>
      </c>
      <c r="D2626" s="11" t="str">
        <f>[1]Perfil!C2625</f>
        <v>30-100MIL</v>
      </c>
      <c r="E2626" s="12">
        <f>[1]Perfil!D2625</f>
        <v>25.072834001205901</v>
      </c>
      <c r="F2626" s="12">
        <f>[1]Perfil!E2625</f>
        <v>17.705449768765</v>
      </c>
      <c r="G2626" s="12">
        <f>[1]Perfil!F2625</f>
        <v>17.303803168844599</v>
      </c>
      <c r="H2626" s="12">
        <f>[1]Perfil!G2625</f>
        <v>21.2859842185321</v>
      </c>
      <c r="I2626" s="12">
        <f>[1]Perfil!H2625</f>
        <v>20.989656859719201</v>
      </c>
      <c r="J2626" s="12">
        <f>[1]Perfil!I2625</f>
        <v>18.1406342906647</v>
      </c>
      <c r="K2626" s="12">
        <f>[1]Perfil!J2625</f>
        <v>20.391232795118398</v>
      </c>
      <c r="L2626" s="12">
        <f>[1]Perfil!K2625</f>
        <v>20.501053664210701</v>
      </c>
      <c r="M2626" s="12">
        <f>[1]Perfil!L2625</f>
        <v>20.703976033576598</v>
      </c>
      <c r="N2626" s="12"/>
      <c r="O2626" s="12"/>
    </row>
    <row r="2627" spans="1:15" x14ac:dyDescent="0.35">
      <c r="A2627" s="11" t="str">
        <f t="shared" si="40"/>
        <v>DISTRIBUCION VOLUMEN X CRITERIO (kg ó litros)Espirituosas100-200MIL</v>
      </c>
      <c r="B2627" s="11" t="str">
        <f>[1]Perfil!A1655</f>
        <v>DISTRIBUCION VOLUMEN X CRITERIO (kg ó litros)</v>
      </c>
      <c r="C2627" s="11" t="str">
        <f>[1]Perfil!B2612</f>
        <v>Espirituosas</v>
      </c>
      <c r="D2627" s="11" t="str">
        <f>[1]Perfil!C2626</f>
        <v>100-200MIL</v>
      </c>
      <c r="E2627" s="12">
        <f>[1]Perfil!D2626</f>
        <v>8.5232708570220499</v>
      </c>
      <c r="F2627" s="12">
        <f>[1]Perfil!E2626</f>
        <v>9.2638129385993295</v>
      </c>
      <c r="G2627" s="12">
        <f>[1]Perfil!F2626</f>
        <v>8.9074845792381794</v>
      </c>
      <c r="H2627" s="12">
        <f>[1]Perfil!G2626</f>
        <v>7.5916806456226702</v>
      </c>
      <c r="I2627" s="12">
        <f>[1]Perfil!H2626</f>
        <v>8.6383415801099908</v>
      </c>
      <c r="J2627" s="12">
        <f>[1]Perfil!I2626</f>
        <v>7.8645557073625199</v>
      </c>
      <c r="K2627" s="12">
        <f>[1]Perfil!J2626</f>
        <v>9.7380694929273801</v>
      </c>
      <c r="L2627" s="12">
        <f>[1]Perfil!K2626</f>
        <v>11.749870883742901</v>
      </c>
      <c r="M2627" s="12">
        <f>[1]Perfil!L2626</f>
        <v>8.2125701133058602</v>
      </c>
      <c r="N2627" s="12"/>
      <c r="O2627" s="12"/>
    </row>
    <row r="2628" spans="1:15" x14ac:dyDescent="0.35">
      <c r="A2628" s="11" t="str">
        <f t="shared" ref="A2628:A2691" si="41">B2628&amp;C2628&amp;D2628</f>
        <v>DISTRIBUCION VOLUMEN X CRITERIO (kg ó litros)Espirituosas200-500MIL</v>
      </c>
      <c r="B2628" s="11" t="str">
        <f>[1]Perfil!A1655</f>
        <v>DISTRIBUCION VOLUMEN X CRITERIO (kg ó litros)</v>
      </c>
      <c r="C2628" s="11" t="str">
        <f>[1]Perfil!B2612</f>
        <v>Espirituosas</v>
      </c>
      <c r="D2628" s="11" t="str">
        <f>[1]Perfil!C2627</f>
        <v>200-500MIL</v>
      </c>
      <c r="E2628" s="12">
        <f>[1]Perfil!D2627</f>
        <v>11.954234272404999</v>
      </c>
      <c r="F2628" s="12">
        <f>[1]Perfil!E2627</f>
        <v>16.0912610992956</v>
      </c>
      <c r="G2628" s="12">
        <f>[1]Perfil!F2627</f>
        <v>17.512735242181002</v>
      </c>
      <c r="H2628" s="12">
        <f>[1]Perfil!G2627</f>
        <v>22.294084958260601</v>
      </c>
      <c r="I2628" s="12">
        <f>[1]Perfil!H2627</f>
        <v>14.248313868785599</v>
      </c>
      <c r="J2628" s="12">
        <f>[1]Perfil!I2627</f>
        <v>15.4724879079722</v>
      </c>
      <c r="K2628" s="12">
        <f>[1]Perfil!J2627</f>
        <v>12.5965374234955</v>
      </c>
      <c r="L2628" s="12">
        <f>[1]Perfil!K2627</f>
        <v>14.5929637490537</v>
      </c>
      <c r="M2628" s="12">
        <f>[1]Perfil!L2627</f>
        <v>16.4124771652513</v>
      </c>
      <c r="N2628" s="12"/>
      <c r="O2628" s="12"/>
    </row>
    <row r="2629" spans="1:15" x14ac:dyDescent="0.35">
      <c r="A2629" s="11" t="str">
        <f t="shared" si="41"/>
        <v>DISTRIBUCION VOLUMEN X CRITERIO (kg ó litros)Espirituosas&gt;500MIL</v>
      </c>
      <c r="B2629" s="11" t="str">
        <f>[1]Perfil!A1655</f>
        <v>DISTRIBUCION VOLUMEN X CRITERIO (kg ó litros)</v>
      </c>
      <c r="C2629" s="11" t="str">
        <f>[1]Perfil!B2612</f>
        <v>Espirituosas</v>
      </c>
      <c r="D2629" s="11" t="str">
        <f>[1]Perfil!C2628</f>
        <v>&gt;500MIL</v>
      </c>
      <c r="E2629" s="12">
        <f>[1]Perfil!D2628</f>
        <v>18.5520037484869</v>
      </c>
      <c r="F2629" s="12">
        <f>[1]Perfil!E2628</f>
        <v>17.724139064995398</v>
      </c>
      <c r="G2629" s="12">
        <f>[1]Perfil!F2628</f>
        <v>19.320746430501501</v>
      </c>
      <c r="H2629" s="12">
        <f>[1]Perfil!G2628</f>
        <v>16.0482139240323</v>
      </c>
      <c r="I2629" s="12">
        <f>[1]Perfil!H2628</f>
        <v>16.315441637115701</v>
      </c>
      <c r="J2629" s="12">
        <f>[1]Perfil!I2628</f>
        <v>17.108239487963299</v>
      </c>
      <c r="K2629" s="12">
        <f>[1]Perfil!J2628</f>
        <v>14.2199570791089</v>
      </c>
      <c r="L2629" s="12">
        <f>[1]Perfil!K2628</f>
        <v>15.420130133284299</v>
      </c>
      <c r="M2629" s="12">
        <f>[1]Perfil!L2628</f>
        <v>14.1335649590886</v>
      </c>
      <c r="N2629" s="12"/>
      <c r="O2629" s="12"/>
    </row>
    <row r="2630" spans="1:15" x14ac:dyDescent="0.35">
      <c r="A2630" s="11" t="str">
        <f t="shared" si="41"/>
        <v>DISTRIBUCION VOLUMEN X CRITERIO (kg ó litros)EspirituosasDE 15 A 19 AÑOS</v>
      </c>
      <c r="B2630" s="11" t="str">
        <f>[1]Perfil!A1655</f>
        <v>DISTRIBUCION VOLUMEN X CRITERIO (kg ó litros)</v>
      </c>
      <c r="C2630" s="11" t="str">
        <f>[1]Perfil!B2612</f>
        <v>Espirituosas</v>
      </c>
      <c r="D2630" s="11" t="str">
        <f>[1]Perfil!C2629</f>
        <v>DE 15 A 19 AÑOS</v>
      </c>
      <c r="E2630" s="12">
        <f>[1]Perfil!D2629</f>
        <v>0.82634635362216402</v>
      </c>
      <c r="F2630" s="12">
        <f>[1]Perfil!E2629</f>
        <v>1.26675662197774</v>
      </c>
      <c r="G2630" s="12">
        <f>[1]Perfil!F2629</f>
        <v>1.8179181842582599</v>
      </c>
      <c r="H2630" s="12">
        <f>[1]Perfil!G2629</f>
        <v>2.2512779324455998</v>
      </c>
      <c r="I2630" s="12">
        <f>[1]Perfil!H2629</f>
        <v>3.04062393616426</v>
      </c>
      <c r="J2630" s="12">
        <f>[1]Perfil!I2629</f>
        <v>1.15210447442939</v>
      </c>
      <c r="K2630" s="12">
        <f>[1]Perfil!J2629</f>
        <v>5.0241095786640297</v>
      </c>
      <c r="L2630" s="12">
        <f>[1]Perfil!K2629</f>
        <v>2.5123986229381199</v>
      </c>
      <c r="M2630" s="12">
        <f>[1]Perfil!L2629</f>
        <v>0.14834397769979099</v>
      </c>
      <c r="N2630" s="12"/>
      <c r="O2630" s="12"/>
    </row>
    <row r="2631" spans="1:15" x14ac:dyDescent="0.35">
      <c r="A2631" s="11" t="str">
        <f t="shared" si="41"/>
        <v>DISTRIBUCION VOLUMEN X CRITERIO (kg ó litros)EspirituosasDE 20 A 24 AÑOS</v>
      </c>
      <c r="B2631" s="11" t="str">
        <f>[1]Perfil!A1655</f>
        <v>DISTRIBUCION VOLUMEN X CRITERIO (kg ó litros)</v>
      </c>
      <c r="C2631" s="11" t="str">
        <f>[1]Perfil!B2612</f>
        <v>Espirituosas</v>
      </c>
      <c r="D2631" s="11" t="str">
        <f>[1]Perfil!C2630</f>
        <v>DE 20 A 24 AÑOS</v>
      </c>
      <c r="E2631" s="12">
        <f>[1]Perfil!D2630</f>
        <v>6.77959243504535</v>
      </c>
      <c r="F2631" s="12">
        <f>[1]Perfil!E2630</f>
        <v>8.0519239838375594</v>
      </c>
      <c r="G2631" s="12">
        <f>[1]Perfil!F2630</f>
        <v>5.9098913858065396</v>
      </c>
      <c r="H2631" s="12">
        <f>[1]Perfil!G2630</f>
        <v>4.0550869677922501</v>
      </c>
      <c r="I2631" s="12">
        <f>[1]Perfil!H2630</f>
        <v>4.07091909173608</v>
      </c>
      <c r="J2631" s="12">
        <f>[1]Perfil!I2630</f>
        <v>5.0719027954679801</v>
      </c>
      <c r="K2631" s="12">
        <f>[1]Perfil!J2630</f>
        <v>4.19283249701241</v>
      </c>
      <c r="L2631" s="12">
        <f>[1]Perfil!K2630</f>
        <v>3.6455858694628902</v>
      </c>
      <c r="M2631" s="12">
        <f>[1]Perfil!L2630</f>
        <v>3.5065985430441802</v>
      </c>
      <c r="N2631" s="12"/>
      <c r="O2631" s="12"/>
    </row>
    <row r="2632" spans="1:15" x14ac:dyDescent="0.35">
      <c r="A2632" s="11" t="str">
        <f t="shared" si="41"/>
        <v>DISTRIBUCION VOLUMEN X CRITERIO (kg ó litros)EspirituosasDE 25 A 34 AÑOS</v>
      </c>
      <c r="B2632" s="11" t="str">
        <f>[1]Perfil!A1655</f>
        <v>DISTRIBUCION VOLUMEN X CRITERIO (kg ó litros)</v>
      </c>
      <c r="C2632" s="11" t="str">
        <f>[1]Perfil!B2612</f>
        <v>Espirituosas</v>
      </c>
      <c r="D2632" s="11" t="str">
        <f>[1]Perfil!C2631</f>
        <v>DE 25 A 34 AÑOS</v>
      </c>
      <c r="E2632" s="12">
        <f>[1]Perfil!D2631</f>
        <v>12.4927127337232</v>
      </c>
      <c r="F2632" s="12">
        <f>[1]Perfil!E2631</f>
        <v>18.721121707510498</v>
      </c>
      <c r="G2632" s="12">
        <f>[1]Perfil!F2631</f>
        <v>15.2749545113299</v>
      </c>
      <c r="H2632" s="12">
        <f>[1]Perfil!G2631</f>
        <v>19.0996494739178</v>
      </c>
      <c r="I2632" s="12">
        <f>[1]Perfil!H2631</f>
        <v>13.6390074325389</v>
      </c>
      <c r="J2632" s="12">
        <f>[1]Perfil!I2631</f>
        <v>10.3252023323387</v>
      </c>
      <c r="K2632" s="12">
        <f>[1]Perfil!J2631</f>
        <v>11.936571705925701</v>
      </c>
      <c r="L2632" s="12">
        <f>[1]Perfil!K2631</f>
        <v>9.8883670553107006</v>
      </c>
      <c r="M2632" s="12">
        <f>[1]Perfil!L2631</f>
        <v>13.380096599447601</v>
      </c>
      <c r="N2632" s="12"/>
      <c r="O2632" s="12"/>
    </row>
    <row r="2633" spans="1:15" x14ac:dyDescent="0.35">
      <c r="A2633" s="11" t="str">
        <f t="shared" si="41"/>
        <v>DISTRIBUCION VOLUMEN X CRITERIO (kg ó litros)EspirituosasDE 35 A 49 AÑOS</v>
      </c>
      <c r="B2633" s="11" t="str">
        <f>[1]Perfil!A1655</f>
        <v>DISTRIBUCION VOLUMEN X CRITERIO (kg ó litros)</v>
      </c>
      <c r="C2633" s="11" t="str">
        <f>[1]Perfil!B2612</f>
        <v>Espirituosas</v>
      </c>
      <c r="D2633" s="11" t="str">
        <f>[1]Perfil!C2632</f>
        <v>DE 35 A 49 AÑOS</v>
      </c>
      <c r="E2633" s="12">
        <f>[1]Perfil!D2632</f>
        <v>19.936785534594598</v>
      </c>
      <c r="F2633" s="12">
        <f>[1]Perfil!E2632</f>
        <v>19.653954274657799</v>
      </c>
      <c r="G2633" s="12">
        <f>[1]Perfil!F2632</f>
        <v>25.909179259732301</v>
      </c>
      <c r="H2633" s="12">
        <f>[1]Perfil!G2632</f>
        <v>20.423558874886201</v>
      </c>
      <c r="I2633" s="12">
        <f>[1]Perfil!H2632</f>
        <v>16.561876251348</v>
      </c>
      <c r="J2633" s="12">
        <f>[1]Perfil!I2632</f>
        <v>21.409355548682999</v>
      </c>
      <c r="K2633" s="12">
        <f>[1]Perfil!J2632</f>
        <v>21.530106721037299</v>
      </c>
      <c r="L2633" s="12">
        <f>[1]Perfil!K2632</f>
        <v>19.1557378009947</v>
      </c>
      <c r="M2633" s="12">
        <f>[1]Perfil!L2632</f>
        <v>18.979171321242301</v>
      </c>
      <c r="N2633" s="12"/>
      <c r="O2633" s="12"/>
    </row>
    <row r="2634" spans="1:15" x14ac:dyDescent="0.35">
      <c r="A2634" s="11" t="str">
        <f t="shared" si="41"/>
        <v>DISTRIBUCION VOLUMEN X CRITERIO (kg ó litros)EspirituosasDE 50 A 59 AÑOS</v>
      </c>
      <c r="B2634" s="11" t="str">
        <f>[1]Perfil!A1655</f>
        <v>DISTRIBUCION VOLUMEN X CRITERIO (kg ó litros)</v>
      </c>
      <c r="C2634" s="11" t="str">
        <f>[1]Perfil!B2612</f>
        <v>Espirituosas</v>
      </c>
      <c r="D2634" s="11" t="str">
        <f>[1]Perfil!C2633</f>
        <v>DE 50 A 59 AÑOS</v>
      </c>
      <c r="E2634" s="12">
        <f>[1]Perfil!D2633</f>
        <v>26.623152148130099</v>
      </c>
      <c r="F2634" s="12">
        <f>[1]Perfil!E2633</f>
        <v>26.239811462571399</v>
      </c>
      <c r="G2634" s="12">
        <f>[1]Perfil!F2633</f>
        <v>25.810517196045399</v>
      </c>
      <c r="H2634" s="12">
        <f>[1]Perfil!G2633</f>
        <v>25.0397243531391</v>
      </c>
      <c r="I2634" s="12">
        <f>[1]Perfil!H2633</f>
        <v>18.8575887401154</v>
      </c>
      <c r="J2634" s="12">
        <f>[1]Perfil!I2633</f>
        <v>19.685087560497799</v>
      </c>
      <c r="K2634" s="12">
        <f>[1]Perfil!J2633</f>
        <v>22.808981793143499</v>
      </c>
      <c r="L2634" s="12">
        <f>[1]Perfil!K2633</f>
        <v>24.145002176247999</v>
      </c>
      <c r="M2634" s="12">
        <f>[1]Perfil!L2633</f>
        <v>22.098867512200702</v>
      </c>
      <c r="N2634" s="12"/>
      <c r="O2634" s="12"/>
    </row>
    <row r="2635" spans="1:15" x14ac:dyDescent="0.35">
      <c r="A2635" s="11" t="str">
        <f t="shared" si="41"/>
        <v>DISTRIBUCION VOLUMEN X CRITERIO (kg ó litros)EspirituosasDE 60 A 75 AÑOS</v>
      </c>
      <c r="B2635" s="11" t="str">
        <f>[1]Perfil!A1655</f>
        <v>DISTRIBUCION VOLUMEN X CRITERIO (kg ó litros)</v>
      </c>
      <c r="C2635" s="11" t="str">
        <f>[1]Perfil!B2612</f>
        <v>Espirituosas</v>
      </c>
      <c r="D2635" s="11" t="str">
        <f>[1]Perfil!C2634</f>
        <v>DE 60 A 75 AÑOS</v>
      </c>
      <c r="E2635" s="12">
        <f>[1]Perfil!D2634</f>
        <v>33.341405723109098</v>
      </c>
      <c r="F2635" s="12">
        <f>[1]Perfil!E2634</f>
        <v>26.066441181255499</v>
      </c>
      <c r="G2635" s="12">
        <f>[1]Perfil!F2634</f>
        <v>25.277557427258198</v>
      </c>
      <c r="H2635" s="12">
        <f>[1]Perfil!G2634</f>
        <v>29.130694585694499</v>
      </c>
      <c r="I2635" s="12">
        <f>[1]Perfil!H2634</f>
        <v>43.8299831413863</v>
      </c>
      <c r="J2635" s="12">
        <f>[1]Perfil!I2634</f>
        <v>42.356345160295803</v>
      </c>
      <c r="K2635" s="12">
        <f>[1]Perfil!J2634</f>
        <v>34.507372094310298</v>
      </c>
      <c r="L2635" s="12">
        <f>[1]Perfil!K2634</f>
        <v>40.652918412848699</v>
      </c>
      <c r="M2635" s="12">
        <f>[1]Perfil!L2634</f>
        <v>41.886913933843097</v>
      </c>
      <c r="N2635" s="12"/>
      <c r="O2635" s="12"/>
    </row>
    <row r="2636" spans="1:15" x14ac:dyDescent="0.35">
      <c r="A2636" s="11" t="str">
        <f t="shared" si="41"/>
        <v>DISTRIBUCION VOLUMEN X CRITERIO (kg ó litros)EspirituosasNIVEL ALTO</v>
      </c>
      <c r="B2636" s="11" t="str">
        <f>[1]Perfil!A1655</f>
        <v>DISTRIBUCION VOLUMEN X CRITERIO (kg ó litros)</v>
      </c>
      <c r="C2636" s="11" t="str">
        <f>[1]Perfil!B2612</f>
        <v>Espirituosas</v>
      </c>
      <c r="D2636" s="11" t="str">
        <f>[1]Perfil!C2635</f>
        <v>NIVEL ALTO</v>
      </c>
      <c r="E2636" s="12">
        <f>[1]Perfil!D2635</f>
        <v>16.856845288951099</v>
      </c>
      <c r="F2636" s="12">
        <f>[1]Perfil!E2635</f>
        <v>18.9460272543168</v>
      </c>
      <c r="G2636" s="12">
        <f>[1]Perfil!F2635</f>
        <v>21.762694706671802</v>
      </c>
      <c r="H2636" s="12">
        <f>[1]Perfil!G2635</f>
        <v>18.2233160458028</v>
      </c>
      <c r="I2636" s="12">
        <f>[1]Perfil!H2635</f>
        <v>19.582377293592</v>
      </c>
      <c r="J2636" s="12">
        <f>[1]Perfil!I2635</f>
        <v>21.551665117719701</v>
      </c>
      <c r="K2636" s="12">
        <f>[1]Perfil!J2635</f>
        <v>22.863368522153401</v>
      </c>
      <c r="L2636" s="12">
        <f>[1]Perfil!K2635</f>
        <v>24.0830487237887</v>
      </c>
      <c r="M2636" s="12">
        <f>[1]Perfil!L2635</f>
        <v>19.8769465789373</v>
      </c>
      <c r="N2636" s="12"/>
      <c r="O2636" s="12"/>
    </row>
    <row r="2637" spans="1:15" x14ac:dyDescent="0.35">
      <c r="A2637" s="11" t="str">
        <f t="shared" si="41"/>
        <v>DISTRIBUCION VOLUMEN X CRITERIO (kg ó litros)EspirituosasNIVEL MEDIO ALTO</v>
      </c>
      <c r="B2637" s="11" t="str">
        <f>[1]Perfil!A1655</f>
        <v>DISTRIBUCION VOLUMEN X CRITERIO (kg ó litros)</v>
      </c>
      <c r="C2637" s="11" t="str">
        <f>[1]Perfil!B2612</f>
        <v>Espirituosas</v>
      </c>
      <c r="D2637" s="11" t="str">
        <f>[1]Perfil!C2636</f>
        <v>NIVEL MEDIO ALTO</v>
      </c>
      <c r="E2637" s="12">
        <f>[1]Perfil!D2636</f>
        <v>10.589858951176099</v>
      </c>
      <c r="F2637" s="12">
        <f>[1]Perfil!E2636</f>
        <v>13.098992631526</v>
      </c>
      <c r="G2637" s="12">
        <f>[1]Perfil!F2636</f>
        <v>14.860739147941599</v>
      </c>
      <c r="H2637" s="12">
        <f>[1]Perfil!G2636</f>
        <v>10.7128512227305</v>
      </c>
      <c r="I2637" s="12">
        <f>[1]Perfil!H2636</f>
        <v>12.5587998573224</v>
      </c>
      <c r="J2637" s="12">
        <f>[1]Perfil!I2636</f>
        <v>10.859966792051701</v>
      </c>
      <c r="K2637" s="12">
        <f>[1]Perfil!J2636</f>
        <v>15.3354717103543</v>
      </c>
      <c r="L2637" s="12">
        <f>[1]Perfil!K2636</f>
        <v>9.4669533411482991</v>
      </c>
      <c r="M2637" s="12">
        <f>[1]Perfil!L2636</f>
        <v>13.8316008159312</v>
      </c>
      <c r="N2637" s="12"/>
      <c r="O2637" s="12"/>
    </row>
    <row r="2638" spans="1:15" x14ac:dyDescent="0.35">
      <c r="A2638" s="11" t="str">
        <f t="shared" si="41"/>
        <v>DISTRIBUCION VOLUMEN X CRITERIO (kg ó litros)EspirituosasNIVEL MEDIO</v>
      </c>
      <c r="B2638" s="11" t="str">
        <f>[1]Perfil!A1655</f>
        <v>DISTRIBUCION VOLUMEN X CRITERIO (kg ó litros)</v>
      </c>
      <c r="C2638" s="11" t="str">
        <f>[1]Perfil!B2612</f>
        <v>Espirituosas</v>
      </c>
      <c r="D2638" s="11" t="str">
        <f>[1]Perfil!C2637</f>
        <v>NIVEL MEDIO</v>
      </c>
      <c r="E2638" s="12">
        <f>[1]Perfil!D2637</f>
        <v>29.271159125291501</v>
      </c>
      <c r="F2638" s="12">
        <f>[1]Perfil!E2637</f>
        <v>23.487595443541402</v>
      </c>
      <c r="G2638" s="12">
        <f>[1]Perfil!F2637</f>
        <v>27.740318254013999</v>
      </c>
      <c r="H2638" s="12">
        <f>[1]Perfil!G2637</f>
        <v>25.690752694714099</v>
      </c>
      <c r="I2638" s="12">
        <f>[1]Perfil!H2637</f>
        <v>27.272541094016098</v>
      </c>
      <c r="J2638" s="12">
        <f>[1]Perfil!I2637</f>
        <v>25.935930848955199</v>
      </c>
      <c r="K2638" s="12">
        <f>[1]Perfil!J2637</f>
        <v>25.314789816662199</v>
      </c>
      <c r="L2638" s="12">
        <f>[1]Perfil!K2637</f>
        <v>30.627025614655899</v>
      </c>
      <c r="M2638" s="12">
        <f>[1]Perfil!L2637</f>
        <v>23.566478708536501</v>
      </c>
      <c r="N2638" s="12"/>
      <c r="O2638" s="12"/>
    </row>
    <row r="2639" spans="1:15" x14ac:dyDescent="0.35">
      <c r="A2639" s="11" t="str">
        <f t="shared" si="41"/>
        <v>DISTRIBUCION VOLUMEN X CRITERIO (kg ó litros)EspirituosasNIVEL MEDIO BAJO</v>
      </c>
      <c r="B2639" s="11" t="str">
        <f>[1]Perfil!A1655</f>
        <v>DISTRIBUCION VOLUMEN X CRITERIO (kg ó litros)</v>
      </c>
      <c r="C2639" s="11" t="str">
        <f>[1]Perfil!B2612</f>
        <v>Espirituosas</v>
      </c>
      <c r="D2639" s="11" t="str">
        <f>[1]Perfil!C2638</f>
        <v>NIVEL MEDIO BAJO</v>
      </c>
      <c r="E2639" s="12">
        <f>[1]Perfil!D2638</f>
        <v>13.154528859626801</v>
      </c>
      <c r="F2639" s="12">
        <f>[1]Perfil!E2638</f>
        <v>14.0579747763184</v>
      </c>
      <c r="G2639" s="12">
        <f>[1]Perfil!F2638</f>
        <v>14.043032336148899</v>
      </c>
      <c r="H2639" s="12">
        <f>[1]Perfil!G2638</f>
        <v>12.5793384360059</v>
      </c>
      <c r="I2639" s="12">
        <f>[1]Perfil!H2638</f>
        <v>16.374812991056501</v>
      </c>
      <c r="J2639" s="12">
        <f>[1]Perfil!I2638</f>
        <v>15.183938781657201</v>
      </c>
      <c r="K2639" s="12">
        <f>[1]Perfil!J2638</f>
        <v>15.264587160359801</v>
      </c>
      <c r="L2639" s="12">
        <f>[1]Perfil!K2638</f>
        <v>11.4949708008639</v>
      </c>
      <c r="M2639" s="12">
        <f>[1]Perfil!L2638</f>
        <v>17.2998391535195</v>
      </c>
      <c r="N2639" s="12"/>
      <c r="O2639" s="12"/>
    </row>
    <row r="2640" spans="1:15" x14ac:dyDescent="0.35">
      <c r="A2640" s="11" t="str">
        <f t="shared" si="41"/>
        <v>DISTRIBUCION VOLUMEN X CRITERIO (kg ó litros)EspirituosasHOMBRE</v>
      </c>
      <c r="B2640" s="11" t="str">
        <f>[1]Perfil!A1655</f>
        <v>DISTRIBUCION VOLUMEN X CRITERIO (kg ó litros)</v>
      </c>
      <c r="C2640" s="11" t="str">
        <f>[1]Perfil!B2612</f>
        <v>Espirituosas</v>
      </c>
      <c r="D2640" s="11" t="str">
        <f>[1]Perfil!C2639</f>
        <v>HOMBRE</v>
      </c>
      <c r="E2640" s="12">
        <f>[1]Perfil!D2639</f>
        <v>50.679099455773397</v>
      </c>
      <c r="F2640" s="12">
        <f>[1]Perfil!E2639</f>
        <v>50.3239548987858</v>
      </c>
      <c r="G2640" s="12">
        <f>[1]Perfil!F2639</f>
        <v>49.6169043964221</v>
      </c>
      <c r="H2640" s="12">
        <f>[1]Perfil!G2639</f>
        <v>56.999227287109903</v>
      </c>
      <c r="I2640" s="12">
        <f>[1]Perfil!H2639</f>
        <v>51.482779820436299</v>
      </c>
      <c r="J2640" s="12">
        <f>[1]Perfil!I2639</f>
        <v>57.933777200440097</v>
      </c>
      <c r="K2640" s="12">
        <f>[1]Perfil!J2639</f>
        <v>54.232154925307299</v>
      </c>
      <c r="L2640" s="12">
        <f>[1]Perfil!K2639</f>
        <v>54.779717683629599</v>
      </c>
      <c r="M2640" s="12">
        <f>[1]Perfil!L2639</f>
        <v>59.607337247631598</v>
      </c>
      <c r="N2640" s="12"/>
      <c r="O2640" s="12"/>
    </row>
    <row r="2641" spans="1:15" x14ac:dyDescent="0.35">
      <c r="A2641" s="11" t="str">
        <f t="shared" si="41"/>
        <v>DISTRIBUCION VOLUMEN X CRITERIO (kg ó litros)EspirituosasMUJER</v>
      </c>
      <c r="B2641" s="11" t="str">
        <f>[1]Perfil!A1655</f>
        <v>DISTRIBUCION VOLUMEN X CRITERIO (kg ó litros)</v>
      </c>
      <c r="C2641" s="11" t="str">
        <f>[1]Perfil!B2612</f>
        <v>Espirituosas</v>
      </c>
      <c r="D2641" s="11" t="str">
        <f>[1]Perfil!C2640</f>
        <v>MUJER</v>
      </c>
      <c r="E2641" s="12">
        <f>[1]Perfil!D2640</f>
        <v>49.320894535620297</v>
      </c>
      <c r="F2641" s="12">
        <f>[1]Perfil!E2640</f>
        <v>49.676053123686103</v>
      </c>
      <c r="G2641" s="12">
        <f>[1]Perfil!F2640</f>
        <v>50.383114397049397</v>
      </c>
      <c r="H2641" s="12">
        <f>[1]Perfil!G2640</f>
        <v>43.000760825055202</v>
      </c>
      <c r="I2641" s="12">
        <f>[1]Perfil!H2640</f>
        <v>48.517214528985598</v>
      </c>
      <c r="J2641" s="12">
        <f>[1]Perfil!I2640</f>
        <v>42.0662119867199</v>
      </c>
      <c r="K2641" s="12">
        <f>[1]Perfil!J2640</f>
        <v>45.767821440113401</v>
      </c>
      <c r="L2641" s="12">
        <f>[1]Perfil!K2640</f>
        <v>45.220288339980897</v>
      </c>
      <c r="M2641" s="12">
        <f>[1]Perfil!L2640</f>
        <v>40.392659976649398</v>
      </c>
      <c r="N2641" s="12"/>
      <c r="O2641" s="12"/>
    </row>
    <row r="2642" spans="1:15" x14ac:dyDescent="0.35">
      <c r="A2642" s="11" t="str">
        <f t="shared" si="41"/>
        <v>DISTRIBUCION VOLUMEN X CRITERIO (kg ó litros)WhiskyT.ESPAÑA</v>
      </c>
      <c r="B2642" s="11" t="str">
        <f>[1]Perfil!A1655</f>
        <v>DISTRIBUCION VOLUMEN X CRITERIO (kg ó litros)</v>
      </c>
      <c r="C2642" s="11" t="str">
        <f>[1]Perfil!B2641</f>
        <v>Whisky</v>
      </c>
      <c r="D2642" s="11" t="str">
        <f>[1]Perfil!C2641</f>
        <v>T.ESPAÑA</v>
      </c>
      <c r="E2642" s="12">
        <f>[1]Perfil!D2641</f>
        <v>100</v>
      </c>
      <c r="F2642" s="12">
        <f>[1]Perfil!E2641</f>
        <v>100</v>
      </c>
      <c r="G2642" s="12">
        <f>[1]Perfil!F2641</f>
        <v>100</v>
      </c>
      <c r="H2642" s="12">
        <f>[1]Perfil!G2641</f>
        <v>100</v>
      </c>
      <c r="I2642" s="12">
        <f>[1]Perfil!H2641</f>
        <v>100</v>
      </c>
      <c r="J2642" s="12">
        <f>[1]Perfil!I2641</f>
        <v>100</v>
      </c>
      <c r="K2642" s="12">
        <f>[1]Perfil!J2641</f>
        <v>100</v>
      </c>
      <c r="L2642" s="12">
        <f>[1]Perfil!K2641</f>
        <v>100</v>
      </c>
      <c r="M2642" s="12">
        <f>[1]Perfil!L2641</f>
        <v>100</v>
      </c>
      <c r="N2642" s="12"/>
      <c r="O2642" s="12"/>
    </row>
    <row r="2643" spans="1:15" x14ac:dyDescent="0.35">
      <c r="A2643" s="11" t="str">
        <f t="shared" si="41"/>
        <v>DISTRIBUCION VOLUMEN X CRITERIO (kg ó litros)WhiskyBCN AM</v>
      </c>
      <c r="B2643" s="11" t="str">
        <f>[1]Perfil!A1655</f>
        <v>DISTRIBUCION VOLUMEN X CRITERIO (kg ó litros)</v>
      </c>
      <c r="C2643" s="11" t="str">
        <f>[1]Perfil!B2641</f>
        <v>Whisky</v>
      </c>
      <c r="D2643" s="11" t="str">
        <f>[1]Perfil!C2642</f>
        <v>BCN AM</v>
      </c>
      <c r="E2643" s="12">
        <f>[1]Perfil!D2642</f>
        <v>10.5757354616143</v>
      </c>
      <c r="F2643" s="12">
        <f>[1]Perfil!E2642</f>
        <v>6.2622075371616504</v>
      </c>
      <c r="G2643" s="12">
        <f>[1]Perfil!F2642</f>
        <v>6.7674612391145796</v>
      </c>
      <c r="H2643" s="12">
        <f>[1]Perfil!G2642</f>
        <v>4.4306918711746999</v>
      </c>
      <c r="I2643" s="12">
        <f>[1]Perfil!H2642</f>
        <v>4.6749988980736701</v>
      </c>
      <c r="J2643" s="12">
        <f>[1]Perfil!I2642</f>
        <v>3.6131031000696701</v>
      </c>
      <c r="K2643" s="12">
        <f>[1]Perfil!J2642</f>
        <v>3.39132685531641</v>
      </c>
      <c r="L2643" s="12">
        <f>[1]Perfil!K2642</f>
        <v>4.0003600752548296</v>
      </c>
      <c r="M2643" s="12">
        <f>[1]Perfil!L2642</f>
        <v>7.36597158188395</v>
      </c>
      <c r="N2643" s="12"/>
      <c r="O2643" s="12"/>
    </row>
    <row r="2644" spans="1:15" x14ac:dyDescent="0.35">
      <c r="A2644" s="11" t="str">
        <f t="shared" si="41"/>
        <v>DISTRIBUCION VOLUMEN X CRITERIO (kg ó litros)WhiskyREST.CAT ARAGON</v>
      </c>
      <c r="B2644" s="11" t="str">
        <f>[1]Perfil!A1655</f>
        <v>DISTRIBUCION VOLUMEN X CRITERIO (kg ó litros)</v>
      </c>
      <c r="C2644" s="11" t="str">
        <f>[1]Perfil!B2641</f>
        <v>Whisky</v>
      </c>
      <c r="D2644" s="11" t="str">
        <f>[1]Perfil!C2643</f>
        <v>REST.CAT ARAGON</v>
      </c>
      <c r="E2644" s="12">
        <f>[1]Perfil!D2643</f>
        <v>9.2007165346046893</v>
      </c>
      <c r="F2644" s="12">
        <f>[1]Perfil!E2643</f>
        <v>10.178209647095599</v>
      </c>
      <c r="G2644" s="12">
        <f>[1]Perfil!F2643</f>
        <v>14.0461547210581</v>
      </c>
      <c r="H2644" s="12">
        <f>[1]Perfil!G2643</f>
        <v>9.5262123245364201</v>
      </c>
      <c r="I2644" s="12">
        <f>[1]Perfil!H2643</f>
        <v>15.4524819498009</v>
      </c>
      <c r="J2644" s="12">
        <f>[1]Perfil!I2643</f>
        <v>15.226009925299</v>
      </c>
      <c r="K2644" s="12">
        <f>[1]Perfil!J2643</f>
        <v>12.1921587829752</v>
      </c>
      <c r="L2644" s="12">
        <f>[1]Perfil!K2643</f>
        <v>10.0300623650914</v>
      </c>
      <c r="M2644" s="12">
        <f>[1]Perfil!L2643</f>
        <v>12.3244154802635</v>
      </c>
      <c r="N2644" s="12"/>
      <c r="O2644" s="12"/>
    </row>
    <row r="2645" spans="1:15" x14ac:dyDescent="0.35">
      <c r="A2645" s="11" t="str">
        <f t="shared" si="41"/>
        <v>DISTRIBUCION VOLUMEN X CRITERIO (kg ó litros)WhiskyLEVANTE</v>
      </c>
      <c r="B2645" s="11" t="str">
        <f>[1]Perfil!A1655</f>
        <v>DISTRIBUCION VOLUMEN X CRITERIO (kg ó litros)</v>
      </c>
      <c r="C2645" s="11" t="str">
        <f>[1]Perfil!B2641</f>
        <v>Whisky</v>
      </c>
      <c r="D2645" s="11" t="str">
        <f>[1]Perfil!C2644</f>
        <v>LEVANTE</v>
      </c>
      <c r="E2645" s="12">
        <f>[1]Perfil!D2644</f>
        <v>15.5362845036232</v>
      </c>
      <c r="F2645" s="12">
        <f>[1]Perfil!E2644</f>
        <v>23.750643719293599</v>
      </c>
      <c r="G2645" s="12">
        <f>[1]Perfil!F2644</f>
        <v>17.0714829638104</v>
      </c>
      <c r="H2645" s="12">
        <f>[1]Perfil!G2644</f>
        <v>19.0403481138305</v>
      </c>
      <c r="I2645" s="12">
        <f>[1]Perfil!H2644</f>
        <v>13.670857188894701</v>
      </c>
      <c r="J2645" s="12">
        <f>[1]Perfil!I2644</f>
        <v>17.586332851869301</v>
      </c>
      <c r="K2645" s="12">
        <f>[1]Perfil!J2644</f>
        <v>23.161962281236701</v>
      </c>
      <c r="L2645" s="12">
        <f>[1]Perfil!K2644</f>
        <v>34.319015683685897</v>
      </c>
      <c r="M2645" s="12">
        <f>[1]Perfil!L2644</f>
        <v>23.288334597323001</v>
      </c>
      <c r="N2645" s="12"/>
      <c r="O2645" s="12"/>
    </row>
    <row r="2646" spans="1:15" x14ac:dyDescent="0.35">
      <c r="A2646" s="11" t="str">
        <f t="shared" si="41"/>
        <v>DISTRIBUCION VOLUMEN X CRITERIO (kg ó litros)WhiskyANDALUCIA</v>
      </c>
      <c r="B2646" s="11" t="str">
        <f>[1]Perfil!A1655</f>
        <v>DISTRIBUCION VOLUMEN X CRITERIO (kg ó litros)</v>
      </c>
      <c r="C2646" s="11" t="str">
        <f>[1]Perfil!B2641</f>
        <v>Whisky</v>
      </c>
      <c r="D2646" s="11" t="str">
        <f>[1]Perfil!C2645</f>
        <v>ANDALUCIA</v>
      </c>
      <c r="E2646" s="12">
        <f>[1]Perfil!D2645</f>
        <v>15.2110866679546</v>
      </c>
      <c r="F2646" s="12">
        <f>[1]Perfil!E2645</f>
        <v>14.283554934466601</v>
      </c>
      <c r="G2646" s="12">
        <f>[1]Perfil!F2645</f>
        <v>19.886030852329199</v>
      </c>
      <c r="H2646" s="12">
        <f>[1]Perfil!G2645</f>
        <v>17.130437445440901</v>
      </c>
      <c r="I2646" s="12">
        <f>[1]Perfil!H2645</f>
        <v>14.8080348108618</v>
      </c>
      <c r="J2646" s="12">
        <f>[1]Perfil!I2645</f>
        <v>21.316945947888598</v>
      </c>
      <c r="K2646" s="12">
        <f>[1]Perfil!J2645</f>
        <v>19.768312717064699</v>
      </c>
      <c r="L2646" s="12">
        <f>[1]Perfil!K2645</f>
        <v>16.002959483072701</v>
      </c>
      <c r="M2646" s="12">
        <f>[1]Perfil!L2645</f>
        <v>14.740539380464201</v>
      </c>
      <c r="N2646" s="12"/>
      <c r="O2646" s="12"/>
    </row>
    <row r="2647" spans="1:15" x14ac:dyDescent="0.35">
      <c r="A2647" s="11" t="str">
        <f t="shared" si="41"/>
        <v>DISTRIBUCION VOLUMEN X CRITERIO (kg ó litros)WhiskyMDD AM</v>
      </c>
      <c r="B2647" s="11" t="str">
        <f>[1]Perfil!A1655</f>
        <v>DISTRIBUCION VOLUMEN X CRITERIO (kg ó litros)</v>
      </c>
      <c r="C2647" s="11" t="str">
        <f>[1]Perfil!B2641</f>
        <v>Whisky</v>
      </c>
      <c r="D2647" s="11" t="str">
        <f>[1]Perfil!C2646</f>
        <v>MDD AM</v>
      </c>
      <c r="E2647" s="12">
        <f>[1]Perfil!D2646</f>
        <v>19.414796092745</v>
      </c>
      <c r="F2647" s="12">
        <f>[1]Perfil!E2646</f>
        <v>19.2107045013068</v>
      </c>
      <c r="G2647" s="12">
        <f>[1]Perfil!F2646</f>
        <v>17.346161105991499</v>
      </c>
      <c r="H2647" s="12">
        <f>[1]Perfil!G2646</f>
        <v>10.8259761731687</v>
      </c>
      <c r="I2647" s="12">
        <f>[1]Perfil!H2646</f>
        <v>19.209798135169301</v>
      </c>
      <c r="J2647" s="12">
        <f>[1]Perfil!I2646</f>
        <v>13.203946550509899</v>
      </c>
      <c r="K2647" s="12">
        <f>[1]Perfil!J2646</f>
        <v>10.159762502787</v>
      </c>
      <c r="L2647" s="12">
        <f>[1]Perfil!K2646</f>
        <v>9.9089362902210691</v>
      </c>
      <c r="M2647" s="12">
        <f>[1]Perfil!L2646</f>
        <v>10.143212745257699</v>
      </c>
      <c r="N2647" s="12"/>
      <c r="O2647" s="12"/>
    </row>
    <row r="2648" spans="1:15" x14ac:dyDescent="0.35">
      <c r="A2648" s="11" t="str">
        <f t="shared" si="41"/>
        <v>DISTRIBUCION VOLUMEN X CRITERIO (kg ó litros)WhiskyRTO CENTRO</v>
      </c>
      <c r="B2648" s="11" t="str">
        <f>[1]Perfil!A1655</f>
        <v>DISTRIBUCION VOLUMEN X CRITERIO (kg ó litros)</v>
      </c>
      <c r="C2648" s="11" t="str">
        <f>[1]Perfil!B2641</f>
        <v>Whisky</v>
      </c>
      <c r="D2648" s="11" t="str">
        <f>[1]Perfil!C2647</f>
        <v>RTO CENTRO</v>
      </c>
      <c r="E2648" s="12">
        <f>[1]Perfil!D2647</f>
        <v>21.671888479253301</v>
      </c>
      <c r="F2648" s="12">
        <f>[1]Perfil!E2647</f>
        <v>21.038257754746901</v>
      </c>
      <c r="G2648" s="12">
        <f>[1]Perfil!F2647</f>
        <v>20.9634219773586</v>
      </c>
      <c r="H2648" s="12">
        <f>[1]Perfil!G2647</f>
        <v>20.551844111270299</v>
      </c>
      <c r="I2648" s="12">
        <f>[1]Perfil!H2647</f>
        <v>26.0555273997009</v>
      </c>
      <c r="J2648" s="12">
        <f>[1]Perfil!I2647</f>
        <v>22.0444594081407</v>
      </c>
      <c r="K2648" s="12">
        <f>[1]Perfil!J2647</f>
        <v>21.535221452814898</v>
      </c>
      <c r="L2648" s="12">
        <f>[1]Perfil!K2647</f>
        <v>13.736877639504399</v>
      </c>
      <c r="M2648" s="12">
        <f>[1]Perfil!L2647</f>
        <v>17.188903825848801</v>
      </c>
      <c r="N2648" s="12"/>
      <c r="O2648" s="12"/>
    </row>
    <row r="2649" spans="1:15" x14ac:dyDescent="0.35">
      <c r="A2649" s="11" t="str">
        <f t="shared" si="41"/>
        <v>DISTRIBUCION VOLUMEN X CRITERIO (kg ó litros)WhiskyNORTE-CENTRO</v>
      </c>
      <c r="B2649" s="11" t="str">
        <f>[1]Perfil!A1655</f>
        <v>DISTRIBUCION VOLUMEN X CRITERIO (kg ó litros)</v>
      </c>
      <c r="C2649" s="11" t="str">
        <f>[1]Perfil!B2641</f>
        <v>Whisky</v>
      </c>
      <c r="D2649" s="11" t="str">
        <f>[1]Perfil!C2648</f>
        <v>NORTE-CENTRO</v>
      </c>
      <c r="E2649" s="12">
        <f>[1]Perfil!D2648</f>
        <v>4.8252334833039603</v>
      </c>
      <c r="F2649" s="12">
        <f>[1]Perfil!E2648</f>
        <v>0.75626103027775604</v>
      </c>
      <c r="G2649" s="12">
        <f>[1]Perfil!F2648</f>
        <v>1.81682527499585</v>
      </c>
      <c r="H2649" s="12">
        <f>[1]Perfil!G2648</f>
        <v>6.26751440223026</v>
      </c>
      <c r="I2649" s="12">
        <f>[1]Perfil!H2648</f>
        <v>0.29546292126885698</v>
      </c>
      <c r="J2649" s="12">
        <f>[1]Perfil!I2648</f>
        <v>2.3276046678096098</v>
      </c>
      <c r="K2649" s="12">
        <f>[1]Perfil!J2648</f>
        <v>5.9241192080648801</v>
      </c>
      <c r="L2649" s="12">
        <f>[1]Perfil!K2648</f>
        <v>7.3440385738363396</v>
      </c>
      <c r="M2649" s="12">
        <f>[1]Perfil!L2648</f>
        <v>9.9211320696212706</v>
      </c>
      <c r="N2649" s="12"/>
      <c r="O2649" s="12"/>
    </row>
    <row r="2650" spans="1:15" x14ac:dyDescent="0.35">
      <c r="A2650" s="11" t="str">
        <f t="shared" si="41"/>
        <v>DISTRIBUCION VOLUMEN X CRITERIO (kg ó litros)WhiskyNOROESTE</v>
      </c>
      <c r="B2650" s="11" t="str">
        <f>[1]Perfil!A1655</f>
        <v>DISTRIBUCION VOLUMEN X CRITERIO (kg ó litros)</v>
      </c>
      <c r="C2650" s="11" t="str">
        <f>[1]Perfil!B2641</f>
        <v>Whisky</v>
      </c>
      <c r="D2650" s="11" t="str">
        <f>[1]Perfil!C2649</f>
        <v>NOROESTE</v>
      </c>
      <c r="E2650" s="12">
        <f>[1]Perfil!D2649</f>
        <v>3.5642484963599301</v>
      </c>
      <c r="F2650" s="12">
        <f>[1]Perfil!E2649</f>
        <v>4.5201539927275904</v>
      </c>
      <c r="G2650" s="12">
        <f>[1]Perfil!F2649</f>
        <v>2.10245475720061</v>
      </c>
      <c r="H2650" s="12">
        <f>[1]Perfil!G2649</f>
        <v>12.226975374329999</v>
      </c>
      <c r="I2650" s="12">
        <f>[1]Perfil!H2649</f>
        <v>5.8328333359435103</v>
      </c>
      <c r="J2650" s="12">
        <f>[1]Perfil!I2649</f>
        <v>4.6815973974906999</v>
      </c>
      <c r="K2650" s="12">
        <f>[1]Perfil!J2649</f>
        <v>3.8671398752067598</v>
      </c>
      <c r="L2650" s="12">
        <f>[1]Perfil!K2649</f>
        <v>4.6577535692864203</v>
      </c>
      <c r="M2650" s="12">
        <f>[1]Perfil!L2649</f>
        <v>5.0274819335014103</v>
      </c>
      <c r="N2650" s="12"/>
      <c r="O2650" s="12"/>
    </row>
    <row r="2651" spans="1:15" x14ac:dyDescent="0.35">
      <c r="A2651" s="11" t="str">
        <f t="shared" si="41"/>
        <v>DISTRIBUCION VOLUMEN X CRITERIO (kg ó litros)Whisky&lt;2MIL</v>
      </c>
      <c r="B2651" s="11" t="str">
        <f>[1]Perfil!A1655</f>
        <v>DISTRIBUCION VOLUMEN X CRITERIO (kg ó litros)</v>
      </c>
      <c r="C2651" s="11" t="str">
        <f>[1]Perfil!B2641</f>
        <v>Whisky</v>
      </c>
      <c r="D2651" s="11" t="str">
        <f>[1]Perfil!C2650</f>
        <v>&lt;2MIL</v>
      </c>
      <c r="E2651" s="12">
        <f>[1]Perfil!D2650</f>
        <v>2.2244322201883802</v>
      </c>
      <c r="F2651" s="12">
        <f>[1]Perfil!E2650</f>
        <v>3.84053567675282</v>
      </c>
      <c r="G2651" s="12">
        <f>[1]Perfil!F2650</f>
        <v>6.0498981015149997</v>
      </c>
      <c r="H2651" s="12">
        <f>[1]Perfil!G2650</f>
        <v>2.4107143408851601</v>
      </c>
      <c r="I2651" s="12">
        <f>[1]Perfil!H2650</f>
        <v>1.6988449713168201</v>
      </c>
      <c r="J2651" s="12">
        <f>[1]Perfil!I2650</f>
        <v>6.9646363196115599</v>
      </c>
      <c r="K2651" s="12">
        <f>[1]Perfil!J2650</f>
        <v>6.1200960786199996</v>
      </c>
      <c r="L2651" s="12">
        <f>[1]Perfil!K2650</f>
        <v>2.1513966026651499</v>
      </c>
      <c r="M2651" s="12">
        <f>[1]Perfil!L2650</f>
        <v>1.95974591133356</v>
      </c>
      <c r="N2651" s="12"/>
      <c r="O2651" s="12"/>
    </row>
    <row r="2652" spans="1:15" x14ac:dyDescent="0.35">
      <c r="A2652" s="11" t="str">
        <f t="shared" si="41"/>
        <v>DISTRIBUCION VOLUMEN X CRITERIO (kg ó litros)Whisky2-5MIL</v>
      </c>
      <c r="B2652" s="11" t="str">
        <f>[1]Perfil!A1655</f>
        <v>DISTRIBUCION VOLUMEN X CRITERIO (kg ó litros)</v>
      </c>
      <c r="C2652" s="11" t="str">
        <f>[1]Perfil!B2641</f>
        <v>Whisky</v>
      </c>
      <c r="D2652" s="11" t="str">
        <f>[1]Perfil!C2651</f>
        <v>2-5MIL</v>
      </c>
      <c r="E2652" s="12">
        <f>[1]Perfil!D2651</f>
        <v>4.3837916496806004</v>
      </c>
      <c r="F2652" s="12">
        <f>[1]Perfil!E2651</f>
        <v>2.8429732588225098</v>
      </c>
      <c r="G2652" s="12">
        <f>[1]Perfil!F2651</f>
        <v>9.0101276176354297</v>
      </c>
      <c r="H2652" s="12">
        <f>[1]Perfil!G2651</f>
        <v>2.1171257701620498</v>
      </c>
      <c r="I2652" s="12">
        <f>[1]Perfil!H2651</f>
        <v>3.0706474434744102</v>
      </c>
      <c r="J2652" s="12">
        <f>[1]Perfil!I2651</f>
        <v>1.9018853439755601</v>
      </c>
      <c r="K2652" s="12">
        <f>[1]Perfil!J2651</f>
        <v>4.5879486986806901</v>
      </c>
      <c r="L2652" s="12">
        <f>[1]Perfil!K2651</f>
        <v>2.0788195960787501</v>
      </c>
      <c r="M2652" s="12">
        <f>[1]Perfil!L2651</f>
        <v>1.42421809463228</v>
      </c>
      <c r="N2652" s="12"/>
      <c r="O2652" s="12"/>
    </row>
    <row r="2653" spans="1:15" x14ac:dyDescent="0.35">
      <c r="A2653" s="11" t="str">
        <f t="shared" si="41"/>
        <v>DISTRIBUCION VOLUMEN X CRITERIO (kg ó litros)Whisky5-10MIL</v>
      </c>
      <c r="B2653" s="11" t="str">
        <f>[1]Perfil!A1655</f>
        <v>DISTRIBUCION VOLUMEN X CRITERIO (kg ó litros)</v>
      </c>
      <c r="C2653" s="11" t="str">
        <f>[1]Perfil!B2641</f>
        <v>Whisky</v>
      </c>
      <c r="D2653" s="11" t="str">
        <f>[1]Perfil!C2652</f>
        <v>5-10MIL</v>
      </c>
      <c r="E2653" s="12">
        <f>[1]Perfil!D2652</f>
        <v>2.5690965242069601</v>
      </c>
      <c r="F2653" s="12">
        <f>[1]Perfil!E2652</f>
        <v>3.1963318532532501</v>
      </c>
      <c r="G2653" s="12">
        <f>[1]Perfil!F2652</f>
        <v>3.55642863790922</v>
      </c>
      <c r="H2653" s="12">
        <f>[1]Perfil!G2652</f>
        <v>9.7178075813313605</v>
      </c>
      <c r="I2653" s="12">
        <f>[1]Perfil!H2652</f>
        <v>1.50358976114274</v>
      </c>
      <c r="J2653" s="12">
        <f>[1]Perfil!I2652</f>
        <v>3.6166513155325601</v>
      </c>
      <c r="K2653" s="12">
        <f>[1]Perfil!J2652</f>
        <v>2.7341807392483402</v>
      </c>
      <c r="L2653" s="12">
        <f>[1]Perfil!K2652</f>
        <v>4.1764978055284496</v>
      </c>
      <c r="M2653" s="12">
        <f>[1]Perfil!L2652</f>
        <v>4.1600471396106</v>
      </c>
      <c r="N2653" s="12"/>
      <c r="O2653" s="12"/>
    </row>
    <row r="2654" spans="1:15" x14ac:dyDescent="0.35">
      <c r="A2654" s="11" t="str">
        <f t="shared" si="41"/>
        <v>DISTRIBUCION VOLUMEN X CRITERIO (kg ó litros)Whisky10-30MIL</v>
      </c>
      <c r="B2654" s="11" t="str">
        <f>[1]Perfil!A1655</f>
        <v>DISTRIBUCION VOLUMEN X CRITERIO (kg ó litros)</v>
      </c>
      <c r="C2654" s="11" t="str">
        <f>[1]Perfil!B2641</f>
        <v>Whisky</v>
      </c>
      <c r="D2654" s="11" t="str">
        <f>[1]Perfil!C2653</f>
        <v>10-30MIL</v>
      </c>
      <c r="E2654" s="12">
        <f>[1]Perfil!D2653</f>
        <v>15.127367728664</v>
      </c>
      <c r="F2654" s="12">
        <f>[1]Perfil!E2653</f>
        <v>17.226629797117202</v>
      </c>
      <c r="G2654" s="12">
        <f>[1]Perfil!F2653</f>
        <v>15.353746097771699</v>
      </c>
      <c r="H2654" s="12">
        <f>[1]Perfil!G2653</f>
        <v>17.4747279969903</v>
      </c>
      <c r="I2654" s="12">
        <f>[1]Perfil!H2653</f>
        <v>23.902025913755299</v>
      </c>
      <c r="J2654" s="12">
        <f>[1]Perfil!I2653</f>
        <v>19.8111120033711</v>
      </c>
      <c r="K2654" s="12">
        <f>[1]Perfil!J2653</f>
        <v>14.499756174240099</v>
      </c>
      <c r="L2654" s="12">
        <f>[1]Perfil!K2653</f>
        <v>18.617948202139399</v>
      </c>
      <c r="M2654" s="12">
        <f>[1]Perfil!L2653</f>
        <v>9.6430891717112708</v>
      </c>
      <c r="N2654" s="12"/>
      <c r="O2654" s="12"/>
    </row>
    <row r="2655" spans="1:15" x14ac:dyDescent="0.35">
      <c r="A2655" s="11" t="str">
        <f t="shared" si="41"/>
        <v>DISTRIBUCION VOLUMEN X CRITERIO (kg ó litros)Whisky30-100MIL</v>
      </c>
      <c r="B2655" s="11" t="str">
        <f>[1]Perfil!A1655</f>
        <v>DISTRIBUCION VOLUMEN X CRITERIO (kg ó litros)</v>
      </c>
      <c r="C2655" s="11" t="str">
        <f>[1]Perfil!B2641</f>
        <v>Whisky</v>
      </c>
      <c r="D2655" s="11" t="str">
        <f>[1]Perfil!C2654</f>
        <v>30-100MIL</v>
      </c>
      <c r="E2655" s="12">
        <f>[1]Perfil!D2654</f>
        <v>25.4510471902279</v>
      </c>
      <c r="F2655" s="12">
        <f>[1]Perfil!E2654</f>
        <v>18.1111476406838</v>
      </c>
      <c r="G2655" s="12">
        <f>[1]Perfil!F2654</f>
        <v>14.309591365245801</v>
      </c>
      <c r="H2655" s="12">
        <f>[1]Perfil!G2654</f>
        <v>23.360741308562901</v>
      </c>
      <c r="I2655" s="12">
        <f>[1]Perfil!H2654</f>
        <v>25.487676750194002</v>
      </c>
      <c r="J2655" s="12">
        <f>[1]Perfil!I2654</f>
        <v>23.776737117545601</v>
      </c>
      <c r="K2655" s="12">
        <f>[1]Perfil!J2654</f>
        <v>27.9051717437919</v>
      </c>
      <c r="L2655" s="12">
        <f>[1]Perfil!K2654</f>
        <v>19.598223315759999</v>
      </c>
      <c r="M2655" s="12">
        <f>[1]Perfil!L2654</f>
        <v>24.477593513606799</v>
      </c>
      <c r="N2655" s="12"/>
      <c r="O2655" s="12"/>
    </row>
    <row r="2656" spans="1:15" x14ac:dyDescent="0.35">
      <c r="A2656" s="11" t="str">
        <f t="shared" si="41"/>
        <v>DISTRIBUCION VOLUMEN X CRITERIO (kg ó litros)Whisky100-200MIL</v>
      </c>
      <c r="B2656" s="11" t="str">
        <f>[1]Perfil!A1655</f>
        <v>DISTRIBUCION VOLUMEN X CRITERIO (kg ó litros)</v>
      </c>
      <c r="C2656" s="11" t="str">
        <f>[1]Perfil!B2641</f>
        <v>Whisky</v>
      </c>
      <c r="D2656" s="11" t="str">
        <f>[1]Perfil!C2655</f>
        <v>100-200MIL</v>
      </c>
      <c r="E2656" s="12">
        <f>[1]Perfil!D2655</f>
        <v>2.9981252113374501</v>
      </c>
      <c r="F2656" s="12">
        <f>[1]Perfil!E2655</f>
        <v>4.8552968920344703</v>
      </c>
      <c r="G2656" s="12">
        <f>[1]Perfil!F2655</f>
        <v>3.61920740849992</v>
      </c>
      <c r="H2656" s="12">
        <f>[1]Perfil!G2655</f>
        <v>3.0044155290209398</v>
      </c>
      <c r="I2656" s="12">
        <f>[1]Perfil!H2655</f>
        <v>1.7215829829638201</v>
      </c>
      <c r="J2656" s="12">
        <f>[1]Perfil!I2655</f>
        <v>1.31763433604841</v>
      </c>
      <c r="K2656" s="12">
        <f>[1]Perfil!J2655</f>
        <v>3.1790323123493498</v>
      </c>
      <c r="L2656" s="12">
        <f>[1]Perfil!K2655</f>
        <v>7.3904842980018097</v>
      </c>
      <c r="M2656" s="12">
        <f>[1]Perfil!L2655</f>
        <v>3.6743379199811299</v>
      </c>
      <c r="N2656" s="12"/>
      <c r="O2656" s="12"/>
    </row>
    <row r="2657" spans="1:15" x14ac:dyDescent="0.35">
      <c r="A2657" s="11" t="str">
        <f t="shared" si="41"/>
        <v>DISTRIBUCION VOLUMEN X CRITERIO (kg ó litros)Whisky200-500MIL</v>
      </c>
      <c r="B2657" s="11" t="str">
        <f>[1]Perfil!A1655</f>
        <v>DISTRIBUCION VOLUMEN X CRITERIO (kg ó litros)</v>
      </c>
      <c r="C2657" s="11" t="str">
        <f>[1]Perfil!B2641</f>
        <v>Whisky</v>
      </c>
      <c r="D2657" s="11" t="str">
        <f>[1]Perfil!C2656</f>
        <v>200-500MIL</v>
      </c>
      <c r="E2657" s="12">
        <f>[1]Perfil!D2656</f>
        <v>17.9415116654618</v>
      </c>
      <c r="F2657" s="12">
        <f>[1]Perfil!E2656</f>
        <v>21.7347967420671</v>
      </c>
      <c r="G2657" s="12">
        <f>[1]Perfil!F2656</f>
        <v>19.310895563350901</v>
      </c>
      <c r="H2657" s="12">
        <f>[1]Perfil!G2656</f>
        <v>26.2163558721785</v>
      </c>
      <c r="I2657" s="12">
        <f>[1]Perfil!H2656</f>
        <v>18.3382527307188</v>
      </c>
      <c r="J2657" s="12">
        <f>[1]Perfil!I2656</f>
        <v>19.9763309345234</v>
      </c>
      <c r="K2657" s="12">
        <f>[1]Perfil!J2656</f>
        <v>23.086884913131001</v>
      </c>
      <c r="L2657" s="12">
        <f>[1]Perfil!K2656</f>
        <v>34.819001813236497</v>
      </c>
      <c r="M2657" s="12">
        <f>[1]Perfil!L2656</f>
        <v>33.683050052214902</v>
      </c>
      <c r="N2657" s="12"/>
      <c r="O2657" s="12"/>
    </row>
    <row r="2658" spans="1:15" x14ac:dyDescent="0.35">
      <c r="A2658" s="11" t="str">
        <f t="shared" si="41"/>
        <v>DISTRIBUCION VOLUMEN X CRITERIO (kg ó litros)Whisky&gt;500MIL</v>
      </c>
      <c r="B2658" s="11" t="str">
        <f>[1]Perfil!A1655</f>
        <v>DISTRIBUCION VOLUMEN X CRITERIO (kg ó litros)</v>
      </c>
      <c r="C2658" s="11" t="str">
        <f>[1]Perfil!B2641</f>
        <v>Whisky</v>
      </c>
      <c r="D2658" s="11" t="str">
        <f>[1]Perfil!C2657</f>
        <v>&gt;500MIL</v>
      </c>
      <c r="E2658" s="12">
        <f>[1]Perfil!D2657</f>
        <v>29.304623900256701</v>
      </c>
      <c r="F2658" s="12">
        <f>[1]Perfil!E2657</f>
        <v>28.1922956650643</v>
      </c>
      <c r="G2658" s="12">
        <f>[1]Perfil!F2657</f>
        <v>28.790097056492101</v>
      </c>
      <c r="H2658" s="12">
        <f>[1]Perfil!G2657</f>
        <v>15.698110206204399</v>
      </c>
      <c r="I2658" s="12">
        <f>[1]Perfil!H2657</f>
        <v>24.277360992195501</v>
      </c>
      <c r="J2658" s="12">
        <f>[1]Perfil!I2657</f>
        <v>22.635009090256801</v>
      </c>
      <c r="K2658" s="12">
        <f>[1]Perfil!J2657</f>
        <v>17.886927568921699</v>
      </c>
      <c r="L2658" s="12">
        <f>[1]Perfil!K2657</f>
        <v>11.1676199441281</v>
      </c>
      <c r="M2658" s="12">
        <f>[1]Perfil!L2657</f>
        <v>20.977915032442901</v>
      </c>
      <c r="N2658" s="12"/>
      <c r="O2658" s="12"/>
    </row>
    <row r="2659" spans="1:15" x14ac:dyDescent="0.35">
      <c r="A2659" s="11" t="str">
        <f t="shared" si="41"/>
        <v>DISTRIBUCION VOLUMEN X CRITERIO (kg ó litros)WhiskyDE 15 A 19 AÑOS</v>
      </c>
      <c r="B2659" s="11" t="str">
        <f>[1]Perfil!A1655</f>
        <v>DISTRIBUCION VOLUMEN X CRITERIO (kg ó litros)</v>
      </c>
      <c r="C2659" s="11" t="str">
        <f>[1]Perfil!B2641</f>
        <v>Whisky</v>
      </c>
      <c r="D2659" s="11" t="str">
        <f>[1]Perfil!C2658</f>
        <v>DE 15 A 19 AÑOS</v>
      </c>
      <c r="E2659" s="12" t="str">
        <f>[1]Perfil!D2658</f>
        <v/>
      </c>
      <c r="F2659" s="12" t="str">
        <f>[1]Perfil!E2658</f>
        <v/>
      </c>
      <c r="G2659" s="12" t="str">
        <f>[1]Perfil!F2658</f>
        <v/>
      </c>
      <c r="H2659" s="12" t="str">
        <f>[1]Perfil!G2658</f>
        <v/>
      </c>
      <c r="I2659" s="12" t="str">
        <f>[1]Perfil!H2658</f>
        <v/>
      </c>
      <c r="J2659" s="12" t="str">
        <f>[1]Perfil!I2658</f>
        <v/>
      </c>
      <c r="K2659" s="12">
        <f>[1]Perfil!J2658</f>
        <v>3.3929752757770699</v>
      </c>
      <c r="L2659" s="12" t="str">
        <f>[1]Perfil!K2658</f>
        <v/>
      </c>
      <c r="M2659" s="12" t="str">
        <f>[1]Perfil!L2658</f>
        <v/>
      </c>
      <c r="N2659" s="12"/>
      <c r="O2659" s="12"/>
    </row>
    <row r="2660" spans="1:15" x14ac:dyDescent="0.35">
      <c r="A2660" s="11" t="str">
        <f t="shared" si="41"/>
        <v>DISTRIBUCION VOLUMEN X CRITERIO (kg ó litros)WhiskyDE 20 A 24 AÑOS</v>
      </c>
      <c r="B2660" s="11" t="str">
        <f>[1]Perfil!A1655</f>
        <v>DISTRIBUCION VOLUMEN X CRITERIO (kg ó litros)</v>
      </c>
      <c r="C2660" s="11" t="str">
        <f>[1]Perfil!B2641</f>
        <v>Whisky</v>
      </c>
      <c r="D2660" s="11" t="str">
        <f>[1]Perfil!C2659</f>
        <v>DE 20 A 24 AÑOS</v>
      </c>
      <c r="E2660" s="12">
        <f>[1]Perfil!D2659</f>
        <v>0.47768177419126601</v>
      </c>
      <c r="F2660" s="12">
        <f>[1]Perfil!E2659</f>
        <v>0.79714197542989196</v>
      </c>
      <c r="G2660" s="12">
        <f>[1]Perfil!F2659</f>
        <v>8.1274338753954396</v>
      </c>
      <c r="H2660" s="12">
        <f>[1]Perfil!G2659</f>
        <v>1.7871386262372499</v>
      </c>
      <c r="I2660" s="12">
        <f>[1]Perfil!H2659</f>
        <v>1.4643498174515699</v>
      </c>
      <c r="J2660" s="12">
        <f>[1]Perfil!I2659</f>
        <v>0.11280025500888501</v>
      </c>
      <c r="K2660" s="12">
        <f>[1]Perfil!J2659</f>
        <v>5.0076418124926096</v>
      </c>
      <c r="L2660" s="12">
        <f>[1]Perfil!K2659</f>
        <v>1.6383656784718501</v>
      </c>
      <c r="M2660" s="12">
        <f>[1]Perfil!L2659</f>
        <v>1.49933597400376</v>
      </c>
      <c r="N2660" s="12"/>
      <c r="O2660" s="12"/>
    </row>
    <row r="2661" spans="1:15" x14ac:dyDescent="0.35">
      <c r="A2661" s="11" t="str">
        <f t="shared" si="41"/>
        <v>DISTRIBUCION VOLUMEN X CRITERIO (kg ó litros)WhiskyDE 25 A 34 AÑOS</v>
      </c>
      <c r="B2661" s="11" t="str">
        <f>[1]Perfil!A1655</f>
        <v>DISTRIBUCION VOLUMEN X CRITERIO (kg ó litros)</v>
      </c>
      <c r="C2661" s="11" t="str">
        <f>[1]Perfil!B2641</f>
        <v>Whisky</v>
      </c>
      <c r="D2661" s="11" t="str">
        <f>[1]Perfil!C2660</f>
        <v>DE 25 A 34 AÑOS</v>
      </c>
      <c r="E2661" s="12">
        <f>[1]Perfil!D2660</f>
        <v>8.0504805683815608</v>
      </c>
      <c r="F2661" s="12">
        <f>[1]Perfil!E2660</f>
        <v>11.6831758090721</v>
      </c>
      <c r="G2661" s="12">
        <f>[1]Perfil!F2660</f>
        <v>8.3659552817067002</v>
      </c>
      <c r="H2661" s="12">
        <f>[1]Perfil!G2660</f>
        <v>10.531246098632</v>
      </c>
      <c r="I2661" s="12">
        <f>[1]Perfil!H2660</f>
        <v>16.145810120898702</v>
      </c>
      <c r="J2661" s="12">
        <f>[1]Perfil!I2660</f>
        <v>10.8990722850707</v>
      </c>
      <c r="K2661" s="12">
        <f>[1]Perfil!J2660</f>
        <v>10.5081620705357</v>
      </c>
      <c r="L2661" s="12">
        <f>[1]Perfil!K2660</f>
        <v>12.2449846256314</v>
      </c>
      <c r="M2661" s="12">
        <f>[1]Perfil!L2660</f>
        <v>8.2051966149819506</v>
      </c>
      <c r="N2661" s="12"/>
      <c r="O2661" s="12"/>
    </row>
    <row r="2662" spans="1:15" x14ac:dyDescent="0.35">
      <c r="A2662" s="11" t="str">
        <f t="shared" si="41"/>
        <v>DISTRIBUCION VOLUMEN X CRITERIO (kg ó litros)WhiskyDE 35 A 49 AÑOS</v>
      </c>
      <c r="B2662" s="11" t="str">
        <f>[1]Perfil!A1655</f>
        <v>DISTRIBUCION VOLUMEN X CRITERIO (kg ó litros)</v>
      </c>
      <c r="C2662" s="11" t="str">
        <f>[1]Perfil!B2641</f>
        <v>Whisky</v>
      </c>
      <c r="D2662" s="11" t="str">
        <f>[1]Perfil!C2661</f>
        <v>DE 35 A 49 AÑOS</v>
      </c>
      <c r="E2662" s="12">
        <f>[1]Perfil!D2661</f>
        <v>13.850015878941599</v>
      </c>
      <c r="F2662" s="12">
        <f>[1]Perfil!E2661</f>
        <v>14.937181067779299</v>
      </c>
      <c r="G2662" s="12">
        <f>[1]Perfil!F2661</f>
        <v>15.137292262158001</v>
      </c>
      <c r="H2662" s="12">
        <f>[1]Perfil!G2661</f>
        <v>20.157699718911001</v>
      </c>
      <c r="I2662" s="12">
        <f>[1]Perfil!H2661</f>
        <v>14.246362101225801</v>
      </c>
      <c r="J2662" s="12">
        <f>[1]Perfil!I2661</f>
        <v>17.067299908547199</v>
      </c>
      <c r="K2662" s="12">
        <f>[1]Perfil!J2661</f>
        <v>16.878142323236499</v>
      </c>
      <c r="L2662" s="12">
        <f>[1]Perfil!K2661</f>
        <v>9.2979687265948598</v>
      </c>
      <c r="M2662" s="12">
        <f>[1]Perfil!L2661</f>
        <v>23.6106515571168</v>
      </c>
      <c r="N2662" s="12"/>
      <c r="O2662" s="12"/>
    </row>
    <row r="2663" spans="1:15" x14ac:dyDescent="0.35">
      <c r="A2663" s="11" t="str">
        <f t="shared" si="41"/>
        <v>DISTRIBUCION VOLUMEN X CRITERIO (kg ó litros)WhiskyDE 50 A 59 AÑOS</v>
      </c>
      <c r="B2663" s="11" t="str">
        <f>[1]Perfil!A1655</f>
        <v>DISTRIBUCION VOLUMEN X CRITERIO (kg ó litros)</v>
      </c>
      <c r="C2663" s="11" t="str">
        <f>[1]Perfil!B2641</f>
        <v>Whisky</v>
      </c>
      <c r="D2663" s="11" t="str">
        <f>[1]Perfil!C2662</f>
        <v>DE 50 A 59 AÑOS</v>
      </c>
      <c r="E2663" s="12">
        <f>[1]Perfil!D2662</f>
        <v>18.101940349863199</v>
      </c>
      <c r="F2663" s="12">
        <f>[1]Perfil!E2662</f>
        <v>18.776174648261801</v>
      </c>
      <c r="G2663" s="12">
        <f>[1]Perfil!F2662</f>
        <v>23.199787325872901</v>
      </c>
      <c r="H2663" s="12">
        <f>[1]Perfil!G2662</f>
        <v>20.510939667719601</v>
      </c>
      <c r="I2663" s="12">
        <f>[1]Perfil!H2662</f>
        <v>18.628092356441599</v>
      </c>
      <c r="J2663" s="12">
        <f>[1]Perfil!I2662</f>
        <v>17.366469500963699</v>
      </c>
      <c r="K2663" s="12">
        <f>[1]Perfil!J2662</f>
        <v>16.165583385644599</v>
      </c>
      <c r="L2663" s="12">
        <f>[1]Perfil!K2662</f>
        <v>16.043479683660401</v>
      </c>
      <c r="M2663" s="12">
        <f>[1]Perfil!L2662</f>
        <v>12.352036345145301</v>
      </c>
      <c r="N2663" s="12"/>
      <c r="O2663" s="12"/>
    </row>
    <row r="2664" spans="1:15" x14ac:dyDescent="0.35">
      <c r="A2664" s="11" t="str">
        <f t="shared" si="41"/>
        <v>DISTRIBUCION VOLUMEN X CRITERIO (kg ó litros)WhiskyDE 60 A 75 AÑOS</v>
      </c>
      <c r="B2664" s="11" t="str">
        <f>[1]Perfil!A1655</f>
        <v>DISTRIBUCION VOLUMEN X CRITERIO (kg ó litros)</v>
      </c>
      <c r="C2664" s="11" t="str">
        <f>[1]Perfil!B2641</f>
        <v>Whisky</v>
      </c>
      <c r="D2664" s="11" t="str">
        <f>[1]Perfil!C2663</f>
        <v>DE 60 A 75 AÑOS</v>
      </c>
      <c r="E2664" s="12">
        <f>[1]Perfil!D2663</f>
        <v>59.519875029968802</v>
      </c>
      <c r="F2664" s="12">
        <f>[1]Perfil!E2663</f>
        <v>53.806332439035401</v>
      </c>
      <c r="G2664" s="12">
        <f>[1]Perfil!F2663</f>
        <v>45.169531318657903</v>
      </c>
      <c r="H2664" s="12">
        <f>[1]Perfil!G2663</f>
        <v>47.0129683631232</v>
      </c>
      <c r="I2664" s="12">
        <f>[1]Perfil!H2663</f>
        <v>49.515370378831797</v>
      </c>
      <c r="J2664" s="12">
        <f>[1]Perfil!I2663</f>
        <v>54.554353547885299</v>
      </c>
      <c r="K2664" s="12">
        <f>[1]Perfil!J2663</f>
        <v>48.0474959005629</v>
      </c>
      <c r="L2664" s="12">
        <f>[1]Perfil!K2663</f>
        <v>60.775204512302302</v>
      </c>
      <c r="M2664" s="12">
        <f>[1]Perfil!L2663</f>
        <v>54.332771801016001</v>
      </c>
      <c r="N2664" s="12"/>
      <c r="O2664" s="12"/>
    </row>
    <row r="2665" spans="1:15" x14ac:dyDescent="0.35">
      <c r="A2665" s="11" t="str">
        <f t="shared" si="41"/>
        <v>DISTRIBUCION VOLUMEN X CRITERIO (kg ó litros)WhiskyNIVEL ALTO</v>
      </c>
      <c r="B2665" s="11" t="str">
        <f>[1]Perfil!A1655</f>
        <v>DISTRIBUCION VOLUMEN X CRITERIO (kg ó litros)</v>
      </c>
      <c r="C2665" s="11" t="str">
        <f>[1]Perfil!B2641</f>
        <v>Whisky</v>
      </c>
      <c r="D2665" s="11" t="str">
        <f>[1]Perfil!C2664</f>
        <v>NIVEL ALTO</v>
      </c>
      <c r="E2665" s="12">
        <f>[1]Perfil!D2664</f>
        <v>26.4048949936277</v>
      </c>
      <c r="F2665" s="12">
        <f>[1]Perfil!E2664</f>
        <v>27.397250451699701</v>
      </c>
      <c r="G2665" s="12">
        <f>[1]Perfil!F2664</f>
        <v>28.0832999496747</v>
      </c>
      <c r="H2665" s="12">
        <f>[1]Perfil!G2664</f>
        <v>28.263647208790299</v>
      </c>
      <c r="I2665" s="12">
        <f>[1]Perfil!H2664</f>
        <v>31.722108226441101</v>
      </c>
      <c r="J2665" s="12">
        <f>[1]Perfil!I2664</f>
        <v>33.962172508178298</v>
      </c>
      <c r="K2665" s="12">
        <f>[1]Perfil!J2664</f>
        <v>35.470528467256202</v>
      </c>
      <c r="L2665" s="12">
        <f>[1]Perfil!K2664</f>
        <v>50.599182931091399</v>
      </c>
      <c r="M2665" s="12">
        <f>[1]Perfil!L2664</f>
        <v>48.586229052415703</v>
      </c>
      <c r="N2665" s="12"/>
      <c r="O2665" s="12"/>
    </row>
    <row r="2666" spans="1:15" x14ac:dyDescent="0.35">
      <c r="A2666" s="11" t="str">
        <f t="shared" si="41"/>
        <v>DISTRIBUCION VOLUMEN X CRITERIO (kg ó litros)WhiskyNIVEL MEDIO ALTO</v>
      </c>
      <c r="B2666" s="11" t="str">
        <f>[1]Perfil!A1655</f>
        <v>DISTRIBUCION VOLUMEN X CRITERIO (kg ó litros)</v>
      </c>
      <c r="C2666" s="11" t="str">
        <f>[1]Perfil!B2641</f>
        <v>Whisky</v>
      </c>
      <c r="D2666" s="11" t="str">
        <f>[1]Perfil!C2665</f>
        <v>NIVEL MEDIO ALTO</v>
      </c>
      <c r="E2666" s="12">
        <f>[1]Perfil!D2665</f>
        <v>4.6977022378608497</v>
      </c>
      <c r="F2666" s="12">
        <f>[1]Perfil!E2665</f>
        <v>4.3112681344678903</v>
      </c>
      <c r="G2666" s="12">
        <f>[1]Perfil!F2665</f>
        <v>4.0074987536238904</v>
      </c>
      <c r="H2666" s="12">
        <f>[1]Perfil!G2665</f>
        <v>4.6720007275189701</v>
      </c>
      <c r="I2666" s="12">
        <f>[1]Perfil!H2665</f>
        <v>6.6805595977460301</v>
      </c>
      <c r="J2666" s="12">
        <f>[1]Perfil!I2665</f>
        <v>3.2776544817000399</v>
      </c>
      <c r="K2666" s="12">
        <f>[1]Perfil!J2665</f>
        <v>7.40448665583299</v>
      </c>
      <c r="L2666" s="12">
        <f>[1]Perfil!K2665</f>
        <v>3.4917946691535802</v>
      </c>
      <c r="M2666" s="12">
        <f>[1]Perfil!L2665</f>
        <v>7.4251890117183299</v>
      </c>
      <c r="N2666" s="12"/>
      <c r="O2666" s="12"/>
    </row>
    <row r="2667" spans="1:15" x14ac:dyDescent="0.35">
      <c r="A2667" s="11" t="str">
        <f t="shared" si="41"/>
        <v>DISTRIBUCION VOLUMEN X CRITERIO (kg ó litros)WhiskyNIVEL MEDIO</v>
      </c>
      <c r="B2667" s="11" t="str">
        <f>[1]Perfil!A1655</f>
        <v>DISTRIBUCION VOLUMEN X CRITERIO (kg ó litros)</v>
      </c>
      <c r="C2667" s="11" t="str">
        <f>[1]Perfil!B2641</f>
        <v>Whisky</v>
      </c>
      <c r="D2667" s="11" t="str">
        <f>[1]Perfil!C2666</f>
        <v>NIVEL MEDIO</v>
      </c>
      <c r="E2667" s="12">
        <f>[1]Perfil!D2666</f>
        <v>14.9498830650261</v>
      </c>
      <c r="F2667" s="12">
        <f>[1]Perfil!E2666</f>
        <v>11.9230565054397</v>
      </c>
      <c r="G2667" s="12">
        <f>[1]Perfil!F2666</f>
        <v>19.330438623017699</v>
      </c>
      <c r="H2667" s="12">
        <f>[1]Perfil!G2666</f>
        <v>11.4540029304186</v>
      </c>
      <c r="I2667" s="12">
        <f>[1]Perfil!H2666</f>
        <v>12.716607555517299</v>
      </c>
      <c r="J2667" s="12">
        <f>[1]Perfil!I2666</f>
        <v>11.6734371383163</v>
      </c>
      <c r="K2667" s="12">
        <f>[1]Perfil!J2666</f>
        <v>15.0785613262602</v>
      </c>
      <c r="L2667" s="12">
        <f>[1]Perfil!K2666</f>
        <v>9.5920511661232997</v>
      </c>
      <c r="M2667" s="12">
        <f>[1]Perfil!L2666</f>
        <v>15.5550025311324</v>
      </c>
      <c r="N2667" s="12"/>
      <c r="O2667" s="12"/>
    </row>
    <row r="2668" spans="1:15" x14ac:dyDescent="0.35">
      <c r="A2668" s="11" t="str">
        <f t="shared" si="41"/>
        <v>DISTRIBUCION VOLUMEN X CRITERIO (kg ó litros)WhiskyNIVEL MEDIO BAJO</v>
      </c>
      <c r="B2668" s="11" t="str">
        <f>[1]Perfil!A1655</f>
        <v>DISTRIBUCION VOLUMEN X CRITERIO (kg ó litros)</v>
      </c>
      <c r="C2668" s="11" t="str">
        <f>[1]Perfil!B2641</f>
        <v>Whisky</v>
      </c>
      <c r="D2668" s="11" t="str">
        <f>[1]Perfil!C2667</f>
        <v>NIVEL MEDIO BAJO</v>
      </c>
      <c r="E2668" s="12">
        <f>[1]Perfil!D2667</f>
        <v>9.4475411999280006</v>
      </c>
      <c r="F2668" s="12">
        <f>[1]Perfil!E2667</f>
        <v>13.5413895023484</v>
      </c>
      <c r="G2668" s="12">
        <f>[1]Perfil!F2667</f>
        <v>12.939819153869299</v>
      </c>
      <c r="H2668" s="12">
        <f>[1]Perfil!G2667</f>
        <v>17.174532861929801</v>
      </c>
      <c r="I2668" s="12">
        <f>[1]Perfil!H2667</f>
        <v>10.8872470635076</v>
      </c>
      <c r="J2668" s="12">
        <f>[1]Perfil!I2667</f>
        <v>15.321755976896499</v>
      </c>
      <c r="K2668" s="12">
        <f>[1]Perfil!J2667</f>
        <v>12.4121826824679</v>
      </c>
      <c r="L2668" s="12">
        <f>[1]Perfil!K2667</f>
        <v>14.8712132759611</v>
      </c>
      <c r="M2668" s="12">
        <f>[1]Perfil!L2667</f>
        <v>8.1645590653082802</v>
      </c>
      <c r="N2668" s="12"/>
      <c r="O2668" s="12"/>
    </row>
    <row r="2669" spans="1:15" x14ac:dyDescent="0.35">
      <c r="A2669" s="11" t="str">
        <f t="shared" si="41"/>
        <v>DISTRIBUCION VOLUMEN X CRITERIO (kg ó litros)WhiskyHOMBRE</v>
      </c>
      <c r="B2669" s="11" t="str">
        <f>[1]Perfil!A1655</f>
        <v>DISTRIBUCION VOLUMEN X CRITERIO (kg ó litros)</v>
      </c>
      <c r="C2669" s="11" t="str">
        <f>[1]Perfil!B2641</f>
        <v>Whisky</v>
      </c>
      <c r="D2669" s="11" t="str">
        <f>[1]Perfil!C2668</f>
        <v>HOMBRE</v>
      </c>
      <c r="E2669" s="12">
        <f>[1]Perfil!D2668</f>
        <v>76.783371199149897</v>
      </c>
      <c r="F2669" s="12">
        <f>[1]Perfil!E2668</f>
        <v>81.1718337051894</v>
      </c>
      <c r="G2669" s="12">
        <f>[1]Perfil!F2668</f>
        <v>76.025284485764104</v>
      </c>
      <c r="H2669" s="12">
        <f>[1]Perfil!G2668</f>
        <v>79.174615600399505</v>
      </c>
      <c r="I2669" s="12">
        <f>[1]Perfil!H2668</f>
        <v>83.057040711858903</v>
      </c>
      <c r="J2669" s="12">
        <f>[1]Perfil!I2668</f>
        <v>74.578580146597403</v>
      </c>
      <c r="K2669" s="12">
        <f>[1]Perfil!J2668</f>
        <v>80.809187090385805</v>
      </c>
      <c r="L2669" s="12">
        <f>[1]Perfil!K2668</f>
        <v>81.630068255121699</v>
      </c>
      <c r="M2669" s="12">
        <f>[1]Perfil!L2668</f>
        <v>89.431478144739899</v>
      </c>
      <c r="N2669" s="12"/>
      <c r="O2669" s="12"/>
    </row>
    <row r="2670" spans="1:15" x14ac:dyDescent="0.35">
      <c r="A2670" s="11" t="str">
        <f t="shared" si="41"/>
        <v>DISTRIBUCION VOLUMEN X CRITERIO (kg ó litros)WhiskyMUJER</v>
      </c>
      <c r="B2670" s="11" t="str">
        <f>[1]Perfil!A1655</f>
        <v>DISTRIBUCION VOLUMEN X CRITERIO (kg ó litros)</v>
      </c>
      <c r="C2670" s="11" t="str">
        <f>[1]Perfil!B2641</f>
        <v>Whisky</v>
      </c>
      <c r="D2670" s="11" t="str">
        <f>[1]Perfil!C2669</f>
        <v>MUJER</v>
      </c>
      <c r="E2670" s="12">
        <f>[1]Perfil!D2669</f>
        <v>23.216630486184702</v>
      </c>
      <c r="F2670" s="12">
        <f>[1]Perfil!E2669</f>
        <v>18.8281726536535</v>
      </c>
      <c r="G2670" s="12">
        <f>[1]Perfil!F2669</f>
        <v>23.9747031661188</v>
      </c>
      <c r="H2670" s="12">
        <f>[1]Perfil!G2669</f>
        <v>20.825379944422401</v>
      </c>
      <c r="I2670" s="12">
        <f>[1]Perfil!H2669</f>
        <v>16.9429440306996</v>
      </c>
      <c r="J2670" s="12">
        <f>[1]Perfil!I2669</f>
        <v>25.421422305894801</v>
      </c>
      <c r="K2670" s="12">
        <f>[1]Perfil!J2669</f>
        <v>19.190816548690002</v>
      </c>
      <c r="L2670" s="12">
        <f>[1]Perfil!K2669</f>
        <v>18.369929892716598</v>
      </c>
      <c r="M2670" s="12">
        <f>[1]Perfil!L2669</f>
        <v>10.5685229854267</v>
      </c>
      <c r="N2670" s="12"/>
      <c r="O2670" s="12"/>
    </row>
    <row r="2671" spans="1:15" x14ac:dyDescent="0.35">
      <c r="A2671" s="11" t="str">
        <f t="shared" si="41"/>
        <v>DISTRIBUCION VOLUMEN X CRITERIO (kg ó litros)BrandyT.ESPAÑA</v>
      </c>
      <c r="B2671" s="11" t="str">
        <f>[1]Perfil!A1655</f>
        <v>DISTRIBUCION VOLUMEN X CRITERIO (kg ó litros)</v>
      </c>
      <c r="C2671" s="11" t="str">
        <f>[1]Perfil!B2670</f>
        <v>Brandy</v>
      </c>
      <c r="D2671" s="11" t="str">
        <f>[1]Perfil!C2670</f>
        <v>T.ESPAÑA</v>
      </c>
      <c r="E2671" s="12">
        <f>[1]Perfil!D2670</f>
        <v>100</v>
      </c>
      <c r="F2671" s="12">
        <f>[1]Perfil!E2670</f>
        <v>100</v>
      </c>
      <c r="G2671" s="12">
        <f>[1]Perfil!F2670</f>
        <v>100</v>
      </c>
      <c r="H2671" s="12">
        <f>[1]Perfil!G2670</f>
        <v>100</v>
      </c>
      <c r="I2671" s="12">
        <f>[1]Perfil!H2670</f>
        <v>100</v>
      </c>
      <c r="J2671" s="12">
        <f>[1]Perfil!I2670</f>
        <v>100</v>
      </c>
      <c r="K2671" s="12">
        <f>[1]Perfil!J2670</f>
        <v>100</v>
      </c>
      <c r="L2671" s="12">
        <f>[1]Perfil!K2670</f>
        <v>100</v>
      </c>
      <c r="M2671" s="12">
        <f>[1]Perfil!L2670</f>
        <v>100</v>
      </c>
      <c r="N2671" s="12"/>
      <c r="O2671" s="12"/>
    </row>
    <row r="2672" spans="1:15" x14ac:dyDescent="0.35">
      <c r="A2672" s="11" t="str">
        <f t="shared" si="41"/>
        <v>DISTRIBUCION VOLUMEN X CRITERIO (kg ó litros)BrandyBCN AM</v>
      </c>
      <c r="B2672" s="11" t="str">
        <f>[1]Perfil!A1655</f>
        <v>DISTRIBUCION VOLUMEN X CRITERIO (kg ó litros)</v>
      </c>
      <c r="C2672" s="11" t="str">
        <f>[1]Perfil!B2670</f>
        <v>Brandy</v>
      </c>
      <c r="D2672" s="11" t="str">
        <f>[1]Perfil!C2671</f>
        <v>BCN AM</v>
      </c>
      <c r="E2672" s="12">
        <f>[1]Perfil!D2671</f>
        <v>3.75317112890923</v>
      </c>
      <c r="F2672" s="12">
        <f>[1]Perfil!E2671</f>
        <v>7.7054872040401996</v>
      </c>
      <c r="G2672" s="12" t="str">
        <f>[1]Perfil!F2671</f>
        <v/>
      </c>
      <c r="H2672" s="12">
        <f>[1]Perfil!G2671</f>
        <v>1.1688145351268699</v>
      </c>
      <c r="I2672" s="12">
        <f>[1]Perfil!H2671</f>
        <v>4.43416557543219</v>
      </c>
      <c r="J2672" s="12">
        <f>[1]Perfil!I2671</f>
        <v>40.957533947909397</v>
      </c>
      <c r="K2672" s="12">
        <f>[1]Perfil!J2671</f>
        <v>11.2903661198331</v>
      </c>
      <c r="L2672" s="12">
        <f>[1]Perfil!K2671</f>
        <v>16.670652006538099</v>
      </c>
      <c r="M2672" s="12">
        <f>[1]Perfil!L2671</f>
        <v>0.49904461183836701</v>
      </c>
      <c r="N2672" s="12"/>
      <c r="O2672" s="12"/>
    </row>
    <row r="2673" spans="1:15" x14ac:dyDescent="0.35">
      <c r="A2673" s="11" t="str">
        <f t="shared" si="41"/>
        <v>DISTRIBUCION VOLUMEN X CRITERIO (kg ó litros)BrandyREST.CAT ARAGON</v>
      </c>
      <c r="B2673" s="11" t="str">
        <f>[1]Perfil!A1655</f>
        <v>DISTRIBUCION VOLUMEN X CRITERIO (kg ó litros)</v>
      </c>
      <c r="C2673" s="11" t="str">
        <f>[1]Perfil!B2670</f>
        <v>Brandy</v>
      </c>
      <c r="D2673" s="11" t="str">
        <f>[1]Perfil!C2672</f>
        <v>REST.CAT ARAGON</v>
      </c>
      <c r="E2673" s="12">
        <f>[1]Perfil!D2672</f>
        <v>39.027645201499801</v>
      </c>
      <c r="F2673" s="12">
        <f>[1]Perfil!E2672</f>
        <v>26.692244168504502</v>
      </c>
      <c r="G2673" s="12">
        <f>[1]Perfil!F2672</f>
        <v>17.7230804187001</v>
      </c>
      <c r="H2673" s="12">
        <f>[1]Perfil!G2672</f>
        <v>22.127801104402799</v>
      </c>
      <c r="I2673" s="12">
        <f>[1]Perfil!H2672</f>
        <v>29.144398728900001</v>
      </c>
      <c r="J2673" s="12">
        <f>[1]Perfil!I2672</f>
        <v>30.061221217642998</v>
      </c>
      <c r="K2673" s="12">
        <f>[1]Perfil!J2672</f>
        <v>7.2072534128307897</v>
      </c>
      <c r="L2673" s="12">
        <f>[1]Perfil!K2672</f>
        <v>4.7986126466258598</v>
      </c>
      <c r="M2673" s="12">
        <f>[1]Perfil!L2672</f>
        <v>85.336696213271296</v>
      </c>
      <c r="N2673" s="12"/>
      <c r="O2673" s="12"/>
    </row>
    <row r="2674" spans="1:15" x14ac:dyDescent="0.35">
      <c r="A2674" s="11" t="str">
        <f t="shared" si="41"/>
        <v>DISTRIBUCION VOLUMEN X CRITERIO (kg ó litros)BrandyLEVANTE</v>
      </c>
      <c r="B2674" s="11" t="str">
        <f>[1]Perfil!A1655</f>
        <v>DISTRIBUCION VOLUMEN X CRITERIO (kg ó litros)</v>
      </c>
      <c r="C2674" s="11" t="str">
        <f>[1]Perfil!B2670</f>
        <v>Brandy</v>
      </c>
      <c r="D2674" s="11" t="str">
        <f>[1]Perfil!C2673</f>
        <v>LEVANTE</v>
      </c>
      <c r="E2674" s="12">
        <f>[1]Perfil!D2673</f>
        <v>28.351472034109001</v>
      </c>
      <c r="F2674" s="12">
        <f>[1]Perfil!E2673</f>
        <v>52.984454697546397</v>
      </c>
      <c r="G2674" s="12">
        <f>[1]Perfil!F2673</f>
        <v>27.490899162857101</v>
      </c>
      <c r="H2674" s="12">
        <f>[1]Perfil!G2673</f>
        <v>31.720287140360401</v>
      </c>
      <c r="I2674" s="12">
        <f>[1]Perfil!H2673</f>
        <v>46.707781692079799</v>
      </c>
      <c r="J2674" s="12">
        <f>[1]Perfil!I2673</f>
        <v>13.832805171565401</v>
      </c>
      <c r="K2674" s="12">
        <f>[1]Perfil!J2673</f>
        <v>22.648486890141701</v>
      </c>
      <c r="L2674" s="12">
        <f>[1]Perfil!K2673</f>
        <v>29.609631574743499</v>
      </c>
      <c r="M2674" s="12">
        <f>[1]Perfil!L2673</f>
        <v>5.2175134477264402</v>
      </c>
      <c r="N2674" s="12"/>
      <c r="O2674" s="12"/>
    </row>
    <row r="2675" spans="1:15" x14ac:dyDescent="0.35">
      <c r="A2675" s="11" t="str">
        <f t="shared" si="41"/>
        <v>DISTRIBUCION VOLUMEN X CRITERIO (kg ó litros)BrandyANDALUCIA</v>
      </c>
      <c r="B2675" s="11" t="str">
        <f>[1]Perfil!A1655</f>
        <v>DISTRIBUCION VOLUMEN X CRITERIO (kg ó litros)</v>
      </c>
      <c r="C2675" s="11" t="str">
        <f>[1]Perfil!B2670</f>
        <v>Brandy</v>
      </c>
      <c r="D2675" s="11" t="str">
        <f>[1]Perfil!C2674</f>
        <v>ANDALUCIA</v>
      </c>
      <c r="E2675" s="12">
        <f>[1]Perfil!D2674</f>
        <v>12.929831372166401</v>
      </c>
      <c r="F2675" s="12">
        <f>[1]Perfil!E2674</f>
        <v>3.07051662862844</v>
      </c>
      <c r="G2675" s="12" t="str">
        <f>[1]Perfil!F2674</f>
        <v/>
      </c>
      <c r="H2675" s="12">
        <f>[1]Perfil!G2674</f>
        <v>8.2736845689841108</v>
      </c>
      <c r="I2675" s="12">
        <f>[1]Perfil!H2674</f>
        <v>5.0032402690611102</v>
      </c>
      <c r="J2675" s="12">
        <f>[1]Perfil!I2674</f>
        <v>3.2578913493146402</v>
      </c>
      <c r="K2675" s="12">
        <f>[1]Perfil!J2674</f>
        <v>6.3060298186199999</v>
      </c>
      <c r="L2675" s="12">
        <f>[1]Perfil!K2674</f>
        <v>8.0502978794621392</v>
      </c>
      <c r="M2675" s="12">
        <f>[1]Perfil!L2674</f>
        <v>2.8006140954091001</v>
      </c>
      <c r="N2675" s="12"/>
      <c r="O2675" s="12"/>
    </row>
    <row r="2676" spans="1:15" x14ac:dyDescent="0.35">
      <c r="A2676" s="11" t="str">
        <f t="shared" si="41"/>
        <v>DISTRIBUCION VOLUMEN X CRITERIO (kg ó litros)BrandyMDD AM</v>
      </c>
      <c r="B2676" s="11" t="str">
        <f>[1]Perfil!A1655</f>
        <v>DISTRIBUCION VOLUMEN X CRITERIO (kg ó litros)</v>
      </c>
      <c r="C2676" s="11" t="str">
        <f>[1]Perfil!B2670</f>
        <v>Brandy</v>
      </c>
      <c r="D2676" s="11" t="str">
        <f>[1]Perfil!C2675</f>
        <v>MDD AM</v>
      </c>
      <c r="E2676" s="12" t="str">
        <f>[1]Perfil!D2675</f>
        <v/>
      </c>
      <c r="F2676" s="12" t="str">
        <f>[1]Perfil!E2675</f>
        <v/>
      </c>
      <c r="G2676" s="12">
        <f>[1]Perfil!F2675</f>
        <v>11.956809325087701</v>
      </c>
      <c r="H2676" s="12">
        <f>[1]Perfil!G2675</f>
        <v>3.6277190707133</v>
      </c>
      <c r="I2676" s="12" t="str">
        <f>[1]Perfil!H2675</f>
        <v/>
      </c>
      <c r="J2676" s="12">
        <f>[1]Perfil!I2675</f>
        <v>3.27211473813805</v>
      </c>
      <c r="K2676" s="12">
        <f>[1]Perfil!J2675</f>
        <v>18.906917291306598</v>
      </c>
      <c r="L2676" s="12">
        <f>[1]Perfil!K2675</f>
        <v>3.02587169837224</v>
      </c>
      <c r="M2676" s="12" t="str">
        <f>[1]Perfil!L2675</f>
        <v/>
      </c>
      <c r="N2676" s="12"/>
      <c r="O2676" s="12"/>
    </row>
    <row r="2677" spans="1:15" x14ac:dyDescent="0.35">
      <c r="A2677" s="11" t="str">
        <f t="shared" si="41"/>
        <v>DISTRIBUCION VOLUMEN X CRITERIO (kg ó litros)BrandyRTO CENTRO</v>
      </c>
      <c r="B2677" s="11" t="str">
        <f>[1]Perfil!A1655</f>
        <v>DISTRIBUCION VOLUMEN X CRITERIO (kg ó litros)</v>
      </c>
      <c r="C2677" s="11" t="str">
        <f>[1]Perfil!B2670</f>
        <v>Brandy</v>
      </c>
      <c r="D2677" s="11" t="str">
        <f>[1]Perfil!C2676</f>
        <v>RTO CENTRO</v>
      </c>
      <c r="E2677" s="12">
        <f>[1]Perfil!D2676</f>
        <v>4.5532183973024098</v>
      </c>
      <c r="F2677" s="12">
        <f>[1]Perfil!E2676</f>
        <v>2.3649297591374299</v>
      </c>
      <c r="G2677" s="12">
        <f>[1]Perfil!F2676</f>
        <v>1.6602589134325301</v>
      </c>
      <c r="H2677" s="12">
        <f>[1]Perfil!G2676</f>
        <v>1.03259941805775</v>
      </c>
      <c r="I2677" s="12">
        <f>[1]Perfil!H2676</f>
        <v>3.1832460036504102</v>
      </c>
      <c r="J2677" s="12">
        <f>[1]Perfil!I2676</f>
        <v>0.712737843994241</v>
      </c>
      <c r="K2677" s="12">
        <f>[1]Perfil!J2676</f>
        <v>0.55873280412972304</v>
      </c>
      <c r="L2677" s="12">
        <f>[1]Perfil!K2676</f>
        <v>2.01825783521913</v>
      </c>
      <c r="M2677" s="12">
        <f>[1]Perfil!L2676</f>
        <v>0.91959942239931403</v>
      </c>
      <c r="N2677" s="12"/>
      <c r="O2677" s="12"/>
    </row>
    <row r="2678" spans="1:15" x14ac:dyDescent="0.35">
      <c r="A2678" s="11" t="str">
        <f t="shared" si="41"/>
        <v>DISTRIBUCION VOLUMEN X CRITERIO (kg ó litros)BrandyNORTE-CENTRO</v>
      </c>
      <c r="B2678" s="11" t="str">
        <f>[1]Perfil!A1655</f>
        <v>DISTRIBUCION VOLUMEN X CRITERIO (kg ó litros)</v>
      </c>
      <c r="C2678" s="11" t="str">
        <f>[1]Perfil!B2670</f>
        <v>Brandy</v>
      </c>
      <c r="D2678" s="11" t="str">
        <f>[1]Perfil!C2677</f>
        <v>NORTE-CENTRO</v>
      </c>
      <c r="E2678" s="12">
        <f>[1]Perfil!D2677</f>
        <v>8.0316657190863108</v>
      </c>
      <c r="F2678" s="12">
        <f>[1]Perfil!E2677</f>
        <v>7.1823789724463003</v>
      </c>
      <c r="G2678" s="12">
        <f>[1]Perfil!F2677</f>
        <v>37.732928691689402</v>
      </c>
      <c r="H2678" s="12">
        <f>[1]Perfil!G2677</f>
        <v>31.423389639266599</v>
      </c>
      <c r="I2678" s="12">
        <f>[1]Perfil!H2677</f>
        <v>9.4532896773975601</v>
      </c>
      <c r="J2678" s="12">
        <f>[1]Perfil!I2677</f>
        <v>4.3617658618146002</v>
      </c>
      <c r="K2678" s="12">
        <f>[1]Perfil!J2677</f>
        <v>29.385638175403599</v>
      </c>
      <c r="L2678" s="12">
        <f>[1]Perfil!K2677</f>
        <v>30.167782380968799</v>
      </c>
      <c r="M2678" s="12">
        <f>[1]Perfil!L2677</f>
        <v>4.9931891427805404</v>
      </c>
      <c r="N2678" s="12"/>
      <c r="O2678" s="12"/>
    </row>
    <row r="2679" spans="1:15" x14ac:dyDescent="0.35">
      <c r="A2679" s="11" t="str">
        <f t="shared" si="41"/>
        <v>DISTRIBUCION VOLUMEN X CRITERIO (kg ó litros)BrandyNOROESTE</v>
      </c>
      <c r="B2679" s="11" t="str">
        <f>[1]Perfil!A1655</f>
        <v>DISTRIBUCION VOLUMEN X CRITERIO (kg ó litros)</v>
      </c>
      <c r="C2679" s="11" t="str">
        <f>[1]Perfil!B2670</f>
        <v>Brandy</v>
      </c>
      <c r="D2679" s="11" t="str">
        <f>[1]Perfil!C2678</f>
        <v>NOROESTE</v>
      </c>
      <c r="E2679" s="12">
        <f>[1]Perfil!D2678</f>
        <v>3.3529975364193199</v>
      </c>
      <c r="F2679" s="12" t="str">
        <f>[1]Perfil!E2678</f>
        <v/>
      </c>
      <c r="G2679" s="12">
        <f>[1]Perfil!F2678</f>
        <v>3.4360182273550799</v>
      </c>
      <c r="H2679" s="12">
        <f>[1]Perfil!G2678</f>
        <v>0.62571116344659905</v>
      </c>
      <c r="I2679" s="12">
        <f>[1]Perfil!H2678</f>
        <v>2.07386953646099</v>
      </c>
      <c r="J2679" s="12">
        <f>[1]Perfil!I2678</f>
        <v>3.5439348970448501</v>
      </c>
      <c r="K2679" s="12">
        <f>[1]Perfil!J2678</f>
        <v>3.69657323573588</v>
      </c>
      <c r="L2679" s="12">
        <f>[1]Perfil!K2678</f>
        <v>5.6588951137143599</v>
      </c>
      <c r="M2679" s="12">
        <f>[1]Perfil!L2678</f>
        <v>0.23332736160915701</v>
      </c>
      <c r="N2679" s="12"/>
      <c r="O2679" s="12"/>
    </row>
    <row r="2680" spans="1:15" x14ac:dyDescent="0.35">
      <c r="A2680" s="11" t="str">
        <f t="shared" si="41"/>
        <v>DISTRIBUCION VOLUMEN X CRITERIO (kg ó litros)Brandy&lt;2MIL</v>
      </c>
      <c r="B2680" s="11" t="str">
        <f>[1]Perfil!A1655</f>
        <v>DISTRIBUCION VOLUMEN X CRITERIO (kg ó litros)</v>
      </c>
      <c r="C2680" s="11" t="str">
        <f>[1]Perfil!B2670</f>
        <v>Brandy</v>
      </c>
      <c r="D2680" s="11" t="str">
        <f>[1]Perfil!C2679</f>
        <v>&lt;2MIL</v>
      </c>
      <c r="E2680" s="12" t="str">
        <f>[1]Perfil!D2679</f>
        <v/>
      </c>
      <c r="F2680" s="12" t="str">
        <f>[1]Perfil!E2679</f>
        <v/>
      </c>
      <c r="G2680" s="12" t="str">
        <f>[1]Perfil!F2679</f>
        <v/>
      </c>
      <c r="H2680" s="12" t="str">
        <f>[1]Perfil!G2679</f>
        <v/>
      </c>
      <c r="I2680" s="12" t="str">
        <f>[1]Perfil!H2679</f>
        <v/>
      </c>
      <c r="J2680" s="12">
        <f>[1]Perfil!I2679</f>
        <v>30.061221217642998</v>
      </c>
      <c r="K2680" s="12">
        <f>[1]Perfil!J2679</f>
        <v>1.45763755643156</v>
      </c>
      <c r="L2680" s="12" t="str">
        <f>[1]Perfil!K2679</f>
        <v/>
      </c>
      <c r="M2680" s="12">
        <f>[1]Perfil!L2679</f>
        <v>40.519959103940103</v>
      </c>
      <c r="N2680" s="12"/>
      <c r="O2680" s="12"/>
    </row>
    <row r="2681" spans="1:15" x14ac:dyDescent="0.35">
      <c r="A2681" s="11" t="str">
        <f t="shared" si="41"/>
        <v>DISTRIBUCION VOLUMEN X CRITERIO (kg ó litros)Brandy2-5MIL</v>
      </c>
      <c r="B2681" s="11" t="str">
        <f>[1]Perfil!A1655</f>
        <v>DISTRIBUCION VOLUMEN X CRITERIO (kg ó litros)</v>
      </c>
      <c r="C2681" s="11" t="str">
        <f>[1]Perfil!B2670</f>
        <v>Brandy</v>
      </c>
      <c r="D2681" s="11" t="str">
        <f>[1]Perfil!C2680</f>
        <v>2-5MIL</v>
      </c>
      <c r="E2681" s="12">
        <f>[1]Perfil!D2680</f>
        <v>1.4054871503111299</v>
      </c>
      <c r="F2681" s="12">
        <f>[1]Perfil!E2680</f>
        <v>1.54093517846006</v>
      </c>
      <c r="G2681" s="12">
        <f>[1]Perfil!F2680</f>
        <v>2.1406662414501501</v>
      </c>
      <c r="H2681" s="12">
        <f>[1]Perfil!G2680</f>
        <v>1.1222376171876201</v>
      </c>
      <c r="I2681" s="12">
        <f>[1]Perfil!H2680</f>
        <v>3.4003614196566998</v>
      </c>
      <c r="J2681" s="12">
        <f>[1]Perfil!I2680</f>
        <v>0.98297770311967603</v>
      </c>
      <c r="K2681" s="12">
        <f>[1]Perfil!J2680</f>
        <v>1.09765395855554</v>
      </c>
      <c r="L2681" s="12">
        <f>[1]Perfil!K2680</f>
        <v>1.17280663895891</v>
      </c>
      <c r="M2681" s="12">
        <f>[1]Perfil!L2680</f>
        <v>0.13984219584562699</v>
      </c>
      <c r="N2681" s="12"/>
      <c r="O2681" s="12"/>
    </row>
    <row r="2682" spans="1:15" x14ac:dyDescent="0.35">
      <c r="A2682" s="11" t="str">
        <f t="shared" si="41"/>
        <v>DISTRIBUCION VOLUMEN X CRITERIO (kg ó litros)Brandy5-10MIL</v>
      </c>
      <c r="B2682" s="11" t="str">
        <f>[1]Perfil!A1655</f>
        <v>DISTRIBUCION VOLUMEN X CRITERIO (kg ó litros)</v>
      </c>
      <c r="C2682" s="11" t="str">
        <f>[1]Perfil!B2670</f>
        <v>Brandy</v>
      </c>
      <c r="D2682" s="11" t="str">
        <f>[1]Perfil!C2681</f>
        <v>5-10MIL</v>
      </c>
      <c r="E2682" s="12">
        <f>[1]Perfil!D2681</f>
        <v>0.41904332658499599</v>
      </c>
      <c r="F2682" s="12">
        <f>[1]Perfil!E2681</f>
        <v>26.040187727545099</v>
      </c>
      <c r="G2682" s="12">
        <f>[1]Perfil!F2681</f>
        <v>29.487550682012198</v>
      </c>
      <c r="H2682" s="12">
        <f>[1]Perfil!G2681</f>
        <v>28.372612571886101</v>
      </c>
      <c r="I2682" s="12">
        <f>[1]Perfil!H2681</f>
        <v>25.154907066203801</v>
      </c>
      <c r="J2682" s="12">
        <f>[1]Perfil!I2681</f>
        <v>5.4632703467926298</v>
      </c>
      <c r="K2682" s="12">
        <f>[1]Perfil!J2681</f>
        <v>2.4376853973758599</v>
      </c>
      <c r="L2682" s="12">
        <f>[1]Perfil!K2681</f>
        <v>23.511768144113098</v>
      </c>
      <c r="M2682" s="12" t="str">
        <f>[1]Perfil!L2681</f>
        <v/>
      </c>
      <c r="N2682" s="12"/>
      <c r="O2682" s="12"/>
    </row>
    <row r="2683" spans="1:15" x14ac:dyDescent="0.35">
      <c r="A2683" s="11" t="str">
        <f t="shared" si="41"/>
        <v>DISTRIBUCION VOLUMEN X CRITERIO (kg ó litros)Brandy10-30MIL</v>
      </c>
      <c r="B2683" s="11" t="str">
        <f>[1]Perfil!A1655</f>
        <v>DISTRIBUCION VOLUMEN X CRITERIO (kg ó litros)</v>
      </c>
      <c r="C2683" s="11" t="str">
        <f>[1]Perfil!B2670</f>
        <v>Brandy</v>
      </c>
      <c r="D2683" s="11" t="str">
        <f>[1]Perfil!C2682</f>
        <v>10-30MIL</v>
      </c>
      <c r="E2683" s="12">
        <f>[1]Perfil!D2682</f>
        <v>46.281221052130697</v>
      </c>
      <c r="F2683" s="12">
        <f>[1]Perfil!E2682</f>
        <v>28.834954443097299</v>
      </c>
      <c r="G2683" s="12">
        <f>[1]Perfil!F2682</f>
        <v>8.6390515543938804</v>
      </c>
      <c r="H2683" s="12">
        <f>[1]Perfil!G2682</f>
        <v>12.7588280913465</v>
      </c>
      <c r="I2683" s="12">
        <f>[1]Perfil!H2682</f>
        <v>14.9905672505309</v>
      </c>
      <c r="J2683" s="12">
        <f>[1]Perfil!I2682</f>
        <v>4.1357763154316398</v>
      </c>
      <c r="K2683" s="12">
        <f>[1]Perfil!J2682</f>
        <v>32.057479518342397</v>
      </c>
      <c r="L2683" s="12">
        <f>[1]Perfil!K2682</f>
        <v>27.1619334560474</v>
      </c>
      <c r="M2683" s="12">
        <f>[1]Perfil!L2682</f>
        <v>8.0472605836340207</v>
      </c>
      <c r="N2683" s="12"/>
      <c r="O2683" s="12"/>
    </row>
    <row r="2684" spans="1:15" x14ac:dyDescent="0.35">
      <c r="A2684" s="11" t="str">
        <f t="shared" si="41"/>
        <v>DISTRIBUCION VOLUMEN X CRITERIO (kg ó litros)Brandy30-100MIL</v>
      </c>
      <c r="B2684" s="11" t="str">
        <f>[1]Perfil!A1655</f>
        <v>DISTRIBUCION VOLUMEN X CRITERIO (kg ó litros)</v>
      </c>
      <c r="C2684" s="11" t="str">
        <f>[1]Perfil!B2670</f>
        <v>Brandy</v>
      </c>
      <c r="D2684" s="11" t="str">
        <f>[1]Perfil!C2683</f>
        <v>30-100MIL</v>
      </c>
      <c r="E2684" s="12">
        <f>[1]Perfil!D2683</f>
        <v>11.9177945951247</v>
      </c>
      <c r="F2684" s="12">
        <f>[1]Perfil!E2683</f>
        <v>9.6121912897631603</v>
      </c>
      <c r="G2684" s="12">
        <f>[1]Perfil!F2683</f>
        <v>15.9151121046058</v>
      </c>
      <c r="H2684" s="12">
        <f>[1]Perfil!G2683</f>
        <v>15.887971147238201</v>
      </c>
      <c r="I2684" s="12">
        <f>[1]Perfil!H2683</f>
        <v>23.427152916334901</v>
      </c>
      <c r="J2684" s="12">
        <f>[1]Perfil!I2683</f>
        <v>6.15704259779171</v>
      </c>
      <c r="K2684" s="12">
        <f>[1]Perfil!J2683</f>
        <v>14.1725529258417</v>
      </c>
      <c r="L2684" s="12">
        <f>[1]Perfil!K2683</f>
        <v>20.339224112349999</v>
      </c>
      <c r="M2684" s="12">
        <f>[1]Perfil!L2683</f>
        <v>48.825889354947201</v>
      </c>
      <c r="N2684" s="12"/>
      <c r="O2684" s="12"/>
    </row>
    <row r="2685" spans="1:15" x14ac:dyDescent="0.35">
      <c r="A2685" s="11" t="str">
        <f t="shared" si="41"/>
        <v>DISTRIBUCION VOLUMEN X CRITERIO (kg ó litros)Brandy100-200MIL</v>
      </c>
      <c r="B2685" s="11" t="str">
        <f>[1]Perfil!A1655</f>
        <v>DISTRIBUCION VOLUMEN X CRITERIO (kg ó litros)</v>
      </c>
      <c r="C2685" s="11" t="str">
        <f>[1]Perfil!B2670</f>
        <v>Brandy</v>
      </c>
      <c r="D2685" s="11" t="str">
        <f>[1]Perfil!C2684</f>
        <v>100-200MIL</v>
      </c>
      <c r="E2685" s="12">
        <f>[1]Perfil!D2684</f>
        <v>8.1793717521350402</v>
      </c>
      <c r="F2685" s="12">
        <f>[1]Perfil!E2684</f>
        <v>3.44682955108693</v>
      </c>
      <c r="G2685" s="12">
        <f>[1]Perfil!F2684</f>
        <v>30.293973216348299</v>
      </c>
      <c r="H2685" s="12">
        <f>[1]Perfil!G2684</f>
        <v>4.1321547688272204</v>
      </c>
      <c r="I2685" s="12" t="str">
        <f>[1]Perfil!H2684</f>
        <v/>
      </c>
      <c r="J2685" s="12">
        <f>[1]Perfil!I2684</f>
        <v>1.68544356015774</v>
      </c>
      <c r="K2685" s="12">
        <f>[1]Perfil!J2684</f>
        <v>16.221900938240399</v>
      </c>
      <c r="L2685" s="12">
        <f>[1]Perfil!K2684</f>
        <v>11.087967290756399</v>
      </c>
      <c r="M2685" s="12" t="str">
        <f>[1]Perfil!L2684</f>
        <v/>
      </c>
      <c r="N2685" s="12"/>
      <c r="O2685" s="12"/>
    </row>
    <row r="2686" spans="1:15" x14ac:dyDescent="0.35">
      <c r="A2686" s="11" t="str">
        <f t="shared" si="41"/>
        <v>DISTRIBUCION VOLUMEN X CRITERIO (kg ó litros)Brandy200-500MIL</v>
      </c>
      <c r="B2686" s="11" t="str">
        <f>[1]Perfil!A1655</f>
        <v>DISTRIBUCION VOLUMEN X CRITERIO (kg ó litros)</v>
      </c>
      <c r="C2686" s="11" t="str">
        <f>[1]Perfil!B2670</f>
        <v>Brandy</v>
      </c>
      <c r="D2686" s="11" t="str">
        <f>[1]Perfil!C2685</f>
        <v>200-500MIL</v>
      </c>
      <c r="E2686" s="12">
        <f>[1]Perfil!D2685</f>
        <v>29.930909094523699</v>
      </c>
      <c r="F2686" s="12">
        <f>[1]Perfil!E2685</f>
        <v>16.6477779904973</v>
      </c>
      <c r="G2686" s="12">
        <f>[1]Perfil!F2685</f>
        <v>12.0746112690162</v>
      </c>
      <c r="H2686" s="12">
        <f>[1]Perfil!G2685</f>
        <v>35.0059929596177</v>
      </c>
      <c r="I2686" s="12">
        <f>[1]Perfil!H2685</f>
        <v>33.027013375135098</v>
      </c>
      <c r="J2686" s="12">
        <f>[1]Perfil!I2685</f>
        <v>9.8961505430690195</v>
      </c>
      <c r="K2686" s="12">
        <f>[1]Perfil!J2685</f>
        <v>12.134892785652699</v>
      </c>
      <c r="L2686" s="12">
        <f>[1]Perfil!K2685</f>
        <v>1.38151700439953</v>
      </c>
      <c r="M2686" s="12">
        <f>[1]Perfil!L2685</f>
        <v>2.3717477400307501</v>
      </c>
      <c r="N2686" s="12"/>
      <c r="O2686" s="12"/>
    </row>
    <row r="2687" spans="1:15" x14ac:dyDescent="0.35">
      <c r="A2687" s="11" t="str">
        <f t="shared" si="41"/>
        <v>DISTRIBUCION VOLUMEN X CRITERIO (kg ó litros)Brandy&gt;500MIL</v>
      </c>
      <c r="B2687" s="11" t="str">
        <f>[1]Perfil!A1655</f>
        <v>DISTRIBUCION VOLUMEN X CRITERIO (kg ó litros)</v>
      </c>
      <c r="C2687" s="11" t="str">
        <f>[1]Perfil!B2670</f>
        <v>Brandy</v>
      </c>
      <c r="D2687" s="11" t="str">
        <f>[1]Perfil!C2686</f>
        <v>&gt;500MIL</v>
      </c>
      <c r="E2687" s="12">
        <f>[1]Perfil!D2686</f>
        <v>1.8661745041893001</v>
      </c>
      <c r="F2687" s="12">
        <f>[1]Perfil!E2686</f>
        <v>13.8771358093788</v>
      </c>
      <c r="G2687" s="12">
        <f>[1]Perfil!F2686</f>
        <v>1.4490453632247999</v>
      </c>
      <c r="H2687" s="12">
        <f>[1]Perfil!G2686</f>
        <v>2.7202032192212502</v>
      </c>
      <c r="I2687" s="12" t="str">
        <f>[1]Perfil!H2686</f>
        <v/>
      </c>
      <c r="J2687" s="12">
        <f>[1]Perfil!I2686</f>
        <v>41.618119442972301</v>
      </c>
      <c r="K2687" s="12">
        <f>[1]Perfil!J2686</f>
        <v>20.420195588833501</v>
      </c>
      <c r="L2687" s="12">
        <f>[1]Perfil!K2686</f>
        <v>15.3447765184793</v>
      </c>
      <c r="M2687" s="12">
        <f>[1]Perfil!L2686</f>
        <v>9.5284658836833999E-2</v>
      </c>
      <c r="N2687" s="12"/>
      <c r="O2687" s="12"/>
    </row>
    <row r="2688" spans="1:15" x14ac:dyDescent="0.35">
      <c r="A2688" s="11" t="str">
        <f t="shared" si="41"/>
        <v>DISTRIBUCION VOLUMEN X CRITERIO (kg ó litros)BrandyDE 15 A 19 AÑOS</v>
      </c>
      <c r="B2688" s="11" t="str">
        <f>[1]Perfil!A1655</f>
        <v>DISTRIBUCION VOLUMEN X CRITERIO (kg ó litros)</v>
      </c>
      <c r="C2688" s="11" t="str">
        <f>[1]Perfil!B2670</f>
        <v>Brandy</v>
      </c>
      <c r="D2688" s="11" t="str">
        <f>[1]Perfil!C2687</f>
        <v>DE 15 A 19 AÑOS</v>
      </c>
      <c r="E2688" s="12" t="str">
        <f>[1]Perfil!D2687</f>
        <v/>
      </c>
      <c r="F2688" s="12" t="str">
        <f>[1]Perfil!E2687</f>
        <v/>
      </c>
      <c r="G2688" s="12" t="str">
        <f>[1]Perfil!F2687</f>
        <v/>
      </c>
      <c r="H2688" s="12" t="str">
        <f>[1]Perfil!G2687</f>
        <v/>
      </c>
      <c r="I2688" s="12" t="str">
        <f>[1]Perfil!H2687</f>
        <v/>
      </c>
      <c r="J2688" s="12" t="str">
        <f>[1]Perfil!I2687</f>
        <v/>
      </c>
      <c r="K2688" s="12" t="str">
        <f>[1]Perfil!J2687</f>
        <v/>
      </c>
      <c r="L2688" s="12" t="str">
        <f>[1]Perfil!K2687</f>
        <v/>
      </c>
      <c r="M2688" s="12" t="str">
        <f>[1]Perfil!L2687</f>
        <v/>
      </c>
      <c r="N2688" s="12"/>
      <c r="O2688" s="12"/>
    </row>
    <row r="2689" spans="1:15" x14ac:dyDescent="0.35">
      <c r="A2689" s="11" t="str">
        <f t="shared" si="41"/>
        <v>DISTRIBUCION VOLUMEN X CRITERIO (kg ó litros)BrandyDE 20 A 24 AÑOS</v>
      </c>
      <c r="B2689" s="11" t="str">
        <f>[1]Perfil!A1655</f>
        <v>DISTRIBUCION VOLUMEN X CRITERIO (kg ó litros)</v>
      </c>
      <c r="C2689" s="11" t="str">
        <f>[1]Perfil!B2670</f>
        <v>Brandy</v>
      </c>
      <c r="D2689" s="11" t="str">
        <f>[1]Perfil!C2688</f>
        <v>DE 20 A 24 AÑOS</v>
      </c>
      <c r="E2689" s="12" t="str">
        <f>[1]Perfil!D2688</f>
        <v/>
      </c>
      <c r="F2689" s="12" t="str">
        <f>[1]Perfil!E2688</f>
        <v/>
      </c>
      <c r="G2689" s="12" t="str">
        <f>[1]Perfil!F2688</f>
        <v/>
      </c>
      <c r="H2689" s="12">
        <f>[1]Perfil!G2688</f>
        <v>3.0793432543994199</v>
      </c>
      <c r="I2689" s="12">
        <f>[1]Perfil!H2688</f>
        <v>2.9907467973807198</v>
      </c>
      <c r="J2689" s="12" t="str">
        <f>[1]Perfil!I2688</f>
        <v/>
      </c>
      <c r="K2689" s="12" t="str">
        <f>[1]Perfil!J2688</f>
        <v/>
      </c>
      <c r="L2689" s="12" t="str">
        <f>[1]Perfil!K2688</f>
        <v/>
      </c>
      <c r="M2689" s="12" t="str">
        <f>[1]Perfil!L2688</f>
        <v/>
      </c>
      <c r="N2689" s="12"/>
      <c r="O2689" s="12"/>
    </row>
    <row r="2690" spans="1:15" x14ac:dyDescent="0.35">
      <c r="A2690" s="11" t="str">
        <f t="shared" si="41"/>
        <v>DISTRIBUCION VOLUMEN X CRITERIO (kg ó litros)BrandyDE 25 A 34 AÑOS</v>
      </c>
      <c r="B2690" s="11" t="str">
        <f>[1]Perfil!A1655</f>
        <v>DISTRIBUCION VOLUMEN X CRITERIO (kg ó litros)</v>
      </c>
      <c r="C2690" s="11" t="str">
        <f>[1]Perfil!B2670</f>
        <v>Brandy</v>
      </c>
      <c r="D2690" s="11" t="str">
        <f>[1]Perfil!C2689</f>
        <v>DE 25 A 34 AÑOS</v>
      </c>
      <c r="E2690" s="12">
        <f>[1]Perfil!D2689</f>
        <v>3.7634995464429699</v>
      </c>
      <c r="F2690" s="12" t="str">
        <f>[1]Perfil!E2689</f>
        <v/>
      </c>
      <c r="G2690" s="12" t="str">
        <f>[1]Perfil!F2689</f>
        <v/>
      </c>
      <c r="H2690" s="12">
        <f>[1]Perfil!G2689</f>
        <v>7.6342052862637999</v>
      </c>
      <c r="I2690" s="12" t="str">
        <f>[1]Perfil!H2689</f>
        <v/>
      </c>
      <c r="J2690" s="12">
        <f>[1]Perfil!I2689</f>
        <v>1.03433917299189</v>
      </c>
      <c r="K2690" s="12">
        <f>[1]Perfil!J2689</f>
        <v>3.46968658778226</v>
      </c>
      <c r="L2690" s="12" t="str">
        <f>[1]Perfil!K2689</f>
        <v/>
      </c>
      <c r="M2690" s="12">
        <f>[1]Perfil!L2689</f>
        <v>39.989124335836202</v>
      </c>
      <c r="N2690" s="12"/>
      <c r="O2690" s="12"/>
    </row>
    <row r="2691" spans="1:15" x14ac:dyDescent="0.35">
      <c r="A2691" s="11" t="str">
        <f t="shared" si="41"/>
        <v>DISTRIBUCION VOLUMEN X CRITERIO (kg ó litros)BrandyDE 35 A 49 AÑOS</v>
      </c>
      <c r="B2691" s="11" t="str">
        <f>[1]Perfil!A1655</f>
        <v>DISTRIBUCION VOLUMEN X CRITERIO (kg ó litros)</v>
      </c>
      <c r="C2691" s="11" t="str">
        <f>[1]Perfil!B2670</f>
        <v>Brandy</v>
      </c>
      <c r="D2691" s="11" t="str">
        <f>[1]Perfil!C2690</f>
        <v>DE 35 A 49 AÑOS</v>
      </c>
      <c r="E2691" s="12">
        <f>[1]Perfil!D2690</f>
        <v>10.351153519701199</v>
      </c>
      <c r="F2691" s="12">
        <f>[1]Perfil!E2690</f>
        <v>6.11345697104775</v>
      </c>
      <c r="G2691" s="12">
        <f>[1]Perfil!F2690</f>
        <v>2.70390282886143</v>
      </c>
      <c r="H2691" s="12">
        <f>[1]Perfil!G2690</f>
        <v>2.4958148238453299</v>
      </c>
      <c r="I2691" s="12">
        <f>[1]Perfil!H2690</f>
        <v>2.3302335207134699</v>
      </c>
      <c r="J2691" s="12" t="str">
        <f>[1]Perfil!I2690</f>
        <v/>
      </c>
      <c r="K2691" s="12">
        <f>[1]Perfil!J2690</f>
        <v>3.1007464336033799</v>
      </c>
      <c r="L2691" s="12">
        <f>[1]Perfil!K2690</f>
        <v>26.5326669303324</v>
      </c>
      <c r="M2691" s="12">
        <f>[1]Perfil!L2690</f>
        <v>3.15689752560781</v>
      </c>
      <c r="N2691" s="12"/>
      <c r="O2691" s="12"/>
    </row>
    <row r="2692" spans="1:15" x14ac:dyDescent="0.35">
      <c r="A2692" s="11" t="str">
        <f t="shared" ref="A2692:A2755" si="42">B2692&amp;C2692&amp;D2692</f>
        <v>DISTRIBUCION VOLUMEN X CRITERIO (kg ó litros)BrandyDE 50 A 59 AÑOS</v>
      </c>
      <c r="B2692" s="11" t="str">
        <f>[1]Perfil!A1655</f>
        <v>DISTRIBUCION VOLUMEN X CRITERIO (kg ó litros)</v>
      </c>
      <c r="C2692" s="11" t="str">
        <f>[1]Perfil!B2670</f>
        <v>Brandy</v>
      </c>
      <c r="D2692" s="11" t="str">
        <f>[1]Perfil!C2691</f>
        <v>DE 50 A 59 AÑOS</v>
      </c>
      <c r="E2692" s="12">
        <f>[1]Perfil!D2691</f>
        <v>31.767152137135</v>
      </c>
      <c r="F2692" s="12">
        <f>[1]Perfil!E2691</f>
        <v>17.583294763553202</v>
      </c>
      <c r="G2692" s="12">
        <f>[1]Perfil!F2691</f>
        <v>13.896386666826199</v>
      </c>
      <c r="H2692" s="12">
        <f>[1]Perfil!G2691</f>
        <v>18.459653510280798</v>
      </c>
      <c r="I2692" s="12">
        <f>[1]Perfil!H2691</f>
        <v>15.6247946980428</v>
      </c>
      <c r="J2692" s="12">
        <f>[1]Perfil!I2691</f>
        <v>16.436427542913901</v>
      </c>
      <c r="K2692" s="12">
        <f>[1]Perfil!J2691</f>
        <v>30.3467152833562</v>
      </c>
      <c r="L2692" s="12">
        <f>[1]Perfil!K2691</f>
        <v>12.7558137830439</v>
      </c>
      <c r="M2692" s="12">
        <f>[1]Perfil!L2691</f>
        <v>5.6818584720446301</v>
      </c>
      <c r="N2692" s="12"/>
      <c r="O2692" s="12"/>
    </row>
    <row r="2693" spans="1:15" x14ac:dyDescent="0.35">
      <c r="A2693" s="11" t="str">
        <f t="shared" si="42"/>
        <v>DISTRIBUCION VOLUMEN X CRITERIO (kg ó litros)BrandyDE 60 A 75 AÑOS</v>
      </c>
      <c r="B2693" s="11" t="str">
        <f>[1]Perfil!A1655</f>
        <v>DISTRIBUCION VOLUMEN X CRITERIO (kg ó litros)</v>
      </c>
      <c r="C2693" s="11" t="str">
        <f>[1]Perfil!B2670</f>
        <v>Brandy</v>
      </c>
      <c r="D2693" s="11" t="str">
        <f>[1]Perfil!C2692</f>
        <v>DE 60 A 75 AÑOS</v>
      </c>
      <c r="E2693" s="12">
        <f>[1]Perfil!D2692</f>
        <v>54.118193022446</v>
      </c>
      <c r="F2693" s="12">
        <f>[1]Perfil!E2692</f>
        <v>76.303266649803007</v>
      </c>
      <c r="G2693" s="12">
        <f>[1]Perfil!F2692</f>
        <v>83.399716581533596</v>
      </c>
      <c r="H2693" s="12">
        <f>[1]Perfil!G2692</f>
        <v>68.330984222313404</v>
      </c>
      <c r="I2693" s="12">
        <f>[1]Perfil!H2692</f>
        <v>79.054223483245593</v>
      </c>
      <c r="J2693" s="12">
        <f>[1]Perfil!I2692</f>
        <v>82.529236738049704</v>
      </c>
      <c r="K2693" s="12">
        <f>[1]Perfil!J2692</f>
        <v>63.082857581163303</v>
      </c>
      <c r="L2693" s="12">
        <f>[1]Perfil!K2692</f>
        <v>60.711512399152198</v>
      </c>
      <c r="M2693" s="12">
        <f>[1]Perfil!L2692</f>
        <v>51.172102711726303</v>
      </c>
      <c r="N2693" s="12"/>
      <c r="O2693" s="12"/>
    </row>
    <row r="2694" spans="1:15" x14ac:dyDescent="0.35">
      <c r="A2694" s="11" t="str">
        <f t="shared" si="42"/>
        <v>DISTRIBUCION VOLUMEN X CRITERIO (kg ó litros)BrandyNIVEL ALTO</v>
      </c>
      <c r="B2694" s="11" t="str">
        <f>[1]Perfil!A1655</f>
        <v>DISTRIBUCION VOLUMEN X CRITERIO (kg ó litros)</v>
      </c>
      <c r="C2694" s="11" t="str">
        <f>[1]Perfil!B2670</f>
        <v>Brandy</v>
      </c>
      <c r="D2694" s="11" t="str">
        <f>[1]Perfil!C2693</f>
        <v>NIVEL ALTO</v>
      </c>
      <c r="E2694" s="12">
        <f>[1]Perfil!D2693</f>
        <v>15.5670727372648</v>
      </c>
      <c r="F2694" s="12">
        <f>[1]Perfil!E2693</f>
        <v>10.0420298448217</v>
      </c>
      <c r="G2694" s="12">
        <f>[1]Perfil!F2693</f>
        <v>23.4304505403483</v>
      </c>
      <c r="H2694" s="12">
        <f>[1]Perfil!G2693</f>
        <v>17.0359857699139</v>
      </c>
      <c r="I2694" s="12">
        <f>[1]Perfil!H2693</f>
        <v>26.7369295637242</v>
      </c>
      <c r="J2694" s="12">
        <f>[1]Perfil!I2693</f>
        <v>47.101151020602401</v>
      </c>
      <c r="K2694" s="12">
        <f>[1]Perfil!J2693</f>
        <v>19.844078891745301</v>
      </c>
      <c r="L2694" s="12">
        <f>[1]Perfil!K2693</f>
        <v>4.6388323508679496</v>
      </c>
      <c r="M2694" s="12">
        <f>[1]Perfil!L2693</f>
        <v>2.9530524796480102</v>
      </c>
      <c r="N2694" s="12"/>
      <c r="O2694" s="12"/>
    </row>
    <row r="2695" spans="1:15" x14ac:dyDescent="0.35">
      <c r="A2695" s="11" t="str">
        <f t="shared" si="42"/>
        <v>DISTRIBUCION VOLUMEN X CRITERIO (kg ó litros)BrandyNIVEL MEDIO ALTO</v>
      </c>
      <c r="B2695" s="11" t="str">
        <f>[1]Perfil!A1655</f>
        <v>DISTRIBUCION VOLUMEN X CRITERIO (kg ó litros)</v>
      </c>
      <c r="C2695" s="11" t="str">
        <f>[1]Perfil!B2670</f>
        <v>Brandy</v>
      </c>
      <c r="D2695" s="11" t="str">
        <f>[1]Perfil!C2694</f>
        <v>NIVEL MEDIO ALTO</v>
      </c>
      <c r="E2695" s="12">
        <f>[1]Perfil!D2694</f>
        <v>2.7960088263548899</v>
      </c>
      <c r="F2695" s="12">
        <f>[1]Perfil!E2694</f>
        <v>2.4298123173168502</v>
      </c>
      <c r="G2695" s="12">
        <f>[1]Perfil!F2694</f>
        <v>12.369113090226699</v>
      </c>
      <c r="H2695" s="12">
        <f>[1]Perfil!G2694</f>
        <v>6.4797437993794098</v>
      </c>
      <c r="I2695" s="12">
        <f>[1]Perfil!H2694</f>
        <v>5.4742313616899798</v>
      </c>
      <c r="J2695" s="12">
        <f>[1]Perfil!I2694</f>
        <v>4.5269126001645299</v>
      </c>
      <c r="K2695" s="12">
        <f>[1]Perfil!J2694</f>
        <v>7.1600425162985699</v>
      </c>
      <c r="L2695" s="12" t="str">
        <f>[1]Perfil!K2694</f>
        <v/>
      </c>
      <c r="M2695" s="12">
        <f>[1]Perfil!L2694</f>
        <v>0.82765663228435804</v>
      </c>
      <c r="N2695" s="12"/>
      <c r="O2695" s="12"/>
    </row>
    <row r="2696" spans="1:15" x14ac:dyDescent="0.35">
      <c r="A2696" s="11" t="str">
        <f t="shared" si="42"/>
        <v>DISTRIBUCION VOLUMEN X CRITERIO (kg ó litros)BrandyNIVEL MEDIO</v>
      </c>
      <c r="B2696" s="11" t="str">
        <f>[1]Perfil!A1655</f>
        <v>DISTRIBUCION VOLUMEN X CRITERIO (kg ó litros)</v>
      </c>
      <c r="C2696" s="11" t="str">
        <f>[1]Perfil!B2670</f>
        <v>Brandy</v>
      </c>
      <c r="D2696" s="11" t="str">
        <f>[1]Perfil!C2695</f>
        <v>NIVEL MEDIO</v>
      </c>
      <c r="E2696" s="12">
        <f>[1]Perfil!D2695</f>
        <v>13.7749933205498</v>
      </c>
      <c r="F2696" s="12">
        <f>[1]Perfil!E2695</f>
        <v>1.37548737279704</v>
      </c>
      <c r="G2696" s="12">
        <f>[1]Perfil!F2695</f>
        <v>9.4019976937172398</v>
      </c>
      <c r="H2696" s="12">
        <f>[1]Perfil!G2695</f>
        <v>9.2570709045280495</v>
      </c>
      <c r="I2696" s="12">
        <f>[1]Perfil!H2695</f>
        <v>31.508853911636699</v>
      </c>
      <c r="J2696" s="12">
        <f>[1]Perfil!I2695</f>
        <v>5.0745034755451401</v>
      </c>
      <c r="K2696" s="12">
        <f>[1]Perfil!J2695</f>
        <v>29.7984133268194</v>
      </c>
      <c r="L2696" s="12">
        <f>[1]Perfil!K2695</f>
        <v>64.699326327474395</v>
      </c>
      <c r="M2696" s="12">
        <f>[1]Perfil!L2695</f>
        <v>10.025102702253999</v>
      </c>
      <c r="N2696" s="12"/>
      <c r="O2696" s="12"/>
    </row>
    <row r="2697" spans="1:15" x14ac:dyDescent="0.35">
      <c r="A2697" s="11" t="str">
        <f t="shared" si="42"/>
        <v>DISTRIBUCION VOLUMEN X CRITERIO (kg ó litros)BrandyNIVEL MEDIO BAJO</v>
      </c>
      <c r="B2697" s="11" t="str">
        <f>[1]Perfil!A1655</f>
        <v>DISTRIBUCION VOLUMEN X CRITERIO (kg ó litros)</v>
      </c>
      <c r="C2697" s="11" t="str">
        <f>[1]Perfil!B2670</f>
        <v>Brandy</v>
      </c>
      <c r="D2697" s="11" t="str">
        <f>[1]Perfil!C2696</f>
        <v>NIVEL MEDIO BAJO</v>
      </c>
      <c r="E2697" s="12">
        <f>[1]Perfil!D2696</f>
        <v>1.1035676424719001</v>
      </c>
      <c r="F2697" s="12">
        <f>[1]Perfil!E2696</f>
        <v>6.2622795204144497</v>
      </c>
      <c r="G2697" s="12">
        <f>[1]Perfil!F2696</f>
        <v>18.4637084167416</v>
      </c>
      <c r="H2697" s="12">
        <f>[1]Perfil!G2696</f>
        <v>3.38926957189905</v>
      </c>
      <c r="I2697" s="12">
        <f>[1]Perfil!H2696</f>
        <v>0.31774004903308101</v>
      </c>
      <c r="J2697" s="12">
        <f>[1]Perfil!I2696</f>
        <v>6.0875079490747401</v>
      </c>
      <c r="K2697" s="12">
        <f>[1]Perfil!J2696</f>
        <v>19.3786047234553</v>
      </c>
      <c r="L2697" s="12">
        <f>[1]Perfil!K2696</f>
        <v>11.181713033405201</v>
      </c>
      <c r="M2697" s="12">
        <f>[1]Perfil!L2696</f>
        <v>44.9360149269204</v>
      </c>
      <c r="N2697" s="12"/>
      <c r="O2697" s="12"/>
    </row>
    <row r="2698" spans="1:15" x14ac:dyDescent="0.35">
      <c r="A2698" s="11" t="str">
        <f t="shared" si="42"/>
        <v>DISTRIBUCION VOLUMEN X CRITERIO (kg ó litros)BrandyHOMBRE</v>
      </c>
      <c r="B2698" s="11" t="str">
        <f>[1]Perfil!A1655</f>
        <v>DISTRIBUCION VOLUMEN X CRITERIO (kg ó litros)</v>
      </c>
      <c r="C2698" s="11" t="str">
        <f>[1]Perfil!B2670</f>
        <v>Brandy</v>
      </c>
      <c r="D2698" s="11" t="str">
        <f>[1]Perfil!C2697</f>
        <v>HOMBRE</v>
      </c>
      <c r="E2698" s="12">
        <f>[1]Perfil!D2697</f>
        <v>90.071440964631805</v>
      </c>
      <c r="F2698" s="12">
        <f>[1]Perfil!E2697</f>
        <v>88.509903393654099</v>
      </c>
      <c r="G2698" s="12">
        <f>[1]Perfil!F2697</f>
        <v>85.389448685491999</v>
      </c>
      <c r="H2698" s="12">
        <f>[1]Perfil!G2697</f>
        <v>55.4853081815994</v>
      </c>
      <c r="I2698" s="12">
        <f>[1]Perfil!H2697</f>
        <v>77.752798806165501</v>
      </c>
      <c r="J2698" s="12">
        <f>[1]Perfil!I2697</f>
        <v>99.130815931605795</v>
      </c>
      <c r="K2698" s="12">
        <f>[1]Perfil!J2697</f>
        <v>63.587100517794298</v>
      </c>
      <c r="L2698" s="12">
        <f>[1]Perfil!K2697</f>
        <v>56.237558124476102</v>
      </c>
      <c r="M2698" s="12">
        <f>[1]Perfil!L2697</f>
        <v>97.242478521855801</v>
      </c>
      <c r="N2698" s="12"/>
      <c r="O2698" s="12"/>
    </row>
    <row r="2699" spans="1:15" x14ac:dyDescent="0.35">
      <c r="A2699" s="11" t="str">
        <f t="shared" si="42"/>
        <v>DISTRIBUCION VOLUMEN X CRITERIO (kg ó litros)BrandyMUJER</v>
      </c>
      <c r="B2699" s="11" t="str">
        <f>[1]Perfil!A1655</f>
        <v>DISTRIBUCION VOLUMEN X CRITERIO (kg ó litros)</v>
      </c>
      <c r="C2699" s="11" t="str">
        <f>[1]Perfil!B2670</f>
        <v>Brandy</v>
      </c>
      <c r="D2699" s="11" t="str">
        <f>[1]Perfil!C2698</f>
        <v>MUJER</v>
      </c>
      <c r="E2699" s="12">
        <f>[1]Perfil!D2698</f>
        <v>9.9285556150792704</v>
      </c>
      <c r="F2699" s="12">
        <f>[1]Perfil!E2698</f>
        <v>11.4901038002431</v>
      </c>
      <c r="G2699" s="12">
        <f>[1]Perfil!F2698</f>
        <v>14.610554489175801</v>
      </c>
      <c r="H2699" s="12">
        <f>[1]Perfil!G2698</f>
        <v>44.514705099117599</v>
      </c>
      <c r="I2699" s="12">
        <f>[1]Perfil!H2698</f>
        <v>22.247215794436698</v>
      </c>
      <c r="J2699" s="12">
        <f>[1]Perfil!I2698</f>
        <v>0.86919251139652998</v>
      </c>
      <c r="K2699" s="12">
        <f>[1]Perfil!J2698</f>
        <v>36.412901222386303</v>
      </c>
      <c r="L2699" s="12">
        <f>[1]Perfil!K2698</f>
        <v>43.762446817678999</v>
      </c>
      <c r="M2699" s="12">
        <f>[1]Perfil!L2698</f>
        <v>2.7575075821272699</v>
      </c>
      <c r="N2699" s="12"/>
      <c r="O2699" s="12"/>
    </row>
    <row r="2700" spans="1:15" x14ac:dyDescent="0.35">
      <c r="A2700" s="11" t="str">
        <f t="shared" si="42"/>
        <v>DISTRIBUCION VOLUMEN X CRITERIO (kg ó litros)GinebraT.ESPAÑA</v>
      </c>
      <c r="B2700" s="11" t="str">
        <f>[1]Perfil!A1655</f>
        <v>DISTRIBUCION VOLUMEN X CRITERIO (kg ó litros)</v>
      </c>
      <c r="C2700" s="11" t="str">
        <f>[1]Perfil!B2699</f>
        <v>Ginebra</v>
      </c>
      <c r="D2700" s="11" t="str">
        <f>[1]Perfil!C2699</f>
        <v>T.ESPAÑA</v>
      </c>
      <c r="E2700" s="12">
        <f>[1]Perfil!D2699</f>
        <v>100</v>
      </c>
      <c r="F2700" s="12">
        <f>[1]Perfil!E2699</f>
        <v>100</v>
      </c>
      <c r="G2700" s="12">
        <f>[1]Perfil!F2699</f>
        <v>100</v>
      </c>
      <c r="H2700" s="12">
        <f>[1]Perfil!G2699</f>
        <v>100</v>
      </c>
      <c r="I2700" s="12">
        <f>[1]Perfil!H2699</f>
        <v>100</v>
      </c>
      <c r="J2700" s="12">
        <f>[1]Perfil!I2699</f>
        <v>100</v>
      </c>
      <c r="K2700" s="12">
        <f>[1]Perfil!J2699</f>
        <v>100</v>
      </c>
      <c r="L2700" s="12">
        <f>[1]Perfil!K2699</f>
        <v>100</v>
      </c>
      <c r="M2700" s="12">
        <f>[1]Perfil!L2699</f>
        <v>100</v>
      </c>
      <c r="N2700" s="12"/>
      <c r="O2700" s="12"/>
    </row>
    <row r="2701" spans="1:15" x14ac:dyDescent="0.35">
      <c r="A2701" s="11" t="str">
        <f t="shared" si="42"/>
        <v>DISTRIBUCION VOLUMEN X CRITERIO (kg ó litros)GinebraBCN AM</v>
      </c>
      <c r="B2701" s="11" t="str">
        <f>[1]Perfil!A1655</f>
        <v>DISTRIBUCION VOLUMEN X CRITERIO (kg ó litros)</v>
      </c>
      <c r="C2701" s="11" t="str">
        <f>[1]Perfil!B2699</f>
        <v>Ginebra</v>
      </c>
      <c r="D2701" s="11" t="str">
        <f>[1]Perfil!C2700</f>
        <v>BCN AM</v>
      </c>
      <c r="E2701" s="12">
        <f>[1]Perfil!D2700</f>
        <v>4.2421206832546803</v>
      </c>
      <c r="F2701" s="12">
        <f>[1]Perfil!E2700</f>
        <v>3.83747340512569</v>
      </c>
      <c r="G2701" s="12">
        <f>[1]Perfil!F2700</f>
        <v>4.0189110947345403</v>
      </c>
      <c r="H2701" s="12">
        <f>[1]Perfil!G2700</f>
        <v>4.67868447218894</v>
      </c>
      <c r="I2701" s="12">
        <f>[1]Perfil!H2700</f>
        <v>5.2626649413033704</v>
      </c>
      <c r="J2701" s="12">
        <f>[1]Perfil!I2700</f>
        <v>8.5244138370307105</v>
      </c>
      <c r="K2701" s="12">
        <f>[1]Perfil!J2700</f>
        <v>4.7941176653671</v>
      </c>
      <c r="L2701" s="12">
        <f>[1]Perfil!K2700</f>
        <v>8.8756107667912598</v>
      </c>
      <c r="M2701" s="12">
        <f>[1]Perfil!L2700</f>
        <v>4.9783453694809303</v>
      </c>
      <c r="N2701" s="12"/>
      <c r="O2701" s="12"/>
    </row>
    <row r="2702" spans="1:15" x14ac:dyDescent="0.35">
      <c r="A2702" s="11" t="str">
        <f t="shared" si="42"/>
        <v>DISTRIBUCION VOLUMEN X CRITERIO (kg ó litros)GinebraREST.CAT ARAGON</v>
      </c>
      <c r="B2702" s="11" t="str">
        <f>[1]Perfil!A1655</f>
        <v>DISTRIBUCION VOLUMEN X CRITERIO (kg ó litros)</v>
      </c>
      <c r="C2702" s="11" t="str">
        <f>[1]Perfil!B2699</f>
        <v>Ginebra</v>
      </c>
      <c r="D2702" s="11" t="str">
        <f>[1]Perfil!C2701</f>
        <v>REST.CAT ARAGON</v>
      </c>
      <c r="E2702" s="12">
        <f>[1]Perfil!D2701</f>
        <v>8.3033828684924398</v>
      </c>
      <c r="F2702" s="12">
        <f>[1]Perfil!E2701</f>
        <v>10.4680879597369</v>
      </c>
      <c r="G2702" s="12">
        <f>[1]Perfil!F2701</f>
        <v>8.4179640223047301</v>
      </c>
      <c r="H2702" s="12">
        <f>[1]Perfil!G2701</f>
        <v>8.6812281618245404</v>
      </c>
      <c r="I2702" s="12">
        <f>[1]Perfil!H2701</f>
        <v>11.7344914765757</v>
      </c>
      <c r="J2702" s="12">
        <f>[1]Perfil!I2701</f>
        <v>7.68588755391034</v>
      </c>
      <c r="K2702" s="12">
        <f>[1]Perfil!J2701</f>
        <v>10.880696522977001</v>
      </c>
      <c r="L2702" s="12">
        <f>[1]Perfil!K2701</f>
        <v>8.1616996106834794</v>
      </c>
      <c r="M2702" s="12">
        <f>[1]Perfil!L2701</f>
        <v>8.3114472311317193</v>
      </c>
      <c r="N2702" s="12"/>
      <c r="O2702" s="12"/>
    </row>
    <row r="2703" spans="1:15" x14ac:dyDescent="0.35">
      <c r="A2703" s="11" t="str">
        <f t="shared" si="42"/>
        <v>DISTRIBUCION VOLUMEN X CRITERIO (kg ó litros)GinebraLEVANTE</v>
      </c>
      <c r="B2703" s="11" t="str">
        <f>[1]Perfil!A1655</f>
        <v>DISTRIBUCION VOLUMEN X CRITERIO (kg ó litros)</v>
      </c>
      <c r="C2703" s="11" t="str">
        <f>[1]Perfil!B2699</f>
        <v>Ginebra</v>
      </c>
      <c r="D2703" s="11" t="str">
        <f>[1]Perfil!C2702</f>
        <v>LEVANTE</v>
      </c>
      <c r="E2703" s="12">
        <f>[1]Perfil!D2702</f>
        <v>13.326723667756299</v>
      </c>
      <c r="F2703" s="12">
        <f>[1]Perfil!E2702</f>
        <v>12.5672580849984</v>
      </c>
      <c r="G2703" s="12">
        <f>[1]Perfil!F2702</f>
        <v>22.146644709171799</v>
      </c>
      <c r="H2703" s="12">
        <f>[1]Perfil!G2702</f>
        <v>23.669170652804201</v>
      </c>
      <c r="I2703" s="12">
        <f>[1]Perfil!H2702</f>
        <v>11.8775585667921</v>
      </c>
      <c r="J2703" s="12">
        <f>[1]Perfil!I2702</f>
        <v>12.454332414344</v>
      </c>
      <c r="K2703" s="12">
        <f>[1]Perfil!J2702</f>
        <v>18.971155626806599</v>
      </c>
      <c r="L2703" s="12">
        <f>[1]Perfil!K2702</f>
        <v>17.491972690207</v>
      </c>
      <c r="M2703" s="12">
        <f>[1]Perfil!L2702</f>
        <v>15.100952588862</v>
      </c>
      <c r="N2703" s="12"/>
      <c r="O2703" s="12"/>
    </row>
    <row r="2704" spans="1:15" x14ac:dyDescent="0.35">
      <c r="A2704" s="11" t="str">
        <f t="shared" si="42"/>
        <v>DISTRIBUCION VOLUMEN X CRITERIO (kg ó litros)GinebraANDALUCIA</v>
      </c>
      <c r="B2704" s="11" t="str">
        <f>[1]Perfil!A1655</f>
        <v>DISTRIBUCION VOLUMEN X CRITERIO (kg ó litros)</v>
      </c>
      <c r="C2704" s="11" t="str">
        <f>[1]Perfil!B2699</f>
        <v>Ginebra</v>
      </c>
      <c r="D2704" s="11" t="str">
        <f>[1]Perfil!C2703</f>
        <v>ANDALUCIA</v>
      </c>
      <c r="E2704" s="12">
        <f>[1]Perfil!D2703</f>
        <v>24.835180716865501</v>
      </c>
      <c r="F2704" s="12">
        <f>[1]Perfil!E2703</f>
        <v>29.9412383004974</v>
      </c>
      <c r="G2704" s="12">
        <f>[1]Perfil!F2703</f>
        <v>23.016715956420501</v>
      </c>
      <c r="H2704" s="12">
        <f>[1]Perfil!G2703</f>
        <v>26.899321555537199</v>
      </c>
      <c r="I2704" s="12">
        <f>[1]Perfil!H2703</f>
        <v>25.374139476908599</v>
      </c>
      <c r="J2704" s="12">
        <f>[1]Perfil!I2703</f>
        <v>24.652314881102999</v>
      </c>
      <c r="K2704" s="12">
        <f>[1]Perfil!J2703</f>
        <v>23.6867624831137</v>
      </c>
      <c r="L2704" s="12">
        <f>[1]Perfil!K2703</f>
        <v>24.7820866775517</v>
      </c>
      <c r="M2704" s="12">
        <f>[1]Perfil!L2703</f>
        <v>32.498266271641299</v>
      </c>
      <c r="N2704" s="12"/>
      <c r="O2704" s="12"/>
    </row>
    <row r="2705" spans="1:15" x14ac:dyDescent="0.35">
      <c r="A2705" s="11" t="str">
        <f t="shared" si="42"/>
        <v>DISTRIBUCION VOLUMEN X CRITERIO (kg ó litros)GinebraMDD AM</v>
      </c>
      <c r="B2705" s="11" t="str">
        <f>[1]Perfil!A1655</f>
        <v>DISTRIBUCION VOLUMEN X CRITERIO (kg ó litros)</v>
      </c>
      <c r="C2705" s="11" t="str">
        <f>[1]Perfil!B2699</f>
        <v>Ginebra</v>
      </c>
      <c r="D2705" s="11" t="str">
        <f>[1]Perfil!C2704</f>
        <v>MDD AM</v>
      </c>
      <c r="E2705" s="12">
        <f>[1]Perfil!D2704</f>
        <v>16.5006498933543</v>
      </c>
      <c r="F2705" s="12">
        <f>[1]Perfil!E2704</f>
        <v>13.9249055291957</v>
      </c>
      <c r="G2705" s="12">
        <f>[1]Perfil!F2704</f>
        <v>10.4168408021606</v>
      </c>
      <c r="H2705" s="12">
        <f>[1]Perfil!G2704</f>
        <v>8.2635222251230402</v>
      </c>
      <c r="I2705" s="12">
        <f>[1]Perfil!H2704</f>
        <v>9.71523586476318</v>
      </c>
      <c r="J2705" s="12">
        <f>[1]Perfil!I2704</f>
        <v>10.3842699207718</v>
      </c>
      <c r="K2705" s="12">
        <f>[1]Perfil!J2704</f>
        <v>8.6430531113923497</v>
      </c>
      <c r="L2705" s="12">
        <f>[1]Perfil!K2704</f>
        <v>10.154390480010701</v>
      </c>
      <c r="M2705" s="12">
        <f>[1]Perfil!L2704</f>
        <v>5.1130116914536803</v>
      </c>
      <c r="N2705" s="12"/>
      <c r="O2705" s="12"/>
    </row>
    <row r="2706" spans="1:15" x14ac:dyDescent="0.35">
      <c r="A2706" s="11" t="str">
        <f t="shared" si="42"/>
        <v>DISTRIBUCION VOLUMEN X CRITERIO (kg ó litros)GinebraRTO CENTRO</v>
      </c>
      <c r="B2706" s="11" t="str">
        <f>[1]Perfil!A1655</f>
        <v>DISTRIBUCION VOLUMEN X CRITERIO (kg ó litros)</v>
      </c>
      <c r="C2706" s="11" t="str">
        <f>[1]Perfil!B2699</f>
        <v>Ginebra</v>
      </c>
      <c r="D2706" s="11" t="str">
        <f>[1]Perfil!C2705</f>
        <v>RTO CENTRO</v>
      </c>
      <c r="E2706" s="12">
        <f>[1]Perfil!D2705</f>
        <v>10.4456122000572</v>
      </c>
      <c r="F2706" s="12">
        <f>[1]Perfil!E2705</f>
        <v>9.4539690158380907</v>
      </c>
      <c r="G2706" s="12">
        <f>[1]Perfil!F2705</f>
        <v>10.2934511146125</v>
      </c>
      <c r="H2706" s="12">
        <f>[1]Perfil!G2705</f>
        <v>10.3598023779972</v>
      </c>
      <c r="I2706" s="12">
        <f>[1]Perfil!H2705</f>
        <v>12.091293989620899</v>
      </c>
      <c r="J2706" s="12">
        <f>[1]Perfil!I2705</f>
        <v>8.7942456629805896</v>
      </c>
      <c r="K2706" s="12">
        <f>[1]Perfil!J2705</f>
        <v>8.5689198014070698</v>
      </c>
      <c r="L2706" s="12">
        <f>[1]Perfil!K2705</f>
        <v>10.8894532709622</v>
      </c>
      <c r="M2706" s="12">
        <f>[1]Perfil!L2705</f>
        <v>12.6014089499985</v>
      </c>
      <c r="N2706" s="12"/>
      <c r="O2706" s="12"/>
    </row>
    <row r="2707" spans="1:15" x14ac:dyDescent="0.35">
      <c r="A2707" s="11" t="str">
        <f t="shared" si="42"/>
        <v>DISTRIBUCION VOLUMEN X CRITERIO (kg ó litros)GinebraNORTE-CENTRO</v>
      </c>
      <c r="B2707" s="11" t="str">
        <f>[1]Perfil!A1655</f>
        <v>DISTRIBUCION VOLUMEN X CRITERIO (kg ó litros)</v>
      </c>
      <c r="C2707" s="11" t="str">
        <f>[1]Perfil!B2699</f>
        <v>Ginebra</v>
      </c>
      <c r="D2707" s="11" t="str">
        <f>[1]Perfil!C2706</f>
        <v>NORTE-CENTRO</v>
      </c>
      <c r="E2707" s="12">
        <f>[1]Perfil!D2706</f>
        <v>13.1025835670671</v>
      </c>
      <c r="F2707" s="12">
        <f>[1]Perfil!E2706</f>
        <v>8.3429666132696703</v>
      </c>
      <c r="G2707" s="12">
        <f>[1]Perfil!F2706</f>
        <v>10.6404454755932</v>
      </c>
      <c r="H2707" s="12">
        <f>[1]Perfil!G2706</f>
        <v>11.3488564944773</v>
      </c>
      <c r="I2707" s="12">
        <f>[1]Perfil!H2706</f>
        <v>15.135078024247999</v>
      </c>
      <c r="J2707" s="12">
        <f>[1]Perfil!I2706</f>
        <v>21.056209314540901</v>
      </c>
      <c r="K2707" s="12">
        <f>[1]Perfil!J2706</f>
        <v>15.881539741275599</v>
      </c>
      <c r="L2707" s="12">
        <f>[1]Perfil!K2706</f>
        <v>10.969145342047</v>
      </c>
      <c r="M2707" s="12">
        <f>[1]Perfil!L2706</f>
        <v>10.825379239121901</v>
      </c>
      <c r="N2707" s="12"/>
      <c r="O2707" s="12"/>
    </row>
    <row r="2708" spans="1:15" x14ac:dyDescent="0.35">
      <c r="A2708" s="11" t="str">
        <f t="shared" si="42"/>
        <v>DISTRIBUCION VOLUMEN X CRITERIO (kg ó litros)GinebraNOROESTE</v>
      </c>
      <c r="B2708" s="11" t="str">
        <f>[1]Perfil!A1655</f>
        <v>DISTRIBUCION VOLUMEN X CRITERIO (kg ó litros)</v>
      </c>
      <c r="C2708" s="11" t="str">
        <f>[1]Perfil!B2699</f>
        <v>Ginebra</v>
      </c>
      <c r="D2708" s="11" t="str">
        <f>[1]Perfil!C2707</f>
        <v>NOROESTE</v>
      </c>
      <c r="E2708" s="12">
        <f>[1]Perfil!D2707</f>
        <v>9.2437370289687504</v>
      </c>
      <c r="F2708" s="12">
        <f>[1]Perfil!E2707</f>
        <v>11.464111973204099</v>
      </c>
      <c r="G2708" s="12">
        <f>[1]Perfil!F2707</f>
        <v>11.0490079703084</v>
      </c>
      <c r="H2708" s="12">
        <f>[1]Perfil!G2707</f>
        <v>6.0994266819175502</v>
      </c>
      <c r="I2708" s="12">
        <f>[1]Perfil!H2707</f>
        <v>8.8095631538513608</v>
      </c>
      <c r="J2708" s="12">
        <f>[1]Perfil!I2707</f>
        <v>6.4483063138291401</v>
      </c>
      <c r="K2708" s="12">
        <f>[1]Perfil!J2707</f>
        <v>8.5737519535615707</v>
      </c>
      <c r="L2708" s="12">
        <f>[1]Perfil!K2707</f>
        <v>8.67564266190419</v>
      </c>
      <c r="M2708" s="12">
        <f>[1]Perfil!L2707</f>
        <v>10.5711686372854</v>
      </c>
      <c r="N2708" s="12"/>
      <c r="O2708" s="12"/>
    </row>
    <row r="2709" spans="1:15" x14ac:dyDescent="0.35">
      <c r="A2709" s="11" t="str">
        <f t="shared" si="42"/>
        <v>DISTRIBUCION VOLUMEN X CRITERIO (kg ó litros)Ginebra&lt;2MIL</v>
      </c>
      <c r="B2709" s="11" t="str">
        <f>[1]Perfil!A1655</f>
        <v>DISTRIBUCION VOLUMEN X CRITERIO (kg ó litros)</v>
      </c>
      <c r="C2709" s="11" t="str">
        <f>[1]Perfil!B2699</f>
        <v>Ginebra</v>
      </c>
      <c r="D2709" s="11" t="str">
        <f>[1]Perfil!C2708</f>
        <v>&lt;2MIL</v>
      </c>
      <c r="E2709" s="12">
        <f>[1]Perfil!D2708</f>
        <v>5.8908222111954203</v>
      </c>
      <c r="F2709" s="12">
        <f>[1]Perfil!E2708</f>
        <v>7.7549899344951001</v>
      </c>
      <c r="G2709" s="12">
        <f>[1]Perfil!F2708</f>
        <v>4.8188156334001899</v>
      </c>
      <c r="H2709" s="12">
        <f>[1]Perfil!G2708</f>
        <v>5.9559377612628399</v>
      </c>
      <c r="I2709" s="12">
        <f>[1]Perfil!H2708</f>
        <v>6.8368702205063503</v>
      </c>
      <c r="J2709" s="12">
        <f>[1]Perfil!I2708</f>
        <v>4.7250115720595902</v>
      </c>
      <c r="K2709" s="12">
        <f>[1]Perfil!J2708</f>
        <v>4.4359586656672496</v>
      </c>
      <c r="L2709" s="12">
        <f>[1]Perfil!K2708</f>
        <v>4.2517868710854803</v>
      </c>
      <c r="M2709" s="12">
        <f>[1]Perfil!L2708</f>
        <v>4.7147703540623098</v>
      </c>
      <c r="N2709" s="12"/>
      <c r="O2709" s="12"/>
    </row>
    <row r="2710" spans="1:15" x14ac:dyDescent="0.35">
      <c r="A2710" s="11" t="str">
        <f t="shared" si="42"/>
        <v>DISTRIBUCION VOLUMEN X CRITERIO (kg ó litros)Ginebra2-5MIL</v>
      </c>
      <c r="B2710" s="11" t="str">
        <f>[1]Perfil!A1655</f>
        <v>DISTRIBUCION VOLUMEN X CRITERIO (kg ó litros)</v>
      </c>
      <c r="C2710" s="11" t="str">
        <f>[1]Perfil!B2699</f>
        <v>Ginebra</v>
      </c>
      <c r="D2710" s="11" t="str">
        <f>[1]Perfil!C2709</f>
        <v>2-5MIL</v>
      </c>
      <c r="E2710" s="12">
        <f>[1]Perfil!D2709</f>
        <v>4.3754862761292896</v>
      </c>
      <c r="F2710" s="12">
        <f>[1]Perfil!E2709</f>
        <v>7.5295399086902401</v>
      </c>
      <c r="G2710" s="12">
        <f>[1]Perfil!F2709</f>
        <v>5.7173102132976101</v>
      </c>
      <c r="H2710" s="12">
        <f>[1]Perfil!G2709</f>
        <v>6.87007166381603</v>
      </c>
      <c r="I2710" s="12">
        <f>[1]Perfil!H2709</f>
        <v>5.3310460940017004</v>
      </c>
      <c r="J2710" s="12">
        <f>[1]Perfil!I2709</f>
        <v>6.16995134929945</v>
      </c>
      <c r="K2710" s="12">
        <f>[1]Perfil!J2709</f>
        <v>6.1829485311718697</v>
      </c>
      <c r="L2710" s="12">
        <f>[1]Perfil!K2709</f>
        <v>4.7664768190845797</v>
      </c>
      <c r="M2710" s="12">
        <f>[1]Perfil!L2709</f>
        <v>3.3237911665052402</v>
      </c>
      <c r="N2710" s="12"/>
      <c r="O2710" s="12"/>
    </row>
    <row r="2711" spans="1:15" x14ac:dyDescent="0.35">
      <c r="A2711" s="11" t="str">
        <f t="shared" si="42"/>
        <v>DISTRIBUCION VOLUMEN X CRITERIO (kg ó litros)Ginebra5-10MIL</v>
      </c>
      <c r="B2711" s="11" t="str">
        <f>[1]Perfil!A1655</f>
        <v>DISTRIBUCION VOLUMEN X CRITERIO (kg ó litros)</v>
      </c>
      <c r="C2711" s="11" t="str">
        <f>[1]Perfil!B2699</f>
        <v>Ginebra</v>
      </c>
      <c r="D2711" s="11" t="str">
        <f>[1]Perfil!C2710</f>
        <v>5-10MIL</v>
      </c>
      <c r="E2711" s="12">
        <f>[1]Perfil!D2710</f>
        <v>5.9543837740682699</v>
      </c>
      <c r="F2711" s="12">
        <f>[1]Perfil!E2710</f>
        <v>11.715457593343899</v>
      </c>
      <c r="G2711" s="12">
        <f>[1]Perfil!F2710</f>
        <v>10.227849368727099</v>
      </c>
      <c r="H2711" s="12">
        <f>[1]Perfil!G2710</f>
        <v>8.9425882441561608</v>
      </c>
      <c r="I2711" s="12">
        <f>[1]Perfil!H2710</f>
        <v>9.3341648732922096</v>
      </c>
      <c r="J2711" s="12">
        <f>[1]Perfil!I2710</f>
        <v>7.1302515862276996</v>
      </c>
      <c r="K2711" s="12">
        <f>[1]Perfil!J2710</f>
        <v>10.738461191427101</v>
      </c>
      <c r="L2711" s="12">
        <f>[1]Perfil!K2710</f>
        <v>10.9752570391097</v>
      </c>
      <c r="M2711" s="12">
        <f>[1]Perfil!L2710</f>
        <v>9.0804490538243599</v>
      </c>
      <c r="N2711" s="12"/>
      <c r="O2711" s="12"/>
    </row>
    <row r="2712" spans="1:15" x14ac:dyDescent="0.35">
      <c r="A2712" s="11" t="str">
        <f t="shared" si="42"/>
        <v>DISTRIBUCION VOLUMEN X CRITERIO (kg ó litros)Ginebra10-30MIL</v>
      </c>
      <c r="B2712" s="11" t="str">
        <f>[1]Perfil!A1655</f>
        <v>DISTRIBUCION VOLUMEN X CRITERIO (kg ó litros)</v>
      </c>
      <c r="C2712" s="11" t="str">
        <f>[1]Perfil!B2699</f>
        <v>Ginebra</v>
      </c>
      <c r="D2712" s="11" t="str">
        <f>[1]Perfil!C2711</f>
        <v>10-30MIL</v>
      </c>
      <c r="E2712" s="12">
        <f>[1]Perfil!D2711</f>
        <v>15.000445879694899</v>
      </c>
      <c r="F2712" s="12">
        <f>[1]Perfil!E2711</f>
        <v>12.561348801586099</v>
      </c>
      <c r="G2712" s="12">
        <f>[1]Perfil!F2711</f>
        <v>13.725710934258</v>
      </c>
      <c r="H2712" s="12">
        <f>[1]Perfil!G2711</f>
        <v>14.910297316575599</v>
      </c>
      <c r="I2712" s="12">
        <f>[1]Perfil!H2711</f>
        <v>20.4468342020539</v>
      </c>
      <c r="J2712" s="12">
        <f>[1]Perfil!I2711</f>
        <v>24.3164498628086</v>
      </c>
      <c r="K2712" s="12">
        <f>[1]Perfil!J2711</f>
        <v>23.192807092781798</v>
      </c>
      <c r="L2712" s="12">
        <f>[1]Perfil!K2711</f>
        <v>19.0471898362158</v>
      </c>
      <c r="M2712" s="12">
        <f>[1]Perfil!L2711</f>
        <v>16.667977944942901</v>
      </c>
      <c r="N2712" s="12"/>
      <c r="O2712" s="12"/>
    </row>
    <row r="2713" spans="1:15" x14ac:dyDescent="0.35">
      <c r="A2713" s="11" t="str">
        <f t="shared" si="42"/>
        <v>DISTRIBUCION VOLUMEN X CRITERIO (kg ó litros)Ginebra30-100MIL</v>
      </c>
      <c r="B2713" s="11" t="str">
        <f>[1]Perfil!A1655</f>
        <v>DISTRIBUCION VOLUMEN X CRITERIO (kg ó litros)</v>
      </c>
      <c r="C2713" s="11" t="str">
        <f>[1]Perfil!B2699</f>
        <v>Ginebra</v>
      </c>
      <c r="D2713" s="11" t="str">
        <f>[1]Perfil!C2712</f>
        <v>30-100MIL</v>
      </c>
      <c r="E2713" s="12">
        <f>[1]Perfil!D2712</f>
        <v>26.511816102395599</v>
      </c>
      <c r="F2713" s="12">
        <f>[1]Perfil!E2712</f>
        <v>20.4023823148957</v>
      </c>
      <c r="G2713" s="12">
        <f>[1]Perfil!F2712</f>
        <v>20.860678351263999</v>
      </c>
      <c r="H2713" s="12">
        <f>[1]Perfil!G2712</f>
        <v>18.450615554058601</v>
      </c>
      <c r="I2713" s="12">
        <f>[1]Perfil!H2712</f>
        <v>17.714362680162701</v>
      </c>
      <c r="J2713" s="12">
        <f>[1]Perfil!I2712</f>
        <v>15.3564961663281</v>
      </c>
      <c r="K2713" s="12">
        <f>[1]Perfil!J2712</f>
        <v>28.574589690863998</v>
      </c>
      <c r="L2713" s="12">
        <f>[1]Perfil!K2712</f>
        <v>18.682099831861599</v>
      </c>
      <c r="M2713" s="12">
        <f>[1]Perfil!L2712</f>
        <v>22.430362976878101</v>
      </c>
      <c r="N2713" s="12"/>
      <c r="O2713" s="12"/>
    </row>
    <row r="2714" spans="1:15" x14ac:dyDescent="0.35">
      <c r="A2714" s="11" t="str">
        <f t="shared" si="42"/>
        <v>DISTRIBUCION VOLUMEN X CRITERIO (kg ó litros)Ginebra100-200MIL</v>
      </c>
      <c r="B2714" s="11" t="str">
        <f>[1]Perfil!A1655</f>
        <v>DISTRIBUCION VOLUMEN X CRITERIO (kg ó litros)</v>
      </c>
      <c r="C2714" s="11" t="str">
        <f>[1]Perfil!B2699</f>
        <v>Ginebra</v>
      </c>
      <c r="D2714" s="11" t="str">
        <f>[1]Perfil!C2713</f>
        <v>100-200MIL</v>
      </c>
      <c r="E2714" s="12">
        <f>[1]Perfil!D2713</f>
        <v>12.322526971230801</v>
      </c>
      <c r="F2714" s="12">
        <f>[1]Perfil!E2713</f>
        <v>14.5418683662548</v>
      </c>
      <c r="G2714" s="12">
        <f>[1]Perfil!F2713</f>
        <v>9.2407999040138797</v>
      </c>
      <c r="H2714" s="12">
        <f>[1]Perfil!G2713</f>
        <v>9.3482754270527106</v>
      </c>
      <c r="I2714" s="12">
        <f>[1]Perfil!H2713</f>
        <v>11.418650839287</v>
      </c>
      <c r="J2714" s="12">
        <f>[1]Perfil!I2713</f>
        <v>10.954414203725999</v>
      </c>
      <c r="K2714" s="12">
        <f>[1]Perfil!J2713</f>
        <v>7.5650707858802697</v>
      </c>
      <c r="L2714" s="12">
        <f>[1]Perfil!K2713</f>
        <v>15.772414693466899</v>
      </c>
      <c r="M2714" s="12">
        <f>[1]Perfil!L2713</f>
        <v>14.4553788625132</v>
      </c>
      <c r="N2714" s="12"/>
      <c r="O2714" s="12"/>
    </row>
    <row r="2715" spans="1:15" x14ac:dyDescent="0.35">
      <c r="A2715" s="11" t="str">
        <f t="shared" si="42"/>
        <v>DISTRIBUCION VOLUMEN X CRITERIO (kg ó litros)Ginebra200-500MIL</v>
      </c>
      <c r="B2715" s="11" t="str">
        <f>[1]Perfil!A1655</f>
        <v>DISTRIBUCION VOLUMEN X CRITERIO (kg ó litros)</v>
      </c>
      <c r="C2715" s="11" t="str">
        <f>[1]Perfil!B2699</f>
        <v>Ginebra</v>
      </c>
      <c r="D2715" s="11" t="str">
        <f>[1]Perfil!C2714</f>
        <v>200-500MIL</v>
      </c>
      <c r="E2715" s="12">
        <f>[1]Perfil!D2714</f>
        <v>12.9462428972266</v>
      </c>
      <c r="F2715" s="12">
        <f>[1]Perfil!E2714</f>
        <v>10.6890552845153</v>
      </c>
      <c r="G2715" s="12">
        <f>[1]Perfil!F2714</f>
        <v>19.509299262964799</v>
      </c>
      <c r="H2715" s="12">
        <f>[1]Perfil!G2714</f>
        <v>19.731738877200499</v>
      </c>
      <c r="I2715" s="12">
        <f>[1]Perfil!H2714</f>
        <v>10.859148076670699</v>
      </c>
      <c r="J2715" s="12">
        <f>[1]Perfil!I2714</f>
        <v>14.441111878220401</v>
      </c>
      <c r="K2715" s="12">
        <f>[1]Perfil!J2714</f>
        <v>7.5704469832607399</v>
      </c>
      <c r="L2715" s="12">
        <f>[1]Perfil!K2714</f>
        <v>6.6654281325647702</v>
      </c>
      <c r="M2715" s="12">
        <f>[1]Perfil!L2714</f>
        <v>16.501099663369899</v>
      </c>
      <c r="N2715" s="12"/>
      <c r="O2715" s="12"/>
    </row>
    <row r="2716" spans="1:15" x14ac:dyDescent="0.35">
      <c r="A2716" s="11" t="str">
        <f t="shared" si="42"/>
        <v>DISTRIBUCION VOLUMEN X CRITERIO (kg ó litros)Ginebra&gt;500MIL</v>
      </c>
      <c r="B2716" s="11" t="str">
        <f>[1]Perfil!A1655</f>
        <v>DISTRIBUCION VOLUMEN X CRITERIO (kg ó litros)</v>
      </c>
      <c r="C2716" s="11" t="str">
        <f>[1]Perfil!B2699</f>
        <v>Ginebra</v>
      </c>
      <c r="D2716" s="11" t="str">
        <f>[1]Perfil!C2715</f>
        <v>&gt;500MIL</v>
      </c>
      <c r="E2716" s="12">
        <f>[1]Perfil!D2715</f>
        <v>16.998261785593801</v>
      </c>
      <c r="F2716" s="12">
        <f>[1]Perfil!E2715</f>
        <v>14.805368016873601</v>
      </c>
      <c r="G2716" s="12">
        <f>[1]Perfil!F2715</f>
        <v>15.8995194185412</v>
      </c>
      <c r="H2716" s="12">
        <f>[1]Perfil!G2715</f>
        <v>15.7904866978014</v>
      </c>
      <c r="I2716" s="12">
        <f>[1]Perfil!H2715</f>
        <v>18.058947499034598</v>
      </c>
      <c r="J2716" s="12">
        <f>[1]Perfil!I2715</f>
        <v>16.906288563850499</v>
      </c>
      <c r="K2716" s="12">
        <f>[1]Perfil!J2715</f>
        <v>11.739716077838599</v>
      </c>
      <c r="L2716" s="12">
        <f>[1]Perfil!K2715</f>
        <v>19.8393517774904</v>
      </c>
      <c r="M2716" s="12">
        <f>[1]Perfil!L2715</f>
        <v>12.8261484362953</v>
      </c>
      <c r="N2716" s="12"/>
      <c r="O2716" s="12"/>
    </row>
    <row r="2717" spans="1:15" x14ac:dyDescent="0.35">
      <c r="A2717" s="11" t="str">
        <f t="shared" si="42"/>
        <v>DISTRIBUCION VOLUMEN X CRITERIO (kg ó litros)GinebraDE 15 A 19 AÑOS</v>
      </c>
      <c r="B2717" s="11" t="str">
        <f>[1]Perfil!A1655</f>
        <v>DISTRIBUCION VOLUMEN X CRITERIO (kg ó litros)</v>
      </c>
      <c r="C2717" s="11" t="str">
        <f>[1]Perfil!B2699</f>
        <v>Ginebra</v>
      </c>
      <c r="D2717" s="11" t="str">
        <f>[1]Perfil!C2716</f>
        <v>DE 15 A 19 AÑOS</v>
      </c>
      <c r="E2717" s="12">
        <f>[1]Perfil!D2716</f>
        <v>1.54790177933624</v>
      </c>
      <c r="F2717" s="12">
        <f>[1]Perfil!E2716</f>
        <v>0.52628382500728899</v>
      </c>
      <c r="G2717" s="12">
        <f>[1]Perfil!F2716</f>
        <v>2.2405508293676402</v>
      </c>
      <c r="H2717" s="12">
        <f>[1]Perfil!G2716</f>
        <v>1.81160200951973</v>
      </c>
      <c r="I2717" s="12">
        <f>[1]Perfil!H2716</f>
        <v>3.2530760852187601</v>
      </c>
      <c r="J2717" s="12">
        <f>[1]Perfil!I2716</f>
        <v>0.55511256636987905</v>
      </c>
      <c r="K2717" s="12">
        <f>[1]Perfil!J2716</f>
        <v>9.2360935533121005</v>
      </c>
      <c r="L2717" s="12">
        <f>[1]Perfil!K2716</f>
        <v>4.1519269508349499</v>
      </c>
      <c r="M2717" s="12">
        <f>[1]Perfil!L2716</f>
        <v>0.72427653261709402</v>
      </c>
      <c r="N2717" s="12"/>
      <c r="O2717" s="12"/>
    </row>
    <row r="2718" spans="1:15" x14ac:dyDescent="0.35">
      <c r="A2718" s="11" t="str">
        <f t="shared" si="42"/>
        <v>DISTRIBUCION VOLUMEN X CRITERIO (kg ó litros)GinebraDE 20 A 24 AÑOS</v>
      </c>
      <c r="B2718" s="11" t="str">
        <f>[1]Perfil!A1655</f>
        <v>DISTRIBUCION VOLUMEN X CRITERIO (kg ó litros)</v>
      </c>
      <c r="C2718" s="11" t="str">
        <f>[1]Perfil!B2699</f>
        <v>Ginebra</v>
      </c>
      <c r="D2718" s="11" t="str">
        <f>[1]Perfil!C2717</f>
        <v>DE 20 A 24 AÑOS</v>
      </c>
      <c r="E2718" s="12">
        <f>[1]Perfil!D2717</f>
        <v>11.6589463328775</v>
      </c>
      <c r="F2718" s="12">
        <f>[1]Perfil!E2717</f>
        <v>5.8796451476663698</v>
      </c>
      <c r="G2718" s="12">
        <f>[1]Perfil!F2717</f>
        <v>2.3504390166138101</v>
      </c>
      <c r="H2718" s="12">
        <f>[1]Perfil!G2717</f>
        <v>2.4722293327147802</v>
      </c>
      <c r="I2718" s="12">
        <f>[1]Perfil!H2717</f>
        <v>1.8531922092850299</v>
      </c>
      <c r="J2718" s="12">
        <f>[1]Perfil!I2717</f>
        <v>1.8553515606914299</v>
      </c>
      <c r="K2718" s="12">
        <f>[1]Perfil!J2717</f>
        <v>1.5650537132307001</v>
      </c>
      <c r="L2718" s="12">
        <f>[1]Perfil!K2717</f>
        <v>5.1068866555096601</v>
      </c>
      <c r="M2718" s="12">
        <f>[1]Perfil!L2717</f>
        <v>9.1175552986214008</v>
      </c>
      <c r="N2718" s="12"/>
      <c r="O2718" s="12"/>
    </row>
    <row r="2719" spans="1:15" x14ac:dyDescent="0.35">
      <c r="A2719" s="11" t="str">
        <f t="shared" si="42"/>
        <v>DISTRIBUCION VOLUMEN X CRITERIO (kg ó litros)GinebraDE 25 A 34 AÑOS</v>
      </c>
      <c r="B2719" s="11" t="str">
        <f>[1]Perfil!A1655</f>
        <v>DISTRIBUCION VOLUMEN X CRITERIO (kg ó litros)</v>
      </c>
      <c r="C2719" s="11" t="str">
        <f>[1]Perfil!B2699</f>
        <v>Ginebra</v>
      </c>
      <c r="D2719" s="11" t="str">
        <f>[1]Perfil!C2718</f>
        <v>DE 25 A 34 AÑOS</v>
      </c>
      <c r="E2719" s="12">
        <f>[1]Perfil!D2718</f>
        <v>15.9130676373585</v>
      </c>
      <c r="F2719" s="12">
        <f>[1]Perfil!E2718</f>
        <v>12.7036942872159</v>
      </c>
      <c r="G2719" s="12">
        <f>[1]Perfil!F2718</f>
        <v>19.308041113541101</v>
      </c>
      <c r="H2719" s="12">
        <f>[1]Perfil!G2718</f>
        <v>22.9122375979418</v>
      </c>
      <c r="I2719" s="12">
        <f>[1]Perfil!H2718</f>
        <v>10.9484910989542</v>
      </c>
      <c r="J2719" s="12">
        <f>[1]Perfil!I2718</f>
        <v>11.328091555300199</v>
      </c>
      <c r="K2719" s="12">
        <f>[1]Perfil!J2718</f>
        <v>10.512135574462301</v>
      </c>
      <c r="L2719" s="12">
        <f>[1]Perfil!K2718</f>
        <v>10.937419443060699</v>
      </c>
      <c r="M2719" s="12">
        <f>[1]Perfil!L2718</f>
        <v>7.8588527400085999</v>
      </c>
      <c r="N2719" s="12"/>
      <c r="O2719" s="12"/>
    </row>
    <row r="2720" spans="1:15" x14ac:dyDescent="0.35">
      <c r="A2720" s="11" t="str">
        <f t="shared" si="42"/>
        <v>DISTRIBUCION VOLUMEN X CRITERIO (kg ó litros)GinebraDE 35 A 49 AÑOS</v>
      </c>
      <c r="B2720" s="11" t="str">
        <f>[1]Perfil!A1655</f>
        <v>DISTRIBUCION VOLUMEN X CRITERIO (kg ó litros)</v>
      </c>
      <c r="C2720" s="11" t="str">
        <f>[1]Perfil!B2699</f>
        <v>Ginebra</v>
      </c>
      <c r="D2720" s="11" t="str">
        <f>[1]Perfil!C2719</f>
        <v>DE 35 A 49 AÑOS</v>
      </c>
      <c r="E2720" s="12">
        <f>[1]Perfil!D2719</f>
        <v>19.6395510591632</v>
      </c>
      <c r="F2720" s="12">
        <f>[1]Perfil!E2719</f>
        <v>23.407734960688899</v>
      </c>
      <c r="G2720" s="12">
        <f>[1]Perfil!F2719</f>
        <v>23.9448844583418</v>
      </c>
      <c r="H2720" s="12">
        <f>[1]Perfil!G2719</f>
        <v>22.0644736386229</v>
      </c>
      <c r="I2720" s="12">
        <f>[1]Perfil!H2719</f>
        <v>16.252536978283398</v>
      </c>
      <c r="J2720" s="12">
        <f>[1]Perfil!I2719</f>
        <v>14.8904668626085</v>
      </c>
      <c r="K2720" s="12">
        <f>[1]Perfil!J2719</f>
        <v>19.165071051099002</v>
      </c>
      <c r="L2720" s="12">
        <f>[1]Perfil!K2719</f>
        <v>21.885211516129001</v>
      </c>
      <c r="M2720" s="12">
        <f>[1]Perfil!L2719</f>
        <v>17.8716490108988</v>
      </c>
      <c r="N2720" s="12"/>
      <c r="O2720" s="12"/>
    </row>
    <row r="2721" spans="1:15" x14ac:dyDescent="0.35">
      <c r="A2721" s="11" t="str">
        <f t="shared" si="42"/>
        <v>DISTRIBUCION VOLUMEN X CRITERIO (kg ó litros)GinebraDE 50 A 59 AÑOS</v>
      </c>
      <c r="B2721" s="11" t="str">
        <f>[1]Perfil!A1655</f>
        <v>DISTRIBUCION VOLUMEN X CRITERIO (kg ó litros)</v>
      </c>
      <c r="C2721" s="11" t="str">
        <f>[1]Perfil!B2699</f>
        <v>Ginebra</v>
      </c>
      <c r="D2721" s="11" t="str">
        <f>[1]Perfil!C2720</f>
        <v>DE 50 A 59 AÑOS</v>
      </c>
      <c r="E2721" s="12">
        <f>[1]Perfil!D2720</f>
        <v>21.6887242083918</v>
      </c>
      <c r="F2721" s="12">
        <f>[1]Perfil!E2720</f>
        <v>25.150759942865101</v>
      </c>
      <c r="G2721" s="12">
        <f>[1]Perfil!F2720</f>
        <v>22.577910018777501</v>
      </c>
      <c r="H2721" s="12">
        <f>[1]Perfil!G2720</f>
        <v>22.319002049473902</v>
      </c>
      <c r="I2721" s="12">
        <f>[1]Perfil!H2720</f>
        <v>25.324073716450901</v>
      </c>
      <c r="J2721" s="12">
        <f>[1]Perfil!I2720</f>
        <v>20.7105156378339</v>
      </c>
      <c r="K2721" s="12">
        <f>[1]Perfil!J2720</f>
        <v>22.884438690670098</v>
      </c>
      <c r="L2721" s="12">
        <f>[1]Perfil!K2720</f>
        <v>27.270933492574599</v>
      </c>
      <c r="M2721" s="12">
        <f>[1]Perfil!L2720</f>
        <v>27.665001958408201</v>
      </c>
      <c r="N2721" s="12"/>
      <c r="O2721" s="12"/>
    </row>
    <row r="2722" spans="1:15" x14ac:dyDescent="0.35">
      <c r="A2722" s="11" t="str">
        <f t="shared" si="42"/>
        <v>DISTRIBUCION VOLUMEN X CRITERIO (kg ó litros)GinebraDE 60 A 75 AÑOS</v>
      </c>
      <c r="B2722" s="11" t="str">
        <f>[1]Perfil!A1655</f>
        <v>DISTRIBUCION VOLUMEN X CRITERIO (kg ó litros)</v>
      </c>
      <c r="C2722" s="11" t="str">
        <f>[1]Perfil!B2699</f>
        <v>Ginebra</v>
      </c>
      <c r="D2722" s="11" t="str">
        <f>[1]Perfil!C2721</f>
        <v>DE 60 A 75 AÑOS</v>
      </c>
      <c r="E2722" s="12">
        <f>[1]Perfil!D2721</f>
        <v>29.551794339375199</v>
      </c>
      <c r="F2722" s="12">
        <f>[1]Perfil!E2721</f>
        <v>32.331894817578302</v>
      </c>
      <c r="G2722" s="12">
        <f>[1]Perfil!F2721</f>
        <v>29.578164164984699</v>
      </c>
      <c r="H2722" s="12">
        <f>[1]Perfil!G2721</f>
        <v>28.420471672163099</v>
      </c>
      <c r="I2722" s="12">
        <f>[1]Perfil!H2721</f>
        <v>42.368645788966603</v>
      </c>
      <c r="J2722" s="12">
        <f>[1]Perfil!I2721</f>
        <v>50.660435093252502</v>
      </c>
      <c r="K2722" s="12">
        <f>[1]Perfil!J2721</f>
        <v>36.637199747851803</v>
      </c>
      <c r="L2722" s="12">
        <f>[1]Perfil!K2721</f>
        <v>30.6476276864745</v>
      </c>
      <c r="M2722" s="12">
        <f>[1]Perfil!L2721</f>
        <v>36.762640922070403</v>
      </c>
      <c r="N2722" s="12"/>
      <c r="O2722" s="12"/>
    </row>
    <row r="2723" spans="1:15" x14ac:dyDescent="0.35">
      <c r="A2723" s="11" t="str">
        <f t="shared" si="42"/>
        <v>DISTRIBUCION VOLUMEN X CRITERIO (kg ó litros)GinebraNIVEL ALTO</v>
      </c>
      <c r="B2723" s="11" t="str">
        <f>[1]Perfil!A1655</f>
        <v>DISTRIBUCION VOLUMEN X CRITERIO (kg ó litros)</v>
      </c>
      <c r="C2723" s="11" t="str">
        <f>[1]Perfil!B2699</f>
        <v>Ginebra</v>
      </c>
      <c r="D2723" s="11" t="str">
        <f>[1]Perfil!C2722</f>
        <v>NIVEL ALTO</v>
      </c>
      <c r="E2723" s="12">
        <f>[1]Perfil!D2722</f>
        <v>20.103912422873599</v>
      </c>
      <c r="F2723" s="12">
        <f>[1]Perfil!E2722</f>
        <v>17.616422208961701</v>
      </c>
      <c r="G2723" s="12">
        <f>[1]Perfil!F2722</f>
        <v>17.192360608709699</v>
      </c>
      <c r="H2723" s="12">
        <f>[1]Perfil!G2722</f>
        <v>19.148169230985701</v>
      </c>
      <c r="I2723" s="12">
        <f>[1]Perfil!H2722</f>
        <v>28.204127817281599</v>
      </c>
      <c r="J2723" s="12">
        <f>[1]Perfil!I2722</f>
        <v>33.249026384155101</v>
      </c>
      <c r="K2723" s="12">
        <f>[1]Perfil!J2722</f>
        <v>23.949334442224401</v>
      </c>
      <c r="L2723" s="12">
        <f>[1]Perfil!K2722</f>
        <v>30.027789444167599</v>
      </c>
      <c r="M2723" s="12">
        <f>[1]Perfil!L2722</f>
        <v>18.503768038467999</v>
      </c>
      <c r="N2723" s="12"/>
      <c r="O2723" s="12"/>
    </row>
    <row r="2724" spans="1:15" x14ac:dyDescent="0.35">
      <c r="A2724" s="11" t="str">
        <f t="shared" si="42"/>
        <v>DISTRIBUCION VOLUMEN X CRITERIO (kg ó litros)GinebraNIVEL MEDIO ALTO</v>
      </c>
      <c r="B2724" s="11" t="str">
        <f>[1]Perfil!A1655</f>
        <v>DISTRIBUCION VOLUMEN X CRITERIO (kg ó litros)</v>
      </c>
      <c r="C2724" s="11" t="str">
        <f>[1]Perfil!B2699</f>
        <v>Ginebra</v>
      </c>
      <c r="D2724" s="11" t="str">
        <f>[1]Perfil!C2723</f>
        <v>NIVEL MEDIO ALTO</v>
      </c>
      <c r="E2724" s="12">
        <f>[1]Perfil!D2723</f>
        <v>13.713708208465199</v>
      </c>
      <c r="F2724" s="12">
        <f>[1]Perfil!E2723</f>
        <v>17.6487328236739</v>
      </c>
      <c r="G2724" s="12">
        <f>[1]Perfil!F2723</f>
        <v>18.813266829995499</v>
      </c>
      <c r="H2724" s="12">
        <f>[1]Perfil!G2723</f>
        <v>13.7236538602436</v>
      </c>
      <c r="I2724" s="12">
        <f>[1]Perfil!H2723</f>
        <v>16.923249910893901</v>
      </c>
      <c r="J2724" s="12">
        <f>[1]Perfil!I2723</f>
        <v>13.516182325910499</v>
      </c>
      <c r="K2724" s="12">
        <f>[1]Perfil!J2723</f>
        <v>18.536254854059599</v>
      </c>
      <c r="L2724" s="12">
        <f>[1]Perfil!K2723</f>
        <v>12.5358325576741</v>
      </c>
      <c r="M2724" s="12">
        <f>[1]Perfil!L2723</f>
        <v>12.6420432351334</v>
      </c>
      <c r="N2724" s="12"/>
      <c r="O2724" s="12"/>
    </row>
    <row r="2725" spans="1:15" x14ac:dyDescent="0.35">
      <c r="A2725" s="11" t="str">
        <f t="shared" si="42"/>
        <v>DISTRIBUCION VOLUMEN X CRITERIO (kg ó litros)GinebraNIVEL MEDIO</v>
      </c>
      <c r="B2725" s="11" t="str">
        <f>[1]Perfil!A1655</f>
        <v>DISTRIBUCION VOLUMEN X CRITERIO (kg ó litros)</v>
      </c>
      <c r="C2725" s="11" t="str">
        <f>[1]Perfil!B2699</f>
        <v>Ginebra</v>
      </c>
      <c r="D2725" s="11" t="str">
        <f>[1]Perfil!C2724</f>
        <v>NIVEL MEDIO</v>
      </c>
      <c r="E2725" s="12">
        <f>[1]Perfil!D2724</f>
        <v>30.042972433471299</v>
      </c>
      <c r="F2725" s="12">
        <f>[1]Perfil!E2724</f>
        <v>28.931682643322599</v>
      </c>
      <c r="G2725" s="12">
        <f>[1]Perfil!F2724</f>
        <v>24.8402547268525</v>
      </c>
      <c r="H2725" s="12">
        <f>[1]Perfil!G2724</f>
        <v>22.049704970836601</v>
      </c>
      <c r="I2725" s="12">
        <f>[1]Perfil!H2724</f>
        <v>24.4299223617042</v>
      </c>
      <c r="J2725" s="12">
        <f>[1]Perfil!I2724</f>
        <v>19.165266076599501</v>
      </c>
      <c r="K2725" s="12">
        <f>[1]Perfil!J2724</f>
        <v>26.9154353040004</v>
      </c>
      <c r="L2725" s="12">
        <f>[1]Perfil!K2724</f>
        <v>24.755542805052301</v>
      </c>
      <c r="M2725" s="12">
        <f>[1]Perfil!L2724</f>
        <v>25.3364120112007</v>
      </c>
      <c r="N2725" s="12"/>
      <c r="O2725" s="12"/>
    </row>
    <row r="2726" spans="1:15" x14ac:dyDescent="0.35">
      <c r="A2726" s="11" t="str">
        <f t="shared" si="42"/>
        <v>DISTRIBUCION VOLUMEN X CRITERIO (kg ó litros)GinebraNIVEL MEDIO BAJO</v>
      </c>
      <c r="B2726" s="11" t="str">
        <f>[1]Perfil!A1655</f>
        <v>DISTRIBUCION VOLUMEN X CRITERIO (kg ó litros)</v>
      </c>
      <c r="C2726" s="11" t="str">
        <f>[1]Perfil!B2699</f>
        <v>Ginebra</v>
      </c>
      <c r="D2726" s="11" t="str">
        <f>[1]Perfil!C2725</f>
        <v>NIVEL MEDIO BAJO</v>
      </c>
      <c r="E2726" s="12">
        <f>[1]Perfil!D2725</f>
        <v>19.283685029140798</v>
      </c>
      <c r="F2726" s="12">
        <f>[1]Perfil!E2725</f>
        <v>13.8067541223354</v>
      </c>
      <c r="G2726" s="12">
        <f>[1]Perfil!F2725</f>
        <v>15.2856485012921</v>
      </c>
      <c r="H2726" s="12">
        <f>[1]Perfil!G2725</f>
        <v>16.772090124450699</v>
      </c>
      <c r="I2726" s="12">
        <f>[1]Perfil!H2725</f>
        <v>16.308832256354499</v>
      </c>
      <c r="J2726" s="12">
        <f>[1]Perfil!I2725</f>
        <v>15.3331647019267</v>
      </c>
      <c r="K2726" s="12">
        <f>[1]Perfil!J2725</f>
        <v>15.4011964055326</v>
      </c>
      <c r="L2726" s="12">
        <f>[1]Perfil!K2725</f>
        <v>12.237096476173299</v>
      </c>
      <c r="M2726" s="12">
        <f>[1]Perfil!L2725</f>
        <v>23.198291149315502</v>
      </c>
      <c r="N2726" s="12"/>
      <c r="O2726" s="12"/>
    </row>
    <row r="2727" spans="1:15" x14ac:dyDescent="0.35">
      <c r="A2727" s="11" t="str">
        <f t="shared" si="42"/>
        <v>DISTRIBUCION VOLUMEN X CRITERIO (kg ó litros)GinebraHOMBRE</v>
      </c>
      <c r="B2727" s="11" t="str">
        <f>[1]Perfil!A1655</f>
        <v>DISTRIBUCION VOLUMEN X CRITERIO (kg ó litros)</v>
      </c>
      <c r="C2727" s="11" t="str">
        <f>[1]Perfil!B2699</f>
        <v>Ginebra</v>
      </c>
      <c r="D2727" s="11" t="str">
        <f>[1]Perfil!C2726</f>
        <v>HOMBRE</v>
      </c>
      <c r="E2727" s="12">
        <f>[1]Perfil!D2726</f>
        <v>56.962854923193603</v>
      </c>
      <c r="F2727" s="12">
        <f>[1]Perfil!E2726</f>
        <v>61.375985464784399</v>
      </c>
      <c r="G2727" s="12">
        <f>[1]Perfil!F2726</f>
        <v>64.266124706119996</v>
      </c>
      <c r="H2727" s="12">
        <f>[1]Perfil!G2726</f>
        <v>65.543870977719394</v>
      </c>
      <c r="I2727" s="12">
        <f>[1]Perfil!H2726</f>
        <v>67.141837887735093</v>
      </c>
      <c r="J2727" s="12">
        <f>[1]Perfil!I2726</f>
        <v>67.992034500686898</v>
      </c>
      <c r="K2727" s="12">
        <f>[1]Perfil!J2726</f>
        <v>68.695656522948696</v>
      </c>
      <c r="L2727" s="12">
        <f>[1]Perfil!K2726</f>
        <v>61.011294743592899</v>
      </c>
      <c r="M2727" s="12">
        <f>[1]Perfil!L2726</f>
        <v>66.756530283090498</v>
      </c>
      <c r="N2727" s="12"/>
      <c r="O2727" s="12"/>
    </row>
    <row r="2728" spans="1:15" x14ac:dyDescent="0.35">
      <c r="A2728" s="11" t="str">
        <f t="shared" si="42"/>
        <v>DISTRIBUCION VOLUMEN X CRITERIO (kg ó litros)GinebraMUJER</v>
      </c>
      <c r="B2728" s="11" t="str">
        <f>[1]Perfil!A1655</f>
        <v>DISTRIBUCION VOLUMEN X CRITERIO (kg ó litros)</v>
      </c>
      <c r="C2728" s="11" t="str">
        <f>[1]Perfil!B2699</f>
        <v>Ginebra</v>
      </c>
      <c r="D2728" s="11" t="str">
        <f>[1]Perfil!C2727</f>
        <v>MUJER</v>
      </c>
      <c r="E2728" s="12">
        <f>[1]Perfil!D2727</f>
        <v>43.037132259757001</v>
      </c>
      <c r="F2728" s="12">
        <f>[1]Perfil!E2727</f>
        <v>38.624022325348797</v>
      </c>
      <c r="G2728" s="12">
        <f>[1]Perfil!F2727</f>
        <v>35.733856774761499</v>
      </c>
      <c r="H2728" s="12">
        <f>[1]Perfil!G2727</f>
        <v>34.456138303067299</v>
      </c>
      <c r="I2728" s="12">
        <f>[1]Perfil!H2727</f>
        <v>32.858181881490097</v>
      </c>
      <c r="J2728" s="12">
        <f>[1]Perfil!I2727</f>
        <v>32.0079387419227</v>
      </c>
      <c r="K2728" s="12">
        <f>[1]Perfil!J2727</f>
        <v>31.304343171913299</v>
      </c>
      <c r="L2728" s="12">
        <f>[1]Perfil!K2727</f>
        <v>38.988706060669998</v>
      </c>
      <c r="M2728" s="12">
        <f>[1]Perfil!L2727</f>
        <v>33.243447858512397</v>
      </c>
      <c r="N2728" s="12"/>
      <c r="O2728" s="12"/>
    </row>
    <row r="2729" spans="1:15" x14ac:dyDescent="0.35">
      <c r="A2729" s="11" t="str">
        <f t="shared" si="42"/>
        <v>DISTRIBUCION VOLUMEN X CRITERIO (kg ó litros)RonT.ESPAÑA</v>
      </c>
      <c r="B2729" s="11" t="str">
        <f>[1]Perfil!A1655</f>
        <v>DISTRIBUCION VOLUMEN X CRITERIO (kg ó litros)</v>
      </c>
      <c r="C2729" s="11" t="str">
        <f>[1]Perfil!B2728</f>
        <v>Ron</v>
      </c>
      <c r="D2729" s="11" t="str">
        <f>[1]Perfil!C2728</f>
        <v>T.ESPAÑA</v>
      </c>
      <c r="E2729" s="12">
        <f>[1]Perfil!D2728</f>
        <v>100</v>
      </c>
      <c r="F2729" s="12">
        <f>[1]Perfil!E2728</f>
        <v>100</v>
      </c>
      <c r="G2729" s="12">
        <f>[1]Perfil!F2728</f>
        <v>100</v>
      </c>
      <c r="H2729" s="12">
        <f>[1]Perfil!G2728</f>
        <v>100</v>
      </c>
      <c r="I2729" s="12">
        <f>[1]Perfil!H2728</f>
        <v>100</v>
      </c>
      <c r="J2729" s="12">
        <f>[1]Perfil!I2728</f>
        <v>100</v>
      </c>
      <c r="K2729" s="12">
        <f>[1]Perfil!J2728</f>
        <v>100</v>
      </c>
      <c r="L2729" s="12">
        <f>[1]Perfil!K2728</f>
        <v>100</v>
      </c>
      <c r="M2729" s="12">
        <f>[1]Perfil!L2728</f>
        <v>100</v>
      </c>
      <c r="N2729" s="12"/>
      <c r="O2729" s="12"/>
    </row>
    <row r="2730" spans="1:15" x14ac:dyDescent="0.35">
      <c r="A2730" s="11" t="str">
        <f t="shared" si="42"/>
        <v>DISTRIBUCION VOLUMEN X CRITERIO (kg ó litros)RonBCN AM</v>
      </c>
      <c r="B2730" s="11" t="str">
        <f>[1]Perfil!A1655</f>
        <v>DISTRIBUCION VOLUMEN X CRITERIO (kg ó litros)</v>
      </c>
      <c r="C2730" s="11" t="str">
        <f>[1]Perfil!B2728</f>
        <v>Ron</v>
      </c>
      <c r="D2730" s="11" t="str">
        <f>[1]Perfil!C2729</f>
        <v>BCN AM</v>
      </c>
      <c r="E2730" s="12">
        <f>[1]Perfil!D2729</f>
        <v>6.3415375492990904</v>
      </c>
      <c r="F2730" s="12">
        <f>[1]Perfil!E2729</f>
        <v>1.0789151505471499</v>
      </c>
      <c r="G2730" s="12">
        <f>[1]Perfil!F2729</f>
        <v>2.27551339281688</v>
      </c>
      <c r="H2730" s="12">
        <f>[1]Perfil!G2729</f>
        <v>2.4896291075187</v>
      </c>
      <c r="I2730" s="12">
        <f>[1]Perfil!H2729</f>
        <v>4.2529719274911102</v>
      </c>
      <c r="J2730" s="12">
        <f>[1]Perfil!I2729</f>
        <v>5.3955217051264999</v>
      </c>
      <c r="K2730" s="12">
        <f>[1]Perfil!J2729</f>
        <v>8.1540929512843707</v>
      </c>
      <c r="L2730" s="12">
        <f>[1]Perfil!K2729</f>
        <v>1.3654461389180499</v>
      </c>
      <c r="M2730" s="12">
        <f>[1]Perfil!L2729</f>
        <v>8.5566796595569503</v>
      </c>
      <c r="N2730" s="12"/>
      <c r="O2730" s="12"/>
    </row>
    <row r="2731" spans="1:15" x14ac:dyDescent="0.35">
      <c r="A2731" s="11" t="str">
        <f t="shared" si="42"/>
        <v>DISTRIBUCION VOLUMEN X CRITERIO (kg ó litros)RonREST.CAT ARAGON</v>
      </c>
      <c r="B2731" s="11" t="str">
        <f>[1]Perfil!A1655</f>
        <v>DISTRIBUCION VOLUMEN X CRITERIO (kg ó litros)</v>
      </c>
      <c r="C2731" s="11" t="str">
        <f>[1]Perfil!B2728</f>
        <v>Ron</v>
      </c>
      <c r="D2731" s="11" t="str">
        <f>[1]Perfil!C2730</f>
        <v>REST.CAT ARAGON</v>
      </c>
      <c r="E2731" s="12">
        <f>[1]Perfil!D2730</f>
        <v>5.4756103799201998</v>
      </c>
      <c r="F2731" s="12">
        <f>[1]Perfil!E2730</f>
        <v>3.7301785132153502</v>
      </c>
      <c r="G2731" s="12">
        <f>[1]Perfil!F2730</f>
        <v>3.9542995991085301</v>
      </c>
      <c r="H2731" s="12">
        <f>[1]Perfil!G2730</f>
        <v>16.634223212577101</v>
      </c>
      <c r="I2731" s="12">
        <f>[1]Perfil!H2730</f>
        <v>7.8525919405291802</v>
      </c>
      <c r="J2731" s="12">
        <f>[1]Perfil!I2730</f>
        <v>6.5289461238475104</v>
      </c>
      <c r="K2731" s="12">
        <f>[1]Perfil!J2730</f>
        <v>14.0753644168249</v>
      </c>
      <c r="L2731" s="12">
        <f>[1]Perfil!K2730</f>
        <v>12.475004248979801</v>
      </c>
      <c r="M2731" s="12">
        <f>[1]Perfil!L2730</f>
        <v>7.4466520416834303</v>
      </c>
      <c r="N2731" s="12"/>
      <c r="O2731" s="12"/>
    </row>
    <row r="2732" spans="1:15" x14ac:dyDescent="0.35">
      <c r="A2732" s="11" t="str">
        <f t="shared" si="42"/>
        <v>DISTRIBUCION VOLUMEN X CRITERIO (kg ó litros)RonLEVANTE</v>
      </c>
      <c r="B2732" s="11" t="str">
        <f>[1]Perfil!A1655</f>
        <v>DISTRIBUCION VOLUMEN X CRITERIO (kg ó litros)</v>
      </c>
      <c r="C2732" s="11" t="str">
        <f>[1]Perfil!B2728</f>
        <v>Ron</v>
      </c>
      <c r="D2732" s="11" t="str">
        <f>[1]Perfil!C2731</f>
        <v>LEVANTE</v>
      </c>
      <c r="E2732" s="12">
        <f>[1]Perfil!D2731</f>
        <v>3.3875294528057598</v>
      </c>
      <c r="F2732" s="12">
        <f>[1]Perfil!E2731</f>
        <v>20.070852350534199</v>
      </c>
      <c r="G2732" s="12">
        <f>[1]Perfil!F2731</f>
        <v>7.7373032465572296</v>
      </c>
      <c r="H2732" s="12">
        <f>[1]Perfil!G2731</f>
        <v>4.4443189925747797</v>
      </c>
      <c r="I2732" s="12">
        <f>[1]Perfil!H2731</f>
        <v>8.8825729662913506</v>
      </c>
      <c r="J2732" s="12">
        <f>[1]Perfil!I2731</f>
        <v>5.8276261597030103</v>
      </c>
      <c r="K2732" s="12">
        <f>[1]Perfil!J2731</f>
        <v>6.40796503533634</v>
      </c>
      <c r="L2732" s="12">
        <f>[1]Perfil!K2731</f>
        <v>13.6794134572594</v>
      </c>
      <c r="M2732" s="12">
        <f>[1]Perfil!L2731</f>
        <v>7.0484815598591402</v>
      </c>
      <c r="N2732" s="12"/>
      <c r="O2732" s="12"/>
    </row>
    <row r="2733" spans="1:15" x14ac:dyDescent="0.35">
      <c r="A2733" s="11" t="str">
        <f t="shared" si="42"/>
        <v>DISTRIBUCION VOLUMEN X CRITERIO (kg ó litros)RonANDALUCIA</v>
      </c>
      <c r="B2733" s="11" t="str">
        <f>[1]Perfil!A1655</f>
        <v>DISTRIBUCION VOLUMEN X CRITERIO (kg ó litros)</v>
      </c>
      <c r="C2733" s="11" t="str">
        <f>[1]Perfil!B2728</f>
        <v>Ron</v>
      </c>
      <c r="D2733" s="11" t="str">
        <f>[1]Perfil!C2732</f>
        <v>ANDALUCIA</v>
      </c>
      <c r="E2733" s="12">
        <f>[1]Perfil!D2732</f>
        <v>28.481927161639899</v>
      </c>
      <c r="F2733" s="12">
        <f>[1]Perfil!E2732</f>
        <v>23.674648808770101</v>
      </c>
      <c r="G2733" s="12">
        <f>[1]Perfil!F2732</f>
        <v>31.14365723957</v>
      </c>
      <c r="H2733" s="12">
        <f>[1]Perfil!G2732</f>
        <v>42.9190882697267</v>
      </c>
      <c r="I2733" s="12">
        <f>[1]Perfil!H2732</f>
        <v>28.635927440865501</v>
      </c>
      <c r="J2733" s="12">
        <f>[1]Perfil!I2732</f>
        <v>29.483452005025701</v>
      </c>
      <c r="K2733" s="12">
        <f>[1]Perfil!J2732</f>
        <v>19.665897979092598</v>
      </c>
      <c r="L2733" s="12">
        <f>[1]Perfil!K2732</f>
        <v>25.5066102667978</v>
      </c>
      <c r="M2733" s="12">
        <f>[1]Perfil!L2732</f>
        <v>28.2535656883203</v>
      </c>
      <c r="N2733" s="12"/>
      <c r="O2733" s="12"/>
    </row>
    <row r="2734" spans="1:15" x14ac:dyDescent="0.35">
      <c r="A2734" s="11" t="str">
        <f t="shared" si="42"/>
        <v>DISTRIBUCION VOLUMEN X CRITERIO (kg ó litros)RonMDD AM</v>
      </c>
      <c r="B2734" s="11" t="str">
        <f>[1]Perfil!A1655</f>
        <v>DISTRIBUCION VOLUMEN X CRITERIO (kg ó litros)</v>
      </c>
      <c r="C2734" s="11" t="str">
        <f>[1]Perfil!B2728</f>
        <v>Ron</v>
      </c>
      <c r="D2734" s="11" t="str">
        <f>[1]Perfil!C2733</f>
        <v>MDD AM</v>
      </c>
      <c r="E2734" s="12">
        <f>[1]Perfil!D2733</f>
        <v>16.8947635470469</v>
      </c>
      <c r="F2734" s="12">
        <f>[1]Perfil!E2733</f>
        <v>18.037225803247701</v>
      </c>
      <c r="G2734" s="12">
        <f>[1]Perfil!F2733</f>
        <v>17.314423685693701</v>
      </c>
      <c r="H2734" s="12">
        <f>[1]Perfil!G2733</f>
        <v>7.2289156560324797</v>
      </c>
      <c r="I2734" s="12">
        <f>[1]Perfil!H2733</f>
        <v>13.393317402918299</v>
      </c>
      <c r="J2734" s="12">
        <f>[1]Perfil!I2733</f>
        <v>9.4866143417842306</v>
      </c>
      <c r="K2734" s="12">
        <f>[1]Perfil!J2733</f>
        <v>10.2686801086082</v>
      </c>
      <c r="L2734" s="12">
        <f>[1]Perfil!K2733</f>
        <v>6.0662805858354103</v>
      </c>
      <c r="M2734" s="12">
        <f>[1]Perfil!L2733</f>
        <v>2.1232901566131499</v>
      </c>
      <c r="N2734" s="12"/>
      <c r="O2734" s="12"/>
    </row>
    <row r="2735" spans="1:15" x14ac:dyDescent="0.35">
      <c r="A2735" s="11" t="str">
        <f t="shared" si="42"/>
        <v>DISTRIBUCION VOLUMEN X CRITERIO (kg ó litros)RonRTO CENTRO</v>
      </c>
      <c r="B2735" s="11" t="str">
        <f>[1]Perfil!A1655</f>
        <v>DISTRIBUCION VOLUMEN X CRITERIO (kg ó litros)</v>
      </c>
      <c r="C2735" s="11" t="str">
        <f>[1]Perfil!B2728</f>
        <v>Ron</v>
      </c>
      <c r="D2735" s="11" t="str">
        <f>[1]Perfil!C2734</f>
        <v>RTO CENTRO</v>
      </c>
      <c r="E2735" s="12">
        <f>[1]Perfil!D2734</f>
        <v>22.872143271251002</v>
      </c>
      <c r="F2735" s="12">
        <f>[1]Perfil!E2734</f>
        <v>14.0280901336613</v>
      </c>
      <c r="G2735" s="12">
        <f>[1]Perfil!F2734</f>
        <v>17.278290810969299</v>
      </c>
      <c r="H2735" s="12">
        <f>[1]Perfil!G2734</f>
        <v>10.638752877659201</v>
      </c>
      <c r="I2735" s="12">
        <f>[1]Perfil!H2734</f>
        <v>14.4374228945748</v>
      </c>
      <c r="J2735" s="12">
        <f>[1]Perfil!I2734</f>
        <v>19.344497641131799</v>
      </c>
      <c r="K2735" s="12">
        <f>[1]Perfil!J2734</f>
        <v>19.394750312821198</v>
      </c>
      <c r="L2735" s="12">
        <f>[1]Perfil!K2734</f>
        <v>19.939333054519601</v>
      </c>
      <c r="M2735" s="12">
        <f>[1]Perfil!L2734</f>
        <v>33.611931889672697</v>
      </c>
      <c r="N2735" s="12"/>
      <c r="O2735" s="12"/>
    </row>
    <row r="2736" spans="1:15" x14ac:dyDescent="0.35">
      <c r="A2736" s="11" t="str">
        <f t="shared" si="42"/>
        <v>DISTRIBUCION VOLUMEN X CRITERIO (kg ó litros)RonNORTE-CENTRO</v>
      </c>
      <c r="B2736" s="11" t="str">
        <f>[1]Perfil!A1655</f>
        <v>DISTRIBUCION VOLUMEN X CRITERIO (kg ó litros)</v>
      </c>
      <c r="C2736" s="11" t="str">
        <f>[1]Perfil!B2728</f>
        <v>Ron</v>
      </c>
      <c r="D2736" s="11" t="str">
        <f>[1]Perfil!C2735</f>
        <v>NORTE-CENTRO</v>
      </c>
      <c r="E2736" s="12">
        <f>[1]Perfil!D2735</f>
        <v>6.8476207924672199</v>
      </c>
      <c r="F2736" s="12">
        <f>[1]Perfil!E2735</f>
        <v>7.7932987311115998</v>
      </c>
      <c r="G2736" s="12">
        <f>[1]Perfil!F2735</f>
        <v>13.4060618166677</v>
      </c>
      <c r="H2736" s="12">
        <f>[1]Perfil!G2735</f>
        <v>8.1870752606253596</v>
      </c>
      <c r="I2736" s="12">
        <f>[1]Perfil!H2735</f>
        <v>19.757868193024599</v>
      </c>
      <c r="J2736" s="12">
        <f>[1]Perfil!I2735</f>
        <v>13.162668054948499</v>
      </c>
      <c r="K2736" s="12">
        <f>[1]Perfil!J2735</f>
        <v>15.1623688478105</v>
      </c>
      <c r="L2736" s="12">
        <f>[1]Perfil!K2735</f>
        <v>8.7338251915453498</v>
      </c>
      <c r="M2736" s="12">
        <f>[1]Perfil!L2735</f>
        <v>6.7955582931934497</v>
      </c>
      <c r="N2736" s="12"/>
      <c r="O2736" s="12"/>
    </row>
    <row r="2737" spans="1:15" x14ac:dyDescent="0.35">
      <c r="A2737" s="11" t="str">
        <f t="shared" si="42"/>
        <v>DISTRIBUCION VOLUMEN X CRITERIO (kg ó litros)RonNOROESTE</v>
      </c>
      <c r="B2737" s="11" t="str">
        <f>[1]Perfil!A1655</f>
        <v>DISTRIBUCION VOLUMEN X CRITERIO (kg ó litros)</v>
      </c>
      <c r="C2737" s="11" t="str">
        <f>[1]Perfil!B2728</f>
        <v>Ron</v>
      </c>
      <c r="D2737" s="11" t="str">
        <f>[1]Perfil!C2736</f>
        <v>NOROESTE</v>
      </c>
      <c r="E2737" s="12">
        <f>[1]Perfil!D2736</f>
        <v>9.6988578067889701</v>
      </c>
      <c r="F2737" s="12">
        <f>[1]Perfil!E2736</f>
        <v>11.5868039982543</v>
      </c>
      <c r="G2737" s="12">
        <f>[1]Perfil!F2736</f>
        <v>6.8904607276357801</v>
      </c>
      <c r="H2737" s="12">
        <f>[1]Perfil!G2736</f>
        <v>7.4579895610246698</v>
      </c>
      <c r="I2737" s="12">
        <f>[1]Perfil!H2736</f>
        <v>2.7873259584945398</v>
      </c>
      <c r="J2737" s="12">
        <f>[1]Perfil!I2736</f>
        <v>10.770677126271099</v>
      </c>
      <c r="K2737" s="12">
        <f>[1]Perfil!J2736</f>
        <v>6.8708842644208303</v>
      </c>
      <c r="L2737" s="12">
        <f>[1]Perfil!K2736</f>
        <v>12.234095951381001</v>
      </c>
      <c r="M2737" s="12">
        <f>[1]Perfil!L2736</f>
        <v>6.1638379639196899</v>
      </c>
      <c r="N2737" s="12"/>
      <c r="O2737" s="12"/>
    </row>
    <row r="2738" spans="1:15" x14ac:dyDescent="0.35">
      <c r="A2738" s="11" t="str">
        <f t="shared" si="42"/>
        <v>DISTRIBUCION VOLUMEN X CRITERIO (kg ó litros)Ron&lt;2MIL</v>
      </c>
      <c r="B2738" s="11" t="str">
        <f>[1]Perfil!A1655</f>
        <v>DISTRIBUCION VOLUMEN X CRITERIO (kg ó litros)</v>
      </c>
      <c r="C2738" s="11" t="str">
        <f>[1]Perfil!B2728</f>
        <v>Ron</v>
      </c>
      <c r="D2738" s="11" t="str">
        <f>[1]Perfil!C2737</f>
        <v>&lt;2MIL</v>
      </c>
      <c r="E2738" s="12">
        <f>[1]Perfil!D2737</f>
        <v>7.3277636298759496</v>
      </c>
      <c r="F2738" s="12">
        <f>[1]Perfil!E2737</f>
        <v>8.7098483812978298</v>
      </c>
      <c r="G2738" s="12">
        <f>[1]Perfil!F2737</f>
        <v>9.8168892837623591</v>
      </c>
      <c r="H2738" s="12">
        <f>[1]Perfil!G2737</f>
        <v>10.997189973098999</v>
      </c>
      <c r="I2738" s="12">
        <f>[1]Perfil!H2737</f>
        <v>13.7780664190065</v>
      </c>
      <c r="J2738" s="12">
        <f>[1]Perfil!I2737</f>
        <v>9.2341607276251096</v>
      </c>
      <c r="K2738" s="12">
        <f>[1]Perfil!J2737</f>
        <v>12.5850331115132</v>
      </c>
      <c r="L2738" s="12">
        <f>[1]Perfil!K2737</f>
        <v>12.4288899430565</v>
      </c>
      <c r="M2738" s="12">
        <f>[1]Perfil!L2737</f>
        <v>25.067735986032901</v>
      </c>
      <c r="N2738" s="12"/>
      <c r="O2738" s="12"/>
    </row>
    <row r="2739" spans="1:15" x14ac:dyDescent="0.35">
      <c r="A2739" s="11" t="str">
        <f t="shared" si="42"/>
        <v>DISTRIBUCION VOLUMEN X CRITERIO (kg ó litros)Ron2-5MIL</v>
      </c>
      <c r="B2739" s="11" t="str">
        <f>[1]Perfil!A1655</f>
        <v>DISTRIBUCION VOLUMEN X CRITERIO (kg ó litros)</v>
      </c>
      <c r="C2739" s="11" t="str">
        <f>[1]Perfil!B2728</f>
        <v>Ron</v>
      </c>
      <c r="D2739" s="11" t="str">
        <f>[1]Perfil!C2738</f>
        <v>2-5MIL</v>
      </c>
      <c r="E2739" s="12">
        <f>[1]Perfil!D2738</f>
        <v>3.5192190689863398</v>
      </c>
      <c r="F2739" s="12">
        <f>[1]Perfil!E2738</f>
        <v>6.5283799095006696</v>
      </c>
      <c r="G2739" s="12">
        <f>[1]Perfil!F2738</f>
        <v>4.5645825978918202</v>
      </c>
      <c r="H2739" s="12">
        <f>[1]Perfil!G2738</f>
        <v>7.2737541964828196</v>
      </c>
      <c r="I2739" s="12">
        <f>[1]Perfil!H2738</f>
        <v>5.5998978557543699</v>
      </c>
      <c r="J2739" s="12">
        <f>[1]Perfil!I2738</f>
        <v>2.9921378944088501</v>
      </c>
      <c r="K2739" s="12">
        <f>[1]Perfil!J2738</f>
        <v>3.17478633719724</v>
      </c>
      <c r="L2739" s="12">
        <f>[1]Perfil!K2738</f>
        <v>4.4124827769130999</v>
      </c>
      <c r="M2739" s="12">
        <f>[1]Perfil!L2738</f>
        <v>9.2944887190075605</v>
      </c>
      <c r="N2739" s="12"/>
      <c r="O2739" s="12"/>
    </row>
    <row r="2740" spans="1:15" x14ac:dyDescent="0.35">
      <c r="A2740" s="11" t="str">
        <f t="shared" si="42"/>
        <v>DISTRIBUCION VOLUMEN X CRITERIO (kg ó litros)Ron5-10MIL</v>
      </c>
      <c r="B2740" s="11" t="str">
        <f>[1]Perfil!A1655</f>
        <v>DISTRIBUCION VOLUMEN X CRITERIO (kg ó litros)</v>
      </c>
      <c r="C2740" s="11" t="str">
        <f>[1]Perfil!B2728</f>
        <v>Ron</v>
      </c>
      <c r="D2740" s="11" t="str">
        <f>[1]Perfil!C2739</f>
        <v>5-10MIL</v>
      </c>
      <c r="E2740" s="12">
        <f>[1]Perfil!D2739</f>
        <v>7.4167990130016497</v>
      </c>
      <c r="F2740" s="12">
        <f>[1]Perfil!E2739</f>
        <v>6.0831319803501698</v>
      </c>
      <c r="G2740" s="12">
        <f>[1]Perfil!F2739</f>
        <v>7.1803138961427697</v>
      </c>
      <c r="H2740" s="12">
        <f>[1]Perfil!G2739</f>
        <v>11.3747743208746</v>
      </c>
      <c r="I2740" s="12">
        <f>[1]Perfil!H2739</f>
        <v>5.4465169243149898</v>
      </c>
      <c r="J2740" s="12">
        <f>[1]Perfil!I2739</f>
        <v>11.348109066104</v>
      </c>
      <c r="K2740" s="12">
        <f>[1]Perfil!J2739</f>
        <v>4.4834765118534197</v>
      </c>
      <c r="L2740" s="12">
        <f>[1]Perfil!K2739</f>
        <v>16.7832178964699</v>
      </c>
      <c r="M2740" s="12">
        <f>[1]Perfil!L2739</f>
        <v>9.4435748601041798</v>
      </c>
      <c r="N2740" s="12"/>
      <c r="O2740" s="12"/>
    </row>
    <row r="2741" spans="1:15" x14ac:dyDescent="0.35">
      <c r="A2741" s="11" t="str">
        <f t="shared" si="42"/>
        <v>DISTRIBUCION VOLUMEN X CRITERIO (kg ó litros)Ron10-30MIL</v>
      </c>
      <c r="B2741" s="11" t="str">
        <f>[1]Perfil!A1655</f>
        <v>DISTRIBUCION VOLUMEN X CRITERIO (kg ó litros)</v>
      </c>
      <c r="C2741" s="11" t="str">
        <f>[1]Perfil!B2728</f>
        <v>Ron</v>
      </c>
      <c r="D2741" s="11" t="str">
        <f>[1]Perfil!C2740</f>
        <v>10-30MIL</v>
      </c>
      <c r="E2741" s="12">
        <f>[1]Perfil!D2740</f>
        <v>10.536636579631599</v>
      </c>
      <c r="F2741" s="12">
        <f>[1]Perfil!E2740</f>
        <v>7.4741643441396803</v>
      </c>
      <c r="G2741" s="12">
        <f>[1]Perfil!F2740</f>
        <v>15.6028795595928</v>
      </c>
      <c r="H2741" s="12">
        <f>[1]Perfil!G2740</f>
        <v>15.6164586682417</v>
      </c>
      <c r="I2741" s="12">
        <f>[1]Perfil!H2740</f>
        <v>15.9658771514259</v>
      </c>
      <c r="J2741" s="12">
        <f>[1]Perfil!I2740</f>
        <v>15.999749367528</v>
      </c>
      <c r="K2741" s="12">
        <f>[1]Perfil!J2740</f>
        <v>25.394774266598699</v>
      </c>
      <c r="L2741" s="12">
        <f>[1]Perfil!K2740</f>
        <v>20.121453533531302</v>
      </c>
      <c r="M2741" s="12">
        <f>[1]Perfil!L2740</f>
        <v>7.6149417816457099</v>
      </c>
      <c r="N2741" s="12"/>
      <c r="O2741" s="12"/>
    </row>
    <row r="2742" spans="1:15" x14ac:dyDescent="0.35">
      <c r="A2742" s="11" t="str">
        <f t="shared" si="42"/>
        <v>DISTRIBUCION VOLUMEN X CRITERIO (kg ó litros)Ron30-100MIL</v>
      </c>
      <c r="B2742" s="11" t="str">
        <f>[1]Perfil!A1655</f>
        <v>DISTRIBUCION VOLUMEN X CRITERIO (kg ó litros)</v>
      </c>
      <c r="C2742" s="11" t="str">
        <f>[1]Perfil!B2728</f>
        <v>Ron</v>
      </c>
      <c r="D2742" s="11" t="str">
        <f>[1]Perfil!C2741</f>
        <v>30-100MIL</v>
      </c>
      <c r="E2742" s="12">
        <f>[1]Perfil!D2741</f>
        <v>26.248482859881701</v>
      </c>
      <c r="F2742" s="12">
        <f>[1]Perfil!E2741</f>
        <v>11.7033856510111</v>
      </c>
      <c r="G2742" s="12">
        <f>[1]Perfil!F2741</f>
        <v>12.5248701998049</v>
      </c>
      <c r="H2742" s="12">
        <f>[1]Perfil!G2741</f>
        <v>13.8079125229746</v>
      </c>
      <c r="I2742" s="12">
        <f>[1]Perfil!H2741</f>
        <v>26.433186361052499</v>
      </c>
      <c r="J2742" s="12">
        <f>[1]Perfil!I2741</f>
        <v>14.529252517139399</v>
      </c>
      <c r="K2742" s="12">
        <f>[1]Perfil!J2741</f>
        <v>23.057771245921799</v>
      </c>
      <c r="L2742" s="12">
        <f>[1]Perfil!K2741</f>
        <v>24.504367888210599</v>
      </c>
      <c r="M2742" s="12">
        <f>[1]Perfil!L2741</f>
        <v>25.059988712144101</v>
      </c>
      <c r="N2742" s="12"/>
      <c r="O2742" s="12"/>
    </row>
    <row r="2743" spans="1:15" x14ac:dyDescent="0.35">
      <c r="A2743" s="11" t="str">
        <f t="shared" si="42"/>
        <v>DISTRIBUCION VOLUMEN X CRITERIO (kg ó litros)Ron100-200MIL</v>
      </c>
      <c r="B2743" s="11" t="str">
        <f>[1]Perfil!A1655</f>
        <v>DISTRIBUCION VOLUMEN X CRITERIO (kg ó litros)</v>
      </c>
      <c r="C2743" s="11" t="str">
        <f>[1]Perfil!B2728</f>
        <v>Ron</v>
      </c>
      <c r="D2743" s="11" t="str">
        <f>[1]Perfil!C2742</f>
        <v>100-200MIL</v>
      </c>
      <c r="E2743" s="12">
        <f>[1]Perfil!D2742</f>
        <v>18.8835103446823</v>
      </c>
      <c r="F2743" s="12">
        <f>[1]Perfil!E2742</f>
        <v>6.3116587114295104</v>
      </c>
      <c r="G2743" s="12">
        <f>[1]Perfil!F2742</f>
        <v>15.9303638747205</v>
      </c>
      <c r="H2743" s="12">
        <f>[1]Perfil!G2742</f>
        <v>10.292011778289799</v>
      </c>
      <c r="I2743" s="12">
        <f>[1]Perfil!H2742</f>
        <v>14.9171472274701</v>
      </c>
      <c r="J2743" s="12">
        <f>[1]Perfil!I2742</f>
        <v>22.502249270415501</v>
      </c>
      <c r="K2743" s="12">
        <f>[1]Perfil!J2742</f>
        <v>8.92044014936954</v>
      </c>
      <c r="L2743" s="12">
        <f>[1]Perfil!K2742</f>
        <v>5.30358425902382</v>
      </c>
      <c r="M2743" s="12">
        <f>[1]Perfil!L2742</f>
        <v>5.2555658619896599</v>
      </c>
      <c r="N2743" s="12"/>
      <c r="O2743" s="12"/>
    </row>
    <row r="2744" spans="1:15" x14ac:dyDescent="0.35">
      <c r="A2744" s="11" t="str">
        <f t="shared" si="42"/>
        <v>DISTRIBUCION VOLUMEN X CRITERIO (kg ó litros)Ron200-500MIL</v>
      </c>
      <c r="B2744" s="11" t="str">
        <f>[1]Perfil!A1655</f>
        <v>DISTRIBUCION VOLUMEN X CRITERIO (kg ó litros)</v>
      </c>
      <c r="C2744" s="11" t="str">
        <f>[1]Perfil!B2728</f>
        <v>Ron</v>
      </c>
      <c r="D2744" s="11" t="str">
        <f>[1]Perfil!C2743</f>
        <v>200-500MIL</v>
      </c>
      <c r="E2744" s="12">
        <f>[1]Perfil!D2743</f>
        <v>8.96059362029259</v>
      </c>
      <c r="F2744" s="12">
        <f>[1]Perfil!E2743</f>
        <v>31.2230826819935</v>
      </c>
      <c r="G2744" s="12">
        <f>[1]Perfil!F2743</f>
        <v>13.3172047766781</v>
      </c>
      <c r="H2744" s="12">
        <f>[1]Perfil!G2743</f>
        <v>17.5623844524915</v>
      </c>
      <c r="I2744" s="12">
        <f>[1]Perfil!H2743</f>
        <v>7.5145816985977998</v>
      </c>
      <c r="J2744" s="12">
        <f>[1]Perfil!I2743</f>
        <v>12.5970338870211</v>
      </c>
      <c r="K2744" s="12">
        <f>[1]Perfil!J2743</f>
        <v>12.2033905865881</v>
      </c>
      <c r="L2744" s="12">
        <f>[1]Perfil!K2743</f>
        <v>8.3163313198653892</v>
      </c>
      <c r="M2744" s="12">
        <f>[1]Perfil!L2743</f>
        <v>13.8867493593766</v>
      </c>
      <c r="N2744" s="12"/>
      <c r="O2744" s="12"/>
    </row>
    <row r="2745" spans="1:15" x14ac:dyDescent="0.35">
      <c r="A2745" s="11" t="str">
        <f t="shared" si="42"/>
        <v>DISTRIBUCION VOLUMEN X CRITERIO (kg ó litros)Ron&gt;500MIL</v>
      </c>
      <c r="B2745" s="11" t="str">
        <f>[1]Perfil!A1655</f>
        <v>DISTRIBUCION VOLUMEN X CRITERIO (kg ó litros)</v>
      </c>
      <c r="C2745" s="11" t="str">
        <f>[1]Perfil!B2728</f>
        <v>Ron</v>
      </c>
      <c r="D2745" s="11" t="str">
        <f>[1]Perfil!C2744</f>
        <v>&gt;500MIL</v>
      </c>
      <c r="E2745" s="12">
        <f>[1]Perfil!D2744</f>
        <v>17.1069824003585</v>
      </c>
      <c r="F2745" s="12">
        <f>[1]Perfil!E2744</f>
        <v>21.966348361278001</v>
      </c>
      <c r="G2745" s="12">
        <f>[1]Perfil!F2744</f>
        <v>21.0629008803032</v>
      </c>
      <c r="H2745" s="12">
        <f>[1]Perfil!G2744</f>
        <v>13.0754986931438</v>
      </c>
      <c r="I2745" s="12">
        <f>[1]Perfil!H2744</f>
        <v>10.3447216070837</v>
      </c>
      <c r="J2745" s="12">
        <f>[1]Perfil!I2744</f>
        <v>10.7973075804984</v>
      </c>
      <c r="K2745" s="12">
        <f>[1]Perfil!J2744</f>
        <v>10.180330859320099</v>
      </c>
      <c r="L2745" s="12">
        <f>[1]Perfil!K2744</f>
        <v>8.1296790953863596</v>
      </c>
      <c r="M2745" s="12">
        <f>[1]Perfil!L2744</f>
        <v>4.3769491807878804</v>
      </c>
      <c r="N2745" s="12"/>
      <c r="O2745" s="12"/>
    </row>
    <row r="2746" spans="1:15" x14ac:dyDescent="0.35">
      <c r="A2746" s="11" t="str">
        <f t="shared" si="42"/>
        <v>DISTRIBUCION VOLUMEN X CRITERIO (kg ó litros)RonDE 15 A 19 AÑOS</v>
      </c>
      <c r="B2746" s="11" t="str">
        <f>[1]Perfil!A1655</f>
        <v>DISTRIBUCION VOLUMEN X CRITERIO (kg ó litros)</v>
      </c>
      <c r="C2746" s="11" t="str">
        <f>[1]Perfil!B2728</f>
        <v>Ron</v>
      </c>
      <c r="D2746" s="11" t="str">
        <f>[1]Perfil!C2745</f>
        <v>DE 15 A 19 AÑOS</v>
      </c>
      <c r="E2746" s="12">
        <f>[1]Perfil!D2745</f>
        <v>4.1148029992999096</v>
      </c>
      <c r="F2746" s="12" t="str">
        <f>[1]Perfil!E2745</f>
        <v/>
      </c>
      <c r="G2746" s="12">
        <f>[1]Perfil!F2745</f>
        <v>1.74943147966908</v>
      </c>
      <c r="H2746" s="12">
        <f>[1]Perfil!G2745</f>
        <v>8.8440645178786799</v>
      </c>
      <c r="I2746" s="12" t="str">
        <f>[1]Perfil!H2745</f>
        <v/>
      </c>
      <c r="J2746" s="12">
        <f>[1]Perfil!I2745</f>
        <v>1.72043588324335</v>
      </c>
      <c r="K2746" s="12">
        <f>[1]Perfil!J2745</f>
        <v>4.1052643349372699</v>
      </c>
      <c r="L2746" s="12">
        <f>[1]Perfil!K2745</f>
        <v>0.563551847889733</v>
      </c>
      <c r="M2746" s="12" t="str">
        <f>[1]Perfil!L2745</f>
        <v/>
      </c>
      <c r="N2746" s="12"/>
      <c r="O2746" s="12"/>
    </row>
    <row r="2747" spans="1:15" x14ac:dyDescent="0.35">
      <c r="A2747" s="11" t="str">
        <f t="shared" si="42"/>
        <v>DISTRIBUCION VOLUMEN X CRITERIO (kg ó litros)RonDE 20 A 24 AÑOS</v>
      </c>
      <c r="B2747" s="11" t="str">
        <f>[1]Perfil!A1655</f>
        <v>DISTRIBUCION VOLUMEN X CRITERIO (kg ó litros)</v>
      </c>
      <c r="C2747" s="11" t="str">
        <f>[1]Perfil!B2728</f>
        <v>Ron</v>
      </c>
      <c r="D2747" s="11" t="str">
        <f>[1]Perfil!C2746</f>
        <v>DE 20 A 24 AÑOS</v>
      </c>
      <c r="E2747" s="12">
        <f>[1]Perfil!D2746</f>
        <v>18.07696338649</v>
      </c>
      <c r="F2747" s="12">
        <f>[1]Perfil!E2746</f>
        <v>25.663722755637199</v>
      </c>
      <c r="G2747" s="12">
        <f>[1]Perfil!F2746</f>
        <v>6.7117434403335103</v>
      </c>
      <c r="H2747" s="12">
        <f>[1]Perfil!G2746</f>
        <v>5.1181548668757797</v>
      </c>
      <c r="I2747" s="12">
        <f>[1]Perfil!H2746</f>
        <v>4.9156206571381702</v>
      </c>
      <c r="J2747" s="12">
        <f>[1]Perfil!I2746</f>
        <v>9.1420916811692194</v>
      </c>
      <c r="K2747" s="12">
        <f>[1]Perfil!J2746</f>
        <v>9.5141936676402494</v>
      </c>
      <c r="L2747" s="12">
        <f>[1]Perfil!K2746</f>
        <v>2.4168565154102102</v>
      </c>
      <c r="M2747" s="12">
        <f>[1]Perfil!L2746</f>
        <v>5.8814512079730203</v>
      </c>
      <c r="N2747" s="12"/>
      <c r="O2747" s="12"/>
    </row>
    <row r="2748" spans="1:15" x14ac:dyDescent="0.35">
      <c r="A2748" s="11" t="str">
        <f t="shared" si="42"/>
        <v>DISTRIBUCION VOLUMEN X CRITERIO (kg ó litros)RonDE 25 A 34 AÑOS</v>
      </c>
      <c r="B2748" s="11" t="str">
        <f>[1]Perfil!A1655</f>
        <v>DISTRIBUCION VOLUMEN X CRITERIO (kg ó litros)</v>
      </c>
      <c r="C2748" s="11" t="str">
        <f>[1]Perfil!B2728</f>
        <v>Ron</v>
      </c>
      <c r="D2748" s="11" t="str">
        <f>[1]Perfil!C2747</f>
        <v>DE 25 A 34 AÑOS</v>
      </c>
      <c r="E2748" s="12">
        <f>[1]Perfil!D2747</f>
        <v>10.471911512823</v>
      </c>
      <c r="F2748" s="12">
        <f>[1]Perfil!E2747</f>
        <v>18.4381942088953</v>
      </c>
      <c r="G2748" s="12">
        <f>[1]Perfil!F2747</f>
        <v>18.3662707412598</v>
      </c>
      <c r="H2748" s="12">
        <f>[1]Perfil!G2747</f>
        <v>18.2066690308551</v>
      </c>
      <c r="I2748" s="12">
        <f>[1]Perfil!H2747</f>
        <v>10.5731052890921</v>
      </c>
      <c r="J2748" s="12">
        <f>[1]Perfil!I2747</f>
        <v>5.8610702870934599</v>
      </c>
      <c r="K2748" s="12">
        <f>[1]Perfil!J2747</f>
        <v>7.6645156129942897</v>
      </c>
      <c r="L2748" s="12">
        <f>[1]Perfil!K2747</f>
        <v>7.07693918193835</v>
      </c>
      <c r="M2748" s="12">
        <f>[1]Perfil!L2747</f>
        <v>9.5114839631051904</v>
      </c>
      <c r="N2748" s="12"/>
      <c r="O2748" s="12"/>
    </row>
    <row r="2749" spans="1:15" x14ac:dyDescent="0.35">
      <c r="A2749" s="11" t="str">
        <f t="shared" si="42"/>
        <v>DISTRIBUCION VOLUMEN X CRITERIO (kg ó litros)RonDE 35 A 49 AÑOS</v>
      </c>
      <c r="B2749" s="11" t="str">
        <f>[1]Perfil!A1655</f>
        <v>DISTRIBUCION VOLUMEN X CRITERIO (kg ó litros)</v>
      </c>
      <c r="C2749" s="11" t="str">
        <f>[1]Perfil!B2728</f>
        <v>Ron</v>
      </c>
      <c r="D2749" s="11" t="str">
        <f>[1]Perfil!C2748</f>
        <v>DE 35 A 49 AÑOS</v>
      </c>
      <c r="E2749" s="12">
        <f>[1]Perfil!D2748</f>
        <v>22.925014936532801</v>
      </c>
      <c r="F2749" s="12">
        <f>[1]Perfil!E2748</f>
        <v>25.416667948282502</v>
      </c>
      <c r="G2749" s="12">
        <f>[1]Perfil!F2748</f>
        <v>32.545847074140298</v>
      </c>
      <c r="H2749" s="12">
        <f>[1]Perfil!G2748</f>
        <v>22.054235655611301</v>
      </c>
      <c r="I2749" s="12">
        <f>[1]Perfil!H2748</f>
        <v>39.6426235034154</v>
      </c>
      <c r="J2749" s="12">
        <f>[1]Perfil!I2748</f>
        <v>35.996620927504097</v>
      </c>
      <c r="K2749" s="12">
        <f>[1]Perfil!J2748</f>
        <v>28.6483649862564</v>
      </c>
      <c r="L2749" s="12">
        <f>[1]Perfil!K2748</f>
        <v>27.563719658220101</v>
      </c>
      <c r="M2749" s="12">
        <f>[1]Perfil!L2748</f>
        <v>32.736325851835097</v>
      </c>
      <c r="N2749" s="12"/>
      <c r="O2749" s="12"/>
    </row>
    <row r="2750" spans="1:15" x14ac:dyDescent="0.35">
      <c r="A2750" s="11" t="str">
        <f t="shared" si="42"/>
        <v>DISTRIBUCION VOLUMEN X CRITERIO (kg ó litros)RonDE 50 A 59 AÑOS</v>
      </c>
      <c r="B2750" s="11" t="str">
        <f>[1]Perfil!A1655</f>
        <v>DISTRIBUCION VOLUMEN X CRITERIO (kg ó litros)</v>
      </c>
      <c r="C2750" s="11" t="str">
        <f>[1]Perfil!B2728</f>
        <v>Ron</v>
      </c>
      <c r="D2750" s="11" t="str">
        <f>[1]Perfil!C2749</f>
        <v>DE 50 A 59 AÑOS</v>
      </c>
      <c r="E2750" s="12">
        <f>[1]Perfil!D2749</f>
        <v>21.931460989070001</v>
      </c>
      <c r="F2750" s="12">
        <f>[1]Perfil!E2749</f>
        <v>10.2581464482816</v>
      </c>
      <c r="G2750" s="12">
        <f>[1]Perfil!F2749</f>
        <v>16.615670926846999</v>
      </c>
      <c r="H2750" s="12">
        <f>[1]Perfil!G2749</f>
        <v>26.6108952822566</v>
      </c>
      <c r="I2750" s="12">
        <f>[1]Perfil!H2749</f>
        <v>18.142699277534302</v>
      </c>
      <c r="J2750" s="12">
        <f>[1]Perfil!I2749</f>
        <v>14.599382290539801</v>
      </c>
      <c r="K2750" s="12">
        <f>[1]Perfil!J2749</f>
        <v>16.193430880149499</v>
      </c>
      <c r="L2750" s="12">
        <f>[1]Perfil!K2749</f>
        <v>24.1424312997096</v>
      </c>
      <c r="M2750" s="12">
        <f>[1]Perfil!L2749</f>
        <v>16.567558464665101</v>
      </c>
      <c r="N2750" s="12"/>
      <c r="O2750" s="12"/>
    </row>
    <row r="2751" spans="1:15" x14ac:dyDescent="0.35">
      <c r="A2751" s="11" t="str">
        <f t="shared" si="42"/>
        <v>DISTRIBUCION VOLUMEN X CRITERIO (kg ó litros)RonDE 60 A 75 AÑOS</v>
      </c>
      <c r="B2751" s="11" t="str">
        <f>[1]Perfil!A1655</f>
        <v>DISTRIBUCION VOLUMEN X CRITERIO (kg ó litros)</v>
      </c>
      <c r="C2751" s="11" t="str">
        <f>[1]Perfil!B2728</f>
        <v>Ron</v>
      </c>
      <c r="D2751" s="11" t="str">
        <f>[1]Perfil!C2750</f>
        <v>DE 60 A 75 AÑOS</v>
      </c>
      <c r="E2751" s="12">
        <f>[1]Perfil!D2750</f>
        <v>22.479836704129202</v>
      </c>
      <c r="F2751" s="12">
        <f>[1]Perfil!E2750</f>
        <v>20.223256570597801</v>
      </c>
      <c r="G2751" s="12">
        <f>[1]Perfil!F2750</f>
        <v>24.0110429033125</v>
      </c>
      <c r="H2751" s="12">
        <f>[1]Perfil!G2750</f>
        <v>19.165983683124999</v>
      </c>
      <c r="I2751" s="12">
        <f>[1]Perfil!H2750</f>
        <v>26.725946020456998</v>
      </c>
      <c r="J2751" s="12">
        <f>[1]Perfil!I2750</f>
        <v>32.680402560093199</v>
      </c>
      <c r="K2751" s="12">
        <f>[1]Perfil!J2750</f>
        <v>33.874233828623503</v>
      </c>
      <c r="L2751" s="12">
        <f>[1]Perfil!K2750</f>
        <v>38.236520348606</v>
      </c>
      <c r="M2751" s="12">
        <f>[1]Perfil!L2750</f>
        <v>35.303177973135099</v>
      </c>
      <c r="N2751" s="12"/>
      <c r="O2751" s="12"/>
    </row>
    <row r="2752" spans="1:15" x14ac:dyDescent="0.35">
      <c r="A2752" s="11" t="str">
        <f t="shared" si="42"/>
        <v>DISTRIBUCION VOLUMEN X CRITERIO (kg ó litros)RonNIVEL ALTO</v>
      </c>
      <c r="B2752" s="11" t="str">
        <f>[1]Perfil!A1655</f>
        <v>DISTRIBUCION VOLUMEN X CRITERIO (kg ó litros)</v>
      </c>
      <c r="C2752" s="11" t="str">
        <f>[1]Perfil!B2728</f>
        <v>Ron</v>
      </c>
      <c r="D2752" s="11" t="str">
        <f>[1]Perfil!C2751</f>
        <v>NIVEL ALTO</v>
      </c>
      <c r="E2752" s="12">
        <f>[1]Perfil!D2751</f>
        <v>13.3768935468207</v>
      </c>
      <c r="F2752" s="12">
        <f>[1]Perfil!E2751</f>
        <v>17.3731520237198</v>
      </c>
      <c r="G2752" s="12">
        <f>[1]Perfil!F2751</f>
        <v>28.7054528410012</v>
      </c>
      <c r="H2752" s="12">
        <f>[1]Perfil!G2751</f>
        <v>19.245247572041901</v>
      </c>
      <c r="I2752" s="12">
        <f>[1]Perfil!H2751</f>
        <v>24.221222413352901</v>
      </c>
      <c r="J2752" s="12">
        <f>[1]Perfil!I2751</f>
        <v>27.9032581060561</v>
      </c>
      <c r="K2752" s="12">
        <f>[1]Perfil!J2751</f>
        <v>21.997522073034901</v>
      </c>
      <c r="L2752" s="12">
        <f>[1]Perfil!K2751</f>
        <v>12.210833617154799</v>
      </c>
      <c r="M2752" s="12">
        <f>[1]Perfil!L2751</f>
        <v>16.964273690329399</v>
      </c>
      <c r="N2752" s="12"/>
      <c r="O2752" s="12"/>
    </row>
    <row r="2753" spans="1:15" x14ac:dyDescent="0.35">
      <c r="A2753" s="11" t="str">
        <f t="shared" si="42"/>
        <v>DISTRIBUCION VOLUMEN X CRITERIO (kg ó litros)RonNIVEL MEDIO ALTO</v>
      </c>
      <c r="B2753" s="11" t="str">
        <f>[1]Perfil!A1655</f>
        <v>DISTRIBUCION VOLUMEN X CRITERIO (kg ó litros)</v>
      </c>
      <c r="C2753" s="11" t="str">
        <f>[1]Perfil!B2728</f>
        <v>Ron</v>
      </c>
      <c r="D2753" s="11" t="str">
        <f>[1]Perfil!C2752</f>
        <v>NIVEL MEDIO ALTO</v>
      </c>
      <c r="E2753" s="12">
        <f>[1]Perfil!D2752</f>
        <v>13.658745857223201</v>
      </c>
      <c r="F2753" s="12">
        <f>[1]Perfil!E2752</f>
        <v>7.7207953467603803</v>
      </c>
      <c r="G2753" s="12">
        <f>[1]Perfil!F2752</f>
        <v>14.0716167277353</v>
      </c>
      <c r="H2753" s="12">
        <f>[1]Perfil!G2752</f>
        <v>13.6281102354847</v>
      </c>
      <c r="I2753" s="12">
        <f>[1]Perfil!H2752</f>
        <v>14.227120265339099</v>
      </c>
      <c r="J2753" s="12">
        <f>[1]Perfil!I2752</f>
        <v>10.678075249502999</v>
      </c>
      <c r="K2753" s="12">
        <f>[1]Perfil!J2752</f>
        <v>10.9159341158456</v>
      </c>
      <c r="L2753" s="12">
        <f>[1]Perfil!K2752</f>
        <v>8.8459675680031395</v>
      </c>
      <c r="M2753" s="12">
        <f>[1]Perfil!L2752</f>
        <v>5.5795955200001597</v>
      </c>
      <c r="N2753" s="12"/>
      <c r="O2753" s="12"/>
    </row>
    <row r="2754" spans="1:15" x14ac:dyDescent="0.35">
      <c r="A2754" s="11" t="str">
        <f t="shared" si="42"/>
        <v>DISTRIBUCION VOLUMEN X CRITERIO (kg ó litros)RonNIVEL MEDIO</v>
      </c>
      <c r="B2754" s="11" t="str">
        <f>[1]Perfil!A1655</f>
        <v>DISTRIBUCION VOLUMEN X CRITERIO (kg ó litros)</v>
      </c>
      <c r="C2754" s="11" t="str">
        <f>[1]Perfil!B2728</f>
        <v>Ron</v>
      </c>
      <c r="D2754" s="11" t="str">
        <f>[1]Perfil!C2753</f>
        <v>NIVEL MEDIO</v>
      </c>
      <c r="E2754" s="12">
        <f>[1]Perfil!D2753</f>
        <v>26.877322533920399</v>
      </c>
      <c r="F2754" s="12">
        <f>[1]Perfil!E2753</f>
        <v>25.772648818494702</v>
      </c>
      <c r="G2754" s="12">
        <f>[1]Perfil!F2753</f>
        <v>22.142854054219001</v>
      </c>
      <c r="H2754" s="12">
        <f>[1]Perfil!G2753</f>
        <v>29.864105495718501</v>
      </c>
      <c r="I2754" s="12">
        <f>[1]Perfil!H2753</f>
        <v>15.5260810009522</v>
      </c>
      <c r="J2754" s="12">
        <f>[1]Perfil!I2753</f>
        <v>16.493821517234402</v>
      </c>
      <c r="K2754" s="12">
        <f>[1]Perfil!J2753</f>
        <v>26.1747043363229</v>
      </c>
      <c r="L2754" s="12">
        <f>[1]Perfil!K2753</f>
        <v>35.643568033237401</v>
      </c>
      <c r="M2754" s="12">
        <f>[1]Perfil!L2753</f>
        <v>23.821827214582601</v>
      </c>
      <c r="N2754" s="12"/>
      <c r="O2754" s="12"/>
    </row>
    <row r="2755" spans="1:15" x14ac:dyDescent="0.35">
      <c r="A2755" s="11" t="str">
        <f t="shared" si="42"/>
        <v>DISTRIBUCION VOLUMEN X CRITERIO (kg ó litros)RonNIVEL MEDIO BAJO</v>
      </c>
      <c r="B2755" s="11" t="str">
        <f>[1]Perfil!A1655</f>
        <v>DISTRIBUCION VOLUMEN X CRITERIO (kg ó litros)</v>
      </c>
      <c r="C2755" s="11" t="str">
        <f>[1]Perfil!B2728</f>
        <v>Ron</v>
      </c>
      <c r="D2755" s="11" t="str">
        <f>[1]Perfil!C2754</f>
        <v>NIVEL MEDIO BAJO</v>
      </c>
      <c r="E2755" s="12">
        <f>[1]Perfil!D2754</f>
        <v>19.890675040960399</v>
      </c>
      <c r="F2755" s="12">
        <f>[1]Perfil!E2754</f>
        <v>31.361794163250199</v>
      </c>
      <c r="G2755" s="12">
        <f>[1]Perfil!F2754</f>
        <v>16.712625467144601</v>
      </c>
      <c r="H2755" s="12">
        <f>[1]Perfil!G2754</f>
        <v>18.939588765143501</v>
      </c>
      <c r="I2755" s="12">
        <f>[1]Perfil!H2754</f>
        <v>17.127031438219799</v>
      </c>
      <c r="J2755" s="12">
        <f>[1]Perfil!I2754</f>
        <v>12.175949126648399</v>
      </c>
      <c r="K2755" s="12">
        <f>[1]Perfil!J2754</f>
        <v>14.309315211013599</v>
      </c>
      <c r="L2755" s="12">
        <f>[1]Perfil!K2754</f>
        <v>12.318763853004</v>
      </c>
      <c r="M2755" s="12">
        <f>[1]Perfil!L2754</f>
        <v>9.61872070320522</v>
      </c>
      <c r="N2755" s="12"/>
      <c r="O2755" s="12"/>
    </row>
    <row r="2756" spans="1:15" x14ac:dyDescent="0.35">
      <c r="A2756" s="11" t="str">
        <f t="shared" ref="A2756:A2819" si="43">B2756&amp;C2756&amp;D2756</f>
        <v>DISTRIBUCION VOLUMEN X CRITERIO (kg ó litros)RonHOMBRE</v>
      </c>
      <c r="B2756" s="11" t="str">
        <f>[1]Perfil!A1655</f>
        <v>DISTRIBUCION VOLUMEN X CRITERIO (kg ó litros)</v>
      </c>
      <c r="C2756" s="11" t="str">
        <f>[1]Perfil!B2728</f>
        <v>Ron</v>
      </c>
      <c r="D2756" s="11" t="str">
        <f>[1]Perfil!C2755</f>
        <v>HOMBRE</v>
      </c>
      <c r="E2756" s="12">
        <f>[1]Perfil!D2755</f>
        <v>49.760133887405203</v>
      </c>
      <c r="F2756" s="12">
        <f>[1]Perfil!E2755</f>
        <v>62.155790869439997</v>
      </c>
      <c r="G2756" s="12">
        <f>[1]Perfil!F2755</f>
        <v>58.426607234726497</v>
      </c>
      <c r="H2756" s="12">
        <f>[1]Perfil!G2755</f>
        <v>65.019007665828994</v>
      </c>
      <c r="I2756" s="12">
        <f>[1]Perfil!H2755</f>
        <v>77.329990249856195</v>
      </c>
      <c r="J2756" s="12">
        <f>[1]Perfil!I2755</f>
        <v>74.841592127656398</v>
      </c>
      <c r="K2756" s="12">
        <f>[1]Perfil!J2755</f>
        <v>71.931980802920705</v>
      </c>
      <c r="L2756" s="12">
        <f>[1]Perfil!K2755</f>
        <v>60.8731325739532</v>
      </c>
      <c r="M2756" s="12">
        <f>[1]Perfil!L2755</f>
        <v>67.299852966107295</v>
      </c>
      <c r="N2756" s="12"/>
      <c r="O2756" s="12"/>
    </row>
    <row r="2757" spans="1:15" x14ac:dyDescent="0.35">
      <c r="A2757" s="11" t="str">
        <f t="shared" si="43"/>
        <v>DISTRIBUCION VOLUMEN X CRITERIO (kg ó litros)RonMUJER</v>
      </c>
      <c r="B2757" s="11" t="str">
        <f>[1]Perfil!A1655</f>
        <v>DISTRIBUCION VOLUMEN X CRITERIO (kg ó litros)</v>
      </c>
      <c r="C2757" s="11" t="str">
        <f>[1]Perfil!B2728</f>
        <v>Ron</v>
      </c>
      <c r="D2757" s="11" t="str">
        <f>[1]Perfil!C2756</f>
        <v>MUJER</v>
      </c>
      <c r="E2757" s="12">
        <f>[1]Perfil!D2756</f>
        <v>50.239864156988098</v>
      </c>
      <c r="F2757" s="12">
        <f>[1]Perfil!E2756</f>
        <v>37.844214618698999</v>
      </c>
      <c r="G2757" s="12">
        <f>[1]Perfil!F2756</f>
        <v>41.5734029666041</v>
      </c>
      <c r="H2757" s="12">
        <f>[1]Perfil!G2756</f>
        <v>34.980995991055202</v>
      </c>
      <c r="I2757" s="12">
        <f>[1]Perfil!H2756</f>
        <v>22.6700097170059</v>
      </c>
      <c r="J2757" s="12">
        <f>[1]Perfil!I2756</f>
        <v>25.158410859356099</v>
      </c>
      <c r="K2757" s="12">
        <f>[1]Perfil!J2756</f>
        <v>28.068022911412299</v>
      </c>
      <c r="L2757" s="12">
        <f>[1]Perfil!K2756</f>
        <v>39.1268740783269</v>
      </c>
      <c r="M2757" s="12">
        <f>[1]Perfil!L2756</f>
        <v>32.700144346110001</v>
      </c>
      <c r="N2757" s="12"/>
      <c r="O2757" s="12"/>
    </row>
    <row r="2758" spans="1:15" x14ac:dyDescent="0.35">
      <c r="A2758" s="11" t="str">
        <f t="shared" si="43"/>
        <v>DISTRIBUCION VOLUMEN X CRITERIO (kg ó litros)AnisT.ESPAÑA</v>
      </c>
      <c r="B2758" s="11" t="str">
        <f>[1]Perfil!A1655</f>
        <v>DISTRIBUCION VOLUMEN X CRITERIO (kg ó litros)</v>
      </c>
      <c r="C2758" s="11" t="str">
        <f>[1]Perfil!B2757</f>
        <v>Anis</v>
      </c>
      <c r="D2758" s="11" t="str">
        <f>[1]Perfil!C2757</f>
        <v>T.ESPAÑA</v>
      </c>
      <c r="E2758" s="12">
        <f>[1]Perfil!D2757</f>
        <v>100</v>
      </c>
      <c r="F2758" s="12">
        <f>[1]Perfil!E2757</f>
        <v>100</v>
      </c>
      <c r="G2758" s="12">
        <f>[1]Perfil!F2757</f>
        <v>100</v>
      </c>
      <c r="H2758" s="12">
        <f>[1]Perfil!G2757</f>
        <v>100</v>
      </c>
      <c r="I2758" s="12">
        <f>[1]Perfil!H2757</f>
        <v>100</v>
      </c>
      <c r="J2758" s="12">
        <f>[1]Perfil!I2757</f>
        <v>100</v>
      </c>
      <c r="K2758" s="12">
        <f>[1]Perfil!J2757</f>
        <v>100</v>
      </c>
      <c r="L2758" s="12">
        <f>[1]Perfil!K2757</f>
        <v>100</v>
      </c>
      <c r="M2758" s="12">
        <f>[1]Perfil!L2757</f>
        <v>100</v>
      </c>
      <c r="N2758" s="12"/>
      <c r="O2758" s="12"/>
    </row>
    <row r="2759" spans="1:15" x14ac:dyDescent="0.35">
      <c r="A2759" s="11" t="str">
        <f t="shared" si="43"/>
        <v>DISTRIBUCION VOLUMEN X CRITERIO (kg ó litros)AnisBCN AM</v>
      </c>
      <c r="B2759" s="11" t="str">
        <f>[1]Perfil!A1655</f>
        <v>DISTRIBUCION VOLUMEN X CRITERIO (kg ó litros)</v>
      </c>
      <c r="C2759" s="11" t="str">
        <f>[1]Perfil!B2757</f>
        <v>Anis</v>
      </c>
      <c r="D2759" s="11" t="str">
        <f>[1]Perfil!C2758</f>
        <v>BCN AM</v>
      </c>
      <c r="E2759" s="12">
        <f>[1]Perfil!D2758</f>
        <v>18.206068489391299</v>
      </c>
      <c r="F2759" s="12" t="str">
        <f>[1]Perfil!E2758</f>
        <v/>
      </c>
      <c r="G2759" s="12" t="str">
        <f>[1]Perfil!F2758</f>
        <v/>
      </c>
      <c r="H2759" s="12">
        <f>[1]Perfil!G2758</f>
        <v>0.53902417931441104</v>
      </c>
      <c r="I2759" s="12">
        <f>[1]Perfil!H2758</f>
        <v>13.149929903306599</v>
      </c>
      <c r="J2759" s="12">
        <f>[1]Perfil!I2758</f>
        <v>3.7578872894705801</v>
      </c>
      <c r="K2759" s="12">
        <f>[1]Perfil!J2758</f>
        <v>14.062982082227499</v>
      </c>
      <c r="L2759" s="12">
        <f>[1]Perfil!K2758</f>
        <v>0.82841528824103305</v>
      </c>
      <c r="M2759" s="12">
        <f>[1]Perfil!L2758</f>
        <v>0.41611934139591999</v>
      </c>
      <c r="N2759" s="12"/>
      <c r="O2759" s="12"/>
    </row>
    <row r="2760" spans="1:15" x14ac:dyDescent="0.35">
      <c r="A2760" s="11" t="str">
        <f t="shared" si="43"/>
        <v>DISTRIBUCION VOLUMEN X CRITERIO (kg ó litros)AnisREST.CAT ARAGON</v>
      </c>
      <c r="B2760" s="11" t="str">
        <f>[1]Perfil!A1655</f>
        <v>DISTRIBUCION VOLUMEN X CRITERIO (kg ó litros)</v>
      </c>
      <c r="C2760" s="11" t="str">
        <f>[1]Perfil!B2757</f>
        <v>Anis</v>
      </c>
      <c r="D2760" s="11" t="str">
        <f>[1]Perfil!C2759</f>
        <v>REST.CAT ARAGON</v>
      </c>
      <c r="E2760" s="12">
        <f>[1]Perfil!D2759</f>
        <v>11.4349046314984</v>
      </c>
      <c r="F2760" s="12">
        <f>[1]Perfil!E2759</f>
        <v>57.226925775140899</v>
      </c>
      <c r="G2760" s="12">
        <f>[1]Perfil!F2759</f>
        <v>2.2982578426764402</v>
      </c>
      <c r="H2760" s="12">
        <f>[1]Perfil!G2759</f>
        <v>21.197156872506099</v>
      </c>
      <c r="I2760" s="12">
        <f>[1]Perfil!H2759</f>
        <v>0.76751470977429204</v>
      </c>
      <c r="J2760" s="12">
        <f>[1]Perfil!I2759</f>
        <v>1.9518899314714599</v>
      </c>
      <c r="K2760" s="12">
        <f>[1]Perfil!J2759</f>
        <v>8.3946953802768203</v>
      </c>
      <c r="L2760" s="12">
        <f>[1]Perfil!K2759</f>
        <v>0.356032454158</v>
      </c>
      <c r="M2760" s="12">
        <f>[1]Perfil!L2759</f>
        <v>23.324985270448099</v>
      </c>
      <c r="N2760" s="12"/>
      <c r="O2760" s="12"/>
    </row>
    <row r="2761" spans="1:15" x14ac:dyDescent="0.35">
      <c r="A2761" s="11" t="str">
        <f t="shared" si="43"/>
        <v>DISTRIBUCION VOLUMEN X CRITERIO (kg ó litros)AnisLEVANTE</v>
      </c>
      <c r="B2761" s="11" t="str">
        <f>[1]Perfil!A1655</f>
        <v>DISTRIBUCION VOLUMEN X CRITERIO (kg ó litros)</v>
      </c>
      <c r="C2761" s="11" t="str">
        <f>[1]Perfil!B2757</f>
        <v>Anis</v>
      </c>
      <c r="D2761" s="11" t="str">
        <f>[1]Perfil!C2760</f>
        <v>LEVANTE</v>
      </c>
      <c r="E2761" s="12">
        <f>[1]Perfil!D2760</f>
        <v>5.0425908733231104</v>
      </c>
      <c r="F2761" s="12">
        <f>[1]Perfil!E2760</f>
        <v>6.9338451936016199</v>
      </c>
      <c r="G2761" s="12">
        <f>[1]Perfil!F2760</f>
        <v>29.713430272201901</v>
      </c>
      <c r="H2761" s="12">
        <f>[1]Perfil!G2760</f>
        <v>15.532202654577199</v>
      </c>
      <c r="I2761" s="12">
        <f>[1]Perfil!H2760</f>
        <v>9.9395212407857993</v>
      </c>
      <c r="J2761" s="12">
        <f>[1]Perfil!I2760</f>
        <v>6.2829574340829497</v>
      </c>
      <c r="K2761" s="12">
        <f>[1]Perfil!J2760</f>
        <v>4.8500589436890698</v>
      </c>
      <c r="L2761" s="12">
        <f>[1]Perfil!K2760</f>
        <v>19.607816500375801</v>
      </c>
      <c r="M2761" s="12">
        <f>[1]Perfil!L2760</f>
        <v>7.3331431735521599</v>
      </c>
      <c r="N2761" s="12"/>
      <c r="O2761" s="12"/>
    </row>
    <row r="2762" spans="1:15" x14ac:dyDescent="0.35">
      <c r="A2762" s="11" t="str">
        <f t="shared" si="43"/>
        <v>DISTRIBUCION VOLUMEN X CRITERIO (kg ó litros)AnisANDALUCIA</v>
      </c>
      <c r="B2762" s="11" t="str">
        <f>[1]Perfil!A1655</f>
        <v>DISTRIBUCION VOLUMEN X CRITERIO (kg ó litros)</v>
      </c>
      <c r="C2762" s="11" t="str">
        <f>[1]Perfil!B2757</f>
        <v>Anis</v>
      </c>
      <c r="D2762" s="11" t="str">
        <f>[1]Perfil!C2761</f>
        <v>ANDALUCIA</v>
      </c>
      <c r="E2762" s="12">
        <f>[1]Perfil!D2761</f>
        <v>53.209820213917098</v>
      </c>
      <c r="F2762" s="12">
        <f>[1]Perfil!E2761</f>
        <v>4.6106439976606799</v>
      </c>
      <c r="G2762" s="12">
        <f>[1]Perfil!F2761</f>
        <v>26.285057142777799</v>
      </c>
      <c r="H2762" s="12">
        <f>[1]Perfil!G2761</f>
        <v>42.564442632541798</v>
      </c>
      <c r="I2762" s="12">
        <f>[1]Perfil!H2761</f>
        <v>69.353554824181899</v>
      </c>
      <c r="J2762" s="12">
        <f>[1]Perfil!I2761</f>
        <v>40.518894461687502</v>
      </c>
      <c r="K2762" s="12">
        <f>[1]Perfil!J2761</f>
        <v>22.145841925371101</v>
      </c>
      <c r="L2762" s="12">
        <f>[1]Perfil!K2761</f>
        <v>61.197378230879998</v>
      </c>
      <c r="M2762" s="12">
        <f>[1]Perfil!L2761</f>
        <v>56.279765197009503</v>
      </c>
      <c r="N2762" s="12"/>
      <c r="O2762" s="12"/>
    </row>
    <row r="2763" spans="1:15" x14ac:dyDescent="0.35">
      <c r="A2763" s="11" t="str">
        <f t="shared" si="43"/>
        <v>DISTRIBUCION VOLUMEN X CRITERIO (kg ó litros)AnisMDD AM</v>
      </c>
      <c r="B2763" s="11" t="str">
        <f>[1]Perfil!A1655</f>
        <v>DISTRIBUCION VOLUMEN X CRITERIO (kg ó litros)</v>
      </c>
      <c r="C2763" s="11" t="str">
        <f>[1]Perfil!B2757</f>
        <v>Anis</v>
      </c>
      <c r="D2763" s="11" t="str">
        <f>[1]Perfil!C2762</f>
        <v>MDD AM</v>
      </c>
      <c r="E2763" s="12">
        <f>[1]Perfil!D2762</f>
        <v>10.885933341658999</v>
      </c>
      <c r="F2763" s="12">
        <f>[1]Perfil!E2762</f>
        <v>9.0949297054934792</v>
      </c>
      <c r="G2763" s="12">
        <f>[1]Perfil!F2762</f>
        <v>14.2265351910535</v>
      </c>
      <c r="H2763" s="12">
        <f>[1]Perfil!G2762</f>
        <v>1.62709853326645</v>
      </c>
      <c r="I2763" s="12">
        <f>[1]Perfil!H2762</f>
        <v>3.3321552094853302</v>
      </c>
      <c r="J2763" s="12">
        <f>[1]Perfil!I2762</f>
        <v>11.503100515049899</v>
      </c>
      <c r="K2763" s="12">
        <f>[1]Perfil!J2762</f>
        <v>9.4356998697101293</v>
      </c>
      <c r="L2763" s="12">
        <f>[1]Perfil!K2762</f>
        <v>5.3145481776589198</v>
      </c>
      <c r="M2763" s="12">
        <f>[1]Perfil!L2762</f>
        <v>0.31226370816907401</v>
      </c>
      <c r="N2763" s="12"/>
      <c r="O2763" s="12"/>
    </row>
    <row r="2764" spans="1:15" x14ac:dyDescent="0.35">
      <c r="A2764" s="11" t="str">
        <f t="shared" si="43"/>
        <v>DISTRIBUCION VOLUMEN X CRITERIO (kg ó litros)AnisRTO CENTRO</v>
      </c>
      <c r="B2764" s="11" t="str">
        <f>[1]Perfil!A1655</f>
        <v>DISTRIBUCION VOLUMEN X CRITERIO (kg ó litros)</v>
      </c>
      <c r="C2764" s="11" t="str">
        <f>[1]Perfil!B2757</f>
        <v>Anis</v>
      </c>
      <c r="D2764" s="11" t="str">
        <f>[1]Perfil!C2763</f>
        <v>RTO CENTRO</v>
      </c>
      <c r="E2764" s="12">
        <f>[1]Perfil!D2763</f>
        <v>1.2206811968050399</v>
      </c>
      <c r="F2764" s="12">
        <f>[1]Perfil!E2763</f>
        <v>22.133655832150399</v>
      </c>
      <c r="G2764" s="12">
        <f>[1]Perfil!F2763</f>
        <v>11.415619261514999</v>
      </c>
      <c r="H2764" s="12">
        <f>[1]Perfil!G2763</f>
        <v>0.88325466149875598</v>
      </c>
      <c r="I2764" s="12">
        <f>[1]Perfil!H2763</f>
        <v>2.91209227444164</v>
      </c>
      <c r="J2764" s="12">
        <f>[1]Perfil!I2763</f>
        <v>35.985272023596302</v>
      </c>
      <c r="K2764" s="12">
        <f>[1]Perfil!J2763</f>
        <v>38.275445640356203</v>
      </c>
      <c r="L2764" s="12">
        <f>[1]Perfil!K2763</f>
        <v>7.1383922612421404</v>
      </c>
      <c r="M2764" s="12">
        <f>[1]Perfil!L2763</f>
        <v>9.8495513521996596</v>
      </c>
      <c r="N2764" s="12"/>
      <c r="O2764" s="12"/>
    </row>
    <row r="2765" spans="1:15" x14ac:dyDescent="0.35">
      <c r="A2765" s="11" t="str">
        <f t="shared" si="43"/>
        <v>DISTRIBUCION VOLUMEN X CRITERIO (kg ó litros)AnisNORTE-CENTRO</v>
      </c>
      <c r="B2765" s="11" t="str">
        <f>[1]Perfil!A1655</f>
        <v>DISTRIBUCION VOLUMEN X CRITERIO (kg ó litros)</v>
      </c>
      <c r="C2765" s="11" t="str">
        <f>[1]Perfil!B2757</f>
        <v>Anis</v>
      </c>
      <c r="D2765" s="11" t="str">
        <f>[1]Perfil!C2764</f>
        <v>NORTE-CENTRO</v>
      </c>
      <c r="E2765" s="12" t="str">
        <f>[1]Perfil!D2764</f>
        <v/>
      </c>
      <c r="F2765" s="12" t="str">
        <f>[1]Perfil!E2764</f>
        <v/>
      </c>
      <c r="G2765" s="12" t="str">
        <f>[1]Perfil!F2764</f>
        <v/>
      </c>
      <c r="H2765" s="12">
        <f>[1]Perfil!G2764</f>
        <v>17.080236130847101</v>
      </c>
      <c r="I2765" s="12">
        <f>[1]Perfil!H2764</f>
        <v>0.54524652624768</v>
      </c>
      <c r="J2765" s="12" t="str">
        <f>[1]Perfil!I2764</f>
        <v/>
      </c>
      <c r="K2765" s="12">
        <f>[1]Perfil!J2764</f>
        <v>2.2581572336050901</v>
      </c>
      <c r="L2765" s="12">
        <f>[1]Perfil!K2764</f>
        <v>4.3869355480168704</v>
      </c>
      <c r="M2765" s="12" t="str">
        <f>[1]Perfil!L2764</f>
        <v/>
      </c>
      <c r="N2765" s="12"/>
      <c r="O2765" s="12"/>
    </row>
    <row r="2766" spans="1:15" x14ac:dyDescent="0.35">
      <c r="A2766" s="11" t="str">
        <f t="shared" si="43"/>
        <v>DISTRIBUCION VOLUMEN X CRITERIO (kg ó litros)AnisNOROESTE</v>
      </c>
      <c r="B2766" s="11" t="str">
        <f>[1]Perfil!A1655</f>
        <v>DISTRIBUCION VOLUMEN X CRITERIO (kg ó litros)</v>
      </c>
      <c r="C2766" s="11" t="str">
        <f>[1]Perfil!B2757</f>
        <v>Anis</v>
      </c>
      <c r="D2766" s="11" t="str">
        <f>[1]Perfil!C2765</f>
        <v>NOROESTE</v>
      </c>
      <c r="E2766" s="12" t="str">
        <f>[1]Perfil!D2765</f>
        <v/>
      </c>
      <c r="F2766" s="12" t="str">
        <f>[1]Perfil!E2765</f>
        <v/>
      </c>
      <c r="G2766" s="12">
        <f>[1]Perfil!F2765</f>
        <v>16.0610997292248</v>
      </c>
      <c r="H2766" s="12">
        <f>[1]Perfil!G2765</f>
        <v>0.57658813513422502</v>
      </c>
      <c r="I2766" s="12" t="str">
        <f>[1]Perfil!H2765</f>
        <v/>
      </c>
      <c r="J2766" s="12" t="str">
        <f>[1]Perfil!I2765</f>
        <v/>
      </c>
      <c r="K2766" s="12">
        <f>[1]Perfil!J2765</f>
        <v>0.57712541280817697</v>
      </c>
      <c r="L2766" s="12">
        <f>[1]Perfil!K2765</f>
        <v>1.1704855091975299</v>
      </c>
      <c r="M2766" s="12">
        <f>[1]Perfil!L2765</f>
        <v>2.4841694155936</v>
      </c>
      <c r="N2766" s="12"/>
      <c r="O2766" s="12"/>
    </row>
    <row r="2767" spans="1:15" x14ac:dyDescent="0.35">
      <c r="A2767" s="11" t="str">
        <f t="shared" si="43"/>
        <v>DISTRIBUCION VOLUMEN X CRITERIO (kg ó litros)Anis&lt;2MIL</v>
      </c>
      <c r="B2767" s="11" t="str">
        <f>[1]Perfil!A1655</f>
        <v>DISTRIBUCION VOLUMEN X CRITERIO (kg ó litros)</v>
      </c>
      <c r="C2767" s="11" t="str">
        <f>[1]Perfil!B2757</f>
        <v>Anis</v>
      </c>
      <c r="D2767" s="11" t="str">
        <f>[1]Perfil!C2766</f>
        <v>&lt;2MIL</v>
      </c>
      <c r="E2767" s="12">
        <f>[1]Perfil!D2766</f>
        <v>0.333331671287658</v>
      </c>
      <c r="F2767" s="12">
        <f>[1]Perfil!E2766</f>
        <v>0.81093321601356905</v>
      </c>
      <c r="G2767" s="12">
        <f>[1]Perfil!F2766</f>
        <v>11.127780642002101</v>
      </c>
      <c r="H2767" s="12">
        <f>[1]Perfil!G2766</f>
        <v>17.963490792345901</v>
      </c>
      <c r="I2767" s="12">
        <f>[1]Perfil!H2766</f>
        <v>2.5826539655746399</v>
      </c>
      <c r="J2767" s="12">
        <f>[1]Perfil!I2766</f>
        <v>1.9651917477447201</v>
      </c>
      <c r="K2767" s="12">
        <f>[1]Perfil!J2766</f>
        <v>2.06783575102201</v>
      </c>
      <c r="L2767" s="12">
        <f>[1]Perfil!K2766</f>
        <v>1.57538569479701</v>
      </c>
      <c r="M2767" s="12">
        <f>[1]Perfil!L2766</f>
        <v>1.36336620502408</v>
      </c>
      <c r="N2767" s="12"/>
      <c r="O2767" s="12"/>
    </row>
    <row r="2768" spans="1:15" x14ac:dyDescent="0.35">
      <c r="A2768" s="11" t="str">
        <f t="shared" si="43"/>
        <v>DISTRIBUCION VOLUMEN X CRITERIO (kg ó litros)Anis2-5MIL</v>
      </c>
      <c r="B2768" s="11" t="str">
        <f>[1]Perfil!A1655</f>
        <v>DISTRIBUCION VOLUMEN X CRITERIO (kg ó litros)</v>
      </c>
      <c r="C2768" s="11" t="str">
        <f>[1]Perfil!B2757</f>
        <v>Anis</v>
      </c>
      <c r="D2768" s="11" t="str">
        <f>[1]Perfil!C2767</f>
        <v>2-5MIL</v>
      </c>
      <c r="E2768" s="12">
        <f>[1]Perfil!D2767</f>
        <v>4.0965442128768901</v>
      </c>
      <c r="F2768" s="12">
        <f>[1]Perfil!E2767</f>
        <v>8.3191150152848099</v>
      </c>
      <c r="G2768" s="12">
        <f>[1]Perfil!F2767</f>
        <v>4.8581424199342296</v>
      </c>
      <c r="H2768" s="12">
        <f>[1]Perfil!G2767</f>
        <v>3.5528335738713102</v>
      </c>
      <c r="I2768" s="12">
        <f>[1]Perfil!H2767</f>
        <v>5.8538273798506397</v>
      </c>
      <c r="J2768" s="12">
        <f>[1]Perfil!I2767</f>
        <v>16.768266525601</v>
      </c>
      <c r="K2768" s="12">
        <f>[1]Perfil!J2767</f>
        <v>15.1576112245457</v>
      </c>
      <c r="L2768" s="12">
        <f>[1]Perfil!K2767</f>
        <v>5.4407807286552998</v>
      </c>
      <c r="M2768" s="12">
        <f>[1]Perfil!L2767</f>
        <v>10.1978637967316</v>
      </c>
      <c r="N2768" s="12"/>
      <c r="O2768" s="12"/>
    </row>
    <row r="2769" spans="1:15" x14ac:dyDescent="0.35">
      <c r="A2769" s="11" t="str">
        <f t="shared" si="43"/>
        <v>DISTRIBUCION VOLUMEN X CRITERIO (kg ó litros)Anis5-10MIL</v>
      </c>
      <c r="B2769" s="11" t="str">
        <f>[1]Perfil!A1655</f>
        <v>DISTRIBUCION VOLUMEN X CRITERIO (kg ó litros)</v>
      </c>
      <c r="C2769" s="11" t="str">
        <f>[1]Perfil!B2757</f>
        <v>Anis</v>
      </c>
      <c r="D2769" s="11" t="str">
        <f>[1]Perfil!C2768</f>
        <v>5-10MIL</v>
      </c>
      <c r="E2769" s="12">
        <f>[1]Perfil!D2768</f>
        <v>0.79517681894649805</v>
      </c>
      <c r="F2769" s="12">
        <f>[1]Perfil!E2768</f>
        <v>0.90980838901239103</v>
      </c>
      <c r="G2769" s="12">
        <f>[1]Perfil!F2768</f>
        <v>5.9536104848514597</v>
      </c>
      <c r="H2769" s="12">
        <f>[1]Perfil!G2768</f>
        <v>5.0121116171562399</v>
      </c>
      <c r="I2769" s="12">
        <f>[1]Perfil!H2768</f>
        <v>9.9973626083027405</v>
      </c>
      <c r="J2769" s="12">
        <f>[1]Perfil!I2768</f>
        <v>11.0864110064523</v>
      </c>
      <c r="K2769" s="12">
        <f>[1]Perfil!J2768</f>
        <v>17.744835551983101</v>
      </c>
      <c r="L2769" s="12">
        <f>[1]Perfil!K2768</f>
        <v>5.5302824499357097</v>
      </c>
      <c r="M2769" s="12">
        <f>[1]Perfil!L2768</f>
        <v>1.44840165498036</v>
      </c>
      <c r="N2769" s="12"/>
      <c r="O2769" s="12"/>
    </row>
    <row r="2770" spans="1:15" x14ac:dyDescent="0.35">
      <c r="A2770" s="11" t="str">
        <f t="shared" si="43"/>
        <v>DISTRIBUCION VOLUMEN X CRITERIO (kg ó litros)Anis10-30MIL</v>
      </c>
      <c r="B2770" s="11" t="str">
        <f>[1]Perfil!A1655</f>
        <v>DISTRIBUCION VOLUMEN X CRITERIO (kg ó litros)</v>
      </c>
      <c r="C2770" s="11" t="str">
        <f>[1]Perfil!B2757</f>
        <v>Anis</v>
      </c>
      <c r="D2770" s="11" t="str">
        <f>[1]Perfil!C2769</f>
        <v>10-30MIL</v>
      </c>
      <c r="E2770" s="12">
        <f>[1]Perfil!D2769</f>
        <v>9.4062455802664307</v>
      </c>
      <c r="F2770" s="12">
        <f>[1]Perfil!E2769</f>
        <v>21.1026220459439</v>
      </c>
      <c r="G2770" s="12">
        <f>[1]Perfil!F2769</f>
        <v>0.41098609098341599</v>
      </c>
      <c r="H2770" s="12">
        <f>[1]Perfil!G2769</f>
        <v>6.9930297698996498</v>
      </c>
      <c r="I2770" s="12">
        <f>[1]Perfil!H2769</f>
        <v>20.929602960997499</v>
      </c>
      <c r="J2770" s="12">
        <f>[1]Perfil!I2769</f>
        <v>10.564564535574901</v>
      </c>
      <c r="K2770" s="12">
        <f>[1]Perfil!J2769</f>
        <v>24.999058978678601</v>
      </c>
      <c r="L2770" s="12">
        <f>[1]Perfil!K2769</f>
        <v>30.068535683039901</v>
      </c>
      <c r="M2770" s="12">
        <f>[1]Perfil!L2769</f>
        <v>49.840207844635202</v>
      </c>
      <c r="N2770" s="12"/>
      <c r="O2770" s="12"/>
    </row>
    <row r="2771" spans="1:15" x14ac:dyDescent="0.35">
      <c r="A2771" s="11" t="str">
        <f t="shared" si="43"/>
        <v>DISTRIBUCION VOLUMEN X CRITERIO (kg ó litros)Anis30-100MIL</v>
      </c>
      <c r="B2771" s="11" t="str">
        <f>[1]Perfil!A1655</f>
        <v>DISTRIBUCION VOLUMEN X CRITERIO (kg ó litros)</v>
      </c>
      <c r="C2771" s="11" t="str">
        <f>[1]Perfil!B2757</f>
        <v>Anis</v>
      </c>
      <c r="D2771" s="11" t="str">
        <f>[1]Perfil!C2770</f>
        <v>30-100MIL</v>
      </c>
      <c r="E2771" s="12">
        <f>[1]Perfil!D2770</f>
        <v>54.919165840495303</v>
      </c>
      <c r="F2771" s="12">
        <f>[1]Perfil!E2770</f>
        <v>9.5930390215628893</v>
      </c>
      <c r="G2771" s="12">
        <f>[1]Perfil!F2770</f>
        <v>31.2109549048694</v>
      </c>
      <c r="H2771" s="12">
        <f>[1]Perfil!G2770</f>
        <v>50.0777971617321</v>
      </c>
      <c r="I2771" s="12">
        <f>[1]Perfil!H2770</f>
        <v>42.184605682490002</v>
      </c>
      <c r="J2771" s="12">
        <f>[1]Perfil!I2770</f>
        <v>58.199874279950301</v>
      </c>
      <c r="K2771" s="12">
        <f>[1]Perfil!J2770</f>
        <v>10.0570482624438</v>
      </c>
      <c r="L2771" s="12">
        <f>[1]Perfil!K2770</f>
        <v>43.083550745952003</v>
      </c>
      <c r="M2771" s="12">
        <f>[1]Perfil!L2770</f>
        <v>30.6488979721764</v>
      </c>
      <c r="N2771" s="12"/>
      <c r="O2771" s="12"/>
    </row>
    <row r="2772" spans="1:15" x14ac:dyDescent="0.35">
      <c r="A2772" s="11" t="str">
        <f t="shared" si="43"/>
        <v>DISTRIBUCION VOLUMEN X CRITERIO (kg ó litros)Anis100-200MIL</v>
      </c>
      <c r="B2772" s="11" t="str">
        <f>[1]Perfil!A1655</f>
        <v>DISTRIBUCION VOLUMEN X CRITERIO (kg ó litros)</v>
      </c>
      <c r="C2772" s="11" t="str">
        <f>[1]Perfil!B2757</f>
        <v>Anis</v>
      </c>
      <c r="D2772" s="11" t="str">
        <f>[1]Perfil!C2771</f>
        <v>100-200MIL</v>
      </c>
      <c r="E2772" s="12">
        <f>[1]Perfil!D2771</f>
        <v>1.088793771377</v>
      </c>
      <c r="F2772" s="12">
        <f>[1]Perfil!E2771</f>
        <v>0.59062792514934104</v>
      </c>
      <c r="G2772" s="12" t="str">
        <f>[1]Perfil!F2771</f>
        <v/>
      </c>
      <c r="H2772" s="12">
        <f>[1]Perfil!G2771</f>
        <v>0.93195313283620895</v>
      </c>
      <c r="I2772" s="12">
        <f>[1]Perfil!H2771</f>
        <v>1.76405053510303</v>
      </c>
      <c r="J2772" s="12" t="str">
        <f>[1]Perfil!I2771</f>
        <v/>
      </c>
      <c r="K2772" s="12">
        <f>[1]Perfil!J2771</f>
        <v>0.63622167925748696</v>
      </c>
      <c r="L2772" s="12">
        <f>[1]Perfil!K2771</f>
        <v>1.60941773054687</v>
      </c>
      <c r="M2772" s="12" t="str">
        <f>[1]Perfil!L2771</f>
        <v/>
      </c>
      <c r="N2772" s="12"/>
      <c r="O2772" s="12"/>
    </row>
    <row r="2773" spans="1:15" x14ac:dyDescent="0.35">
      <c r="A2773" s="11" t="str">
        <f t="shared" si="43"/>
        <v>DISTRIBUCION VOLUMEN X CRITERIO (kg ó litros)Anis200-500MIL</v>
      </c>
      <c r="B2773" s="11" t="str">
        <f>[1]Perfil!A1655</f>
        <v>DISTRIBUCION VOLUMEN X CRITERIO (kg ó litros)</v>
      </c>
      <c r="C2773" s="11" t="str">
        <f>[1]Perfil!B2757</f>
        <v>Anis</v>
      </c>
      <c r="D2773" s="11" t="str">
        <f>[1]Perfil!C2772</f>
        <v>200-500MIL</v>
      </c>
      <c r="E2773" s="12">
        <f>[1]Perfil!D2772</f>
        <v>9.55405744096924</v>
      </c>
      <c r="F2773" s="12">
        <f>[1]Perfil!E2772</f>
        <v>46.313946141442202</v>
      </c>
      <c r="G2773" s="12">
        <f>[1]Perfil!F2772</f>
        <v>29.4495823921972</v>
      </c>
      <c r="H2773" s="12">
        <f>[1]Perfil!G2772</f>
        <v>8.8243259411223995</v>
      </c>
      <c r="I2773" s="12">
        <f>[1]Perfil!H2772</f>
        <v>6.4742529386054404</v>
      </c>
      <c r="J2773" s="12">
        <f>[1]Perfil!I2772</f>
        <v>0.68956266724018001</v>
      </c>
      <c r="K2773" s="12" t="str">
        <f>[1]Perfil!J2772</f>
        <v/>
      </c>
      <c r="L2773" s="12">
        <f>[1]Perfil!K2772</f>
        <v>7.3096677194163204</v>
      </c>
      <c r="M2773" s="12">
        <f>[1]Perfil!L2772</f>
        <v>2.1861948296231599</v>
      </c>
      <c r="N2773" s="12"/>
      <c r="O2773" s="12"/>
    </row>
    <row r="2774" spans="1:15" x14ac:dyDescent="0.35">
      <c r="A2774" s="11" t="str">
        <f t="shared" si="43"/>
        <v>DISTRIBUCION VOLUMEN X CRITERIO (kg ó litros)Anis&gt;500MIL</v>
      </c>
      <c r="B2774" s="11" t="str">
        <f>[1]Perfil!A1655</f>
        <v>DISTRIBUCION VOLUMEN X CRITERIO (kg ó litros)</v>
      </c>
      <c r="C2774" s="11" t="str">
        <f>[1]Perfil!B2757</f>
        <v>Anis</v>
      </c>
      <c r="D2774" s="11" t="str">
        <f>[1]Perfil!C2773</f>
        <v>&gt;500MIL</v>
      </c>
      <c r="E2774" s="12">
        <f>[1]Perfil!D2773</f>
        <v>19.806682464823101</v>
      </c>
      <c r="F2774" s="12">
        <f>[1]Perfil!E2773</f>
        <v>12.3599103651737</v>
      </c>
      <c r="G2774" s="12">
        <f>[1]Perfil!F2773</f>
        <v>16.988936582271901</v>
      </c>
      <c r="H2774" s="12">
        <f>[1]Perfil!G2773</f>
        <v>6.6444619518871102</v>
      </c>
      <c r="I2774" s="12">
        <f>[1]Perfil!H2773</f>
        <v>10.2136559648629</v>
      </c>
      <c r="J2774" s="12">
        <f>[1]Perfil!I2773</f>
        <v>0.72613963389651603</v>
      </c>
      <c r="K2774" s="12">
        <f>[1]Perfil!J2773</f>
        <v>29.337386703805301</v>
      </c>
      <c r="L2774" s="12">
        <f>[1]Perfil!K2773</f>
        <v>5.3823722687724098</v>
      </c>
      <c r="M2774" s="12">
        <f>[1]Perfil!L2773</f>
        <v>4.3150581322664801</v>
      </c>
      <c r="N2774" s="12"/>
      <c r="O2774" s="12"/>
    </row>
    <row r="2775" spans="1:15" x14ac:dyDescent="0.35">
      <c r="A2775" s="11" t="str">
        <f t="shared" si="43"/>
        <v>DISTRIBUCION VOLUMEN X CRITERIO (kg ó litros)AnisDE 15 A 19 AÑOS</v>
      </c>
      <c r="B2775" s="11" t="str">
        <f>[1]Perfil!A1655</f>
        <v>DISTRIBUCION VOLUMEN X CRITERIO (kg ó litros)</v>
      </c>
      <c r="C2775" s="11" t="str">
        <f>[1]Perfil!B2757</f>
        <v>Anis</v>
      </c>
      <c r="D2775" s="11" t="str">
        <f>[1]Perfil!C2774</f>
        <v>DE 15 A 19 AÑOS</v>
      </c>
      <c r="E2775" s="12" t="str">
        <f>[1]Perfil!D2774</f>
        <v/>
      </c>
      <c r="F2775" s="12">
        <f>[1]Perfil!E2774</f>
        <v>0.59062792514934104</v>
      </c>
      <c r="G2775" s="12" t="str">
        <f>[1]Perfil!F2774</f>
        <v/>
      </c>
      <c r="H2775" s="12" t="str">
        <f>[1]Perfil!G2774</f>
        <v/>
      </c>
      <c r="I2775" s="12" t="str">
        <f>[1]Perfil!H2774</f>
        <v/>
      </c>
      <c r="J2775" s="12" t="str">
        <f>[1]Perfil!I2774</f>
        <v/>
      </c>
      <c r="K2775" s="12">
        <f>[1]Perfil!J2774</f>
        <v>7.7789914711537902</v>
      </c>
      <c r="L2775" s="12" t="str">
        <f>[1]Perfil!K2774</f>
        <v/>
      </c>
      <c r="M2775" s="12" t="str">
        <f>[1]Perfil!L2774</f>
        <v/>
      </c>
      <c r="N2775" s="12"/>
      <c r="O2775" s="12"/>
    </row>
    <row r="2776" spans="1:15" x14ac:dyDescent="0.35">
      <c r="A2776" s="11" t="str">
        <f t="shared" si="43"/>
        <v>DISTRIBUCION VOLUMEN X CRITERIO (kg ó litros)AnisDE 20 A 24 AÑOS</v>
      </c>
      <c r="B2776" s="11" t="str">
        <f>[1]Perfil!A1655</f>
        <v>DISTRIBUCION VOLUMEN X CRITERIO (kg ó litros)</v>
      </c>
      <c r="C2776" s="11" t="str">
        <f>[1]Perfil!B2757</f>
        <v>Anis</v>
      </c>
      <c r="D2776" s="11" t="str">
        <f>[1]Perfil!C2775</f>
        <v>DE 20 A 24 AÑOS</v>
      </c>
      <c r="E2776" s="12" t="str">
        <f>[1]Perfil!D2775</f>
        <v/>
      </c>
      <c r="F2776" s="12">
        <f>[1]Perfil!E2775</f>
        <v>0.220625063518821</v>
      </c>
      <c r="G2776" s="12" t="str">
        <f>[1]Perfil!F2775</f>
        <v/>
      </c>
      <c r="H2776" s="12">
        <f>[1]Perfil!G2775</f>
        <v>0.57658813513422502</v>
      </c>
      <c r="I2776" s="12">
        <f>[1]Perfil!H2775</f>
        <v>6.57239201701341</v>
      </c>
      <c r="J2776" s="12">
        <f>[1]Perfil!I2775</f>
        <v>17.878131017052102</v>
      </c>
      <c r="K2776" s="12" t="str">
        <f>[1]Perfil!J2775</f>
        <v/>
      </c>
      <c r="L2776" s="12">
        <f>[1]Perfil!K2775</f>
        <v>14.889224018187001</v>
      </c>
      <c r="M2776" s="12" t="str">
        <f>[1]Perfil!L2775</f>
        <v/>
      </c>
      <c r="N2776" s="12"/>
      <c r="O2776" s="12"/>
    </row>
    <row r="2777" spans="1:15" x14ac:dyDescent="0.35">
      <c r="A2777" s="11" t="str">
        <f t="shared" si="43"/>
        <v>DISTRIBUCION VOLUMEN X CRITERIO (kg ó litros)AnisDE 25 A 34 AÑOS</v>
      </c>
      <c r="B2777" s="11" t="str">
        <f>[1]Perfil!A1655</f>
        <v>DISTRIBUCION VOLUMEN X CRITERIO (kg ó litros)</v>
      </c>
      <c r="C2777" s="11" t="str">
        <f>[1]Perfil!B2757</f>
        <v>Anis</v>
      </c>
      <c r="D2777" s="11" t="str">
        <f>[1]Perfil!C2776</f>
        <v>DE 25 A 34 AÑOS</v>
      </c>
      <c r="E2777" s="12">
        <f>[1]Perfil!D2776</f>
        <v>10.144192870772899</v>
      </c>
      <c r="F2777" s="12">
        <f>[1]Perfil!E2776</f>
        <v>34.248302251408496</v>
      </c>
      <c r="G2777" s="12">
        <f>[1]Perfil!F2776</f>
        <v>28.700523617680901</v>
      </c>
      <c r="H2777" s="12">
        <f>[1]Perfil!G2776</f>
        <v>1.54228241016538</v>
      </c>
      <c r="I2777" s="12">
        <f>[1]Perfil!H2776</f>
        <v>7.76054014957018</v>
      </c>
      <c r="J2777" s="12">
        <f>[1]Perfil!I2776</f>
        <v>15.4523865915592</v>
      </c>
      <c r="K2777" s="12">
        <f>[1]Perfil!J2776</f>
        <v>38.947523769153399</v>
      </c>
      <c r="L2777" s="12">
        <f>[1]Perfil!K2776</f>
        <v>30.634868909954701</v>
      </c>
      <c r="M2777" s="12">
        <f>[1]Perfil!L2776</f>
        <v>7.18659664994337</v>
      </c>
      <c r="N2777" s="12"/>
      <c r="O2777" s="12"/>
    </row>
    <row r="2778" spans="1:15" x14ac:dyDescent="0.35">
      <c r="A2778" s="11" t="str">
        <f t="shared" si="43"/>
        <v>DISTRIBUCION VOLUMEN X CRITERIO (kg ó litros)AnisDE 35 A 49 AÑOS</v>
      </c>
      <c r="B2778" s="11" t="str">
        <f>[1]Perfil!A1655</f>
        <v>DISTRIBUCION VOLUMEN X CRITERIO (kg ó litros)</v>
      </c>
      <c r="C2778" s="11" t="str">
        <f>[1]Perfil!B2757</f>
        <v>Anis</v>
      </c>
      <c r="D2778" s="11" t="str">
        <f>[1]Perfil!C2777</f>
        <v>DE 35 A 49 AÑOS</v>
      </c>
      <c r="E2778" s="12">
        <f>[1]Perfil!D2777</f>
        <v>22.442981640235299</v>
      </c>
      <c r="F2778" s="12">
        <f>[1]Perfil!E2777</f>
        <v>8.7479495056722794</v>
      </c>
      <c r="G2778" s="12">
        <f>[1]Perfil!F2777</f>
        <v>0.18871283969552599</v>
      </c>
      <c r="H2778" s="12">
        <f>[1]Perfil!G2777</f>
        <v>15.824619852137699</v>
      </c>
      <c r="I2778" s="12">
        <f>[1]Perfil!H2777</f>
        <v>1.8095611534656</v>
      </c>
      <c r="J2778" s="12">
        <f>[1]Perfil!I2777</f>
        <v>37.0464223375036</v>
      </c>
      <c r="K2778" s="12">
        <f>[1]Perfil!J2777</f>
        <v>1.65710304753882</v>
      </c>
      <c r="L2778" s="12">
        <f>[1]Perfil!K2777</f>
        <v>21.556637006384101</v>
      </c>
      <c r="M2778" s="12">
        <f>[1]Perfil!L2777</f>
        <v>14.387829823053799</v>
      </c>
      <c r="N2778" s="12"/>
      <c r="O2778" s="12"/>
    </row>
    <row r="2779" spans="1:15" x14ac:dyDescent="0.35">
      <c r="A2779" s="11" t="str">
        <f t="shared" si="43"/>
        <v>DISTRIBUCION VOLUMEN X CRITERIO (kg ó litros)AnisDE 50 A 59 AÑOS</v>
      </c>
      <c r="B2779" s="11" t="str">
        <f>[1]Perfil!A1655</f>
        <v>DISTRIBUCION VOLUMEN X CRITERIO (kg ó litros)</v>
      </c>
      <c r="C2779" s="11" t="str">
        <f>[1]Perfil!B2757</f>
        <v>Anis</v>
      </c>
      <c r="D2779" s="11" t="str">
        <f>[1]Perfil!C2778</f>
        <v>DE 50 A 59 AÑOS</v>
      </c>
      <c r="E2779" s="12">
        <f>[1]Perfil!D2778</f>
        <v>32.705577948612699</v>
      </c>
      <c r="F2779" s="12">
        <f>[1]Perfil!E2778</f>
        <v>6.5999786064313701</v>
      </c>
      <c r="G2779" s="12">
        <f>[1]Perfil!F2778</f>
        <v>26.177017218312699</v>
      </c>
      <c r="H2779" s="12">
        <f>[1]Perfil!G2778</f>
        <v>36.428646544215198</v>
      </c>
      <c r="I2779" s="12">
        <f>[1]Perfil!H2778</f>
        <v>40.790964957300403</v>
      </c>
      <c r="J2779" s="12">
        <f>[1]Perfil!I2778</f>
        <v>7.7622570003119602</v>
      </c>
      <c r="K2779" s="12">
        <f>[1]Perfil!J2778</f>
        <v>32.619797622737302</v>
      </c>
      <c r="L2779" s="12">
        <f>[1]Perfil!K2778</f>
        <v>20.635620552766799</v>
      </c>
      <c r="M2779" s="12">
        <f>[1]Perfil!L2778</f>
        <v>40.466907838006101</v>
      </c>
      <c r="N2779" s="12"/>
      <c r="O2779" s="12"/>
    </row>
    <row r="2780" spans="1:15" x14ac:dyDescent="0.35">
      <c r="A2780" s="11" t="str">
        <f t="shared" si="43"/>
        <v>DISTRIBUCION VOLUMEN X CRITERIO (kg ó litros)AnisDE 60 A 75 AÑOS</v>
      </c>
      <c r="B2780" s="11" t="str">
        <f>[1]Perfil!A1655</f>
        <v>DISTRIBUCION VOLUMEN X CRITERIO (kg ó litros)</v>
      </c>
      <c r="C2780" s="11" t="str">
        <f>[1]Perfil!B2757</f>
        <v>Anis</v>
      </c>
      <c r="D2780" s="11" t="str">
        <f>[1]Perfil!C2779</f>
        <v>DE 60 A 75 AÑOS</v>
      </c>
      <c r="E2780" s="12">
        <f>[1]Perfil!D2779</f>
        <v>34.707249519441099</v>
      </c>
      <c r="F2780" s="12">
        <f>[1]Perfil!E2779</f>
        <v>49.592520499256601</v>
      </c>
      <c r="G2780" s="12">
        <f>[1]Perfil!F2779</f>
        <v>44.933738037909897</v>
      </c>
      <c r="H2780" s="12">
        <f>[1]Perfil!G2779</f>
        <v>45.627864869962501</v>
      </c>
      <c r="I2780" s="12">
        <f>[1]Perfil!H2779</f>
        <v>43.066543077389397</v>
      </c>
      <c r="J2780" s="12">
        <f>[1]Perfil!I2779</f>
        <v>21.860804507058798</v>
      </c>
      <c r="K2780" s="12">
        <f>[1]Perfil!J2779</f>
        <v>18.996583260884599</v>
      </c>
      <c r="L2780" s="12">
        <f>[1]Perfil!K2779</f>
        <v>12.2836408244201</v>
      </c>
      <c r="M2780" s="12">
        <f>[1]Perfil!L2779</f>
        <v>37.958669167019501</v>
      </c>
      <c r="N2780" s="12"/>
      <c r="O2780" s="12"/>
    </row>
    <row r="2781" spans="1:15" x14ac:dyDescent="0.35">
      <c r="A2781" s="11" t="str">
        <f t="shared" si="43"/>
        <v>DISTRIBUCION VOLUMEN X CRITERIO (kg ó litros)AnisNIVEL ALTO</v>
      </c>
      <c r="B2781" s="11" t="str">
        <f>[1]Perfil!A1655</f>
        <v>DISTRIBUCION VOLUMEN X CRITERIO (kg ó litros)</v>
      </c>
      <c r="C2781" s="11" t="str">
        <f>[1]Perfil!B2757</f>
        <v>Anis</v>
      </c>
      <c r="D2781" s="11" t="str">
        <f>[1]Perfil!C2780</f>
        <v>NIVEL ALTO</v>
      </c>
      <c r="E2781" s="12">
        <f>[1]Perfil!D2780</f>
        <v>10.956911546484401</v>
      </c>
      <c r="F2781" s="12">
        <f>[1]Perfil!E2780</f>
        <v>23.600784196489599</v>
      </c>
      <c r="G2781" s="12">
        <f>[1]Perfil!F2780</f>
        <v>16.930550356922101</v>
      </c>
      <c r="H2781" s="12">
        <f>[1]Perfil!G2780</f>
        <v>28.098241390565601</v>
      </c>
      <c r="I2781" s="12">
        <f>[1]Perfil!H2780</f>
        <v>12.7582414782832</v>
      </c>
      <c r="J2781" s="12">
        <f>[1]Perfil!I2780</f>
        <v>17.0910935639324</v>
      </c>
      <c r="K2781" s="12">
        <f>[1]Perfil!J2780</f>
        <v>10.4462613092248</v>
      </c>
      <c r="L2781" s="12">
        <f>[1]Perfil!K2780</f>
        <v>17.610517116763202</v>
      </c>
      <c r="M2781" s="12">
        <f>[1]Perfil!L2780</f>
        <v>4.5421131581904204</v>
      </c>
      <c r="N2781" s="12"/>
      <c r="O2781" s="12"/>
    </row>
    <row r="2782" spans="1:15" x14ac:dyDescent="0.35">
      <c r="A2782" s="11" t="str">
        <f t="shared" si="43"/>
        <v>DISTRIBUCION VOLUMEN X CRITERIO (kg ó litros)AnisNIVEL MEDIO ALTO</v>
      </c>
      <c r="B2782" s="11" t="str">
        <f>[1]Perfil!A1655</f>
        <v>DISTRIBUCION VOLUMEN X CRITERIO (kg ó litros)</v>
      </c>
      <c r="C2782" s="11" t="str">
        <f>[1]Perfil!B2757</f>
        <v>Anis</v>
      </c>
      <c r="D2782" s="11" t="str">
        <f>[1]Perfil!C2781</f>
        <v>NIVEL MEDIO ALTO</v>
      </c>
      <c r="E2782" s="12">
        <f>[1]Perfil!D2781</f>
        <v>10.3876098134147</v>
      </c>
      <c r="F2782" s="12">
        <f>[1]Perfil!E2781</f>
        <v>47.2017291710821</v>
      </c>
      <c r="G2782" s="12">
        <f>[1]Perfil!F2781</f>
        <v>26.280107602329402</v>
      </c>
      <c r="H2782" s="12">
        <f>[1]Perfil!G2781</f>
        <v>7.2345727346769797</v>
      </c>
      <c r="I2782" s="12">
        <f>[1]Perfil!H2781</f>
        <v>3.79729872593995</v>
      </c>
      <c r="J2782" s="12">
        <f>[1]Perfil!I2781</f>
        <v>1.96976296014823</v>
      </c>
      <c r="K2782" s="12">
        <f>[1]Perfil!J2781</f>
        <v>4.6551904129397901</v>
      </c>
      <c r="L2782" s="12">
        <f>[1]Perfil!K2781</f>
        <v>7.0393477771896196</v>
      </c>
      <c r="M2782" s="12">
        <f>[1]Perfil!L2781</f>
        <v>13.0593150784904</v>
      </c>
      <c r="N2782" s="12"/>
      <c r="O2782" s="12"/>
    </row>
    <row r="2783" spans="1:15" x14ac:dyDescent="0.35">
      <c r="A2783" s="11" t="str">
        <f t="shared" si="43"/>
        <v>DISTRIBUCION VOLUMEN X CRITERIO (kg ó litros)AnisNIVEL MEDIO</v>
      </c>
      <c r="B2783" s="11" t="str">
        <f>[1]Perfil!A1655</f>
        <v>DISTRIBUCION VOLUMEN X CRITERIO (kg ó litros)</v>
      </c>
      <c r="C2783" s="11" t="str">
        <f>[1]Perfil!B2757</f>
        <v>Anis</v>
      </c>
      <c r="D2783" s="11" t="str">
        <f>[1]Perfil!C2782</f>
        <v>NIVEL MEDIO</v>
      </c>
      <c r="E2783" s="12">
        <f>[1]Perfil!D2782</f>
        <v>8.9818832092011505</v>
      </c>
      <c r="F2783" s="12">
        <f>[1]Perfil!E2782</f>
        <v>6.2076260117283599</v>
      </c>
      <c r="G2783" s="12">
        <f>[1]Perfil!F2782</f>
        <v>53.619854577561497</v>
      </c>
      <c r="H2783" s="12">
        <f>[1]Perfil!G2782</f>
        <v>29.552763473779599</v>
      </c>
      <c r="I2783" s="12">
        <f>[1]Perfil!H2782</f>
        <v>17.784736430493499</v>
      </c>
      <c r="J2783" s="12">
        <f>[1]Perfil!I2782</f>
        <v>6.0323214351885399</v>
      </c>
      <c r="K2783" s="12">
        <f>[1]Perfil!J2782</f>
        <v>7.0003494493670901</v>
      </c>
      <c r="L2783" s="12">
        <f>[1]Perfil!K2782</f>
        <v>28.2659779741461</v>
      </c>
      <c r="M2783" s="12">
        <f>[1]Perfil!L2782</f>
        <v>33.671491066075603</v>
      </c>
      <c r="N2783" s="12"/>
      <c r="O2783" s="12"/>
    </row>
    <row r="2784" spans="1:15" x14ac:dyDescent="0.35">
      <c r="A2784" s="11" t="str">
        <f t="shared" si="43"/>
        <v>DISTRIBUCION VOLUMEN X CRITERIO (kg ó litros)AnisNIVEL MEDIO BAJO</v>
      </c>
      <c r="B2784" s="11" t="str">
        <f>[1]Perfil!A1655</f>
        <v>DISTRIBUCION VOLUMEN X CRITERIO (kg ó litros)</v>
      </c>
      <c r="C2784" s="11" t="str">
        <f>[1]Perfil!B2757</f>
        <v>Anis</v>
      </c>
      <c r="D2784" s="11" t="str">
        <f>[1]Perfil!C2783</f>
        <v>NIVEL MEDIO BAJO</v>
      </c>
      <c r="E2784" s="12">
        <f>[1]Perfil!D2783</f>
        <v>14.272948628325</v>
      </c>
      <c r="F2784" s="12">
        <f>[1]Perfil!E2783</f>
        <v>13.867653036020201</v>
      </c>
      <c r="G2784" s="12">
        <f>[1]Perfil!F2783</f>
        <v>0.18871283969552599</v>
      </c>
      <c r="H2784" s="12">
        <f>[1]Perfil!G2783</f>
        <v>12.158001853999799</v>
      </c>
      <c r="I2784" s="12">
        <f>[1]Perfil!H2783</f>
        <v>0.75400838938548298</v>
      </c>
      <c r="J2784" s="12">
        <f>[1]Perfil!I2783</f>
        <v>32.098734941797701</v>
      </c>
      <c r="K2784" s="12">
        <f>[1]Perfil!J2783</f>
        <v>15.4295122131693</v>
      </c>
      <c r="L2784" s="12">
        <f>[1]Perfil!K2783</f>
        <v>21.994405124371699</v>
      </c>
      <c r="M2784" s="12">
        <f>[1]Perfil!L2783</f>
        <v>30.908887198499201</v>
      </c>
      <c r="N2784" s="12"/>
      <c r="O2784" s="12"/>
    </row>
    <row r="2785" spans="1:15" x14ac:dyDescent="0.35">
      <c r="A2785" s="11" t="str">
        <f t="shared" si="43"/>
        <v>DISTRIBUCION VOLUMEN X CRITERIO (kg ó litros)AnisHOMBRE</v>
      </c>
      <c r="B2785" s="11" t="str">
        <f>[1]Perfil!A1655</f>
        <v>DISTRIBUCION VOLUMEN X CRITERIO (kg ó litros)</v>
      </c>
      <c r="C2785" s="11" t="str">
        <f>[1]Perfil!B2757</f>
        <v>Anis</v>
      </c>
      <c r="D2785" s="11" t="str">
        <f>[1]Perfil!C2784</f>
        <v>HOMBRE</v>
      </c>
      <c r="E2785" s="12">
        <f>[1]Perfil!D2784</f>
        <v>30.143580351051199</v>
      </c>
      <c r="F2785" s="12">
        <f>[1]Perfil!E2784</f>
        <v>88.585304748270502</v>
      </c>
      <c r="G2785" s="12">
        <f>[1]Perfil!F2784</f>
        <v>52.775894381727497</v>
      </c>
      <c r="H2785" s="12">
        <f>[1]Perfil!G2784</f>
        <v>22.0923999789829</v>
      </c>
      <c r="I2785" s="12">
        <f>[1]Perfil!H2784</f>
        <v>25.886963868888799</v>
      </c>
      <c r="J2785" s="12">
        <f>[1]Perfil!I2784</f>
        <v>63.734163456138901</v>
      </c>
      <c r="K2785" s="12">
        <f>[1]Perfil!J2784</f>
        <v>53.7993453831225</v>
      </c>
      <c r="L2785" s="12">
        <f>[1]Perfil!K2784</f>
        <v>50.448136564732998</v>
      </c>
      <c r="M2785" s="12">
        <f>[1]Perfil!L2784</f>
        <v>57.623965155495597</v>
      </c>
      <c r="N2785" s="12"/>
      <c r="O2785" s="12"/>
    </row>
    <row r="2786" spans="1:15" x14ac:dyDescent="0.35">
      <c r="A2786" s="11" t="str">
        <f t="shared" si="43"/>
        <v>DISTRIBUCION VOLUMEN X CRITERIO (kg ó litros)AnisMUJER</v>
      </c>
      <c r="B2786" s="11" t="str">
        <f>[1]Perfil!A1655</f>
        <v>DISTRIBUCION VOLUMEN X CRITERIO (kg ó litros)</v>
      </c>
      <c r="C2786" s="11" t="str">
        <f>[1]Perfil!B2757</f>
        <v>Anis</v>
      </c>
      <c r="D2786" s="11" t="str">
        <f>[1]Perfil!C2785</f>
        <v>MUJER</v>
      </c>
      <c r="E2786" s="12">
        <f>[1]Perfil!D2785</f>
        <v>69.856428444780406</v>
      </c>
      <c r="F2786" s="12">
        <f>[1]Perfil!E2785</f>
        <v>11.4146978365865</v>
      </c>
      <c r="G2786" s="12">
        <f>[1]Perfil!F2785</f>
        <v>47.2241080554493</v>
      </c>
      <c r="H2786" s="12">
        <f>[1]Perfil!G2785</f>
        <v>77.907602373763893</v>
      </c>
      <c r="I2786" s="12">
        <f>[1]Perfil!H2785</f>
        <v>74.113036131111201</v>
      </c>
      <c r="J2786" s="12">
        <f>[1]Perfil!I2785</f>
        <v>36.265836543861099</v>
      </c>
      <c r="K2786" s="12">
        <f>[1]Perfil!J2785</f>
        <v>46.200664622996499</v>
      </c>
      <c r="L2786" s="12">
        <f>[1]Perfil!K2785</f>
        <v>49.551851568337902</v>
      </c>
      <c r="M2786" s="12">
        <f>[1]Perfil!L2785</f>
        <v>42.376031500251699</v>
      </c>
      <c r="N2786" s="12"/>
      <c r="O2786" s="12"/>
    </row>
    <row r="2787" spans="1:15" x14ac:dyDescent="0.35">
      <c r="A2787" s="11" t="str">
        <f t="shared" si="43"/>
        <v>DISTRIBUCION VOLUMEN X CRITERIO (kg ó litros)Otras EspirituosasT.ESPAÑA</v>
      </c>
      <c r="B2787" s="11" t="str">
        <f>[1]Perfil!A1655</f>
        <v>DISTRIBUCION VOLUMEN X CRITERIO (kg ó litros)</v>
      </c>
      <c r="C2787" s="11" t="str">
        <f>[1]Perfil!B2786</f>
        <v>Otras Espirituosas</v>
      </c>
      <c r="D2787" s="11" t="str">
        <f>[1]Perfil!C2786</f>
        <v>T.ESPAÑA</v>
      </c>
      <c r="E2787" s="12">
        <f>[1]Perfil!D2786</f>
        <v>100</v>
      </c>
      <c r="F2787" s="12">
        <f>[1]Perfil!E2786</f>
        <v>100</v>
      </c>
      <c r="G2787" s="12">
        <f>[1]Perfil!F2786</f>
        <v>100</v>
      </c>
      <c r="H2787" s="12">
        <f>[1]Perfil!G2786</f>
        <v>100</v>
      </c>
      <c r="I2787" s="12">
        <f>[1]Perfil!H2786</f>
        <v>100</v>
      </c>
      <c r="J2787" s="12">
        <f>[1]Perfil!I2786</f>
        <v>100</v>
      </c>
      <c r="K2787" s="12">
        <f>[1]Perfil!J2786</f>
        <v>100</v>
      </c>
      <c r="L2787" s="12">
        <f>[1]Perfil!K2786</f>
        <v>100</v>
      </c>
      <c r="M2787" s="12">
        <f>[1]Perfil!L2786</f>
        <v>100</v>
      </c>
      <c r="N2787" s="12"/>
      <c r="O2787" s="12"/>
    </row>
    <row r="2788" spans="1:15" x14ac:dyDescent="0.35">
      <c r="A2788" s="11" t="str">
        <f t="shared" si="43"/>
        <v>DISTRIBUCION VOLUMEN X CRITERIO (kg ó litros)Otras EspirituosasBCN AM</v>
      </c>
      <c r="B2788" s="11" t="str">
        <f>[1]Perfil!A1655</f>
        <v>DISTRIBUCION VOLUMEN X CRITERIO (kg ó litros)</v>
      </c>
      <c r="C2788" s="11" t="str">
        <f>[1]Perfil!B2786</f>
        <v>Otras Espirituosas</v>
      </c>
      <c r="D2788" s="11" t="str">
        <f>[1]Perfil!C2787</f>
        <v>BCN AM</v>
      </c>
      <c r="E2788" s="12">
        <f>[1]Perfil!D2787</f>
        <v>6.77326895261647</v>
      </c>
      <c r="F2788" s="12">
        <f>[1]Perfil!E2787</f>
        <v>7.0061160628183998</v>
      </c>
      <c r="G2788" s="12">
        <f>[1]Perfil!F2787</f>
        <v>10.1578663311297</v>
      </c>
      <c r="H2788" s="12">
        <f>[1]Perfil!G2787</f>
        <v>6.7280070039660096</v>
      </c>
      <c r="I2788" s="12">
        <f>[1]Perfil!H2787</f>
        <v>6.5182727864408498</v>
      </c>
      <c r="J2788" s="12">
        <f>[1]Perfil!I2787</f>
        <v>13.7689083579042</v>
      </c>
      <c r="K2788" s="12">
        <f>[1]Perfil!J2787</f>
        <v>8.2017393978425996</v>
      </c>
      <c r="L2788" s="12">
        <f>[1]Perfil!K2787</f>
        <v>9.6633113356538605</v>
      </c>
      <c r="M2788" s="12">
        <f>[1]Perfil!L2787</f>
        <v>8.4234610247621902</v>
      </c>
      <c r="N2788" s="12"/>
      <c r="O2788" s="12"/>
    </row>
    <row r="2789" spans="1:15" x14ac:dyDescent="0.35">
      <c r="A2789" s="11" t="str">
        <f t="shared" si="43"/>
        <v>DISTRIBUCION VOLUMEN X CRITERIO (kg ó litros)Otras EspirituosasREST.CAT ARAGON</v>
      </c>
      <c r="B2789" s="11" t="str">
        <f>[1]Perfil!A1655</f>
        <v>DISTRIBUCION VOLUMEN X CRITERIO (kg ó litros)</v>
      </c>
      <c r="C2789" s="11" t="str">
        <f>[1]Perfil!B2786</f>
        <v>Otras Espirituosas</v>
      </c>
      <c r="D2789" s="11" t="str">
        <f>[1]Perfil!C2788</f>
        <v>REST.CAT ARAGON</v>
      </c>
      <c r="E2789" s="12">
        <f>[1]Perfil!D2788</f>
        <v>21.739049268967701</v>
      </c>
      <c r="F2789" s="12">
        <f>[1]Perfil!E2788</f>
        <v>20.960456833589198</v>
      </c>
      <c r="G2789" s="12">
        <f>[1]Perfil!F2788</f>
        <v>19.5373950607311</v>
      </c>
      <c r="H2789" s="12">
        <f>[1]Perfil!G2788</f>
        <v>15.0719881760704</v>
      </c>
      <c r="I2789" s="12">
        <f>[1]Perfil!H2788</f>
        <v>21.757449363584101</v>
      </c>
      <c r="J2789" s="12">
        <f>[1]Perfil!I2788</f>
        <v>21.998227745326599</v>
      </c>
      <c r="K2789" s="12">
        <f>[1]Perfil!J2788</f>
        <v>18.144642871747799</v>
      </c>
      <c r="L2789" s="12">
        <f>[1]Perfil!K2788</f>
        <v>16.6486159860352</v>
      </c>
      <c r="M2789" s="12">
        <f>[1]Perfil!L2788</f>
        <v>26.902392304641001</v>
      </c>
      <c r="N2789" s="12"/>
      <c r="O2789" s="12"/>
    </row>
    <row r="2790" spans="1:15" x14ac:dyDescent="0.35">
      <c r="A2790" s="11" t="str">
        <f t="shared" si="43"/>
        <v>DISTRIBUCION VOLUMEN X CRITERIO (kg ó litros)Otras EspirituosasLEVANTE</v>
      </c>
      <c r="B2790" s="11" t="str">
        <f>[1]Perfil!A1655</f>
        <v>DISTRIBUCION VOLUMEN X CRITERIO (kg ó litros)</v>
      </c>
      <c r="C2790" s="11" t="str">
        <f>[1]Perfil!B2786</f>
        <v>Otras Espirituosas</v>
      </c>
      <c r="D2790" s="11" t="str">
        <f>[1]Perfil!C2789</f>
        <v>LEVANTE</v>
      </c>
      <c r="E2790" s="12">
        <f>[1]Perfil!D2789</f>
        <v>17.4932944206328</v>
      </c>
      <c r="F2790" s="12">
        <f>[1]Perfil!E2789</f>
        <v>17.320933462585199</v>
      </c>
      <c r="G2790" s="12">
        <f>[1]Perfil!F2789</f>
        <v>17.4504959496191</v>
      </c>
      <c r="H2790" s="12">
        <f>[1]Perfil!G2789</f>
        <v>22.9722227021667</v>
      </c>
      <c r="I2790" s="12">
        <f>[1]Perfil!H2789</f>
        <v>25.144009145262299</v>
      </c>
      <c r="J2790" s="12">
        <f>[1]Perfil!I2789</f>
        <v>15.248575711088501</v>
      </c>
      <c r="K2790" s="12">
        <f>[1]Perfil!J2789</f>
        <v>14.8071091860095</v>
      </c>
      <c r="L2790" s="12">
        <f>[1]Perfil!K2789</f>
        <v>20.886781374977399</v>
      </c>
      <c r="M2790" s="12">
        <f>[1]Perfil!L2789</f>
        <v>10.0760675453846</v>
      </c>
      <c r="N2790" s="12"/>
      <c r="O2790" s="12"/>
    </row>
    <row r="2791" spans="1:15" x14ac:dyDescent="0.35">
      <c r="A2791" s="11" t="str">
        <f t="shared" si="43"/>
        <v>DISTRIBUCION VOLUMEN X CRITERIO (kg ó litros)Otras EspirituosasANDALUCIA</v>
      </c>
      <c r="B2791" s="11" t="str">
        <f>[1]Perfil!A1655</f>
        <v>DISTRIBUCION VOLUMEN X CRITERIO (kg ó litros)</v>
      </c>
      <c r="C2791" s="11" t="str">
        <f>[1]Perfil!B2786</f>
        <v>Otras Espirituosas</v>
      </c>
      <c r="D2791" s="11" t="str">
        <f>[1]Perfil!C2790</f>
        <v>ANDALUCIA</v>
      </c>
      <c r="E2791" s="12">
        <f>[1]Perfil!D2790</f>
        <v>15.3862130882264</v>
      </c>
      <c r="F2791" s="12">
        <f>[1]Perfil!E2790</f>
        <v>11.5124013310474</v>
      </c>
      <c r="G2791" s="12">
        <f>[1]Perfil!F2790</f>
        <v>15.8150217750329</v>
      </c>
      <c r="H2791" s="12">
        <f>[1]Perfil!G2790</f>
        <v>14.739735575848799</v>
      </c>
      <c r="I2791" s="12">
        <f>[1]Perfil!H2790</f>
        <v>10.452204303089699</v>
      </c>
      <c r="J2791" s="12">
        <f>[1]Perfil!I2790</f>
        <v>14.3772191808961</v>
      </c>
      <c r="K2791" s="12">
        <f>[1]Perfil!J2790</f>
        <v>19.423295158283199</v>
      </c>
      <c r="L2791" s="12">
        <f>[1]Perfil!K2790</f>
        <v>11.9753812761305</v>
      </c>
      <c r="M2791" s="12">
        <f>[1]Perfil!L2790</f>
        <v>11.2170711632545</v>
      </c>
      <c r="N2791" s="12"/>
      <c r="O2791" s="12"/>
    </row>
    <row r="2792" spans="1:15" x14ac:dyDescent="0.35">
      <c r="A2792" s="11" t="str">
        <f t="shared" si="43"/>
        <v>DISTRIBUCION VOLUMEN X CRITERIO (kg ó litros)Otras EspirituosasMDD AM</v>
      </c>
      <c r="B2792" s="11" t="str">
        <f>[1]Perfil!A1655</f>
        <v>DISTRIBUCION VOLUMEN X CRITERIO (kg ó litros)</v>
      </c>
      <c r="C2792" s="11" t="str">
        <f>[1]Perfil!B2786</f>
        <v>Otras Espirituosas</v>
      </c>
      <c r="D2792" s="11" t="str">
        <f>[1]Perfil!C2791</f>
        <v>MDD AM</v>
      </c>
      <c r="E2792" s="12">
        <f>[1]Perfil!D2791</f>
        <v>10.340789626559999</v>
      </c>
      <c r="F2792" s="12">
        <f>[1]Perfil!E2791</f>
        <v>14.4250794886051</v>
      </c>
      <c r="G2792" s="12">
        <f>[1]Perfil!F2791</f>
        <v>13.6634896012703</v>
      </c>
      <c r="H2792" s="12">
        <f>[1]Perfil!G2791</f>
        <v>15.3759262440018</v>
      </c>
      <c r="I2792" s="12">
        <f>[1]Perfil!H2791</f>
        <v>12.316127703773899</v>
      </c>
      <c r="J2792" s="12">
        <f>[1]Perfil!I2791</f>
        <v>11.8273984579955</v>
      </c>
      <c r="K2792" s="12">
        <f>[1]Perfil!J2791</f>
        <v>11.300183910783501</v>
      </c>
      <c r="L2792" s="12">
        <f>[1]Perfil!K2791</f>
        <v>9.8454570328115096</v>
      </c>
      <c r="M2792" s="12">
        <f>[1]Perfil!L2791</f>
        <v>12.9700122587934</v>
      </c>
      <c r="N2792" s="12"/>
      <c r="O2792" s="12"/>
    </row>
    <row r="2793" spans="1:15" x14ac:dyDescent="0.35">
      <c r="A2793" s="11" t="str">
        <f t="shared" si="43"/>
        <v>DISTRIBUCION VOLUMEN X CRITERIO (kg ó litros)Otras EspirituosasRTO CENTRO</v>
      </c>
      <c r="B2793" s="11" t="str">
        <f>[1]Perfil!A1655</f>
        <v>DISTRIBUCION VOLUMEN X CRITERIO (kg ó litros)</v>
      </c>
      <c r="C2793" s="11" t="str">
        <f>[1]Perfil!B2786</f>
        <v>Otras Espirituosas</v>
      </c>
      <c r="D2793" s="11" t="str">
        <f>[1]Perfil!C2792</f>
        <v>RTO CENTRO</v>
      </c>
      <c r="E2793" s="12">
        <f>[1]Perfil!D2792</f>
        <v>7.3105706110791404</v>
      </c>
      <c r="F2793" s="12">
        <f>[1]Perfil!E2792</f>
        <v>9.7130086316926896</v>
      </c>
      <c r="G2793" s="12">
        <f>[1]Perfil!F2792</f>
        <v>6.5574154752753602</v>
      </c>
      <c r="H2793" s="12">
        <f>[1]Perfil!G2792</f>
        <v>7.6031118518610299</v>
      </c>
      <c r="I2793" s="12">
        <f>[1]Perfil!H2792</f>
        <v>7.8556578733378704</v>
      </c>
      <c r="J2793" s="12">
        <f>[1]Perfil!I2792</f>
        <v>4.8743483793911704</v>
      </c>
      <c r="K2793" s="12">
        <f>[1]Perfil!J2792</f>
        <v>7.9540581141257203</v>
      </c>
      <c r="L2793" s="12">
        <f>[1]Perfil!K2792</f>
        <v>8.4275701341382998</v>
      </c>
      <c r="M2793" s="12">
        <f>[1]Perfil!L2792</f>
        <v>7.0544522516456398</v>
      </c>
      <c r="N2793" s="12"/>
      <c r="O2793" s="12"/>
    </row>
    <row r="2794" spans="1:15" x14ac:dyDescent="0.35">
      <c r="A2794" s="11" t="str">
        <f t="shared" si="43"/>
        <v>DISTRIBUCION VOLUMEN X CRITERIO (kg ó litros)Otras EspirituosasNORTE-CENTRO</v>
      </c>
      <c r="B2794" s="11" t="str">
        <f>[1]Perfil!A1655</f>
        <v>DISTRIBUCION VOLUMEN X CRITERIO (kg ó litros)</v>
      </c>
      <c r="C2794" s="11" t="str">
        <f>[1]Perfil!B2786</f>
        <v>Otras Espirituosas</v>
      </c>
      <c r="D2794" s="11" t="str">
        <f>[1]Perfil!C2793</f>
        <v>NORTE-CENTRO</v>
      </c>
      <c r="E2794" s="12">
        <f>[1]Perfil!D2793</f>
        <v>10.218385062429199</v>
      </c>
      <c r="F2794" s="12">
        <f>[1]Perfil!E2793</f>
        <v>11.4974118639445</v>
      </c>
      <c r="G2794" s="12">
        <f>[1]Perfil!F2793</f>
        <v>7.6119041402822001</v>
      </c>
      <c r="H2794" s="12">
        <f>[1]Perfil!G2793</f>
        <v>10.7662039093406</v>
      </c>
      <c r="I2794" s="12">
        <f>[1]Perfil!H2793</f>
        <v>7.8635042941539597</v>
      </c>
      <c r="J2794" s="12">
        <f>[1]Perfil!I2793</f>
        <v>12.2126470216222</v>
      </c>
      <c r="K2794" s="12">
        <f>[1]Perfil!J2793</f>
        <v>12.1025218671281</v>
      </c>
      <c r="L2794" s="12">
        <f>[1]Perfil!K2793</f>
        <v>14.4719030813062</v>
      </c>
      <c r="M2794" s="12">
        <f>[1]Perfil!L2793</f>
        <v>10.9801995711508</v>
      </c>
      <c r="N2794" s="12"/>
      <c r="O2794" s="12"/>
    </row>
    <row r="2795" spans="1:15" x14ac:dyDescent="0.35">
      <c r="A2795" s="11" t="str">
        <f t="shared" si="43"/>
        <v>DISTRIBUCION VOLUMEN X CRITERIO (kg ó litros)Otras EspirituosasNOROESTE</v>
      </c>
      <c r="B2795" s="11" t="str">
        <f>[1]Perfil!A1655</f>
        <v>DISTRIBUCION VOLUMEN X CRITERIO (kg ó litros)</v>
      </c>
      <c r="C2795" s="11" t="str">
        <f>[1]Perfil!B2786</f>
        <v>Otras Espirituosas</v>
      </c>
      <c r="D2795" s="11" t="str">
        <f>[1]Perfil!C2794</f>
        <v>NOROESTE</v>
      </c>
      <c r="E2795" s="12">
        <f>[1]Perfil!D2794</f>
        <v>10.7384189782289</v>
      </c>
      <c r="F2795" s="12">
        <f>[1]Perfil!E2794</f>
        <v>7.5645993296245599</v>
      </c>
      <c r="G2795" s="12">
        <f>[1]Perfil!F2794</f>
        <v>9.20643314793125</v>
      </c>
      <c r="H2795" s="12">
        <f>[1]Perfil!G2794</f>
        <v>6.7427899495718098</v>
      </c>
      <c r="I2795" s="12">
        <f>[1]Perfil!H2794</f>
        <v>8.0927694223329407</v>
      </c>
      <c r="J2795" s="12">
        <f>[1]Perfil!I2794</f>
        <v>5.6926712482345296</v>
      </c>
      <c r="K2795" s="12">
        <f>[1]Perfil!J2794</f>
        <v>8.0664209406427396</v>
      </c>
      <c r="L2795" s="12">
        <f>[1]Perfil!K2794</f>
        <v>8.0809947413146901</v>
      </c>
      <c r="M2795" s="12">
        <f>[1]Perfil!L2794</f>
        <v>12.376340270841901</v>
      </c>
      <c r="N2795" s="12"/>
      <c r="O2795" s="12"/>
    </row>
    <row r="2796" spans="1:15" x14ac:dyDescent="0.35">
      <c r="A2796" s="11" t="str">
        <f t="shared" si="43"/>
        <v>DISTRIBUCION VOLUMEN X CRITERIO (kg ó litros)Otras Espirituosas&lt;2MIL</v>
      </c>
      <c r="B2796" s="11" t="str">
        <f>[1]Perfil!A1655</f>
        <v>DISTRIBUCION VOLUMEN X CRITERIO (kg ó litros)</v>
      </c>
      <c r="C2796" s="11" t="str">
        <f>[1]Perfil!B2786</f>
        <v>Otras Espirituosas</v>
      </c>
      <c r="D2796" s="11" t="str">
        <f>[1]Perfil!C2795</f>
        <v>&lt;2MIL</v>
      </c>
      <c r="E2796" s="12">
        <f>[1]Perfil!D2795</f>
        <v>17.745428440679898</v>
      </c>
      <c r="F2796" s="12">
        <f>[1]Perfil!E2795</f>
        <v>15.479749708959099</v>
      </c>
      <c r="G2796" s="12">
        <f>[1]Perfil!F2795</f>
        <v>11.0962649965994</v>
      </c>
      <c r="H2796" s="12">
        <f>[1]Perfil!G2795</f>
        <v>9.6440347101287607</v>
      </c>
      <c r="I2796" s="12">
        <f>[1]Perfil!H2795</f>
        <v>16.272603625462501</v>
      </c>
      <c r="J2796" s="12">
        <f>[1]Perfil!I2795</f>
        <v>14.6818986752362</v>
      </c>
      <c r="K2796" s="12">
        <f>[1]Perfil!J2795</f>
        <v>10.761547310545801</v>
      </c>
      <c r="L2796" s="12">
        <f>[1]Perfil!K2795</f>
        <v>11.645470583617</v>
      </c>
      <c r="M2796" s="12">
        <f>[1]Perfil!L2795</f>
        <v>22.0596104280982</v>
      </c>
      <c r="N2796" s="12"/>
      <c r="O2796" s="12"/>
    </row>
    <row r="2797" spans="1:15" x14ac:dyDescent="0.35">
      <c r="A2797" s="11" t="str">
        <f t="shared" si="43"/>
        <v>DISTRIBUCION VOLUMEN X CRITERIO (kg ó litros)Otras Espirituosas2-5MIL</v>
      </c>
      <c r="B2797" s="11" t="str">
        <f>[1]Perfil!A1655</f>
        <v>DISTRIBUCION VOLUMEN X CRITERIO (kg ó litros)</v>
      </c>
      <c r="C2797" s="11" t="str">
        <f>[1]Perfil!B2786</f>
        <v>Otras Espirituosas</v>
      </c>
      <c r="D2797" s="11" t="str">
        <f>[1]Perfil!C2796</f>
        <v>2-5MIL</v>
      </c>
      <c r="E2797" s="12">
        <f>[1]Perfil!D2796</f>
        <v>3.3207562407306299</v>
      </c>
      <c r="F2797" s="12">
        <f>[1]Perfil!E2796</f>
        <v>1.9582048493644399</v>
      </c>
      <c r="G2797" s="12">
        <f>[1]Perfil!F2796</f>
        <v>3.7579482282134502</v>
      </c>
      <c r="H2797" s="12">
        <f>[1]Perfil!G2796</f>
        <v>2.7133299040924199</v>
      </c>
      <c r="I2797" s="12">
        <f>[1]Perfil!H2796</f>
        <v>3.4726697148282901</v>
      </c>
      <c r="J2797" s="12">
        <f>[1]Perfil!I2796</f>
        <v>2.6872995267839199</v>
      </c>
      <c r="K2797" s="12">
        <f>[1]Perfil!J2796</f>
        <v>3.73051788005702</v>
      </c>
      <c r="L2797" s="12">
        <f>[1]Perfil!K2796</f>
        <v>3.2840555048420002</v>
      </c>
      <c r="M2797" s="12">
        <f>[1]Perfil!L2796</f>
        <v>3.5517201101496001</v>
      </c>
      <c r="N2797" s="12"/>
      <c r="O2797" s="12"/>
    </row>
    <row r="2798" spans="1:15" x14ac:dyDescent="0.35">
      <c r="A2798" s="11" t="str">
        <f t="shared" si="43"/>
        <v>DISTRIBUCION VOLUMEN X CRITERIO (kg ó litros)Otras Espirituosas5-10MIL</v>
      </c>
      <c r="B2798" s="11" t="str">
        <f>[1]Perfil!A1655</f>
        <v>DISTRIBUCION VOLUMEN X CRITERIO (kg ó litros)</v>
      </c>
      <c r="C2798" s="11" t="str">
        <f>[1]Perfil!B2786</f>
        <v>Otras Espirituosas</v>
      </c>
      <c r="D2798" s="11" t="str">
        <f>[1]Perfil!C2797</f>
        <v>5-10MIL</v>
      </c>
      <c r="E2798" s="12">
        <f>[1]Perfil!D2797</f>
        <v>5.9235895702945296</v>
      </c>
      <c r="F2798" s="12">
        <f>[1]Perfil!E2797</f>
        <v>5.2854708561676702</v>
      </c>
      <c r="G2798" s="12">
        <f>[1]Perfil!F2797</f>
        <v>5.5819525900452396</v>
      </c>
      <c r="H2798" s="12">
        <f>[1]Perfil!G2797</f>
        <v>6.1468102584261599</v>
      </c>
      <c r="I2798" s="12">
        <f>[1]Perfil!H2797</f>
        <v>6.78432378116708</v>
      </c>
      <c r="J2798" s="12">
        <f>[1]Perfil!I2797</f>
        <v>6.0847733197028102</v>
      </c>
      <c r="K2798" s="12">
        <f>[1]Perfil!J2797</f>
        <v>9.6672981364531303</v>
      </c>
      <c r="L2798" s="12">
        <f>[1]Perfil!K2797</f>
        <v>6.9785343569857297</v>
      </c>
      <c r="M2798" s="12">
        <f>[1]Perfil!L2797</f>
        <v>5.11474473949115</v>
      </c>
      <c r="N2798" s="12"/>
      <c r="O2798" s="12"/>
    </row>
    <row r="2799" spans="1:15" x14ac:dyDescent="0.35">
      <c r="A2799" s="11" t="str">
        <f t="shared" si="43"/>
        <v>DISTRIBUCION VOLUMEN X CRITERIO (kg ó litros)Otras Espirituosas10-30MIL</v>
      </c>
      <c r="B2799" s="11" t="str">
        <f>[1]Perfil!A1655</f>
        <v>DISTRIBUCION VOLUMEN X CRITERIO (kg ó litros)</v>
      </c>
      <c r="C2799" s="11" t="str">
        <f>[1]Perfil!B2786</f>
        <v>Otras Espirituosas</v>
      </c>
      <c r="D2799" s="11" t="str">
        <f>[1]Perfil!C2798</f>
        <v>10-30MIL</v>
      </c>
      <c r="E2799" s="12">
        <f>[1]Perfil!D2798</f>
        <v>13.391510696404</v>
      </c>
      <c r="F2799" s="12">
        <f>[1]Perfil!E2798</f>
        <v>18.8596547623508</v>
      </c>
      <c r="G2799" s="12">
        <f>[1]Perfil!F2798</f>
        <v>17.2218694875971</v>
      </c>
      <c r="H2799" s="12">
        <f>[1]Perfil!G2798</f>
        <v>12.1355751218516</v>
      </c>
      <c r="I2799" s="12">
        <f>[1]Perfil!H2798</f>
        <v>13.684479071077799</v>
      </c>
      <c r="J2799" s="12">
        <f>[1]Perfil!I2798</f>
        <v>18.9574925478592</v>
      </c>
      <c r="K2799" s="12">
        <f>[1]Perfil!J2798</f>
        <v>19.6966418708184</v>
      </c>
      <c r="L2799" s="12">
        <f>[1]Perfil!K2798</f>
        <v>14.329160919124901</v>
      </c>
      <c r="M2799" s="12">
        <f>[1]Perfil!L2798</f>
        <v>14.6548535090357</v>
      </c>
      <c r="N2799" s="12"/>
      <c r="O2799" s="12"/>
    </row>
    <row r="2800" spans="1:15" x14ac:dyDescent="0.35">
      <c r="A2800" s="11" t="str">
        <f t="shared" si="43"/>
        <v>DISTRIBUCION VOLUMEN X CRITERIO (kg ó litros)Otras Espirituosas30-100MIL</v>
      </c>
      <c r="B2800" s="11" t="str">
        <f>[1]Perfil!A1655</f>
        <v>DISTRIBUCION VOLUMEN X CRITERIO (kg ó litros)</v>
      </c>
      <c r="C2800" s="11" t="str">
        <f>[1]Perfil!B2786</f>
        <v>Otras Espirituosas</v>
      </c>
      <c r="D2800" s="11" t="str">
        <f>[1]Perfil!C2799</f>
        <v>30-100MIL</v>
      </c>
      <c r="E2800" s="12">
        <f>[1]Perfil!D2799</f>
        <v>24.158435661529001</v>
      </c>
      <c r="F2800" s="12">
        <f>[1]Perfil!E2799</f>
        <v>17.932914898879901</v>
      </c>
      <c r="G2800" s="12">
        <f>[1]Perfil!F2799</f>
        <v>17.321027264342401</v>
      </c>
      <c r="H2800" s="12">
        <f>[1]Perfil!G2799</f>
        <v>22.0524607593178</v>
      </c>
      <c r="I2800" s="12">
        <f>[1]Perfil!H2799</f>
        <v>20.416697523623</v>
      </c>
      <c r="J2800" s="12">
        <f>[1]Perfil!I2799</f>
        <v>18.303694969831898</v>
      </c>
      <c r="K2800" s="12">
        <f>[1]Perfil!J2799</f>
        <v>17.710430730685001</v>
      </c>
      <c r="L2800" s="12">
        <f>[1]Perfil!K2799</f>
        <v>20.3294422693711</v>
      </c>
      <c r="M2800" s="12">
        <f>[1]Perfil!L2799</f>
        <v>16.852513603458998</v>
      </c>
      <c r="N2800" s="12"/>
      <c r="O2800" s="12"/>
    </row>
    <row r="2801" spans="1:15" x14ac:dyDescent="0.35">
      <c r="A2801" s="11" t="str">
        <f t="shared" si="43"/>
        <v>DISTRIBUCION VOLUMEN X CRITERIO (kg ó litros)Otras Espirituosas100-200MIL</v>
      </c>
      <c r="B2801" s="11" t="str">
        <f>[1]Perfil!A1655</f>
        <v>DISTRIBUCION VOLUMEN X CRITERIO (kg ó litros)</v>
      </c>
      <c r="C2801" s="11" t="str">
        <f>[1]Perfil!B2786</f>
        <v>Otras Espirituosas</v>
      </c>
      <c r="D2801" s="11" t="str">
        <f>[1]Perfil!C2800</f>
        <v>100-200MIL</v>
      </c>
      <c r="E2801" s="12">
        <f>[1]Perfil!D2800</f>
        <v>7.0637450238258701</v>
      </c>
      <c r="F2801" s="12">
        <f>[1]Perfil!E2800</f>
        <v>9.1533132051333705</v>
      </c>
      <c r="G2801" s="12">
        <f>[1]Perfil!F2800</f>
        <v>8.6362563112785296</v>
      </c>
      <c r="H2801" s="12">
        <f>[1]Perfil!G2800</f>
        <v>7.7804016543114196</v>
      </c>
      <c r="I2801" s="12">
        <f>[1]Perfil!H2800</f>
        <v>8.3329829723912194</v>
      </c>
      <c r="J2801" s="12">
        <f>[1]Perfil!I2800</f>
        <v>6.8321404991254298</v>
      </c>
      <c r="K2801" s="12">
        <f>[1]Perfil!J2800</f>
        <v>10.9383855949345</v>
      </c>
      <c r="L2801" s="12">
        <f>[1]Perfil!K2800</f>
        <v>12.437299743321301</v>
      </c>
      <c r="M2801" s="12">
        <f>[1]Perfil!L2800</f>
        <v>7.8943441402536099</v>
      </c>
      <c r="N2801" s="12"/>
      <c r="O2801" s="12"/>
    </row>
    <row r="2802" spans="1:15" x14ac:dyDescent="0.35">
      <c r="A2802" s="11" t="str">
        <f t="shared" si="43"/>
        <v>DISTRIBUCION VOLUMEN X CRITERIO (kg ó litros)Otras Espirituosas200-500MIL</v>
      </c>
      <c r="B2802" s="11" t="str">
        <f>[1]Perfil!A1655</f>
        <v>DISTRIBUCION VOLUMEN X CRITERIO (kg ó litros)</v>
      </c>
      <c r="C2802" s="11" t="str">
        <f>[1]Perfil!B2786</f>
        <v>Otras Espirituosas</v>
      </c>
      <c r="D2802" s="11" t="str">
        <f>[1]Perfil!C2801</f>
        <v>200-500MIL</v>
      </c>
      <c r="E2802" s="12">
        <f>[1]Perfil!D2801</f>
        <v>10.809956532448499</v>
      </c>
      <c r="F2802" s="12">
        <f>[1]Perfil!E2801</f>
        <v>14.5392525745351</v>
      </c>
      <c r="G2802" s="12">
        <f>[1]Perfil!F2801</f>
        <v>17.361291710352901</v>
      </c>
      <c r="H2802" s="12">
        <f>[1]Perfil!G2801</f>
        <v>22.782306452265999</v>
      </c>
      <c r="I2802" s="12">
        <f>[1]Perfil!H2801</f>
        <v>15.0631934930468</v>
      </c>
      <c r="J2802" s="12">
        <f>[1]Perfil!I2801</f>
        <v>15.618271342928701</v>
      </c>
      <c r="K2802" s="12">
        <f>[1]Perfil!J2801</f>
        <v>12.7995474450248</v>
      </c>
      <c r="L2802" s="12">
        <f>[1]Perfil!K2801</f>
        <v>14.916944575006999</v>
      </c>
      <c r="M2802" s="12">
        <f>[1]Perfil!L2801</f>
        <v>14.1964960223494</v>
      </c>
      <c r="N2802" s="12"/>
      <c r="O2802" s="12"/>
    </row>
    <row r="2803" spans="1:15" x14ac:dyDescent="0.35">
      <c r="A2803" s="11" t="str">
        <f t="shared" si="43"/>
        <v>DISTRIBUCION VOLUMEN X CRITERIO (kg ó litros)Otras Espirituosas&gt;500MIL</v>
      </c>
      <c r="B2803" s="11" t="str">
        <f>[1]Perfil!A1655</f>
        <v>DISTRIBUCION VOLUMEN X CRITERIO (kg ó litros)</v>
      </c>
      <c r="C2803" s="11" t="str">
        <f>[1]Perfil!B2786</f>
        <v>Otras Espirituosas</v>
      </c>
      <c r="D2803" s="11" t="str">
        <f>[1]Perfil!C2802</f>
        <v>&gt;500MIL</v>
      </c>
      <c r="E2803" s="12">
        <f>[1]Perfil!D2802</f>
        <v>17.586571428931101</v>
      </c>
      <c r="F2803" s="12">
        <f>[1]Perfil!E2802</f>
        <v>16.791442784798299</v>
      </c>
      <c r="G2803" s="12">
        <f>[1]Perfil!F2802</f>
        <v>19.0234152420988</v>
      </c>
      <c r="H2803" s="12">
        <f>[1]Perfil!G2802</f>
        <v>16.745063205077301</v>
      </c>
      <c r="I2803" s="12">
        <f>[1]Perfil!H2802</f>
        <v>15.9730490521998</v>
      </c>
      <c r="J2803" s="12">
        <f>[1]Perfil!I2802</f>
        <v>16.834428754668</v>
      </c>
      <c r="K2803" s="12">
        <f>[1]Perfil!J2802</f>
        <v>14.6955979568556</v>
      </c>
      <c r="L2803" s="12">
        <f>[1]Perfil!K2802</f>
        <v>16.079101063640099</v>
      </c>
      <c r="M2803" s="12">
        <f>[1]Perfil!L2802</f>
        <v>15.6757140368646</v>
      </c>
      <c r="N2803" s="12"/>
      <c r="O2803" s="12"/>
    </row>
    <row r="2804" spans="1:15" x14ac:dyDescent="0.35">
      <c r="A2804" s="11" t="str">
        <f t="shared" si="43"/>
        <v>DISTRIBUCION VOLUMEN X CRITERIO (kg ó litros)Otras EspirituosasDE 15 A 19 AÑOS</v>
      </c>
      <c r="B2804" s="11" t="str">
        <f>[1]Perfil!A1655</f>
        <v>DISTRIBUCION VOLUMEN X CRITERIO (kg ó litros)</v>
      </c>
      <c r="C2804" s="11" t="str">
        <f>[1]Perfil!B2786</f>
        <v>Otras Espirituosas</v>
      </c>
      <c r="D2804" s="11" t="str">
        <f>[1]Perfil!C2803</f>
        <v>DE 15 A 19 AÑOS</v>
      </c>
      <c r="E2804" s="12">
        <f>[1]Perfil!D2803</f>
        <v>0.314987977145682</v>
      </c>
      <c r="F2804" s="12">
        <f>[1]Perfil!E2803</f>
        <v>1.71236681883431</v>
      </c>
      <c r="G2804" s="12">
        <f>[1]Perfil!F2803</f>
        <v>1.9176970489304901</v>
      </c>
      <c r="H2804" s="12">
        <f>[1]Perfil!G2803</f>
        <v>2.1006396537470802</v>
      </c>
      <c r="I2804" s="12">
        <f>[1]Perfil!H2803</f>
        <v>3.6324810846478601</v>
      </c>
      <c r="J2804" s="12">
        <f>[1]Perfil!I2803</f>
        <v>1.3811039029068</v>
      </c>
      <c r="K2804" s="12">
        <f>[1]Perfil!J2803</f>
        <v>4.38406513931844</v>
      </c>
      <c r="L2804" s="12">
        <f>[1]Perfil!K2803</f>
        <v>2.8374120832800802</v>
      </c>
      <c r="M2804" s="12" t="str">
        <f>[1]Perfil!L2803</f>
        <v/>
      </c>
      <c r="N2804" s="12"/>
      <c r="O2804" s="12"/>
    </row>
    <row r="2805" spans="1:15" x14ac:dyDescent="0.35">
      <c r="A2805" s="11" t="str">
        <f t="shared" si="43"/>
        <v>DISTRIBUCION VOLUMEN X CRITERIO (kg ó litros)Otras EspirituosasDE 20 A 24 AÑOS</v>
      </c>
      <c r="B2805" s="11" t="str">
        <f>[1]Perfil!A1655</f>
        <v>DISTRIBUCION VOLUMEN X CRITERIO (kg ó litros)</v>
      </c>
      <c r="C2805" s="11" t="str">
        <f>[1]Perfil!B2786</f>
        <v>Otras Espirituosas</v>
      </c>
      <c r="D2805" s="11" t="str">
        <f>[1]Perfil!C2804</f>
        <v>DE 20 A 24 AÑOS</v>
      </c>
      <c r="E2805" s="12">
        <f>[1]Perfil!D2804</f>
        <v>5.13561137973804</v>
      </c>
      <c r="F2805" s="12">
        <f>[1]Perfil!E2804</f>
        <v>7.5110609183889903</v>
      </c>
      <c r="G2805" s="12">
        <f>[1]Perfil!F2804</f>
        <v>6.31033114470626</v>
      </c>
      <c r="H2805" s="12">
        <f>[1]Perfil!G2804</f>
        <v>4.7469402895292099</v>
      </c>
      <c r="I2805" s="12">
        <f>[1]Perfil!H2804</f>
        <v>4.6397382255649697</v>
      </c>
      <c r="J2805" s="12">
        <f>[1]Perfil!I2804</f>
        <v>5.9317377144812697</v>
      </c>
      <c r="K2805" s="12">
        <f>[1]Perfil!J2804</f>
        <v>4.1773370062892603</v>
      </c>
      <c r="L2805" s="12">
        <f>[1]Perfil!K2804</f>
        <v>3.6421315797066298</v>
      </c>
      <c r="M2805" s="12">
        <f>[1]Perfil!L2804</f>
        <v>1.7213937297942701</v>
      </c>
      <c r="N2805" s="12"/>
      <c r="O2805" s="12"/>
    </row>
    <row r="2806" spans="1:15" x14ac:dyDescent="0.35">
      <c r="A2806" s="11" t="str">
        <f t="shared" si="43"/>
        <v>DISTRIBUCION VOLUMEN X CRITERIO (kg ó litros)Otras EspirituosasDE 25 A 34 AÑOS</v>
      </c>
      <c r="B2806" s="11" t="str">
        <f>[1]Perfil!A1655</f>
        <v>DISTRIBUCION VOLUMEN X CRITERIO (kg ó litros)</v>
      </c>
      <c r="C2806" s="11" t="str">
        <f>[1]Perfil!B2786</f>
        <v>Otras Espirituosas</v>
      </c>
      <c r="D2806" s="11" t="str">
        <f>[1]Perfil!C2805</f>
        <v>DE 25 A 34 AÑOS</v>
      </c>
      <c r="E2806" s="12">
        <f>[1]Perfil!D2805</f>
        <v>12.8704235982885</v>
      </c>
      <c r="F2806" s="12">
        <f>[1]Perfil!E2805</f>
        <v>20.701107413788002</v>
      </c>
      <c r="G2806" s="12">
        <f>[1]Perfil!F2805</f>
        <v>14.897966919947301</v>
      </c>
      <c r="H2806" s="12">
        <f>[1]Perfil!G2805</f>
        <v>20.0616341474453</v>
      </c>
      <c r="I2806" s="12">
        <f>[1]Perfil!H2805</f>
        <v>14.3585984044248</v>
      </c>
      <c r="J2806" s="12">
        <f>[1]Perfil!I2805</f>
        <v>10.53551498331</v>
      </c>
      <c r="K2806" s="12">
        <f>[1]Perfil!J2805</f>
        <v>12.7385954820382</v>
      </c>
      <c r="L2806" s="12">
        <f>[1]Perfil!K2805</f>
        <v>9.4359588120751798</v>
      </c>
      <c r="M2806" s="12">
        <f>[1]Perfil!L2805</f>
        <v>15.6762762205096</v>
      </c>
      <c r="N2806" s="12"/>
      <c r="O2806" s="12"/>
    </row>
    <row r="2807" spans="1:15" x14ac:dyDescent="0.35">
      <c r="A2807" s="11" t="str">
        <f t="shared" si="43"/>
        <v>DISTRIBUCION VOLUMEN X CRITERIO (kg ó litros)Otras EspirituosasDE 35 A 49 AÑOS</v>
      </c>
      <c r="B2807" s="11" t="str">
        <f>[1]Perfil!A1655</f>
        <v>DISTRIBUCION VOLUMEN X CRITERIO (kg ó litros)</v>
      </c>
      <c r="C2807" s="11" t="str">
        <f>[1]Perfil!B2786</f>
        <v>Otras Espirituosas</v>
      </c>
      <c r="D2807" s="11" t="str">
        <f>[1]Perfil!C2806</f>
        <v>DE 35 A 49 AÑOS</v>
      </c>
      <c r="E2807" s="12">
        <f>[1]Perfil!D2806</f>
        <v>20.759695728907001</v>
      </c>
      <c r="F2807" s="12">
        <f>[1]Perfil!E2806</f>
        <v>19.015193645586699</v>
      </c>
      <c r="G2807" s="12">
        <f>[1]Perfil!F2806</f>
        <v>26.749434242888299</v>
      </c>
      <c r="H2807" s="12">
        <f>[1]Perfil!G2806</f>
        <v>20.172812220312998</v>
      </c>
      <c r="I2807" s="12">
        <f>[1]Perfil!H2806</f>
        <v>14.954535000330401</v>
      </c>
      <c r="J2807" s="12">
        <f>[1]Perfil!I2806</f>
        <v>22.205409490514299</v>
      </c>
      <c r="K2807" s="12">
        <f>[1]Perfil!J2806</f>
        <v>21.999258642270899</v>
      </c>
      <c r="L2807" s="12">
        <f>[1]Perfil!K2806</f>
        <v>18.466424199011701</v>
      </c>
      <c r="M2807" s="12">
        <f>[1]Perfil!L2806</f>
        <v>17.223348491935401</v>
      </c>
      <c r="N2807" s="12"/>
      <c r="O2807" s="12"/>
    </row>
    <row r="2808" spans="1:15" x14ac:dyDescent="0.35">
      <c r="A2808" s="11" t="str">
        <f t="shared" si="43"/>
        <v>DISTRIBUCION VOLUMEN X CRITERIO (kg ó litros)Otras EspirituosasDE 50 A 59 AÑOS</v>
      </c>
      <c r="B2808" s="11" t="str">
        <f>[1]Perfil!A1655</f>
        <v>DISTRIBUCION VOLUMEN X CRITERIO (kg ó litros)</v>
      </c>
      <c r="C2808" s="11" t="str">
        <f>[1]Perfil!B2786</f>
        <v>Otras Espirituosas</v>
      </c>
      <c r="D2808" s="11" t="str">
        <f>[1]Perfil!C2807</f>
        <v>DE 50 A 59 AÑOS</v>
      </c>
      <c r="E2808" s="12">
        <f>[1]Perfil!D2807</f>
        <v>29.918340550672401</v>
      </c>
      <c r="F2808" s="12">
        <f>[1]Perfil!E2807</f>
        <v>29.333426018370801</v>
      </c>
      <c r="G2808" s="12">
        <f>[1]Perfil!F2807</f>
        <v>27.4503511817476</v>
      </c>
      <c r="H2808" s="12">
        <f>[1]Perfil!G2807</f>
        <v>26.178193464850199</v>
      </c>
      <c r="I2808" s="12">
        <f>[1]Perfil!H2807</f>
        <v>17.517831175503002</v>
      </c>
      <c r="J2808" s="12">
        <f>[1]Perfil!I2807</f>
        <v>20.296074500051802</v>
      </c>
      <c r="K2808" s="12">
        <f>[1]Perfil!J2807</f>
        <v>24.021233886187201</v>
      </c>
      <c r="L2808" s="12">
        <f>[1]Perfil!K2807</f>
        <v>24.868618465362101</v>
      </c>
      <c r="M2808" s="12">
        <f>[1]Perfil!L2807</f>
        <v>23.612659535181201</v>
      </c>
      <c r="N2808" s="12"/>
      <c r="O2808" s="12"/>
    </row>
    <row r="2809" spans="1:15" x14ac:dyDescent="0.35">
      <c r="A2809" s="11" t="str">
        <f t="shared" si="43"/>
        <v>DISTRIBUCION VOLUMEN X CRITERIO (kg ó litros)Otras EspirituosasDE 60 A 75 AÑOS</v>
      </c>
      <c r="B2809" s="11" t="str">
        <f>[1]Perfil!A1655</f>
        <v>DISTRIBUCION VOLUMEN X CRITERIO (kg ó litros)</v>
      </c>
      <c r="C2809" s="11" t="str">
        <f>[1]Perfil!B2786</f>
        <v>Otras Espirituosas</v>
      </c>
      <c r="D2809" s="11" t="str">
        <f>[1]Perfil!C2808</f>
        <v>DE 60 A 75 AÑOS</v>
      </c>
      <c r="E2809" s="12">
        <f>[1]Perfil!D2808</f>
        <v>31.000938930999901</v>
      </c>
      <c r="F2809" s="12">
        <f>[1]Perfil!E2808</f>
        <v>21.726856351348101</v>
      </c>
      <c r="G2809" s="12">
        <f>[1]Perfil!F2808</f>
        <v>22.674245042888298</v>
      </c>
      <c r="H2809" s="12">
        <f>[1]Perfil!G2808</f>
        <v>26.739765354558799</v>
      </c>
      <c r="I2809" s="12">
        <f>[1]Perfil!H2808</f>
        <v>44.8968131097255</v>
      </c>
      <c r="J2809" s="12">
        <f>[1]Perfil!I2808</f>
        <v>39.650162088732799</v>
      </c>
      <c r="K2809" s="12">
        <f>[1]Perfil!J2808</f>
        <v>32.679474307430397</v>
      </c>
      <c r="L2809" s="12">
        <f>[1]Perfil!K2808</f>
        <v>40.749466636092102</v>
      </c>
      <c r="M2809" s="12">
        <f>[1]Perfil!L2808</f>
        <v>41.766318994328003</v>
      </c>
      <c r="N2809" s="12"/>
      <c r="O2809" s="12"/>
    </row>
    <row r="2810" spans="1:15" x14ac:dyDescent="0.35">
      <c r="A2810" s="11" t="str">
        <f t="shared" si="43"/>
        <v>DISTRIBUCION VOLUMEN X CRITERIO (kg ó litros)Otras EspirituosasNIVEL ALTO</v>
      </c>
      <c r="B2810" s="11" t="str">
        <f>[1]Perfil!A1655</f>
        <v>DISTRIBUCION VOLUMEN X CRITERIO (kg ó litros)</v>
      </c>
      <c r="C2810" s="11" t="str">
        <f>[1]Perfil!B2786</f>
        <v>Otras Espirituosas</v>
      </c>
      <c r="D2810" s="11" t="str">
        <f>[1]Perfil!C2809</f>
        <v>NIVEL ALTO</v>
      </c>
      <c r="E2810" s="12">
        <f>[1]Perfil!D2809</f>
        <v>14.9840005342226</v>
      </c>
      <c r="F2810" s="12">
        <f>[1]Perfil!E2809</f>
        <v>18.471596453776499</v>
      </c>
      <c r="G2810" s="12">
        <f>[1]Perfil!F2809</f>
        <v>21.416879358940601</v>
      </c>
      <c r="H2810" s="12">
        <f>[1]Perfil!G2809</f>
        <v>16.136149157358201</v>
      </c>
      <c r="I2810" s="12">
        <f>[1]Perfil!H2809</f>
        <v>16.384467131067598</v>
      </c>
      <c r="J2810" s="12">
        <f>[1]Perfil!I2809</f>
        <v>16.835379894671501</v>
      </c>
      <c r="K2810" s="12">
        <f>[1]Perfil!J2809</f>
        <v>21.599921865104701</v>
      </c>
      <c r="L2810" s="12">
        <f>[1]Perfil!K2809</f>
        <v>19.227041888466701</v>
      </c>
      <c r="M2810" s="12">
        <f>[1]Perfil!L2809</f>
        <v>16.070458154767302</v>
      </c>
      <c r="N2810" s="12"/>
      <c r="O2810" s="12"/>
    </row>
    <row r="2811" spans="1:15" x14ac:dyDescent="0.35">
      <c r="A2811" s="11" t="str">
        <f t="shared" si="43"/>
        <v>DISTRIBUCION VOLUMEN X CRITERIO (kg ó litros)Otras EspirituosasNIVEL MEDIO ALTO</v>
      </c>
      <c r="B2811" s="11" t="str">
        <f>[1]Perfil!A1655</f>
        <v>DISTRIBUCION VOLUMEN X CRITERIO (kg ó litros)</v>
      </c>
      <c r="C2811" s="11" t="str">
        <f>[1]Perfil!B2786</f>
        <v>Otras Espirituosas</v>
      </c>
      <c r="D2811" s="11" t="str">
        <f>[1]Perfil!C2810</f>
        <v>NIVEL MEDIO ALTO</v>
      </c>
      <c r="E2811" s="12">
        <f>[1]Perfil!D2810</f>
        <v>10.477787532376601</v>
      </c>
      <c r="F2811" s="12">
        <f>[1]Perfil!E2810</f>
        <v>13.412062625094499</v>
      </c>
      <c r="G2811" s="12">
        <f>[1]Perfil!F2810</f>
        <v>15.140388980534899</v>
      </c>
      <c r="H2811" s="12">
        <f>[1]Perfil!G2810</f>
        <v>10.7883820598128</v>
      </c>
      <c r="I2811" s="12">
        <f>[1]Perfil!H2810</f>
        <v>12.295533455771899</v>
      </c>
      <c r="J2811" s="12">
        <f>[1]Perfil!I2810</f>
        <v>11.3176271528387</v>
      </c>
      <c r="K2811" s="12">
        <f>[1]Perfil!J2810</f>
        <v>16.003556202188499</v>
      </c>
      <c r="L2811" s="12">
        <f>[1]Perfil!K2810</f>
        <v>9.8503225446274598</v>
      </c>
      <c r="M2811" s="12">
        <f>[1]Perfil!L2810</f>
        <v>17.654962872980001</v>
      </c>
      <c r="N2811" s="12"/>
      <c r="O2811" s="12"/>
    </row>
    <row r="2812" spans="1:15" x14ac:dyDescent="0.35">
      <c r="A2812" s="11" t="str">
        <f t="shared" si="43"/>
        <v>DISTRIBUCION VOLUMEN X CRITERIO (kg ó litros)Otras EspirituosasNIVEL MEDIO</v>
      </c>
      <c r="B2812" s="11" t="str">
        <f>[1]Perfil!A1655</f>
        <v>DISTRIBUCION VOLUMEN X CRITERIO (kg ó litros)</v>
      </c>
      <c r="C2812" s="11" t="str">
        <f>[1]Perfil!B2786</f>
        <v>Otras Espirituosas</v>
      </c>
      <c r="D2812" s="11" t="str">
        <f>[1]Perfil!C2811</f>
        <v>NIVEL MEDIO</v>
      </c>
      <c r="E2812" s="12">
        <f>[1]Perfil!D2811</f>
        <v>32.574320474535298</v>
      </c>
      <c r="F2812" s="12">
        <f>[1]Perfil!E2811</f>
        <v>23.782980230319399</v>
      </c>
      <c r="G2812" s="12">
        <f>[1]Perfil!F2811</f>
        <v>29.440820949409598</v>
      </c>
      <c r="H2812" s="12">
        <f>[1]Perfil!G2811</f>
        <v>28.577941810642901</v>
      </c>
      <c r="I2812" s="12">
        <f>[1]Perfil!H2811</f>
        <v>30.3702207880843</v>
      </c>
      <c r="J2812" s="12">
        <f>[1]Perfil!I2811</f>
        <v>30.193949417836102</v>
      </c>
      <c r="K2812" s="12">
        <f>[1]Perfil!J2811</f>
        <v>25.942085048859699</v>
      </c>
      <c r="L2812" s="12">
        <f>[1]Perfil!K2811</f>
        <v>35.432884175402002</v>
      </c>
      <c r="M2812" s="12">
        <f>[1]Perfil!L2811</f>
        <v>25.163262719757999</v>
      </c>
      <c r="N2812" s="12"/>
      <c r="O2812" s="12"/>
    </row>
    <row r="2813" spans="1:15" x14ac:dyDescent="0.35">
      <c r="A2813" s="11" t="str">
        <f t="shared" si="43"/>
        <v>DISTRIBUCION VOLUMEN X CRITERIO (kg ó litros)Otras EspirituosasNIVEL MEDIO BAJO</v>
      </c>
      <c r="B2813" s="11" t="str">
        <f>[1]Perfil!A1655</f>
        <v>DISTRIBUCION VOLUMEN X CRITERIO (kg ó litros)</v>
      </c>
      <c r="C2813" s="11" t="str">
        <f>[1]Perfil!B2786</f>
        <v>Otras Espirituosas</v>
      </c>
      <c r="D2813" s="11" t="str">
        <f>[1]Perfil!C2812</f>
        <v>NIVEL MEDIO BAJO</v>
      </c>
      <c r="E2813" s="12">
        <f>[1]Perfil!D2812</f>
        <v>11.3692703055354</v>
      </c>
      <c r="F2813" s="12">
        <f>[1]Perfil!E2812</f>
        <v>12.329341096295</v>
      </c>
      <c r="G2813" s="12">
        <f>[1]Perfil!F2812</f>
        <v>13.713669376779199</v>
      </c>
      <c r="H2813" s="12">
        <f>[1]Perfil!G2812</f>
        <v>10.2939432746546</v>
      </c>
      <c r="I2813" s="12">
        <f>[1]Perfil!H2812</f>
        <v>17.135159685035099</v>
      </c>
      <c r="J2813" s="12">
        <f>[1]Perfil!I2812</f>
        <v>15.411556169110799</v>
      </c>
      <c r="K2813" s="12">
        <f>[1]Perfil!J2812</f>
        <v>15.5797960179518</v>
      </c>
      <c r="L2813" s="12">
        <f>[1]Perfil!K2812</f>
        <v>10.277426863212799</v>
      </c>
      <c r="M2813" s="12">
        <f>[1]Perfil!L2812</f>
        <v>16.4583960195462</v>
      </c>
      <c r="N2813" s="12"/>
      <c r="O2813" s="12"/>
    </row>
    <row r="2814" spans="1:15" x14ac:dyDescent="0.35">
      <c r="A2814" s="11" t="str">
        <f t="shared" si="43"/>
        <v>DISTRIBUCION VOLUMEN X CRITERIO (kg ó litros)Otras EspirituosasHOMBRE</v>
      </c>
      <c r="B2814" s="11" t="str">
        <f>[1]Perfil!A1655</f>
        <v>DISTRIBUCION VOLUMEN X CRITERIO (kg ó litros)</v>
      </c>
      <c r="C2814" s="11" t="str">
        <f>[1]Perfil!B2786</f>
        <v>Otras Espirituosas</v>
      </c>
      <c r="D2814" s="11" t="str">
        <f>[1]Perfil!C2813</f>
        <v>HOMBRE</v>
      </c>
      <c r="E2814" s="12">
        <f>[1]Perfil!D2813</f>
        <v>44.241888725333503</v>
      </c>
      <c r="F2814" s="12">
        <f>[1]Perfil!E2813</f>
        <v>42.6538787978958</v>
      </c>
      <c r="G2814" s="12">
        <f>[1]Perfil!F2813</f>
        <v>43.888293845101998</v>
      </c>
      <c r="H2814" s="12">
        <f>[1]Perfil!G2813</f>
        <v>51.021428357220898</v>
      </c>
      <c r="I2814" s="12">
        <f>[1]Perfil!H2813</f>
        <v>43.175784103822799</v>
      </c>
      <c r="J2814" s="12">
        <f>[1]Perfil!I2813</f>
        <v>51.881816096344203</v>
      </c>
      <c r="K2814" s="12">
        <f>[1]Perfil!J2813</f>
        <v>46.561631948606497</v>
      </c>
      <c r="L2814" s="12">
        <f>[1]Perfil!K2813</f>
        <v>46.182207682735097</v>
      </c>
      <c r="M2814" s="12">
        <f>[1]Perfil!L2813</f>
        <v>47.445375569285503</v>
      </c>
      <c r="N2814" s="12"/>
      <c r="O2814" s="12"/>
    </row>
    <row r="2815" spans="1:15" x14ac:dyDescent="0.35">
      <c r="A2815" s="11" t="str">
        <f t="shared" si="43"/>
        <v>DISTRIBUCION VOLUMEN X CRITERIO (kg ó litros)Otras EspirituosasMUJER</v>
      </c>
      <c r="B2815" s="11" t="str">
        <f>[1]Perfil!A1655</f>
        <v>DISTRIBUCION VOLUMEN X CRITERIO (kg ó litros)</v>
      </c>
      <c r="C2815" s="11" t="str">
        <f>[1]Perfil!B2786</f>
        <v>Otras Espirituosas</v>
      </c>
      <c r="D2815" s="11" t="str">
        <f>[1]Perfil!C2814</f>
        <v>MUJER</v>
      </c>
      <c r="E2815" s="12">
        <f>[1]Perfil!D2814</f>
        <v>55.7581048008484</v>
      </c>
      <c r="F2815" s="12">
        <f>[1]Perfil!E2814</f>
        <v>57.346129803393602</v>
      </c>
      <c r="G2815" s="12">
        <f>[1]Perfil!F2814</f>
        <v>56.111734994051098</v>
      </c>
      <c r="H2815" s="12">
        <f>[1]Perfil!G2814</f>
        <v>48.978551495188398</v>
      </c>
      <c r="I2815" s="12">
        <f>[1]Perfil!H2814</f>
        <v>56.8242056491707</v>
      </c>
      <c r="J2815" s="12">
        <f>[1]Perfil!I2814</f>
        <v>48.118173407584301</v>
      </c>
      <c r="K2815" s="12">
        <f>[1]Perfil!J2814</f>
        <v>53.438333390248701</v>
      </c>
      <c r="L2815" s="12">
        <f>[1]Perfil!K2814</f>
        <v>53.817801939366298</v>
      </c>
      <c r="M2815" s="12">
        <f>[1]Perfil!L2814</f>
        <v>52.554628532448397</v>
      </c>
      <c r="N2815" s="12"/>
      <c r="O2815" s="12"/>
    </row>
    <row r="2816" spans="1:15" x14ac:dyDescent="0.35">
      <c r="A2816" s="11" t="str">
        <f t="shared" si="43"/>
        <v>DISTRIBUCION VOLUMEN X CRITERIO (kg ó litros)T.Zumo+Horchata+MostoT.ESPAÑA</v>
      </c>
      <c r="B2816" s="11" t="str">
        <f>[1]Perfil!A1655</f>
        <v>DISTRIBUCION VOLUMEN X CRITERIO (kg ó litros)</v>
      </c>
      <c r="C2816" s="11" t="str">
        <f>[1]Perfil!B2815</f>
        <v>T.Zumo+Horchata+Mosto</v>
      </c>
      <c r="D2816" s="11" t="str">
        <f>[1]Perfil!C2815</f>
        <v>T.ESPAÑA</v>
      </c>
      <c r="E2816" s="12">
        <f>[1]Perfil!D2815</f>
        <v>100</v>
      </c>
      <c r="F2816" s="12">
        <f>[1]Perfil!E2815</f>
        <v>100</v>
      </c>
      <c r="G2816" s="12">
        <f>[1]Perfil!F2815</f>
        <v>100</v>
      </c>
      <c r="H2816" s="12">
        <f>[1]Perfil!G2815</f>
        <v>100</v>
      </c>
      <c r="I2816" s="12">
        <f>[1]Perfil!H2815</f>
        <v>100</v>
      </c>
      <c r="J2816" s="12">
        <f>[1]Perfil!I2815</f>
        <v>100</v>
      </c>
      <c r="K2816" s="12">
        <f>[1]Perfil!J2815</f>
        <v>100</v>
      </c>
      <c r="L2816" s="12">
        <f>[1]Perfil!K2815</f>
        <v>100</v>
      </c>
      <c r="M2816" s="12">
        <f>[1]Perfil!L2815</f>
        <v>100</v>
      </c>
      <c r="N2816" s="12"/>
      <c r="O2816" s="12"/>
    </row>
    <row r="2817" spans="1:15" x14ac:dyDescent="0.35">
      <c r="A2817" s="11" t="str">
        <f t="shared" si="43"/>
        <v>DISTRIBUCION VOLUMEN X CRITERIO (kg ó litros)T.Zumo+Horchata+MostoBCN AM</v>
      </c>
      <c r="B2817" s="11" t="str">
        <f>[1]Perfil!A1655</f>
        <v>DISTRIBUCION VOLUMEN X CRITERIO (kg ó litros)</v>
      </c>
      <c r="C2817" s="11" t="str">
        <f>[1]Perfil!B2815</f>
        <v>T.Zumo+Horchata+Mosto</v>
      </c>
      <c r="D2817" s="11" t="str">
        <f>[1]Perfil!C2816</f>
        <v>BCN AM</v>
      </c>
      <c r="E2817" s="12">
        <f>[1]Perfil!D2816</f>
        <v>11.695603057558699</v>
      </c>
      <c r="F2817" s="12">
        <f>[1]Perfil!E2816</f>
        <v>11.018460217118999</v>
      </c>
      <c r="G2817" s="12">
        <f>[1]Perfil!F2816</f>
        <v>12.3902880724968</v>
      </c>
      <c r="H2817" s="12">
        <f>[1]Perfil!G2816</f>
        <v>11.9802163689374</v>
      </c>
      <c r="I2817" s="12">
        <f>[1]Perfil!H2816</f>
        <v>15.2630507877771</v>
      </c>
      <c r="J2817" s="12">
        <f>[1]Perfil!I2816</f>
        <v>12.0293434166356</v>
      </c>
      <c r="K2817" s="12">
        <f>[1]Perfil!J2816</f>
        <v>12.7546583912495</v>
      </c>
      <c r="L2817" s="12">
        <f>[1]Perfil!K2816</f>
        <v>12.732275657395499</v>
      </c>
      <c r="M2817" s="12">
        <f>[1]Perfil!L2816</f>
        <v>14.626073741517301</v>
      </c>
      <c r="N2817" s="12"/>
      <c r="O2817" s="12"/>
    </row>
    <row r="2818" spans="1:15" x14ac:dyDescent="0.35">
      <c r="A2818" s="11" t="str">
        <f t="shared" si="43"/>
        <v>DISTRIBUCION VOLUMEN X CRITERIO (kg ó litros)T.Zumo+Horchata+MostoREST.CAT ARAGON</v>
      </c>
      <c r="B2818" s="11" t="str">
        <f>[1]Perfil!A1655</f>
        <v>DISTRIBUCION VOLUMEN X CRITERIO (kg ó litros)</v>
      </c>
      <c r="C2818" s="11" t="str">
        <f>[1]Perfil!B2815</f>
        <v>T.Zumo+Horchata+Mosto</v>
      </c>
      <c r="D2818" s="11" t="str">
        <f>[1]Perfil!C2817</f>
        <v>REST.CAT ARAGON</v>
      </c>
      <c r="E2818" s="12">
        <f>[1]Perfil!D2817</f>
        <v>6.0422024498040097</v>
      </c>
      <c r="F2818" s="12">
        <f>[1]Perfil!E2817</f>
        <v>9.7061897533202295</v>
      </c>
      <c r="G2818" s="12">
        <f>[1]Perfil!F2817</f>
        <v>9.5907948144806703</v>
      </c>
      <c r="H2818" s="12">
        <f>[1]Perfil!G2817</f>
        <v>7.4995935192893803</v>
      </c>
      <c r="I2818" s="12">
        <f>[1]Perfil!H2817</f>
        <v>8.4795056891704998</v>
      </c>
      <c r="J2818" s="12">
        <f>[1]Perfil!I2817</f>
        <v>9.3008769563610905</v>
      </c>
      <c r="K2818" s="12">
        <f>[1]Perfil!J2817</f>
        <v>11.921996757248399</v>
      </c>
      <c r="L2818" s="12">
        <f>[1]Perfil!K2817</f>
        <v>8.0237784036658901</v>
      </c>
      <c r="M2818" s="12">
        <f>[1]Perfil!L2817</f>
        <v>8.0333523497124801</v>
      </c>
      <c r="N2818" s="12"/>
      <c r="O2818" s="12"/>
    </row>
    <row r="2819" spans="1:15" x14ac:dyDescent="0.35">
      <c r="A2819" s="11" t="str">
        <f t="shared" si="43"/>
        <v>DISTRIBUCION VOLUMEN X CRITERIO (kg ó litros)T.Zumo+Horchata+MostoLEVANTE</v>
      </c>
      <c r="B2819" s="11" t="str">
        <f>[1]Perfil!A1655</f>
        <v>DISTRIBUCION VOLUMEN X CRITERIO (kg ó litros)</v>
      </c>
      <c r="C2819" s="11" t="str">
        <f>[1]Perfil!B2815</f>
        <v>T.Zumo+Horchata+Mosto</v>
      </c>
      <c r="D2819" s="11" t="str">
        <f>[1]Perfil!C2818</f>
        <v>LEVANTE</v>
      </c>
      <c r="E2819" s="12">
        <f>[1]Perfil!D2818</f>
        <v>8.5256315504821103</v>
      </c>
      <c r="F2819" s="12">
        <f>[1]Perfil!E2818</f>
        <v>11.728690695117299</v>
      </c>
      <c r="G2819" s="12">
        <f>[1]Perfil!F2818</f>
        <v>13.6752703018589</v>
      </c>
      <c r="H2819" s="12">
        <f>[1]Perfil!G2818</f>
        <v>9.0956721184677303</v>
      </c>
      <c r="I2819" s="12">
        <f>[1]Perfil!H2818</f>
        <v>8.46620686051536</v>
      </c>
      <c r="J2819" s="12">
        <f>[1]Perfil!I2818</f>
        <v>11.4807006689765</v>
      </c>
      <c r="K2819" s="12">
        <f>[1]Perfil!J2818</f>
        <v>12.156293180231399</v>
      </c>
      <c r="L2819" s="12">
        <f>[1]Perfil!K2818</f>
        <v>7.7515432992993798</v>
      </c>
      <c r="M2819" s="12">
        <f>[1]Perfil!L2818</f>
        <v>7.50545756080869</v>
      </c>
      <c r="N2819" s="12"/>
      <c r="O2819" s="12"/>
    </row>
    <row r="2820" spans="1:15" x14ac:dyDescent="0.35">
      <c r="A2820" s="11" t="str">
        <f t="shared" ref="A2820:A2883" si="44">B2820&amp;C2820&amp;D2820</f>
        <v>DISTRIBUCION VOLUMEN X CRITERIO (kg ó litros)T.Zumo+Horchata+MostoANDALUCIA</v>
      </c>
      <c r="B2820" s="11" t="str">
        <f>[1]Perfil!A1655</f>
        <v>DISTRIBUCION VOLUMEN X CRITERIO (kg ó litros)</v>
      </c>
      <c r="C2820" s="11" t="str">
        <f>[1]Perfil!B2815</f>
        <v>T.Zumo+Horchata+Mosto</v>
      </c>
      <c r="D2820" s="11" t="str">
        <f>[1]Perfil!C2819</f>
        <v>ANDALUCIA</v>
      </c>
      <c r="E2820" s="12">
        <f>[1]Perfil!D2819</f>
        <v>21.853804443294798</v>
      </c>
      <c r="F2820" s="12">
        <f>[1]Perfil!E2819</f>
        <v>17.000186994649201</v>
      </c>
      <c r="G2820" s="12">
        <f>[1]Perfil!F2819</f>
        <v>18.293514481689002</v>
      </c>
      <c r="H2820" s="12">
        <f>[1]Perfil!G2819</f>
        <v>19.135010807852701</v>
      </c>
      <c r="I2820" s="12">
        <f>[1]Perfil!H2819</f>
        <v>14.6493249217487</v>
      </c>
      <c r="J2820" s="12">
        <f>[1]Perfil!I2819</f>
        <v>16.096544756008502</v>
      </c>
      <c r="K2820" s="12">
        <f>[1]Perfil!J2819</f>
        <v>16.6977889017381</v>
      </c>
      <c r="L2820" s="12">
        <f>[1]Perfil!K2819</f>
        <v>17.785823799615802</v>
      </c>
      <c r="M2820" s="12">
        <f>[1]Perfil!L2819</f>
        <v>15.9080984642699</v>
      </c>
      <c r="N2820" s="12"/>
      <c r="O2820" s="12"/>
    </row>
    <row r="2821" spans="1:15" x14ac:dyDescent="0.35">
      <c r="A2821" s="11" t="str">
        <f t="shared" si="44"/>
        <v>DISTRIBUCION VOLUMEN X CRITERIO (kg ó litros)T.Zumo+Horchata+MostoMDD AM</v>
      </c>
      <c r="B2821" s="11" t="str">
        <f>[1]Perfil!A1655</f>
        <v>DISTRIBUCION VOLUMEN X CRITERIO (kg ó litros)</v>
      </c>
      <c r="C2821" s="11" t="str">
        <f>[1]Perfil!B2815</f>
        <v>T.Zumo+Horchata+Mosto</v>
      </c>
      <c r="D2821" s="11" t="str">
        <f>[1]Perfil!C2820</f>
        <v>MDD AM</v>
      </c>
      <c r="E2821" s="12">
        <f>[1]Perfil!D2820</f>
        <v>13.896775379293899</v>
      </c>
      <c r="F2821" s="12">
        <f>[1]Perfil!E2820</f>
        <v>14.013109814660201</v>
      </c>
      <c r="G2821" s="12">
        <f>[1]Perfil!F2820</f>
        <v>14.849440351913101</v>
      </c>
      <c r="H2821" s="12">
        <f>[1]Perfil!G2820</f>
        <v>13.270895603944799</v>
      </c>
      <c r="I2821" s="12">
        <f>[1]Perfil!H2820</f>
        <v>15.1802427380622</v>
      </c>
      <c r="J2821" s="12">
        <f>[1]Perfil!I2820</f>
        <v>13.511031523468899</v>
      </c>
      <c r="K2821" s="12">
        <f>[1]Perfil!J2820</f>
        <v>12.4457322664347</v>
      </c>
      <c r="L2821" s="12">
        <f>[1]Perfil!K2820</f>
        <v>16.836966016795898</v>
      </c>
      <c r="M2821" s="12">
        <f>[1]Perfil!L2820</f>
        <v>15.401079914514501</v>
      </c>
      <c r="N2821" s="12"/>
      <c r="O2821" s="12"/>
    </row>
    <row r="2822" spans="1:15" x14ac:dyDescent="0.35">
      <c r="A2822" s="11" t="str">
        <f t="shared" si="44"/>
        <v>DISTRIBUCION VOLUMEN X CRITERIO (kg ó litros)T.Zumo+Horchata+MostoRTO CENTRO</v>
      </c>
      <c r="B2822" s="11" t="str">
        <f>[1]Perfil!A1655</f>
        <v>DISTRIBUCION VOLUMEN X CRITERIO (kg ó litros)</v>
      </c>
      <c r="C2822" s="11" t="str">
        <f>[1]Perfil!B2815</f>
        <v>T.Zumo+Horchata+Mosto</v>
      </c>
      <c r="D2822" s="11" t="str">
        <f>[1]Perfil!C2821</f>
        <v>RTO CENTRO</v>
      </c>
      <c r="E2822" s="12">
        <f>[1]Perfil!D2821</f>
        <v>9.25705131606178</v>
      </c>
      <c r="F2822" s="12">
        <f>[1]Perfil!E2821</f>
        <v>9.7567290347704301</v>
      </c>
      <c r="G2822" s="12">
        <f>[1]Perfil!F2821</f>
        <v>7.8671774175233997</v>
      </c>
      <c r="H2822" s="12">
        <f>[1]Perfil!G2821</f>
        <v>8.0292161377242408</v>
      </c>
      <c r="I2822" s="12">
        <f>[1]Perfil!H2821</f>
        <v>10.372985402834599</v>
      </c>
      <c r="J2822" s="12">
        <f>[1]Perfil!I2821</f>
        <v>8.7055925192585502</v>
      </c>
      <c r="K2822" s="12">
        <f>[1]Perfil!J2821</f>
        <v>8.1265278867181099</v>
      </c>
      <c r="L2822" s="12">
        <f>[1]Perfil!K2821</f>
        <v>7.49449522704501</v>
      </c>
      <c r="M2822" s="12">
        <f>[1]Perfil!L2821</f>
        <v>8.4722045275398408</v>
      </c>
      <c r="N2822" s="12"/>
      <c r="O2822" s="12"/>
    </row>
    <row r="2823" spans="1:15" x14ac:dyDescent="0.35">
      <c r="A2823" s="11" t="str">
        <f t="shared" si="44"/>
        <v>DISTRIBUCION VOLUMEN X CRITERIO (kg ó litros)T.Zumo+Horchata+MostoNORTE-CENTRO</v>
      </c>
      <c r="B2823" s="11" t="str">
        <f>[1]Perfil!A1655</f>
        <v>DISTRIBUCION VOLUMEN X CRITERIO (kg ó litros)</v>
      </c>
      <c r="C2823" s="11" t="str">
        <f>[1]Perfil!B2815</f>
        <v>T.Zumo+Horchata+Mosto</v>
      </c>
      <c r="D2823" s="11" t="str">
        <f>[1]Perfil!C2822</f>
        <v>NORTE-CENTRO</v>
      </c>
      <c r="E2823" s="12">
        <f>[1]Perfil!D2822</f>
        <v>17.3949960627988</v>
      </c>
      <c r="F2823" s="12">
        <f>[1]Perfil!E2822</f>
        <v>13.5677388078687</v>
      </c>
      <c r="G2823" s="12">
        <f>[1]Perfil!F2822</f>
        <v>14.0056484506012</v>
      </c>
      <c r="H2823" s="12">
        <f>[1]Perfil!G2822</f>
        <v>17.632089841153999</v>
      </c>
      <c r="I2823" s="12">
        <f>[1]Perfil!H2822</f>
        <v>14.5882904423217</v>
      </c>
      <c r="J2823" s="12">
        <f>[1]Perfil!I2822</f>
        <v>16.812869909458001</v>
      </c>
      <c r="K2823" s="12">
        <f>[1]Perfil!J2822</f>
        <v>15.358078613064899</v>
      </c>
      <c r="L2823" s="12">
        <f>[1]Perfil!K2822</f>
        <v>17.130688108954299</v>
      </c>
      <c r="M2823" s="12">
        <f>[1]Perfil!L2822</f>
        <v>19.5933639798223</v>
      </c>
      <c r="N2823" s="12"/>
      <c r="O2823" s="12"/>
    </row>
    <row r="2824" spans="1:15" x14ac:dyDescent="0.35">
      <c r="A2824" s="11" t="str">
        <f t="shared" si="44"/>
        <v>DISTRIBUCION VOLUMEN X CRITERIO (kg ó litros)T.Zumo+Horchata+MostoNOROESTE</v>
      </c>
      <c r="B2824" s="11" t="str">
        <f>[1]Perfil!A1655</f>
        <v>DISTRIBUCION VOLUMEN X CRITERIO (kg ó litros)</v>
      </c>
      <c r="C2824" s="11" t="str">
        <f>[1]Perfil!B2815</f>
        <v>T.Zumo+Horchata+Mosto</v>
      </c>
      <c r="D2824" s="11" t="str">
        <f>[1]Perfil!C2823</f>
        <v>NOROESTE</v>
      </c>
      <c r="E2824" s="12">
        <f>[1]Perfil!D2823</f>
        <v>11.333932710413899</v>
      </c>
      <c r="F2824" s="12">
        <f>[1]Perfil!E2823</f>
        <v>13.208895234882799</v>
      </c>
      <c r="G2824" s="12">
        <f>[1]Perfil!F2823</f>
        <v>9.3278693699640005</v>
      </c>
      <c r="H2824" s="12">
        <f>[1]Perfil!G2823</f>
        <v>13.3573093352047</v>
      </c>
      <c r="I2824" s="12">
        <f>[1]Perfil!H2823</f>
        <v>13.000391373272</v>
      </c>
      <c r="J2824" s="12">
        <f>[1]Perfil!I2823</f>
        <v>12.0630362069966</v>
      </c>
      <c r="K2824" s="12">
        <f>[1]Perfil!J2823</f>
        <v>10.5389229635144</v>
      </c>
      <c r="L2824" s="12">
        <f>[1]Perfil!K2823</f>
        <v>12.244420058367201</v>
      </c>
      <c r="M2824" s="12">
        <f>[1]Perfil!L2823</f>
        <v>10.460374090849999</v>
      </c>
      <c r="N2824" s="12"/>
      <c r="O2824" s="12"/>
    </row>
    <row r="2825" spans="1:15" x14ac:dyDescent="0.35">
      <c r="A2825" s="11" t="str">
        <f t="shared" si="44"/>
        <v>DISTRIBUCION VOLUMEN X CRITERIO (kg ó litros)T.Zumo+Horchata+Mosto&lt;2MIL</v>
      </c>
      <c r="B2825" s="11" t="str">
        <f>[1]Perfil!A1655</f>
        <v>DISTRIBUCION VOLUMEN X CRITERIO (kg ó litros)</v>
      </c>
      <c r="C2825" s="11" t="str">
        <f>[1]Perfil!B2815</f>
        <v>T.Zumo+Horchata+Mosto</v>
      </c>
      <c r="D2825" s="11" t="str">
        <f>[1]Perfil!C2824</f>
        <v>&lt;2MIL</v>
      </c>
      <c r="E2825" s="12">
        <f>[1]Perfil!D2824</f>
        <v>5.8149989796337804</v>
      </c>
      <c r="F2825" s="12">
        <f>[1]Perfil!E2824</f>
        <v>4.5391946326802097</v>
      </c>
      <c r="G2825" s="12">
        <f>[1]Perfil!F2824</f>
        <v>4.0684136174158203</v>
      </c>
      <c r="H2825" s="12">
        <f>[1]Perfil!G2824</f>
        <v>3.3187347343264002</v>
      </c>
      <c r="I2825" s="12">
        <f>[1]Perfil!H2824</f>
        <v>4.1272715023015101</v>
      </c>
      <c r="J2825" s="12">
        <f>[1]Perfil!I2824</f>
        <v>3.7839355407855102</v>
      </c>
      <c r="K2825" s="12">
        <f>[1]Perfil!J2824</f>
        <v>7.5245000219561096</v>
      </c>
      <c r="L2825" s="12">
        <f>[1]Perfil!K2824</f>
        <v>5.4627514680803904</v>
      </c>
      <c r="M2825" s="12">
        <f>[1]Perfil!L2824</f>
        <v>5.85197654173332</v>
      </c>
      <c r="N2825" s="12"/>
      <c r="O2825" s="12"/>
    </row>
    <row r="2826" spans="1:15" x14ac:dyDescent="0.35">
      <c r="A2826" s="11" t="str">
        <f t="shared" si="44"/>
        <v>DISTRIBUCION VOLUMEN X CRITERIO (kg ó litros)T.Zumo+Horchata+Mosto2-5MIL</v>
      </c>
      <c r="B2826" s="11" t="str">
        <f>[1]Perfil!A1655</f>
        <v>DISTRIBUCION VOLUMEN X CRITERIO (kg ó litros)</v>
      </c>
      <c r="C2826" s="11" t="str">
        <f>[1]Perfil!B2815</f>
        <v>T.Zumo+Horchata+Mosto</v>
      </c>
      <c r="D2826" s="11" t="str">
        <f>[1]Perfil!C2825</f>
        <v>2-5MIL</v>
      </c>
      <c r="E2826" s="12">
        <f>[1]Perfil!D2825</f>
        <v>5.4969025677144998</v>
      </c>
      <c r="F2826" s="12">
        <f>[1]Perfil!E2825</f>
        <v>5.6744927461432999</v>
      </c>
      <c r="G2826" s="12">
        <f>[1]Perfil!F2825</f>
        <v>3.77192377069027</v>
      </c>
      <c r="H2826" s="12">
        <f>[1]Perfil!G2825</f>
        <v>5.1690761371840797</v>
      </c>
      <c r="I2826" s="12">
        <f>[1]Perfil!H2825</f>
        <v>4.1280841353638396</v>
      </c>
      <c r="J2826" s="12">
        <f>[1]Perfil!I2825</f>
        <v>3.0587607462849902</v>
      </c>
      <c r="K2826" s="12">
        <f>[1]Perfil!J2825</f>
        <v>3.8840149983472698</v>
      </c>
      <c r="L2826" s="12">
        <f>[1]Perfil!K2825</f>
        <v>3.1405880026351101</v>
      </c>
      <c r="M2826" s="12">
        <f>[1]Perfil!L2825</f>
        <v>2.83857625078564</v>
      </c>
      <c r="N2826" s="12"/>
      <c r="O2826" s="12"/>
    </row>
    <row r="2827" spans="1:15" x14ac:dyDescent="0.35">
      <c r="A2827" s="11" t="str">
        <f t="shared" si="44"/>
        <v>DISTRIBUCION VOLUMEN X CRITERIO (kg ó litros)T.Zumo+Horchata+Mosto5-10MIL</v>
      </c>
      <c r="B2827" s="11" t="str">
        <f>[1]Perfil!A1655</f>
        <v>DISTRIBUCION VOLUMEN X CRITERIO (kg ó litros)</v>
      </c>
      <c r="C2827" s="11" t="str">
        <f>[1]Perfil!B2815</f>
        <v>T.Zumo+Horchata+Mosto</v>
      </c>
      <c r="D2827" s="11" t="str">
        <f>[1]Perfil!C2826</f>
        <v>5-10MIL</v>
      </c>
      <c r="E2827" s="12">
        <f>[1]Perfil!D2826</f>
        <v>5.1380276544968497</v>
      </c>
      <c r="F2827" s="12">
        <f>[1]Perfil!E2826</f>
        <v>5.8781111561361197</v>
      </c>
      <c r="G2827" s="12">
        <f>[1]Perfil!F2826</f>
        <v>5.6921101375232404</v>
      </c>
      <c r="H2827" s="12">
        <f>[1]Perfil!G2826</f>
        <v>6.7983450517014301</v>
      </c>
      <c r="I2827" s="12">
        <f>[1]Perfil!H2826</f>
        <v>5.6268020063324897</v>
      </c>
      <c r="J2827" s="12">
        <f>[1]Perfil!I2826</f>
        <v>8.2576810962632905</v>
      </c>
      <c r="K2827" s="12">
        <f>[1]Perfil!J2826</f>
        <v>6.6590152692392701</v>
      </c>
      <c r="L2827" s="12">
        <f>[1]Perfil!K2826</f>
        <v>4.8034756664687004</v>
      </c>
      <c r="M2827" s="12">
        <f>[1]Perfil!L2826</f>
        <v>5.91861626527146</v>
      </c>
      <c r="N2827" s="12"/>
      <c r="O2827" s="12"/>
    </row>
    <row r="2828" spans="1:15" x14ac:dyDescent="0.35">
      <c r="A2828" s="11" t="str">
        <f t="shared" si="44"/>
        <v>DISTRIBUCION VOLUMEN X CRITERIO (kg ó litros)T.Zumo+Horchata+Mosto10-30MIL</v>
      </c>
      <c r="B2828" s="11" t="str">
        <f>[1]Perfil!A1655</f>
        <v>DISTRIBUCION VOLUMEN X CRITERIO (kg ó litros)</v>
      </c>
      <c r="C2828" s="11" t="str">
        <f>[1]Perfil!B2815</f>
        <v>T.Zumo+Horchata+Mosto</v>
      </c>
      <c r="D2828" s="11" t="str">
        <f>[1]Perfil!C2827</f>
        <v>10-30MIL</v>
      </c>
      <c r="E2828" s="12">
        <f>[1]Perfil!D2827</f>
        <v>16.544187936438401</v>
      </c>
      <c r="F2828" s="12">
        <f>[1]Perfil!E2827</f>
        <v>14.393957336702799</v>
      </c>
      <c r="G2828" s="12">
        <f>[1]Perfil!F2827</f>
        <v>18.5997142994208</v>
      </c>
      <c r="H2828" s="12">
        <f>[1]Perfil!G2827</f>
        <v>18.7768731553317</v>
      </c>
      <c r="I2828" s="12">
        <f>[1]Perfil!H2827</f>
        <v>16.2049049003917</v>
      </c>
      <c r="J2828" s="12">
        <f>[1]Perfil!I2827</f>
        <v>17.148184353565298</v>
      </c>
      <c r="K2828" s="12">
        <f>[1]Perfil!J2827</f>
        <v>14.0077103094258</v>
      </c>
      <c r="L2828" s="12">
        <f>[1]Perfil!K2827</f>
        <v>13.365124837941201</v>
      </c>
      <c r="M2828" s="12">
        <f>[1]Perfil!L2827</f>
        <v>12.911475495811199</v>
      </c>
      <c r="N2828" s="12"/>
      <c r="O2828" s="12"/>
    </row>
    <row r="2829" spans="1:15" x14ac:dyDescent="0.35">
      <c r="A2829" s="11" t="str">
        <f t="shared" si="44"/>
        <v>DISTRIBUCION VOLUMEN X CRITERIO (kg ó litros)T.Zumo+Horchata+Mosto30-100MIL</v>
      </c>
      <c r="B2829" s="11" t="str">
        <f>[1]Perfil!A1655</f>
        <v>DISTRIBUCION VOLUMEN X CRITERIO (kg ó litros)</v>
      </c>
      <c r="C2829" s="11" t="str">
        <f>[1]Perfil!B2815</f>
        <v>T.Zumo+Horchata+Mosto</v>
      </c>
      <c r="D2829" s="11" t="str">
        <f>[1]Perfil!C2828</f>
        <v>30-100MIL</v>
      </c>
      <c r="E2829" s="12">
        <f>[1]Perfil!D2828</f>
        <v>24.163612268222298</v>
      </c>
      <c r="F2829" s="12">
        <f>[1]Perfil!E2828</f>
        <v>23.7281856923784</v>
      </c>
      <c r="G2829" s="12">
        <f>[1]Perfil!F2828</f>
        <v>20.446615688744501</v>
      </c>
      <c r="H2829" s="12">
        <f>[1]Perfil!G2828</f>
        <v>23.603026795417399</v>
      </c>
      <c r="I2829" s="12">
        <f>[1]Perfil!H2828</f>
        <v>24.880579827572799</v>
      </c>
      <c r="J2829" s="12">
        <f>[1]Perfil!I2828</f>
        <v>23.598461319201999</v>
      </c>
      <c r="K2829" s="12">
        <f>[1]Perfil!J2828</f>
        <v>26.594241513932602</v>
      </c>
      <c r="L2829" s="12">
        <f>[1]Perfil!K2828</f>
        <v>26.555321419334302</v>
      </c>
      <c r="M2829" s="12">
        <f>[1]Perfil!L2828</f>
        <v>26.197230930619501</v>
      </c>
      <c r="N2829" s="12"/>
      <c r="O2829" s="12"/>
    </row>
    <row r="2830" spans="1:15" x14ac:dyDescent="0.35">
      <c r="A2830" s="11" t="str">
        <f t="shared" si="44"/>
        <v>DISTRIBUCION VOLUMEN X CRITERIO (kg ó litros)T.Zumo+Horchata+Mosto100-200MIL</v>
      </c>
      <c r="B2830" s="11" t="str">
        <f>[1]Perfil!A1655</f>
        <v>DISTRIBUCION VOLUMEN X CRITERIO (kg ó litros)</v>
      </c>
      <c r="C2830" s="11" t="str">
        <f>[1]Perfil!B2815</f>
        <v>T.Zumo+Horchata+Mosto</v>
      </c>
      <c r="D2830" s="11" t="str">
        <f>[1]Perfil!C2829</f>
        <v>100-200MIL</v>
      </c>
      <c r="E2830" s="12">
        <f>[1]Perfil!D2829</f>
        <v>9.2406509810931503</v>
      </c>
      <c r="F2830" s="12">
        <f>[1]Perfil!E2829</f>
        <v>11.9310028835568</v>
      </c>
      <c r="G2830" s="12">
        <f>[1]Perfil!F2829</f>
        <v>11.3293777076059</v>
      </c>
      <c r="H2830" s="12">
        <f>[1]Perfil!G2829</f>
        <v>10.041606837017399</v>
      </c>
      <c r="I2830" s="12">
        <f>[1]Perfil!H2829</f>
        <v>12.272806266205199</v>
      </c>
      <c r="J2830" s="12">
        <f>[1]Perfil!I2829</f>
        <v>12.229202373994299</v>
      </c>
      <c r="K2830" s="12">
        <f>[1]Perfil!J2829</f>
        <v>10.7750577664156</v>
      </c>
      <c r="L2830" s="12">
        <f>[1]Perfil!K2829</f>
        <v>12.987888358253899</v>
      </c>
      <c r="M2830" s="12">
        <f>[1]Perfil!L2829</f>
        <v>11.7624040939656</v>
      </c>
      <c r="N2830" s="12"/>
      <c r="O2830" s="12"/>
    </row>
    <row r="2831" spans="1:15" x14ac:dyDescent="0.35">
      <c r="A2831" s="11" t="str">
        <f t="shared" si="44"/>
        <v>DISTRIBUCION VOLUMEN X CRITERIO (kg ó litros)T.Zumo+Horchata+Mosto200-500MIL</v>
      </c>
      <c r="B2831" s="11" t="str">
        <f>[1]Perfil!A1655</f>
        <v>DISTRIBUCION VOLUMEN X CRITERIO (kg ó litros)</v>
      </c>
      <c r="C2831" s="11" t="str">
        <f>[1]Perfil!B2815</f>
        <v>T.Zumo+Horchata+Mosto</v>
      </c>
      <c r="D2831" s="11" t="str">
        <f>[1]Perfil!C2830</f>
        <v>200-500MIL</v>
      </c>
      <c r="E2831" s="12">
        <f>[1]Perfil!D2830</f>
        <v>15.340258854241901</v>
      </c>
      <c r="F2831" s="12">
        <f>[1]Perfil!E2830</f>
        <v>14.939751854155499</v>
      </c>
      <c r="G2831" s="12">
        <f>[1]Perfil!F2830</f>
        <v>17.106369795908702</v>
      </c>
      <c r="H2831" s="12">
        <f>[1]Perfil!G2830</f>
        <v>15.152330167813799</v>
      </c>
      <c r="I2831" s="12">
        <f>[1]Perfil!H2830</f>
        <v>11.763221793510001</v>
      </c>
      <c r="J2831" s="12">
        <f>[1]Perfil!I2830</f>
        <v>11.109634108207599</v>
      </c>
      <c r="K2831" s="12">
        <f>[1]Perfil!J2830</f>
        <v>11.9768409049694</v>
      </c>
      <c r="L2831" s="12">
        <f>[1]Perfil!K2830</f>
        <v>12.534493423994199</v>
      </c>
      <c r="M2831" s="12">
        <f>[1]Perfil!L2830</f>
        <v>13.931820740853301</v>
      </c>
      <c r="N2831" s="12"/>
      <c r="O2831" s="12"/>
    </row>
    <row r="2832" spans="1:15" x14ac:dyDescent="0.35">
      <c r="A2832" s="11" t="str">
        <f t="shared" si="44"/>
        <v>DISTRIBUCION VOLUMEN X CRITERIO (kg ó litros)T.Zumo+Horchata+Mosto&gt;500MIL</v>
      </c>
      <c r="B2832" s="11" t="str">
        <f>[1]Perfil!A1655</f>
        <v>DISTRIBUCION VOLUMEN X CRITERIO (kg ó litros)</v>
      </c>
      <c r="C2832" s="11" t="str">
        <f>[1]Perfil!B2815</f>
        <v>T.Zumo+Horchata+Mosto</v>
      </c>
      <c r="D2832" s="11" t="str">
        <f>[1]Perfil!C2831</f>
        <v>&gt;500MIL</v>
      </c>
      <c r="E2832" s="12">
        <f>[1]Perfil!D2831</f>
        <v>18.261354162885699</v>
      </c>
      <c r="F2832" s="12">
        <f>[1]Perfil!E2831</f>
        <v>18.915307060356401</v>
      </c>
      <c r="G2832" s="12">
        <f>[1]Perfil!F2831</f>
        <v>18.985478191133801</v>
      </c>
      <c r="H2832" s="12">
        <f>[1]Perfil!G2831</f>
        <v>17.140009471069099</v>
      </c>
      <c r="I2832" s="12">
        <f>[1]Perfil!H2831</f>
        <v>20.996333135662201</v>
      </c>
      <c r="J2832" s="12">
        <f>[1]Perfil!I2831</f>
        <v>20.814137547721302</v>
      </c>
      <c r="K2832" s="12">
        <f>[1]Perfil!J2831</f>
        <v>18.5786183707562</v>
      </c>
      <c r="L2832" s="12">
        <f>[1]Perfil!K2831</f>
        <v>21.1503550977238</v>
      </c>
      <c r="M2832" s="12">
        <f>[1]Perfil!L2831</f>
        <v>20.5879041783258</v>
      </c>
      <c r="N2832" s="12"/>
      <c r="O2832" s="12"/>
    </row>
    <row r="2833" spans="1:15" x14ac:dyDescent="0.35">
      <c r="A2833" s="11" t="str">
        <f t="shared" si="44"/>
        <v>DISTRIBUCION VOLUMEN X CRITERIO (kg ó litros)T.Zumo+Horchata+MostoDE 15 A 19 AÑOS</v>
      </c>
      <c r="B2833" s="11" t="str">
        <f>[1]Perfil!A1655</f>
        <v>DISTRIBUCION VOLUMEN X CRITERIO (kg ó litros)</v>
      </c>
      <c r="C2833" s="11" t="str">
        <f>[1]Perfil!B2815</f>
        <v>T.Zumo+Horchata+Mosto</v>
      </c>
      <c r="D2833" s="11" t="str">
        <f>[1]Perfil!C2832</f>
        <v>DE 15 A 19 AÑOS</v>
      </c>
      <c r="E2833" s="12">
        <f>[1]Perfil!D2832</f>
        <v>0.73061568615745998</v>
      </c>
      <c r="F2833" s="12">
        <f>[1]Perfil!E2832</f>
        <v>4.2040406054221098</v>
      </c>
      <c r="G2833" s="12">
        <f>[1]Perfil!F2832</f>
        <v>2.8574492116500498</v>
      </c>
      <c r="H2833" s="12">
        <f>[1]Perfil!G2832</f>
        <v>1.93784168890033</v>
      </c>
      <c r="I2833" s="12">
        <f>[1]Perfil!H2832</f>
        <v>0.64980141595253404</v>
      </c>
      <c r="J2833" s="12">
        <f>[1]Perfil!I2832</f>
        <v>2.0455014030926701</v>
      </c>
      <c r="K2833" s="12">
        <f>[1]Perfil!J2832</f>
        <v>2.7075850782962001</v>
      </c>
      <c r="L2833" s="12">
        <f>[1]Perfil!K2832</f>
        <v>1.1973663946458999</v>
      </c>
      <c r="M2833" s="12">
        <f>[1]Perfil!L2832</f>
        <v>1.91851929926082</v>
      </c>
      <c r="N2833" s="12"/>
      <c r="O2833" s="12"/>
    </row>
    <row r="2834" spans="1:15" x14ac:dyDescent="0.35">
      <c r="A2834" s="11" t="str">
        <f t="shared" si="44"/>
        <v>DISTRIBUCION VOLUMEN X CRITERIO (kg ó litros)T.Zumo+Horchata+MostoDE 20 A 24 AÑOS</v>
      </c>
      <c r="B2834" s="11" t="str">
        <f>[1]Perfil!A1655</f>
        <v>DISTRIBUCION VOLUMEN X CRITERIO (kg ó litros)</v>
      </c>
      <c r="C2834" s="11" t="str">
        <f>[1]Perfil!B2815</f>
        <v>T.Zumo+Horchata+Mosto</v>
      </c>
      <c r="D2834" s="11" t="str">
        <f>[1]Perfil!C2833</f>
        <v>DE 20 A 24 AÑOS</v>
      </c>
      <c r="E2834" s="12">
        <f>[1]Perfil!D2833</f>
        <v>4.4296926714429601</v>
      </c>
      <c r="F2834" s="12">
        <f>[1]Perfil!E2833</f>
        <v>3.5919492450560901</v>
      </c>
      <c r="G2834" s="12">
        <f>[1]Perfil!F2833</f>
        <v>2.55937428025292</v>
      </c>
      <c r="H2834" s="12">
        <f>[1]Perfil!G2833</f>
        <v>3.8634703453177699</v>
      </c>
      <c r="I2834" s="12">
        <f>[1]Perfil!H2833</f>
        <v>2.7021720979348398</v>
      </c>
      <c r="J2834" s="12">
        <f>[1]Perfil!I2833</f>
        <v>2.8117317524028902</v>
      </c>
      <c r="K2834" s="12">
        <f>[1]Perfil!J2833</f>
        <v>2.0855664052226199</v>
      </c>
      <c r="L2834" s="12">
        <f>[1]Perfil!K2833</f>
        <v>4.0817742567076802</v>
      </c>
      <c r="M2834" s="12">
        <f>[1]Perfil!L2833</f>
        <v>1.6929980994301399</v>
      </c>
      <c r="N2834" s="12"/>
      <c r="O2834" s="12"/>
    </row>
    <row r="2835" spans="1:15" x14ac:dyDescent="0.35">
      <c r="A2835" s="11" t="str">
        <f t="shared" si="44"/>
        <v>DISTRIBUCION VOLUMEN X CRITERIO (kg ó litros)T.Zumo+Horchata+MostoDE 25 A 34 AÑOS</v>
      </c>
      <c r="B2835" s="11" t="str">
        <f>[1]Perfil!A1655</f>
        <v>DISTRIBUCION VOLUMEN X CRITERIO (kg ó litros)</v>
      </c>
      <c r="C2835" s="11" t="str">
        <f>[1]Perfil!B2815</f>
        <v>T.Zumo+Horchata+Mosto</v>
      </c>
      <c r="D2835" s="11" t="str">
        <f>[1]Perfil!C2834</f>
        <v>DE 25 A 34 AÑOS</v>
      </c>
      <c r="E2835" s="12">
        <f>[1]Perfil!D2834</f>
        <v>9.4140695887473402</v>
      </c>
      <c r="F2835" s="12">
        <f>[1]Perfil!E2834</f>
        <v>7.7743889510614297</v>
      </c>
      <c r="G2835" s="12">
        <f>[1]Perfil!F2834</f>
        <v>7.6440410293132803</v>
      </c>
      <c r="H2835" s="12">
        <f>[1]Perfil!G2834</f>
        <v>6.5514163781021297</v>
      </c>
      <c r="I2835" s="12">
        <f>[1]Perfil!H2834</f>
        <v>6.0099481634429699</v>
      </c>
      <c r="J2835" s="12">
        <f>[1]Perfil!I2834</f>
        <v>6.0338980174724597</v>
      </c>
      <c r="K2835" s="12">
        <f>[1]Perfil!J2834</f>
        <v>6.34827372969814</v>
      </c>
      <c r="L2835" s="12">
        <f>[1]Perfil!K2834</f>
        <v>7.3159530731216504</v>
      </c>
      <c r="M2835" s="12">
        <f>[1]Perfil!L2834</f>
        <v>6.0673210644054896</v>
      </c>
      <c r="N2835" s="12"/>
      <c r="O2835" s="12"/>
    </row>
    <row r="2836" spans="1:15" x14ac:dyDescent="0.35">
      <c r="A2836" s="11" t="str">
        <f t="shared" si="44"/>
        <v>DISTRIBUCION VOLUMEN X CRITERIO (kg ó litros)T.Zumo+Horchata+MostoDE 35 A 49 AÑOS</v>
      </c>
      <c r="B2836" s="11" t="str">
        <f>[1]Perfil!A1655</f>
        <v>DISTRIBUCION VOLUMEN X CRITERIO (kg ó litros)</v>
      </c>
      <c r="C2836" s="11" t="str">
        <f>[1]Perfil!B2815</f>
        <v>T.Zumo+Horchata+Mosto</v>
      </c>
      <c r="D2836" s="11" t="str">
        <f>[1]Perfil!C2835</f>
        <v>DE 35 A 49 AÑOS</v>
      </c>
      <c r="E2836" s="12">
        <f>[1]Perfil!D2835</f>
        <v>24.7977546532146</v>
      </c>
      <c r="F2836" s="12">
        <f>[1]Perfil!E2835</f>
        <v>23.091926033417501</v>
      </c>
      <c r="G2836" s="12">
        <f>[1]Perfil!F2835</f>
        <v>24.841600734913101</v>
      </c>
      <c r="H2836" s="12">
        <f>[1]Perfil!G2835</f>
        <v>25.676298353163201</v>
      </c>
      <c r="I2836" s="12">
        <f>[1]Perfil!H2835</f>
        <v>19.220077306818801</v>
      </c>
      <c r="J2836" s="12">
        <f>[1]Perfil!I2835</f>
        <v>19.044275908187299</v>
      </c>
      <c r="K2836" s="12">
        <f>[1]Perfil!J2835</f>
        <v>23.730024140019101</v>
      </c>
      <c r="L2836" s="12">
        <f>[1]Perfil!K2835</f>
        <v>20.5318093055064</v>
      </c>
      <c r="M2836" s="12">
        <f>[1]Perfil!L2835</f>
        <v>20.702625280458602</v>
      </c>
      <c r="N2836" s="12"/>
      <c r="O2836" s="12"/>
    </row>
    <row r="2837" spans="1:15" x14ac:dyDescent="0.35">
      <c r="A2837" s="11" t="str">
        <f t="shared" si="44"/>
        <v>DISTRIBUCION VOLUMEN X CRITERIO (kg ó litros)T.Zumo+Horchata+MostoDE 50 A 59 AÑOS</v>
      </c>
      <c r="B2837" s="11" t="str">
        <f>[1]Perfil!A1655</f>
        <v>DISTRIBUCION VOLUMEN X CRITERIO (kg ó litros)</v>
      </c>
      <c r="C2837" s="11" t="str">
        <f>[1]Perfil!B2815</f>
        <v>T.Zumo+Horchata+Mosto</v>
      </c>
      <c r="D2837" s="11" t="str">
        <f>[1]Perfil!C2836</f>
        <v>DE 50 A 59 AÑOS</v>
      </c>
      <c r="E2837" s="12">
        <f>[1]Perfil!D2836</f>
        <v>26.110951664228001</v>
      </c>
      <c r="F2837" s="12">
        <f>[1]Perfil!E2836</f>
        <v>23.154921481077199</v>
      </c>
      <c r="G2837" s="12">
        <f>[1]Perfil!F2836</f>
        <v>28.837373057681098</v>
      </c>
      <c r="H2837" s="12">
        <f>[1]Perfil!G2836</f>
        <v>28.8220617801157</v>
      </c>
      <c r="I2837" s="12">
        <f>[1]Perfil!H2836</f>
        <v>32.093771274531399</v>
      </c>
      <c r="J2837" s="12">
        <f>[1]Perfil!I2836</f>
        <v>30.912202776456098</v>
      </c>
      <c r="K2837" s="12">
        <f>[1]Perfil!J2836</f>
        <v>27.730617517958599</v>
      </c>
      <c r="L2837" s="12">
        <f>[1]Perfil!K2836</f>
        <v>25.6157542810164</v>
      </c>
      <c r="M2837" s="12">
        <f>[1]Perfil!L2836</f>
        <v>28.312446705142101</v>
      </c>
      <c r="N2837" s="12"/>
      <c r="O2837" s="12"/>
    </row>
    <row r="2838" spans="1:15" x14ac:dyDescent="0.35">
      <c r="A2838" s="11" t="str">
        <f t="shared" si="44"/>
        <v>DISTRIBUCION VOLUMEN X CRITERIO (kg ó litros)T.Zumo+Horchata+MostoDE 60 A 75 AÑOS</v>
      </c>
      <c r="B2838" s="11" t="str">
        <f>[1]Perfil!A1655</f>
        <v>DISTRIBUCION VOLUMEN X CRITERIO (kg ó litros)</v>
      </c>
      <c r="C2838" s="11" t="str">
        <f>[1]Perfil!B2815</f>
        <v>T.Zumo+Horchata+Mosto</v>
      </c>
      <c r="D2838" s="11" t="str">
        <f>[1]Perfil!C2837</f>
        <v>DE 60 A 75 AÑOS</v>
      </c>
      <c r="E2838" s="12">
        <f>[1]Perfil!D2837</f>
        <v>34.516916327486101</v>
      </c>
      <c r="F2838" s="12">
        <f>[1]Perfil!E2837</f>
        <v>38.1827697825859</v>
      </c>
      <c r="G2838" s="12">
        <f>[1]Perfil!F2837</f>
        <v>33.260166065471999</v>
      </c>
      <c r="H2838" s="12">
        <f>[1]Perfil!G2837</f>
        <v>33.1489173024151</v>
      </c>
      <c r="I2838" s="12">
        <f>[1]Perfil!H2837</f>
        <v>39.324230209218697</v>
      </c>
      <c r="J2838" s="12">
        <f>[1]Perfil!I2837</f>
        <v>39.1523844644381</v>
      </c>
      <c r="K2838" s="12">
        <f>[1]Perfil!J2837</f>
        <v>37.3979371048422</v>
      </c>
      <c r="L2838" s="12">
        <f>[1]Perfil!K2837</f>
        <v>41.257341983112603</v>
      </c>
      <c r="M2838" s="12">
        <f>[1]Perfil!L2837</f>
        <v>41.306092694999201</v>
      </c>
      <c r="N2838" s="12"/>
      <c r="O2838" s="12"/>
    </row>
    <row r="2839" spans="1:15" x14ac:dyDescent="0.35">
      <c r="A2839" s="11" t="str">
        <f t="shared" si="44"/>
        <v>DISTRIBUCION VOLUMEN X CRITERIO (kg ó litros)T.Zumo+Horchata+MostoNIVEL ALTO</v>
      </c>
      <c r="B2839" s="11" t="str">
        <f>[1]Perfil!A1655</f>
        <v>DISTRIBUCION VOLUMEN X CRITERIO (kg ó litros)</v>
      </c>
      <c r="C2839" s="11" t="str">
        <f>[1]Perfil!B2815</f>
        <v>T.Zumo+Horchata+Mosto</v>
      </c>
      <c r="D2839" s="11" t="str">
        <f>[1]Perfil!C2838</f>
        <v>NIVEL ALTO</v>
      </c>
      <c r="E2839" s="12">
        <f>[1]Perfil!D2838</f>
        <v>23.679968097077101</v>
      </c>
      <c r="F2839" s="12">
        <f>[1]Perfil!E2838</f>
        <v>27.1219089640006</v>
      </c>
      <c r="G2839" s="12">
        <f>[1]Perfil!F2838</f>
        <v>23.448216116258799</v>
      </c>
      <c r="H2839" s="12">
        <f>[1]Perfil!G2838</f>
        <v>22.044592237644999</v>
      </c>
      <c r="I2839" s="12">
        <f>[1]Perfil!H2838</f>
        <v>22.457933881458001</v>
      </c>
      <c r="J2839" s="12">
        <f>[1]Perfil!I2838</f>
        <v>24.878342364553198</v>
      </c>
      <c r="K2839" s="12">
        <f>[1]Perfil!J2838</f>
        <v>23.201164350451901</v>
      </c>
      <c r="L2839" s="12">
        <f>[1]Perfil!K2838</f>
        <v>27.4885117992883</v>
      </c>
      <c r="M2839" s="12">
        <f>[1]Perfil!L2838</f>
        <v>20.380803245650402</v>
      </c>
      <c r="N2839" s="12"/>
      <c r="O2839" s="12"/>
    </row>
    <row r="2840" spans="1:15" x14ac:dyDescent="0.35">
      <c r="A2840" s="11" t="str">
        <f t="shared" si="44"/>
        <v>DISTRIBUCION VOLUMEN X CRITERIO (kg ó litros)T.Zumo+Horchata+MostoNIVEL MEDIO ALTO</v>
      </c>
      <c r="B2840" s="11" t="str">
        <f>[1]Perfil!A1655</f>
        <v>DISTRIBUCION VOLUMEN X CRITERIO (kg ó litros)</v>
      </c>
      <c r="C2840" s="11" t="str">
        <f>[1]Perfil!B2815</f>
        <v>T.Zumo+Horchata+Mosto</v>
      </c>
      <c r="D2840" s="11" t="str">
        <f>[1]Perfil!C2839</f>
        <v>NIVEL MEDIO ALTO</v>
      </c>
      <c r="E2840" s="12">
        <f>[1]Perfil!D2839</f>
        <v>12.519521107662101</v>
      </c>
      <c r="F2840" s="12">
        <f>[1]Perfil!E2839</f>
        <v>11.9365736768149</v>
      </c>
      <c r="G2840" s="12">
        <f>[1]Perfil!F2839</f>
        <v>14.1712490250301</v>
      </c>
      <c r="H2840" s="12">
        <f>[1]Perfil!G2839</f>
        <v>13.8688284332575</v>
      </c>
      <c r="I2840" s="12">
        <f>[1]Perfil!H2839</f>
        <v>13.752258239593701</v>
      </c>
      <c r="J2840" s="12">
        <f>[1]Perfil!I2839</f>
        <v>12.1789777529681</v>
      </c>
      <c r="K2840" s="12">
        <f>[1]Perfil!J2839</f>
        <v>14.2753678630517</v>
      </c>
      <c r="L2840" s="12">
        <f>[1]Perfil!K2839</f>
        <v>11.524928951321799</v>
      </c>
      <c r="M2840" s="12">
        <f>[1]Perfil!L2839</f>
        <v>15.959932282590101</v>
      </c>
      <c r="N2840" s="12"/>
      <c r="O2840" s="12"/>
    </row>
    <row r="2841" spans="1:15" x14ac:dyDescent="0.35">
      <c r="A2841" s="11" t="str">
        <f t="shared" si="44"/>
        <v>DISTRIBUCION VOLUMEN X CRITERIO (kg ó litros)T.Zumo+Horchata+MostoNIVEL MEDIO</v>
      </c>
      <c r="B2841" s="11" t="str">
        <f>[1]Perfil!A1655</f>
        <v>DISTRIBUCION VOLUMEN X CRITERIO (kg ó litros)</v>
      </c>
      <c r="C2841" s="11" t="str">
        <f>[1]Perfil!B2815</f>
        <v>T.Zumo+Horchata+Mosto</v>
      </c>
      <c r="D2841" s="11" t="str">
        <f>[1]Perfil!C2840</f>
        <v>NIVEL MEDIO</v>
      </c>
      <c r="E2841" s="12">
        <f>[1]Perfil!D2840</f>
        <v>20.802875366192001</v>
      </c>
      <c r="F2841" s="12">
        <f>[1]Perfil!E2840</f>
        <v>23.4423255806065</v>
      </c>
      <c r="G2841" s="12">
        <f>[1]Perfil!F2840</f>
        <v>22.895356696893899</v>
      </c>
      <c r="H2841" s="12">
        <f>[1]Perfil!G2840</f>
        <v>20.674153982544901</v>
      </c>
      <c r="I2841" s="12">
        <f>[1]Perfil!H2840</f>
        <v>20.153011952389399</v>
      </c>
      <c r="J2841" s="12">
        <f>[1]Perfil!I2840</f>
        <v>19.751997620328002</v>
      </c>
      <c r="K2841" s="12">
        <f>[1]Perfil!J2840</f>
        <v>25.354490632987101</v>
      </c>
      <c r="L2841" s="12">
        <f>[1]Perfil!K2840</f>
        <v>20.568805266070498</v>
      </c>
      <c r="M2841" s="12">
        <f>[1]Perfil!L2840</f>
        <v>22.232532583545101</v>
      </c>
      <c r="N2841" s="12"/>
      <c r="O2841" s="12"/>
    </row>
    <row r="2842" spans="1:15" x14ac:dyDescent="0.35">
      <c r="A2842" s="11" t="str">
        <f t="shared" si="44"/>
        <v>DISTRIBUCION VOLUMEN X CRITERIO (kg ó litros)T.Zumo+Horchata+MostoNIVEL MEDIO BAJO</v>
      </c>
      <c r="B2842" s="11" t="str">
        <f>[1]Perfil!A1655</f>
        <v>DISTRIBUCION VOLUMEN X CRITERIO (kg ó litros)</v>
      </c>
      <c r="C2842" s="11" t="str">
        <f>[1]Perfil!B2815</f>
        <v>T.Zumo+Horchata+Mosto</v>
      </c>
      <c r="D2842" s="11" t="str">
        <f>[1]Perfil!C2841</f>
        <v>NIVEL MEDIO BAJO</v>
      </c>
      <c r="E2842" s="12">
        <f>[1]Perfil!D2841</f>
        <v>14.1744504642135</v>
      </c>
      <c r="F2842" s="12">
        <f>[1]Perfil!E2841</f>
        <v>13.7875268833877</v>
      </c>
      <c r="G2842" s="12">
        <f>[1]Perfil!F2841</f>
        <v>14.4583321595837</v>
      </c>
      <c r="H2842" s="12">
        <f>[1]Perfil!G2841</f>
        <v>15.283215919597099</v>
      </c>
      <c r="I2842" s="12">
        <f>[1]Perfil!H2841</f>
        <v>17.026700696587199</v>
      </c>
      <c r="J2842" s="12">
        <f>[1]Perfil!I2841</f>
        <v>15.4006726587681</v>
      </c>
      <c r="K2842" s="12">
        <f>[1]Perfil!J2841</f>
        <v>12.9677653839996</v>
      </c>
      <c r="L2842" s="12">
        <f>[1]Perfil!K2841</f>
        <v>14.586875297528801</v>
      </c>
      <c r="M2842" s="12">
        <f>[1]Perfil!L2841</f>
        <v>16.450423939840999</v>
      </c>
      <c r="N2842" s="12"/>
      <c r="O2842" s="12"/>
    </row>
    <row r="2843" spans="1:15" x14ac:dyDescent="0.35">
      <c r="A2843" s="11" t="str">
        <f t="shared" si="44"/>
        <v>DISTRIBUCION VOLUMEN X CRITERIO (kg ó litros)T.Zumo+Horchata+MostoHOMBRE</v>
      </c>
      <c r="B2843" s="11" t="str">
        <f>[1]Perfil!A1655</f>
        <v>DISTRIBUCION VOLUMEN X CRITERIO (kg ó litros)</v>
      </c>
      <c r="C2843" s="11" t="str">
        <f>[1]Perfil!B2815</f>
        <v>T.Zumo+Horchata+Mosto</v>
      </c>
      <c r="D2843" s="11" t="str">
        <f>[1]Perfil!C2842</f>
        <v>HOMBRE</v>
      </c>
      <c r="E2843" s="12">
        <f>[1]Perfil!D2842</f>
        <v>51.8276178099334</v>
      </c>
      <c r="F2843" s="12">
        <f>[1]Perfil!E2842</f>
        <v>52.540863024775199</v>
      </c>
      <c r="G2843" s="12">
        <f>[1]Perfil!F2842</f>
        <v>49.200421491691898</v>
      </c>
      <c r="H2843" s="12">
        <f>[1]Perfil!G2842</f>
        <v>54.357484857429696</v>
      </c>
      <c r="I2843" s="12">
        <f>[1]Perfil!H2842</f>
        <v>51.781171783026402</v>
      </c>
      <c r="J2843" s="12">
        <f>[1]Perfil!I2842</f>
        <v>51.210129931234498</v>
      </c>
      <c r="K2843" s="12">
        <f>[1]Perfil!J2842</f>
        <v>53.481559561450901</v>
      </c>
      <c r="L2843" s="12">
        <f>[1]Perfil!K2842</f>
        <v>53.226366265464399</v>
      </c>
      <c r="M2843" s="12">
        <f>[1]Perfil!L2842</f>
        <v>53.833205347124597</v>
      </c>
      <c r="N2843" s="12"/>
      <c r="O2843" s="12"/>
    </row>
    <row r="2844" spans="1:15" x14ac:dyDescent="0.35">
      <c r="A2844" s="11" t="str">
        <f t="shared" si="44"/>
        <v>DISTRIBUCION VOLUMEN X CRITERIO (kg ó litros)T.Zumo+Horchata+MostoMUJER</v>
      </c>
      <c r="B2844" s="11" t="str">
        <f>[1]Perfil!A1655</f>
        <v>DISTRIBUCION VOLUMEN X CRITERIO (kg ó litros)</v>
      </c>
      <c r="C2844" s="11" t="str">
        <f>[1]Perfil!B2815</f>
        <v>T.Zumo+Horchata+Mosto</v>
      </c>
      <c r="D2844" s="11" t="str">
        <f>[1]Perfil!C2843</f>
        <v>MUJER</v>
      </c>
      <c r="E2844" s="12">
        <f>[1]Perfil!D2843</f>
        <v>48.172378910329897</v>
      </c>
      <c r="F2844" s="12">
        <f>[1]Perfil!E2843</f>
        <v>47.459140556394203</v>
      </c>
      <c r="G2844" s="12">
        <f>[1]Perfil!F2843</f>
        <v>50.799584532606197</v>
      </c>
      <c r="H2844" s="12">
        <f>[1]Perfil!G2843</f>
        <v>45.642522360135601</v>
      </c>
      <c r="I2844" s="12">
        <f>[1]Perfil!H2843</f>
        <v>48.218831533092199</v>
      </c>
      <c r="J2844" s="12">
        <f>[1]Perfil!I2843</f>
        <v>48.789865388938502</v>
      </c>
      <c r="K2844" s="12">
        <f>[1]Perfil!J2843</f>
        <v>46.518440134607502</v>
      </c>
      <c r="L2844" s="12">
        <f>[1]Perfil!K2843</f>
        <v>46.773626165527503</v>
      </c>
      <c r="M2844" s="12">
        <f>[1]Perfil!L2843</f>
        <v>46.166804412512697</v>
      </c>
      <c r="N2844" s="12"/>
      <c r="O2844" s="12"/>
    </row>
    <row r="2845" spans="1:15" x14ac:dyDescent="0.35">
      <c r="A2845" s="11" t="str">
        <f t="shared" si="44"/>
        <v>DISTRIBUCION VOLUMEN X CRITERIO (kg ó litros)Agua EnvasadaT.ESPAÑA</v>
      </c>
      <c r="B2845" s="11" t="str">
        <f>[1]Perfil!A1655</f>
        <v>DISTRIBUCION VOLUMEN X CRITERIO (kg ó litros)</v>
      </c>
      <c r="C2845" s="11" t="str">
        <f>[1]Perfil!B2844</f>
        <v>Agua Envasada</v>
      </c>
      <c r="D2845" s="11" t="str">
        <f>[1]Perfil!C2844</f>
        <v>T.ESPAÑA</v>
      </c>
      <c r="E2845" s="12">
        <f>[1]Perfil!D2844</f>
        <v>100</v>
      </c>
      <c r="F2845" s="12">
        <f>[1]Perfil!E2844</f>
        <v>100</v>
      </c>
      <c r="G2845" s="12">
        <f>[1]Perfil!F2844</f>
        <v>100</v>
      </c>
      <c r="H2845" s="12">
        <f>[1]Perfil!G2844</f>
        <v>100</v>
      </c>
      <c r="I2845" s="12">
        <f>[1]Perfil!H2844</f>
        <v>100</v>
      </c>
      <c r="J2845" s="12">
        <f>[1]Perfil!I2844</f>
        <v>100</v>
      </c>
      <c r="K2845" s="12">
        <f>[1]Perfil!J2844</f>
        <v>100</v>
      </c>
      <c r="L2845" s="12">
        <f>[1]Perfil!K2844</f>
        <v>100</v>
      </c>
      <c r="M2845" s="12">
        <f>[1]Perfil!L2844</f>
        <v>100</v>
      </c>
      <c r="N2845" s="12"/>
      <c r="O2845" s="12"/>
    </row>
    <row r="2846" spans="1:15" x14ac:dyDescent="0.35">
      <c r="A2846" s="11" t="str">
        <f t="shared" si="44"/>
        <v>DISTRIBUCION VOLUMEN X CRITERIO (kg ó litros)Agua EnvasadaBCN AM</v>
      </c>
      <c r="B2846" s="11" t="str">
        <f>[1]Perfil!A1655</f>
        <v>DISTRIBUCION VOLUMEN X CRITERIO (kg ó litros)</v>
      </c>
      <c r="C2846" s="11" t="str">
        <f>[1]Perfil!B2844</f>
        <v>Agua Envasada</v>
      </c>
      <c r="D2846" s="11" t="str">
        <f>[1]Perfil!C2845</f>
        <v>BCN AM</v>
      </c>
      <c r="E2846" s="12">
        <f>[1]Perfil!D2845</f>
        <v>13.7212194388919</v>
      </c>
      <c r="F2846" s="12">
        <f>[1]Perfil!E2845</f>
        <v>10.6286904305419</v>
      </c>
      <c r="G2846" s="12">
        <f>[1]Perfil!F2845</f>
        <v>14.1603493065103</v>
      </c>
      <c r="H2846" s="12">
        <f>[1]Perfil!G2845</f>
        <v>14.5903465205049</v>
      </c>
      <c r="I2846" s="12">
        <f>[1]Perfil!H2845</f>
        <v>16.284950455709001</v>
      </c>
      <c r="J2846" s="12">
        <f>[1]Perfil!I2845</f>
        <v>14.3257324989731</v>
      </c>
      <c r="K2846" s="12">
        <f>[1]Perfil!J2845</f>
        <v>11.914438201248601</v>
      </c>
      <c r="L2846" s="12">
        <f>[1]Perfil!K2845</f>
        <v>11.4921653661976</v>
      </c>
      <c r="M2846" s="12">
        <f>[1]Perfil!L2845</f>
        <v>11.203562955074499</v>
      </c>
      <c r="N2846" s="12"/>
      <c r="O2846" s="12"/>
    </row>
    <row r="2847" spans="1:15" x14ac:dyDescent="0.35">
      <c r="A2847" s="11" t="str">
        <f t="shared" si="44"/>
        <v>DISTRIBUCION VOLUMEN X CRITERIO (kg ó litros)Agua EnvasadaREST.CAT ARAGON</v>
      </c>
      <c r="B2847" s="11" t="str">
        <f>[1]Perfil!A1655</f>
        <v>DISTRIBUCION VOLUMEN X CRITERIO (kg ó litros)</v>
      </c>
      <c r="C2847" s="11" t="str">
        <f>[1]Perfil!B2844</f>
        <v>Agua Envasada</v>
      </c>
      <c r="D2847" s="11" t="str">
        <f>[1]Perfil!C2846</f>
        <v>REST.CAT ARAGON</v>
      </c>
      <c r="E2847" s="12">
        <f>[1]Perfil!D2846</f>
        <v>16.6758178094681</v>
      </c>
      <c r="F2847" s="12">
        <f>[1]Perfil!E2846</f>
        <v>16.581071419422099</v>
      </c>
      <c r="G2847" s="12">
        <f>[1]Perfil!F2846</f>
        <v>14.217299616083899</v>
      </c>
      <c r="H2847" s="12">
        <f>[1]Perfil!G2846</f>
        <v>15.119003540137101</v>
      </c>
      <c r="I2847" s="12">
        <f>[1]Perfil!H2846</f>
        <v>14.992534069324501</v>
      </c>
      <c r="J2847" s="12">
        <f>[1]Perfil!I2846</f>
        <v>17.888226261052399</v>
      </c>
      <c r="K2847" s="12">
        <f>[1]Perfil!J2846</f>
        <v>21.940204217707901</v>
      </c>
      <c r="L2847" s="12">
        <f>[1]Perfil!K2846</f>
        <v>24.643714648913001</v>
      </c>
      <c r="M2847" s="12">
        <f>[1]Perfil!L2846</f>
        <v>26.236652006422499</v>
      </c>
      <c r="N2847" s="12"/>
      <c r="O2847" s="12"/>
    </row>
    <row r="2848" spans="1:15" x14ac:dyDescent="0.35">
      <c r="A2848" s="11" t="str">
        <f t="shared" si="44"/>
        <v>DISTRIBUCION VOLUMEN X CRITERIO (kg ó litros)Agua EnvasadaLEVANTE</v>
      </c>
      <c r="B2848" s="11" t="str">
        <f>[1]Perfil!A1655</f>
        <v>DISTRIBUCION VOLUMEN X CRITERIO (kg ó litros)</v>
      </c>
      <c r="C2848" s="11" t="str">
        <f>[1]Perfil!B2844</f>
        <v>Agua Envasada</v>
      </c>
      <c r="D2848" s="11" t="str">
        <f>[1]Perfil!C2847</f>
        <v>LEVANTE</v>
      </c>
      <c r="E2848" s="12">
        <f>[1]Perfil!D2847</f>
        <v>17.347018719429201</v>
      </c>
      <c r="F2848" s="12">
        <f>[1]Perfil!E2847</f>
        <v>16.031576591740201</v>
      </c>
      <c r="G2848" s="12">
        <f>[1]Perfil!F2847</f>
        <v>17.430314507027099</v>
      </c>
      <c r="H2848" s="12">
        <f>[1]Perfil!G2847</f>
        <v>17.737721515773199</v>
      </c>
      <c r="I2848" s="12">
        <f>[1]Perfil!H2847</f>
        <v>17.303478369378801</v>
      </c>
      <c r="J2848" s="12">
        <f>[1]Perfil!I2847</f>
        <v>15.2761193281654</v>
      </c>
      <c r="K2848" s="12">
        <f>[1]Perfil!J2847</f>
        <v>15.375910129697001</v>
      </c>
      <c r="L2848" s="12">
        <f>[1]Perfil!K2847</f>
        <v>15.578870672965399</v>
      </c>
      <c r="M2848" s="12">
        <f>[1]Perfil!L2847</f>
        <v>16.3067478899397</v>
      </c>
      <c r="N2848" s="12"/>
      <c r="O2848" s="12"/>
    </row>
    <row r="2849" spans="1:15" x14ac:dyDescent="0.35">
      <c r="A2849" s="11" t="str">
        <f t="shared" si="44"/>
        <v>DISTRIBUCION VOLUMEN X CRITERIO (kg ó litros)Agua EnvasadaANDALUCIA</v>
      </c>
      <c r="B2849" s="11" t="str">
        <f>[1]Perfil!A1655</f>
        <v>DISTRIBUCION VOLUMEN X CRITERIO (kg ó litros)</v>
      </c>
      <c r="C2849" s="11" t="str">
        <f>[1]Perfil!B2844</f>
        <v>Agua Envasada</v>
      </c>
      <c r="D2849" s="11" t="str">
        <f>[1]Perfil!C2848</f>
        <v>ANDALUCIA</v>
      </c>
      <c r="E2849" s="12">
        <f>[1]Perfil!D2848</f>
        <v>11.0817824323704</v>
      </c>
      <c r="F2849" s="12">
        <f>[1]Perfil!E2848</f>
        <v>14.5304089082844</v>
      </c>
      <c r="G2849" s="12">
        <f>[1]Perfil!F2848</f>
        <v>13.3939124933706</v>
      </c>
      <c r="H2849" s="12">
        <f>[1]Perfil!G2848</f>
        <v>14.304758387643201</v>
      </c>
      <c r="I2849" s="12">
        <f>[1]Perfil!H2848</f>
        <v>13.0033611159463</v>
      </c>
      <c r="J2849" s="12">
        <f>[1]Perfil!I2848</f>
        <v>14.4216555349961</v>
      </c>
      <c r="K2849" s="12">
        <f>[1]Perfil!J2848</f>
        <v>13.1075948178032</v>
      </c>
      <c r="L2849" s="12">
        <f>[1]Perfil!K2848</f>
        <v>13.3151530619376</v>
      </c>
      <c r="M2849" s="12">
        <f>[1]Perfil!L2848</f>
        <v>10.700766831617001</v>
      </c>
      <c r="N2849" s="12"/>
      <c r="O2849" s="12"/>
    </row>
    <row r="2850" spans="1:15" x14ac:dyDescent="0.35">
      <c r="A2850" s="11" t="str">
        <f t="shared" si="44"/>
        <v>DISTRIBUCION VOLUMEN X CRITERIO (kg ó litros)Agua EnvasadaMDD AM</v>
      </c>
      <c r="B2850" s="11" t="str">
        <f>[1]Perfil!A1655</f>
        <v>DISTRIBUCION VOLUMEN X CRITERIO (kg ó litros)</v>
      </c>
      <c r="C2850" s="11" t="str">
        <f>[1]Perfil!B2844</f>
        <v>Agua Envasada</v>
      </c>
      <c r="D2850" s="11" t="str">
        <f>[1]Perfil!C2849</f>
        <v>MDD AM</v>
      </c>
      <c r="E2850" s="12">
        <f>[1]Perfil!D2849</f>
        <v>10.8820095985007</v>
      </c>
      <c r="F2850" s="12">
        <f>[1]Perfil!E2849</f>
        <v>11.7291959783111</v>
      </c>
      <c r="G2850" s="12">
        <f>[1]Perfil!F2849</f>
        <v>10.9643172862088</v>
      </c>
      <c r="H2850" s="12">
        <f>[1]Perfil!G2849</f>
        <v>10.054877109882201</v>
      </c>
      <c r="I2850" s="12">
        <f>[1]Perfil!H2849</f>
        <v>9.1843236541389803</v>
      </c>
      <c r="J2850" s="12">
        <f>[1]Perfil!I2849</f>
        <v>7.9677987291680701</v>
      </c>
      <c r="K2850" s="12">
        <f>[1]Perfil!J2849</f>
        <v>10.5110129895962</v>
      </c>
      <c r="L2850" s="12">
        <f>[1]Perfil!K2849</f>
        <v>8.6236054220526999</v>
      </c>
      <c r="M2850" s="12">
        <f>[1]Perfil!L2849</f>
        <v>8.6656644961317806</v>
      </c>
      <c r="N2850" s="12"/>
      <c r="O2850" s="12"/>
    </row>
    <row r="2851" spans="1:15" x14ac:dyDescent="0.35">
      <c r="A2851" s="11" t="str">
        <f t="shared" si="44"/>
        <v>DISTRIBUCION VOLUMEN X CRITERIO (kg ó litros)Agua EnvasadaRTO CENTRO</v>
      </c>
      <c r="B2851" s="11" t="str">
        <f>[1]Perfil!A1655</f>
        <v>DISTRIBUCION VOLUMEN X CRITERIO (kg ó litros)</v>
      </c>
      <c r="C2851" s="11" t="str">
        <f>[1]Perfil!B2844</f>
        <v>Agua Envasada</v>
      </c>
      <c r="D2851" s="11" t="str">
        <f>[1]Perfil!C2850</f>
        <v>RTO CENTRO</v>
      </c>
      <c r="E2851" s="12">
        <f>[1]Perfil!D2850</f>
        <v>8.3194015235630694</v>
      </c>
      <c r="F2851" s="12">
        <f>[1]Perfil!E2850</f>
        <v>8.1638441939295099</v>
      </c>
      <c r="G2851" s="12">
        <f>[1]Perfil!F2850</f>
        <v>8.3674081747303592</v>
      </c>
      <c r="H2851" s="12">
        <f>[1]Perfil!G2850</f>
        <v>8.6891391894345293</v>
      </c>
      <c r="I2851" s="12">
        <f>[1]Perfil!H2850</f>
        <v>7.85012369632347</v>
      </c>
      <c r="J2851" s="12">
        <f>[1]Perfil!I2850</f>
        <v>8.9359815831539606</v>
      </c>
      <c r="K2851" s="12">
        <f>[1]Perfil!J2850</f>
        <v>7.2781162838210802</v>
      </c>
      <c r="L2851" s="12">
        <f>[1]Perfil!K2850</f>
        <v>7.7950698993390297</v>
      </c>
      <c r="M2851" s="12">
        <f>[1]Perfil!L2850</f>
        <v>8.3945211066093606</v>
      </c>
      <c r="N2851" s="12"/>
      <c r="O2851" s="12"/>
    </row>
    <row r="2852" spans="1:15" x14ac:dyDescent="0.35">
      <c r="A2852" s="11" t="str">
        <f t="shared" si="44"/>
        <v>DISTRIBUCION VOLUMEN X CRITERIO (kg ó litros)Agua EnvasadaNORTE-CENTRO</v>
      </c>
      <c r="B2852" s="11" t="str">
        <f>[1]Perfil!A1655</f>
        <v>DISTRIBUCION VOLUMEN X CRITERIO (kg ó litros)</v>
      </c>
      <c r="C2852" s="11" t="str">
        <f>[1]Perfil!B2844</f>
        <v>Agua Envasada</v>
      </c>
      <c r="D2852" s="11" t="str">
        <f>[1]Perfil!C2851</f>
        <v>NORTE-CENTRO</v>
      </c>
      <c r="E2852" s="12">
        <f>[1]Perfil!D2851</f>
        <v>8.4376375675725601</v>
      </c>
      <c r="F2852" s="12">
        <f>[1]Perfil!E2851</f>
        <v>6.9539974266980096</v>
      </c>
      <c r="G2852" s="12">
        <f>[1]Perfil!F2851</f>
        <v>8.3274758385568006</v>
      </c>
      <c r="H2852" s="12">
        <f>[1]Perfil!G2851</f>
        <v>7.8634607838983896</v>
      </c>
      <c r="I2852" s="12">
        <f>[1]Perfil!H2851</f>
        <v>7.64202546373531</v>
      </c>
      <c r="J2852" s="12">
        <f>[1]Perfil!I2851</f>
        <v>7.2093294025751602</v>
      </c>
      <c r="K2852" s="12">
        <f>[1]Perfil!J2851</f>
        <v>8.3200031843955706</v>
      </c>
      <c r="L2852" s="12">
        <f>[1]Perfil!K2851</f>
        <v>7.5968656480518097</v>
      </c>
      <c r="M2852" s="12">
        <f>[1]Perfil!L2851</f>
        <v>7.17945564155018</v>
      </c>
      <c r="N2852" s="12"/>
      <c r="O2852" s="12"/>
    </row>
    <row r="2853" spans="1:15" x14ac:dyDescent="0.35">
      <c r="A2853" s="11" t="str">
        <f t="shared" si="44"/>
        <v>DISTRIBUCION VOLUMEN X CRITERIO (kg ó litros)Agua EnvasadaNOROESTE</v>
      </c>
      <c r="B2853" s="11" t="str">
        <f>[1]Perfil!A1655</f>
        <v>DISTRIBUCION VOLUMEN X CRITERIO (kg ó litros)</v>
      </c>
      <c r="C2853" s="11" t="str">
        <f>[1]Perfil!B2844</f>
        <v>Agua Envasada</v>
      </c>
      <c r="D2853" s="11" t="str">
        <f>[1]Perfil!C2852</f>
        <v>NOROESTE</v>
      </c>
      <c r="E2853" s="12">
        <f>[1]Perfil!D2852</f>
        <v>13.5351188011854</v>
      </c>
      <c r="F2853" s="12">
        <f>[1]Perfil!E2852</f>
        <v>15.381219731479</v>
      </c>
      <c r="G2853" s="12">
        <f>[1]Perfil!F2852</f>
        <v>13.1389279914005</v>
      </c>
      <c r="H2853" s="12">
        <f>[1]Perfil!G2852</f>
        <v>11.6407041781874</v>
      </c>
      <c r="I2853" s="12">
        <f>[1]Perfil!H2852</f>
        <v>13.7392124515767</v>
      </c>
      <c r="J2853" s="12">
        <f>[1]Perfil!I2852</f>
        <v>13.975160100095801</v>
      </c>
      <c r="K2853" s="12">
        <f>[1]Perfil!J2852</f>
        <v>11.552722089761501</v>
      </c>
      <c r="L2853" s="12">
        <f>[1]Perfil!K2852</f>
        <v>10.9545583748084</v>
      </c>
      <c r="M2853" s="12">
        <f>[1]Perfil!L2852</f>
        <v>11.312638622819399</v>
      </c>
      <c r="N2853" s="12"/>
      <c r="O2853" s="12"/>
    </row>
    <row r="2854" spans="1:15" x14ac:dyDescent="0.35">
      <c r="A2854" s="11" t="str">
        <f t="shared" si="44"/>
        <v>DISTRIBUCION VOLUMEN X CRITERIO (kg ó litros)Agua Envasada&lt;2MIL</v>
      </c>
      <c r="B2854" s="11" t="str">
        <f>[1]Perfil!A1655</f>
        <v>DISTRIBUCION VOLUMEN X CRITERIO (kg ó litros)</v>
      </c>
      <c r="C2854" s="11" t="str">
        <f>[1]Perfil!B2844</f>
        <v>Agua Envasada</v>
      </c>
      <c r="D2854" s="11" t="str">
        <f>[1]Perfil!C2853</f>
        <v>&lt;2MIL</v>
      </c>
      <c r="E2854" s="12">
        <f>[1]Perfil!D2853</f>
        <v>7.0362022402239397</v>
      </c>
      <c r="F2854" s="12">
        <f>[1]Perfil!E2853</f>
        <v>6.7217837814435697</v>
      </c>
      <c r="G2854" s="12">
        <f>[1]Perfil!F2853</f>
        <v>6.5902847760089802</v>
      </c>
      <c r="H2854" s="12">
        <f>[1]Perfil!G2853</f>
        <v>5.1488947119616899</v>
      </c>
      <c r="I2854" s="12">
        <f>[1]Perfil!H2853</f>
        <v>5.1744786265241096</v>
      </c>
      <c r="J2854" s="12">
        <f>[1]Perfil!I2853</f>
        <v>5.2636145012000197</v>
      </c>
      <c r="K2854" s="12">
        <f>[1]Perfil!J2853</f>
        <v>4.9281916939444796</v>
      </c>
      <c r="L2854" s="12">
        <f>[1]Perfil!K2853</f>
        <v>4.0732985658964198</v>
      </c>
      <c r="M2854" s="12">
        <f>[1]Perfil!L2853</f>
        <v>4.3718878920886501</v>
      </c>
      <c r="N2854" s="12"/>
      <c r="O2854" s="12"/>
    </row>
    <row r="2855" spans="1:15" x14ac:dyDescent="0.35">
      <c r="A2855" s="11" t="str">
        <f t="shared" si="44"/>
        <v>DISTRIBUCION VOLUMEN X CRITERIO (kg ó litros)Agua Envasada2-5MIL</v>
      </c>
      <c r="B2855" s="11" t="str">
        <f>[1]Perfil!A1655</f>
        <v>DISTRIBUCION VOLUMEN X CRITERIO (kg ó litros)</v>
      </c>
      <c r="C2855" s="11" t="str">
        <f>[1]Perfil!B2844</f>
        <v>Agua Envasada</v>
      </c>
      <c r="D2855" s="11" t="str">
        <f>[1]Perfil!C2854</f>
        <v>2-5MIL</v>
      </c>
      <c r="E2855" s="12">
        <f>[1]Perfil!D2854</f>
        <v>3.5957517604865701</v>
      </c>
      <c r="F2855" s="12">
        <f>[1]Perfil!E2854</f>
        <v>3.8274647298461102</v>
      </c>
      <c r="G2855" s="12">
        <f>[1]Perfil!F2854</f>
        <v>5.2541708773605302</v>
      </c>
      <c r="H2855" s="12">
        <f>[1]Perfil!G2854</f>
        <v>4.2145808120894603</v>
      </c>
      <c r="I2855" s="12">
        <f>[1]Perfil!H2854</f>
        <v>4.94648520799411</v>
      </c>
      <c r="J2855" s="12">
        <f>[1]Perfil!I2854</f>
        <v>4.6206150671106299</v>
      </c>
      <c r="K2855" s="12">
        <f>[1]Perfil!J2854</f>
        <v>4.4775921211004599</v>
      </c>
      <c r="L2855" s="12">
        <f>[1]Perfil!K2854</f>
        <v>3.9717357553643802</v>
      </c>
      <c r="M2855" s="12">
        <f>[1]Perfil!L2854</f>
        <v>3.6696015482923898</v>
      </c>
      <c r="N2855" s="12"/>
      <c r="O2855" s="12"/>
    </row>
    <row r="2856" spans="1:15" x14ac:dyDescent="0.35">
      <c r="A2856" s="11" t="str">
        <f t="shared" si="44"/>
        <v>DISTRIBUCION VOLUMEN X CRITERIO (kg ó litros)Agua Envasada5-10MIL</v>
      </c>
      <c r="B2856" s="11" t="str">
        <f>[1]Perfil!A1655</f>
        <v>DISTRIBUCION VOLUMEN X CRITERIO (kg ó litros)</v>
      </c>
      <c r="C2856" s="11" t="str">
        <f>[1]Perfil!B2844</f>
        <v>Agua Envasada</v>
      </c>
      <c r="D2856" s="11" t="str">
        <f>[1]Perfil!C2855</f>
        <v>5-10MIL</v>
      </c>
      <c r="E2856" s="12">
        <f>[1]Perfil!D2855</f>
        <v>7.7110232806000703</v>
      </c>
      <c r="F2856" s="12">
        <f>[1]Perfil!E2855</f>
        <v>9.7098749648176206</v>
      </c>
      <c r="G2856" s="12">
        <f>[1]Perfil!F2855</f>
        <v>8.6954485170577804</v>
      </c>
      <c r="H2856" s="12">
        <f>[1]Perfil!G2855</f>
        <v>9.1685166808951202</v>
      </c>
      <c r="I2856" s="12">
        <f>[1]Perfil!H2855</f>
        <v>8.3773805501960599</v>
      </c>
      <c r="J2856" s="12">
        <f>[1]Perfil!I2855</f>
        <v>8.9587007033383994</v>
      </c>
      <c r="K2856" s="12">
        <f>[1]Perfil!J2855</f>
        <v>8.2996837884268899</v>
      </c>
      <c r="L2856" s="12">
        <f>[1]Perfil!K2855</f>
        <v>10.4087126860738</v>
      </c>
      <c r="M2856" s="12">
        <f>[1]Perfil!L2855</f>
        <v>7.6375320497619201</v>
      </c>
      <c r="N2856" s="12"/>
      <c r="O2856" s="12"/>
    </row>
    <row r="2857" spans="1:15" x14ac:dyDescent="0.35">
      <c r="A2857" s="11" t="str">
        <f t="shared" si="44"/>
        <v>DISTRIBUCION VOLUMEN X CRITERIO (kg ó litros)Agua Envasada10-30MIL</v>
      </c>
      <c r="B2857" s="11" t="str">
        <f>[1]Perfil!A1655</f>
        <v>DISTRIBUCION VOLUMEN X CRITERIO (kg ó litros)</v>
      </c>
      <c r="C2857" s="11" t="str">
        <f>[1]Perfil!B2844</f>
        <v>Agua Envasada</v>
      </c>
      <c r="D2857" s="11" t="str">
        <f>[1]Perfil!C2856</f>
        <v>10-30MIL</v>
      </c>
      <c r="E2857" s="12">
        <f>[1]Perfil!D2856</f>
        <v>20.572890653859499</v>
      </c>
      <c r="F2857" s="12">
        <f>[1]Perfil!E2856</f>
        <v>20.416292642639501</v>
      </c>
      <c r="G2857" s="12">
        <f>[1]Perfil!F2856</f>
        <v>17.8289698063925</v>
      </c>
      <c r="H2857" s="12">
        <f>[1]Perfil!G2856</f>
        <v>20.088629249329902</v>
      </c>
      <c r="I2857" s="12">
        <f>[1]Perfil!H2856</f>
        <v>20.579319859183599</v>
      </c>
      <c r="J2857" s="12">
        <f>[1]Perfil!I2856</f>
        <v>21.360876147697599</v>
      </c>
      <c r="K2857" s="12">
        <f>[1]Perfil!J2856</f>
        <v>16.958292728967699</v>
      </c>
      <c r="L2857" s="12">
        <f>[1]Perfil!K2856</f>
        <v>15.4110527728792</v>
      </c>
      <c r="M2857" s="12">
        <f>[1]Perfil!L2856</f>
        <v>14.815578333405099</v>
      </c>
      <c r="N2857" s="12"/>
      <c r="O2857" s="12"/>
    </row>
    <row r="2858" spans="1:15" x14ac:dyDescent="0.35">
      <c r="A2858" s="11" t="str">
        <f t="shared" si="44"/>
        <v>DISTRIBUCION VOLUMEN X CRITERIO (kg ó litros)Agua Envasada30-100MIL</v>
      </c>
      <c r="B2858" s="11" t="str">
        <f>[1]Perfil!A1655</f>
        <v>DISTRIBUCION VOLUMEN X CRITERIO (kg ó litros)</v>
      </c>
      <c r="C2858" s="11" t="str">
        <f>[1]Perfil!B2844</f>
        <v>Agua Envasada</v>
      </c>
      <c r="D2858" s="11" t="str">
        <f>[1]Perfil!C2857</f>
        <v>30-100MIL</v>
      </c>
      <c r="E2858" s="12">
        <f>[1]Perfil!D2857</f>
        <v>17.416556594113199</v>
      </c>
      <c r="F2858" s="12">
        <f>[1]Perfil!E2857</f>
        <v>18.300812386887301</v>
      </c>
      <c r="G2858" s="12">
        <f>[1]Perfil!F2857</f>
        <v>18.728164694345899</v>
      </c>
      <c r="H2858" s="12">
        <f>[1]Perfil!G2857</f>
        <v>17.879229344434101</v>
      </c>
      <c r="I2858" s="12">
        <f>[1]Perfil!H2857</f>
        <v>16.8098620523322</v>
      </c>
      <c r="J2858" s="12">
        <f>[1]Perfil!I2857</f>
        <v>17.926399034820701</v>
      </c>
      <c r="K2858" s="12">
        <f>[1]Perfil!J2857</f>
        <v>25.2757874467265</v>
      </c>
      <c r="L2858" s="12">
        <f>[1]Perfil!K2857</f>
        <v>26.284083650015098</v>
      </c>
      <c r="M2858" s="12">
        <f>[1]Perfil!L2857</f>
        <v>27.869060650235198</v>
      </c>
      <c r="N2858" s="12"/>
      <c r="O2858" s="12"/>
    </row>
    <row r="2859" spans="1:15" x14ac:dyDescent="0.35">
      <c r="A2859" s="11" t="str">
        <f t="shared" si="44"/>
        <v>DISTRIBUCION VOLUMEN X CRITERIO (kg ó litros)Agua Envasada100-200MIL</v>
      </c>
      <c r="B2859" s="11" t="str">
        <f>[1]Perfil!A1655</f>
        <v>DISTRIBUCION VOLUMEN X CRITERIO (kg ó litros)</v>
      </c>
      <c r="C2859" s="11" t="str">
        <f>[1]Perfil!B2844</f>
        <v>Agua Envasada</v>
      </c>
      <c r="D2859" s="11" t="str">
        <f>[1]Perfil!C2858</f>
        <v>100-200MIL</v>
      </c>
      <c r="E2859" s="12">
        <f>[1]Perfil!D2858</f>
        <v>7.4534250411494396</v>
      </c>
      <c r="F2859" s="12">
        <f>[1]Perfil!E2858</f>
        <v>8.7651248563932498</v>
      </c>
      <c r="G2859" s="12">
        <f>[1]Perfil!F2858</f>
        <v>8.9359242778312602</v>
      </c>
      <c r="H2859" s="12">
        <f>[1]Perfil!G2858</f>
        <v>8.2119648350017496</v>
      </c>
      <c r="I2859" s="12">
        <f>[1]Perfil!H2858</f>
        <v>9.5936885199892608</v>
      </c>
      <c r="J2859" s="12">
        <f>[1]Perfil!I2858</f>
        <v>9.6299086412756392</v>
      </c>
      <c r="K2859" s="12">
        <f>[1]Perfil!J2858</f>
        <v>10.6168411384094</v>
      </c>
      <c r="L2859" s="12">
        <f>[1]Perfil!K2858</f>
        <v>9.50366786184488</v>
      </c>
      <c r="M2859" s="12">
        <f>[1]Perfil!L2858</f>
        <v>10.007949258786301</v>
      </c>
      <c r="N2859" s="12"/>
      <c r="O2859" s="12"/>
    </row>
    <row r="2860" spans="1:15" x14ac:dyDescent="0.35">
      <c r="A2860" s="11" t="str">
        <f t="shared" si="44"/>
        <v>DISTRIBUCION VOLUMEN X CRITERIO (kg ó litros)Agua Envasada200-500MIL</v>
      </c>
      <c r="B2860" s="11" t="str">
        <f>[1]Perfil!A1655</f>
        <v>DISTRIBUCION VOLUMEN X CRITERIO (kg ó litros)</v>
      </c>
      <c r="C2860" s="11" t="str">
        <f>[1]Perfil!B2844</f>
        <v>Agua Envasada</v>
      </c>
      <c r="D2860" s="11" t="str">
        <f>[1]Perfil!C2859</f>
        <v>200-500MIL</v>
      </c>
      <c r="E2860" s="12">
        <f>[1]Perfil!D2859</f>
        <v>15.334091161002799</v>
      </c>
      <c r="F2860" s="12">
        <f>[1]Perfil!E2859</f>
        <v>13.6615146504073</v>
      </c>
      <c r="G2860" s="12">
        <f>[1]Perfil!F2859</f>
        <v>16.312647100083201</v>
      </c>
      <c r="H2860" s="12">
        <f>[1]Perfil!G2859</f>
        <v>16.702999807926599</v>
      </c>
      <c r="I2860" s="12">
        <f>[1]Perfil!H2859</f>
        <v>15.7941247730091</v>
      </c>
      <c r="J2860" s="12">
        <f>[1]Perfil!I2859</f>
        <v>14.085641812748801</v>
      </c>
      <c r="K2860" s="12">
        <f>[1]Perfil!J2859</f>
        <v>12.6853199070882</v>
      </c>
      <c r="L2860" s="12">
        <f>[1]Perfil!K2859</f>
        <v>12.505086759682699</v>
      </c>
      <c r="M2860" s="12">
        <f>[1]Perfil!L2859</f>
        <v>12.9628528232574</v>
      </c>
      <c r="N2860" s="12"/>
      <c r="O2860" s="12"/>
    </row>
    <row r="2861" spans="1:15" x14ac:dyDescent="0.35">
      <c r="A2861" s="11" t="str">
        <f t="shared" si="44"/>
        <v>DISTRIBUCION VOLUMEN X CRITERIO (kg ó litros)Agua Envasada&gt;500MIL</v>
      </c>
      <c r="B2861" s="11" t="str">
        <f>[1]Perfil!A1655</f>
        <v>DISTRIBUCION VOLUMEN X CRITERIO (kg ó litros)</v>
      </c>
      <c r="C2861" s="11" t="str">
        <f>[1]Perfil!B2844</f>
        <v>Agua Envasada</v>
      </c>
      <c r="D2861" s="11" t="str">
        <f>[1]Perfil!C2860</f>
        <v>&gt;500MIL</v>
      </c>
      <c r="E2861" s="12">
        <f>[1]Perfil!D2860</f>
        <v>20.8800690898988</v>
      </c>
      <c r="F2861" s="12">
        <f>[1]Perfil!E2860</f>
        <v>18.5971422504557</v>
      </c>
      <c r="G2861" s="12">
        <f>[1]Perfil!F2860</f>
        <v>17.654398414798099</v>
      </c>
      <c r="H2861" s="12">
        <f>[1]Perfil!G2860</f>
        <v>18.585193511468301</v>
      </c>
      <c r="I2861" s="12">
        <f>[1]Perfil!H2860</f>
        <v>18.724668142143202</v>
      </c>
      <c r="J2861" s="12">
        <f>[1]Perfil!I2860</f>
        <v>18.1542456119554</v>
      </c>
      <c r="K2861" s="12">
        <f>[1]Perfil!J2860</f>
        <v>16.758291666460899</v>
      </c>
      <c r="L2861" s="12">
        <f>[1]Perfil!K2860</f>
        <v>17.842358523322201</v>
      </c>
      <c r="M2861" s="12">
        <f>[1]Perfil!L2860</f>
        <v>18.6655436056204</v>
      </c>
      <c r="N2861" s="12"/>
      <c r="O2861" s="12"/>
    </row>
    <row r="2862" spans="1:15" x14ac:dyDescent="0.35">
      <c r="A2862" s="11" t="str">
        <f t="shared" si="44"/>
        <v>DISTRIBUCION VOLUMEN X CRITERIO (kg ó litros)Agua EnvasadaDE 15 A 19 AÑOS</v>
      </c>
      <c r="B2862" s="11" t="str">
        <f>[1]Perfil!A1655</f>
        <v>DISTRIBUCION VOLUMEN X CRITERIO (kg ó litros)</v>
      </c>
      <c r="C2862" s="11" t="str">
        <f>[1]Perfil!B2844</f>
        <v>Agua Envasada</v>
      </c>
      <c r="D2862" s="11" t="str">
        <f>[1]Perfil!C2861</f>
        <v>DE 15 A 19 AÑOS</v>
      </c>
      <c r="E2862" s="12">
        <f>[1]Perfil!D2861</f>
        <v>1.8457579188526401</v>
      </c>
      <c r="F2862" s="12">
        <f>[1]Perfil!E2861</f>
        <v>2.1984112141518501</v>
      </c>
      <c r="G2862" s="12">
        <f>[1]Perfil!F2861</f>
        <v>2.7210955327274098</v>
      </c>
      <c r="H2862" s="12">
        <f>[1]Perfil!G2861</f>
        <v>3.6274437931099901</v>
      </c>
      <c r="I2862" s="12">
        <f>[1]Perfil!H2861</f>
        <v>1.62408269395625</v>
      </c>
      <c r="J2862" s="12">
        <f>[1]Perfil!I2861</f>
        <v>2.1060918350462501</v>
      </c>
      <c r="K2862" s="12">
        <f>[1]Perfil!J2861</f>
        <v>2.7570478838269401</v>
      </c>
      <c r="L2862" s="12">
        <f>[1]Perfil!K2861</f>
        <v>1.9121967664148201</v>
      </c>
      <c r="M2862" s="12">
        <f>[1]Perfil!L2861</f>
        <v>1.4834129897767101</v>
      </c>
      <c r="N2862" s="12"/>
      <c r="O2862" s="12"/>
    </row>
    <row r="2863" spans="1:15" x14ac:dyDescent="0.35">
      <c r="A2863" s="11" t="str">
        <f t="shared" si="44"/>
        <v>DISTRIBUCION VOLUMEN X CRITERIO (kg ó litros)Agua EnvasadaDE 20 A 24 AÑOS</v>
      </c>
      <c r="B2863" s="11" t="str">
        <f>[1]Perfil!A1655</f>
        <v>DISTRIBUCION VOLUMEN X CRITERIO (kg ó litros)</v>
      </c>
      <c r="C2863" s="11" t="str">
        <f>[1]Perfil!B2844</f>
        <v>Agua Envasada</v>
      </c>
      <c r="D2863" s="11" t="str">
        <f>[1]Perfil!C2862</f>
        <v>DE 20 A 24 AÑOS</v>
      </c>
      <c r="E2863" s="12">
        <f>[1]Perfil!D2862</f>
        <v>2.7614795059709598</v>
      </c>
      <c r="F2863" s="12">
        <f>[1]Perfil!E2862</f>
        <v>2.38438163313009</v>
      </c>
      <c r="G2863" s="12">
        <f>[1]Perfil!F2862</f>
        <v>3.0088852866445701</v>
      </c>
      <c r="H2863" s="12">
        <f>[1]Perfil!G2862</f>
        <v>2.3762868113108802</v>
      </c>
      <c r="I2863" s="12">
        <f>[1]Perfil!H2862</f>
        <v>1.80239645111623</v>
      </c>
      <c r="J2863" s="12">
        <f>[1]Perfil!I2862</f>
        <v>2.60323632181148</v>
      </c>
      <c r="K2863" s="12">
        <f>[1]Perfil!J2862</f>
        <v>1.7046572976224701</v>
      </c>
      <c r="L2863" s="12">
        <f>[1]Perfil!K2862</f>
        <v>2.2281155575858702</v>
      </c>
      <c r="M2863" s="12">
        <f>[1]Perfil!L2862</f>
        <v>2.2973699621019299</v>
      </c>
      <c r="N2863" s="12"/>
      <c r="O2863" s="12"/>
    </row>
    <row r="2864" spans="1:15" x14ac:dyDescent="0.35">
      <c r="A2864" s="11" t="str">
        <f t="shared" si="44"/>
        <v>DISTRIBUCION VOLUMEN X CRITERIO (kg ó litros)Agua EnvasadaDE 25 A 34 AÑOS</v>
      </c>
      <c r="B2864" s="11" t="str">
        <f>[1]Perfil!A1655</f>
        <v>DISTRIBUCION VOLUMEN X CRITERIO (kg ó litros)</v>
      </c>
      <c r="C2864" s="11" t="str">
        <f>[1]Perfil!B2844</f>
        <v>Agua Envasada</v>
      </c>
      <c r="D2864" s="11" t="str">
        <f>[1]Perfil!C2863</f>
        <v>DE 25 A 34 AÑOS</v>
      </c>
      <c r="E2864" s="12">
        <f>[1]Perfil!D2863</f>
        <v>7.4454164918305299</v>
      </c>
      <c r="F2864" s="12">
        <f>[1]Perfil!E2863</f>
        <v>7.2832749133783601</v>
      </c>
      <c r="G2864" s="12">
        <f>[1]Perfil!F2863</f>
        <v>6.3099091070069599</v>
      </c>
      <c r="H2864" s="12">
        <f>[1]Perfil!G2863</f>
        <v>8.01535140380496</v>
      </c>
      <c r="I2864" s="12">
        <f>[1]Perfil!H2863</f>
        <v>5.7322087972524596</v>
      </c>
      <c r="J2864" s="12">
        <f>[1]Perfil!I2863</f>
        <v>6.1502423813166596</v>
      </c>
      <c r="K2864" s="12">
        <f>[1]Perfil!J2863</f>
        <v>5.8915691224583</v>
      </c>
      <c r="L2864" s="12">
        <f>[1]Perfil!K2863</f>
        <v>6.3891394151759897</v>
      </c>
      <c r="M2864" s="12">
        <f>[1]Perfil!L2863</f>
        <v>7.2721637365383502</v>
      </c>
      <c r="N2864" s="12"/>
      <c r="O2864" s="12"/>
    </row>
    <row r="2865" spans="1:15" x14ac:dyDescent="0.35">
      <c r="A2865" s="11" t="str">
        <f t="shared" si="44"/>
        <v>DISTRIBUCION VOLUMEN X CRITERIO (kg ó litros)Agua EnvasadaDE 35 A 49 AÑOS</v>
      </c>
      <c r="B2865" s="11" t="str">
        <f>[1]Perfil!A1655</f>
        <v>DISTRIBUCION VOLUMEN X CRITERIO (kg ó litros)</v>
      </c>
      <c r="C2865" s="11" t="str">
        <f>[1]Perfil!B2844</f>
        <v>Agua Envasada</v>
      </c>
      <c r="D2865" s="11" t="str">
        <f>[1]Perfil!C2864</f>
        <v>DE 35 A 49 AÑOS</v>
      </c>
      <c r="E2865" s="12">
        <f>[1]Perfil!D2864</f>
        <v>29.268056587757901</v>
      </c>
      <c r="F2865" s="12">
        <f>[1]Perfil!E2864</f>
        <v>27.0687742074089</v>
      </c>
      <c r="G2865" s="12">
        <f>[1]Perfil!F2864</f>
        <v>28.816635451608999</v>
      </c>
      <c r="H2865" s="12">
        <f>[1]Perfil!G2864</f>
        <v>28.7701152851246</v>
      </c>
      <c r="I2865" s="12">
        <f>[1]Perfil!H2864</f>
        <v>24.544839969219399</v>
      </c>
      <c r="J2865" s="12">
        <f>[1]Perfil!I2864</f>
        <v>25.435247283966699</v>
      </c>
      <c r="K2865" s="12">
        <f>[1]Perfil!J2864</f>
        <v>24.224888399318001</v>
      </c>
      <c r="L2865" s="12">
        <f>[1]Perfil!K2864</f>
        <v>22.255359286566399</v>
      </c>
      <c r="M2865" s="12">
        <f>[1]Perfil!L2864</f>
        <v>21.860640238397199</v>
      </c>
      <c r="N2865" s="12"/>
      <c r="O2865" s="12"/>
    </row>
    <row r="2866" spans="1:15" x14ac:dyDescent="0.35">
      <c r="A2866" s="11" t="str">
        <f t="shared" si="44"/>
        <v>DISTRIBUCION VOLUMEN X CRITERIO (kg ó litros)Agua EnvasadaDE 50 A 59 AÑOS</v>
      </c>
      <c r="B2866" s="11" t="str">
        <f>[1]Perfil!A1655</f>
        <v>DISTRIBUCION VOLUMEN X CRITERIO (kg ó litros)</v>
      </c>
      <c r="C2866" s="11" t="str">
        <f>[1]Perfil!B2844</f>
        <v>Agua Envasada</v>
      </c>
      <c r="D2866" s="11" t="str">
        <f>[1]Perfil!C2865</f>
        <v>DE 50 A 59 AÑOS</v>
      </c>
      <c r="E2866" s="12">
        <f>[1]Perfil!D2865</f>
        <v>23.7041472071162</v>
      </c>
      <c r="F2866" s="12">
        <f>[1]Perfil!E2865</f>
        <v>24.303425976061199</v>
      </c>
      <c r="G2866" s="12">
        <f>[1]Perfil!F2865</f>
        <v>25.6664438565968</v>
      </c>
      <c r="H2866" s="12">
        <f>[1]Perfil!G2865</f>
        <v>24.360180951492499</v>
      </c>
      <c r="I2866" s="12">
        <f>[1]Perfil!H2865</f>
        <v>28.3488409461225</v>
      </c>
      <c r="J2866" s="12">
        <f>[1]Perfil!I2865</f>
        <v>28.681339665599499</v>
      </c>
      <c r="K2866" s="12">
        <f>[1]Perfil!J2865</f>
        <v>25.658444717846301</v>
      </c>
      <c r="L2866" s="12">
        <f>[1]Perfil!K2865</f>
        <v>24.830026451800101</v>
      </c>
      <c r="M2866" s="12">
        <f>[1]Perfil!L2865</f>
        <v>21.825492227324801</v>
      </c>
      <c r="N2866" s="12"/>
      <c r="O2866" s="12"/>
    </row>
    <row r="2867" spans="1:15" x14ac:dyDescent="0.35">
      <c r="A2867" s="11" t="str">
        <f t="shared" si="44"/>
        <v>DISTRIBUCION VOLUMEN X CRITERIO (kg ó litros)Agua EnvasadaDE 60 A 75 AÑOS</v>
      </c>
      <c r="B2867" s="11" t="str">
        <f>[1]Perfil!A1655</f>
        <v>DISTRIBUCION VOLUMEN X CRITERIO (kg ó litros)</v>
      </c>
      <c r="C2867" s="11" t="str">
        <f>[1]Perfil!B2844</f>
        <v>Agua Envasada</v>
      </c>
      <c r="D2867" s="11" t="str">
        <f>[1]Perfil!C2866</f>
        <v>DE 60 A 75 AÑOS</v>
      </c>
      <c r="E2867" s="12">
        <f>[1]Perfil!D2866</f>
        <v>34.975154430640998</v>
      </c>
      <c r="F2867" s="12">
        <f>[1]Perfil!E2866</f>
        <v>36.761724706465401</v>
      </c>
      <c r="G2867" s="12">
        <f>[1]Perfil!F2866</f>
        <v>33.477034962923199</v>
      </c>
      <c r="H2867" s="12">
        <f>[1]Perfil!G2866</f>
        <v>32.850634350124203</v>
      </c>
      <c r="I2867" s="12">
        <f>[1]Perfil!H2866</f>
        <v>37.947640494443696</v>
      </c>
      <c r="J2867" s="12">
        <f>[1]Perfil!I2866</f>
        <v>35.023843203539698</v>
      </c>
      <c r="K2867" s="12">
        <f>[1]Perfil!J2866</f>
        <v>39.763395815062999</v>
      </c>
      <c r="L2867" s="12">
        <f>[1]Perfil!K2866</f>
        <v>42.385158144513902</v>
      </c>
      <c r="M2867" s="12">
        <f>[1]Perfil!L2866</f>
        <v>45.2609283391497</v>
      </c>
      <c r="N2867" s="12"/>
      <c r="O2867" s="12"/>
    </row>
    <row r="2868" spans="1:15" x14ac:dyDescent="0.35">
      <c r="A2868" s="11" t="str">
        <f t="shared" si="44"/>
        <v>DISTRIBUCION VOLUMEN X CRITERIO (kg ó litros)Agua EnvasadaNIVEL ALTO</v>
      </c>
      <c r="B2868" s="11" t="str">
        <f>[1]Perfil!A1655</f>
        <v>DISTRIBUCION VOLUMEN X CRITERIO (kg ó litros)</v>
      </c>
      <c r="C2868" s="11" t="str">
        <f>[1]Perfil!B2844</f>
        <v>Agua Envasada</v>
      </c>
      <c r="D2868" s="11" t="str">
        <f>[1]Perfil!C2867</f>
        <v>NIVEL ALTO</v>
      </c>
      <c r="E2868" s="12">
        <f>[1]Perfil!D2867</f>
        <v>24.114704995254598</v>
      </c>
      <c r="F2868" s="12">
        <f>[1]Perfil!E2867</f>
        <v>25.157040434985198</v>
      </c>
      <c r="G2868" s="12">
        <f>[1]Perfil!F2867</f>
        <v>24.7045490853613</v>
      </c>
      <c r="H2868" s="12">
        <f>[1]Perfil!G2867</f>
        <v>22.670294903436499</v>
      </c>
      <c r="I2868" s="12">
        <f>[1]Perfil!H2867</f>
        <v>24.029150631544301</v>
      </c>
      <c r="J2868" s="12">
        <f>[1]Perfil!I2867</f>
        <v>24.171542709884498</v>
      </c>
      <c r="K2868" s="12">
        <f>[1]Perfil!J2867</f>
        <v>23.7562379482872</v>
      </c>
      <c r="L2868" s="12">
        <f>[1]Perfil!K2867</f>
        <v>20.992321005272402</v>
      </c>
      <c r="M2868" s="12">
        <f>[1]Perfil!L2867</f>
        <v>20.443651324117699</v>
      </c>
      <c r="N2868" s="12"/>
      <c r="O2868" s="12"/>
    </row>
    <row r="2869" spans="1:15" x14ac:dyDescent="0.35">
      <c r="A2869" s="11" t="str">
        <f t="shared" si="44"/>
        <v>DISTRIBUCION VOLUMEN X CRITERIO (kg ó litros)Agua EnvasadaNIVEL MEDIO ALTO</v>
      </c>
      <c r="B2869" s="11" t="str">
        <f>[1]Perfil!A1655</f>
        <v>DISTRIBUCION VOLUMEN X CRITERIO (kg ó litros)</v>
      </c>
      <c r="C2869" s="11" t="str">
        <f>[1]Perfil!B2844</f>
        <v>Agua Envasada</v>
      </c>
      <c r="D2869" s="11" t="str">
        <f>[1]Perfil!C2868</f>
        <v>NIVEL MEDIO ALTO</v>
      </c>
      <c r="E2869" s="12">
        <f>[1]Perfil!D2868</f>
        <v>14.518604183373901</v>
      </c>
      <c r="F2869" s="12">
        <f>[1]Perfil!E2868</f>
        <v>14.8310135839114</v>
      </c>
      <c r="G2869" s="12">
        <f>[1]Perfil!F2868</f>
        <v>14.806112828704199</v>
      </c>
      <c r="H2869" s="12">
        <f>[1]Perfil!G2868</f>
        <v>14.4102229330166</v>
      </c>
      <c r="I2869" s="12">
        <f>[1]Perfil!H2868</f>
        <v>15.444660858359001</v>
      </c>
      <c r="J2869" s="12">
        <f>[1]Perfil!I2868</f>
        <v>14.5270940227058</v>
      </c>
      <c r="K2869" s="12">
        <f>[1]Perfil!J2868</f>
        <v>13.7636965161542</v>
      </c>
      <c r="L2869" s="12">
        <f>[1]Perfil!K2868</f>
        <v>14.314358888217701</v>
      </c>
      <c r="M2869" s="12">
        <f>[1]Perfil!L2868</f>
        <v>14.809598473755401</v>
      </c>
      <c r="N2869" s="12"/>
      <c r="O2869" s="12"/>
    </row>
    <row r="2870" spans="1:15" x14ac:dyDescent="0.35">
      <c r="A2870" s="11" t="str">
        <f t="shared" si="44"/>
        <v>DISTRIBUCION VOLUMEN X CRITERIO (kg ó litros)Agua EnvasadaNIVEL MEDIO</v>
      </c>
      <c r="B2870" s="11" t="str">
        <f>[1]Perfil!A1655</f>
        <v>DISTRIBUCION VOLUMEN X CRITERIO (kg ó litros)</v>
      </c>
      <c r="C2870" s="11" t="str">
        <f>[1]Perfil!B2844</f>
        <v>Agua Envasada</v>
      </c>
      <c r="D2870" s="11" t="str">
        <f>[1]Perfil!C2869</f>
        <v>NIVEL MEDIO</v>
      </c>
      <c r="E2870" s="12">
        <f>[1]Perfil!D2869</f>
        <v>29.863336290778498</v>
      </c>
      <c r="F2870" s="12">
        <f>[1]Perfil!E2869</f>
        <v>26.078201193847999</v>
      </c>
      <c r="G2870" s="12">
        <f>[1]Perfil!F2869</f>
        <v>28.286889108288999</v>
      </c>
      <c r="H2870" s="12">
        <f>[1]Perfil!G2869</f>
        <v>29.311572988125398</v>
      </c>
      <c r="I2870" s="12">
        <f>[1]Perfil!H2869</f>
        <v>24.941024245797099</v>
      </c>
      <c r="J2870" s="12">
        <f>[1]Perfil!I2869</f>
        <v>25.609915401920301</v>
      </c>
      <c r="K2870" s="12">
        <f>[1]Perfil!J2869</f>
        <v>28.768325998702501</v>
      </c>
      <c r="L2870" s="12">
        <f>[1]Perfil!K2869</f>
        <v>28.588509162662501</v>
      </c>
      <c r="M2870" s="12">
        <f>[1]Perfil!L2869</f>
        <v>21.835343644278002</v>
      </c>
      <c r="N2870" s="12"/>
      <c r="O2870" s="12"/>
    </row>
    <row r="2871" spans="1:15" x14ac:dyDescent="0.35">
      <c r="A2871" s="11" t="str">
        <f t="shared" si="44"/>
        <v>DISTRIBUCION VOLUMEN X CRITERIO (kg ó litros)Agua EnvasadaNIVEL MEDIO BAJO</v>
      </c>
      <c r="B2871" s="11" t="str">
        <f>[1]Perfil!A1655</f>
        <v>DISTRIBUCION VOLUMEN X CRITERIO (kg ó litros)</v>
      </c>
      <c r="C2871" s="11" t="str">
        <f>[1]Perfil!B2844</f>
        <v>Agua Envasada</v>
      </c>
      <c r="D2871" s="11" t="str">
        <f>[1]Perfil!C2870</f>
        <v>NIVEL MEDIO BAJO</v>
      </c>
      <c r="E2871" s="12">
        <f>[1]Perfil!D2870</f>
        <v>10.7634531740832</v>
      </c>
      <c r="F2871" s="12">
        <f>[1]Perfil!E2870</f>
        <v>11.7962825312561</v>
      </c>
      <c r="G2871" s="12">
        <f>[1]Perfil!F2870</f>
        <v>12.368992582529801</v>
      </c>
      <c r="H2871" s="12">
        <f>[1]Perfil!G2870</f>
        <v>13.0693518228277</v>
      </c>
      <c r="I2871" s="12">
        <f>[1]Perfil!H2870</f>
        <v>13.0503024939115</v>
      </c>
      <c r="J2871" s="12">
        <f>[1]Perfil!I2870</f>
        <v>12.372123976306501</v>
      </c>
      <c r="K2871" s="12">
        <f>[1]Perfil!J2870</f>
        <v>13.9431410955992</v>
      </c>
      <c r="L2871" s="12">
        <f>[1]Perfil!K2870</f>
        <v>13.826609944086499</v>
      </c>
      <c r="M2871" s="12">
        <f>[1]Perfil!L2870</f>
        <v>25.130794796398799</v>
      </c>
      <c r="N2871" s="12"/>
      <c r="O2871" s="12"/>
    </row>
    <row r="2872" spans="1:15" x14ac:dyDescent="0.35">
      <c r="A2872" s="11" t="str">
        <f t="shared" si="44"/>
        <v>DISTRIBUCION VOLUMEN X CRITERIO (kg ó litros)Agua EnvasadaHOMBRE</v>
      </c>
      <c r="B2872" s="11" t="str">
        <f>[1]Perfil!A1655</f>
        <v>DISTRIBUCION VOLUMEN X CRITERIO (kg ó litros)</v>
      </c>
      <c r="C2872" s="11" t="str">
        <f>[1]Perfil!B2844</f>
        <v>Agua Envasada</v>
      </c>
      <c r="D2872" s="11" t="str">
        <f>[1]Perfil!C2871</f>
        <v>HOMBRE</v>
      </c>
      <c r="E2872" s="12">
        <f>[1]Perfil!D2871</f>
        <v>55.567849068678797</v>
      </c>
      <c r="F2872" s="12">
        <f>[1]Perfil!E2871</f>
        <v>56.3953606793891</v>
      </c>
      <c r="G2872" s="12">
        <f>[1]Perfil!F2871</f>
        <v>53.6177994237338</v>
      </c>
      <c r="H2872" s="12">
        <f>[1]Perfil!G2871</f>
        <v>54.325597870551398</v>
      </c>
      <c r="I2872" s="12">
        <f>[1]Perfil!H2871</f>
        <v>56.240360561104801</v>
      </c>
      <c r="J2872" s="12">
        <f>[1]Perfil!I2871</f>
        <v>55.654734885885603</v>
      </c>
      <c r="K2872" s="12">
        <f>[1]Perfil!J2871</f>
        <v>58.009173750707497</v>
      </c>
      <c r="L2872" s="12">
        <f>[1]Perfil!K2871</f>
        <v>58.746194667256702</v>
      </c>
      <c r="M2872" s="12">
        <f>[1]Perfil!L2871</f>
        <v>58.2688839802492</v>
      </c>
      <c r="N2872" s="12"/>
      <c r="O2872" s="12"/>
    </row>
    <row r="2873" spans="1:15" x14ac:dyDescent="0.35">
      <c r="A2873" s="11" t="str">
        <f t="shared" si="44"/>
        <v>DISTRIBUCION VOLUMEN X CRITERIO (kg ó litros)Agua EnvasadaMUJER</v>
      </c>
      <c r="B2873" s="11" t="str">
        <f>[1]Perfil!A1655</f>
        <v>DISTRIBUCION VOLUMEN X CRITERIO (kg ó litros)</v>
      </c>
      <c r="C2873" s="11" t="str">
        <f>[1]Perfil!B2844</f>
        <v>Agua Envasada</v>
      </c>
      <c r="D2873" s="11" t="str">
        <f>[1]Perfil!C2872</f>
        <v>MUJER</v>
      </c>
      <c r="E2873" s="12">
        <f>[1]Perfil!D2872</f>
        <v>44.4321632483014</v>
      </c>
      <c r="F2873" s="12">
        <f>[1]Perfil!E2872</f>
        <v>43.604640142597603</v>
      </c>
      <c r="G2873" s="12">
        <f>[1]Perfil!F2872</f>
        <v>46.382198192572602</v>
      </c>
      <c r="H2873" s="12">
        <f>[1]Perfil!G2872</f>
        <v>45.674414958546897</v>
      </c>
      <c r="I2873" s="12">
        <f>[1]Perfil!H2872</f>
        <v>43.759642632635</v>
      </c>
      <c r="J2873" s="12">
        <f>[1]Perfil!I2872</f>
        <v>44.345260406418099</v>
      </c>
      <c r="K2873" s="12">
        <f>[1]Perfil!J2872</f>
        <v>41.990834747844303</v>
      </c>
      <c r="L2873" s="12">
        <f>[1]Perfil!K2872</f>
        <v>41.253797039622903</v>
      </c>
      <c r="M2873" s="12">
        <f>[1]Perfil!L2872</f>
        <v>41.731132954630802</v>
      </c>
      <c r="N2873" s="12"/>
      <c r="O2873" s="12"/>
    </row>
    <row r="2874" spans="1:15" x14ac:dyDescent="0.35">
      <c r="A2874" s="11" t="str">
        <f t="shared" si="44"/>
        <v>DISTRIBUCION VOLUMEN X CRITERIO (kg ó litros)Bebidas RefrescantesT.ESPAÑA</v>
      </c>
      <c r="B2874" s="11" t="str">
        <f>[1]Perfil!A1655</f>
        <v>DISTRIBUCION VOLUMEN X CRITERIO (kg ó litros)</v>
      </c>
      <c r="C2874" s="11" t="str">
        <f>[1]Perfil!B2873</f>
        <v>Bebidas Refrescantes</v>
      </c>
      <c r="D2874" s="11" t="str">
        <f>[1]Perfil!C2873</f>
        <v>T.ESPAÑA</v>
      </c>
      <c r="E2874" s="12">
        <f>[1]Perfil!D2873</f>
        <v>100</v>
      </c>
      <c r="F2874" s="12">
        <f>[1]Perfil!E2873</f>
        <v>100</v>
      </c>
      <c r="G2874" s="12">
        <f>[1]Perfil!F2873</f>
        <v>100</v>
      </c>
      <c r="H2874" s="12">
        <f>[1]Perfil!G2873</f>
        <v>100</v>
      </c>
      <c r="I2874" s="12">
        <f>[1]Perfil!H2873</f>
        <v>100</v>
      </c>
      <c r="J2874" s="12">
        <f>[1]Perfil!I2873</f>
        <v>100</v>
      </c>
      <c r="K2874" s="12">
        <f>[1]Perfil!J2873</f>
        <v>100</v>
      </c>
      <c r="L2874" s="12">
        <f>[1]Perfil!K2873</f>
        <v>100</v>
      </c>
      <c r="M2874" s="12">
        <f>[1]Perfil!L2873</f>
        <v>100</v>
      </c>
      <c r="N2874" s="12"/>
      <c r="O2874" s="12"/>
    </row>
    <row r="2875" spans="1:15" x14ac:dyDescent="0.35">
      <c r="A2875" s="11" t="str">
        <f t="shared" si="44"/>
        <v>DISTRIBUCION VOLUMEN X CRITERIO (kg ó litros)Bebidas RefrescantesBCN AM</v>
      </c>
      <c r="B2875" s="11" t="str">
        <f>[1]Perfil!A1655</f>
        <v>DISTRIBUCION VOLUMEN X CRITERIO (kg ó litros)</v>
      </c>
      <c r="C2875" s="11" t="str">
        <f>[1]Perfil!B2873</f>
        <v>Bebidas Refrescantes</v>
      </c>
      <c r="D2875" s="11" t="str">
        <f>[1]Perfil!C2874</f>
        <v>BCN AM</v>
      </c>
      <c r="E2875" s="12">
        <f>[1]Perfil!D2874</f>
        <v>10.5334339722629</v>
      </c>
      <c r="F2875" s="12">
        <f>[1]Perfil!E2874</f>
        <v>9.8535849567438891</v>
      </c>
      <c r="G2875" s="12">
        <f>[1]Perfil!F2874</f>
        <v>9.8113057863862991</v>
      </c>
      <c r="H2875" s="12">
        <f>[1]Perfil!G2874</f>
        <v>9.0883837447370102</v>
      </c>
      <c r="I2875" s="12">
        <f>[1]Perfil!H2874</f>
        <v>9.5077782219595903</v>
      </c>
      <c r="J2875" s="12">
        <f>[1]Perfil!I2874</f>
        <v>9.1833928691960995</v>
      </c>
      <c r="K2875" s="12">
        <f>[1]Perfil!J2874</f>
        <v>9.4743607740316005</v>
      </c>
      <c r="L2875" s="12">
        <f>[1]Perfil!K2874</f>
        <v>10.2503254341107</v>
      </c>
      <c r="M2875" s="12">
        <f>[1]Perfil!L2874</f>
        <v>8.9373364520196699</v>
      </c>
      <c r="N2875" s="12"/>
      <c r="O2875" s="12"/>
    </row>
    <row r="2876" spans="1:15" x14ac:dyDescent="0.35">
      <c r="A2876" s="11" t="str">
        <f t="shared" si="44"/>
        <v>DISTRIBUCION VOLUMEN X CRITERIO (kg ó litros)Bebidas RefrescantesREST.CAT ARAGON</v>
      </c>
      <c r="B2876" s="11" t="str">
        <f>[1]Perfil!A1655</f>
        <v>DISTRIBUCION VOLUMEN X CRITERIO (kg ó litros)</v>
      </c>
      <c r="C2876" s="11" t="str">
        <f>[1]Perfil!B2873</f>
        <v>Bebidas Refrescantes</v>
      </c>
      <c r="D2876" s="11" t="str">
        <f>[1]Perfil!C2875</f>
        <v>REST.CAT ARAGON</v>
      </c>
      <c r="E2876" s="12">
        <f>[1]Perfil!D2875</f>
        <v>11.298528407257599</v>
      </c>
      <c r="F2876" s="12">
        <f>[1]Perfil!E2875</f>
        <v>11.8325545171024</v>
      </c>
      <c r="G2876" s="12">
        <f>[1]Perfil!F2875</f>
        <v>13.1636380299717</v>
      </c>
      <c r="H2876" s="12">
        <f>[1]Perfil!G2875</f>
        <v>10.894136664549499</v>
      </c>
      <c r="I2876" s="12">
        <f>[1]Perfil!H2875</f>
        <v>12.585477784364</v>
      </c>
      <c r="J2876" s="12">
        <f>[1]Perfil!I2875</f>
        <v>13.86418641481</v>
      </c>
      <c r="K2876" s="12">
        <f>[1]Perfil!J2875</f>
        <v>13.705998254401299</v>
      </c>
      <c r="L2876" s="12">
        <f>[1]Perfil!K2875</f>
        <v>12.265561816357501</v>
      </c>
      <c r="M2876" s="12">
        <f>[1]Perfil!L2875</f>
        <v>13.0513773452977</v>
      </c>
      <c r="N2876" s="12"/>
      <c r="O2876" s="12"/>
    </row>
    <row r="2877" spans="1:15" x14ac:dyDescent="0.35">
      <c r="A2877" s="11" t="str">
        <f t="shared" si="44"/>
        <v>DISTRIBUCION VOLUMEN X CRITERIO (kg ó litros)Bebidas RefrescantesLEVANTE</v>
      </c>
      <c r="B2877" s="11" t="str">
        <f>[1]Perfil!A1655</f>
        <v>DISTRIBUCION VOLUMEN X CRITERIO (kg ó litros)</v>
      </c>
      <c r="C2877" s="11" t="str">
        <f>[1]Perfil!B2873</f>
        <v>Bebidas Refrescantes</v>
      </c>
      <c r="D2877" s="11" t="str">
        <f>[1]Perfil!C2876</f>
        <v>LEVANTE</v>
      </c>
      <c r="E2877" s="12">
        <f>[1]Perfil!D2876</f>
        <v>17.061727663717299</v>
      </c>
      <c r="F2877" s="12">
        <f>[1]Perfil!E2876</f>
        <v>15.503366554751301</v>
      </c>
      <c r="G2877" s="12">
        <f>[1]Perfil!F2876</f>
        <v>15.417960194920701</v>
      </c>
      <c r="H2877" s="12">
        <f>[1]Perfil!G2876</f>
        <v>21.299017456189102</v>
      </c>
      <c r="I2877" s="12">
        <f>[1]Perfil!H2876</f>
        <v>15.828379746641399</v>
      </c>
      <c r="J2877" s="12">
        <f>[1]Perfil!I2876</f>
        <v>16.220824100888802</v>
      </c>
      <c r="K2877" s="12">
        <f>[1]Perfil!J2876</f>
        <v>15.0760120548132</v>
      </c>
      <c r="L2877" s="12">
        <f>[1]Perfil!K2876</f>
        <v>13.6402417101122</v>
      </c>
      <c r="M2877" s="12">
        <f>[1]Perfil!L2876</f>
        <v>15.4980761664482</v>
      </c>
      <c r="N2877" s="12"/>
      <c r="O2877" s="12"/>
    </row>
    <row r="2878" spans="1:15" x14ac:dyDescent="0.35">
      <c r="A2878" s="11" t="str">
        <f t="shared" si="44"/>
        <v>DISTRIBUCION VOLUMEN X CRITERIO (kg ó litros)Bebidas RefrescantesANDALUCIA</v>
      </c>
      <c r="B2878" s="11" t="str">
        <f>[1]Perfil!A1655</f>
        <v>DISTRIBUCION VOLUMEN X CRITERIO (kg ó litros)</v>
      </c>
      <c r="C2878" s="11" t="str">
        <f>[1]Perfil!B2873</f>
        <v>Bebidas Refrescantes</v>
      </c>
      <c r="D2878" s="11" t="str">
        <f>[1]Perfil!C2877</f>
        <v>ANDALUCIA</v>
      </c>
      <c r="E2878" s="12">
        <f>[1]Perfil!D2877</f>
        <v>21.241400600779301</v>
      </c>
      <c r="F2878" s="12">
        <f>[1]Perfil!E2877</f>
        <v>21.012780259950901</v>
      </c>
      <c r="G2878" s="12">
        <f>[1]Perfil!F2877</f>
        <v>21.342594999629402</v>
      </c>
      <c r="H2878" s="12">
        <f>[1]Perfil!G2877</f>
        <v>19.415084085779402</v>
      </c>
      <c r="I2878" s="12">
        <f>[1]Perfil!H2877</f>
        <v>20.4929905543624</v>
      </c>
      <c r="J2878" s="12">
        <f>[1]Perfil!I2877</f>
        <v>20.399586875497398</v>
      </c>
      <c r="K2878" s="12">
        <f>[1]Perfil!J2877</f>
        <v>22.1668718523491</v>
      </c>
      <c r="L2878" s="12">
        <f>[1]Perfil!K2877</f>
        <v>22.606546165601799</v>
      </c>
      <c r="M2878" s="12">
        <f>[1]Perfil!L2877</f>
        <v>22.5735960875943</v>
      </c>
      <c r="N2878" s="12"/>
      <c r="O2878" s="12"/>
    </row>
    <row r="2879" spans="1:15" x14ac:dyDescent="0.35">
      <c r="A2879" s="11" t="str">
        <f t="shared" si="44"/>
        <v>DISTRIBUCION VOLUMEN X CRITERIO (kg ó litros)Bebidas RefrescantesMDD AM</v>
      </c>
      <c r="B2879" s="11" t="str">
        <f>[1]Perfil!A1655</f>
        <v>DISTRIBUCION VOLUMEN X CRITERIO (kg ó litros)</v>
      </c>
      <c r="C2879" s="11" t="str">
        <f>[1]Perfil!B2873</f>
        <v>Bebidas Refrescantes</v>
      </c>
      <c r="D2879" s="11" t="str">
        <f>[1]Perfil!C2878</f>
        <v>MDD AM</v>
      </c>
      <c r="E2879" s="12">
        <f>[1]Perfil!D2878</f>
        <v>15.1113529482333</v>
      </c>
      <c r="F2879" s="12">
        <f>[1]Perfil!E2878</f>
        <v>16.143244764296298</v>
      </c>
      <c r="G2879" s="12">
        <f>[1]Perfil!F2878</f>
        <v>15.2193375398424</v>
      </c>
      <c r="H2879" s="12">
        <f>[1]Perfil!G2878</f>
        <v>13.8687204601085</v>
      </c>
      <c r="I2879" s="12">
        <f>[1]Perfil!H2878</f>
        <v>16.440311080913801</v>
      </c>
      <c r="J2879" s="12">
        <f>[1]Perfil!I2878</f>
        <v>15.696485722744599</v>
      </c>
      <c r="K2879" s="12">
        <f>[1]Perfil!J2878</f>
        <v>14.726625500142701</v>
      </c>
      <c r="L2879" s="12">
        <f>[1]Perfil!K2878</f>
        <v>15.4030427542989</v>
      </c>
      <c r="M2879" s="12">
        <f>[1]Perfil!L2878</f>
        <v>14.784766334595499</v>
      </c>
      <c r="N2879" s="12"/>
      <c r="O2879" s="12"/>
    </row>
    <row r="2880" spans="1:15" x14ac:dyDescent="0.35">
      <c r="A2880" s="11" t="str">
        <f t="shared" si="44"/>
        <v>DISTRIBUCION VOLUMEN X CRITERIO (kg ó litros)Bebidas RefrescantesRTO CENTRO</v>
      </c>
      <c r="B2880" s="11" t="str">
        <f>[1]Perfil!A1655</f>
        <v>DISTRIBUCION VOLUMEN X CRITERIO (kg ó litros)</v>
      </c>
      <c r="C2880" s="11" t="str">
        <f>[1]Perfil!B2873</f>
        <v>Bebidas Refrescantes</v>
      </c>
      <c r="D2880" s="11" t="str">
        <f>[1]Perfil!C2879</f>
        <v>RTO CENTRO</v>
      </c>
      <c r="E2880" s="12">
        <f>[1]Perfil!D2879</f>
        <v>11.428986548877701</v>
      </c>
      <c r="F2880" s="12">
        <f>[1]Perfil!E2879</f>
        <v>11.4519179874494</v>
      </c>
      <c r="G2880" s="12">
        <f>[1]Perfil!F2879</f>
        <v>10.250474399071299</v>
      </c>
      <c r="H2880" s="12">
        <f>[1]Perfil!G2879</f>
        <v>11.7964934186792</v>
      </c>
      <c r="I2880" s="12">
        <f>[1]Perfil!H2879</f>
        <v>11.6118793568815</v>
      </c>
      <c r="J2880" s="12">
        <f>[1]Perfil!I2879</f>
        <v>10.877283495171399</v>
      </c>
      <c r="K2880" s="12">
        <f>[1]Perfil!J2879</f>
        <v>10.141454355924299</v>
      </c>
      <c r="L2880" s="12">
        <f>[1]Perfil!K2879</f>
        <v>11.6468509245561</v>
      </c>
      <c r="M2880" s="12">
        <f>[1]Perfil!L2879</f>
        <v>11.5260281846827</v>
      </c>
      <c r="N2880" s="12"/>
      <c r="O2880" s="12"/>
    </row>
    <row r="2881" spans="1:15" x14ac:dyDescent="0.35">
      <c r="A2881" s="11" t="str">
        <f t="shared" si="44"/>
        <v>DISTRIBUCION VOLUMEN X CRITERIO (kg ó litros)Bebidas RefrescantesNORTE-CENTRO</v>
      </c>
      <c r="B2881" s="11" t="str">
        <f>[1]Perfil!A1655</f>
        <v>DISTRIBUCION VOLUMEN X CRITERIO (kg ó litros)</v>
      </c>
      <c r="C2881" s="11" t="str">
        <f>[1]Perfil!B2873</f>
        <v>Bebidas Refrescantes</v>
      </c>
      <c r="D2881" s="11" t="str">
        <f>[1]Perfil!C2880</f>
        <v>NORTE-CENTRO</v>
      </c>
      <c r="E2881" s="12">
        <f>[1]Perfil!D2880</f>
        <v>7.1740026641254699</v>
      </c>
      <c r="F2881" s="12">
        <f>[1]Perfil!E2880</f>
        <v>6.9474446378449999</v>
      </c>
      <c r="G2881" s="12">
        <f>[1]Perfil!F2880</f>
        <v>7.1147781011772002</v>
      </c>
      <c r="H2881" s="12">
        <f>[1]Perfil!G2880</f>
        <v>7.0937716185461399</v>
      </c>
      <c r="I2881" s="12">
        <f>[1]Perfil!H2880</f>
        <v>7.0994269422825296</v>
      </c>
      <c r="J2881" s="12">
        <f>[1]Perfil!I2880</f>
        <v>6.9650516507377898</v>
      </c>
      <c r="K2881" s="12">
        <f>[1]Perfil!J2880</f>
        <v>7.91462668004083</v>
      </c>
      <c r="L2881" s="12">
        <f>[1]Perfil!K2880</f>
        <v>7.5836922629483903</v>
      </c>
      <c r="M2881" s="12">
        <f>[1]Perfil!L2880</f>
        <v>7.21269284730454</v>
      </c>
      <c r="N2881" s="12"/>
      <c r="O2881" s="12"/>
    </row>
    <row r="2882" spans="1:15" x14ac:dyDescent="0.35">
      <c r="A2882" s="11" t="str">
        <f t="shared" si="44"/>
        <v>DISTRIBUCION VOLUMEN X CRITERIO (kg ó litros)Bebidas RefrescantesNOROESTE</v>
      </c>
      <c r="B2882" s="11" t="str">
        <f>[1]Perfil!A1655</f>
        <v>DISTRIBUCION VOLUMEN X CRITERIO (kg ó litros)</v>
      </c>
      <c r="C2882" s="11" t="str">
        <f>[1]Perfil!B2873</f>
        <v>Bebidas Refrescantes</v>
      </c>
      <c r="D2882" s="11" t="str">
        <f>[1]Perfil!C2881</f>
        <v>NOROESTE</v>
      </c>
      <c r="E2882" s="12">
        <f>[1]Perfil!D2881</f>
        <v>6.1505666253023401</v>
      </c>
      <c r="F2882" s="12">
        <f>[1]Perfil!E2881</f>
        <v>7.2551060100611497</v>
      </c>
      <c r="G2882" s="12">
        <f>[1]Perfil!F2881</f>
        <v>7.6799127384729999</v>
      </c>
      <c r="H2882" s="12">
        <f>[1]Perfil!G2881</f>
        <v>6.5443923966635698</v>
      </c>
      <c r="I2882" s="12">
        <f>[1]Perfil!H2881</f>
        <v>6.4337532950198604</v>
      </c>
      <c r="J2882" s="12">
        <f>[1]Perfil!I2881</f>
        <v>6.7931882730223201</v>
      </c>
      <c r="K2882" s="12">
        <f>[1]Perfil!J2881</f>
        <v>6.7940503739824099</v>
      </c>
      <c r="L2882" s="12">
        <f>[1]Perfil!K2881</f>
        <v>6.6037341655338704</v>
      </c>
      <c r="M2882" s="12">
        <f>[1]Perfil!L2881</f>
        <v>6.4161256460638798</v>
      </c>
      <c r="N2882" s="12"/>
      <c r="O2882" s="12"/>
    </row>
    <row r="2883" spans="1:15" x14ac:dyDescent="0.35">
      <c r="A2883" s="11" t="str">
        <f t="shared" si="44"/>
        <v>DISTRIBUCION VOLUMEN X CRITERIO (kg ó litros)Bebidas Refrescantes&lt;2MIL</v>
      </c>
      <c r="B2883" s="11" t="str">
        <f>[1]Perfil!A1655</f>
        <v>DISTRIBUCION VOLUMEN X CRITERIO (kg ó litros)</v>
      </c>
      <c r="C2883" s="11" t="str">
        <f>[1]Perfil!B2873</f>
        <v>Bebidas Refrescantes</v>
      </c>
      <c r="D2883" s="11" t="str">
        <f>[1]Perfil!C2882</f>
        <v>&lt;2MIL</v>
      </c>
      <c r="E2883" s="12">
        <f>[1]Perfil!D2882</f>
        <v>5.9552506947335004</v>
      </c>
      <c r="F2883" s="12">
        <f>[1]Perfil!E2882</f>
        <v>5.7382541120425596</v>
      </c>
      <c r="G2883" s="12">
        <f>[1]Perfil!F2882</f>
        <v>5.9771639003279198</v>
      </c>
      <c r="H2883" s="12">
        <f>[1]Perfil!G2882</f>
        <v>4.5528467350864501</v>
      </c>
      <c r="I2883" s="12">
        <f>[1]Perfil!H2882</f>
        <v>5.2694739475488603</v>
      </c>
      <c r="J2883" s="12">
        <f>[1]Perfil!I2882</f>
        <v>5.6801271538149001</v>
      </c>
      <c r="K2883" s="12">
        <f>[1]Perfil!J2882</f>
        <v>6.0988592149876499</v>
      </c>
      <c r="L2883" s="12">
        <f>[1]Perfil!K2882</f>
        <v>5.2687341415743703</v>
      </c>
      <c r="M2883" s="12">
        <f>[1]Perfil!L2882</f>
        <v>6.28231111597914</v>
      </c>
      <c r="N2883" s="12"/>
      <c r="O2883" s="12"/>
    </row>
    <row r="2884" spans="1:15" x14ac:dyDescent="0.35">
      <c r="A2884" s="11" t="str">
        <f t="shared" ref="A2884:A2947" si="45">B2884&amp;C2884&amp;D2884</f>
        <v>DISTRIBUCION VOLUMEN X CRITERIO (kg ó litros)Bebidas Refrescantes2-5MIL</v>
      </c>
      <c r="B2884" s="11" t="str">
        <f>[1]Perfil!A1655</f>
        <v>DISTRIBUCION VOLUMEN X CRITERIO (kg ó litros)</v>
      </c>
      <c r="C2884" s="11" t="str">
        <f>[1]Perfil!B2873</f>
        <v>Bebidas Refrescantes</v>
      </c>
      <c r="D2884" s="11" t="str">
        <f>[1]Perfil!C2883</f>
        <v>2-5MIL</v>
      </c>
      <c r="E2884" s="12">
        <f>[1]Perfil!D2883</f>
        <v>5.7077632706944801</v>
      </c>
      <c r="F2884" s="12">
        <f>[1]Perfil!E2883</f>
        <v>5.4867506551686098</v>
      </c>
      <c r="G2884" s="12">
        <f>[1]Perfil!F2883</f>
        <v>5.32063437575317</v>
      </c>
      <c r="H2884" s="12">
        <f>[1]Perfil!G2883</f>
        <v>5.0827088764004804</v>
      </c>
      <c r="I2884" s="12">
        <f>[1]Perfil!H2883</f>
        <v>5.7961944763932998</v>
      </c>
      <c r="J2884" s="12">
        <f>[1]Perfil!I2883</f>
        <v>5.7271831991131501</v>
      </c>
      <c r="K2884" s="12">
        <f>[1]Perfil!J2883</f>
        <v>5.0874665686179696</v>
      </c>
      <c r="L2884" s="12">
        <f>[1]Perfil!K2883</f>
        <v>4.9704197876261302</v>
      </c>
      <c r="M2884" s="12">
        <f>[1]Perfil!L2883</f>
        <v>4.6758850976348301</v>
      </c>
      <c r="N2884" s="12"/>
      <c r="O2884" s="12"/>
    </row>
    <row r="2885" spans="1:15" x14ac:dyDescent="0.35">
      <c r="A2885" s="11" t="str">
        <f t="shared" si="45"/>
        <v>DISTRIBUCION VOLUMEN X CRITERIO (kg ó litros)Bebidas Refrescantes5-10MIL</v>
      </c>
      <c r="B2885" s="11" t="str">
        <f>[1]Perfil!A1655</f>
        <v>DISTRIBUCION VOLUMEN X CRITERIO (kg ó litros)</v>
      </c>
      <c r="C2885" s="11" t="str">
        <f>[1]Perfil!B2873</f>
        <v>Bebidas Refrescantes</v>
      </c>
      <c r="D2885" s="11" t="str">
        <f>[1]Perfil!C2884</f>
        <v>5-10MIL</v>
      </c>
      <c r="E2885" s="12">
        <f>[1]Perfil!D2884</f>
        <v>8.1663741588979892</v>
      </c>
      <c r="F2885" s="12">
        <f>[1]Perfil!E2884</f>
        <v>7.7165992085560902</v>
      </c>
      <c r="G2885" s="12">
        <f>[1]Perfil!F2884</f>
        <v>8.4714714525694692</v>
      </c>
      <c r="H2885" s="12">
        <f>[1]Perfil!G2884</f>
        <v>7.6913630770098296</v>
      </c>
      <c r="I2885" s="12">
        <f>[1]Perfil!H2884</f>
        <v>7.7857182416933099</v>
      </c>
      <c r="J2885" s="12">
        <f>[1]Perfil!I2884</f>
        <v>7.3406210793996802</v>
      </c>
      <c r="K2885" s="12">
        <f>[1]Perfil!J2884</f>
        <v>8.1928795661775897</v>
      </c>
      <c r="L2885" s="12">
        <f>[1]Perfil!K2884</f>
        <v>7.5021728812442099</v>
      </c>
      <c r="M2885" s="12">
        <f>[1]Perfil!L2884</f>
        <v>8.1500973475520393</v>
      </c>
      <c r="N2885" s="12"/>
      <c r="O2885" s="12"/>
    </row>
    <row r="2886" spans="1:15" x14ac:dyDescent="0.35">
      <c r="A2886" s="11" t="str">
        <f t="shared" si="45"/>
        <v>DISTRIBUCION VOLUMEN X CRITERIO (kg ó litros)Bebidas Refrescantes10-30MIL</v>
      </c>
      <c r="B2886" s="11" t="str">
        <f>[1]Perfil!A1655</f>
        <v>DISTRIBUCION VOLUMEN X CRITERIO (kg ó litros)</v>
      </c>
      <c r="C2886" s="11" t="str">
        <f>[1]Perfil!B2873</f>
        <v>Bebidas Refrescantes</v>
      </c>
      <c r="D2886" s="11" t="str">
        <f>[1]Perfil!C2885</f>
        <v>10-30MIL</v>
      </c>
      <c r="E2886" s="12">
        <f>[1]Perfil!D2885</f>
        <v>16.514435096355399</v>
      </c>
      <c r="F2886" s="12">
        <f>[1]Perfil!E2885</f>
        <v>17.386571867763301</v>
      </c>
      <c r="G2886" s="12">
        <f>[1]Perfil!F2885</f>
        <v>16.469804564411099</v>
      </c>
      <c r="H2886" s="12">
        <f>[1]Perfil!G2885</f>
        <v>16.1034179152044</v>
      </c>
      <c r="I2886" s="12">
        <f>[1]Perfil!H2885</f>
        <v>16.8871102918609</v>
      </c>
      <c r="J2886" s="12">
        <f>[1]Perfil!I2885</f>
        <v>18.331437313693701</v>
      </c>
      <c r="K2886" s="12">
        <f>[1]Perfil!J2885</f>
        <v>16.875873845275098</v>
      </c>
      <c r="L2886" s="12">
        <f>[1]Perfil!K2885</f>
        <v>17.790608197687199</v>
      </c>
      <c r="M2886" s="12">
        <f>[1]Perfil!L2885</f>
        <v>16.868431344569998</v>
      </c>
      <c r="N2886" s="12"/>
      <c r="O2886" s="12"/>
    </row>
    <row r="2887" spans="1:15" x14ac:dyDescent="0.35">
      <c r="A2887" s="11" t="str">
        <f t="shared" si="45"/>
        <v>DISTRIBUCION VOLUMEN X CRITERIO (kg ó litros)Bebidas Refrescantes30-100MIL</v>
      </c>
      <c r="B2887" s="11" t="str">
        <f>[1]Perfil!A1655</f>
        <v>DISTRIBUCION VOLUMEN X CRITERIO (kg ó litros)</v>
      </c>
      <c r="C2887" s="11" t="str">
        <f>[1]Perfil!B2873</f>
        <v>Bebidas Refrescantes</v>
      </c>
      <c r="D2887" s="11" t="str">
        <f>[1]Perfil!C2886</f>
        <v>30-100MIL</v>
      </c>
      <c r="E2887" s="12">
        <f>[1]Perfil!D2886</f>
        <v>20.347695992612302</v>
      </c>
      <c r="F2887" s="12">
        <f>[1]Perfil!E2886</f>
        <v>20.713446068034401</v>
      </c>
      <c r="G2887" s="12">
        <f>[1]Perfil!F2886</f>
        <v>21.116970319147601</v>
      </c>
      <c r="H2887" s="12">
        <f>[1]Perfil!G2886</f>
        <v>20.1984413260171</v>
      </c>
      <c r="I2887" s="12">
        <f>[1]Perfil!H2886</f>
        <v>21.478966165334398</v>
      </c>
      <c r="J2887" s="12">
        <f>[1]Perfil!I2886</f>
        <v>22.011955894428599</v>
      </c>
      <c r="K2887" s="12">
        <f>[1]Perfil!J2886</f>
        <v>22.4883491922064</v>
      </c>
      <c r="L2887" s="12">
        <f>[1]Perfil!K2886</f>
        <v>23.197953444878099</v>
      </c>
      <c r="M2887" s="12">
        <f>[1]Perfil!L2886</f>
        <v>25.215456392397702</v>
      </c>
      <c r="N2887" s="12"/>
      <c r="O2887" s="12"/>
    </row>
    <row r="2888" spans="1:15" x14ac:dyDescent="0.35">
      <c r="A2888" s="11" t="str">
        <f t="shared" si="45"/>
        <v>DISTRIBUCION VOLUMEN X CRITERIO (kg ó litros)Bebidas Refrescantes100-200MIL</v>
      </c>
      <c r="B2888" s="11" t="str">
        <f>[1]Perfil!A1655</f>
        <v>DISTRIBUCION VOLUMEN X CRITERIO (kg ó litros)</v>
      </c>
      <c r="C2888" s="11" t="str">
        <f>[1]Perfil!B2873</f>
        <v>Bebidas Refrescantes</v>
      </c>
      <c r="D2888" s="11" t="str">
        <f>[1]Perfil!C2887</f>
        <v>100-200MIL</v>
      </c>
      <c r="E2888" s="12">
        <f>[1]Perfil!D2887</f>
        <v>9.0146952490053494</v>
      </c>
      <c r="F2888" s="12">
        <f>[1]Perfil!E2887</f>
        <v>9.2956026054214895</v>
      </c>
      <c r="G2888" s="12">
        <f>[1]Perfil!F2887</f>
        <v>8.5748547805726094</v>
      </c>
      <c r="H2888" s="12">
        <f>[1]Perfil!G2887</f>
        <v>8.3645976154865007</v>
      </c>
      <c r="I2888" s="12">
        <f>[1]Perfil!H2887</f>
        <v>9.3085933716311597</v>
      </c>
      <c r="J2888" s="12">
        <f>[1]Perfil!I2887</f>
        <v>9.4391535326346698</v>
      </c>
      <c r="K2888" s="12">
        <f>[1]Perfil!J2887</f>
        <v>9.3599202274776303</v>
      </c>
      <c r="L2888" s="12">
        <f>[1]Perfil!K2887</f>
        <v>9.4926334599146696</v>
      </c>
      <c r="M2888" s="12">
        <f>[1]Perfil!L2887</f>
        <v>8.5709512971902093</v>
      </c>
      <c r="N2888" s="12"/>
      <c r="O2888" s="12"/>
    </row>
    <row r="2889" spans="1:15" x14ac:dyDescent="0.35">
      <c r="A2889" s="11" t="str">
        <f t="shared" si="45"/>
        <v>DISTRIBUCION VOLUMEN X CRITERIO (kg ó litros)Bebidas Refrescantes200-500MIL</v>
      </c>
      <c r="B2889" s="11" t="str">
        <f>[1]Perfil!A1655</f>
        <v>DISTRIBUCION VOLUMEN X CRITERIO (kg ó litros)</v>
      </c>
      <c r="C2889" s="11" t="str">
        <f>[1]Perfil!B2873</f>
        <v>Bebidas Refrescantes</v>
      </c>
      <c r="D2889" s="11" t="str">
        <f>[1]Perfil!C2888</f>
        <v>200-500MIL</v>
      </c>
      <c r="E2889" s="12">
        <f>[1]Perfil!D2888</f>
        <v>14.4836001497991</v>
      </c>
      <c r="F2889" s="12">
        <f>[1]Perfil!E2888</f>
        <v>13.328328681554799</v>
      </c>
      <c r="G2889" s="12">
        <f>[1]Perfil!F2888</f>
        <v>14.3253766419143</v>
      </c>
      <c r="H2889" s="12">
        <f>[1]Perfil!G2888</f>
        <v>15.6513356174104</v>
      </c>
      <c r="I2889" s="12">
        <f>[1]Perfil!H2888</f>
        <v>12.530715939138</v>
      </c>
      <c r="J2889" s="12">
        <f>[1]Perfil!I2888</f>
        <v>12.277473227922201</v>
      </c>
      <c r="K2889" s="12">
        <f>[1]Perfil!J2888</f>
        <v>13.3033108315213</v>
      </c>
      <c r="L2889" s="12">
        <f>[1]Perfil!K2888</f>
        <v>12.3435495755246</v>
      </c>
      <c r="M2889" s="12">
        <f>[1]Perfil!L2888</f>
        <v>12.073594529758999</v>
      </c>
      <c r="N2889" s="12"/>
      <c r="O2889" s="12"/>
    </row>
    <row r="2890" spans="1:15" x14ac:dyDescent="0.35">
      <c r="A2890" s="11" t="str">
        <f t="shared" si="45"/>
        <v>DISTRIBUCION VOLUMEN X CRITERIO (kg ó litros)Bebidas Refrescantes&gt;500MIL</v>
      </c>
      <c r="B2890" s="11" t="str">
        <f>[1]Perfil!A1655</f>
        <v>DISTRIBUCION VOLUMEN X CRITERIO (kg ó litros)</v>
      </c>
      <c r="C2890" s="11" t="str">
        <f>[1]Perfil!B2873</f>
        <v>Bebidas Refrescantes</v>
      </c>
      <c r="D2890" s="11" t="str">
        <f>[1]Perfil!C2889</f>
        <v>&gt;500MIL</v>
      </c>
      <c r="E2890" s="12">
        <f>[1]Perfil!D2889</f>
        <v>19.810185506703299</v>
      </c>
      <c r="F2890" s="12">
        <f>[1]Perfil!E2889</f>
        <v>20.334447338591701</v>
      </c>
      <c r="G2890" s="12">
        <f>[1]Perfil!F2889</f>
        <v>19.743727573452901</v>
      </c>
      <c r="H2890" s="12">
        <f>[1]Perfil!G2889</f>
        <v>22.355287786135399</v>
      </c>
      <c r="I2890" s="12">
        <f>[1]Perfil!H2889</f>
        <v>20.9432249259632</v>
      </c>
      <c r="J2890" s="12">
        <f>[1]Perfil!I2889</f>
        <v>19.192049051073599</v>
      </c>
      <c r="K2890" s="12">
        <f>[1]Perfil!J2889</f>
        <v>18.593341410375299</v>
      </c>
      <c r="L2890" s="12">
        <f>[1]Perfil!K2889</f>
        <v>19.433925319409401</v>
      </c>
      <c r="M2890" s="12">
        <f>[1]Perfil!L2889</f>
        <v>18.163274081060401</v>
      </c>
      <c r="N2890" s="12"/>
      <c r="O2890" s="12"/>
    </row>
    <row r="2891" spans="1:15" x14ac:dyDescent="0.35">
      <c r="A2891" s="11" t="str">
        <f t="shared" si="45"/>
        <v>DISTRIBUCION VOLUMEN X CRITERIO (kg ó litros)Bebidas RefrescantesDE 15 A 19 AÑOS</v>
      </c>
      <c r="B2891" s="11" t="str">
        <f>[1]Perfil!A1655</f>
        <v>DISTRIBUCION VOLUMEN X CRITERIO (kg ó litros)</v>
      </c>
      <c r="C2891" s="11" t="str">
        <f>[1]Perfil!B2873</f>
        <v>Bebidas Refrescantes</v>
      </c>
      <c r="D2891" s="11" t="str">
        <f>[1]Perfil!C2890</f>
        <v>DE 15 A 19 AÑOS</v>
      </c>
      <c r="E2891" s="12">
        <f>[1]Perfil!D2890</f>
        <v>5.2673309139287303</v>
      </c>
      <c r="F2891" s="12">
        <f>[1]Perfil!E2890</f>
        <v>3.9589558826349802</v>
      </c>
      <c r="G2891" s="12">
        <f>[1]Perfil!F2890</f>
        <v>6.0412116723374298</v>
      </c>
      <c r="H2891" s="12">
        <f>[1]Perfil!G2890</f>
        <v>8.8147135871591598</v>
      </c>
      <c r="I2891" s="12">
        <f>[1]Perfil!H2890</f>
        <v>4.0593484396477999</v>
      </c>
      <c r="J2891" s="12">
        <f>[1]Perfil!I2890</f>
        <v>3.2633969441137198</v>
      </c>
      <c r="K2891" s="12">
        <f>[1]Perfil!J2890</f>
        <v>4.24450346793052</v>
      </c>
      <c r="L2891" s="12">
        <f>[1]Perfil!K2890</f>
        <v>4.3614068290215302</v>
      </c>
      <c r="M2891" s="12">
        <f>[1]Perfil!L2890</f>
        <v>3.1819055998825698</v>
      </c>
      <c r="N2891" s="12"/>
      <c r="O2891" s="12"/>
    </row>
    <row r="2892" spans="1:15" x14ac:dyDescent="0.35">
      <c r="A2892" s="11" t="str">
        <f t="shared" si="45"/>
        <v>DISTRIBUCION VOLUMEN X CRITERIO (kg ó litros)Bebidas RefrescantesDE 20 A 24 AÑOS</v>
      </c>
      <c r="B2892" s="11" t="str">
        <f>[1]Perfil!A1655</f>
        <v>DISTRIBUCION VOLUMEN X CRITERIO (kg ó litros)</v>
      </c>
      <c r="C2892" s="11" t="str">
        <f>[1]Perfil!B2873</f>
        <v>Bebidas Refrescantes</v>
      </c>
      <c r="D2892" s="11" t="str">
        <f>[1]Perfil!C2891</f>
        <v>DE 20 A 24 AÑOS</v>
      </c>
      <c r="E2892" s="12">
        <f>[1]Perfil!D2891</f>
        <v>5.6968639890471104</v>
      </c>
      <c r="F2892" s="12">
        <f>[1]Perfil!E2891</f>
        <v>4.1999283259030102</v>
      </c>
      <c r="G2892" s="12">
        <f>[1]Perfil!F2891</f>
        <v>4.9688954014233104</v>
      </c>
      <c r="H2892" s="12">
        <f>[1]Perfil!G2891</f>
        <v>4.1391133226812196</v>
      </c>
      <c r="I2892" s="12">
        <f>[1]Perfil!H2891</f>
        <v>5.2991181053312202</v>
      </c>
      <c r="J2892" s="12">
        <f>[1]Perfil!I2891</f>
        <v>5.0304373904827999</v>
      </c>
      <c r="K2892" s="12">
        <f>[1]Perfil!J2891</f>
        <v>4.7982563592734699</v>
      </c>
      <c r="L2892" s="12">
        <f>[1]Perfil!K2891</f>
        <v>3.87024672466623</v>
      </c>
      <c r="M2892" s="12">
        <f>[1]Perfil!L2891</f>
        <v>4.4807452378108401</v>
      </c>
      <c r="N2892" s="12"/>
      <c r="O2892" s="12"/>
    </row>
    <row r="2893" spans="1:15" x14ac:dyDescent="0.35">
      <c r="A2893" s="11" t="str">
        <f t="shared" si="45"/>
        <v>DISTRIBUCION VOLUMEN X CRITERIO (kg ó litros)Bebidas RefrescantesDE 25 A 34 AÑOS</v>
      </c>
      <c r="B2893" s="11" t="str">
        <f>[1]Perfil!A1655</f>
        <v>DISTRIBUCION VOLUMEN X CRITERIO (kg ó litros)</v>
      </c>
      <c r="C2893" s="11" t="str">
        <f>[1]Perfil!B2873</f>
        <v>Bebidas Refrescantes</v>
      </c>
      <c r="D2893" s="11" t="str">
        <f>[1]Perfil!C2892</f>
        <v>DE 25 A 34 AÑOS</v>
      </c>
      <c r="E2893" s="12">
        <f>[1]Perfil!D2892</f>
        <v>10.0285093168886</v>
      </c>
      <c r="F2893" s="12">
        <f>[1]Perfil!E2892</f>
        <v>10.468430932964701</v>
      </c>
      <c r="G2893" s="12">
        <f>[1]Perfil!F2892</f>
        <v>8.9178292505451306</v>
      </c>
      <c r="H2893" s="12">
        <f>[1]Perfil!G2892</f>
        <v>12.8601373233115</v>
      </c>
      <c r="I2893" s="12">
        <f>[1]Perfil!H2892</f>
        <v>10.511371267084799</v>
      </c>
      <c r="J2893" s="12">
        <f>[1]Perfil!I2892</f>
        <v>8.6711174441021406</v>
      </c>
      <c r="K2893" s="12">
        <f>[1]Perfil!J2892</f>
        <v>8.7408953648760406</v>
      </c>
      <c r="L2893" s="12">
        <f>[1]Perfil!K2892</f>
        <v>10.2007147661704</v>
      </c>
      <c r="M2893" s="12">
        <f>[1]Perfil!L2892</f>
        <v>10.6518323480805</v>
      </c>
      <c r="N2893" s="12"/>
      <c r="O2893" s="12"/>
    </row>
    <row r="2894" spans="1:15" x14ac:dyDescent="0.35">
      <c r="A2894" s="11" t="str">
        <f t="shared" si="45"/>
        <v>DISTRIBUCION VOLUMEN X CRITERIO (kg ó litros)Bebidas RefrescantesDE 35 A 49 AÑOS</v>
      </c>
      <c r="B2894" s="11" t="str">
        <f>[1]Perfil!A1655</f>
        <v>DISTRIBUCION VOLUMEN X CRITERIO (kg ó litros)</v>
      </c>
      <c r="C2894" s="11" t="str">
        <f>[1]Perfil!B2873</f>
        <v>Bebidas Refrescantes</v>
      </c>
      <c r="D2894" s="11" t="str">
        <f>[1]Perfil!C2893</f>
        <v>DE 35 A 49 AÑOS</v>
      </c>
      <c r="E2894" s="12">
        <f>[1]Perfil!D2893</f>
        <v>32.161370460203102</v>
      </c>
      <c r="F2894" s="12">
        <f>[1]Perfil!E2893</f>
        <v>32.757022642590798</v>
      </c>
      <c r="G2894" s="12">
        <f>[1]Perfil!F2893</f>
        <v>31.247642200465702</v>
      </c>
      <c r="H2894" s="12">
        <f>[1]Perfil!G2893</f>
        <v>29.016793663449398</v>
      </c>
      <c r="I2894" s="12">
        <f>[1]Perfil!H2893</f>
        <v>32.5997357275116</v>
      </c>
      <c r="J2894" s="12">
        <f>[1]Perfil!I2893</f>
        <v>31.565941451577601</v>
      </c>
      <c r="K2894" s="12">
        <f>[1]Perfil!J2893</f>
        <v>30.763807882847299</v>
      </c>
      <c r="L2894" s="12">
        <f>[1]Perfil!K2893</f>
        <v>31.725058337296002</v>
      </c>
      <c r="M2894" s="12">
        <f>[1]Perfil!L2893</f>
        <v>29.845661924607501</v>
      </c>
      <c r="N2894" s="12"/>
      <c r="O2894" s="12"/>
    </row>
    <row r="2895" spans="1:15" x14ac:dyDescent="0.35">
      <c r="A2895" s="11" t="str">
        <f t="shared" si="45"/>
        <v>DISTRIBUCION VOLUMEN X CRITERIO (kg ó litros)Bebidas RefrescantesDE 50 A 59 AÑOS</v>
      </c>
      <c r="B2895" s="11" t="str">
        <f>[1]Perfil!A1655</f>
        <v>DISTRIBUCION VOLUMEN X CRITERIO (kg ó litros)</v>
      </c>
      <c r="C2895" s="11" t="str">
        <f>[1]Perfil!B2873</f>
        <v>Bebidas Refrescantes</v>
      </c>
      <c r="D2895" s="11" t="str">
        <f>[1]Perfil!C2894</f>
        <v>DE 50 A 59 AÑOS</v>
      </c>
      <c r="E2895" s="12">
        <f>[1]Perfil!D2894</f>
        <v>23.356081869195702</v>
      </c>
      <c r="F2895" s="12">
        <f>[1]Perfil!E2894</f>
        <v>23.581262186805301</v>
      </c>
      <c r="G2895" s="12">
        <f>[1]Perfil!F2894</f>
        <v>23.399789343350601</v>
      </c>
      <c r="H2895" s="12">
        <f>[1]Perfil!G2894</f>
        <v>21.087984058250399</v>
      </c>
      <c r="I2895" s="12">
        <f>[1]Perfil!H2894</f>
        <v>23.0244962982493</v>
      </c>
      <c r="J2895" s="12">
        <f>[1]Perfil!I2894</f>
        <v>24.8149259459631</v>
      </c>
      <c r="K2895" s="12">
        <f>[1]Perfil!J2894</f>
        <v>24.369270197439501</v>
      </c>
      <c r="L2895" s="12">
        <f>[1]Perfil!K2894</f>
        <v>23.455142015759101</v>
      </c>
      <c r="M2895" s="12">
        <f>[1]Perfil!L2894</f>
        <v>23.664087662584802</v>
      </c>
      <c r="N2895" s="12"/>
      <c r="O2895" s="12"/>
    </row>
    <row r="2896" spans="1:15" x14ac:dyDescent="0.35">
      <c r="A2896" s="11" t="str">
        <f t="shared" si="45"/>
        <v>DISTRIBUCION VOLUMEN X CRITERIO (kg ó litros)Bebidas RefrescantesDE 60 A 75 AÑOS</v>
      </c>
      <c r="B2896" s="11" t="str">
        <f>[1]Perfil!A1655</f>
        <v>DISTRIBUCION VOLUMEN X CRITERIO (kg ó litros)</v>
      </c>
      <c r="C2896" s="11" t="str">
        <f>[1]Perfil!B2873</f>
        <v>Bebidas Refrescantes</v>
      </c>
      <c r="D2896" s="11" t="str">
        <f>[1]Perfil!C2895</f>
        <v>DE 60 A 75 AÑOS</v>
      </c>
      <c r="E2896" s="12">
        <f>[1]Perfil!D2895</f>
        <v>23.489842412089299</v>
      </c>
      <c r="F2896" s="12">
        <f>[1]Perfil!E2895</f>
        <v>25.034399649217299</v>
      </c>
      <c r="G2896" s="12">
        <f>[1]Perfil!F2895</f>
        <v>25.4246337186988</v>
      </c>
      <c r="H2896" s="12">
        <f>[1]Perfil!G2895</f>
        <v>24.081258319282298</v>
      </c>
      <c r="I2896" s="12">
        <f>[1]Perfil!H2895</f>
        <v>24.505928082520199</v>
      </c>
      <c r="J2896" s="12">
        <f>[1]Perfil!I2895</f>
        <v>26.654181311513899</v>
      </c>
      <c r="K2896" s="12">
        <f>[1]Perfil!J2895</f>
        <v>27.083268912248101</v>
      </c>
      <c r="L2896" s="12">
        <f>[1]Perfil!K2895</f>
        <v>26.387428379794699</v>
      </c>
      <c r="M2896" s="12">
        <f>[1]Perfil!L2895</f>
        <v>28.175765542106099</v>
      </c>
      <c r="N2896" s="12"/>
      <c r="O2896" s="12"/>
    </row>
    <row r="2897" spans="1:15" x14ac:dyDescent="0.35">
      <c r="A2897" s="11" t="str">
        <f t="shared" si="45"/>
        <v>DISTRIBUCION VOLUMEN X CRITERIO (kg ó litros)Bebidas RefrescantesNIVEL ALTO</v>
      </c>
      <c r="B2897" s="11" t="str">
        <f>[1]Perfil!A1655</f>
        <v>DISTRIBUCION VOLUMEN X CRITERIO (kg ó litros)</v>
      </c>
      <c r="C2897" s="11" t="str">
        <f>[1]Perfil!B2873</f>
        <v>Bebidas Refrescantes</v>
      </c>
      <c r="D2897" s="11" t="str">
        <f>[1]Perfil!C2896</f>
        <v>NIVEL ALTO</v>
      </c>
      <c r="E2897" s="12">
        <f>[1]Perfil!D2896</f>
        <v>21.0265101091552</v>
      </c>
      <c r="F2897" s="12">
        <f>[1]Perfil!E2896</f>
        <v>21.444405424092899</v>
      </c>
      <c r="G2897" s="12">
        <f>[1]Perfil!F2896</f>
        <v>23.387186318569899</v>
      </c>
      <c r="H2897" s="12">
        <f>[1]Perfil!G2896</f>
        <v>20.633396941141299</v>
      </c>
      <c r="I2897" s="12">
        <f>[1]Perfil!H2896</f>
        <v>21.645689824648301</v>
      </c>
      <c r="J2897" s="12">
        <f>[1]Perfil!I2896</f>
        <v>23.370043547554801</v>
      </c>
      <c r="K2897" s="12">
        <f>[1]Perfil!J2896</f>
        <v>23.9011147896172</v>
      </c>
      <c r="L2897" s="12">
        <f>[1]Perfil!K2896</f>
        <v>21.996485754370699</v>
      </c>
      <c r="M2897" s="12">
        <f>[1]Perfil!L2896</f>
        <v>21.4269654015127</v>
      </c>
      <c r="N2897" s="12"/>
      <c r="O2897" s="12"/>
    </row>
    <row r="2898" spans="1:15" x14ac:dyDescent="0.35">
      <c r="A2898" s="11" t="str">
        <f t="shared" si="45"/>
        <v>DISTRIBUCION VOLUMEN X CRITERIO (kg ó litros)Bebidas RefrescantesNIVEL MEDIO ALTO</v>
      </c>
      <c r="B2898" s="11" t="str">
        <f>[1]Perfil!A1655</f>
        <v>DISTRIBUCION VOLUMEN X CRITERIO (kg ó litros)</v>
      </c>
      <c r="C2898" s="11" t="str">
        <f>[1]Perfil!B2873</f>
        <v>Bebidas Refrescantes</v>
      </c>
      <c r="D2898" s="11" t="str">
        <f>[1]Perfil!C2897</f>
        <v>NIVEL MEDIO ALTO</v>
      </c>
      <c r="E2898" s="12">
        <f>[1]Perfil!D2897</f>
        <v>15.4377686783087</v>
      </c>
      <c r="F2898" s="12">
        <f>[1]Perfil!E2897</f>
        <v>15.4459579635759</v>
      </c>
      <c r="G2898" s="12">
        <f>[1]Perfil!F2897</f>
        <v>14.4666198829942</v>
      </c>
      <c r="H2898" s="12">
        <f>[1]Perfil!G2897</f>
        <v>13.9182053134691</v>
      </c>
      <c r="I2898" s="12">
        <f>[1]Perfil!H2897</f>
        <v>15.8281139910319</v>
      </c>
      <c r="J2898" s="12">
        <f>[1]Perfil!I2897</f>
        <v>15.167743529417701</v>
      </c>
      <c r="K2898" s="12">
        <f>[1]Perfil!J2897</f>
        <v>14.109854732723401</v>
      </c>
      <c r="L2898" s="12">
        <f>[1]Perfil!K2897</f>
        <v>15.5217897633314</v>
      </c>
      <c r="M2898" s="12">
        <f>[1]Perfil!L2897</f>
        <v>15.397387940727301</v>
      </c>
      <c r="N2898" s="12"/>
      <c r="O2898" s="12"/>
    </row>
    <row r="2899" spans="1:15" x14ac:dyDescent="0.35">
      <c r="A2899" s="11" t="str">
        <f t="shared" si="45"/>
        <v>DISTRIBUCION VOLUMEN X CRITERIO (kg ó litros)Bebidas RefrescantesNIVEL MEDIO</v>
      </c>
      <c r="B2899" s="11" t="str">
        <f>[1]Perfil!A1655</f>
        <v>DISTRIBUCION VOLUMEN X CRITERIO (kg ó litros)</v>
      </c>
      <c r="C2899" s="11" t="str">
        <f>[1]Perfil!B2873</f>
        <v>Bebidas Refrescantes</v>
      </c>
      <c r="D2899" s="11" t="str">
        <f>[1]Perfil!C2898</f>
        <v>NIVEL MEDIO</v>
      </c>
      <c r="E2899" s="12">
        <f>[1]Perfil!D2898</f>
        <v>26.569548737072001</v>
      </c>
      <c r="F2899" s="12">
        <f>[1]Perfil!E2898</f>
        <v>26.215571853993399</v>
      </c>
      <c r="G2899" s="12">
        <f>[1]Perfil!F2898</f>
        <v>26.319632659544801</v>
      </c>
      <c r="H2899" s="12">
        <f>[1]Perfil!G2898</f>
        <v>27.208078909066199</v>
      </c>
      <c r="I2899" s="12">
        <f>[1]Perfil!H2898</f>
        <v>26.686024650813099</v>
      </c>
      <c r="J2899" s="12">
        <f>[1]Perfil!I2898</f>
        <v>26.130486928819799</v>
      </c>
      <c r="K2899" s="12">
        <f>[1]Perfil!J2898</f>
        <v>25.099511121849702</v>
      </c>
      <c r="L2899" s="12">
        <f>[1]Perfil!K2898</f>
        <v>27.856262149235199</v>
      </c>
      <c r="M2899" s="12">
        <f>[1]Perfil!L2898</f>
        <v>28.3061408038607</v>
      </c>
      <c r="N2899" s="12"/>
      <c r="O2899" s="12"/>
    </row>
    <row r="2900" spans="1:15" x14ac:dyDescent="0.35">
      <c r="A2900" s="11" t="str">
        <f t="shared" si="45"/>
        <v>DISTRIBUCION VOLUMEN X CRITERIO (kg ó litros)Bebidas RefrescantesNIVEL MEDIO BAJO</v>
      </c>
      <c r="B2900" s="11" t="str">
        <f>[1]Perfil!A1655</f>
        <v>DISTRIBUCION VOLUMEN X CRITERIO (kg ó litros)</v>
      </c>
      <c r="C2900" s="11" t="str">
        <f>[1]Perfil!B2873</f>
        <v>Bebidas Refrescantes</v>
      </c>
      <c r="D2900" s="11" t="str">
        <f>[1]Perfil!C2899</f>
        <v>NIVEL MEDIO BAJO</v>
      </c>
      <c r="E2900" s="12">
        <f>[1]Perfil!D2899</f>
        <v>13.370638315185801</v>
      </c>
      <c r="F2900" s="12">
        <f>[1]Perfil!E2899</f>
        <v>14.662879455566999</v>
      </c>
      <c r="G2900" s="12">
        <f>[1]Perfil!F2899</f>
        <v>14.6629584225144</v>
      </c>
      <c r="H2900" s="12">
        <f>[1]Perfil!G2899</f>
        <v>13.637452246734901</v>
      </c>
      <c r="I2900" s="12">
        <f>[1]Perfil!H2899</f>
        <v>15.0648979513984</v>
      </c>
      <c r="J2900" s="12">
        <f>[1]Perfil!I2899</f>
        <v>12.5664855039653</v>
      </c>
      <c r="K2900" s="12">
        <f>[1]Perfil!J2899</f>
        <v>13.419008923739399</v>
      </c>
      <c r="L2900" s="12">
        <f>[1]Perfil!K2899</f>
        <v>12.6627737715288</v>
      </c>
      <c r="M2900" s="12">
        <f>[1]Perfil!L2899</f>
        <v>14.583733144733401</v>
      </c>
      <c r="N2900" s="12"/>
      <c r="O2900" s="12"/>
    </row>
    <row r="2901" spans="1:15" x14ac:dyDescent="0.35">
      <c r="A2901" s="11" t="str">
        <f t="shared" si="45"/>
        <v>DISTRIBUCION VOLUMEN X CRITERIO (kg ó litros)Bebidas RefrescantesHOMBRE</v>
      </c>
      <c r="B2901" s="11" t="str">
        <f>[1]Perfil!A1655</f>
        <v>DISTRIBUCION VOLUMEN X CRITERIO (kg ó litros)</v>
      </c>
      <c r="C2901" s="11" t="str">
        <f>[1]Perfil!B2873</f>
        <v>Bebidas Refrescantes</v>
      </c>
      <c r="D2901" s="11" t="str">
        <f>[1]Perfil!C2900</f>
        <v>HOMBRE</v>
      </c>
      <c r="E2901" s="12">
        <f>[1]Perfil!D2900</f>
        <v>51.427515804688802</v>
      </c>
      <c r="F2901" s="12">
        <f>[1]Perfil!E2900</f>
        <v>51.084196178304403</v>
      </c>
      <c r="G2901" s="12">
        <f>[1]Perfil!F2900</f>
        <v>50.226747177759499</v>
      </c>
      <c r="H2901" s="12">
        <f>[1]Perfil!G2900</f>
        <v>54.5168386772677</v>
      </c>
      <c r="I2901" s="12">
        <f>[1]Perfil!H2900</f>
        <v>52.823515335771297</v>
      </c>
      <c r="J2901" s="12">
        <f>[1]Perfil!I2900</f>
        <v>52.158302007171798</v>
      </c>
      <c r="K2901" s="12">
        <f>[1]Perfil!J2900</f>
        <v>51.681896872299099</v>
      </c>
      <c r="L2901" s="12">
        <f>[1]Perfil!K2900</f>
        <v>53.419139008831799</v>
      </c>
      <c r="M2901" s="12">
        <f>[1]Perfil!L2900</f>
        <v>54.8835775394179</v>
      </c>
      <c r="N2901" s="12"/>
      <c r="O2901" s="12"/>
    </row>
    <row r="2902" spans="1:15" x14ac:dyDescent="0.35">
      <c r="A2902" s="11" t="str">
        <f t="shared" si="45"/>
        <v>DISTRIBUCION VOLUMEN X CRITERIO (kg ó litros)Bebidas RefrescantesMUJER</v>
      </c>
      <c r="B2902" s="11" t="str">
        <f>[1]Perfil!A1655</f>
        <v>DISTRIBUCION VOLUMEN X CRITERIO (kg ó litros)</v>
      </c>
      <c r="C2902" s="11" t="str">
        <f>[1]Perfil!B2873</f>
        <v>Bebidas Refrescantes</v>
      </c>
      <c r="D2902" s="11" t="str">
        <f>[1]Perfil!C2901</f>
        <v>MUJER</v>
      </c>
      <c r="E2902" s="12">
        <f>[1]Perfil!D2901</f>
        <v>48.572481816288501</v>
      </c>
      <c r="F2902" s="12">
        <f>[1]Perfil!E2901</f>
        <v>48.915800786197401</v>
      </c>
      <c r="G2902" s="12">
        <f>[1]Perfil!F2901</f>
        <v>49.773257321795299</v>
      </c>
      <c r="H2902" s="12">
        <f>[1]Perfil!G2901</f>
        <v>45.483163521101901</v>
      </c>
      <c r="I2902" s="12">
        <f>[1]Perfil!H2901</f>
        <v>47.176484428195998</v>
      </c>
      <c r="J2902" s="12">
        <f>[1]Perfil!I2901</f>
        <v>47.841699935681298</v>
      </c>
      <c r="K2902" s="12">
        <f>[1]Perfil!J2901</f>
        <v>48.318103920285502</v>
      </c>
      <c r="L2902" s="12">
        <f>[1]Perfil!K2901</f>
        <v>46.580857156804399</v>
      </c>
      <c r="M2902" s="12">
        <f>[1]Perfil!L2901</f>
        <v>45.116421374708104</v>
      </c>
      <c r="N2902" s="12"/>
      <c r="O2902" s="12"/>
    </row>
    <row r="2903" spans="1:15" x14ac:dyDescent="0.35">
      <c r="A2903" s="11" t="str">
        <f t="shared" si="45"/>
        <v>DISTRIBUCION VOLUMEN X CRITERIO (kg ó litros)ColasT.ESPAÑA</v>
      </c>
      <c r="B2903" s="11" t="str">
        <f>[1]Perfil!A1655</f>
        <v>DISTRIBUCION VOLUMEN X CRITERIO (kg ó litros)</v>
      </c>
      <c r="C2903" s="11" t="str">
        <f>[1]Perfil!B2902</f>
        <v>Colas</v>
      </c>
      <c r="D2903" s="11" t="str">
        <f>[1]Perfil!C2902</f>
        <v>T.ESPAÑA</v>
      </c>
      <c r="E2903" s="12">
        <f>[1]Perfil!D2902</f>
        <v>100</v>
      </c>
      <c r="F2903" s="12">
        <f>[1]Perfil!E2902</f>
        <v>100</v>
      </c>
      <c r="G2903" s="12">
        <f>[1]Perfil!F2902</f>
        <v>100</v>
      </c>
      <c r="H2903" s="12">
        <f>[1]Perfil!G2902</f>
        <v>100</v>
      </c>
      <c r="I2903" s="12">
        <f>[1]Perfil!H2902</f>
        <v>100</v>
      </c>
      <c r="J2903" s="12">
        <f>[1]Perfil!I2902</f>
        <v>100</v>
      </c>
      <c r="K2903" s="12">
        <f>[1]Perfil!J2902</f>
        <v>100</v>
      </c>
      <c r="L2903" s="12">
        <f>[1]Perfil!K2902</f>
        <v>100</v>
      </c>
      <c r="M2903" s="12">
        <f>[1]Perfil!L2902</f>
        <v>100</v>
      </c>
      <c r="N2903" s="12"/>
      <c r="O2903" s="12"/>
    </row>
    <row r="2904" spans="1:15" x14ac:dyDescent="0.35">
      <c r="A2904" s="11" t="str">
        <f t="shared" si="45"/>
        <v>DISTRIBUCION VOLUMEN X CRITERIO (kg ó litros)ColasBCN AM</v>
      </c>
      <c r="B2904" s="11" t="str">
        <f>[1]Perfil!A1655</f>
        <v>DISTRIBUCION VOLUMEN X CRITERIO (kg ó litros)</v>
      </c>
      <c r="C2904" s="11" t="str">
        <f>[1]Perfil!B2902</f>
        <v>Colas</v>
      </c>
      <c r="D2904" s="11" t="str">
        <f>[1]Perfil!C2903</f>
        <v>BCN AM</v>
      </c>
      <c r="E2904" s="12">
        <f>[1]Perfil!D2903</f>
        <v>11.9430979250529</v>
      </c>
      <c r="F2904" s="12">
        <f>[1]Perfil!E2903</f>
        <v>9.8537781293606095</v>
      </c>
      <c r="G2904" s="12">
        <f>[1]Perfil!F2903</f>
        <v>11.117907411469901</v>
      </c>
      <c r="H2904" s="12">
        <f>[1]Perfil!G2903</f>
        <v>10.438618930481301</v>
      </c>
      <c r="I2904" s="12">
        <f>[1]Perfil!H2903</f>
        <v>9.6262647609166994</v>
      </c>
      <c r="J2904" s="12">
        <f>[1]Perfil!I2903</f>
        <v>11.011218644803501</v>
      </c>
      <c r="K2904" s="12">
        <f>[1]Perfil!J2903</f>
        <v>11.078384800439499</v>
      </c>
      <c r="L2904" s="12">
        <f>[1]Perfil!K2903</f>
        <v>11.098944947244</v>
      </c>
      <c r="M2904" s="12">
        <f>[1]Perfil!L2903</f>
        <v>9.8727306025879695</v>
      </c>
      <c r="N2904" s="12"/>
      <c r="O2904" s="12"/>
    </row>
    <row r="2905" spans="1:15" x14ac:dyDescent="0.35">
      <c r="A2905" s="11" t="str">
        <f t="shared" si="45"/>
        <v>DISTRIBUCION VOLUMEN X CRITERIO (kg ó litros)ColasREST.CAT ARAGON</v>
      </c>
      <c r="B2905" s="11" t="str">
        <f>[1]Perfil!A1655</f>
        <v>DISTRIBUCION VOLUMEN X CRITERIO (kg ó litros)</v>
      </c>
      <c r="C2905" s="11" t="str">
        <f>[1]Perfil!B2902</f>
        <v>Colas</v>
      </c>
      <c r="D2905" s="11" t="str">
        <f>[1]Perfil!C2904</f>
        <v>REST.CAT ARAGON</v>
      </c>
      <c r="E2905" s="12">
        <f>[1]Perfil!D2904</f>
        <v>11.7842373452291</v>
      </c>
      <c r="F2905" s="12">
        <f>[1]Perfil!E2904</f>
        <v>12.1534732927181</v>
      </c>
      <c r="G2905" s="12">
        <f>[1]Perfil!F2904</f>
        <v>13.661530114069601</v>
      </c>
      <c r="H2905" s="12">
        <f>[1]Perfil!G2904</f>
        <v>13.303384753557101</v>
      </c>
      <c r="I2905" s="12">
        <f>[1]Perfil!H2904</f>
        <v>13.4305579788263</v>
      </c>
      <c r="J2905" s="12">
        <f>[1]Perfil!I2904</f>
        <v>15.5738193312009</v>
      </c>
      <c r="K2905" s="12">
        <f>[1]Perfil!J2904</f>
        <v>15.0918459876911</v>
      </c>
      <c r="L2905" s="12">
        <f>[1]Perfil!K2904</f>
        <v>13.026070254018601</v>
      </c>
      <c r="M2905" s="12">
        <f>[1]Perfil!L2904</f>
        <v>13.748368077536901</v>
      </c>
      <c r="N2905" s="12"/>
      <c r="O2905" s="12"/>
    </row>
    <row r="2906" spans="1:15" x14ac:dyDescent="0.35">
      <c r="A2906" s="11" t="str">
        <f t="shared" si="45"/>
        <v>DISTRIBUCION VOLUMEN X CRITERIO (kg ó litros)ColasLEVANTE</v>
      </c>
      <c r="B2906" s="11" t="str">
        <f>[1]Perfil!A1655</f>
        <v>DISTRIBUCION VOLUMEN X CRITERIO (kg ó litros)</v>
      </c>
      <c r="C2906" s="11" t="str">
        <f>[1]Perfil!B2902</f>
        <v>Colas</v>
      </c>
      <c r="D2906" s="11" t="str">
        <f>[1]Perfil!C2905</f>
        <v>LEVANTE</v>
      </c>
      <c r="E2906" s="12">
        <f>[1]Perfil!D2905</f>
        <v>16.7490371468196</v>
      </c>
      <c r="F2906" s="12">
        <f>[1]Perfil!E2905</f>
        <v>16.2071335055007</v>
      </c>
      <c r="G2906" s="12">
        <f>[1]Perfil!F2905</f>
        <v>15.5089203539351</v>
      </c>
      <c r="H2906" s="12">
        <f>[1]Perfil!G2905</f>
        <v>16.352409024626699</v>
      </c>
      <c r="I2906" s="12">
        <f>[1]Perfil!H2905</f>
        <v>16.722496049815401</v>
      </c>
      <c r="J2906" s="12">
        <f>[1]Perfil!I2905</f>
        <v>16.473658436439798</v>
      </c>
      <c r="K2906" s="12">
        <f>[1]Perfil!J2905</f>
        <v>16.026958848381501</v>
      </c>
      <c r="L2906" s="12">
        <f>[1]Perfil!K2905</f>
        <v>15.189404957460299</v>
      </c>
      <c r="M2906" s="12">
        <f>[1]Perfil!L2905</f>
        <v>16.977714589818099</v>
      </c>
      <c r="N2906" s="12"/>
      <c r="O2906" s="12"/>
    </row>
    <row r="2907" spans="1:15" x14ac:dyDescent="0.35">
      <c r="A2907" s="11" t="str">
        <f t="shared" si="45"/>
        <v>DISTRIBUCION VOLUMEN X CRITERIO (kg ó litros)ColasANDALUCIA</v>
      </c>
      <c r="B2907" s="11" t="str">
        <f>[1]Perfil!A1655</f>
        <v>DISTRIBUCION VOLUMEN X CRITERIO (kg ó litros)</v>
      </c>
      <c r="C2907" s="11" t="str">
        <f>[1]Perfil!B2902</f>
        <v>Colas</v>
      </c>
      <c r="D2907" s="11" t="str">
        <f>[1]Perfil!C2906</f>
        <v>ANDALUCIA</v>
      </c>
      <c r="E2907" s="12">
        <f>[1]Perfil!D2906</f>
        <v>20.884201672377699</v>
      </c>
      <c r="F2907" s="12">
        <f>[1]Perfil!E2906</f>
        <v>21.811494121137201</v>
      </c>
      <c r="G2907" s="12">
        <f>[1]Perfil!F2906</f>
        <v>21.2857114727327</v>
      </c>
      <c r="H2907" s="12">
        <f>[1]Perfil!G2906</f>
        <v>21.614035359492</v>
      </c>
      <c r="I2907" s="12">
        <f>[1]Perfil!H2906</f>
        <v>20.296313715053898</v>
      </c>
      <c r="J2907" s="12">
        <f>[1]Perfil!I2906</f>
        <v>18.827363320417501</v>
      </c>
      <c r="K2907" s="12">
        <f>[1]Perfil!J2906</f>
        <v>20.097725869005998</v>
      </c>
      <c r="L2907" s="12">
        <f>[1]Perfil!K2906</f>
        <v>21.199565360468199</v>
      </c>
      <c r="M2907" s="12">
        <f>[1]Perfil!L2906</f>
        <v>20.671874606485801</v>
      </c>
      <c r="N2907" s="12"/>
      <c r="O2907" s="12"/>
    </row>
    <row r="2908" spans="1:15" x14ac:dyDescent="0.35">
      <c r="A2908" s="11" t="str">
        <f t="shared" si="45"/>
        <v>DISTRIBUCION VOLUMEN X CRITERIO (kg ó litros)ColasMDD AM</v>
      </c>
      <c r="B2908" s="11" t="str">
        <f>[1]Perfil!A1655</f>
        <v>DISTRIBUCION VOLUMEN X CRITERIO (kg ó litros)</v>
      </c>
      <c r="C2908" s="11" t="str">
        <f>[1]Perfil!B2902</f>
        <v>Colas</v>
      </c>
      <c r="D2908" s="11" t="str">
        <f>[1]Perfil!C2907</f>
        <v>MDD AM</v>
      </c>
      <c r="E2908" s="12">
        <f>[1]Perfil!D2907</f>
        <v>18.308014513424201</v>
      </c>
      <c r="F2908" s="12">
        <f>[1]Perfil!E2907</f>
        <v>18.651535399888999</v>
      </c>
      <c r="G2908" s="12">
        <f>[1]Perfil!F2907</f>
        <v>16.2758992780049</v>
      </c>
      <c r="H2908" s="12">
        <f>[1]Perfil!G2907</f>
        <v>16.481845951506401</v>
      </c>
      <c r="I2908" s="12">
        <f>[1]Perfil!H2907</f>
        <v>17.842554303056399</v>
      </c>
      <c r="J2908" s="12">
        <f>[1]Perfil!I2907</f>
        <v>16.7623972177458</v>
      </c>
      <c r="K2908" s="12">
        <f>[1]Perfil!J2907</f>
        <v>15.897484530087199</v>
      </c>
      <c r="L2908" s="12">
        <f>[1]Perfil!K2907</f>
        <v>15.555348572137101</v>
      </c>
      <c r="M2908" s="12">
        <f>[1]Perfil!L2907</f>
        <v>15.3007239791602</v>
      </c>
      <c r="N2908" s="12"/>
      <c r="O2908" s="12"/>
    </row>
    <row r="2909" spans="1:15" x14ac:dyDescent="0.35">
      <c r="A2909" s="11" t="str">
        <f t="shared" si="45"/>
        <v>DISTRIBUCION VOLUMEN X CRITERIO (kg ó litros)ColasRTO CENTRO</v>
      </c>
      <c r="B2909" s="11" t="str">
        <f>[1]Perfil!A1655</f>
        <v>DISTRIBUCION VOLUMEN X CRITERIO (kg ó litros)</v>
      </c>
      <c r="C2909" s="11" t="str">
        <f>[1]Perfil!B2902</f>
        <v>Colas</v>
      </c>
      <c r="D2909" s="11" t="str">
        <f>[1]Perfil!C2908</f>
        <v>RTO CENTRO</v>
      </c>
      <c r="E2909" s="12">
        <f>[1]Perfil!D2908</f>
        <v>9.7324804107065503</v>
      </c>
      <c r="F2909" s="12">
        <f>[1]Perfil!E2908</f>
        <v>9.7142265063550308</v>
      </c>
      <c r="G2909" s="12">
        <f>[1]Perfil!F2908</f>
        <v>9.4120646400132397</v>
      </c>
      <c r="H2909" s="12">
        <f>[1]Perfil!G2908</f>
        <v>9.9599343809633893</v>
      </c>
      <c r="I2909" s="12">
        <f>[1]Perfil!H2908</f>
        <v>10.3619624153497</v>
      </c>
      <c r="J2909" s="12">
        <f>[1]Perfil!I2908</f>
        <v>9.8858120869140098</v>
      </c>
      <c r="K2909" s="12">
        <f>[1]Perfil!J2908</f>
        <v>9.4697926540421395</v>
      </c>
      <c r="L2909" s="12">
        <f>[1]Perfil!K2908</f>
        <v>9.3148417501486396</v>
      </c>
      <c r="M2909" s="12">
        <f>[1]Perfil!L2908</f>
        <v>8.7834097474567603</v>
      </c>
      <c r="N2909" s="12"/>
      <c r="O2909" s="12"/>
    </row>
    <row r="2910" spans="1:15" x14ac:dyDescent="0.35">
      <c r="A2910" s="11" t="str">
        <f t="shared" si="45"/>
        <v>DISTRIBUCION VOLUMEN X CRITERIO (kg ó litros)ColasNORTE-CENTRO</v>
      </c>
      <c r="B2910" s="11" t="str">
        <f>[1]Perfil!A1655</f>
        <v>DISTRIBUCION VOLUMEN X CRITERIO (kg ó litros)</v>
      </c>
      <c r="C2910" s="11" t="str">
        <f>[1]Perfil!B2902</f>
        <v>Colas</v>
      </c>
      <c r="D2910" s="11" t="str">
        <f>[1]Perfil!C2909</f>
        <v>NORTE-CENTRO</v>
      </c>
      <c r="E2910" s="12">
        <f>[1]Perfil!D2909</f>
        <v>5.2931843743493001</v>
      </c>
      <c r="F2910" s="12">
        <f>[1]Perfil!E2909</f>
        <v>5.1639926919832497</v>
      </c>
      <c r="G2910" s="12">
        <f>[1]Perfil!F2909</f>
        <v>5.8205037795770602</v>
      </c>
      <c r="H2910" s="12">
        <f>[1]Perfil!G2909</f>
        <v>5.9716941624246402</v>
      </c>
      <c r="I2910" s="12">
        <f>[1]Perfil!H2909</f>
        <v>6.1492148050471203</v>
      </c>
      <c r="J2910" s="12">
        <f>[1]Perfil!I2909</f>
        <v>6.19039629446773</v>
      </c>
      <c r="K2910" s="12">
        <f>[1]Perfil!J2909</f>
        <v>7.56481083570098</v>
      </c>
      <c r="L2910" s="12">
        <f>[1]Perfil!K2909</f>
        <v>8.8261642694656999</v>
      </c>
      <c r="M2910" s="12">
        <f>[1]Perfil!L2909</f>
        <v>8.6887258860645797</v>
      </c>
      <c r="N2910" s="12"/>
      <c r="O2910" s="12"/>
    </row>
    <row r="2911" spans="1:15" x14ac:dyDescent="0.35">
      <c r="A2911" s="11" t="str">
        <f t="shared" si="45"/>
        <v>DISTRIBUCION VOLUMEN X CRITERIO (kg ó litros)ColasNOROESTE</v>
      </c>
      <c r="B2911" s="11" t="str">
        <f>[1]Perfil!A1655</f>
        <v>DISTRIBUCION VOLUMEN X CRITERIO (kg ó litros)</v>
      </c>
      <c r="C2911" s="11" t="str">
        <f>[1]Perfil!B2902</f>
        <v>Colas</v>
      </c>
      <c r="D2911" s="11" t="str">
        <f>[1]Perfil!C2910</f>
        <v>NOROESTE</v>
      </c>
      <c r="E2911" s="12">
        <f>[1]Perfil!D2910</f>
        <v>5.3057463068788104</v>
      </c>
      <c r="F2911" s="12">
        <f>[1]Perfil!E2910</f>
        <v>6.4443702894116104</v>
      </c>
      <c r="G2911" s="12">
        <f>[1]Perfil!F2910</f>
        <v>6.9174655863541403</v>
      </c>
      <c r="H2911" s="12">
        <f>[1]Perfil!G2910</f>
        <v>5.8780813033093304</v>
      </c>
      <c r="I2911" s="12">
        <f>[1]Perfil!H2910</f>
        <v>5.57063181363488</v>
      </c>
      <c r="J2911" s="12">
        <f>[1]Perfil!I2910</f>
        <v>5.2753353736308002</v>
      </c>
      <c r="K2911" s="12">
        <f>[1]Perfil!J2910</f>
        <v>4.7729973701153297</v>
      </c>
      <c r="L2911" s="12">
        <f>[1]Perfil!K2910</f>
        <v>5.7896559339062401</v>
      </c>
      <c r="M2911" s="12">
        <f>[1]Perfil!L2910</f>
        <v>5.9564517557917602</v>
      </c>
      <c r="N2911" s="12"/>
      <c r="O2911" s="12"/>
    </row>
    <row r="2912" spans="1:15" x14ac:dyDescent="0.35">
      <c r="A2912" s="11" t="str">
        <f t="shared" si="45"/>
        <v>DISTRIBUCION VOLUMEN X CRITERIO (kg ó litros)Colas&lt;2MIL</v>
      </c>
      <c r="B2912" s="11" t="str">
        <f>[1]Perfil!A1655</f>
        <v>DISTRIBUCION VOLUMEN X CRITERIO (kg ó litros)</v>
      </c>
      <c r="C2912" s="11" t="str">
        <f>[1]Perfil!B2902</f>
        <v>Colas</v>
      </c>
      <c r="D2912" s="11" t="str">
        <f>[1]Perfil!C2911</f>
        <v>&lt;2MIL</v>
      </c>
      <c r="E2912" s="12">
        <f>[1]Perfil!D2911</f>
        <v>5.8197812267769597</v>
      </c>
      <c r="F2912" s="12">
        <f>[1]Perfil!E2911</f>
        <v>6.1240884522115104</v>
      </c>
      <c r="G2912" s="12">
        <f>[1]Perfil!F2911</f>
        <v>5.6525772062461401</v>
      </c>
      <c r="H2912" s="12">
        <f>[1]Perfil!G2911</f>
        <v>5.5751519365549003</v>
      </c>
      <c r="I2912" s="12">
        <f>[1]Perfil!H2911</f>
        <v>5.6546938342841404</v>
      </c>
      <c r="J2912" s="12">
        <f>[1]Perfil!I2911</f>
        <v>6.4773113947162804</v>
      </c>
      <c r="K2912" s="12">
        <f>[1]Perfil!J2911</f>
        <v>6.9186419712257097</v>
      </c>
      <c r="L2912" s="12">
        <f>[1]Perfil!K2911</f>
        <v>5.9577201615676403</v>
      </c>
      <c r="M2912" s="12">
        <f>[1]Perfil!L2911</f>
        <v>6.9790052723524898</v>
      </c>
      <c r="N2912" s="12"/>
      <c r="O2912" s="12"/>
    </row>
    <row r="2913" spans="1:15" x14ac:dyDescent="0.35">
      <c r="A2913" s="11" t="str">
        <f t="shared" si="45"/>
        <v>DISTRIBUCION VOLUMEN X CRITERIO (kg ó litros)Colas2-5MIL</v>
      </c>
      <c r="B2913" s="11" t="str">
        <f>[1]Perfil!A1655</f>
        <v>DISTRIBUCION VOLUMEN X CRITERIO (kg ó litros)</v>
      </c>
      <c r="C2913" s="11" t="str">
        <f>[1]Perfil!B2902</f>
        <v>Colas</v>
      </c>
      <c r="D2913" s="11" t="str">
        <f>[1]Perfil!C2912</f>
        <v>2-5MIL</v>
      </c>
      <c r="E2913" s="12">
        <f>[1]Perfil!D2912</f>
        <v>5.0232484007835296</v>
      </c>
      <c r="F2913" s="12">
        <f>[1]Perfil!E2912</f>
        <v>4.7279429913938804</v>
      </c>
      <c r="G2913" s="12">
        <f>[1]Perfil!F2912</f>
        <v>5.39409736932837</v>
      </c>
      <c r="H2913" s="12">
        <f>[1]Perfil!G2912</f>
        <v>5.2336741442459802</v>
      </c>
      <c r="I2913" s="12">
        <f>[1]Perfil!H2912</f>
        <v>5.4941526935234704</v>
      </c>
      <c r="J2913" s="12">
        <f>[1]Perfil!I2912</f>
        <v>6.0444309049964904</v>
      </c>
      <c r="K2913" s="12">
        <f>[1]Perfil!J2912</f>
        <v>5.4276349556656402</v>
      </c>
      <c r="L2913" s="12">
        <f>[1]Perfil!K2912</f>
        <v>4.4062689347786197</v>
      </c>
      <c r="M2913" s="12">
        <f>[1]Perfil!L2912</f>
        <v>3.8110815957694699</v>
      </c>
      <c r="N2913" s="12"/>
      <c r="O2913" s="12"/>
    </row>
    <row r="2914" spans="1:15" x14ac:dyDescent="0.35">
      <c r="A2914" s="11" t="str">
        <f t="shared" si="45"/>
        <v>DISTRIBUCION VOLUMEN X CRITERIO (kg ó litros)Colas5-10MIL</v>
      </c>
      <c r="B2914" s="11" t="str">
        <f>[1]Perfil!A1655</f>
        <v>DISTRIBUCION VOLUMEN X CRITERIO (kg ó litros)</v>
      </c>
      <c r="C2914" s="11" t="str">
        <f>[1]Perfil!B2902</f>
        <v>Colas</v>
      </c>
      <c r="D2914" s="11" t="str">
        <f>[1]Perfil!C2913</f>
        <v>5-10MIL</v>
      </c>
      <c r="E2914" s="12">
        <f>[1]Perfil!D2913</f>
        <v>7.8686362441268001</v>
      </c>
      <c r="F2914" s="12">
        <f>[1]Perfil!E2913</f>
        <v>7.4878830729684003</v>
      </c>
      <c r="G2914" s="12">
        <f>[1]Perfil!F2913</f>
        <v>8.9234021074813601</v>
      </c>
      <c r="H2914" s="12">
        <f>[1]Perfil!G2913</f>
        <v>8.3723485149119607</v>
      </c>
      <c r="I2914" s="12">
        <f>[1]Perfil!H2913</f>
        <v>7.8923154305134204</v>
      </c>
      <c r="J2914" s="12">
        <f>[1]Perfil!I2913</f>
        <v>7.4813625716115704</v>
      </c>
      <c r="K2914" s="12">
        <f>[1]Perfil!J2913</f>
        <v>6.9396419527651902</v>
      </c>
      <c r="L2914" s="12">
        <f>[1]Perfil!K2913</f>
        <v>8.3208402242104107</v>
      </c>
      <c r="M2914" s="12">
        <f>[1]Perfil!L2913</f>
        <v>8.6330282220826895</v>
      </c>
      <c r="N2914" s="12"/>
      <c r="O2914" s="12"/>
    </row>
    <row r="2915" spans="1:15" x14ac:dyDescent="0.35">
      <c r="A2915" s="11" t="str">
        <f t="shared" si="45"/>
        <v>DISTRIBUCION VOLUMEN X CRITERIO (kg ó litros)Colas10-30MIL</v>
      </c>
      <c r="B2915" s="11" t="str">
        <f>[1]Perfil!A1655</f>
        <v>DISTRIBUCION VOLUMEN X CRITERIO (kg ó litros)</v>
      </c>
      <c r="C2915" s="11" t="str">
        <f>[1]Perfil!B2902</f>
        <v>Colas</v>
      </c>
      <c r="D2915" s="11" t="str">
        <f>[1]Perfil!C2914</f>
        <v>10-30MIL</v>
      </c>
      <c r="E2915" s="12">
        <f>[1]Perfil!D2914</f>
        <v>14.7966732605302</v>
      </c>
      <c r="F2915" s="12">
        <f>[1]Perfil!E2914</f>
        <v>17.134369913898102</v>
      </c>
      <c r="G2915" s="12">
        <f>[1]Perfil!F2914</f>
        <v>14.584565114741901</v>
      </c>
      <c r="H2915" s="12">
        <f>[1]Perfil!G2914</f>
        <v>13.716091192869801</v>
      </c>
      <c r="I2915" s="12">
        <f>[1]Perfil!H2914</f>
        <v>14.5222712246921</v>
      </c>
      <c r="J2915" s="12">
        <f>[1]Perfil!I2914</f>
        <v>14.8339953976025</v>
      </c>
      <c r="K2915" s="12">
        <f>[1]Perfil!J2914</f>
        <v>15.081035889721001</v>
      </c>
      <c r="L2915" s="12">
        <f>[1]Perfil!K2914</f>
        <v>14.978631515936099</v>
      </c>
      <c r="M2915" s="12">
        <f>[1]Perfil!L2914</f>
        <v>15.4440125467291</v>
      </c>
      <c r="N2915" s="12"/>
      <c r="O2915" s="12"/>
    </row>
    <row r="2916" spans="1:15" x14ac:dyDescent="0.35">
      <c r="A2916" s="11" t="str">
        <f t="shared" si="45"/>
        <v>DISTRIBUCION VOLUMEN X CRITERIO (kg ó litros)Colas30-100MIL</v>
      </c>
      <c r="B2916" s="11" t="str">
        <f>[1]Perfil!A1655</f>
        <v>DISTRIBUCION VOLUMEN X CRITERIO (kg ó litros)</v>
      </c>
      <c r="C2916" s="11" t="str">
        <f>[1]Perfil!B2902</f>
        <v>Colas</v>
      </c>
      <c r="D2916" s="11" t="str">
        <f>[1]Perfil!C2915</f>
        <v>30-100MIL</v>
      </c>
      <c r="E2916" s="12">
        <f>[1]Perfil!D2915</f>
        <v>20.044281771543599</v>
      </c>
      <c r="F2916" s="12">
        <f>[1]Perfil!E2915</f>
        <v>21.536269520460099</v>
      </c>
      <c r="G2916" s="12">
        <f>[1]Perfil!F2915</f>
        <v>22.088591227938299</v>
      </c>
      <c r="H2916" s="12">
        <f>[1]Perfil!G2915</f>
        <v>24.1859480518476</v>
      </c>
      <c r="I2916" s="12">
        <f>[1]Perfil!H2915</f>
        <v>23.162910254685801</v>
      </c>
      <c r="J2916" s="12">
        <f>[1]Perfil!I2915</f>
        <v>23.3145310082873</v>
      </c>
      <c r="K2916" s="12">
        <f>[1]Perfil!J2915</f>
        <v>24.888861731134799</v>
      </c>
      <c r="L2916" s="12">
        <f>[1]Perfil!K2915</f>
        <v>25.1390836181621</v>
      </c>
      <c r="M2916" s="12">
        <f>[1]Perfil!L2915</f>
        <v>25.7746532544387</v>
      </c>
      <c r="N2916" s="12"/>
      <c r="O2916" s="12"/>
    </row>
    <row r="2917" spans="1:15" x14ac:dyDescent="0.35">
      <c r="A2917" s="11" t="str">
        <f t="shared" si="45"/>
        <v>DISTRIBUCION VOLUMEN X CRITERIO (kg ó litros)Colas100-200MIL</v>
      </c>
      <c r="B2917" s="11" t="str">
        <f>[1]Perfil!A1655</f>
        <v>DISTRIBUCION VOLUMEN X CRITERIO (kg ó litros)</v>
      </c>
      <c r="C2917" s="11" t="str">
        <f>[1]Perfil!B2902</f>
        <v>Colas</v>
      </c>
      <c r="D2917" s="11" t="str">
        <f>[1]Perfil!C2916</f>
        <v>100-200MIL</v>
      </c>
      <c r="E2917" s="12">
        <f>[1]Perfil!D2916</f>
        <v>9.0401308347003795</v>
      </c>
      <c r="F2917" s="12">
        <f>[1]Perfil!E2916</f>
        <v>8.7585953163047101</v>
      </c>
      <c r="G2917" s="12">
        <f>[1]Perfil!F2916</f>
        <v>8.4510599021108899</v>
      </c>
      <c r="H2917" s="12">
        <f>[1]Perfil!G2916</f>
        <v>8.5941870393019606</v>
      </c>
      <c r="I2917" s="12">
        <f>[1]Perfil!H2916</f>
        <v>8.8081658447318105</v>
      </c>
      <c r="J2917" s="12">
        <f>[1]Perfil!I2916</f>
        <v>9.3240741566762306</v>
      </c>
      <c r="K2917" s="12">
        <f>[1]Perfil!J2916</f>
        <v>8.9758288316585695</v>
      </c>
      <c r="L2917" s="12">
        <f>[1]Perfil!K2916</f>
        <v>9.12958750831746</v>
      </c>
      <c r="M2917" s="12">
        <f>[1]Perfil!L2916</f>
        <v>8.1544469033922695</v>
      </c>
      <c r="N2917" s="12"/>
      <c r="O2917" s="12"/>
    </row>
    <row r="2918" spans="1:15" x14ac:dyDescent="0.35">
      <c r="A2918" s="11" t="str">
        <f t="shared" si="45"/>
        <v>DISTRIBUCION VOLUMEN X CRITERIO (kg ó litros)Colas200-500MIL</v>
      </c>
      <c r="B2918" s="11" t="str">
        <f>[1]Perfil!A1655</f>
        <v>DISTRIBUCION VOLUMEN X CRITERIO (kg ó litros)</v>
      </c>
      <c r="C2918" s="11" t="str">
        <f>[1]Perfil!B2902</f>
        <v>Colas</v>
      </c>
      <c r="D2918" s="11" t="str">
        <f>[1]Perfil!C2917</f>
        <v>200-500MIL</v>
      </c>
      <c r="E2918" s="12">
        <f>[1]Perfil!D2917</f>
        <v>14.3863730358611</v>
      </c>
      <c r="F2918" s="12">
        <f>[1]Perfil!E2917</f>
        <v>12.0762722272689</v>
      </c>
      <c r="G2918" s="12">
        <f>[1]Perfil!F2917</f>
        <v>13.8444855881101</v>
      </c>
      <c r="H2918" s="12">
        <f>[1]Perfil!G2917</f>
        <v>12.4406201458283</v>
      </c>
      <c r="I2918" s="12">
        <f>[1]Perfil!H2917</f>
        <v>12.2760763924184</v>
      </c>
      <c r="J2918" s="12">
        <f>[1]Perfil!I2917</f>
        <v>11.8685722955912</v>
      </c>
      <c r="K2918" s="12">
        <f>[1]Perfil!J2917</f>
        <v>12.225768454910099</v>
      </c>
      <c r="L2918" s="12">
        <f>[1]Perfil!K2917</f>
        <v>11.632972538041701</v>
      </c>
      <c r="M2918" s="12">
        <f>[1]Perfil!L2917</f>
        <v>11.788536051575001</v>
      </c>
      <c r="N2918" s="12"/>
      <c r="O2918" s="12"/>
    </row>
    <row r="2919" spans="1:15" x14ac:dyDescent="0.35">
      <c r="A2919" s="11" t="str">
        <f t="shared" si="45"/>
        <v>DISTRIBUCION VOLUMEN X CRITERIO (kg ó litros)Colas&gt;500MIL</v>
      </c>
      <c r="B2919" s="11" t="str">
        <f>[1]Perfil!A1655</f>
        <v>DISTRIBUCION VOLUMEN X CRITERIO (kg ó litros)</v>
      </c>
      <c r="C2919" s="11" t="str">
        <f>[1]Perfil!B2902</f>
        <v>Colas</v>
      </c>
      <c r="D2919" s="11" t="str">
        <f>[1]Perfil!C2918</f>
        <v>&gt;500MIL</v>
      </c>
      <c r="E2919" s="12">
        <f>[1]Perfil!D2918</f>
        <v>23.0208744294189</v>
      </c>
      <c r="F2919" s="12">
        <f>[1]Perfil!E2918</f>
        <v>22.154583690292299</v>
      </c>
      <c r="G2919" s="12">
        <f>[1]Perfil!F2918</f>
        <v>21.061225347636</v>
      </c>
      <c r="H2919" s="12">
        <f>[1]Perfil!G2918</f>
        <v>21.881979632822699</v>
      </c>
      <c r="I2919" s="12">
        <f>[1]Perfil!H2918</f>
        <v>22.189411919068299</v>
      </c>
      <c r="J2919" s="12">
        <f>[1]Perfil!I2918</f>
        <v>20.655723612265898</v>
      </c>
      <c r="K2919" s="12">
        <f>[1]Perfil!J2918</f>
        <v>19.5425885384252</v>
      </c>
      <c r="L2919" s="12">
        <f>[1]Perfil!K2918</f>
        <v>20.434894080870698</v>
      </c>
      <c r="M2919" s="12">
        <f>[1]Perfil!L2918</f>
        <v>19.415238776613499</v>
      </c>
      <c r="N2919" s="12"/>
      <c r="O2919" s="12"/>
    </row>
    <row r="2920" spans="1:15" x14ac:dyDescent="0.35">
      <c r="A2920" s="11" t="str">
        <f t="shared" si="45"/>
        <v>DISTRIBUCION VOLUMEN X CRITERIO (kg ó litros)ColasDE 15 A 19 AÑOS</v>
      </c>
      <c r="B2920" s="11" t="str">
        <f>[1]Perfil!A1655</f>
        <v>DISTRIBUCION VOLUMEN X CRITERIO (kg ó litros)</v>
      </c>
      <c r="C2920" s="11" t="str">
        <f>[1]Perfil!B2902</f>
        <v>Colas</v>
      </c>
      <c r="D2920" s="11" t="str">
        <f>[1]Perfil!C2919</f>
        <v>DE 15 A 19 AÑOS</v>
      </c>
      <c r="E2920" s="12">
        <f>[1]Perfil!D2919</f>
        <v>4.7882732988549899</v>
      </c>
      <c r="F2920" s="12">
        <f>[1]Perfil!E2919</f>
        <v>3.1452593133066702</v>
      </c>
      <c r="G2920" s="12">
        <f>[1]Perfil!F2919</f>
        <v>4.4418742427159303</v>
      </c>
      <c r="H2920" s="12">
        <f>[1]Perfil!G2919</f>
        <v>3.4672272443809899</v>
      </c>
      <c r="I2920" s="12">
        <f>[1]Perfil!H2919</f>
        <v>2.66058460856644</v>
      </c>
      <c r="J2920" s="12">
        <f>[1]Perfil!I2919</f>
        <v>2.5243502814404799</v>
      </c>
      <c r="K2920" s="12">
        <f>[1]Perfil!J2919</f>
        <v>1.7585318377418799</v>
      </c>
      <c r="L2920" s="12">
        <f>[1]Perfil!K2919</f>
        <v>3.13570705863942</v>
      </c>
      <c r="M2920" s="12">
        <f>[1]Perfil!L2919</f>
        <v>2.4686953814966399</v>
      </c>
      <c r="N2920" s="12"/>
      <c r="O2920" s="12"/>
    </row>
    <row r="2921" spans="1:15" x14ac:dyDescent="0.35">
      <c r="A2921" s="11" t="str">
        <f t="shared" si="45"/>
        <v>DISTRIBUCION VOLUMEN X CRITERIO (kg ó litros)ColasDE 20 A 24 AÑOS</v>
      </c>
      <c r="B2921" s="11" t="str">
        <f>[1]Perfil!A1655</f>
        <v>DISTRIBUCION VOLUMEN X CRITERIO (kg ó litros)</v>
      </c>
      <c r="C2921" s="11" t="str">
        <f>[1]Perfil!B2902</f>
        <v>Colas</v>
      </c>
      <c r="D2921" s="11" t="str">
        <f>[1]Perfil!C2920</f>
        <v>DE 20 A 24 AÑOS</v>
      </c>
      <c r="E2921" s="12">
        <f>[1]Perfil!D2920</f>
        <v>4.0175624370067498</v>
      </c>
      <c r="F2921" s="12">
        <f>[1]Perfil!E2920</f>
        <v>3.7131483391139599</v>
      </c>
      <c r="G2921" s="12">
        <f>[1]Perfil!F2920</f>
        <v>5.91171333516166</v>
      </c>
      <c r="H2921" s="12">
        <f>[1]Perfil!G2920</f>
        <v>4.6525242998688103</v>
      </c>
      <c r="I2921" s="12">
        <f>[1]Perfil!H2920</f>
        <v>6.1320305974662404</v>
      </c>
      <c r="J2921" s="12">
        <f>[1]Perfil!I2920</f>
        <v>5.7860730078130098</v>
      </c>
      <c r="K2921" s="12">
        <f>[1]Perfil!J2920</f>
        <v>5.2137185243872901</v>
      </c>
      <c r="L2921" s="12">
        <f>[1]Perfil!K2920</f>
        <v>3.4781427978789199</v>
      </c>
      <c r="M2921" s="12">
        <f>[1]Perfil!L2920</f>
        <v>4.4083567350811697</v>
      </c>
      <c r="N2921" s="12"/>
      <c r="O2921" s="12"/>
    </row>
    <row r="2922" spans="1:15" x14ac:dyDescent="0.35">
      <c r="A2922" s="11" t="str">
        <f t="shared" si="45"/>
        <v>DISTRIBUCION VOLUMEN X CRITERIO (kg ó litros)ColasDE 25 A 34 AÑOS</v>
      </c>
      <c r="B2922" s="11" t="str">
        <f>[1]Perfil!A1655</f>
        <v>DISTRIBUCION VOLUMEN X CRITERIO (kg ó litros)</v>
      </c>
      <c r="C2922" s="11" t="str">
        <f>[1]Perfil!B2902</f>
        <v>Colas</v>
      </c>
      <c r="D2922" s="11" t="str">
        <f>[1]Perfil!C2921</f>
        <v>DE 25 A 34 AÑOS</v>
      </c>
      <c r="E2922" s="12">
        <f>[1]Perfil!D2921</f>
        <v>10.6091924201904</v>
      </c>
      <c r="F2922" s="12">
        <f>[1]Perfil!E2921</f>
        <v>10.655051838100499</v>
      </c>
      <c r="G2922" s="12">
        <f>[1]Perfil!F2921</f>
        <v>9.0941093764739591</v>
      </c>
      <c r="H2922" s="12">
        <f>[1]Perfil!G2921</f>
        <v>11.084707306872801</v>
      </c>
      <c r="I2922" s="12">
        <f>[1]Perfil!H2921</f>
        <v>10.3412854789705</v>
      </c>
      <c r="J2922" s="12">
        <f>[1]Perfil!I2921</f>
        <v>8.2286241523349499</v>
      </c>
      <c r="K2922" s="12">
        <f>[1]Perfil!J2921</f>
        <v>9.3125633646278008</v>
      </c>
      <c r="L2922" s="12">
        <f>[1]Perfil!K2921</f>
        <v>9.76764290171635</v>
      </c>
      <c r="M2922" s="12">
        <f>[1]Perfil!L2921</f>
        <v>9.3138641720761903</v>
      </c>
      <c r="N2922" s="12"/>
      <c r="O2922" s="12"/>
    </row>
    <row r="2923" spans="1:15" x14ac:dyDescent="0.35">
      <c r="A2923" s="11" t="str">
        <f t="shared" si="45"/>
        <v>DISTRIBUCION VOLUMEN X CRITERIO (kg ó litros)ColasDE 35 A 49 AÑOS</v>
      </c>
      <c r="B2923" s="11" t="str">
        <f>[1]Perfil!A1655</f>
        <v>DISTRIBUCION VOLUMEN X CRITERIO (kg ó litros)</v>
      </c>
      <c r="C2923" s="11" t="str">
        <f>[1]Perfil!B2902</f>
        <v>Colas</v>
      </c>
      <c r="D2923" s="11" t="str">
        <f>[1]Perfil!C2922</f>
        <v>DE 35 A 49 AÑOS</v>
      </c>
      <c r="E2923" s="12">
        <f>[1]Perfil!D2922</f>
        <v>32.494898476184602</v>
      </c>
      <c r="F2923" s="12">
        <f>[1]Perfil!E2922</f>
        <v>34.332221313739304</v>
      </c>
      <c r="G2923" s="12">
        <f>[1]Perfil!F2922</f>
        <v>33.026824461496901</v>
      </c>
      <c r="H2923" s="12">
        <f>[1]Perfil!G2922</f>
        <v>32.446402043113402</v>
      </c>
      <c r="I2923" s="12">
        <f>[1]Perfil!H2922</f>
        <v>33.817597748871201</v>
      </c>
      <c r="J2923" s="12">
        <f>[1]Perfil!I2922</f>
        <v>32.420905905766801</v>
      </c>
      <c r="K2923" s="12">
        <f>[1]Perfil!J2922</f>
        <v>32.444933644788399</v>
      </c>
      <c r="L2923" s="12">
        <f>[1]Perfil!K2922</f>
        <v>34.991639779146297</v>
      </c>
      <c r="M2923" s="12">
        <f>[1]Perfil!L2922</f>
        <v>33.351125226603799</v>
      </c>
      <c r="N2923" s="12"/>
      <c r="O2923" s="12"/>
    </row>
    <row r="2924" spans="1:15" x14ac:dyDescent="0.35">
      <c r="A2924" s="11" t="str">
        <f t="shared" si="45"/>
        <v>DISTRIBUCION VOLUMEN X CRITERIO (kg ó litros)ColasDE 50 A 59 AÑOS</v>
      </c>
      <c r="B2924" s="11" t="str">
        <f>[1]Perfil!A1655</f>
        <v>DISTRIBUCION VOLUMEN X CRITERIO (kg ó litros)</v>
      </c>
      <c r="C2924" s="11" t="str">
        <f>[1]Perfil!B2902</f>
        <v>Colas</v>
      </c>
      <c r="D2924" s="11" t="str">
        <f>[1]Perfil!C2923</f>
        <v>DE 50 A 59 AÑOS</v>
      </c>
      <c r="E2924" s="12">
        <f>[1]Perfil!D2923</f>
        <v>23.967774925050701</v>
      </c>
      <c r="F2924" s="12">
        <f>[1]Perfil!E2923</f>
        <v>25.289091026876299</v>
      </c>
      <c r="G2924" s="12">
        <f>[1]Perfil!F2923</f>
        <v>25.7280417610007</v>
      </c>
      <c r="H2924" s="12">
        <f>[1]Perfil!G2923</f>
        <v>24.622368487740999</v>
      </c>
      <c r="I2924" s="12">
        <f>[1]Perfil!H2923</f>
        <v>25.984028262300399</v>
      </c>
      <c r="J2924" s="12">
        <f>[1]Perfil!I2923</f>
        <v>27.093032877793501</v>
      </c>
      <c r="K2924" s="12">
        <f>[1]Perfil!J2923</f>
        <v>26.9011933714322</v>
      </c>
      <c r="L2924" s="12">
        <f>[1]Perfil!K2923</f>
        <v>26.402142084957202</v>
      </c>
      <c r="M2924" s="12">
        <f>[1]Perfil!L2923</f>
        <v>25.8109995259654</v>
      </c>
      <c r="N2924" s="12"/>
      <c r="O2924" s="12"/>
    </row>
    <row r="2925" spans="1:15" x14ac:dyDescent="0.35">
      <c r="A2925" s="11" t="str">
        <f t="shared" si="45"/>
        <v>DISTRIBUCION VOLUMEN X CRITERIO (kg ó litros)ColasDE 60 A 75 AÑOS</v>
      </c>
      <c r="B2925" s="11" t="str">
        <f>[1]Perfil!A1655</f>
        <v>DISTRIBUCION VOLUMEN X CRITERIO (kg ó litros)</v>
      </c>
      <c r="C2925" s="11" t="str">
        <f>[1]Perfil!B2902</f>
        <v>Colas</v>
      </c>
      <c r="D2925" s="11" t="str">
        <f>[1]Perfil!C2924</f>
        <v>DE 60 A 75 AÑOS</v>
      </c>
      <c r="E2925" s="12">
        <f>[1]Perfil!D2924</f>
        <v>24.122296727226299</v>
      </c>
      <c r="F2925" s="12">
        <f>[1]Perfil!E2924</f>
        <v>22.865230872566201</v>
      </c>
      <c r="G2925" s="12">
        <f>[1]Perfil!F2924</f>
        <v>21.7974377861491</v>
      </c>
      <c r="H2925" s="12">
        <f>[1]Perfil!G2924</f>
        <v>23.726774192937899</v>
      </c>
      <c r="I2925" s="12">
        <f>[1]Perfil!H2924</f>
        <v>21.0644704891446</v>
      </c>
      <c r="J2925" s="12">
        <f>[1]Perfil!I2924</f>
        <v>23.947015620873099</v>
      </c>
      <c r="K2925" s="12">
        <f>[1]Perfil!J2924</f>
        <v>24.3690649691891</v>
      </c>
      <c r="L2925" s="12">
        <f>[1]Perfil!K2924</f>
        <v>22.224724413775199</v>
      </c>
      <c r="M2925" s="12">
        <f>[1]Perfil!L2924</f>
        <v>24.6469574711532</v>
      </c>
      <c r="N2925" s="12"/>
      <c r="O2925" s="12"/>
    </row>
    <row r="2926" spans="1:15" x14ac:dyDescent="0.35">
      <c r="A2926" s="11" t="str">
        <f t="shared" si="45"/>
        <v>DISTRIBUCION VOLUMEN X CRITERIO (kg ó litros)ColasNIVEL ALTO</v>
      </c>
      <c r="B2926" s="11" t="str">
        <f>[1]Perfil!A1655</f>
        <v>DISTRIBUCION VOLUMEN X CRITERIO (kg ó litros)</v>
      </c>
      <c r="C2926" s="11" t="str">
        <f>[1]Perfil!B2902</f>
        <v>Colas</v>
      </c>
      <c r="D2926" s="11" t="str">
        <f>[1]Perfil!C2925</f>
        <v>NIVEL ALTO</v>
      </c>
      <c r="E2926" s="12">
        <f>[1]Perfil!D2925</f>
        <v>21.231025837453</v>
      </c>
      <c r="F2926" s="12">
        <f>[1]Perfil!E2925</f>
        <v>22.013345674960899</v>
      </c>
      <c r="G2926" s="12">
        <f>[1]Perfil!F2925</f>
        <v>22.0432725571223</v>
      </c>
      <c r="H2926" s="12">
        <f>[1]Perfil!G2925</f>
        <v>20.5185818571162</v>
      </c>
      <c r="I2926" s="12">
        <f>[1]Perfil!H2925</f>
        <v>21.239143407251401</v>
      </c>
      <c r="J2926" s="12">
        <f>[1]Perfil!I2925</f>
        <v>23.4721330956434</v>
      </c>
      <c r="K2926" s="12">
        <f>[1]Perfil!J2925</f>
        <v>24.238953540001901</v>
      </c>
      <c r="L2926" s="12">
        <f>[1]Perfil!K2925</f>
        <v>23.1488365370959</v>
      </c>
      <c r="M2926" s="12">
        <f>[1]Perfil!L2925</f>
        <v>23.123783587279299</v>
      </c>
      <c r="N2926" s="12"/>
      <c r="O2926" s="12"/>
    </row>
    <row r="2927" spans="1:15" x14ac:dyDescent="0.35">
      <c r="A2927" s="11" t="str">
        <f t="shared" si="45"/>
        <v>DISTRIBUCION VOLUMEN X CRITERIO (kg ó litros)ColasNIVEL MEDIO ALTO</v>
      </c>
      <c r="B2927" s="11" t="str">
        <f>[1]Perfil!A1655</f>
        <v>DISTRIBUCION VOLUMEN X CRITERIO (kg ó litros)</v>
      </c>
      <c r="C2927" s="11" t="str">
        <f>[1]Perfil!B2902</f>
        <v>Colas</v>
      </c>
      <c r="D2927" s="11" t="str">
        <f>[1]Perfil!C2926</f>
        <v>NIVEL MEDIO ALTO</v>
      </c>
      <c r="E2927" s="12">
        <f>[1]Perfil!D2926</f>
        <v>17.282061670556899</v>
      </c>
      <c r="F2927" s="12">
        <f>[1]Perfil!E2926</f>
        <v>17.427809651897999</v>
      </c>
      <c r="G2927" s="12">
        <f>[1]Perfil!F2926</f>
        <v>15.908286995379999</v>
      </c>
      <c r="H2927" s="12">
        <f>[1]Perfil!G2926</f>
        <v>16.899056636792999</v>
      </c>
      <c r="I2927" s="12">
        <f>[1]Perfil!H2926</f>
        <v>18.093588568205799</v>
      </c>
      <c r="J2927" s="12">
        <f>[1]Perfil!I2926</f>
        <v>17.164461916783299</v>
      </c>
      <c r="K2927" s="12">
        <f>[1]Perfil!J2926</f>
        <v>15.811512240270501</v>
      </c>
      <c r="L2927" s="12">
        <f>[1]Perfil!K2926</f>
        <v>17.8082359408183</v>
      </c>
      <c r="M2927" s="12">
        <f>[1]Perfil!L2926</f>
        <v>16.8718182557628</v>
      </c>
      <c r="N2927" s="12"/>
      <c r="O2927" s="12"/>
    </row>
    <row r="2928" spans="1:15" x14ac:dyDescent="0.35">
      <c r="A2928" s="11" t="str">
        <f t="shared" si="45"/>
        <v>DISTRIBUCION VOLUMEN X CRITERIO (kg ó litros)ColasNIVEL MEDIO</v>
      </c>
      <c r="B2928" s="11" t="str">
        <f>[1]Perfil!A1655</f>
        <v>DISTRIBUCION VOLUMEN X CRITERIO (kg ó litros)</v>
      </c>
      <c r="C2928" s="11" t="str">
        <f>[1]Perfil!B2902</f>
        <v>Colas</v>
      </c>
      <c r="D2928" s="11" t="str">
        <f>[1]Perfil!C2927</f>
        <v>NIVEL MEDIO</v>
      </c>
      <c r="E2928" s="12">
        <f>[1]Perfil!D2927</f>
        <v>29.083933869931698</v>
      </c>
      <c r="F2928" s="12">
        <f>[1]Perfil!E2927</f>
        <v>26.3131070787779</v>
      </c>
      <c r="G2928" s="12">
        <f>[1]Perfil!F2927</f>
        <v>27.265468740136001</v>
      </c>
      <c r="H2928" s="12">
        <f>[1]Perfil!G2927</f>
        <v>30.572619747655001</v>
      </c>
      <c r="I2928" s="12">
        <f>[1]Perfil!H2927</f>
        <v>25.288328002268599</v>
      </c>
      <c r="J2928" s="12">
        <f>[1]Perfil!I2927</f>
        <v>25.46033492994</v>
      </c>
      <c r="K2928" s="12">
        <f>[1]Perfil!J2927</f>
        <v>24.618068549890499</v>
      </c>
      <c r="L2928" s="12">
        <f>[1]Perfil!K2927</f>
        <v>23.8078976249883</v>
      </c>
      <c r="M2928" s="12">
        <f>[1]Perfil!L2927</f>
        <v>25.5600077160891</v>
      </c>
      <c r="N2928" s="12"/>
      <c r="O2928" s="12"/>
    </row>
    <row r="2929" spans="1:15" x14ac:dyDescent="0.35">
      <c r="A2929" s="11" t="str">
        <f t="shared" si="45"/>
        <v>DISTRIBUCION VOLUMEN X CRITERIO (kg ó litros)ColasNIVEL MEDIO BAJO</v>
      </c>
      <c r="B2929" s="11" t="str">
        <f>[1]Perfil!A1655</f>
        <v>DISTRIBUCION VOLUMEN X CRITERIO (kg ó litros)</v>
      </c>
      <c r="C2929" s="11" t="str">
        <f>[1]Perfil!B2902</f>
        <v>Colas</v>
      </c>
      <c r="D2929" s="11" t="str">
        <f>[1]Perfil!C2928</f>
        <v>NIVEL MEDIO BAJO</v>
      </c>
      <c r="E2929" s="12">
        <f>[1]Perfil!D2928</f>
        <v>13.045229924411499</v>
      </c>
      <c r="F2929" s="12">
        <f>[1]Perfil!E2928</f>
        <v>15.2511016525652</v>
      </c>
      <c r="G2929" s="12">
        <f>[1]Perfil!F2928</f>
        <v>14.4720258299637</v>
      </c>
      <c r="H2929" s="12">
        <f>[1]Perfil!G2928</f>
        <v>13.990568677609801</v>
      </c>
      <c r="I2929" s="12">
        <f>[1]Perfil!H2928</f>
        <v>13.8158317224224</v>
      </c>
      <c r="J2929" s="12">
        <f>[1]Perfil!I2928</f>
        <v>12.724428024950999</v>
      </c>
      <c r="K2929" s="12">
        <f>[1]Perfil!J2928</f>
        <v>13.3236036180667</v>
      </c>
      <c r="L2929" s="12">
        <f>[1]Perfil!K2928</f>
        <v>12.9822711309161</v>
      </c>
      <c r="M2929" s="12">
        <f>[1]Perfil!L2928</f>
        <v>13.745283736596701</v>
      </c>
      <c r="N2929" s="12"/>
      <c r="O2929" s="12"/>
    </row>
    <row r="2930" spans="1:15" x14ac:dyDescent="0.35">
      <c r="A2930" s="11" t="str">
        <f t="shared" si="45"/>
        <v>DISTRIBUCION VOLUMEN X CRITERIO (kg ó litros)ColasHOMBRE</v>
      </c>
      <c r="B2930" s="11" t="str">
        <f>[1]Perfil!A1655</f>
        <v>DISTRIBUCION VOLUMEN X CRITERIO (kg ó litros)</v>
      </c>
      <c r="C2930" s="11" t="str">
        <f>[1]Perfil!B2902</f>
        <v>Colas</v>
      </c>
      <c r="D2930" s="11" t="str">
        <f>[1]Perfil!C2929</f>
        <v>HOMBRE</v>
      </c>
      <c r="E2930" s="12">
        <f>[1]Perfil!D2929</f>
        <v>52.335999371594099</v>
      </c>
      <c r="F2930" s="12">
        <f>[1]Perfil!E2929</f>
        <v>52.738586066683702</v>
      </c>
      <c r="G2930" s="12">
        <f>[1]Perfil!F2929</f>
        <v>51.032231159664697</v>
      </c>
      <c r="H2930" s="12">
        <f>[1]Perfil!G2929</f>
        <v>51.9624465593498</v>
      </c>
      <c r="I2930" s="12">
        <f>[1]Perfil!H2929</f>
        <v>51.307371134931898</v>
      </c>
      <c r="J2930" s="12">
        <f>[1]Perfil!I2929</f>
        <v>52.157891503409303</v>
      </c>
      <c r="K2930" s="12">
        <f>[1]Perfil!J2929</f>
        <v>52.095917115783003</v>
      </c>
      <c r="L2930" s="12">
        <f>[1]Perfil!K2929</f>
        <v>52.573612887889198</v>
      </c>
      <c r="M2930" s="12">
        <f>[1]Perfil!L2929</f>
        <v>54.402025937399301</v>
      </c>
      <c r="N2930" s="12"/>
      <c r="O2930" s="12"/>
    </row>
    <row r="2931" spans="1:15" x14ac:dyDescent="0.35">
      <c r="A2931" s="11" t="str">
        <f t="shared" si="45"/>
        <v>DISTRIBUCION VOLUMEN X CRITERIO (kg ó litros)ColasMUJER</v>
      </c>
      <c r="B2931" s="11" t="str">
        <f>[1]Perfil!A1655</f>
        <v>DISTRIBUCION VOLUMEN X CRITERIO (kg ó litros)</v>
      </c>
      <c r="C2931" s="11" t="str">
        <f>[1]Perfil!B2902</f>
        <v>Colas</v>
      </c>
      <c r="D2931" s="11" t="str">
        <f>[1]Perfil!C2930</f>
        <v>MUJER</v>
      </c>
      <c r="E2931" s="12">
        <f>[1]Perfil!D2930</f>
        <v>47.663996504316202</v>
      </c>
      <c r="F2931" s="12">
        <f>[1]Perfil!E2930</f>
        <v>47.261414314828201</v>
      </c>
      <c r="G2931" s="12">
        <f>[1]Perfil!F2930</f>
        <v>48.9677736521217</v>
      </c>
      <c r="H2931" s="12">
        <f>[1]Perfil!G2930</f>
        <v>48.0375575916039</v>
      </c>
      <c r="I2931" s="12">
        <f>[1]Perfil!H2930</f>
        <v>48.692628583963199</v>
      </c>
      <c r="J2931" s="12">
        <f>[1]Perfil!I2930</f>
        <v>47.842112750268903</v>
      </c>
      <c r="K2931" s="12">
        <f>[1]Perfil!J2930</f>
        <v>47.904084369775497</v>
      </c>
      <c r="L2931" s="12">
        <f>[1]Perfil!K2930</f>
        <v>47.426383123515997</v>
      </c>
      <c r="M2931" s="12">
        <f>[1]Perfil!L2930</f>
        <v>45.597973597527002</v>
      </c>
      <c r="N2931" s="12"/>
      <c r="O2931" s="12"/>
    </row>
    <row r="2932" spans="1:15" x14ac:dyDescent="0.35">
      <c r="A2932" s="11" t="str">
        <f t="shared" si="45"/>
        <v>DISTRIBUCION VOLUMEN X CRITERIO (kg ó litros)Cola RegularT.ESPAÑA</v>
      </c>
      <c r="B2932" s="11" t="str">
        <f>[1]Perfil!A1655</f>
        <v>DISTRIBUCION VOLUMEN X CRITERIO (kg ó litros)</v>
      </c>
      <c r="C2932" s="11" t="str">
        <f>[1]Perfil!B2931</f>
        <v>Cola Regular</v>
      </c>
      <c r="D2932" s="11" t="str">
        <f>[1]Perfil!C2931</f>
        <v>T.ESPAÑA</v>
      </c>
      <c r="E2932" s="12">
        <f>[1]Perfil!D2931</f>
        <v>100</v>
      </c>
      <c r="F2932" s="12">
        <f>[1]Perfil!E2931</f>
        <v>100</v>
      </c>
      <c r="G2932" s="12">
        <f>[1]Perfil!F2931</f>
        <v>100</v>
      </c>
      <c r="H2932" s="12">
        <f>[1]Perfil!G2931</f>
        <v>100</v>
      </c>
      <c r="I2932" s="12">
        <f>[1]Perfil!H2931</f>
        <v>100</v>
      </c>
      <c r="J2932" s="12">
        <f>[1]Perfil!I2931</f>
        <v>100</v>
      </c>
      <c r="K2932" s="12">
        <f>[1]Perfil!J2931</f>
        <v>100</v>
      </c>
      <c r="L2932" s="12">
        <f>[1]Perfil!K2931</f>
        <v>100</v>
      </c>
      <c r="M2932" s="12">
        <f>[1]Perfil!L2931</f>
        <v>100</v>
      </c>
      <c r="N2932" s="12"/>
      <c r="O2932" s="12"/>
    </row>
    <row r="2933" spans="1:15" x14ac:dyDescent="0.35">
      <c r="A2933" s="11" t="str">
        <f t="shared" si="45"/>
        <v>DISTRIBUCION VOLUMEN X CRITERIO (kg ó litros)Cola RegularBCN AM</v>
      </c>
      <c r="B2933" s="11" t="str">
        <f>[1]Perfil!A1655</f>
        <v>DISTRIBUCION VOLUMEN X CRITERIO (kg ó litros)</v>
      </c>
      <c r="C2933" s="11" t="str">
        <f>[1]Perfil!B2931</f>
        <v>Cola Regular</v>
      </c>
      <c r="D2933" s="11" t="str">
        <f>[1]Perfil!C2932</f>
        <v>BCN AM</v>
      </c>
      <c r="E2933" s="12">
        <f>[1]Perfil!D2932</f>
        <v>7.4926703935993002</v>
      </c>
      <c r="F2933" s="12">
        <f>[1]Perfil!E2932</f>
        <v>6.9214104532100897</v>
      </c>
      <c r="G2933" s="12">
        <f>[1]Perfil!F2932</f>
        <v>5.8574850056174297</v>
      </c>
      <c r="H2933" s="12">
        <f>[1]Perfil!G2932</f>
        <v>7.7243840170298697</v>
      </c>
      <c r="I2933" s="12">
        <f>[1]Perfil!H2932</f>
        <v>7.0050075088181298</v>
      </c>
      <c r="J2933" s="12">
        <f>[1]Perfil!I2932</f>
        <v>7.3923973596141197</v>
      </c>
      <c r="K2933" s="12">
        <f>[1]Perfil!J2932</f>
        <v>7.6930782224854104</v>
      </c>
      <c r="L2933" s="12">
        <f>[1]Perfil!K2932</f>
        <v>7.8293645506464298</v>
      </c>
      <c r="M2933" s="12">
        <f>[1]Perfil!L2932</f>
        <v>5.6591164958360904</v>
      </c>
      <c r="N2933" s="12"/>
      <c r="O2933" s="12"/>
    </row>
    <row r="2934" spans="1:15" x14ac:dyDescent="0.35">
      <c r="A2934" s="11" t="str">
        <f t="shared" si="45"/>
        <v>DISTRIBUCION VOLUMEN X CRITERIO (kg ó litros)Cola RegularREST.CAT ARAGON</v>
      </c>
      <c r="B2934" s="11" t="str">
        <f>[1]Perfil!A1655</f>
        <v>DISTRIBUCION VOLUMEN X CRITERIO (kg ó litros)</v>
      </c>
      <c r="C2934" s="11" t="str">
        <f>[1]Perfil!B2931</f>
        <v>Cola Regular</v>
      </c>
      <c r="D2934" s="11" t="str">
        <f>[1]Perfil!C2933</f>
        <v>REST.CAT ARAGON</v>
      </c>
      <c r="E2934" s="12">
        <f>[1]Perfil!D2933</f>
        <v>14.658527574034601</v>
      </c>
      <c r="F2934" s="12">
        <f>[1]Perfil!E2933</f>
        <v>13.9874570899039</v>
      </c>
      <c r="G2934" s="12">
        <f>[1]Perfil!F2933</f>
        <v>16.658156292689</v>
      </c>
      <c r="H2934" s="12">
        <f>[1]Perfil!G2933</f>
        <v>14.564344006890201</v>
      </c>
      <c r="I2934" s="12">
        <f>[1]Perfil!H2933</f>
        <v>15.9230135725343</v>
      </c>
      <c r="J2934" s="12">
        <f>[1]Perfil!I2933</f>
        <v>20.050019012763102</v>
      </c>
      <c r="K2934" s="12">
        <f>[1]Perfil!J2933</f>
        <v>16.030801591333301</v>
      </c>
      <c r="L2934" s="12">
        <f>[1]Perfil!K2933</f>
        <v>14.6229669022966</v>
      </c>
      <c r="M2934" s="12">
        <f>[1]Perfil!L2933</f>
        <v>15.4902152441352</v>
      </c>
      <c r="N2934" s="12"/>
      <c r="O2934" s="12"/>
    </row>
    <row r="2935" spans="1:15" x14ac:dyDescent="0.35">
      <c r="A2935" s="11" t="str">
        <f t="shared" si="45"/>
        <v>DISTRIBUCION VOLUMEN X CRITERIO (kg ó litros)Cola RegularLEVANTE</v>
      </c>
      <c r="B2935" s="11" t="str">
        <f>[1]Perfil!A1655</f>
        <v>DISTRIBUCION VOLUMEN X CRITERIO (kg ó litros)</v>
      </c>
      <c r="C2935" s="11" t="str">
        <f>[1]Perfil!B2931</f>
        <v>Cola Regular</v>
      </c>
      <c r="D2935" s="11" t="str">
        <f>[1]Perfil!C2934</f>
        <v>LEVANTE</v>
      </c>
      <c r="E2935" s="12">
        <f>[1]Perfil!D2934</f>
        <v>16.4897535665996</v>
      </c>
      <c r="F2935" s="12">
        <f>[1]Perfil!E2934</f>
        <v>15.967852727485001</v>
      </c>
      <c r="G2935" s="12">
        <f>[1]Perfil!F2934</f>
        <v>15.8948847872428</v>
      </c>
      <c r="H2935" s="12">
        <f>[1]Perfil!G2934</f>
        <v>16.750074447968</v>
      </c>
      <c r="I2935" s="12">
        <f>[1]Perfil!H2934</f>
        <v>16.209003226202999</v>
      </c>
      <c r="J2935" s="12">
        <f>[1]Perfil!I2934</f>
        <v>15.370519078139999</v>
      </c>
      <c r="K2935" s="12">
        <f>[1]Perfil!J2934</f>
        <v>15.175323464542799</v>
      </c>
      <c r="L2935" s="12">
        <f>[1]Perfil!K2934</f>
        <v>15.685444604407801</v>
      </c>
      <c r="M2935" s="12">
        <f>[1]Perfil!L2934</f>
        <v>16.8112373886906</v>
      </c>
      <c r="N2935" s="12"/>
      <c r="O2935" s="12"/>
    </row>
    <row r="2936" spans="1:15" x14ac:dyDescent="0.35">
      <c r="A2936" s="11" t="str">
        <f t="shared" si="45"/>
        <v>DISTRIBUCION VOLUMEN X CRITERIO (kg ó litros)Cola RegularANDALUCIA</v>
      </c>
      <c r="B2936" s="11" t="str">
        <f>[1]Perfil!A1655</f>
        <v>DISTRIBUCION VOLUMEN X CRITERIO (kg ó litros)</v>
      </c>
      <c r="C2936" s="11" t="str">
        <f>[1]Perfil!B2931</f>
        <v>Cola Regular</v>
      </c>
      <c r="D2936" s="11" t="str">
        <f>[1]Perfil!C2935</f>
        <v>ANDALUCIA</v>
      </c>
      <c r="E2936" s="12">
        <f>[1]Perfil!D2935</f>
        <v>21.3616035308034</v>
      </c>
      <c r="F2936" s="12">
        <f>[1]Perfil!E2935</f>
        <v>21.664601495070698</v>
      </c>
      <c r="G2936" s="12">
        <f>[1]Perfil!F2935</f>
        <v>22.185549367051401</v>
      </c>
      <c r="H2936" s="12">
        <f>[1]Perfil!G2935</f>
        <v>19.4612655104963</v>
      </c>
      <c r="I2936" s="12">
        <f>[1]Perfil!H2935</f>
        <v>21.554155623343899</v>
      </c>
      <c r="J2936" s="12">
        <f>[1]Perfil!I2935</f>
        <v>20.738489019654001</v>
      </c>
      <c r="K2936" s="12">
        <f>[1]Perfil!J2935</f>
        <v>21.224172299374899</v>
      </c>
      <c r="L2936" s="12">
        <f>[1]Perfil!K2935</f>
        <v>21.4408721764005</v>
      </c>
      <c r="M2936" s="12">
        <f>[1]Perfil!L2935</f>
        <v>20.2567028767821</v>
      </c>
      <c r="N2936" s="12"/>
      <c r="O2936" s="12"/>
    </row>
    <row r="2937" spans="1:15" x14ac:dyDescent="0.35">
      <c r="A2937" s="11" t="str">
        <f t="shared" si="45"/>
        <v>DISTRIBUCION VOLUMEN X CRITERIO (kg ó litros)Cola RegularMDD AM</v>
      </c>
      <c r="B2937" s="11" t="str">
        <f>[1]Perfil!A1655</f>
        <v>DISTRIBUCION VOLUMEN X CRITERIO (kg ó litros)</v>
      </c>
      <c r="C2937" s="11" t="str">
        <f>[1]Perfil!B2931</f>
        <v>Cola Regular</v>
      </c>
      <c r="D2937" s="11" t="str">
        <f>[1]Perfil!C2936</f>
        <v>MDD AM</v>
      </c>
      <c r="E2937" s="12">
        <f>[1]Perfil!D2936</f>
        <v>16.302004535414401</v>
      </c>
      <c r="F2937" s="12">
        <f>[1]Perfil!E2936</f>
        <v>16.4724272630793</v>
      </c>
      <c r="G2937" s="12">
        <f>[1]Perfil!F2936</f>
        <v>13.8543495966577</v>
      </c>
      <c r="H2937" s="12">
        <f>[1]Perfil!G2936</f>
        <v>15.6324149604176</v>
      </c>
      <c r="I2937" s="12">
        <f>[1]Perfil!H2936</f>
        <v>13.0076116229048</v>
      </c>
      <c r="J2937" s="12">
        <f>[1]Perfil!I2936</f>
        <v>11.4010372155151</v>
      </c>
      <c r="K2937" s="12">
        <f>[1]Perfil!J2936</f>
        <v>13.724417093354001</v>
      </c>
      <c r="L2937" s="12">
        <f>[1]Perfil!K2936</f>
        <v>12.744770903619999</v>
      </c>
      <c r="M2937" s="12">
        <f>[1]Perfil!L2936</f>
        <v>11.7992199316478</v>
      </c>
      <c r="N2937" s="12"/>
      <c r="O2937" s="12"/>
    </row>
    <row r="2938" spans="1:15" x14ac:dyDescent="0.35">
      <c r="A2938" s="11" t="str">
        <f t="shared" si="45"/>
        <v>DISTRIBUCION VOLUMEN X CRITERIO (kg ó litros)Cola RegularRTO CENTRO</v>
      </c>
      <c r="B2938" s="11" t="str">
        <f>[1]Perfil!A1655</f>
        <v>DISTRIBUCION VOLUMEN X CRITERIO (kg ó litros)</v>
      </c>
      <c r="C2938" s="11" t="str">
        <f>[1]Perfil!B2931</f>
        <v>Cola Regular</v>
      </c>
      <c r="D2938" s="11" t="str">
        <f>[1]Perfil!C2937</f>
        <v>RTO CENTRO</v>
      </c>
      <c r="E2938" s="12">
        <f>[1]Perfil!D2937</f>
        <v>12.1799930401581</v>
      </c>
      <c r="F2938" s="12">
        <f>[1]Perfil!E2937</f>
        <v>11.993851230543401</v>
      </c>
      <c r="G2938" s="12">
        <f>[1]Perfil!F2937</f>
        <v>10.2490116904901</v>
      </c>
      <c r="H2938" s="12">
        <f>[1]Perfil!G2937</f>
        <v>11.2454746565015</v>
      </c>
      <c r="I2938" s="12">
        <f>[1]Perfil!H2937</f>
        <v>11.9498199719889</v>
      </c>
      <c r="J2938" s="12">
        <f>[1]Perfil!I2937</f>
        <v>10.416644810686</v>
      </c>
      <c r="K2938" s="12">
        <f>[1]Perfil!J2937</f>
        <v>9.7067904975202008</v>
      </c>
      <c r="L2938" s="12">
        <f>[1]Perfil!K2937</f>
        <v>9.7291007840127204</v>
      </c>
      <c r="M2938" s="12">
        <f>[1]Perfil!L2937</f>
        <v>9.6719912498652807</v>
      </c>
      <c r="N2938" s="12"/>
      <c r="O2938" s="12"/>
    </row>
    <row r="2939" spans="1:15" x14ac:dyDescent="0.35">
      <c r="A2939" s="11" t="str">
        <f t="shared" si="45"/>
        <v>DISTRIBUCION VOLUMEN X CRITERIO (kg ó litros)Cola RegularNORTE-CENTRO</v>
      </c>
      <c r="B2939" s="11" t="str">
        <f>[1]Perfil!A1655</f>
        <v>DISTRIBUCION VOLUMEN X CRITERIO (kg ó litros)</v>
      </c>
      <c r="C2939" s="11" t="str">
        <f>[1]Perfil!B2931</f>
        <v>Cola Regular</v>
      </c>
      <c r="D2939" s="11" t="str">
        <f>[1]Perfil!C2938</f>
        <v>NORTE-CENTRO</v>
      </c>
      <c r="E2939" s="12">
        <f>[1]Perfil!D2938</f>
        <v>5.76489188186292</v>
      </c>
      <c r="F2939" s="12">
        <f>[1]Perfil!E2938</f>
        <v>6.65244520309761</v>
      </c>
      <c r="G2939" s="12">
        <f>[1]Perfil!F2938</f>
        <v>6.3309753176719203</v>
      </c>
      <c r="H2939" s="12">
        <f>[1]Perfil!G2938</f>
        <v>7.1433106744793502</v>
      </c>
      <c r="I2939" s="12">
        <f>[1]Perfil!H2938</f>
        <v>7.6939003649568702</v>
      </c>
      <c r="J2939" s="12">
        <f>[1]Perfil!I2938</f>
        <v>7.75670513529957</v>
      </c>
      <c r="K2939" s="12">
        <f>[1]Perfil!J2938</f>
        <v>10.011967182646</v>
      </c>
      <c r="L2939" s="12">
        <f>[1]Perfil!K2938</f>
        <v>10.8873248870743</v>
      </c>
      <c r="M2939" s="12">
        <f>[1]Perfil!L2938</f>
        <v>13.3338143734457</v>
      </c>
      <c r="N2939" s="12"/>
      <c r="O2939" s="12"/>
    </row>
    <row r="2940" spans="1:15" x14ac:dyDescent="0.35">
      <c r="A2940" s="11" t="str">
        <f t="shared" si="45"/>
        <v>DISTRIBUCION VOLUMEN X CRITERIO (kg ó litros)Cola RegularNOROESTE</v>
      </c>
      <c r="B2940" s="11" t="str">
        <f>[1]Perfil!A1655</f>
        <v>DISTRIBUCION VOLUMEN X CRITERIO (kg ó litros)</v>
      </c>
      <c r="C2940" s="11" t="str">
        <f>[1]Perfil!B2931</f>
        <v>Cola Regular</v>
      </c>
      <c r="D2940" s="11" t="str">
        <f>[1]Perfil!C2939</f>
        <v>NOROESTE</v>
      </c>
      <c r="E2940" s="12">
        <f>[1]Perfil!D2939</f>
        <v>5.7505460942986604</v>
      </c>
      <c r="F2940" s="12">
        <f>[1]Perfil!E2939</f>
        <v>6.3399561235619997</v>
      </c>
      <c r="G2940" s="12">
        <f>[1]Perfil!F2939</f>
        <v>8.9695864664001501</v>
      </c>
      <c r="H2940" s="12">
        <f>[1]Perfil!G2939</f>
        <v>7.47873614643387</v>
      </c>
      <c r="I2940" s="12">
        <f>[1]Perfil!H2939</f>
        <v>6.6574898597422596</v>
      </c>
      <c r="J2940" s="12">
        <f>[1]Perfil!I2939</f>
        <v>6.8741885786638903</v>
      </c>
      <c r="K2940" s="12">
        <f>[1]Perfil!J2939</f>
        <v>6.4334533897225601</v>
      </c>
      <c r="L2940" s="12">
        <f>[1]Perfil!K2939</f>
        <v>7.0601557322893704</v>
      </c>
      <c r="M2940" s="12">
        <f>[1]Perfil!L2939</f>
        <v>6.9777013700040396</v>
      </c>
      <c r="N2940" s="12"/>
      <c r="O2940" s="12"/>
    </row>
    <row r="2941" spans="1:15" x14ac:dyDescent="0.35">
      <c r="A2941" s="11" t="str">
        <f t="shared" si="45"/>
        <v>DISTRIBUCION VOLUMEN X CRITERIO (kg ó litros)Cola Regular&lt;2MIL</v>
      </c>
      <c r="B2941" s="11" t="str">
        <f>[1]Perfil!A1655</f>
        <v>DISTRIBUCION VOLUMEN X CRITERIO (kg ó litros)</v>
      </c>
      <c r="C2941" s="11" t="str">
        <f>[1]Perfil!B2931</f>
        <v>Cola Regular</v>
      </c>
      <c r="D2941" s="11" t="str">
        <f>[1]Perfil!C2940</f>
        <v>&lt;2MIL</v>
      </c>
      <c r="E2941" s="12">
        <f>[1]Perfil!D2940</f>
        <v>8.07567470971156</v>
      </c>
      <c r="F2941" s="12">
        <f>[1]Perfil!E2940</f>
        <v>9.2058655195634405</v>
      </c>
      <c r="G2941" s="12">
        <f>[1]Perfil!F2940</f>
        <v>9.0079166823722101</v>
      </c>
      <c r="H2941" s="12">
        <f>[1]Perfil!G2940</f>
        <v>8.3051547898139297</v>
      </c>
      <c r="I2941" s="12">
        <f>[1]Perfil!H2940</f>
        <v>7.9265824241085996</v>
      </c>
      <c r="J2941" s="12">
        <f>[1]Perfil!I2940</f>
        <v>9.8234608894708302</v>
      </c>
      <c r="K2941" s="12">
        <f>[1]Perfil!J2940</f>
        <v>9.8143463285125598</v>
      </c>
      <c r="L2941" s="12">
        <f>[1]Perfil!K2940</f>
        <v>8.2902041266612105</v>
      </c>
      <c r="M2941" s="12">
        <f>[1]Perfil!L2940</f>
        <v>11.2343438935336</v>
      </c>
      <c r="N2941" s="12"/>
      <c r="O2941" s="12"/>
    </row>
    <row r="2942" spans="1:15" x14ac:dyDescent="0.35">
      <c r="A2942" s="11" t="str">
        <f t="shared" si="45"/>
        <v>DISTRIBUCION VOLUMEN X CRITERIO (kg ó litros)Cola Regular2-5MIL</v>
      </c>
      <c r="B2942" s="11" t="str">
        <f>[1]Perfil!A1655</f>
        <v>DISTRIBUCION VOLUMEN X CRITERIO (kg ó litros)</v>
      </c>
      <c r="C2942" s="11" t="str">
        <f>[1]Perfil!B2931</f>
        <v>Cola Regular</v>
      </c>
      <c r="D2942" s="11" t="str">
        <f>[1]Perfil!C2941</f>
        <v>2-5MIL</v>
      </c>
      <c r="E2942" s="12">
        <f>[1]Perfil!D2941</f>
        <v>5.9223422448033798</v>
      </c>
      <c r="F2942" s="12">
        <f>[1]Perfil!E2941</f>
        <v>5.5366140805175199</v>
      </c>
      <c r="G2942" s="12">
        <f>[1]Perfil!F2941</f>
        <v>6.4790954740112099</v>
      </c>
      <c r="H2942" s="12">
        <f>[1]Perfil!G2941</f>
        <v>5.5527497783845403</v>
      </c>
      <c r="I2942" s="12">
        <f>[1]Perfil!H2941</f>
        <v>7.0585841225661197</v>
      </c>
      <c r="J2942" s="12">
        <f>[1]Perfil!I2941</f>
        <v>8.0580759187565505</v>
      </c>
      <c r="K2942" s="12">
        <f>[1]Perfil!J2941</f>
        <v>6.6339150136602703</v>
      </c>
      <c r="L2942" s="12">
        <f>[1]Perfil!K2941</f>
        <v>4.3335297795186403</v>
      </c>
      <c r="M2942" s="12">
        <f>[1]Perfil!L2941</f>
        <v>4.8376885345245801</v>
      </c>
      <c r="N2942" s="12"/>
      <c r="O2942" s="12"/>
    </row>
    <row r="2943" spans="1:15" x14ac:dyDescent="0.35">
      <c r="A2943" s="11" t="str">
        <f t="shared" si="45"/>
        <v>DISTRIBUCION VOLUMEN X CRITERIO (kg ó litros)Cola Regular5-10MIL</v>
      </c>
      <c r="B2943" s="11" t="str">
        <f>[1]Perfil!A1655</f>
        <v>DISTRIBUCION VOLUMEN X CRITERIO (kg ó litros)</v>
      </c>
      <c r="C2943" s="11" t="str">
        <f>[1]Perfil!B2931</f>
        <v>Cola Regular</v>
      </c>
      <c r="D2943" s="11" t="str">
        <f>[1]Perfil!C2942</f>
        <v>5-10MIL</v>
      </c>
      <c r="E2943" s="12">
        <f>[1]Perfil!D2942</f>
        <v>9.6928297172029598</v>
      </c>
      <c r="F2943" s="12">
        <f>[1]Perfil!E2942</f>
        <v>8.8972768351681495</v>
      </c>
      <c r="G2943" s="12">
        <f>[1]Perfil!F2942</f>
        <v>11.450137573764399</v>
      </c>
      <c r="H2943" s="12">
        <f>[1]Perfil!G2942</f>
        <v>9.2387389838471794</v>
      </c>
      <c r="I2943" s="12">
        <f>[1]Perfil!H2942</f>
        <v>8.9803192876716604</v>
      </c>
      <c r="J2943" s="12">
        <f>[1]Perfil!I2942</f>
        <v>9.3258977714913893</v>
      </c>
      <c r="K2943" s="12">
        <f>[1]Perfil!J2942</f>
        <v>8.2684251940168494</v>
      </c>
      <c r="L2943" s="12">
        <f>[1]Perfil!K2942</f>
        <v>10.560469691436801</v>
      </c>
      <c r="M2943" s="12">
        <f>[1]Perfil!L2942</f>
        <v>10.479812916800499</v>
      </c>
      <c r="N2943" s="12"/>
      <c r="O2943" s="12"/>
    </row>
    <row r="2944" spans="1:15" x14ac:dyDescent="0.35">
      <c r="A2944" s="11" t="str">
        <f t="shared" si="45"/>
        <v>DISTRIBUCION VOLUMEN X CRITERIO (kg ó litros)Cola Regular10-30MIL</v>
      </c>
      <c r="B2944" s="11" t="str">
        <f>[1]Perfil!A1655</f>
        <v>DISTRIBUCION VOLUMEN X CRITERIO (kg ó litros)</v>
      </c>
      <c r="C2944" s="11" t="str">
        <f>[1]Perfil!B2931</f>
        <v>Cola Regular</v>
      </c>
      <c r="D2944" s="11" t="str">
        <f>[1]Perfil!C2943</f>
        <v>10-30MIL</v>
      </c>
      <c r="E2944" s="12">
        <f>[1]Perfil!D2943</f>
        <v>13.5429815185297</v>
      </c>
      <c r="F2944" s="12">
        <f>[1]Perfil!E2943</f>
        <v>16.162743189844502</v>
      </c>
      <c r="G2944" s="12">
        <f>[1]Perfil!F2943</f>
        <v>14.2996568259715</v>
      </c>
      <c r="H2944" s="12">
        <f>[1]Perfil!G2943</f>
        <v>13.8422233048236</v>
      </c>
      <c r="I2944" s="12">
        <f>[1]Perfil!H2943</f>
        <v>13.0572569932992</v>
      </c>
      <c r="J2944" s="12">
        <f>[1]Perfil!I2943</f>
        <v>14.7370635452298</v>
      </c>
      <c r="K2944" s="12">
        <f>[1]Perfil!J2943</f>
        <v>14.913941102779001</v>
      </c>
      <c r="L2944" s="12">
        <f>[1]Perfil!K2943</f>
        <v>15.3766852331116</v>
      </c>
      <c r="M2944" s="12">
        <f>[1]Perfil!L2943</f>
        <v>14.707313558462801</v>
      </c>
      <c r="N2944" s="12"/>
      <c r="O2944" s="12"/>
    </row>
    <row r="2945" spans="1:15" x14ac:dyDescent="0.35">
      <c r="A2945" s="11" t="str">
        <f t="shared" si="45"/>
        <v>DISTRIBUCION VOLUMEN X CRITERIO (kg ó litros)Cola Regular30-100MIL</v>
      </c>
      <c r="B2945" s="11" t="str">
        <f>[1]Perfil!A1655</f>
        <v>DISTRIBUCION VOLUMEN X CRITERIO (kg ó litros)</v>
      </c>
      <c r="C2945" s="11" t="str">
        <f>[1]Perfil!B2931</f>
        <v>Cola Regular</v>
      </c>
      <c r="D2945" s="11" t="str">
        <f>[1]Perfil!C2944</f>
        <v>30-100MIL</v>
      </c>
      <c r="E2945" s="12">
        <f>[1]Perfil!D2944</f>
        <v>17.145641806198999</v>
      </c>
      <c r="F2945" s="12">
        <f>[1]Perfil!E2944</f>
        <v>21.099252392587299</v>
      </c>
      <c r="G2945" s="12">
        <f>[1]Perfil!F2944</f>
        <v>18.687875184931201</v>
      </c>
      <c r="H2945" s="12">
        <f>[1]Perfil!G2944</f>
        <v>19.224312815484598</v>
      </c>
      <c r="I2945" s="12">
        <f>[1]Perfil!H2944</f>
        <v>22.0026617891297</v>
      </c>
      <c r="J2945" s="12">
        <f>[1]Perfil!I2944</f>
        <v>19.062413781762601</v>
      </c>
      <c r="K2945" s="12">
        <f>[1]Perfil!J2944</f>
        <v>20.517905178681801</v>
      </c>
      <c r="L2945" s="12">
        <f>[1]Perfil!K2944</f>
        <v>21.690408853739701</v>
      </c>
      <c r="M2945" s="12">
        <f>[1]Perfil!L2944</f>
        <v>21.510362231334401</v>
      </c>
      <c r="N2945" s="12"/>
      <c r="O2945" s="12"/>
    </row>
    <row r="2946" spans="1:15" x14ac:dyDescent="0.35">
      <c r="A2946" s="11" t="str">
        <f t="shared" si="45"/>
        <v>DISTRIBUCION VOLUMEN X CRITERIO (kg ó litros)Cola Regular100-200MIL</v>
      </c>
      <c r="B2946" s="11" t="str">
        <f>[1]Perfil!A1655</f>
        <v>DISTRIBUCION VOLUMEN X CRITERIO (kg ó litros)</v>
      </c>
      <c r="C2946" s="11" t="str">
        <f>[1]Perfil!B2931</f>
        <v>Cola Regular</v>
      </c>
      <c r="D2946" s="11" t="str">
        <f>[1]Perfil!C2945</f>
        <v>100-200MIL</v>
      </c>
      <c r="E2946" s="12">
        <f>[1]Perfil!D2945</f>
        <v>9.6107228322054699</v>
      </c>
      <c r="F2946" s="12">
        <f>[1]Perfil!E2945</f>
        <v>8.9331619026520297</v>
      </c>
      <c r="G2946" s="12">
        <f>[1]Perfil!F2945</f>
        <v>8.6341161061098308</v>
      </c>
      <c r="H2946" s="12">
        <f>[1]Perfil!G2945</f>
        <v>7.7854312344922798</v>
      </c>
      <c r="I2946" s="12">
        <f>[1]Perfil!H2945</f>
        <v>7.7501656571707196</v>
      </c>
      <c r="J2946" s="12">
        <f>[1]Perfil!I2945</f>
        <v>7.8638439498166397</v>
      </c>
      <c r="K2946" s="12">
        <f>[1]Perfil!J2945</f>
        <v>9.3880846425029905</v>
      </c>
      <c r="L2946" s="12">
        <f>[1]Perfil!K2945</f>
        <v>8.2368222821042902</v>
      </c>
      <c r="M2946" s="12">
        <f>[1]Perfil!L2945</f>
        <v>7.2158827993037402</v>
      </c>
      <c r="N2946" s="12"/>
      <c r="O2946" s="12"/>
    </row>
    <row r="2947" spans="1:15" x14ac:dyDescent="0.35">
      <c r="A2947" s="11" t="str">
        <f t="shared" si="45"/>
        <v>DISTRIBUCION VOLUMEN X CRITERIO (kg ó litros)Cola Regular200-500MIL</v>
      </c>
      <c r="B2947" s="11" t="str">
        <f>[1]Perfil!A1655</f>
        <v>DISTRIBUCION VOLUMEN X CRITERIO (kg ó litros)</v>
      </c>
      <c r="C2947" s="11" t="str">
        <f>[1]Perfil!B2931</f>
        <v>Cola Regular</v>
      </c>
      <c r="D2947" s="11" t="str">
        <f>[1]Perfil!C2946</f>
        <v>200-500MIL</v>
      </c>
      <c r="E2947" s="12">
        <f>[1]Perfil!D2946</f>
        <v>15.347346394412099</v>
      </c>
      <c r="F2947" s="12">
        <f>[1]Perfil!E2946</f>
        <v>11.299789065051099</v>
      </c>
      <c r="G2947" s="12">
        <f>[1]Perfil!F2946</f>
        <v>12.2276155566478</v>
      </c>
      <c r="H2947" s="12">
        <f>[1]Perfil!G2946</f>
        <v>14.0675369422193</v>
      </c>
      <c r="I2947" s="12">
        <f>[1]Perfil!H2946</f>
        <v>13.880785447945801</v>
      </c>
      <c r="J2947" s="12">
        <f>[1]Perfil!I2946</f>
        <v>12.8637736723106</v>
      </c>
      <c r="K2947" s="12">
        <f>[1]Perfil!J2946</f>
        <v>13.961076592241801</v>
      </c>
      <c r="L2947" s="12">
        <f>[1]Perfil!K2946</f>
        <v>12.8238090967698</v>
      </c>
      <c r="M2947" s="12">
        <f>[1]Perfil!L2946</f>
        <v>13.3948924985799</v>
      </c>
      <c r="N2947" s="12"/>
      <c r="O2947" s="12"/>
    </row>
    <row r="2948" spans="1:15" x14ac:dyDescent="0.35">
      <c r="A2948" s="11" t="str">
        <f t="shared" ref="A2948:A3011" si="46">B2948&amp;C2948&amp;D2948</f>
        <v>DISTRIBUCION VOLUMEN X CRITERIO (kg ó litros)Cola Regular&gt;500MIL</v>
      </c>
      <c r="B2948" s="11" t="str">
        <f>[1]Perfil!A1655</f>
        <v>DISTRIBUCION VOLUMEN X CRITERIO (kg ó litros)</v>
      </c>
      <c r="C2948" s="11" t="str">
        <f>[1]Perfil!B2931</f>
        <v>Cola Regular</v>
      </c>
      <c r="D2948" s="11" t="str">
        <f>[1]Perfil!C2947</f>
        <v>&gt;500MIL</v>
      </c>
      <c r="E2948" s="12">
        <f>[1]Perfil!D2947</f>
        <v>20.662455425769998</v>
      </c>
      <c r="F2948" s="12">
        <f>[1]Perfil!E2947</f>
        <v>18.865299621712499</v>
      </c>
      <c r="G2948" s="12">
        <f>[1]Perfil!F2947</f>
        <v>19.213587852031502</v>
      </c>
      <c r="H2948" s="12">
        <f>[1]Perfil!G2947</f>
        <v>21.9838578739006</v>
      </c>
      <c r="I2948" s="12">
        <f>[1]Perfil!H2947</f>
        <v>19.343645162705201</v>
      </c>
      <c r="J2948" s="12">
        <f>[1]Perfil!I2947</f>
        <v>18.265473367097901</v>
      </c>
      <c r="K2948" s="12">
        <f>[1]Perfil!J2947</f>
        <v>16.502312190666501</v>
      </c>
      <c r="L2948" s="12">
        <f>[1]Perfil!K2947</f>
        <v>18.6880750013745</v>
      </c>
      <c r="M2948" s="12">
        <f>[1]Perfil!L2947</f>
        <v>16.619707025788902</v>
      </c>
      <c r="N2948" s="12"/>
      <c r="O2948" s="12"/>
    </row>
    <row r="2949" spans="1:15" x14ac:dyDescent="0.35">
      <c r="A2949" s="11" t="str">
        <f t="shared" si="46"/>
        <v>DISTRIBUCION VOLUMEN X CRITERIO (kg ó litros)Cola RegularDE 15 A 19 AÑOS</v>
      </c>
      <c r="B2949" s="11" t="str">
        <f>[1]Perfil!A1655</f>
        <v>DISTRIBUCION VOLUMEN X CRITERIO (kg ó litros)</v>
      </c>
      <c r="C2949" s="11" t="str">
        <f>[1]Perfil!B2931</f>
        <v>Cola Regular</v>
      </c>
      <c r="D2949" s="11" t="str">
        <f>[1]Perfil!C2948</f>
        <v>DE 15 A 19 AÑOS</v>
      </c>
      <c r="E2949" s="12">
        <f>[1]Perfil!D2948</f>
        <v>7.8821191978524396</v>
      </c>
      <c r="F2949" s="12">
        <f>[1]Perfil!E2948</f>
        <v>4.7093543586897004</v>
      </c>
      <c r="G2949" s="12">
        <f>[1]Perfil!F2948</f>
        <v>7.7610440057009598</v>
      </c>
      <c r="H2949" s="12">
        <f>[1]Perfil!G2948</f>
        <v>5.2389585845402999</v>
      </c>
      <c r="I2949" s="12">
        <f>[1]Perfil!H2948</f>
        <v>4.3786020982244196</v>
      </c>
      <c r="J2949" s="12">
        <f>[1]Perfil!I2948</f>
        <v>3.7506131236878901</v>
      </c>
      <c r="K2949" s="12">
        <f>[1]Perfil!J2948</f>
        <v>2.1273485422288201</v>
      </c>
      <c r="L2949" s="12">
        <f>[1]Perfil!K2948</f>
        <v>3.7515319407642198</v>
      </c>
      <c r="M2949" s="12">
        <f>[1]Perfil!L2948</f>
        <v>2.6081560987208601</v>
      </c>
      <c r="N2949" s="12"/>
      <c r="O2949" s="12"/>
    </row>
    <row r="2950" spans="1:15" x14ac:dyDescent="0.35">
      <c r="A2950" s="11" t="str">
        <f t="shared" si="46"/>
        <v>DISTRIBUCION VOLUMEN X CRITERIO (kg ó litros)Cola RegularDE 20 A 24 AÑOS</v>
      </c>
      <c r="B2950" s="11" t="str">
        <f>[1]Perfil!A1655</f>
        <v>DISTRIBUCION VOLUMEN X CRITERIO (kg ó litros)</v>
      </c>
      <c r="C2950" s="11" t="str">
        <f>[1]Perfil!B2931</f>
        <v>Cola Regular</v>
      </c>
      <c r="D2950" s="11" t="str">
        <f>[1]Perfil!C2949</f>
        <v>DE 20 A 24 AÑOS</v>
      </c>
      <c r="E2950" s="12">
        <f>[1]Perfil!D2949</f>
        <v>4.5414933344683899</v>
      </c>
      <c r="F2950" s="12">
        <f>[1]Perfil!E2949</f>
        <v>4.7439966821018098</v>
      </c>
      <c r="G2950" s="12">
        <f>[1]Perfil!F2949</f>
        <v>5.7620506809402201</v>
      </c>
      <c r="H2950" s="12">
        <f>[1]Perfil!G2949</f>
        <v>6.5696800488934501</v>
      </c>
      <c r="I2950" s="12">
        <f>[1]Perfil!H2949</f>
        <v>10.4282765642375</v>
      </c>
      <c r="J2950" s="12">
        <f>[1]Perfil!I2949</f>
        <v>7.8743538790618901</v>
      </c>
      <c r="K2950" s="12">
        <f>[1]Perfil!J2949</f>
        <v>8.1145796389681202</v>
      </c>
      <c r="L2950" s="12">
        <f>[1]Perfil!K2949</f>
        <v>5.3142701965203001</v>
      </c>
      <c r="M2950" s="12">
        <f>[1]Perfil!L2949</f>
        <v>7.1195475663297696</v>
      </c>
      <c r="N2950" s="12"/>
      <c r="O2950" s="12"/>
    </row>
    <row r="2951" spans="1:15" x14ac:dyDescent="0.35">
      <c r="A2951" s="11" t="str">
        <f t="shared" si="46"/>
        <v>DISTRIBUCION VOLUMEN X CRITERIO (kg ó litros)Cola RegularDE 25 A 34 AÑOS</v>
      </c>
      <c r="B2951" s="11" t="str">
        <f>[1]Perfil!A1655</f>
        <v>DISTRIBUCION VOLUMEN X CRITERIO (kg ó litros)</v>
      </c>
      <c r="C2951" s="11" t="str">
        <f>[1]Perfil!B2931</f>
        <v>Cola Regular</v>
      </c>
      <c r="D2951" s="11" t="str">
        <f>[1]Perfil!C2950</f>
        <v>DE 25 A 34 AÑOS</v>
      </c>
      <c r="E2951" s="12">
        <f>[1]Perfil!D2950</f>
        <v>10.0611845049648</v>
      </c>
      <c r="F2951" s="12">
        <f>[1]Perfil!E2950</f>
        <v>11.1470422316737</v>
      </c>
      <c r="G2951" s="12">
        <f>[1]Perfil!F2950</f>
        <v>9.70367348603701</v>
      </c>
      <c r="H2951" s="12">
        <f>[1]Perfil!G2950</f>
        <v>10.8528361624701</v>
      </c>
      <c r="I2951" s="12">
        <f>[1]Perfil!H2950</f>
        <v>10.4550733764085</v>
      </c>
      <c r="J2951" s="12">
        <f>[1]Perfil!I2950</f>
        <v>8.4091554418389407</v>
      </c>
      <c r="K2951" s="12">
        <f>[1]Perfil!J2950</f>
        <v>10.5627537737245</v>
      </c>
      <c r="L2951" s="12">
        <f>[1]Perfil!K2950</f>
        <v>9.5617549264191695</v>
      </c>
      <c r="M2951" s="12">
        <f>[1]Perfil!L2950</f>
        <v>11.314517862154499</v>
      </c>
      <c r="N2951" s="12"/>
      <c r="O2951" s="12"/>
    </row>
    <row r="2952" spans="1:15" x14ac:dyDescent="0.35">
      <c r="A2952" s="11" t="str">
        <f t="shared" si="46"/>
        <v>DISTRIBUCION VOLUMEN X CRITERIO (kg ó litros)Cola RegularDE 35 A 49 AÑOS</v>
      </c>
      <c r="B2952" s="11" t="str">
        <f>[1]Perfil!A1655</f>
        <v>DISTRIBUCION VOLUMEN X CRITERIO (kg ó litros)</v>
      </c>
      <c r="C2952" s="11" t="str">
        <f>[1]Perfil!B2931</f>
        <v>Cola Regular</v>
      </c>
      <c r="D2952" s="11" t="str">
        <f>[1]Perfil!C2951</f>
        <v>DE 35 A 49 AÑOS</v>
      </c>
      <c r="E2952" s="12">
        <f>[1]Perfil!D2951</f>
        <v>30.719588384851299</v>
      </c>
      <c r="F2952" s="12">
        <f>[1]Perfil!E2951</f>
        <v>32.706265341622498</v>
      </c>
      <c r="G2952" s="12">
        <f>[1]Perfil!F2951</f>
        <v>30.236426736513099</v>
      </c>
      <c r="H2952" s="12">
        <f>[1]Perfil!G2951</f>
        <v>29.3725271911551</v>
      </c>
      <c r="I2952" s="12">
        <f>[1]Perfil!H2951</f>
        <v>29.7322314087852</v>
      </c>
      <c r="J2952" s="12">
        <f>[1]Perfil!I2951</f>
        <v>31.6833455611803</v>
      </c>
      <c r="K2952" s="12">
        <f>[1]Perfil!J2951</f>
        <v>30.6665607178839</v>
      </c>
      <c r="L2952" s="12">
        <f>[1]Perfil!K2951</f>
        <v>33.544578201810403</v>
      </c>
      <c r="M2952" s="12">
        <f>[1]Perfil!L2951</f>
        <v>31.496892700981501</v>
      </c>
      <c r="N2952" s="12"/>
      <c r="O2952" s="12"/>
    </row>
    <row r="2953" spans="1:15" x14ac:dyDescent="0.35">
      <c r="A2953" s="11" t="str">
        <f t="shared" si="46"/>
        <v>DISTRIBUCION VOLUMEN X CRITERIO (kg ó litros)Cola RegularDE 50 A 59 AÑOS</v>
      </c>
      <c r="B2953" s="11" t="str">
        <f>[1]Perfil!A1655</f>
        <v>DISTRIBUCION VOLUMEN X CRITERIO (kg ó litros)</v>
      </c>
      <c r="C2953" s="11" t="str">
        <f>[1]Perfil!B2931</f>
        <v>Cola Regular</v>
      </c>
      <c r="D2953" s="11" t="str">
        <f>[1]Perfil!C2952</f>
        <v>DE 50 A 59 AÑOS</v>
      </c>
      <c r="E2953" s="12">
        <f>[1]Perfil!D2952</f>
        <v>25.036776492060401</v>
      </c>
      <c r="F2953" s="12">
        <f>[1]Perfil!E2952</f>
        <v>24.028383603602101</v>
      </c>
      <c r="G2953" s="12">
        <f>[1]Perfil!F2952</f>
        <v>26.778623474528001</v>
      </c>
      <c r="H2953" s="12">
        <f>[1]Perfil!G2952</f>
        <v>24.101978699794699</v>
      </c>
      <c r="I2953" s="12">
        <f>[1]Perfil!H2952</f>
        <v>26.870203416033501</v>
      </c>
      <c r="J2953" s="12">
        <f>[1]Perfil!I2952</f>
        <v>28.457106541287001</v>
      </c>
      <c r="K2953" s="12">
        <f>[1]Perfil!J2952</f>
        <v>27.376853121505501</v>
      </c>
      <c r="L2953" s="12">
        <f>[1]Perfil!K2952</f>
        <v>28.0987704854086</v>
      </c>
      <c r="M2953" s="12">
        <f>[1]Perfil!L2952</f>
        <v>25.199152472036999</v>
      </c>
      <c r="N2953" s="12"/>
      <c r="O2953" s="12"/>
    </row>
    <row r="2954" spans="1:15" x14ac:dyDescent="0.35">
      <c r="A2954" s="11" t="str">
        <f t="shared" si="46"/>
        <v>DISTRIBUCION VOLUMEN X CRITERIO (kg ó litros)Cola RegularDE 60 A 75 AÑOS</v>
      </c>
      <c r="B2954" s="11" t="str">
        <f>[1]Perfil!A1655</f>
        <v>DISTRIBUCION VOLUMEN X CRITERIO (kg ó litros)</v>
      </c>
      <c r="C2954" s="11" t="str">
        <f>[1]Perfil!B2931</f>
        <v>Cola Regular</v>
      </c>
      <c r="D2954" s="11" t="str">
        <f>[1]Perfil!C2953</f>
        <v>DE 60 A 75 AÑOS</v>
      </c>
      <c r="E2954" s="12">
        <f>[1]Perfil!D2953</f>
        <v>21.758831937701199</v>
      </c>
      <c r="F2954" s="12">
        <f>[1]Perfil!E2953</f>
        <v>22.6649572548584</v>
      </c>
      <c r="G2954" s="12">
        <f>[1]Perfil!F2953</f>
        <v>19.758179748894399</v>
      </c>
      <c r="H2954" s="12">
        <f>[1]Perfil!G2953</f>
        <v>23.8640271760726</v>
      </c>
      <c r="I2954" s="12">
        <f>[1]Perfil!H2953</f>
        <v>18.135613305734701</v>
      </c>
      <c r="J2954" s="12">
        <f>[1]Perfil!I2953</f>
        <v>19.825426898863899</v>
      </c>
      <c r="K2954" s="12">
        <f>[1]Perfil!J2953</f>
        <v>21.151916508070499</v>
      </c>
      <c r="L2954" s="12">
        <f>[1]Perfil!K2953</f>
        <v>19.7291012120868</v>
      </c>
      <c r="M2954" s="12">
        <f>[1]Perfil!L2953</f>
        <v>22.2617307037819</v>
      </c>
      <c r="N2954" s="12"/>
      <c r="O2954" s="12"/>
    </row>
    <row r="2955" spans="1:15" x14ac:dyDescent="0.35">
      <c r="A2955" s="11" t="str">
        <f t="shared" si="46"/>
        <v>DISTRIBUCION VOLUMEN X CRITERIO (kg ó litros)Cola RegularNIVEL ALTO</v>
      </c>
      <c r="B2955" s="11" t="str">
        <f>[1]Perfil!A1655</f>
        <v>DISTRIBUCION VOLUMEN X CRITERIO (kg ó litros)</v>
      </c>
      <c r="C2955" s="11" t="str">
        <f>[1]Perfil!B2931</f>
        <v>Cola Regular</v>
      </c>
      <c r="D2955" s="11" t="str">
        <f>[1]Perfil!C2954</f>
        <v>NIVEL ALTO</v>
      </c>
      <c r="E2955" s="12">
        <f>[1]Perfil!D2954</f>
        <v>16.703547338441499</v>
      </c>
      <c r="F2955" s="12">
        <f>[1]Perfil!E2954</f>
        <v>17.630498590921199</v>
      </c>
      <c r="G2955" s="12">
        <f>[1]Perfil!F2954</f>
        <v>18.674673167521799</v>
      </c>
      <c r="H2955" s="12">
        <f>[1]Perfil!G2954</f>
        <v>17.726932616046799</v>
      </c>
      <c r="I2955" s="12">
        <f>[1]Perfil!H2954</f>
        <v>22.5340879294803</v>
      </c>
      <c r="J2955" s="12">
        <f>[1]Perfil!I2954</f>
        <v>23.863335090111399</v>
      </c>
      <c r="K2955" s="12">
        <f>[1]Perfil!J2954</f>
        <v>23.1927366994586</v>
      </c>
      <c r="L2955" s="12">
        <f>[1]Perfil!K2954</f>
        <v>22.777929149102299</v>
      </c>
      <c r="M2955" s="12">
        <f>[1]Perfil!L2954</f>
        <v>21.228121458101199</v>
      </c>
      <c r="N2955" s="12"/>
      <c r="O2955" s="12"/>
    </row>
    <row r="2956" spans="1:15" x14ac:dyDescent="0.35">
      <c r="A2956" s="11" t="str">
        <f t="shared" si="46"/>
        <v>DISTRIBUCION VOLUMEN X CRITERIO (kg ó litros)Cola RegularNIVEL MEDIO ALTO</v>
      </c>
      <c r="B2956" s="11" t="str">
        <f>[1]Perfil!A1655</f>
        <v>DISTRIBUCION VOLUMEN X CRITERIO (kg ó litros)</v>
      </c>
      <c r="C2956" s="11" t="str">
        <f>[1]Perfil!B2931</f>
        <v>Cola Regular</v>
      </c>
      <c r="D2956" s="11" t="str">
        <f>[1]Perfil!C2955</f>
        <v>NIVEL MEDIO ALTO</v>
      </c>
      <c r="E2956" s="12">
        <f>[1]Perfil!D2955</f>
        <v>14.4407227700341</v>
      </c>
      <c r="F2956" s="12">
        <f>[1]Perfil!E2955</f>
        <v>14.7146039816607</v>
      </c>
      <c r="G2956" s="12">
        <f>[1]Perfil!F2955</f>
        <v>13.9033904960193</v>
      </c>
      <c r="H2956" s="12">
        <f>[1]Perfil!G2955</f>
        <v>14.120156258602901</v>
      </c>
      <c r="I2956" s="12">
        <f>[1]Perfil!H2955</f>
        <v>15.4848318075557</v>
      </c>
      <c r="J2956" s="12">
        <f>[1]Perfil!I2955</f>
        <v>16.674527076963098</v>
      </c>
      <c r="K2956" s="12">
        <f>[1]Perfil!J2955</f>
        <v>14.732023087485301</v>
      </c>
      <c r="L2956" s="12">
        <f>[1]Perfil!K2955</f>
        <v>15.2423501147222</v>
      </c>
      <c r="M2956" s="12">
        <f>[1]Perfil!L2955</f>
        <v>14.7966852996881</v>
      </c>
      <c r="N2956" s="12"/>
      <c r="O2956" s="12"/>
    </row>
    <row r="2957" spans="1:15" x14ac:dyDescent="0.35">
      <c r="A2957" s="11" t="str">
        <f t="shared" si="46"/>
        <v>DISTRIBUCION VOLUMEN X CRITERIO (kg ó litros)Cola RegularNIVEL MEDIO</v>
      </c>
      <c r="B2957" s="11" t="str">
        <f>[1]Perfil!A1655</f>
        <v>DISTRIBUCION VOLUMEN X CRITERIO (kg ó litros)</v>
      </c>
      <c r="C2957" s="11" t="str">
        <f>[1]Perfil!B2931</f>
        <v>Cola Regular</v>
      </c>
      <c r="D2957" s="11" t="str">
        <f>[1]Perfil!C2956</f>
        <v>NIVEL MEDIO</v>
      </c>
      <c r="E2957" s="12">
        <f>[1]Perfil!D2956</f>
        <v>34.336112699293999</v>
      </c>
      <c r="F2957" s="12">
        <f>[1]Perfil!E2956</f>
        <v>31.189082135077701</v>
      </c>
      <c r="G2957" s="12">
        <f>[1]Perfil!F2956</f>
        <v>31.556695270023699</v>
      </c>
      <c r="H2957" s="12">
        <f>[1]Perfil!G2956</f>
        <v>34.939273104089303</v>
      </c>
      <c r="I2957" s="12">
        <f>[1]Perfil!H2956</f>
        <v>25.367434645470102</v>
      </c>
      <c r="J2957" s="12">
        <f>[1]Perfil!I2956</f>
        <v>25.929653133798499</v>
      </c>
      <c r="K2957" s="12">
        <f>[1]Perfil!J2956</f>
        <v>26.240085705890301</v>
      </c>
      <c r="L2957" s="12">
        <f>[1]Perfil!K2956</f>
        <v>26.481858854878801</v>
      </c>
      <c r="M2957" s="12">
        <f>[1]Perfil!L2956</f>
        <v>29.2010925850729</v>
      </c>
      <c r="N2957" s="12"/>
      <c r="O2957" s="12"/>
    </row>
    <row r="2958" spans="1:15" x14ac:dyDescent="0.35">
      <c r="A2958" s="11" t="str">
        <f t="shared" si="46"/>
        <v>DISTRIBUCION VOLUMEN X CRITERIO (kg ó litros)Cola RegularNIVEL MEDIO BAJO</v>
      </c>
      <c r="B2958" s="11" t="str">
        <f>[1]Perfil!A1655</f>
        <v>DISTRIBUCION VOLUMEN X CRITERIO (kg ó litros)</v>
      </c>
      <c r="C2958" s="11" t="str">
        <f>[1]Perfil!B2931</f>
        <v>Cola Regular</v>
      </c>
      <c r="D2958" s="11" t="str">
        <f>[1]Perfil!C2957</f>
        <v>NIVEL MEDIO BAJO</v>
      </c>
      <c r="E2958" s="12">
        <f>[1]Perfil!D2957</f>
        <v>15.051074536616699</v>
      </c>
      <c r="F2958" s="12">
        <f>[1]Perfil!E2957</f>
        <v>15.760747918743601</v>
      </c>
      <c r="G2958" s="12">
        <f>[1]Perfil!F2957</f>
        <v>15.4795543830766</v>
      </c>
      <c r="H2958" s="12">
        <f>[1]Perfil!G2957</f>
        <v>15.3141583556146</v>
      </c>
      <c r="I2958" s="12">
        <f>[1]Perfil!H2957</f>
        <v>14.419786608588399</v>
      </c>
      <c r="J2958" s="12">
        <f>[1]Perfil!I2957</f>
        <v>12.875512364574</v>
      </c>
      <c r="K2958" s="12">
        <f>[1]Perfil!J2957</f>
        <v>12.3652049735689</v>
      </c>
      <c r="L2958" s="12">
        <f>[1]Perfil!K2957</f>
        <v>12.3801943084257</v>
      </c>
      <c r="M2958" s="12">
        <f>[1]Perfil!L2957</f>
        <v>11.0898743812512</v>
      </c>
      <c r="N2958" s="12"/>
      <c r="O2958" s="12"/>
    </row>
    <row r="2959" spans="1:15" x14ac:dyDescent="0.35">
      <c r="A2959" s="11" t="str">
        <f t="shared" si="46"/>
        <v>DISTRIBUCION VOLUMEN X CRITERIO (kg ó litros)Cola RegularHOMBRE</v>
      </c>
      <c r="B2959" s="11" t="str">
        <f>[1]Perfil!A1655</f>
        <v>DISTRIBUCION VOLUMEN X CRITERIO (kg ó litros)</v>
      </c>
      <c r="C2959" s="11" t="str">
        <f>[1]Perfil!B2931</f>
        <v>Cola Regular</v>
      </c>
      <c r="D2959" s="11" t="str">
        <f>[1]Perfil!C2958</f>
        <v>HOMBRE</v>
      </c>
      <c r="E2959" s="12">
        <f>[1]Perfil!D2958</f>
        <v>57.100503181294101</v>
      </c>
      <c r="F2959" s="12">
        <f>[1]Perfil!E2958</f>
        <v>53.544439357394197</v>
      </c>
      <c r="G2959" s="12">
        <f>[1]Perfil!F2958</f>
        <v>50.136203429136302</v>
      </c>
      <c r="H2959" s="12">
        <f>[1]Perfil!G2958</f>
        <v>52.431920271058303</v>
      </c>
      <c r="I2959" s="12">
        <f>[1]Perfil!H2958</f>
        <v>52.2335260988988</v>
      </c>
      <c r="J2959" s="12">
        <f>[1]Perfil!I2958</f>
        <v>51.9041941620983</v>
      </c>
      <c r="K2959" s="12">
        <f>[1]Perfil!J2958</f>
        <v>51.636630708327502</v>
      </c>
      <c r="L2959" s="12">
        <f>[1]Perfil!K2958</f>
        <v>51.118908649672903</v>
      </c>
      <c r="M2959" s="12">
        <f>[1]Perfil!L2958</f>
        <v>54.4755604948853</v>
      </c>
      <c r="N2959" s="12"/>
      <c r="O2959" s="12"/>
    </row>
    <row r="2960" spans="1:15" x14ac:dyDescent="0.35">
      <c r="A2960" s="11" t="str">
        <f t="shared" si="46"/>
        <v>DISTRIBUCION VOLUMEN X CRITERIO (kg ó litros)Cola RegularMUJER</v>
      </c>
      <c r="B2960" s="11" t="str">
        <f>[1]Perfil!A1655</f>
        <v>DISTRIBUCION VOLUMEN X CRITERIO (kg ó litros)</v>
      </c>
      <c r="C2960" s="11" t="str">
        <f>[1]Perfil!B2931</f>
        <v>Cola Regular</v>
      </c>
      <c r="D2960" s="11" t="str">
        <f>[1]Perfil!C2959</f>
        <v>MUJER</v>
      </c>
      <c r="E2960" s="12">
        <f>[1]Perfil!D2959</f>
        <v>42.899479555090799</v>
      </c>
      <c r="F2960" s="12">
        <f>[1]Perfil!E2959</f>
        <v>46.455556621925801</v>
      </c>
      <c r="G2960" s="12">
        <f>[1]Perfil!F2959</f>
        <v>49.863801012325801</v>
      </c>
      <c r="H2960" s="12">
        <f>[1]Perfil!G2959</f>
        <v>47.568094442836099</v>
      </c>
      <c r="I2960" s="12">
        <f>[1]Perfil!H2959</f>
        <v>47.766479420539902</v>
      </c>
      <c r="J2960" s="12">
        <f>[1]Perfil!I2959</f>
        <v>48.095801284229601</v>
      </c>
      <c r="K2960" s="12">
        <f>[1]Perfil!J2959</f>
        <v>48.363371262245401</v>
      </c>
      <c r="L2960" s="12">
        <f>[1]Perfil!K2959</f>
        <v>48.881092013396298</v>
      </c>
      <c r="M2960" s="12">
        <f>[1]Perfil!L2959</f>
        <v>45.524433507300301</v>
      </c>
      <c r="N2960" s="12"/>
      <c r="O2960" s="12"/>
    </row>
    <row r="2961" spans="1:15" x14ac:dyDescent="0.35">
      <c r="A2961" s="11" t="str">
        <f t="shared" si="46"/>
        <v>DISTRIBUCION VOLUMEN X CRITERIO (kg ó litros)Light/ZeroT.ESPAÑA</v>
      </c>
      <c r="B2961" s="11" t="str">
        <f>[1]Perfil!A1655</f>
        <v>DISTRIBUCION VOLUMEN X CRITERIO (kg ó litros)</v>
      </c>
      <c r="C2961" s="11" t="str">
        <f>[1]Perfil!B2960</f>
        <v>Light/Zero</v>
      </c>
      <c r="D2961" s="11" t="str">
        <f>[1]Perfil!C2960</f>
        <v>T.ESPAÑA</v>
      </c>
      <c r="E2961" s="12">
        <f>[1]Perfil!D2960</f>
        <v>100</v>
      </c>
      <c r="F2961" s="12">
        <f>[1]Perfil!E2960</f>
        <v>100</v>
      </c>
      <c r="G2961" s="12">
        <f>[1]Perfil!F2960</f>
        <v>100</v>
      </c>
      <c r="H2961" s="12">
        <f>[1]Perfil!G2960</f>
        <v>100</v>
      </c>
      <c r="I2961" s="12">
        <f>[1]Perfil!H2960</f>
        <v>100</v>
      </c>
      <c r="J2961" s="12">
        <f>[1]Perfil!I2960</f>
        <v>100</v>
      </c>
      <c r="K2961" s="12">
        <f>[1]Perfil!J2960</f>
        <v>100</v>
      </c>
      <c r="L2961" s="12">
        <f>[1]Perfil!K2960</f>
        <v>100</v>
      </c>
      <c r="M2961" s="12">
        <f>[1]Perfil!L2960</f>
        <v>100</v>
      </c>
      <c r="N2961" s="12"/>
      <c r="O2961" s="12"/>
    </row>
    <row r="2962" spans="1:15" x14ac:dyDescent="0.35">
      <c r="A2962" s="11" t="str">
        <f t="shared" si="46"/>
        <v>DISTRIBUCION VOLUMEN X CRITERIO (kg ó litros)Light/ZeroBCN AM</v>
      </c>
      <c r="B2962" s="11" t="str">
        <f>[1]Perfil!A1655</f>
        <v>DISTRIBUCION VOLUMEN X CRITERIO (kg ó litros)</v>
      </c>
      <c r="C2962" s="11" t="str">
        <f>[1]Perfil!B2960</f>
        <v>Light/Zero</v>
      </c>
      <c r="D2962" s="11" t="str">
        <f>[1]Perfil!C2961</f>
        <v>BCN AM</v>
      </c>
      <c r="E2962" s="12">
        <f>[1]Perfil!D2961</f>
        <v>15.1237063216699</v>
      </c>
      <c r="F2962" s="12">
        <f>[1]Perfil!E2961</f>
        <v>12.036494866720499</v>
      </c>
      <c r="G2962" s="12">
        <f>[1]Perfil!F2961</f>
        <v>15.407135620937501</v>
      </c>
      <c r="H2962" s="12">
        <f>[1]Perfil!G2961</f>
        <v>12.6411400633634</v>
      </c>
      <c r="I2962" s="12">
        <f>[1]Perfil!H2961</f>
        <v>11.779134193666099</v>
      </c>
      <c r="J2962" s="12">
        <f>[1]Perfil!I2961</f>
        <v>13.722466924033199</v>
      </c>
      <c r="K2962" s="12">
        <f>[1]Perfil!J2961</f>
        <v>13.6753544793903</v>
      </c>
      <c r="L2962" s="12">
        <f>[1]Perfil!K2961</f>
        <v>13.603701384277</v>
      </c>
      <c r="M2962" s="12">
        <f>[1]Perfil!L2961</f>
        <v>13.264380983336601</v>
      </c>
      <c r="N2962" s="12"/>
      <c r="O2962" s="12"/>
    </row>
    <row r="2963" spans="1:15" x14ac:dyDescent="0.35">
      <c r="A2963" s="11" t="str">
        <f t="shared" si="46"/>
        <v>DISTRIBUCION VOLUMEN X CRITERIO (kg ó litros)Light/ZeroREST.CAT ARAGON</v>
      </c>
      <c r="B2963" s="11" t="str">
        <f>[1]Perfil!A1655</f>
        <v>DISTRIBUCION VOLUMEN X CRITERIO (kg ó litros)</v>
      </c>
      <c r="C2963" s="11" t="str">
        <f>[1]Perfil!B2960</f>
        <v>Light/Zero</v>
      </c>
      <c r="D2963" s="11" t="str">
        <f>[1]Perfil!C2962</f>
        <v>REST.CAT ARAGON</v>
      </c>
      <c r="E2963" s="12">
        <f>[1]Perfil!D2962</f>
        <v>9.7300545568472803</v>
      </c>
      <c r="F2963" s="12">
        <f>[1]Perfil!E2962</f>
        <v>10.788341913484199</v>
      </c>
      <c r="G2963" s="12">
        <f>[1]Perfil!F2962</f>
        <v>11.2181496121039</v>
      </c>
      <c r="H2963" s="12">
        <f>[1]Perfil!G2962</f>
        <v>12.2801537172877</v>
      </c>
      <c r="I2963" s="12">
        <f>[1]Perfil!H2962</f>
        <v>11.3834748640794</v>
      </c>
      <c r="J2963" s="12">
        <f>[1]Perfil!I2962</f>
        <v>12.2202166722928</v>
      </c>
      <c r="K2963" s="12">
        <f>[1]Perfil!J2962</f>
        <v>14.371545129736599</v>
      </c>
      <c r="L2963" s="12">
        <f>[1]Perfil!K2962</f>
        <v>11.8027214832672</v>
      </c>
      <c r="M2963" s="12">
        <f>[1]Perfil!L2962</f>
        <v>12.346308834301301</v>
      </c>
      <c r="N2963" s="12"/>
      <c r="O2963" s="12"/>
    </row>
    <row r="2964" spans="1:15" x14ac:dyDescent="0.35">
      <c r="A2964" s="11" t="str">
        <f t="shared" si="46"/>
        <v>DISTRIBUCION VOLUMEN X CRITERIO (kg ó litros)Light/ZeroLEVANTE</v>
      </c>
      <c r="B2964" s="11" t="str">
        <f>[1]Perfil!A1655</f>
        <v>DISTRIBUCION VOLUMEN X CRITERIO (kg ó litros)</v>
      </c>
      <c r="C2964" s="11" t="str">
        <f>[1]Perfil!B2960</f>
        <v>Light/Zero</v>
      </c>
      <c r="D2964" s="11" t="str">
        <f>[1]Perfil!C2963</f>
        <v>LEVANTE</v>
      </c>
      <c r="E2964" s="12">
        <f>[1]Perfil!D2963</f>
        <v>16.934340587112501</v>
      </c>
      <c r="F2964" s="12">
        <f>[1]Perfil!E2963</f>
        <v>16.385242875397001</v>
      </c>
      <c r="G2964" s="12">
        <f>[1]Perfil!F2963</f>
        <v>15.1942137757424</v>
      </c>
      <c r="H2964" s="12">
        <f>[1]Perfil!G2963</f>
        <v>16.029715327635</v>
      </c>
      <c r="I2964" s="12">
        <f>[1]Perfil!H2963</f>
        <v>17.144233749541801</v>
      </c>
      <c r="J2964" s="12">
        <f>[1]Perfil!I2963</f>
        <v>17.300138787702799</v>
      </c>
      <c r="K2964" s="12">
        <f>[1]Perfil!J2963</f>
        <v>16.680273760464701</v>
      </c>
      <c r="L2964" s="12">
        <f>[1]Perfil!K2963</f>
        <v>14.8093994680683</v>
      </c>
      <c r="M2964" s="12">
        <f>[1]Perfil!L2963</f>
        <v>17.111716529313501</v>
      </c>
      <c r="N2964" s="12"/>
      <c r="O2964" s="12"/>
    </row>
    <row r="2965" spans="1:15" x14ac:dyDescent="0.35">
      <c r="A2965" s="11" t="str">
        <f t="shared" si="46"/>
        <v>DISTRIBUCION VOLUMEN X CRITERIO (kg ó litros)Light/ZeroANDALUCIA</v>
      </c>
      <c r="B2965" s="11" t="str">
        <f>[1]Perfil!A1655</f>
        <v>DISTRIBUCION VOLUMEN X CRITERIO (kg ó litros)</v>
      </c>
      <c r="C2965" s="11" t="str">
        <f>[1]Perfil!B2960</f>
        <v>Light/Zero</v>
      </c>
      <c r="D2965" s="11" t="str">
        <f>[1]Perfil!C2964</f>
        <v>ANDALUCIA</v>
      </c>
      <c r="E2965" s="12">
        <f>[1]Perfil!D2964</f>
        <v>20.543014595689399</v>
      </c>
      <c r="F2965" s="12">
        <f>[1]Perfil!E2964</f>
        <v>21.920834091059</v>
      </c>
      <c r="G2965" s="12">
        <f>[1]Perfil!F2964</f>
        <v>20.552004218356</v>
      </c>
      <c r="H2965" s="12">
        <f>[1]Perfil!G2964</f>
        <v>23.360944244624299</v>
      </c>
      <c r="I2965" s="12">
        <f>[1]Perfil!H2964</f>
        <v>19.263233351262599</v>
      </c>
      <c r="J2965" s="12">
        <f>[1]Perfil!I2964</f>
        <v>17.3955334910051</v>
      </c>
      <c r="K2965" s="12">
        <f>[1]Perfil!J2964</f>
        <v>19.233595203948699</v>
      </c>
      <c r="L2965" s="12">
        <f>[1]Perfil!K2964</f>
        <v>21.014705308965699</v>
      </c>
      <c r="M2965" s="12">
        <f>[1]Perfil!L2964</f>
        <v>21.006057405254499</v>
      </c>
      <c r="N2965" s="12"/>
      <c r="O2965" s="12"/>
    </row>
    <row r="2966" spans="1:15" x14ac:dyDescent="0.35">
      <c r="A2966" s="11" t="str">
        <f t="shared" si="46"/>
        <v>DISTRIBUCION VOLUMEN X CRITERIO (kg ó litros)Light/ZeroMDD AM</v>
      </c>
      <c r="B2966" s="11" t="str">
        <f>[1]Perfil!A1655</f>
        <v>DISTRIBUCION VOLUMEN X CRITERIO (kg ó litros)</v>
      </c>
      <c r="C2966" s="11" t="str">
        <f>[1]Perfil!B2960</f>
        <v>Light/Zero</v>
      </c>
      <c r="D2966" s="11" t="str">
        <f>[1]Perfil!C2965</f>
        <v>MDD AM</v>
      </c>
      <c r="E2966" s="12">
        <f>[1]Perfil!D2965</f>
        <v>19.741659289046801</v>
      </c>
      <c r="F2966" s="12">
        <f>[1]Perfil!E2965</f>
        <v>20.2735611238171</v>
      </c>
      <c r="G2966" s="12">
        <f>[1]Perfil!F2965</f>
        <v>18.250375546736901</v>
      </c>
      <c r="H2966" s="12">
        <f>[1]Perfil!G2965</f>
        <v>17.171134008161498</v>
      </c>
      <c r="I2966" s="12">
        <f>[1]Perfil!H2965</f>
        <v>21.813549632438999</v>
      </c>
      <c r="J2966" s="12">
        <f>[1]Perfil!I2965</f>
        <v>20.779168684153898</v>
      </c>
      <c r="K2966" s="12">
        <f>[1]Perfil!J2965</f>
        <v>17.5645093958003</v>
      </c>
      <c r="L2966" s="12">
        <f>[1]Perfil!K2965</f>
        <v>17.7084727205219</v>
      </c>
      <c r="M2966" s="12">
        <f>[1]Perfil!L2965</f>
        <v>18.1191779797078</v>
      </c>
      <c r="N2966" s="12"/>
      <c r="O2966" s="12"/>
    </row>
    <row r="2967" spans="1:15" x14ac:dyDescent="0.35">
      <c r="A2967" s="11" t="str">
        <f t="shared" si="46"/>
        <v>DISTRIBUCION VOLUMEN X CRITERIO (kg ó litros)Light/ZeroRTO CENTRO</v>
      </c>
      <c r="B2967" s="11" t="str">
        <f>[1]Perfil!A1655</f>
        <v>DISTRIBUCION VOLUMEN X CRITERIO (kg ó litros)</v>
      </c>
      <c r="C2967" s="11" t="str">
        <f>[1]Perfil!B2960</f>
        <v>Light/Zero</v>
      </c>
      <c r="D2967" s="11" t="str">
        <f>[1]Perfil!C2966</f>
        <v>RTO CENTRO</v>
      </c>
      <c r="E2967" s="12">
        <f>[1]Perfil!D2966</f>
        <v>7.9833048168918399</v>
      </c>
      <c r="F2967" s="12">
        <f>[1]Perfil!E2966</f>
        <v>8.0173809569874592</v>
      </c>
      <c r="G2967" s="12">
        <f>[1]Perfil!F2966</f>
        <v>8.7296371424149406</v>
      </c>
      <c r="H2967" s="12">
        <f>[1]Perfil!G2966</f>
        <v>8.91675657420409</v>
      </c>
      <c r="I2967" s="12">
        <f>[1]Perfil!H2966</f>
        <v>9.0578363153602695</v>
      </c>
      <c r="J2967" s="12">
        <f>[1]Perfil!I2966</f>
        <v>9.4881081951037007</v>
      </c>
      <c r="K2967" s="12">
        <f>[1]Perfil!J2966</f>
        <v>9.2879845373128092</v>
      </c>
      <c r="L2967" s="12">
        <f>[1]Perfil!K2966</f>
        <v>8.9974866599511394</v>
      </c>
      <c r="M2967" s="12">
        <f>[1]Perfil!L2966</f>
        <v>8.0681667957728695</v>
      </c>
      <c r="N2967" s="12"/>
      <c r="O2967" s="12"/>
    </row>
    <row r="2968" spans="1:15" x14ac:dyDescent="0.35">
      <c r="A2968" s="11" t="str">
        <f t="shared" si="46"/>
        <v>DISTRIBUCION VOLUMEN X CRITERIO (kg ó litros)Light/ZeroNORTE-CENTRO</v>
      </c>
      <c r="B2968" s="11" t="str">
        <f>[1]Perfil!A1655</f>
        <v>DISTRIBUCION VOLUMEN X CRITERIO (kg ó litros)</v>
      </c>
      <c r="C2968" s="11" t="str">
        <f>[1]Perfil!B2960</f>
        <v>Light/Zero</v>
      </c>
      <c r="D2968" s="11" t="str">
        <f>[1]Perfil!C2967</f>
        <v>NORTE-CENTRO</v>
      </c>
      <c r="E2968" s="12">
        <f>[1]Perfil!D2967</f>
        <v>4.9560669067483696</v>
      </c>
      <c r="F2968" s="12">
        <f>[1]Perfil!E2967</f>
        <v>4.05605856926109</v>
      </c>
      <c r="G2968" s="12">
        <f>[1]Perfil!F2967</f>
        <v>5.40427695359236</v>
      </c>
      <c r="H2968" s="12">
        <f>[1]Perfil!G2967</f>
        <v>5.0209621109557503</v>
      </c>
      <c r="I2968" s="12">
        <f>[1]Perfil!H2967</f>
        <v>4.8805463740960402</v>
      </c>
      <c r="J2968" s="12">
        <f>[1]Perfil!I2967</f>
        <v>5.0169058635288497</v>
      </c>
      <c r="K2968" s="12">
        <f>[1]Perfil!J2967</f>
        <v>5.6875241893290198</v>
      </c>
      <c r="L2968" s="12">
        <f>[1]Perfil!K2967</f>
        <v>7.2471526843440399</v>
      </c>
      <c r="M2968" s="12">
        <f>[1]Perfil!L2967</f>
        <v>4.9497702679901998</v>
      </c>
      <c r="N2968" s="12"/>
      <c r="O2968" s="12"/>
    </row>
    <row r="2969" spans="1:15" x14ac:dyDescent="0.35">
      <c r="A2969" s="11" t="str">
        <f t="shared" si="46"/>
        <v>DISTRIBUCION VOLUMEN X CRITERIO (kg ó litros)Light/ZeroNOROESTE</v>
      </c>
      <c r="B2969" s="11" t="str">
        <f>[1]Perfil!A1655</f>
        <v>DISTRIBUCION VOLUMEN X CRITERIO (kg ó litros)</v>
      </c>
      <c r="C2969" s="11" t="str">
        <f>[1]Perfil!B2960</f>
        <v>Light/Zero</v>
      </c>
      <c r="D2969" s="11" t="str">
        <f>[1]Perfil!C2968</f>
        <v>NOROESTE</v>
      </c>
      <c r="E2969" s="12">
        <f>[1]Perfil!D2968</f>
        <v>4.9878591086978901</v>
      </c>
      <c r="F2969" s="12">
        <f>[1]Perfil!E2968</f>
        <v>6.5220912891590297</v>
      </c>
      <c r="G2969" s="12">
        <f>[1]Perfil!F2968</f>
        <v>5.2442131193776698</v>
      </c>
      <c r="H2969" s="12">
        <f>[1]Perfil!G2968</f>
        <v>4.57919737069167</v>
      </c>
      <c r="I2969" s="12">
        <f>[1]Perfil!H2968</f>
        <v>4.6779825082952398</v>
      </c>
      <c r="J2969" s="12">
        <f>[1]Perfil!I2968</f>
        <v>4.0774624588703601</v>
      </c>
      <c r="K2969" s="12">
        <f>[1]Perfil!J2968</f>
        <v>3.49921201660168</v>
      </c>
      <c r="L2969" s="12">
        <f>[1]Perfil!K2968</f>
        <v>4.8163528912402898</v>
      </c>
      <c r="M2969" s="12">
        <f>[1]Perfil!L2968</f>
        <v>5.1344207023708401</v>
      </c>
      <c r="N2969" s="12"/>
      <c r="O2969" s="12"/>
    </row>
    <row r="2970" spans="1:15" x14ac:dyDescent="0.35">
      <c r="A2970" s="11" t="str">
        <f t="shared" si="46"/>
        <v>DISTRIBUCION VOLUMEN X CRITERIO (kg ó litros)Light/Zero&lt;2MIL</v>
      </c>
      <c r="B2970" s="11" t="str">
        <f>[1]Perfil!A1655</f>
        <v>DISTRIBUCION VOLUMEN X CRITERIO (kg ó litros)</v>
      </c>
      <c r="C2970" s="11" t="str">
        <f>[1]Perfil!B2960</f>
        <v>Light/Zero</v>
      </c>
      <c r="D2970" s="11" t="str">
        <f>[1]Perfil!C2969</f>
        <v>&lt;2MIL</v>
      </c>
      <c r="E2970" s="12">
        <f>[1]Perfil!D2969</f>
        <v>4.2075510077733096</v>
      </c>
      <c r="F2970" s="12">
        <f>[1]Perfil!E2969</f>
        <v>3.8301583831994099</v>
      </c>
      <c r="G2970" s="12">
        <f>[1]Perfil!F2969</f>
        <v>2.9167100794297101</v>
      </c>
      <c r="H2970" s="12">
        <f>[1]Perfil!G2969</f>
        <v>3.3598355881679498</v>
      </c>
      <c r="I2970" s="12">
        <f>[1]Perfil!H2969</f>
        <v>3.78876499585009</v>
      </c>
      <c r="J2970" s="12">
        <f>[1]Perfil!I2969</f>
        <v>3.9703508833397101</v>
      </c>
      <c r="K2970" s="12">
        <f>[1]Perfil!J2969</f>
        <v>4.6972607633752697</v>
      </c>
      <c r="L2970" s="12">
        <f>[1]Perfil!K2969</f>
        <v>4.1708534945407996</v>
      </c>
      <c r="M2970" s="12">
        <f>[1]Perfil!L2969</f>
        <v>3.5537697170564599</v>
      </c>
      <c r="N2970" s="12"/>
      <c r="O2970" s="12"/>
    </row>
    <row r="2971" spans="1:15" x14ac:dyDescent="0.35">
      <c r="A2971" s="11" t="str">
        <f t="shared" si="46"/>
        <v>DISTRIBUCION VOLUMEN X CRITERIO (kg ó litros)Light/Zero2-5MIL</v>
      </c>
      <c r="B2971" s="11" t="str">
        <f>[1]Perfil!A1655</f>
        <v>DISTRIBUCION VOLUMEN X CRITERIO (kg ó litros)</v>
      </c>
      <c r="C2971" s="11" t="str">
        <f>[1]Perfil!B2960</f>
        <v>Light/Zero</v>
      </c>
      <c r="D2971" s="11" t="str">
        <f>[1]Perfil!C2970</f>
        <v>2-5MIL</v>
      </c>
      <c r="E2971" s="12">
        <f>[1]Perfil!D2970</f>
        <v>4.3806886895141304</v>
      </c>
      <c r="F2971" s="12">
        <f>[1]Perfil!E2970</f>
        <v>4.1260062235031896</v>
      </c>
      <c r="G2971" s="12">
        <f>[1]Perfil!F2970</f>
        <v>4.5094147110218801</v>
      </c>
      <c r="H2971" s="12">
        <f>[1]Perfil!G2970</f>
        <v>4.9747537303587697</v>
      </c>
      <c r="I2971" s="12">
        <f>[1]Perfil!H2970</f>
        <v>4.2092667478491501</v>
      </c>
      <c r="J2971" s="12">
        <f>[1]Perfil!I2970</f>
        <v>4.5357928296982104</v>
      </c>
      <c r="K2971" s="12">
        <f>[1]Perfil!J2970</f>
        <v>4.5022615329641997</v>
      </c>
      <c r="L2971" s="12">
        <f>[1]Perfil!K2970</f>
        <v>4.46199286423189</v>
      </c>
      <c r="M2971" s="12">
        <f>[1]Perfil!L2970</f>
        <v>2.98473828893257</v>
      </c>
      <c r="N2971" s="12"/>
      <c r="O2971" s="12"/>
    </row>
    <row r="2972" spans="1:15" x14ac:dyDescent="0.35">
      <c r="A2972" s="11" t="str">
        <f t="shared" si="46"/>
        <v>DISTRIBUCION VOLUMEN X CRITERIO (kg ó litros)Light/Zero5-10MIL</v>
      </c>
      <c r="B2972" s="11" t="str">
        <f>[1]Perfil!A1655</f>
        <v>DISTRIBUCION VOLUMEN X CRITERIO (kg ó litros)</v>
      </c>
      <c r="C2972" s="11" t="str">
        <f>[1]Perfil!B2960</f>
        <v>Light/Zero</v>
      </c>
      <c r="D2972" s="11" t="str">
        <f>[1]Perfil!C2971</f>
        <v>5-10MIL</v>
      </c>
      <c r="E2972" s="12">
        <f>[1]Perfil!D2971</f>
        <v>6.5649311424228101</v>
      </c>
      <c r="F2972" s="12">
        <f>[1]Perfil!E2971</f>
        <v>6.4387965688085904</v>
      </c>
      <c r="G2972" s="12">
        <f>[1]Perfil!F2971</f>
        <v>6.8631597536000202</v>
      </c>
      <c r="H2972" s="12">
        <f>[1]Perfil!G2971</f>
        <v>7.6692983449725602</v>
      </c>
      <c r="I2972" s="12">
        <f>[1]Perfil!H2971</f>
        <v>6.9987250570717698</v>
      </c>
      <c r="J2972" s="12">
        <f>[1]Perfil!I2971</f>
        <v>6.0994228480003896</v>
      </c>
      <c r="K2972" s="12">
        <f>[1]Perfil!J2971</f>
        <v>5.9202926832186602</v>
      </c>
      <c r="L2972" s="12">
        <f>[1]Perfil!K2971</f>
        <v>6.6051074254567803</v>
      </c>
      <c r="M2972" s="12">
        <f>[1]Perfil!L2971</f>
        <v>7.1465019635523701</v>
      </c>
      <c r="N2972" s="12"/>
      <c r="O2972" s="12"/>
    </row>
    <row r="2973" spans="1:15" x14ac:dyDescent="0.35">
      <c r="A2973" s="11" t="str">
        <f t="shared" si="46"/>
        <v>DISTRIBUCION VOLUMEN X CRITERIO (kg ó litros)Light/Zero10-30MIL</v>
      </c>
      <c r="B2973" s="11" t="str">
        <f>[1]Perfil!A1655</f>
        <v>DISTRIBUCION VOLUMEN X CRITERIO (kg ó litros)</v>
      </c>
      <c r="C2973" s="11" t="str">
        <f>[1]Perfil!B2960</f>
        <v>Light/Zero</v>
      </c>
      <c r="D2973" s="11" t="str">
        <f>[1]Perfil!C2972</f>
        <v>10-30MIL</v>
      </c>
      <c r="E2973" s="12">
        <f>[1]Perfil!D2972</f>
        <v>15.692655152875201</v>
      </c>
      <c r="F2973" s="12">
        <f>[1]Perfil!E2972</f>
        <v>17.8576032008786</v>
      </c>
      <c r="G2973" s="12">
        <f>[1]Perfil!F2972</f>
        <v>14.8168728221886</v>
      </c>
      <c r="H2973" s="12">
        <f>[1]Perfil!G2972</f>
        <v>13.6137387248735</v>
      </c>
      <c r="I2973" s="12">
        <f>[1]Perfil!H2972</f>
        <v>15.7255046558189</v>
      </c>
      <c r="J2973" s="12">
        <f>[1]Perfil!I2972</f>
        <v>14.9066174745819</v>
      </c>
      <c r="K2973" s="12">
        <f>[1]Perfil!J2972</f>
        <v>15.209219286174701</v>
      </c>
      <c r="L2973" s="12">
        <f>[1]Perfil!K2972</f>
        <v>14.6736909763433</v>
      </c>
      <c r="M2973" s="12">
        <f>[1]Perfil!L2972</f>
        <v>16.037001211743899</v>
      </c>
      <c r="N2973" s="12"/>
      <c r="O2973" s="12"/>
    </row>
    <row r="2974" spans="1:15" x14ac:dyDescent="0.35">
      <c r="A2974" s="11" t="str">
        <f t="shared" si="46"/>
        <v>DISTRIBUCION VOLUMEN X CRITERIO (kg ó litros)Light/Zero30-100MIL</v>
      </c>
      <c r="B2974" s="11" t="str">
        <f>[1]Perfil!A1655</f>
        <v>DISTRIBUCION VOLUMEN X CRITERIO (kg ó litros)</v>
      </c>
      <c r="C2974" s="11" t="str">
        <f>[1]Perfil!B2960</f>
        <v>Light/Zero</v>
      </c>
      <c r="D2974" s="11" t="str">
        <f>[1]Perfil!C2973</f>
        <v>30-100MIL</v>
      </c>
      <c r="E2974" s="12">
        <f>[1]Perfil!D2973</f>
        <v>22.115866702965501</v>
      </c>
      <c r="F2974" s="12">
        <f>[1]Perfil!E2973</f>
        <v>21.861564539662201</v>
      </c>
      <c r="G2974" s="12">
        <f>[1]Perfil!F2973</f>
        <v>24.861457370365699</v>
      </c>
      <c r="H2974" s="12">
        <f>[1]Perfil!G2973</f>
        <v>28.2121678928732</v>
      </c>
      <c r="I2974" s="12">
        <f>[1]Perfil!H2973</f>
        <v>24.115835975307199</v>
      </c>
      <c r="J2974" s="12">
        <f>[1]Perfil!I2973</f>
        <v>26.500249396946199</v>
      </c>
      <c r="K2974" s="12">
        <f>[1]Perfil!J2973</f>
        <v>28.2419529130839</v>
      </c>
      <c r="L2974" s="12">
        <f>[1]Perfil!K2973</f>
        <v>27.781040465104699</v>
      </c>
      <c r="M2974" s="12">
        <f>[1]Perfil!L2973</f>
        <v>29.207094836822499</v>
      </c>
      <c r="N2974" s="12"/>
      <c r="O2974" s="12"/>
    </row>
    <row r="2975" spans="1:15" x14ac:dyDescent="0.35">
      <c r="A2975" s="11" t="str">
        <f t="shared" si="46"/>
        <v>DISTRIBUCION VOLUMEN X CRITERIO (kg ó litros)Light/Zero100-200MIL</v>
      </c>
      <c r="B2975" s="11" t="str">
        <f>[1]Perfil!A1655</f>
        <v>DISTRIBUCION VOLUMEN X CRITERIO (kg ó litros)</v>
      </c>
      <c r="C2975" s="11" t="str">
        <f>[1]Perfil!B2960</f>
        <v>Light/Zero</v>
      </c>
      <c r="D2975" s="11" t="str">
        <f>[1]Perfil!C2974</f>
        <v>100-200MIL</v>
      </c>
      <c r="E2975" s="12">
        <f>[1]Perfil!D2974</f>
        <v>8.6323431141991893</v>
      </c>
      <c r="F2975" s="12">
        <f>[1]Perfil!E2974</f>
        <v>8.6286561504548693</v>
      </c>
      <c r="G2975" s="12">
        <f>[1]Perfil!F2974</f>
        <v>8.3018000568869095</v>
      </c>
      <c r="H2975" s="12">
        <f>[1]Perfil!G2974</f>
        <v>9.2504683886451993</v>
      </c>
      <c r="I2975" s="12">
        <f>[1]Perfil!H2974</f>
        <v>9.6771138511969603</v>
      </c>
      <c r="J2975" s="12">
        <f>[1]Perfil!I2974</f>
        <v>10.418089672676</v>
      </c>
      <c r="K2975" s="12">
        <f>[1]Perfil!J2974</f>
        <v>8.6595750992178093</v>
      </c>
      <c r="L2975" s="12">
        <f>[1]Perfil!K2974</f>
        <v>9.8135160789205091</v>
      </c>
      <c r="M2975" s="12">
        <f>[1]Perfil!L2974</f>
        <v>8.9099221843127392</v>
      </c>
      <c r="N2975" s="12"/>
      <c r="O2975" s="12"/>
    </row>
    <row r="2976" spans="1:15" x14ac:dyDescent="0.35">
      <c r="A2976" s="11" t="str">
        <f t="shared" si="46"/>
        <v>DISTRIBUCION VOLUMEN X CRITERIO (kg ó litros)Light/Zero200-500MIL</v>
      </c>
      <c r="B2976" s="11" t="str">
        <f>[1]Perfil!A1655</f>
        <v>DISTRIBUCION VOLUMEN X CRITERIO (kg ó litros)</v>
      </c>
      <c r="C2976" s="11" t="str">
        <f>[1]Perfil!B2960</f>
        <v>Light/Zero</v>
      </c>
      <c r="D2976" s="11" t="str">
        <f>[1]Perfil!C2975</f>
        <v>200-500MIL</v>
      </c>
      <c r="E2976" s="12">
        <f>[1]Perfil!D2975</f>
        <v>13.6995895950499</v>
      </c>
      <c r="F2976" s="12">
        <f>[1]Perfil!E2975</f>
        <v>12.654249814539201</v>
      </c>
      <c r="G2976" s="12">
        <f>[1]Perfil!F2975</f>
        <v>15.162844460256</v>
      </c>
      <c r="H2976" s="12">
        <f>[1]Perfil!G2975</f>
        <v>11.120425417017699</v>
      </c>
      <c r="I2976" s="12">
        <f>[1]Perfil!H2975</f>
        <v>10.958109958053599</v>
      </c>
      <c r="J2976" s="12">
        <f>[1]Perfil!I2975</f>
        <v>11.122959896559401</v>
      </c>
      <c r="K2976" s="12">
        <f>[1]Perfil!J2975</f>
        <v>10.8945618086245</v>
      </c>
      <c r="L2976" s="12">
        <f>[1]Perfil!K2975</f>
        <v>10.720697819538801</v>
      </c>
      <c r="M2976" s="12">
        <f>[1]Perfil!L2975</f>
        <v>10.4955369023714</v>
      </c>
      <c r="N2976" s="12"/>
      <c r="O2976" s="12"/>
    </row>
    <row r="2977" spans="1:15" x14ac:dyDescent="0.35">
      <c r="A2977" s="11" t="str">
        <f t="shared" si="46"/>
        <v>DISTRIBUCION VOLUMEN X CRITERIO (kg ó litros)Light/Zero&gt;500MIL</v>
      </c>
      <c r="B2977" s="11" t="str">
        <f>[1]Perfil!A1655</f>
        <v>DISTRIBUCION VOLUMEN X CRITERIO (kg ó litros)</v>
      </c>
      <c r="C2977" s="11" t="str">
        <f>[1]Perfil!B2960</f>
        <v>Light/Zero</v>
      </c>
      <c r="D2977" s="11" t="str">
        <f>[1]Perfil!C2976</f>
        <v>&gt;500MIL</v>
      </c>
      <c r="E2977" s="12">
        <f>[1]Perfil!D2976</f>
        <v>24.706377054218802</v>
      </c>
      <c r="F2977" s="12">
        <f>[1]Perfil!E2976</f>
        <v>24.602972222471699</v>
      </c>
      <c r="G2977" s="12">
        <f>[1]Perfil!F2976</f>
        <v>22.567746736146599</v>
      </c>
      <c r="H2977" s="12">
        <f>[1]Perfil!G2976</f>
        <v>21.799308461715501</v>
      </c>
      <c r="I2977" s="12">
        <f>[1]Perfil!H2976</f>
        <v>24.526673650095901</v>
      </c>
      <c r="J2977" s="12">
        <f>[1]Perfil!I2976</f>
        <v>22.446517175535501</v>
      </c>
      <c r="K2977" s="12">
        <f>[1]Perfil!J2976</f>
        <v>21.8748752335737</v>
      </c>
      <c r="L2977" s="12">
        <f>[1]Perfil!K2976</f>
        <v>21.7730952574661</v>
      </c>
      <c r="M2977" s="12">
        <f>[1]Perfil!L2976</f>
        <v>21.665436845745202</v>
      </c>
      <c r="N2977" s="12"/>
      <c r="O2977" s="12"/>
    </row>
    <row r="2978" spans="1:15" x14ac:dyDescent="0.35">
      <c r="A2978" s="11" t="str">
        <f t="shared" si="46"/>
        <v>DISTRIBUCION VOLUMEN X CRITERIO (kg ó litros)Light/ZeroDE 15 A 19 AÑOS</v>
      </c>
      <c r="B2978" s="11" t="str">
        <f>[1]Perfil!A1655</f>
        <v>DISTRIBUCION VOLUMEN X CRITERIO (kg ó litros)</v>
      </c>
      <c r="C2978" s="11" t="str">
        <f>[1]Perfil!B2960</f>
        <v>Light/Zero</v>
      </c>
      <c r="D2978" s="11" t="str">
        <f>[1]Perfil!C2977</f>
        <v>DE 15 A 19 AÑOS</v>
      </c>
      <c r="E2978" s="12">
        <f>[1]Perfil!D2977</f>
        <v>2.5771796062505201</v>
      </c>
      <c r="F2978" s="12">
        <f>[1]Perfil!E2977</f>
        <v>1.9810204417130199</v>
      </c>
      <c r="G2978" s="12">
        <f>[1]Perfil!F2977</f>
        <v>1.73549907338193</v>
      </c>
      <c r="H2978" s="12">
        <f>[1]Perfil!G2977</f>
        <v>2.0295198082444701</v>
      </c>
      <c r="I2978" s="12">
        <f>[1]Perfil!H2977</f>
        <v>1.24955662363581</v>
      </c>
      <c r="J2978" s="12">
        <f>[1]Perfil!I2977</f>
        <v>1.60562488471155</v>
      </c>
      <c r="K2978" s="12">
        <f>[1]Perfil!J2977</f>
        <v>1.4756015398242199</v>
      </c>
      <c r="L2978" s="12">
        <f>[1]Perfil!K2977</f>
        <v>2.6639366323203801</v>
      </c>
      <c r="M2978" s="12">
        <f>[1]Perfil!L2977</f>
        <v>2.3564397304831699</v>
      </c>
      <c r="N2978" s="12"/>
      <c r="O2978" s="12"/>
    </row>
    <row r="2979" spans="1:15" x14ac:dyDescent="0.35">
      <c r="A2979" s="11" t="str">
        <f t="shared" si="46"/>
        <v>DISTRIBUCION VOLUMEN X CRITERIO (kg ó litros)Light/ZeroDE 20 A 24 AÑOS</v>
      </c>
      <c r="B2979" s="11" t="str">
        <f>[1]Perfil!A1655</f>
        <v>DISTRIBUCION VOLUMEN X CRITERIO (kg ó litros)</v>
      </c>
      <c r="C2979" s="11" t="str">
        <f>[1]Perfil!B2960</f>
        <v>Light/Zero</v>
      </c>
      <c r="D2979" s="11" t="str">
        <f>[1]Perfil!C2978</f>
        <v>DE 20 A 24 AÑOS</v>
      </c>
      <c r="E2979" s="12">
        <f>[1]Perfil!D2978</f>
        <v>3.6431222287489802</v>
      </c>
      <c r="F2979" s="12">
        <f>[1]Perfil!E2978</f>
        <v>2.9458332611926901</v>
      </c>
      <c r="G2979" s="12">
        <f>[1]Perfil!F2978</f>
        <v>6.03374484306417</v>
      </c>
      <c r="H2979" s="12">
        <f>[1]Perfil!G2978</f>
        <v>3.0968092689675801</v>
      </c>
      <c r="I2979" s="12">
        <f>[1]Perfil!H2978</f>
        <v>2.6034732191205698</v>
      </c>
      <c r="J2979" s="12">
        <f>[1]Perfil!I2978</f>
        <v>4.2215171835466903</v>
      </c>
      <c r="K2979" s="12">
        <f>[1]Perfil!J2978</f>
        <v>2.98838141416116</v>
      </c>
      <c r="L2979" s="12">
        <f>[1]Perfil!K2978</f>
        <v>2.07152440557826</v>
      </c>
      <c r="M2979" s="12">
        <f>[1]Perfil!L2978</f>
        <v>2.2260469216713701</v>
      </c>
      <c r="N2979" s="12"/>
      <c r="O2979" s="12"/>
    </row>
    <row r="2980" spans="1:15" x14ac:dyDescent="0.35">
      <c r="A2980" s="11" t="str">
        <f t="shared" si="46"/>
        <v>DISTRIBUCION VOLUMEN X CRITERIO (kg ó litros)Light/ZeroDE 25 A 34 AÑOS</v>
      </c>
      <c r="B2980" s="11" t="str">
        <f>[1]Perfil!A1655</f>
        <v>DISTRIBUCION VOLUMEN X CRITERIO (kg ó litros)</v>
      </c>
      <c r="C2980" s="11" t="str">
        <f>[1]Perfil!B2960</f>
        <v>Light/Zero</v>
      </c>
      <c r="D2980" s="11" t="str">
        <f>[1]Perfil!C2979</f>
        <v>DE 25 A 34 AÑOS</v>
      </c>
      <c r="E2980" s="12">
        <f>[1]Perfil!D2979</f>
        <v>11.000839866252701</v>
      </c>
      <c r="F2980" s="12">
        <f>[1]Perfil!E2979</f>
        <v>10.288837302519999</v>
      </c>
      <c r="G2980" s="12">
        <f>[1]Perfil!F2979</f>
        <v>8.5970847323488009</v>
      </c>
      <c r="H2980" s="12">
        <f>[1]Perfil!G2979</f>
        <v>11.272863863669601</v>
      </c>
      <c r="I2980" s="12">
        <f>[1]Perfil!H2979</f>
        <v>10.247830139547</v>
      </c>
      <c r="J2980" s="12">
        <f>[1]Perfil!I2979</f>
        <v>8.0933687447197595</v>
      </c>
      <c r="K2980" s="12">
        <f>[1]Perfil!J2979</f>
        <v>8.3535050014997303</v>
      </c>
      <c r="L2980" s="12">
        <f>[1]Perfil!K2979</f>
        <v>9.9253693280094506</v>
      </c>
      <c r="M2980" s="12">
        <f>[1]Perfil!L2979</f>
        <v>7.7034846551605201</v>
      </c>
      <c r="N2980" s="12"/>
      <c r="O2980" s="12"/>
    </row>
    <row r="2981" spans="1:15" x14ac:dyDescent="0.35">
      <c r="A2981" s="11" t="str">
        <f t="shared" si="46"/>
        <v>DISTRIBUCION VOLUMEN X CRITERIO (kg ó litros)Light/ZeroDE 35 A 49 AÑOS</v>
      </c>
      <c r="B2981" s="11" t="str">
        <f>[1]Perfil!A1655</f>
        <v>DISTRIBUCION VOLUMEN X CRITERIO (kg ó litros)</v>
      </c>
      <c r="C2981" s="11" t="str">
        <f>[1]Perfil!B2960</f>
        <v>Light/Zero</v>
      </c>
      <c r="D2981" s="11" t="str">
        <f>[1]Perfil!C2980</f>
        <v>DE 35 A 49 AÑOS</v>
      </c>
      <c r="E2981" s="12">
        <f>[1]Perfil!D2980</f>
        <v>33.763667856920897</v>
      </c>
      <c r="F2981" s="12">
        <f>[1]Perfil!E2980</f>
        <v>35.542506553006497</v>
      </c>
      <c r="G2981" s="12">
        <f>[1]Perfil!F2980</f>
        <v>35.302050995457101</v>
      </c>
      <c r="H2981" s="12">
        <f>[1]Perfil!G2980</f>
        <v>34.940760319812497</v>
      </c>
      <c r="I2981" s="12">
        <f>[1]Perfil!H2980</f>
        <v>37.172957207815003</v>
      </c>
      <c r="J2981" s="12">
        <f>[1]Perfil!I2980</f>
        <v>32.973491694756198</v>
      </c>
      <c r="K2981" s="12">
        <f>[1]Perfil!J2980</f>
        <v>33.809176576023603</v>
      </c>
      <c r="L2981" s="12">
        <f>[1]Perfil!K2980</f>
        <v>36.100203068915</v>
      </c>
      <c r="M2981" s="12">
        <f>[1]Perfil!L2980</f>
        <v>34.843646442878899</v>
      </c>
      <c r="N2981" s="12"/>
      <c r="O2981" s="12"/>
    </row>
    <row r="2982" spans="1:15" x14ac:dyDescent="0.35">
      <c r="A2982" s="11" t="str">
        <f t="shared" si="46"/>
        <v>DISTRIBUCION VOLUMEN X CRITERIO (kg ó litros)Light/ZeroDE 50 A 59 AÑOS</v>
      </c>
      <c r="B2982" s="11" t="str">
        <f>[1]Perfil!A1655</f>
        <v>DISTRIBUCION VOLUMEN X CRITERIO (kg ó litros)</v>
      </c>
      <c r="C2982" s="11" t="str">
        <f>[1]Perfil!B2960</f>
        <v>Light/Zero</v>
      </c>
      <c r="D2982" s="11" t="str">
        <f>[1]Perfil!C2981</f>
        <v>DE 50 A 59 AÑOS</v>
      </c>
      <c r="E2982" s="12">
        <f>[1]Perfil!D2981</f>
        <v>23.2037864461917</v>
      </c>
      <c r="F2982" s="12">
        <f>[1]Perfil!E2981</f>
        <v>26.2275024055294</v>
      </c>
      <c r="G2982" s="12">
        <f>[1]Perfil!F2981</f>
        <v>24.871421441499599</v>
      </c>
      <c r="H2982" s="12">
        <f>[1]Perfil!G2981</f>
        <v>25.044649366823201</v>
      </c>
      <c r="I2982" s="12">
        <f>[1]Perfil!H2981</f>
        <v>25.256202178459699</v>
      </c>
      <c r="J2982" s="12">
        <f>[1]Perfil!I2981</f>
        <v>26.071058571401199</v>
      </c>
      <c r="K2982" s="12">
        <f>[1]Perfil!J2981</f>
        <v>26.536300585507899</v>
      </c>
      <c r="L2982" s="12">
        <f>[1]Perfil!K2981</f>
        <v>25.1023909267638</v>
      </c>
      <c r="M2982" s="12">
        <f>[1]Perfil!L2981</f>
        <v>26.3034915389599</v>
      </c>
      <c r="N2982" s="12"/>
      <c r="O2982" s="12"/>
    </row>
    <row r="2983" spans="1:15" x14ac:dyDescent="0.35">
      <c r="A2983" s="11" t="str">
        <f t="shared" si="46"/>
        <v>DISTRIBUCION VOLUMEN X CRITERIO (kg ó litros)Light/ZeroDE 60 A 75 AÑOS</v>
      </c>
      <c r="B2983" s="11" t="str">
        <f>[1]Perfil!A1655</f>
        <v>DISTRIBUCION VOLUMEN X CRITERIO (kg ó litros)</v>
      </c>
      <c r="C2983" s="11" t="str">
        <f>[1]Perfil!B2960</f>
        <v>Light/Zero</v>
      </c>
      <c r="D2983" s="11" t="str">
        <f>[1]Perfil!C2982</f>
        <v>DE 60 A 75 AÑOS</v>
      </c>
      <c r="E2983" s="12">
        <f>[1]Perfil!D2982</f>
        <v>25.8114054480275</v>
      </c>
      <c r="F2983" s="12">
        <f>[1]Perfil!E2982</f>
        <v>23.014305144860799</v>
      </c>
      <c r="G2983" s="12">
        <f>[1]Perfil!F2982</f>
        <v>23.460202185077399</v>
      </c>
      <c r="H2983" s="12">
        <f>[1]Perfil!G2982</f>
        <v>23.6153974678036</v>
      </c>
      <c r="I2983" s="12">
        <f>[1]Perfil!H2982</f>
        <v>23.469975365861099</v>
      </c>
      <c r="J2983" s="12">
        <f>[1]Perfil!I2982</f>
        <v>27.0349410666458</v>
      </c>
      <c r="K2983" s="12">
        <f>[1]Perfil!J2982</f>
        <v>26.8370355395998</v>
      </c>
      <c r="L2983" s="12">
        <f>[1]Perfil!K2982</f>
        <v>24.136568601898801</v>
      </c>
      <c r="M2983" s="12">
        <f>[1]Perfil!L2982</f>
        <v>26.566890115379799</v>
      </c>
      <c r="N2983" s="12"/>
      <c r="O2983" s="12"/>
    </row>
    <row r="2984" spans="1:15" x14ac:dyDescent="0.35">
      <c r="A2984" s="11" t="str">
        <f t="shared" si="46"/>
        <v>DISTRIBUCION VOLUMEN X CRITERIO (kg ó litros)Light/ZeroNIVEL ALTO</v>
      </c>
      <c r="B2984" s="11" t="str">
        <f>[1]Perfil!A1655</f>
        <v>DISTRIBUCION VOLUMEN X CRITERIO (kg ó litros)</v>
      </c>
      <c r="C2984" s="11" t="str">
        <f>[1]Perfil!B2960</f>
        <v>Light/Zero</v>
      </c>
      <c r="D2984" s="11" t="str">
        <f>[1]Perfil!C2983</f>
        <v>NIVEL ALTO</v>
      </c>
      <c r="E2984" s="12">
        <f>[1]Perfil!D2983</f>
        <v>24.466700618737601</v>
      </c>
      <c r="F2984" s="12">
        <f>[1]Perfil!E2983</f>
        <v>25.275731140954299</v>
      </c>
      <c r="G2984" s="12">
        <f>[1]Perfil!F2983</f>
        <v>24.789951514347401</v>
      </c>
      <c r="H2984" s="12">
        <f>[1]Perfil!G2983</f>
        <v>22.783922420888899</v>
      </c>
      <c r="I2984" s="12">
        <f>[1]Perfil!H2983</f>
        <v>20.175590229942799</v>
      </c>
      <c r="J2984" s="12">
        <f>[1]Perfil!I2983</f>
        <v>23.179041602379101</v>
      </c>
      <c r="K2984" s="12">
        <f>[1]Perfil!J2983</f>
        <v>25.0415376929977</v>
      </c>
      <c r="L2984" s="12">
        <f>[1]Perfil!K2983</f>
        <v>23.432980847658399</v>
      </c>
      <c r="M2984" s="12">
        <f>[1]Perfil!L2983</f>
        <v>24.6496525964738</v>
      </c>
      <c r="N2984" s="12"/>
      <c r="O2984" s="12"/>
    </row>
    <row r="2985" spans="1:15" x14ac:dyDescent="0.35">
      <c r="A2985" s="11" t="str">
        <f t="shared" si="46"/>
        <v>DISTRIBUCION VOLUMEN X CRITERIO (kg ó litros)Light/ZeroNIVEL MEDIO ALTO</v>
      </c>
      <c r="B2985" s="11" t="str">
        <f>[1]Perfil!A1655</f>
        <v>DISTRIBUCION VOLUMEN X CRITERIO (kg ó litros)</v>
      </c>
      <c r="C2985" s="11" t="str">
        <f>[1]Perfil!B2960</f>
        <v>Light/Zero</v>
      </c>
      <c r="D2985" s="11" t="str">
        <f>[1]Perfil!C2984</f>
        <v>NIVEL MEDIO ALTO</v>
      </c>
      <c r="E2985" s="12">
        <f>[1]Perfil!D2984</f>
        <v>19.312694975057799</v>
      </c>
      <c r="F2985" s="12">
        <f>[1]Perfil!E2984</f>
        <v>19.4473924881475</v>
      </c>
      <c r="G2985" s="12">
        <f>[1]Perfil!F2984</f>
        <v>17.543033781598801</v>
      </c>
      <c r="H2985" s="12">
        <f>[1]Perfil!G2984</f>
        <v>19.154051876447699</v>
      </c>
      <c r="I2985" s="12">
        <f>[1]Perfil!H2984</f>
        <v>20.236191200200501</v>
      </c>
      <c r="J2985" s="12">
        <f>[1]Perfil!I2984</f>
        <v>17.5315248045898</v>
      </c>
      <c r="K2985" s="12">
        <f>[1]Perfil!J2984</f>
        <v>16.63962057669</v>
      </c>
      <c r="L2985" s="12">
        <f>[1]Perfil!K2984</f>
        <v>19.773906840452401</v>
      </c>
      <c r="M2985" s="12">
        <f>[1]Perfil!L2984</f>
        <v>18.542148120402601</v>
      </c>
      <c r="N2985" s="12"/>
      <c r="O2985" s="12"/>
    </row>
    <row r="2986" spans="1:15" x14ac:dyDescent="0.35">
      <c r="A2986" s="11" t="str">
        <f t="shared" si="46"/>
        <v>DISTRIBUCION VOLUMEN X CRITERIO (kg ó litros)Light/ZeroNIVEL MEDIO</v>
      </c>
      <c r="B2986" s="11" t="str">
        <f>[1]Perfil!A1655</f>
        <v>DISTRIBUCION VOLUMEN X CRITERIO (kg ó litros)</v>
      </c>
      <c r="C2986" s="11" t="str">
        <f>[1]Perfil!B2960</f>
        <v>Light/Zero</v>
      </c>
      <c r="D2986" s="11" t="str">
        <f>[1]Perfil!C2985</f>
        <v>NIVEL MEDIO</v>
      </c>
      <c r="E2986" s="12">
        <f>[1]Perfil!D2985</f>
        <v>25.3303340265145</v>
      </c>
      <c r="F2986" s="12">
        <f>[1]Perfil!E2985</f>
        <v>22.683660317072299</v>
      </c>
      <c r="G2986" s="12">
        <f>[1]Perfil!F2985</f>
        <v>23.766500698190899</v>
      </c>
      <c r="H2986" s="12">
        <f>[1]Perfil!G2985</f>
        <v>27.029210056086502</v>
      </c>
      <c r="I2986" s="12">
        <f>[1]Perfil!H2985</f>
        <v>25.223356785139998</v>
      </c>
      <c r="J2986" s="12">
        <f>[1]Perfil!I2985</f>
        <v>25.108718181738102</v>
      </c>
      <c r="K2986" s="12">
        <f>[1]Perfil!J2985</f>
        <v>23.373770795500601</v>
      </c>
      <c r="L2986" s="12">
        <f>[1]Perfil!K2985</f>
        <v>21.7594324427542</v>
      </c>
      <c r="M2986" s="12">
        <f>[1]Perfil!L2985</f>
        <v>22.629201389416</v>
      </c>
      <c r="N2986" s="12"/>
      <c r="O2986" s="12"/>
    </row>
    <row r="2987" spans="1:15" x14ac:dyDescent="0.35">
      <c r="A2987" s="11" t="str">
        <f t="shared" si="46"/>
        <v>DISTRIBUCION VOLUMEN X CRITERIO (kg ó litros)Light/ZeroNIVEL MEDIO BAJO</v>
      </c>
      <c r="B2987" s="11" t="str">
        <f>[1]Perfil!A1655</f>
        <v>DISTRIBUCION VOLUMEN X CRITERIO (kg ó litros)</v>
      </c>
      <c r="C2987" s="11" t="str">
        <f>[1]Perfil!B2960</f>
        <v>Light/Zero</v>
      </c>
      <c r="D2987" s="11" t="str">
        <f>[1]Perfil!C2986</f>
        <v>NIVEL MEDIO BAJO</v>
      </c>
      <c r="E2987" s="12">
        <f>[1]Perfil!D2986</f>
        <v>11.611703331561801</v>
      </c>
      <c r="F2987" s="12">
        <f>[1]Perfil!E2986</f>
        <v>14.8717449148792</v>
      </c>
      <c r="G2987" s="12">
        <f>[1]Perfil!F2986</f>
        <v>13.6505100735393</v>
      </c>
      <c r="H2987" s="12">
        <f>[1]Perfil!G2986</f>
        <v>12.9165149092264</v>
      </c>
      <c r="I2987" s="12">
        <f>[1]Perfil!H2986</f>
        <v>13.319796466002799</v>
      </c>
      <c r="J2987" s="12">
        <f>[1]Perfil!I2986</f>
        <v>12.6112344949202</v>
      </c>
      <c r="K2987" s="12">
        <f>[1]Perfil!J2986</f>
        <v>14.0588198127583</v>
      </c>
      <c r="L2987" s="12">
        <f>[1]Perfil!K2986</f>
        <v>13.4435094593237</v>
      </c>
      <c r="M2987" s="12">
        <f>[1]Perfil!L2986</f>
        <v>15.8826935522392</v>
      </c>
      <c r="N2987" s="12"/>
      <c r="O2987" s="12"/>
    </row>
    <row r="2988" spans="1:15" x14ac:dyDescent="0.35">
      <c r="A2988" s="11" t="str">
        <f t="shared" si="46"/>
        <v>DISTRIBUCION VOLUMEN X CRITERIO (kg ó litros)Light/ZeroHOMBRE</v>
      </c>
      <c r="B2988" s="11" t="str">
        <f>[1]Perfil!A1655</f>
        <v>DISTRIBUCION VOLUMEN X CRITERIO (kg ó litros)</v>
      </c>
      <c r="C2988" s="11" t="str">
        <f>[1]Perfil!B2960</f>
        <v>Light/Zero</v>
      </c>
      <c r="D2988" s="11" t="str">
        <f>[1]Perfil!C2987</f>
        <v>HOMBRE</v>
      </c>
      <c r="E2988" s="12">
        <f>[1]Perfil!D2987</f>
        <v>48.930928574295599</v>
      </c>
      <c r="F2988" s="12">
        <f>[1]Perfil!E2987</f>
        <v>52.138746735553397</v>
      </c>
      <c r="G2988" s="12">
        <f>[1]Perfil!F2987</f>
        <v>51.7628316935632</v>
      </c>
      <c r="H2988" s="12">
        <f>[1]Perfil!G2987</f>
        <v>51.581482566054198</v>
      </c>
      <c r="I2988" s="12">
        <f>[1]Perfil!H2987</f>
        <v>50.546709162393</v>
      </c>
      <c r="J2988" s="12">
        <f>[1]Perfil!I2987</f>
        <v>52.347963470458303</v>
      </c>
      <c r="K2988" s="12">
        <f>[1]Perfil!J2987</f>
        <v>52.448249422075001</v>
      </c>
      <c r="L2988" s="12">
        <f>[1]Perfil!K2987</f>
        <v>53.688031058625498</v>
      </c>
      <c r="M2988" s="12">
        <f>[1]Perfil!L2987</f>
        <v>54.342836010752698</v>
      </c>
      <c r="N2988" s="12"/>
      <c r="O2988" s="12"/>
    </row>
    <row r="2989" spans="1:15" x14ac:dyDescent="0.35">
      <c r="A2989" s="11" t="str">
        <f t="shared" si="46"/>
        <v>DISTRIBUCION VOLUMEN X CRITERIO (kg ó litros)Light/ZeroMUJER</v>
      </c>
      <c r="B2989" s="11" t="str">
        <f>[1]Perfil!A1655</f>
        <v>DISTRIBUCION VOLUMEN X CRITERIO (kg ó litros)</v>
      </c>
      <c r="C2989" s="11" t="str">
        <f>[1]Perfil!B2960</f>
        <v>Light/Zero</v>
      </c>
      <c r="D2989" s="11" t="str">
        <f>[1]Perfil!C2988</f>
        <v>MUJER</v>
      </c>
      <c r="E2989" s="12">
        <f>[1]Perfil!D2988</f>
        <v>51.0690766921023</v>
      </c>
      <c r="F2989" s="12">
        <f>[1]Perfil!E2988</f>
        <v>47.861256922743401</v>
      </c>
      <c r="G2989" s="12">
        <f>[1]Perfil!F2988</f>
        <v>48.2371734201772</v>
      </c>
      <c r="H2989" s="12">
        <f>[1]Perfil!G2988</f>
        <v>48.418513013386402</v>
      </c>
      <c r="I2989" s="12">
        <f>[1]Perfil!H2988</f>
        <v>49.453285792447403</v>
      </c>
      <c r="J2989" s="12">
        <f>[1]Perfil!I2988</f>
        <v>47.652047381753398</v>
      </c>
      <c r="K2989" s="12">
        <f>[1]Perfil!J2988</f>
        <v>47.551751691414403</v>
      </c>
      <c r="L2989" s="12">
        <f>[1]Perfil!K2988</f>
        <v>46.311961389238199</v>
      </c>
      <c r="M2989" s="12">
        <f>[1]Perfil!L2988</f>
        <v>45.657167977624098</v>
      </c>
      <c r="N2989" s="12"/>
      <c r="O2989" s="12"/>
    </row>
    <row r="2990" spans="1:15" x14ac:dyDescent="0.35">
      <c r="A2990" s="11" t="str">
        <f t="shared" si="46"/>
        <v>DISTRIBUCION VOLUMEN X CRITERIO (kg ó litros)Otra Variedad ColaT.ESPAÑA</v>
      </c>
      <c r="B2990" s="11" t="str">
        <f>[1]Perfil!A1655</f>
        <v>DISTRIBUCION VOLUMEN X CRITERIO (kg ó litros)</v>
      </c>
      <c r="C2990" s="11" t="str">
        <f>[1]Perfil!B2989</f>
        <v>Otra Variedad Cola</v>
      </c>
      <c r="D2990" s="11" t="str">
        <f>[1]Perfil!C2989</f>
        <v>T.ESPAÑA</v>
      </c>
      <c r="E2990" s="12" t="str">
        <f>[1]Perfil!D2989</f>
        <v/>
      </c>
      <c r="F2990" s="12" t="str">
        <f>[1]Perfil!E2989</f>
        <v/>
      </c>
      <c r="G2990" s="12" t="str">
        <f>[1]Perfil!F2989</f>
        <v/>
      </c>
      <c r="H2990" s="12" t="str">
        <f>[1]Perfil!G2989</f>
        <v/>
      </c>
      <c r="I2990" s="12" t="str">
        <f>[1]Perfil!H2989</f>
        <v/>
      </c>
      <c r="J2990" s="12" t="str">
        <f>[1]Perfil!I2989</f>
        <v/>
      </c>
      <c r="K2990" s="12" t="str">
        <f>[1]Perfil!J2989</f>
        <v/>
      </c>
      <c r="L2990" s="12" t="str">
        <f>[1]Perfil!K2989</f>
        <v/>
      </c>
      <c r="M2990" s="12" t="str">
        <f>[1]Perfil!L2989</f>
        <v/>
      </c>
      <c r="N2990" s="12"/>
      <c r="O2990" s="12"/>
    </row>
    <row r="2991" spans="1:15" x14ac:dyDescent="0.35">
      <c r="A2991" s="11" t="str">
        <f t="shared" si="46"/>
        <v>DISTRIBUCION VOLUMEN X CRITERIO (kg ó litros)Otra Variedad ColaBCN AM</v>
      </c>
      <c r="B2991" s="11" t="str">
        <f>[1]Perfil!A1655</f>
        <v>DISTRIBUCION VOLUMEN X CRITERIO (kg ó litros)</v>
      </c>
      <c r="C2991" s="11" t="str">
        <f>[1]Perfil!B2989</f>
        <v>Otra Variedad Cola</v>
      </c>
      <c r="D2991" s="11" t="str">
        <f>[1]Perfil!C2990</f>
        <v>BCN AM</v>
      </c>
      <c r="E2991" s="12" t="str">
        <f>[1]Perfil!D2990</f>
        <v/>
      </c>
      <c r="F2991" s="12" t="str">
        <f>[1]Perfil!E2990</f>
        <v/>
      </c>
      <c r="G2991" s="12" t="str">
        <f>[1]Perfil!F2990</f>
        <v/>
      </c>
      <c r="H2991" s="12" t="str">
        <f>[1]Perfil!G2990</f>
        <v/>
      </c>
      <c r="I2991" s="12" t="str">
        <f>[1]Perfil!H2990</f>
        <v/>
      </c>
      <c r="J2991" s="12" t="str">
        <f>[1]Perfil!I2990</f>
        <v/>
      </c>
      <c r="K2991" s="12" t="str">
        <f>[1]Perfil!J2990</f>
        <v/>
      </c>
      <c r="L2991" s="12" t="str">
        <f>[1]Perfil!K2990</f>
        <v/>
      </c>
      <c r="M2991" s="12" t="str">
        <f>[1]Perfil!L2990</f>
        <v/>
      </c>
      <c r="N2991" s="12"/>
      <c r="O2991" s="12"/>
    </row>
    <row r="2992" spans="1:15" x14ac:dyDescent="0.35">
      <c r="A2992" s="11" t="str">
        <f t="shared" si="46"/>
        <v>DISTRIBUCION VOLUMEN X CRITERIO (kg ó litros)Otra Variedad ColaREST.CAT ARAGON</v>
      </c>
      <c r="B2992" s="11" t="str">
        <f>[1]Perfil!A1655</f>
        <v>DISTRIBUCION VOLUMEN X CRITERIO (kg ó litros)</v>
      </c>
      <c r="C2992" s="11" t="str">
        <f>[1]Perfil!B2989</f>
        <v>Otra Variedad Cola</v>
      </c>
      <c r="D2992" s="11" t="str">
        <f>[1]Perfil!C2991</f>
        <v>REST.CAT ARAGON</v>
      </c>
      <c r="E2992" s="12" t="str">
        <f>[1]Perfil!D2991</f>
        <v/>
      </c>
      <c r="F2992" s="12" t="str">
        <f>[1]Perfil!E2991</f>
        <v/>
      </c>
      <c r="G2992" s="12" t="str">
        <f>[1]Perfil!F2991</f>
        <v/>
      </c>
      <c r="H2992" s="12" t="str">
        <f>[1]Perfil!G2991</f>
        <v/>
      </c>
      <c r="I2992" s="12" t="str">
        <f>[1]Perfil!H2991</f>
        <v/>
      </c>
      <c r="J2992" s="12" t="str">
        <f>[1]Perfil!I2991</f>
        <v/>
      </c>
      <c r="K2992" s="12" t="str">
        <f>[1]Perfil!J2991</f>
        <v/>
      </c>
      <c r="L2992" s="12" t="str">
        <f>[1]Perfil!K2991</f>
        <v/>
      </c>
      <c r="M2992" s="12" t="str">
        <f>[1]Perfil!L2991</f>
        <v/>
      </c>
      <c r="N2992" s="12"/>
      <c r="O2992" s="12"/>
    </row>
    <row r="2993" spans="1:15" x14ac:dyDescent="0.35">
      <c r="A2993" s="11" t="str">
        <f t="shared" si="46"/>
        <v>DISTRIBUCION VOLUMEN X CRITERIO (kg ó litros)Otra Variedad ColaLEVANTE</v>
      </c>
      <c r="B2993" s="11" t="str">
        <f>[1]Perfil!A1655</f>
        <v>DISTRIBUCION VOLUMEN X CRITERIO (kg ó litros)</v>
      </c>
      <c r="C2993" s="11" t="str">
        <f>[1]Perfil!B2989</f>
        <v>Otra Variedad Cola</v>
      </c>
      <c r="D2993" s="11" t="str">
        <f>[1]Perfil!C2992</f>
        <v>LEVANTE</v>
      </c>
      <c r="E2993" s="12" t="str">
        <f>[1]Perfil!D2992</f>
        <v/>
      </c>
      <c r="F2993" s="12" t="str">
        <f>[1]Perfil!E2992</f>
        <v/>
      </c>
      <c r="G2993" s="12" t="str">
        <f>[1]Perfil!F2992</f>
        <v/>
      </c>
      <c r="H2993" s="12" t="str">
        <f>[1]Perfil!G2992</f>
        <v/>
      </c>
      <c r="I2993" s="12" t="str">
        <f>[1]Perfil!H2992</f>
        <v/>
      </c>
      <c r="J2993" s="12" t="str">
        <f>[1]Perfil!I2992</f>
        <v/>
      </c>
      <c r="K2993" s="12" t="str">
        <f>[1]Perfil!J2992</f>
        <v/>
      </c>
      <c r="L2993" s="12" t="str">
        <f>[1]Perfil!K2992</f>
        <v/>
      </c>
      <c r="M2993" s="12" t="str">
        <f>[1]Perfil!L2992</f>
        <v/>
      </c>
      <c r="N2993" s="12"/>
      <c r="O2993" s="12"/>
    </row>
    <row r="2994" spans="1:15" x14ac:dyDescent="0.35">
      <c r="A2994" s="11" t="str">
        <f t="shared" si="46"/>
        <v>DISTRIBUCION VOLUMEN X CRITERIO (kg ó litros)Otra Variedad ColaANDALUCIA</v>
      </c>
      <c r="B2994" s="11" t="str">
        <f>[1]Perfil!A1655</f>
        <v>DISTRIBUCION VOLUMEN X CRITERIO (kg ó litros)</v>
      </c>
      <c r="C2994" s="11" t="str">
        <f>[1]Perfil!B2989</f>
        <v>Otra Variedad Cola</v>
      </c>
      <c r="D2994" s="11" t="str">
        <f>[1]Perfil!C2993</f>
        <v>ANDALUCIA</v>
      </c>
      <c r="E2994" s="12" t="str">
        <f>[1]Perfil!D2993</f>
        <v/>
      </c>
      <c r="F2994" s="12" t="str">
        <f>[1]Perfil!E2993</f>
        <v/>
      </c>
      <c r="G2994" s="12" t="str">
        <f>[1]Perfil!F2993</f>
        <v/>
      </c>
      <c r="H2994" s="12" t="str">
        <f>[1]Perfil!G2993</f>
        <v/>
      </c>
      <c r="I2994" s="12" t="str">
        <f>[1]Perfil!H2993</f>
        <v/>
      </c>
      <c r="J2994" s="12" t="str">
        <f>[1]Perfil!I2993</f>
        <v/>
      </c>
      <c r="K2994" s="12" t="str">
        <f>[1]Perfil!J2993</f>
        <v/>
      </c>
      <c r="L2994" s="12" t="str">
        <f>[1]Perfil!K2993</f>
        <v/>
      </c>
      <c r="M2994" s="12" t="str">
        <f>[1]Perfil!L2993</f>
        <v/>
      </c>
      <c r="N2994" s="12"/>
      <c r="O2994" s="12"/>
    </row>
    <row r="2995" spans="1:15" x14ac:dyDescent="0.35">
      <c r="A2995" s="11" t="str">
        <f t="shared" si="46"/>
        <v>DISTRIBUCION VOLUMEN X CRITERIO (kg ó litros)Otra Variedad ColaMDD AM</v>
      </c>
      <c r="B2995" s="11" t="str">
        <f>[1]Perfil!A1655</f>
        <v>DISTRIBUCION VOLUMEN X CRITERIO (kg ó litros)</v>
      </c>
      <c r="C2995" s="11" t="str">
        <f>[1]Perfil!B2989</f>
        <v>Otra Variedad Cola</v>
      </c>
      <c r="D2995" s="11" t="str">
        <f>[1]Perfil!C2994</f>
        <v>MDD AM</v>
      </c>
      <c r="E2995" s="12" t="str">
        <f>[1]Perfil!D2994</f>
        <v/>
      </c>
      <c r="F2995" s="12" t="str">
        <f>[1]Perfil!E2994</f>
        <v/>
      </c>
      <c r="G2995" s="12" t="str">
        <f>[1]Perfil!F2994</f>
        <v/>
      </c>
      <c r="H2995" s="12" t="str">
        <f>[1]Perfil!G2994</f>
        <v/>
      </c>
      <c r="I2995" s="12" t="str">
        <f>[1]Perfil!H2994</f>
        <v/>
      </c>
      <c r="J2995" s="12" t="str">
        <f>[1]Perfil!I2994</f>
        <v/>
      </c>
      <c r="K2995" s="12" t="str">
        <f>[1]Perfil!J2994</f>
        <v/>
      </c>
      <c r="L2995" s="12" t="str">
        <f>[1]Perfil!K2994</f>
        <v/>
      </c>
      <c r="M2995" s="12" t="str">
        <f>[1]Perfil!L2994</f>
        <v/>
      </c>
      <c r="N2995" s="12"/>
      <c r="O2995" s="12"/>
    </row>
    <row r="2996" spans="1:15" x14ac:dyDescent="0.35">
      <c r="A2996" s="11" t="str">
        <f t="shared" si="46"/>
        <v>DISTRIBUCION VOLUMEN X CRITERIO (kg ó litros)Otra Variedad ColaRTO CENTRO</v>
      </c>
      <c r="B2996" s="11" t="str">
        <f>[1]Perfil!A1655</f>
        <v>DISTRIBUCION VOLUMEN X CRITERIO (kg ó litros)</v>
      </c>
      <c r="C2996" s="11" t="str">
        <f>[1]Perfil!B2989</f>
        <v>Otra Variedad Cola</v>
      </c>
      <c r="D2996" s="11" t="str">
        <f>[1]Perfil!C2995</f>
        <v>RTO CENTRO</v>
      </c>
      <c r="E2996" s="12" t="str">
        <f>[1]Perfil!D2995</f>
        <v/>
      </c>
      <c r="F2996" s="12" t="str">
        <f>[1]Perfil!E2995</f>
        <v/>
      </c>
      <c r="G2996" s="12" t="str">
        <f>[1]Perfil!F2995</f>
        <v/>
      </c>
      <c r="H2996" s="12" t="str">
        <f>[1]Perfil!G2995</f>
        <v/>
      </c>
      <c r="I2996" s="12" t="str">
        <f>[1]Perfil!H2995</f>
        <v/>
      </c>
      <c r="J2996" s="12" t="str">
        <f>[1]Perfil!I2995</f>
        <v/>
      </c>
      <c r="K2996" s="12" t="str">
        <f>[1]Perfil!J2995</f>
        <v/>
      </c>
      <c r="L2996" s="12" t="str">
        <f>[1]Perfil!K2995</f>
        <v/>
      </c>
      <c r="M2996" s="12" t="str">
        <f>[1]Perfil!L2995</f>
        <v/>
      </c>
      <c r="N2996" s="12"/>
      <c r="O2996" s="12"/>
    </row>
    <row r="2997" spans="1:15" x14ac:dyDescent="0.35">
      <c r="A2997" s="11" t="str">
        <f t="shared" si="46"/>
        <v>DISTRIBUCION VOLUMEN X CRITERIO (kg ó litros)Otra Variedad ColaNORTE-CENTRO</v>
      </c>
      <c r="B2997" s="11" t="str">
        <f>[1]Perfil!A1655</f>
        <v>DISTRIBUCION VOLUMEN X CRITERIO (kg ó litros)</v>
      </c>
      <c r="C2997" s="11" t="str">
        <f>[1]Perfil!B2989</f>
        <v>Otra Variedad Cola</v>
      </c>
      <c r="D2997" s="11" t="str">
        <f>[1]Perfil!C2996</f>
        <v>NORTE-CENTRO</v>
      </c>
      <c r="E2997" s="12" t="str">
        <f>[1]Perfil!D2996</f>
        <v/>
      </c>
      <c r="F2997" s="12" t="str">
        <f>[1]Perfil!E2996</f>
        <v/>
      </c>
      <c r="G2997" s="12" t="str">
        <f>[1]Perfil!F2996</f>
        <v/>
      </c>
      <c r="H2997" s="12" t="str">
        <f>[1]Perfil!G2996</f>
        <v/>
      </c>
      <c r="I2997" s="12" t="str">
        <f>[1]Perfil!H2996</f>
        <v/>
      </c>
      <c r="J2997" s="12" t="str">
        <f>[1]Perfil!I2996</f>
        <v/>
      </c>
      <c r="K2997" s="12" t="str">
        <f>[1]Perfil!J2996</f>
        <v/>
      </c>
      <c r="L2997" s="12" t="str">
        <f>[1]Perfil!K2996</f>
        <v/>
      </c>
      <c r="M2997" s="12" t="str">
        <f>[1]Perfil!L2996</f>
        <v/>
      </c>
      <c r="N2997" s="12"/>
      <c r="O2997" s="12"/>
    </row>
    <row r="2998" spans="1:15" x14ac:dyDescent="0.35">
      <c r="A2998" s="11" t="str">
        <f t="shared" si="46"/>
        <v>DISTRIBUCION VOLUMEN X CRITERIO (kg ó litros)Otra Variedad ColaNOROESTE</v>
      </c>
      <c r="B2998" s="11" t="str">
        <f>[1]Perfil!A1655</f>
        <v>DISTRIBUCION VOLUMEN X CRITERIO (kg ó litros)</v>
      </c>
      <c r="C2998" s="11" t="str">
        <f>[1]Perfil!B2989</f>
        <v>Otra Variedad Cola</v>
      </c>
      <c r="D2998" s="11" t="str">
        <f>[1]Perfil!C2997</f>
        <v>NOROESTE</v>
      </c>
      <c r="E2998" s="12" t="str">
        <f>[1]Perfil!D2997</f>
        <v/>
      </c>
      <c r="F2998" s="12" t="str">
        <f>[1]Perfil!E2997</f>
        <v/>
      </c>
      <c r="G2998" s="12" t="str">
        <f>[1]Perfil!F2997</f>
        <v/>
      </c>
      <c r="H2998" s="12" t="str">
        <f>[1]Perfil!G2997</f>
        <v/>
      </c>
      <c r="I2998" s="12" t="str">
        <f>[1]Perfil!H2997</f>
        <v/>
      </c>
      <c r="J2998" s="12" t="str">
        <f>[1]Perfil!I2997</f>
        <v/>
      </c>
      <c r="K2998" s="12" t="str">
        <f>[1]Perfil!J2997</f>
        <v/>
      </c>
      <c r="L2998" s="12" t="str">
        <f>[1]Perfil!K2997</f>
        <v/>
      </c>
      <c r="M2998" s="12" t="str">
        <f>[1]Perfil!L2997</f>
        <v/>
      </c>
      <c r="N2998" s="12"/>
      <c r="O2998" s="12"/>
    </row>
    <row r="2999" spans="1:15" x14ac:dyDescent="0.35">
      <c r="A2999" s="11" t="str">
        <f t="shared" si="46"/>
        <v>DISTRIBUCION VOLUMEN X CRITERIO (kg ó litros)Otra Variedad Cola&lt;2MIL</v>
      </c>
      <c r="B2999" s="11" t="str">
        <f>[1]Perfil!A1655</f>
        <v>DISTRIBUCION VOLUMEN X CRITERIO (kg ó litros)</v>
      </c>
      <c r="C2999" s="11" t="str">
        <f>[1]Perfil!B2989</f>
        <v>Otra Variedad Cola</v>
      </c>
      <c r="D2999" s="11" t="str">
        <f>[1]Perfil!C2998</f>
        <v>&lt;2MIL</v>
      </c>
      <c r="E2999" s="12" t="str">
        <f>[1]Perfil!D2998</f>
        <v/>
      </c>
      <c r="F2999" s="12" t="str">
        <f>[1]Perfil!E2998</f>
        <v/>
      </c>
      <c r="G2999" s="12" t="str">
        <f>[1]Perfil!F2998</f>
        <v/>
      </c>
      <c r="H2999" s="12" t="str">
        <f>[1]Perfil!G2998</f>
        <v/>
      </c>
      <c r="I2999" s="12" t="str">
        <f>[1]Perfil!H2998</f>
        <v/>
      </c>
      <c r="J2999" s="12" t="str">
        <f>[1]Perfil!I2998</f>
        <v/>
      </c>
      <c r="K2999" s="12" t="str">
        <f>[1]Perfil!J2998</f>
        <v/>
      </c>
      <c r="L2999" s="12" t="str">
        <f>[1]Perfil!K2998</f>
        <v/>
      </c>
      <c r="M2999" s="12" t="str">
        <f>[1]Perfil!L2998</f>
        <v/>
      </c>
      <c r="N2999" s="12"/>
      <c r="O2999" s="12"/>
    </row>
    <row r="3000" spans="1:15" x14ac:dyDescent="0.35">
      <c r="A3000" s="11" t="str">
        <f t="shared" si="46"/>
        <v>DISTRIBUCION VOLUMEN X CRITERIO (kg ó litros)Otra Variedad Cola2-5MIL</v>
      </c>
      <c r="B3000" s="11" t="str">
        <f>[1]Perfil!A1655</f>
        <v>DISTRIBUCION VOLUMEN X CRITERIO (kg ó litros)</v>
      </c>
      <c r="C3000" s="11" t="str">
        <f>[1]Perfil!B2989</f>
        <v>Otra Variedad Cola</v>
      </c>
      <c r="D3000" s="11" t="str">
        <f>[1]Perfil!C2999</f>
        <v>2-5MIL</v>
      </c>
      <c r="E3000" s="12" t="str">
        <f>[1]Perfil!D2999</f>
        <v/>
      </c>
      <c r="F3000" s="12" t="str">
        <f>[1]Perfil!E2999</f>
        <v/>
      </c>
      <c r="G3000" s="12" t="str">
        <f>[1]Perfil!F2999</f>
        <v/>
      </c>
      <c r="H3000" s="12" t="str">
        <f>[1]Perfil!G2999</f>
        <v/>
      </c>
      <c r="I3000" s="12" t="str">
        <f>[1]Perfil!H2999</f>
        <v/>
      </c>
      <c r="J3000" s="12" t="str">
        <f>[1]Perfil!I2999</f>
        <v/>
      </c>
      <c r="K3000" s="12" t="str">
        <f>[1]Perfil!J2999</f>
        <v/>
      </c>
      <c r="L3000" s="12" t="str">
        <f>[1]Perfil!K2999</f>
        <v/>
      </c>
      <c r="M3000" s="12" t="str">
        <f>[1]Perfil!L2999</f>
        <v/>
      </c>
      <c r="N3000" s="12"/>
      <c r="O3000" s="12"/>
    </row>
    <row r="3001" spans="1:15" x14ac:dyDescent="0.35">
      <c r="A3001" s="11" t="str">
        <f t="shared" si="46"/>
        <v>DISTRIBUCION VOLUMEN X CRITERIO (kg ó litros)Otra Variedad Cola5-10MIL</v>
      </c>
      <c r="B3001" s="11" t="str">
        <f>[1]Perfil!A1655</f>
        <v>DISTRIBUCION VOLUMEN X CRITERIO (kg ó litros)</v>
      </c>
      <c r="C3001" s="11" t="str">
        <f>[1]Perfil!B2989</f>
        <v>Otra Variedad Cola</v>
      </c>
      <c r="D3001" s="11" t="str">
        <f>[1]Perfil!C3000</f>
        <v>5-10MIL</v>
      </c>
      <c r="E3001" s="12" t="str">
        <f>[1]Perfil!D3000</f>
        <v/>
      </c>
      <c r="F3001" s="12" t="str">
        <f>[1]Perfil!E3000</f>
        <v/>
      </c>
      <c r="G3001" s="12" t="str">
        <f>[1]Perfil!F3000</f>
        <v/>
      </c>
      <c r="H3001" s="12" t="str">
        <f>[1]Perfil!G3000</f>
        <v/>
      </c>
      <c r="I3001" s="12" t="str">
        <f>[1]Perfil!H3000</f>
        <v/>
      </c>
      <c r="J3001" s="12" t="str">
        <f>[1]Perfil!I3000</f>
        <v/>
      </c>
      <c r="K3001" s="12" t="str">
        <f>[1]Perfil!J3000</f>
        <v/>
      </c>
      <c r="L3001" s="12" t="str">
        <f>[1]Perfil!K3000</f>
        <v/>
      </c>
      <c r="M3001" s="12" t="str">
        <f>[1]Perfil!L3000</f>
        <v/>
      </c>
      <c r="N3001" s="12"/>
      <c r="O3001" s="12"/>
    </row>
    <row r="3002" spans="1:15" x14ac:dyDescent="0.35">
      <c r="A3002" s="11" t="str">
        <f t="shared" si="46"/>
        <v>DISTRIBUCION VOLUMEN X CRITERIO (kg ó litros)Otra Variedad Cola10-30MIL</v>
      </c>
      <c r="B3002" s="11" t="str">
        <f>[1]Perfil!A1655</f>
        <v>DISTRIBUCION VOLUMEN X CRITERIO (kg ó litros)</v>
      </c>
      <c r="C3002" s="11" t="str">
        <f>[1]Perfil!B2989</f>
        <v>Otra Variedad Cola</v>
      </c>
      <c r="D3002" s="11" t="str">
        <f>[1]Perfil!C3001</f>
        <v>10-30MIL</v>
      </c>
      <c r="E3002" s="12" t="str">
        <f>[1]Perfil!D3001</f>
        <v/>
      </c>
      <c r="F3002" s="12" t="str">
        <f>[1]Perfil!E3001</f>
        <v/>
      </c>
      <c r="G3002" s="12" t="str">
        <f>[1]Perfil!F3001</f>
        <v/>
      </c>
      <c r="H3002" s="12" t="str">
        <f>[1]Perfil!G3001</f>
        <v/>
      </c>
      <c r="I3002" s="12" t="str">
        <f>[1]Perfil!H3001</f>
        <v/>
      </c>
      <c r="J3002" s="12" t="str">
        <f>[1]Perfil!I3001</f>
        <v/>
      </c>
      <c r="K3002" s="12" t="str">
        <f>[1]Perfil!J3001</f>
        <v/>
      </c>
      <c r="L3002" s="12" t="str">
        <f>[1]Perfil!K3001</f>
        <v/>
      </c>
      <c r="M3002" s="12" t="str">
        <f>[1]Perfil!L3001</f>
        <v/>
      </c>
      <c r="N3002" s="12"/>
      <c r="O3002" s="12"/>
    </row>
    <row r="3003" spans="1:15" x14ac:dyDescent="0.35">
      <c r="A3003" s="11" t="str">
        <f t="shared" si="46"/>
        <v>DISTRIBUCION VOLUMEN X CRITERIO (kg ó litros)Otra Variedad Cola30-100MIL</v>
      </c>
      <c r="B3003" s="11" t="str">
        <f>[1]Perfil!A1655</f>
        <v>DISTRIBUCION VOLUMEN X CRITERIO (kg ó litros)</v>
      </c>
      <c r="C3003" s="11" t="str">
        <f>[1]Perfil!B2989</f>
        <v>Otra Variedad Cola</v>
      </c>
      <c r="D3003" s="11" t="str">
        <f>[1]Perfil!C3002</f>
        <v>30-100MIL</v>
      </c>
      <c r="E3003" s="12" t="str">
        <f>[1]Perfil!D3002</f>
        <v/>
      </c>
      <c r="F3003" s="12" t="str">
        <f>[1]Perfil!E3002</f>
        <v/>
      </c>
      <c r="G3003" s="12" t="str">
        <f>[1]Perfil!F3002</f>
        <v/>
      </c>
      <c r="H3003" s="12" t="str">
        <f>[1]Perfil!G3002</f>
        <v/>
      </c>
      <c r="I3003" s="12" t="str">
        <f>[1]Perfil!H3002</f>
        <v/>
      </c>
      <c r="J3003" s="12" t="str">
        <f>[1]Perfil!I3002</f>
        <v/>
      </c>
      <c r="K3003" s="12" t="str">
        <f>[1]Perfil!J3002</f>
        <v/>
      </c>
      <c r="L3003" s="12" t="str">
        <f>[1]Perfil!K3002</f>
        <v/>
      </c>
      <c r="M3003" s="12" t="str">
        <f>[1]Perfil!L3002</f>
        <v/>
      </c>
      <c r="N3003" s="12"/>
      <c r="O3003" s="12"/>
    </row>
    <row r="3004" spans="1:15" x14ac:dyDescent="0.35">
      <c r="A3004" s="11" t="str">
        <f t="shared" si="46"/>
        <v>DISTRIBUCION VOLUMEN X CRITERIO (kg ó litros)Otra Variedad Cola100-200MIL</v>
      </c>
      <c r="B3004" s="11" t="str">
        <f>[1]Perfil!A1655</f>
        <v>DISTRIBUCION VOLUMEN X CRITERIO (kg ó litros)</v>
      </c>
      <c r="C3004" s="11" t="str">
        <f>[1]Perfil!B2989</f>
        <v>Otra Variedad Cola</v>
      </c>
      <c r="D3004" s="11" t="str">
        <f>[1]Perfil!C3003</f>
        <v>100-200MIL</v>
      </c>
      <c r="E3004" s="12" t="str">
        <f>[1]Perfil!D3003</f>
        <v/>
      </c>
      <c r="F3004" s="12" t="str">
        <f>[1]Perfil!E3003</f>
        <v/>
      </c>
      <c r="G3004" s="12" t="str">
        <f>[1]Perfil!F3003</f>
        <v/>
      </c>
      <c r="H3004" s="12" t="str">
        <f>[1]Perfil!G3003</f>
        <v/>
      </c>
      <c r="I3004" s="12" t="str">
        <f>[1]Perfil!H3003</f>
        <v/>
      </c>
      <c r="J3004" s="12" t="str">
        <f>[1]Perfil!I3003</f>
        <v/>
      </c>
      <c r="K3004" s="12" t="str">
        <f>[1]Perfil!J3003</f>
        <v/>
      </c>
      <c r="L3004" s="12" t="str">
        <f>[1]Perfil!K3003</f>
        <v/>
      </c>
      <c r="M3004" s="12" t="str">
        <f>[1]Perfil!L3003</f>
        <v/>
      </c>
      <c r="N3004" s="12"/>
      <c r="O3004" s="12"/>
    </row>
    <row r="3005" spans="1:15" x14ac:dyDescent="0.35">
      <c r="A3005" s="11" t="str">
        <f t="shared" si="46"/>
        <v>DISTRIBUCION VOLUMEN X CRITERIO (kg ó litros)Otra Variedad Cola200-500MIL</v>
      </c>
      <c r="B3005" s="11" t="str">
        <f>[1]Perfil!A1655</f>
        <v>DISTRIBUCION VOLUMEN X CRITERIO (kg ó litros)</v>
      </c>
      <c r="C3005" s="11" t="str">
        <f>[1]Perfil!B2989</f>
        <v>Otra Variedad Cola</v>
      </c>
      <c r="D3005" s="11" t="str">
        <f>[1]Perfil!C3004</f>
        <v>200-500MIL</v>
      </c>
      <c r="E3005" s="12" t="str">
        <f>[1]Perfil!D3004</f>
        <v/>
      </c>
      <c r="F3005" s="12" t="str">
        <f>[1]Perfil!E3004</f>
        <v/>
      </c>
      <c r="G3005" s="12" t="str">
        <f>[1]Perfil!F3004</f>
        <v/>
      </c>
      <c r="H3005" s="12" t="str">
        <f>[1]Perfil!G3004</f>
        <v/>
      </c>
      <c r="I3005" s="12" t="str">
        <f>[1]Perfil!H3004</f>
        <v/>
      </c>
      <c r="J3005" s="12" t="str">
        <f>[1]Perfil!I3004</f>
        <v/>
      </c>
      <c r="K3005" s="12" t="str">
        <f>[1]Perfil!J3004</f>
        <v/>
      </c>
      <c r="L3005" s="12" t="str">
        <f>[1]Perfil!K3004</f>
        <v/>
      </c>
      <c r="M3005" s="12" t="str">
        <f>[1]Perfil!L3004</f>
        <v/>
      </c>
      <c r="N3005" s="12"/>
      <c r="O3005" s="12"/>
    </row>
    <row r="3006" spans="1:15" x14ac:dyDescent="0.35">
      <c r="A3006" s="11" t="str">
        <f t="shared" si="46"/>
        <v>DISTRIBUCION VOLUMEN X CRITERIO (kg ó litros)Otra Variedad Cola&gt;500MIL</v>
      </c>
      <c r="B3006" s="11" t="str">
        <f>[1]Perfil!A1655</f>
        <v>DISTRIBUCION VOLUMEN X CRITERIO (kg ó litros)</v>
      </c>
      <c r="C3006" s="11" t="str">
        <f>[1]Perfil!B2989</f>
        <v>Otra Variedad Cola</v>
      </c>
      <c r="D3006" s="11" t="str">
        <f>[1]Perfil!C3005</f>
        <v>&gt;500MIL</v>
      </c>
      <c r="E3006" s="12" t="str">
        <f>[1]Perfil!D3005</f>
        <v/>
      </c>
      <c r="F3006" s="12" t="str">
        <f>[1]Perfil!E3005</f>
        <v/>
      </c>
      <c r="G3006" s="12" t="str">
        <f>[1]Perfil!F3005</f>
        <v/>
      </c>
      <c r="H3006" s="12" t="str">
        <f>[1]Perfil!G3005</f>
        <v/>
      </c>
      <c r="I3006" s="12" t="str">
        <f>[1]Perfil!H3005</f>
        <v/>
      </c>
      <c r="J3006" s="12" t="str">
        <f>[1]Perfil!I3005</f>
        <v/>
      </c>
      <c r="K3006" s="12" t="str">
        <f>[1]Perfil!J3005</f>
        <v/>
      </c>
      <c r="L3006" s="12" t="str">
        <f>[1]Perfil!K3005</f>
        <v/>
      </c>
      <c r="M3006" s="12" t="str">
        <f>[1]Perfil!L3005</f>
        <v/>
      </c>
      <c r="N3006" s="12"/>
      <c r="O3006" s="12"/>
    </row>
    <row r="3007" spans="1:15" x14ac:dyDescent="0.35">
      <c r="A3007" s="11" t="str">
        <f t="shared" si="46"/>
        <v>DISTRIBUCION VOLUMEN X CRITERIO (kg ó litros)Otra Variedad ColaDE 15 A 19 AÑOS</v>
      </c>
      <c r="B3007" s="11" t="str">
        <f>[1]Perfil!A1655</f>
        <v>DISTRIBUCION VOLUMEN X CRITERIO (kg ó litros)</v>
      </c>
      <c r="C3007" s="11" t="str">
        <f>[1]Perfil!B2989</f>
        <v>Otra Variedad Cola</v>
      </c>
      <c r="D3007" s="11" t="str">
        <f>[1]Perfil!C3006</f>
        <v>DE 15 A 19 AÑOS</v>
      </c>
      <c r="E3007" s="12" t="str">
        <f>[1]Perfil!D3006</f>
        <v/>
      </c>
      <c r="F3007" s="12" t="str">
        <f>[1]Perfil!E3006</f>
        <v/>
      </c>
      <c r="G3007" s="12" t="str">
        <f>[1]Perfil!F3006</f>
        <v/>
      </c>
      <c r="H3007" s="12" t="str">
        <f>[1]Perfil!G3006</f>
        <v/>
      </c>
      <c r="I3007" s="12" t="str">
        <f>[1]Perfil!H3006</f>
        <v/>
      </c>
      <c r="J3007" s="12" t="str">
        <f>[1]Perfil!I3006</f>
        <v/>
      </c>
      <c r="K3007" s="12" t="str">
        <f>[1]Perfil!J3006</f>
        <v/>
      </c>
      <c r="L3007" s="12" t="str">
        <f>[1]Perfil!K3006</f>
        <v/>
      </c>
      <c r="M3007" s="12" t="str">
        <f>[1]Perfil!L3006</f>
        <v/>
      </c>
      <c r="N3007" s="12"/>
      <c r="O3007" s="12"/>
    </row>
    <row r="3008" spans="1:15" x14ac:dyDescent="0.35">
      <c r="A3008" s="11" t="str">
        <f t="shared" si="46"/>
        <v>DISTRIBUCION VOLUMEN X CRITERIO (kg ó litros)Otra Variedad ColaDE 20 A 24 AÑOS</v>
      </c>
      <c r="B3008" s="11" t="str">
        <f>[1]Perfil!A1655</f>
        <v>DISTRIBUCION VOLUMEN X CRITERIO (kg ó litros)</v>
      </c>
      <c r="C3008" s="11" t="str">
        <f>[1]Perfil!B2989</f>
        <v>Otra Variedad Cola</v>
      </c>
      <c r="D3008" s="11" t="str">
        <f>[1]Perfil!C3007</f>
        <v>DE 20 A 24 AÑOS</v>
      </c>
      <c r="E3008" s="12" t="str">
        <f>[1]Perfil!D3007</f>
        <v/>
      </c>
      <c r="F3008" s="12" t="str">
        <f>[1]Perfil!E3007</f>
        <v/>
      </c>
      <c r="G3008" s="12" t="str">
        <f>[1]Perfil!F3007</f>
        <v/>
      </c>
      <c r="H3008" s="12" t="str">
        <f>[1]Perfil!G3007</f>
        <v/>
      </c>
      <c r="I3008" s="12" t="str">
        <f>[1]Perfil!H3007</f>
        <v/>
      </c>
      <c r="J3008" s="12" t="str">
        <f>[1]Perfil!I3007</f>
        <v/>
      </c>
      <c r="K3008" s="12" t="str">
        <f>[1]Perfil!J3007</f>
        <v/>
      </c>
      <c r="L3008" s="12" t="str">
        <f>[1]Perfil!K3007</f>
        <v/>
      </c>
      <c r="M3008" s="12" t="str">
        <f>[1]Perfil!L3007</f>
        <v/>
      </c>
      <c r="N3008" s="12"/>
      <c r="O3008" s="12"/>
    </row>
    <row r="3009" spans="1:15" x14ac:dyDescent="0.35">
      <c r="A3009" s="11" t="str">
        <f t="shared" si="46"/>
        <v>DISTRIBUCION VOLUMEN X CRITERIO (kg ó litros)Otra Variedad ColaDE 25 A 34 AÑOS</v>
      </c>
      <c r="B3009" s="11" t="str">
        <f>[1]Perfil!A1655</f>
        <v>DISTRIBUCION VOLUMEN X CRITERIO (kg ó litros)</v>
      </c>
      <c r="C3009" s="11" t="str">
        <f>[1]Perfil!B2989</f>
        <v>Otra Variedad Cola</v>
      </c>
      <c r="D3009" s="11" t="str">
        <f>[1]Perfil!C3008</f>
        <v>DE 25 A 34 AÑOS</v>
      </c>
      <c r="E3009" s="12" t="str">
        <f>[1]Perfil!D3008</f>
        <v/>
      </c>
      <c r="F3009" s="12" t="str">
        <f>[1]Perfil!E3008</f>
        <v/>
      </c>
      <c r="G3009" s="12" t="str">
        <f>[1]Perfil!F3008</f>
        <v/>
      </c>
      <c r="H3009" s="12" t="str">
        <f>[1]Perfil!G3008</f>
        <v/>
      </c>
      <c r="I3009" s="12" t="str">
        <f>[1]Perfil!H3008</f>
        <v/>
      </c>
      <c r="J3009" s="12" t="str">
        <f>[1]Perfil!I3008</f>
        <v/>
      </c>
      <c r="K3009" s="12" t="str">
        <f>[1]Perfil!J3008</f>
        <v/>
      </c>
      <c r="L3009" s="12" t="str">
        <f>[1]Perfil!K3008</f>
        <v/>
      </c>
      <c r="M3009" s="12" t="str">
        <f>[1]Perfil!L3008</f>
        <v/>
      </c>
      <c r="N3009" s="12"/>
      <c r="O3009" s="12"/>
    </row>
    <row r="3010" spans="1:15" x14ac:dyDescent="0.35">
      <c r="A3010" s="11" t="str">
        <f t="shared" si="46"/>
        <v>DISTRIBUCION VOLUMEN X CRITERIO (kg ó litros)Otra Variedad ColaDE 35 A 49 AÑOS</v>
      </c>
      <c r="B3010" s="11" t="str">
        <f>[1]Perfil!A1655</f>
        <v>DISTRIBUCION VOLUMEN X CRITERIO (kg ó litros)</v>
      </c>
      <c r="C3010" s="11" t="str">
        <f>[1]Perfil!B2989</f>
        <v>Otra Variedad Cola</v>
      </c>
      <c r="D3010" s="11" t="str">
        <f>[1]Perfil!C3009</f>
        <v>DE 35 A 49 AÑOS</v>
      </c>
      <c r="E3010" s="12" t="str">
        <f>[1]Perfil!D3009</f>
        <v/>
      </c>
      <c r="F3010" s="12" t="str">
        <f>[1]Perfil!E3009</f>
        <v/>
      </c>
      <c r="G3010" s="12" t="str">
        <f>[1]Perfil!F3009</f>
        <v/>
      </c>
      <c r="H3010" s="12" t="str">
        <f>[1]Perfil!G3009</f>
        <v/>
      </c>
      <c r="I3010" s="12" t="str">
        <f>[1]Perfil!H3009</f>
        <v/>
      </c>
      <c r="J3010" s="12" t="str">
        <f>[1]Perfil!I3009</f>
        <v/>
      </c>
      <c r="K3010" s="12" t="str">
        <f>[1]Perfil!J3009</f>
        <v/>
      </c>
      <c r="L3010" s="12" t="str">
        <f>[1]Perfil!K3009</f>
        <v/>
      </c>
      <c r="M3010" s="12" t="str">
        <f>[1]Perfil!L3009</f>
        <v/>
      </c>
      <c r="N3010" s="12"/>
      <c r="O3010" s="12"/>
    </row>
    <row r="3011" spans="1:15" x14ac:dyDescent="0.35">
      <c r="A3011" s="11" t="str">
        <f t="shared" si="46"/>
        <v>DISTRIBUCION VOLUMEN X CRITERIO (kg ó litros)Otra Variedad ColaDE 50 A 59 AÑOS</v>
      </c>
      <c r="B3011" s="11" t="str">
        <f>[1]Perfil!A1655</f>
        <v>DISTRIBUCION VOLUMEN X CRITERIO (kg ó litros)</v>
      </c>
      <c r="C3011" s="11" t="str">
        <f>[1]Perfil!B2989</f>
        <v>Otra Variedad Cola</v>
      </c>
      <c r="D3011" s="11" t="str">
        <f>[1]Perfil!C3010</f>
        <v>DE 50 A 59 AÑOS</v>
      </c>
      <c r="E3011" s="12" t="str">
        <f>[1]Perfil!D3010</f>
        <v/>
      </c>
      <c r="F3011" s="12" t="str">
        <f>[1]Perfil!E3010</f>
        <v/>
      </c>
      <c r="G3011" s="12" t="str">
        <f>[1]Perfil!F3010</f>
        <v/>
      </c>
      <c r="H3011" s="12" t="str">
        <f>[1]Perfil!G3010</f>
        <v/>
      </c>
      <c r="I3011" s="12" t="str">
        <f>[1]Perfil!H3010</f>
        <v/>
      </c>
      <c r="J3011" s="12" t="str">
        <f>[1]Perfil!I3010</f>
        <v/>
      </c>
      <c r="K3011" s="12" t="str">
        <f>[1]Perfil!J3010</f>
        <v/>
      </c>
      <c r="L3011" s="12" t="str">
        <f>[1]Perfil!K3010</f>
        <v/>
      </c>
      <c r="M3011" s="12" t="str">
        <f>[1]Perfil!L3010</f>
        <v/>
      </c>
      <c r="N3011" s="12"/>
      <c r="O3011" s="12"/>
    </row>
    <row r="3012" spans="1:15" x14ac:dyDescent="0.35">
      <c r="A3012" s="11" t="str">
        <f t="shared" ref="A3012:A3075" si="47">B3012&amp;C3012&amp;D3012</f>
        <v>DISTRIBUCION VOLUMEN X CRITERIO (kg ó litros)Otra Variedad ColaDE 60 A 75 AÑOS</v>
      </c>
      <c r="B3012" s="11" t="str">
        <f>[1]Perfil!A1655</f>
        <v>DISTRIBUCION VOLUMEN X CRITERIO (kg ó litros)</v>
      </c>
      <c r="C3012" s="11" t="str">
        <f>[1]Perfil!B2989</f>
        <v>Otra Variedad Cola</v>
      </c>
      <c r="D3012" s="11" t="str">
        <f>[1]Perfil!C3011</f>
        <v>DE 60 A 75 AÑOS</v>
      </c>
      <c r="E3012" s="12" t="str">
        <f>[1]Perfil!D3011</f>
        <v/>
      </c>
      <c r="F3012" s="12" t="str">
        <f>[1]Perfil!E3011</f>
        <v/>
      </c>
      <c r="G3012" s="12" t="str">
        <f>[1]Perfil!F3011</f>
        <v/>
      </c>
      <c r="H3012" s="12" t="str">
        <f>[1]Perfil!G3011</f>
        <v/>
      </c>
      <c r="I3012" s="12" t="str">
        <f>[1]Perfil!H3011</f>
        <v/>
      </c>
      <c r="J3012" s="12" t="str">
        <f>[1]Perfil!I3011</f>
        <v/>
      </c>
      <c r="K3012" s="12" t="str">
        <f>[1]Perfil!J3011</f>
        <v/>
      </c>
      <c r="L3012" s="12" t="str">
        <f>[1]Perfil!K3011</f>
        <v/>
      </c>
      <c r="M3012" s="12" t="str">
        <f>[1]Perfil!L3011</f>
        <v/>
      </c>
      <c r="N3012" s="12"/>
      <c r="O3012" s="12"/>
    </row>
    <row r="3013" spans="1:15" x14ac:dyDescent="0.35">
      <c r="A3013" s="11" t="str">
        <f t="shared" si="47"/>
        <v>DISTRIBUCION VOLUMEN X CRITERIO (kg ó litros)Otra Variedad ColaNIVEL ALTO</v>
      </c>
      <c r="B3013" s="11" t="str">
        <f>[1]Perfil!A1655</f>
        <v>DISTRIBUCION VOLUMEN X CRITERIO (kg ó litros)</v>
      </c>
      <c r="C3013" s="11" t="str">
        <f>[1]Perfil!B2989</f>
        <v>Otra Variedad Cola</v>
      </c>
      <c r="D3013" s="11" t="str">
        <f>[1]Perfil!C3012</f>
        <v>NIVEL ALTO</v>
      </c>
      <c r="E3013" s="12" t="str">
        <f>[1]Perfil!D3012</f>
        <v/>
      </c>
      <c r="F3013" s="12" t="str">
        <f>[1]Perfil!E3012</f>
        <v/>
      </c>
      <c r="G3013" s="12" t="str">
        <f>[1]Perfil!F3012</f>
        <v/>
      </c>
      <c r="H3013" s="12" t="str">
        <f>[1]Perfil!G3012</f>
        <v/>
      </c>
      <c r="I3013" s="12" t="str">
        <f>[1]Perfil!H3012</f>
        <v/>
      </c>
      <c r="J3013" s="12" t="str">
        <f>[1]Perfil!I3012</f>
        <v/>
      </c>
      <c r="K3013" s="12" t="str">
        <f>[1]Perfil!J3012</f>
        <v/>
      </c>
      <c r="L3013" s="12" t="str">
        <f>[1]Perfil!K3012</f>
        <v/>
      </c>
      <c r="M3013" s="12" t="str">
        <f>[1]Perfil!L3012</f>
        <v/>
      </c>
      <c r="N3013" s="12"/>
      <c r="O3013" s="12"/>
    </row>
    <row r="3014" spans="1:15" x14ac:dyDescent="0.35">
      <c r="A3014" s="11" t="str">
        <f t="shared" si="47"/>
        <v>DISTRIBUCION VOLUMEN X CRITERIO (kg ó litros)Otra Variedad ColaNIVEL MEDIO ALTO</v>
      </c>
      <c r="B3014" s="11" t="str">
        <f>[1]Perfil!A1655</f>
        <v>DISTRIBUCION VOLUMEN X CRITERIO (kg ó litros)</v>
      </c>
      <c r="C3014" s="11" t="str">
        <f>[1]Perfil!B2989</f>
        <v>Otra Variedad Cola</v>
      </c>
      <c r="D3014" s="11" t="str">
        <f>[1]Perfil!C3013</f>
        <v>NIVEL MEDIO ALTO</v>
      </c>
      <c r="E3014" s="12" t="str">
        <f>[1]Perfil!D3013</f>
        <v/>
      </c>
      <c r="F3014" s="12" t="str">
        <f>[1]Perfil!E3013</f>
        <v/>
      </c>
      <c r="G3014" s="12" t="str">
        <f>[1]Perfil!F3013</f>
        <v/>
      </c>
      <c r="H3014" s="12" t="str">
        <f>[1]Perfil!G3013</f>
        <v/>
      </c>
      <c r="I3014" s="12" t="str">
        <f>[1]Perfil!H3013</f>
        <v/>
      </c>
      <c r="J3014" s="12" t="str">
        <f>[1]Perfil!I3013</f>
        <v/>
      </c>
      <c r="K3014" s="12" t="str">
        <f>[1]Perfil!J3013</f>
        <v/>
      </c>
      <c r="L3014" s="12" t="str">
        <f>[1]Perfil!K3013</f>
        <v/>
      </c>
      <c r="M3014" s="12" t="str">
        <f>[1]Perfil!L3013</f>
        <v/>
      </c>
      <c r="N3014" s="12"/>
      <c r="O3014" s="12"/>
    </row>
    <row r="3015" spans="1:15" x14ac:dyDescent="0.35">
      <c r="A3015" s="11" t="str">
        <f t="shared" si="47"/>
        <v>DISTRIBUCION VOLUMEN X CRITERIO (kg ó litros)Otra Variedad ColaNIVEL MEDIO</v>
      </c>
      <c r="B3015" s="11" t="str">
        <f>[1]Perfil!A1655</f>
        <v>DISTRIBUCION VOLUMEN X CRITERIO (kg ó litros)</v>
      </c>
      <c r="C3015" s="11" t="str">
        <f>[1]Perfil!B2989</f>
        <v>Otra Variedad Cola</v>
      </c>
      <c r="D3015" s="11" t="str">
        <f>[1]Perfil!C3014</f>
        <v>NIVEL MEDIO</v>
      </c>
      <c r="E3015" s="12" t="str">
        <f>[1]Perfil!D3014</f>
        <v/>
      </c>
      <c r="F3015" s="12" t="str">
        <f>[1]Perfil!E3014</f>
        <v/>
      </c>
      <c r="G3015" s="12" t="str">
        <f>[1]Perfil!F3014</f>
        <v/>
      </c>
      <c r="H3015" s="12" t="str">
        <f>[1]Perfil!G3014</f>
        <v/>
      </c>
      <c r="I3015" s="12" t="str">
        <f>[1]Perfil!H3014</f>
        <v/>
      </c>
      <c r="J3015" s="12" t="str">
        <f>[1]Perfil!I3014</f>
        <v/>
      </c>
      <c r="K3015" s="12" t="str">
        <f>[1]Perfil!J3014</f>
        <v/>
      </c>
      <c r="L3015" s="12" t="str">
        <f>[1]Perfil!K3014</f>
        <v/>
      </c>
      <c r="M3015" s="12" t="str">
        <f>[1]Perfil!L3014</f>
        <v/>
      </c>
      <c r="N3015" s="12"/>
      <c r="O3015" s="12"/>
    </row>
    <row r="3016" spans="1:15" x14ac:dyDescent="0.35">
      <c r="A3016" s="11" t="str">
        <f t="shared" si="47"/>
        <v>DISTRIBUCION VOLUMEN X CRITERIO (kg ó litros)Otra Variedad ColaNIVEL MEDIO BAJO</v>
      </c>
      <c r="B3016" s="11" t="str">
        <f>[1]Perfil!A1655</f>
        <v>DISTRIBUCION VOLUMEN X CRITERIO (kg ó litros)</v>
      </c>
      <c r="C3016" s="11" t="str">
        <f>[1]Perfil!B2989</f>
        <v>Otra Variedad Cola</v>
      </c>
      <c r="D3016" s="11" t="str">
        <f>[1]Perfil!C3015</f>
        <v>NIVEL MEDIO BAJO</v>
      </c>
      <c r="E3016" s="12" t="str">
        <f>[1]Perfil!D3015</f>
        <v/>
      </c>
      <c r="F3016" s="12" t="str">
        <f>[1]Perfil!E3015</f>
        <v/>
      </c>
      <c r="G3016" s="12" t="str">
        <f>[1]Perfil!F3015</f>
        <v/>
      </c>
      <c r="H3016" s="12" t="str">
        <f>[1]Perfil!G3015</f>
        <v/>
      </c>
      <c r="I3016" s="12" t="str">
        <f>[1]Perfil!H3015</f>
        <v/>
      </c>
      <c r="J3016" s="12" t="str">
        <f>[1]Perfil!I3015</f>
        <v/>
      </c>
      <c r="K3016" s="12" t="str">
        <f>[1]Perfil!J3015</f>
        <v/>
      </c>
      <c r="L3016" s="12" t="str">
        <f>[1]Perfil!K3015</f>
        <v/>
      </c>
      <c r="M3016" s="12" t="str">
        <f>[1]Perfil!L3015</f>
        <v/>
      </c>
      <c r="N3016" s="12"/>
      <c r="O3016" s="12"/>
    </row>
    <row r="3017" spans="1:15" x14ac:dyDescent="0.35">
      <c r="A3017" s="11" t="str">
        <f t="shared" si="47"/>
        <v>DISTRIBUCION VOLUMEN X CRITERIO (kg ó litros)Otra Variedad ColaHOMBRE</v>
      </c>
      <c r="B3017" s="11" t="str">
        <f>[1]Perfil!A1655</f>
        <v>DISTRIBUCION VOLUMEN X CRITERIO (kg ó litros)</v>
      </c>
      <c r="C3017" s="11" t="str">
        <f>[1]Perfil!B2989</f>
        <v>Otra Variedad Cola</v>
      </c>
      <c r="D3017" s="11" t="str">
        <f>[1]Perfil!C3016</f>
        <v>HOMBRE</v>
      </c>
      <c r="E3017" s="12" t="str">
        <f>[1]Perfil!D3016</f>
        <v/>
      </c>
      <c r="F3017" s="12" t="str">
        <f>[1]Perfil!E3016</f>
        <v/>
      </c>
      <c r="G3017" s="12" t="str">
        <f>[1]Perfil!F3016</f>
        <v/>
      </c>
      <c r="H3017" s="12" t="str">
        <f>[1]Perfil!G3016</f>
        <v/>
      </c>
      <c r="I3017" s="12" t="str">
        <f>[1]Perfil!H3016</f>
        <v/>
      </c>
      <c r="J3017" s="12" t="str">
        <f>[1]Perfil!I3016</f>
        <v/>
      </c>
      <c r="K3017" s="12" t="str">
        <f>[1]Perfil!J3016</f>
        <v/>
      </c>
      <c r="L3017" s="12" t="str">
        <f>[1]Perfil!K3016</f>
        <v/>
      </c>
      <c r="M3017" s="12" t="str">
        <f>[1]Perfil!L3016</f>
        <v/>
      </c>
      <c r="N3017" s="12"/>
      <c r="O3017" s="12"/>
    </row>
    <row r="3018" spans="1:15" x14ac:dyDescent="0.35">
      <c r="A3018" s="11" t="str">
        <f t="shared" si="47"/>
        <v>DISTRIBUCION VOLUMEN X CRITERIO (kg ó litros)Otra Variedad ColaMUJER</v>
      </c>
      <c r="B3018" s="11" t="str">
        <f>[1]Perfil!A1655</f>
        <v>DISTRIBUCION VOLUMEN X CRITERIO (kg ó litros)</v>
      </c>
      <c r="C3018" s="11" t="str">
        <f>[1]Perfil!B2989</f>
        <v>Otra Variedad Cola</v>
      </c>
      <c r="D3018" s="11" t="str">
        <f>[1]Perfil!C3017</f>
        <v>MUJER</v>
      </c>
      <c r="E3018" s="12" t="str">
        <f>[1]Perfil!D3017</f>
        <v/>
      </c>
      <c r="F3018" s="12" t="str">
        <f>[1]Perfil!E3017</f>
        <v/>
      </c>
      <c r="G3018" s="12" t="str">
        <f>[1]Perfil!F3017</f>
        <v/>
      </c>
      <c r="H3018" s="12" t="str">
        <f>[1]Perfil!G3017</f>
        <v/>
      </c>
      <c r="I3018" s="12" t="str">
        <f>[1]Perfil!H3017</f>
        <v/>
      </c>
      <c r="J3018" s="12" t="str">
        <f>[1]Perfil!I3017</f>
        <v/>
      </c>
      <c r="K3018" s="12" t="str">
        <f>[1]Perfil!J3017</f>
        <v/>
      </c>
      <c r="L3018" s="12" t="str">
        <f>[1]Perfil!K3017</f>
        <v/>
      </c>
      <c r="M3018" s="12" t="str">
        <f>[1]Perfil!L3017</f>
        <v/>
      </c>
      <c r="N3018" s="12"/>
      <c r="O3018" s="12"/>
    </row>
    <row r="3019" spans="1:15" x14ac:dyDescent="0.35">
      <c r="A3019" s="11" t="str">
        <f t="shared" si="47"/>
        <v>DISTRIBUCION VOLUMEN X CRITERIO (kg ó litros)Con CafeinaT.ESPAÑA</v>
      </c>
      <c r="B3019" s="11" t="str">
        <f>[1]Perfil!A1655</f>
        <v>DISTRIBUCION VOLUMEN X CRITERIO (kg ó litros)</v>
      </c>
      <c r="C3019" s="11" t="str">
        <f>[1]Perfil!B3018</f>
        <v>Con Cafeina</v>
      </c>
      <c r="D3019" s="11" t="str">
        <f>[1]Perfil!C3018</f>
        <v>T.ESPAÑA</v>
      </c>
      <c r="E3019" s="12">
        <f>[1]Perfil!D3018</f>
        <v>100</v>
      </c>
      <c r="F3019" s="12">
        <f>[1]Perfil!E3018</f>
        <v>100</v>
      </c>
      <c r="G3019" s="12">
        <f>[1]Perfil!F3018</f>
        <v>100</v>
      </c>
      <c r="H3019" s="12">
        <f>[1]Perfil!G3018</f>
        <v>100</v>
      </c>
      <c r="I3019" s="12">
        <f>[1]Perfil!H3018</f>
        <v>100</v>
      </c>
      <c r="J3019" s="12">
        <f>[1]Perfil!I3018</f>
        <v>100</v>
      </c>
      <c r="K3019" s="12">
        <f>[1]Perfil!J3018</f>
        <v>100</v>
      </c>
      <c r="L3019" s="12">
        <f>[1]Perfil!K3018</f>
        <v>100</v>
      </c>
      <c r="M3019" s="12">
        <f>[1]Perfil!L3018</f>
        <v>100</v>
      </c>
      <c r="N3019" s="12"/>
      <c r="O3019" s="12"/>
    </row>
    <row r="3020" spans="1:15" x14ac:dyDescent="0.35">
      <c r="A3020" s="11" t="str">
        <f t="shared" si="47"/>
        <v>DISTRIBUCION VOLUMEN X CRITERIO (kg ó litros)Con CafeinaBCN AM</v>
      </c>
      <c r="B3020" s="11" t="str">
        <f>[1]Perfil!A1655</f>
        <v>DISTRIBUCION VOLUMEN X CRITERIO (kg ó litros)</v>
      </c>
      <c r="C3020" s="11" t="str">
        <f>[1]Perfil!B3018</f>
        <v>Con Cafeina</v>
      </c>
      <c r="D3020" s="11" t="str">
        <f>[1]Perfil!C3019</f>
        <v>BCN AM</v>
      </c>
      <c r="E3020" s="12">
        <f>[1]Perfil!D3019</f>
        <v>12.9225708855323</v>
      </c>
      <c r="F3020" s="12">
        <f>[1]Perfil!E3019</f>
        <v>10.3103881489416</v>
      </c>
      <c r="G3020" s="12">
        <f>[1]Perfil!F3019</f>
        <v>10.074128926584599</v>
      </c>
      <c r="H3020" s="12">
        <f>[1]Perfil!G3019</f>
        <v>10.2130644736876</v>
      </c>
      <c r="I3020" s="12">
        <f>[1]Perfil!H3019</f>
        <v>9.2328221801900003</v>
      </c>
      <c r="J3020" s="12">
        <f>[1]Perfil!I3019</f>
        <v>10.397071407098499</v>
      </c>
      <c r="K3020" s="12">
        <f>[1]Perfil!J3019</f>
        <v>9.7956535520327694</v>
      </c>
      <c r="L3020" s="12">
        <f>[1]Perfil!K3019</f>
        <v>10.4514380660979</v>
      </c>
      <c r="M3020" s="12">
        <f>[1]Perfil!L3019</f>
        <v>9.7516137067838198</v>
      </c>
      <c r="N3020" s="12"/>
      <c r="O3020" s="12"/>
    </row>
    <row r="3021" spans="1:15" x14ac:dyDescent="0.35">
      <c r="A3021" s="11" t="str">
        <f t="shared" si="47"/>
        <v>DISTRIBUCION VOLUMEN X CRITERIO (kg ó litros)Con CafeinaREST.CAT ARAGON</v>
      </c>
      <c r="B3021" s="11" t="str">
        <f>[1]Perfil!A1655</f>
        <v>DISTRIBUCION VOLUMEN X CRITERIO (kg ó litros)</v>
      </c>
      <c r="C3021" s="11" t="str">
        <f>[1]Perfil!B3018</f>
        <v>Con Cafeina</v>
      </c>
      <c r="D3021" s="11" t="str">
        <f>[1]Perfil!C3020</f>
        <v>REST.CAT ARAGON</v>
      </c>
      <c r="E3021" s="12">
        <f>[1]Perfil!D3020</f>
        <v>12.7399064248758</v>
      </c>
      <c r="F3021" s="12">
        <f>[1]Perfil!E3020</f>
        <v>11.8997754972831</v>
      </c>
      <c r="G3021" s="12">
        <f>[1]Perfil!F3020</f>
        <v>14.8628892415779</v>
      </c>
      <c r="H3021" s="12">
        <f>[1]Perfil!G3020</f>
        <v>13.645383179113001</v>
      </c>
      <c r="I3021" s="12">
        <f>[1]Perfil!H3020</f>
        <v>14.972166928208299</v>
      </c>
      <c r="J3021" s="12">
        <f>[1]Perfil!I3020</f>
        <v>17.113158679579399</v>
      </c>
      <c r="K3021" s="12">
        <f>[1]Perfil!J3020</f>
        <v>16.836467819273398</v>
      </c>
      <c r="L3021" s="12">
        <f>[1]Perfil!K3020</f>
        <v>11.8223662927633</v>
      </c>
      <c r="M3021" s="12">
        <f>[1]Perfil!L3020</f>
        <v>13.655537429779701</v>
      </c>
      <c r="N3021" s="12"/>
      <c r="O3021" s="12"/>
    </row>
    <row r="3022" spans="1:15" x14ac:dyDescent="0.35">
      <c r="A3022" s="11" t="str">
        <f t="shared" si="47"/>
        <v>DISTRIBUCION VOLUMEN X CRITERIO (kg ó litros)Con CafeinaLEVANTE</v>
      </c>
      <c r="B3022" s="11" t="str">
        <f>[1]Perfil!A1655</f>
        <v>DISTRIBUCION VOLUMEN X CRITERIO (kg ó litros)</v>
      </c>
      <c r="C3022" s="11" t="str">
        <f>[1]Perfil!B3018</f>
        <v>Con Cafeina</v>
      </c>
      <c r="D3022" s="11" t="str">
        <f>[1]Perfil!C3021</f>
        <v>LEVANTE</v>
      </c>
      <c r="E3022" s="12">
        <f>[1]Perfil!D3021</f>
        <v>17.209737572962801</v>
      </c>
      <c r="F3022" s="12">
        <f>[1]Perfil!E3021</f>
        <v>16.223347385893899</v>
      </c>
      <c r="G3022" s="12">
        <f>[1]Perfil!F3021</f>
        <v>16.024489683135101</v>
      </c>
      <c r="H3022" s="12">
        <f>[1]Perfil!G3021</f>
        <v>18.280769213323499</v>
      </c>
      <c r="I3022" s="12">
        <f>[1]Perfil!H3021</f>
        <v>19.595428448967699</v>
      </c>
      <c r="J3022" s="12">
        <f>[1]Perfil!I3021</f>
        <v>16.569066485661502</v>
      </c>
      <c r="K3022" s="12">
        <f>[1]Perfil!J3021</f>
        <v>16.436463862774499</v>
      </c>
      <c r="L3022" s="12">
        <f>[1]Perfil!K3021</f>
        <v>15.583769708169999</v>
      </c>
      <c r="M3022" s="12">
        <f>[1]Perfil!L3021</f>
        <v>16.5506593245115</v>
      </c>
      <c r="N3022" s="12"/>
      <c r="O3022" s="12"/>
    </row>
    <row r="3023" spans="1:15" x14ac:dyDescent="0.35">
      <c r="A3023" s="11" t="str">
        <f t="shared" si="47"/>
        <v>DISTRIBUCION VOLUMEN X CRITERIO (kg ó litros)Con CafeinaANDALUCIA</v>
      </c>
      <c r="B3023" s="11" t="str">
        <f>[1]Perfil!A1655</f>
        <v>DISTRIBUCION VOLUMEN X CRITERIO (kg ó litros)</v>
      </c>
      <c r="C3023" s="11" t="str">
        <f>[1]Perfil!B3018</f>
        <v>Con Cafeina</v>
      </c>
      <c r="D3023" s="11" t="str">
        <f>[1]Perfil!C3022</f>
        <v>ANDALUCIA</v>
      </c>
      <c r="E3023" s="12">
        <f>[1]Perfil!D3022</f>
        <v>19.2305582884748</v>
      </c>
      <c r="F3023" s="12">
        <f>[1]Perfil!E3022</f>
        <v>22.7827277614441</v>
      </c>
      <c r="G3023" s="12">
        <f>[1]Perfil!F3022</f>
        <v>22.831308267444498</v>
      </c>
      <c r="H3023" s="12">
        <f>[1]Perfil!G3022</f>
        <v>19.473936018194099</v>
      </c>
      <c r="I3023" s="12">
        <f>[1]Perfil!H3022</f>
        <v>20.556354296009001</v>
      </c>
      <c r="J3023" s="12">
        <f>[1]Perfil!I3022</f>
        <v>18.147435388870498</v>
      </c>
      <c r="K3023" s="12">
        <f>[1]Perfil!J3022</f>
        <v>19.0524406364848</v>
      </c>
      <c r="L3023" s="12">
        <f>[1]Perfil!K3022</f>
        <v>20.797875942047298</v>
      </c>
      <c r="M3023" s="12">
        <f>[1]Perfil!L3022</f>
        <v>21.177486002839</v>
      </c>
      <c r="N3023" s="12"/>
      <c r="O3023" s="12"/>
    </row>
    <row r="3024" spans="1:15" x14ac:dyDescent="0.35">
      <c r="A3024" s="11" t="str">
        <f t="shared" si="47"/>
        <v>DISTRIBUCION VOLUMEN X CRITERIO (kg ó litros)Con CafeinaMDD AM</v>
      </c>
      <c r="B3024" s="11" t="str">
        <f>[1]Perfil!A1655</f>
        <v>DISTRIBUCION VOLUMEN X CRITERIO (kg ó litros)</v>
      </c>
      <c r="C3024" s="11" t="str">
        <f>[1]Perfil!B3018</f>
        <v>Con Cafeina</v>
      </c>
      <c r="D3024" s="11" t="str">
        <f>[1]Perfil!C3023</f>
        <v>MDD AM</v>
      </c>
      <c r="E3024" s="12">
        <f>[1]Perfil!D3023</f>
        <v>15.869033670607999</v>
      </c>
      <c r="F3024" s="12">
        <f>[1]Perfil!E3023</f>
        <v>16.281145787355499</v>
      </c>
      <c r="G3024" s="12">
        <f>[1]Perfil!F3023</f>
        <v>14.181696636239201</v>
      </c>
      <c r="H3024" s="12">
        <f>[1]Perfil!G3023</f>
        <v>15.0547264625989</v>
      </c>
      <c r="I3024" s="12">
        <f>[1]Perfil!H3023</f>
        <v>15.358373370934499</v>
      </c>
      <c r="J3024" s="12">
        <f>[1]Perfil!I3023</f>
        <v>16.695037975649999</v>
      </c>
      <c r="K3024" s="12">
        <f>[1]Perfil!J3023</f>
        <v>15.736207777618199</v>
      </c>
      <c r="L3024" s="12">
        <f>[1]Perfil!K3023</f>
        <v>13.9941169160039</v>
      </c>
      <c r="M3024" s="12">
        <f>[1]Perfil!L3023</f>
        <v>13.9489652683025</v>
      </c>
      <c r="N3024" s="12"/>
      <c r="O3024" s="12"/>
    </row>
    <row r="3025" spans="1:15" x14ac:dyDescent="0.35">
      <c r="A3025" s="11" t="str">
        <f t="shared" si="47"/>
        <v>DISTRIBUCION VOLUMEN X CRITERIO (kg ó litros)Con CafeinaRTO CENTRO</v>
      </c>
      <c r="B3025" s="11" t="str">
        <f>[1]Perfil!A1655</f>
        <v>DISTRIBUCION VOLUMEN X CRITERIO (kg ó litros)</v>
      </c>
      <c r="C3025" s="11" t="str">
        <f>[1]Perfil!B3018</f>
        <v>Con Cafeina</v>
      </c>
      <c r="D3025" s="11" t="str">
        <f>[1]Perfil!C3024</f>
        <v>RTO CENTRO</v>
      </c>
      <c r="E3025" s="12">
        <f>[1]Perfil!D3024</f>
        <v>12.0548218340583</v>
      </c>
      <c r="F3025" s="12">
        <f>[1]Perfil!E3024</f>
        <v>10.967638040287101</v>
      </c>
      <c r="G3025" s="12">
        <f>[1]Perfil!F3024</f>
        <v>9.7228630522375994</v>
      </c>
      <c r="H3025" s="12">
        <f>[1]Perfil!G3024</f>
        <v>10.30729137919</v>
      </c>
      <c r="I3025" s="12">
        <f>[1]Perfil!H3024</f>
        <v>9.9603192488124908</v>
      </c>
      <c r="J3025" s="12">
        <f>[1]Perfil!I3024</f>
        <v>9.7310161823802392</v>
      </c>
      <c r="K3025" s="12">
        <f>[1]Perfil!J3024</f>
        <v>9.0972115764369708</v>
      </c>
      <c r="L3025" s="12">
        <f>[1]Perfil!K3024</f>
        <v>12.4123952189346</v>
      </c>
      <c r="M3025" s="12">
        <f>[1]Perfil!L3024</f>
        <v>10.0250038758952</v>
      </c>
      <c r="N3025" s="12"/>
      <c r="O3025" s="12"/>
    </row>
    <row r="3026" spans="1:15" x14ac:dyDescent="0.35">
      <c r="A3026" s="11" t="str">
        <f t="shared" si="47"/>
        <v>DISTRIBUCION VOLUMEN X CRITERIO (kg ó litros)Con CafeinaNORTE-CENTRO</v>
      </c>
      <c r="B3026" s="11" t="str">
        <f>[1]Perfil!A1655</f>
        <v>DISTRIBUCION VOLUMEN X CRITERIO (kg ó litros)</v>
      </c>
      <c r="C3026" s="11" t="str">
        <f>[1]Perfil!B3018</f>
        <v>Con Cafeina</v>
      </c>
      <c r="D3026" s="11" t="str">
        <f>[1]Perfil!C3025</f>
        <v>NORTE-CENTRO</v>
      </c>
      <c r="E3026" s="12">
        <f>[1]Perfil!D3025</f>
        <v>5.0169742590790101</v>
      </c>
      <c r="F3026" s="12">
        <f>[1]Perfil!E3025</f>
        <v>4.7557257039402696</v>
      </c>
      <c r="G3026" s="12">
        <f>[1]Perfil!F3025</f>
        <v>5.7369853425319599</v>
      </c>
      <c r="H3026" s="12">
        <f>[1]Perfil!G3025</f>
        <v>7.4747988995346004</v>
      </c>
      <c r="I3026" s="12">
        <f>[1]Perfil!H3025</f>
        <v>5.4548473662466304</v>
      </c>
      <c r="J3026" s="12">
        <f>[1]Perfil!I3025</f>
        <v>6.2066618671974503</v>
      </c>
      <c r="K3026" s="12">
        <f>[1]Perfil!J3025</f>
        <v>8.7027551998945203</v>
      </c>
      <c r="L3026" s="12">
        <f>[1]Perfil!K3025</f>
        <v>9.9004781153784904</v>
      </c>
      <c r="M3026" s="12">
        <f>[1]Perfil!L3025</f>
        <v>9.1681266660508705</v>
      </c>
      <c r="N3026" s="12"/>
      <c r="O3026" s="12"/>
    </row>
    <row r="3027" spans="1:15" x14ac:dyDescent="0.35">
      <c r="A3027" s="11" t="str">
        <f t="shared" si="47"/>
        <v>DISTRIBUCION VOLUMEN X CRITERIO (kg ó litros)Con CafeinaNOROESTE</v>
      </c>
      <c r="B3027" s="11" t="str">
        <f>[1]Perfil!A1655</f>
        <v>DISTRIBUCION VOLUMEN X CRITERIO (kg ó litros)</v>
      </c>
      <c r="C3027" s="11" t="str">
        <f>[1]Perfil!B3018</f>
        <v>Con Cafeina</v>
      </c>
      <c r="D3027" s="11" t="str">
        <f>[1]Perfil!C3026</f>
        <v>NOROESTE</v>
      </c>
      <c r="E3027" s="12">
        <f>[1]Perfil!D3026</f>
        <v>4.9563945121597897</v>
      </c>
      <c r="F3027" s="12">
        <f>[1]Perfil!E3026</f>
        <v>6.7792490893638497</v>
      </c>
      <c r="G3027" s="12">
        <f>[1]Perfil!F3026</f>
        <v>6.5656431295934903</v>
      </c>
      <c r="H3027" s="12">
        <f>[1]Perfil!G3026</f>
        <v>5.5500394223521301</v>
      </c>
      <c r="I3027" s="12">
        <f>[1]Perfil!H3026</f>
        <v>4.8696905280963296</v>
      </c>
      <c r="J3027" s="12">
        <f>[1]Perfil!I3026</f>
        <v>5.1405559695497702</v>
      </c>
      <c r="K3027" s="12">
        <f>[1]Perfil!J3026</f>
        <v>4.3427902137420604</v>
      </c>
      <c r="L3027" s="12">
        <f>[1]Perfil!K3026</f>
        <v>5.0375577962437097</v>
      </c>
      <c r="M3027" s="12">
        <f>[1]Perfil!L3026</f>
        <v>5.7226121134064298</v>
      </c>
      <c r="N3027" s="12"/>
      <c r="O3027" s="12"/>
    </row>
    <row r="3028" spans="1:15" x14ac:dyDescent="0.35">
      <c r="A3028" s="11" t="str">
        <f t="shared" si="47"/>
        <v>DISTRIBUCION VOLUMEN X CRITERIO (kg ó litros)Con Cafeina&lt;2MIL</v>
      </c>
      <c r="B3028" s="11" t="str">
        <f>[1]Perfil!A1655</f>
        <v>DISTRIBUCION VOLUMEN X CRITERIO (kg ó litros)</v>
      </c>
      <c r="C3028" s="11" t="str">
        <f>[1]Perfil!B3018</f>
        <v>Con Cafeina</v>
      </c>
      <c r="D3028" s="11" t="str">
        <f>[1]Perfil!C3027</f>
        <v>&lt;2MIL</v>
      </c>
      <c r="E3028" s="12">
        <f>[1]Perfil!D3027</f>
        <v>6.1588299638580803</v>
      </c>
      <c r="F3028" s="12">
        <f>[1]Perfil!E3027</f>
        <v>6.8656859998416797</v>
      </c>
      <c r="G3028" s="12">
        <f>[1]Perfil!F3027</f>
        <v>6.2266654961238102</v>
      </c>
      <c r="H3028" s="12">
        <f>[1]Perfil!G3027</f>
        <v>5.8969458054706196</v>
      </c>
      <c r="I3028" s="12">
        <f>[1]Perfil!H3027</f>
        <v>5.3567428053522397</v>
      </c>
      <c r="J3028" s="12">
        <f>[1]Perfil!I3027</f>
        <v>6.6379204461932</v>
      </c>
      <c r="K3028" s="12">
        <f>[1]Perfil!J3027</f>
        <v>6.9562713545308101</v>
      </c>
      <c r="L3028" s="12">
        <f>[1]Perfil!K3027</f>
        <v>5.9300664504537401</v>
      </c>
      <c r="M3028" s="12">
        <f>[1]Perfil!L3027</f>
        <v>7.2816168528672502</v>
      </c>
      <c r="N3028" s="12"/>
      <c r="O3028" s="12"/>
    </row>
    <row r="3029" spans="1:15" x14ac:dyDescent="0.35">
      <c r="A3029" s="11" t="str">
        <f t="shared" si="47"/>
        <v>DISTRIBUCION VOLUMEN X CRITERIO (kg ó litros)Con Cafeina2-5MIL</v>
      </c>
      <c r="B3029" s="11" t="str">
        <f>[1]Perfil!A1655</f>
        <v>DISTRIBUCION VOLUMEN X CRITERIO (kg ó litros)</v>
      </c>
      <c r="C3029" s="11" t="str">
        <f>[1]Perfil!B3018</f>
        <v>Con Cafeina</v>
      </c>
      <c r="D3029" s="11" t="str">
        <f>[1]Perfil!C3028</f>
        <v>2-5MIL</v>
      </c>
      <c r="E3029" s="12">
        <f>[1]Perfil!D3028</f>
        <v>4.51896022858213</v>
      </c>
      <c r="F3029" s="12">
        <f>[1]Perfil!E3028</f>
        <v>4.1588067489904299</v>
      </c>
      <c r="G3029" s="12">
        <f>[1]Perfil!F3028</f>
        <v>4.64232016343166</v>
      </c>
      <c r="H3029" s="12">
        <f>[1]Perfil!G3028</f>
        <v>4.2718363515834499</v>
      </c>
      <c r="I3029" s="12">
        <f>[1]Perfil!H3028</f>
        <v>4.5485404269163796</v>
      </c>
      <c r="J3029" s="12">
        <f>[1]Perfil!I3028</f>
        <v>6.0281773174812798</v>
      </c>
      <c r="K3029" s="12">
        <f>[1]Perfil!J3028</f>
        <v>5.8782297279859703</v>
      </c>
      <c r="L3029" s="12">
        <f>[1]Perfil!K3028</f>
        <v>4.69210837994172</v>
      </c>
      <c r="M3029" s="12">
        <f>[1]Perfil!L3028</f>
        <v>3.9852354348103498</v>
      </c>
      <c r="N3029" s="12"/>
      <c r="O3029" s="12"/>
    </row>
    <row r="3030" spans="1:15" x14ac:dyDescent="0.35">
      <c r="A3030" s="11" t="str">
        <f t="shared" si="47"/>
        <v>DISTRIBUCION VOLUMEN X CRITERIO (kg ó litros)Con Cafeina5-10MIL</v>
      </c>
      <c r="B3030" s="11" t="str">
        <f>[1]Perfil!A1655</f>
        <v>DISTRIBUCION VOLUMEN X CRITERIO (kg ó litros)</v>
      </c>
      <c r="C3030" s="11" t="str">
        <f>[1]Perfil!B3018</f>
        <v>Con Cafeina</v>
      </c>
      <c r="D3030" s="11" t="str">
        <f>[1]Perfil!C3029</f>
        <v>5-10MIL</v>
      </c>
      <c r="E3030" s="12">
        <f>[1]Perfil!D3029</f>
        <v>9.3633765869425591</v>
      </c>
      <c r="F3030" s="12">
        <f>[1]Perfil!E3029</f>
        <v>9.9004712397814405</v>
      </c>
      <c r="G3030" s="12">
        <f>[1]Perfil!F3029</f>
        <v>9.8982313064288991</v>
      </c>
      <c r="H3030" s="12">
        <f>[1]Perfil!G3029</f>
        <v>9.2561056290861501</v>
      </c>
      <c r="I3030" s="12">
        <f>[1]Perfil!H3029</f>
        <v>8.7911410226466504</v>
      </c>
      <c r="J3030" s="12">
        <f>[1]Perfil!I3029</f>
        <v>8.3708220024645907</v>
      </c>
      <c r="K3030" s="12">
        <f>[1]Perfil!J3029</f>
        <v>7.3483951371710496</v>
      </c>
      <c r="L3030" s="12">
        <f>[1]Perfil!K3029</f>
        <v>9.4322778460920897</v>
      </c>
      <c r="M3030" s="12">
        <f>[1]Perfil!L3029</f>
        <v>8.32247438840505</v>
      </c>
      <c r="N3030" s="12"/>
      <c r="O3030" s="12"/>
    </row>
    <row r="3031" spans="1:15" x14ac:dyDescent="0.35">
      <c r="A3031" s="11" t="str">
        <f t="shared" si="47"/>
        <v>DISTRIBUCION VOLUMEN X CRITERIO (kg ó litros)Con Cafeina10-30MIL</v>
      </c>
      <c r="B3031" s="11" t="str">
        <f>[1]Perfil!A1655</f>
        <v>DISTRIBUCION VOLUMEN X CRITERIO (kg ó litros)</v>
      </c>
      <c r="C3031" s="11" t="str">
        <f>[1]Perfil!B3018</f>
        <v>Con Cafeina</v>
      </c>
      <c r="D3031" s="11" t="str">
        <f>[1]Perfil!C3030</f>
        <v>10-30MIL</v>
      </c>
      <c r="E3031" s="12">
        <f>[1]Perfil!D3030</f>
        <v>15.5248615476906</v>
      </c>
      <c r="F3031" s="12">
        <f>[1]Perfil!E3030</f>
        <v>17.4403860139372</v>
      </c>
      <c r="G3031" s="12">
        <f>[1]Perfil!F3030</f>
        <v>14.9857354608822</v>
      </c>
      <c r="H3031" s="12">
        <f>[1]Perfil!G3030</f>
        <v>13.7012419022395</v>
      </c>
      <c r="I3031" s="12">
        <f>[1]Perfil!H3030</f>
        <v>15.281769442440501</v>
      </c>
      <c r="J3031" s="12">
        <f>[1]Perfil!I3030</f>
        <v>15.334185104878999</v>
      </c>
      <c r="K3031" s="12">
        <f>[1]Perfil!J3030</f>
        <v>14.747895093555501</v>
      </c>
      <c r="L3031" s="12">
        <f>[1]Perfil!K3030</f>
        <v>16.451444804839301</v>
      </c>
      <c r="M3031" s="12">
        <f>[1]Perfil!L3030</f>
        <v>14.801393482469001</v>
      </c>
      <c r="N3031" s="12"/>
      <c r="O3031" s="12"/>
    </row>
    <row r="3032" spans="1:15" x14ac:dyDescent="0.35">
      <c r="A3032" s="11" t="str">
        <f t="shared" si="47"/>
        <v>DISTRIBUCION VOLUMEN X CRITERIO (kg ó litros)Con Cafeina30-100MIL</v>
      </c>
      <c r="B3032" s="11" t="str">
        <f>[1]Perfil!A1655</f>
        <v>DISTRIBUCION VOLUMEN X CRITERIO (kg ó litros)</v>
      </c>
      <c r="C3032" s="11" t="str">
        <f>[1]Perfil!B3018</f>
        <v>Con Cafeina</v>
      </c>
      <c r="D3032" s="11" t="str">
        <f>[1]Perfil!C3031</f>
        <v>30-100MIL</v>
      </c>
      <c r="E3032" s="12">
        <f>[1]Perfil!D3031</f>
        <v>18.757528359534501</v>
      </c>
      <c r="F3032" s="12">
        <f>[1]Perfil!E3031</f>
        <v>21.792250135073601</v>
      </c>
      <c r="G3032" s="12">
        <f>[1]Perfil!F3031</f>
        <v>21.621462310377002</v>
      </c>
      <c r="H3032" s="12">
        <f>[1]Perfil!G3031</f>
        <v>21.338192524924001</v>
      </c>
      <c r="I3032" s="12">
        <f>[1]Perfil!H3031</f>
        <v>23.302120329479902</v>
      </c>
      <c r="J3032" s="12">
        <f>[1]Perfil!I3031</f>
        <v>22.1724166736002</v>
      </c>
      <c r="K3032" s="12">
        <f>[1]Perfil!J3031</f>
        <v>24.407755622100002</v>
      </c>
      <c r="L3032" s="12">
        <f>[1]Perfil!K3031</f>
        <v>24.1277971375027</v>
      </c>
      <c r="M3032" s="12">
        <f>[1]Perfil!L3031</f>
        <v>26.9104291616583</v>
      </c>
      <c r="N3032" s="12"/>
      <c r="O3032" s="12"/>
    </row>
    <row r="3033" spans="1:15" x14ac:dyDescent="0.35">
      <c r="A3033" s="11" t="str">
        <f t="shared" si="47"/>
        <v>DISTRIBUCION VOLUMEN X CRITERIO (kg ó litros)Con Cafeina100-200MIL</v>
      </c>
      <c r="B3033" s="11" t="str">
        <f>[1]Perfil!A1655</f>
        <v>DISTRIBUCION VOLUMEN X CRITERIO (kg ó litros)</v>
      </c>
      <c r="C3033" s="11" t="str">
        <f>[1]Perfil!B3018</f>
        <v>Con Cafeina</v>
      </c>
      <c r="D3033" s="11" t="str">
        <f>[1]Perfil!C3032</f>
        <v>100-200MIL</v>
      </c>
      <c r="E3033" s="12">
        <f>[1]Perfil!D3032</f>
        <v>8.8993117527120607</v>
      </c>
      <c r="F3033" s="12">
        <f>[1]Perfil!E3032</f>
        <v>8.2143163840592308</v>
      </c>
      <c r="G3033" s="12">
        <f>[1]Perfil!F3032</f>
        <v>9.1836933423781595</v>
      </c>
      <c r="H3033" s="12">
        <f>[1]Perfil!G3032</f>
        <v>9.5345761647770608</v>
      </c>
      <c r="I3033" s="12">
        <f>[1]Perfil!H3032</f>
        <v>9.2289251174392</v>
      </c>
      <c r="J3033" s="12">
        <f>[1]Perfil!I3032</f>
        <v>9.9243411768947496</v>
      </c>
      <c r="K3033" s="12">
        <f>[1]Perfil!J3032</f>
        <v>9.8845199372403698</v>
      </c>
      <c r="L3033" s="12">
        <f>[1]Perfil!K3032</f>
        <v>9.8709403888486307</v>
      </c>
      <c r="M3033" s="12">
        <f>[1]Perfil!L3032</f>
        <v>9.1098453679425493</v>
      </c>
      <c r="N3033" s="12"/>
      <c r="O3033" s="12"/>
    </row>
    <row r="3034" spans="1:15" x14ac:dyDescent="0.35">
      <c r="A3034" s="11" t="str">
        <f t="shared" si="47"/>
        <v>DISTRIBUCION VOLUMEN X CRITERIO (kg ó litros)Con Cafeina200-500MIL</v>
      </c>
      <c r="B3034" s="11" t="str">
        <f>[1]Perfil!A1655</f>
        <v>DISTRIBUCION VOLUMEN X CRITERIO (kg ó litros)</v>
      </c>
      <c r="C3034" s="11" t="str">
        <f>[1]Perfil!B3018</f>
        <v>Con Cafeina</v>
      </c>
      <c r="D3034" s="11" t="str">
        <f>[1]Perfil!C3033</f>
        <v>200-500MIL</v>
      </c>
      <c r="E3034" s="12">
        <f>[1]Perfil!D3033</f>
        <v>16.556310934420701</v>
      </c>
      <c r="F3034" s="12">
        <f>[1]Perfil!E3033</f>
        <v>11.8496571419265</v>
      </c>
      <c r="G3034" s="12">
        <f>[1]Perfil!F3033</f>
        <v>13.855289994422799</v>
      </c>
      <c r="H3034" s="12">
        <f>[1]Perfil!G3033</f>
        <v>15.690792964496699</v>
      </c>
      <c r="I3034" s="12">
        <f>[1]Perfil!H3033</f>
        <v>12.6210591433722</v>
      </c>
      <c r="J3034" s="12">
        <f>[1]Perfil!I3033</f>
        <v>11.328639626491899</v>
      </c>
      <c r="K3034" s="12">
        <f>[1]Perfil!J3033</f>
        <v>11.688104214815199</v>
      </c>
      <c r="L3034" s="12">
        <f>[1]Perfil!K3033</f>
        <v>11.0830740032736</v>
      </c>
      <c r="M3034" s="12">
        <f>[1]Perfil!L3033</f>
        <v>11.892450404896801</v>
      </c>
      <c r="N3034" s="12"/>
      <c r="O3034" s="12"/>
    </row>
    <row r="3035" spans="1:15" x14ac:dyDescent="0.35">
      <c r="A3035" s="11" t="str">
        <f t="shared" si="47"/>
        <v>DISTRIBUCION VOLUMEN X CRITERIO (kg ó litros)Con Cafeina&gt;500MIL</v>
      </c>
      <c r="B3035" s="11" t="str">
        <f>[1]Perfil!A1655</f>
        <v>DISTRIBUCION VOLUMEN X CRITERIO (kg ó litros)</v>
      </c>
      <c r="C3035" s="11" t="str">
        <f>[1]Perfil!B3018</f>
        <v>Con Cafeina</v>
      </c>
      <c r="D3035" s="11" t="str">
        <f>[1]Perfil!C3034</f>
        <v>&gt;500MIL</v>
      </c>
      <c r="E3035" s="12">
        <f>[1]Perfil!D3034</f>
        <v>20.220818307882599</v>
      </c>
      <c r="F3035" s="12">
        <f>[1]Perfil!E3034</f>
        <v>19.778427769820201</v>
      </c>
      <c r="G3035" s="12">
        <f>[1]Perfil!F3034</f>
        <v>19.586609165977901</v>
      </c>
      <c r="H3035" s="12">
        <f>[1]Perfil!G3034</f>
        <v>20.310318962882999</v>
      </c>
      <c r="I3035" s="12">
        <f>[1]Perfil!H3034</f>
        <v>20.869703051914801</v>
      </c>
      <c r="J3035" s="12">
        <f>[1]Perfil!I3034</f>
        <v>20.203492738266199</v>
      </c>
      <c r="K3035" s="12">
        <f>[1]Perfil!J3034</f>
        <v>19.0888211103691</v>
      </c>
      <c r="L3035" s="12">
        <f>[1]Perfil!K3034</f>
        <v>18.412286519269401</v>
      </c>
      <c r="M3035" s="12">
        <f>[1]Perfil!L3034</f>
        <v>17.696557735398201</v>
      </c>
      <c r="N3035" s="12"/>
      <c r="O3035" s="12"/>
    </row>
    <row r="3036" spans="1:15" x14ac:dyDescent="0.35">
      <c r="A3036" s="11" t="str">
        <f t="shared" si="47"/>
        <v>DISTRIBUCION VOLUMEN X CRITERIO (kg ó litros)Con CafeinaDE 15 A 19 AÑOS</v>
      </c>
      <c r="B3036" s="11" t="str">
        <f>[1]Perfil!A1655</f>
        <v>DISTRIBUCION VOLUMEN X CRITERIO (kg ó litros)</v>
      </c>
      <c r="C3036" s="11" t="str">
        <f>[1]Perfil!B3018</f>
        <v>Con Cafeina</v>
      </c>
      <c r="D3036" s="11" t="str">
        <f>[1]Perfil!C3035</f>
        <v>DE 15 A 19 AÑOS</v>
      </c>
      <c r="E3036" s="12">
        <f>[1]Perfil!D3035</f>
        <v>3.7332056633253101</v>
      </c>
      <c r="F3036" s="12">
        <f>[1]Perfil!E3035</f>
        <v>4.1101860681295204</v>
      </c>
      <c r="G3036" s="12">
        <f>[1]Perfil!F3035</f>
        <v>4.9546210789930001</v>
      </c>
      <c r="H3036" s="12">
        <f>[1]Perfil!G3035</f>
        <v>4.0511384082635704</v>
      </c>
      <c r="I3036" s="12">
        <f>[1]Perfil!H3035</f>
        <v>2.7535536652684498</v>
      </c>
      <c r="J3036" s="12">
        <f>[1]Perfil!I3035</f>
        <v>2.2145981314121199</v>
      </c>
      <c r="K3036" s="12">
        <f>[1]Perfil!J3035</f>
        <v>2.0687931902782499</v>
      </c>
      <c r="L3036" s="12">
        <f>[1]Perfil!K3035</f>
        <v>2.9746113170530499</v>
      </c>
      <c r="M3036" s="12">
        <f>[1]Perfil!L3035</f>
        <v>2.4771737192271299</v>
      </c>
      <c r="N3036" s="12"/>
      <c r="O3036" s="12"/>
    </row>
    <row r="3037" spans="1:15" x14ac:dyDescent="0.35">
      <c r="A3037" s="11" t="str">
        <f t="shared" si="47"/>
        <v>DISTRIBUCION VOLUMEN X CRITERIO (kg ó litros)Con CafeinaDE 20 A 24 AÑOS</v>
      </c>
      <c r="B3037" s="11" t="str">
        <f>[1]Perfil!A1655</f>
        <v>DISTRIBUCION VOLUMEN X CRITERIO (kg ó litros)</v>
      </c>
      <c r="C3037" s="11" t="str">
        <f>[1]Perfil!B3018</f>
        <v>Con Cafeina</v>
      </c>
      <c r="D3037" s="11" t="str">
        <f>[1]Perfil!C3036</f>
        <v>DE 20 A 24 AÑOS</v>
      </c>
      <c r="E3037" s="12">
        <f>[1]Perfil!D3036</f>
        <v>3.55165592188539</v>
      </c>
      <c r="F3037" s="12">
        <f>[1]Perfil!E3036</f>
        <v>3.35970884386664</v>
      </c>
      <c r="G3037" s="12">
        <f>[1]Perfil!F3036</f>
        <v>4.3974251855611</v>
      </c>
      <c r="H3037" s="12">
        <f>[1]Perfil!G3036</f>
        <v>4.3184631634053403</v>
      </c>
      <c r="I3037" s="12">
        <f>[1]Perfil!H3036</f>
        <v>5.7247660543382999</v>
      </c>
      <c r="J3037" s="12">
        <f>[1]Perfil!I3036</f>
        <v>4.6413643253118497</v>
      </c>
      <c r="K3037" s="12">
        <f>[1]Perfil!J3036</f>
        <v>4.5577601574371398</v>
      </c>
      <c r="L3037" s="12">
        <f>[1]Perfil!K3036</f>
        <v>4.4277880898584501</v>
      </c>
      <c r="M3037" s="12">
        <f>[1]Perfil!L3036</f>
        <v>5.1556143888595702</v>
      </c>
      <c r="N3037" s="12"/>
      <c r="O3037" s="12"/>
    </row>
    <row r="3038" spans="1:15" x14ac:dyDescent="0.35">
      <c r="A3038" s="11" t="str">
        <f t="shared" si="47"/>
        <v>DISTRIBUCION VOLUMEN X CRITERIO (kg ó litros)Con CafeinaDE 25 A 34 AÑOS</v>
      </c>
      <c r="B3038" s="11" t="str">
        <f>[1]Perfil!A1655</f>
        <v>DISTRIBUCION VOLUMEN X CRITERIO (kg ó litros)</v>
      </c>
      <c r="C3038" s="11" t="str">
        <f>[1]Perfil!B3018</f>
        <v>Con Cafeina</v>
      </c>
      <c r="D3038" s="11" t="str">
        <f>[1]Perfil!C3037</f>
        <v>DE 25 A 34 AÑOS</v>
      </c>
      <c r="E3038" s="12">
        <f>[1]Perfil!D3037</f>
        <v>14.155769491529901</v>
      </c>
      <c r="F3038" s="12">
        <f>[1]Perfil!E3037</f>
        <v>11.2347650606538</v>
      </c>
      <c r="G3038" s="12">
        <f>[1]Perfil!F3037</f>
        <v>10.662084560099499</v>
      </c>
      <c r="H3038" s="12">
        <f>[1]Perfil!G3037</f>
        <v>13.380297418605901</v>
      </c>
      <c r="I3038" s="12">
        <f>[1]Perfil!H3037</f>
        <v>11.4215738835968</v>
      </c>
      <c r="J3038" s="12">
        <f>[1]Perfil!I3037</f>
        <v>9.4485335369534909</v>
      </c>
      <c r="K3038" s="12">
        <f>[1]Perfil!J3037</f>
        <v>10.9100939387226</v>
      </c>
      <c r="L3038" s="12">
        <f>[1]Perfil!K3037</f>
        <v>10.4567521656874</v>
      </c>
      <c r="M3038" s="12">
        <f>[1]Perfil!L3037</f>
        <v>10.122439906251399</v>
      </c>
      <c r="N3038" s="12"/>
      <c r="O3038" s="12"/>
    </row>
    <row r="3039" spans="1:15" x14ac:dyDescent="0.35">
      <c r="A3039" s="11" t="str">
        <f t="shared" si="47"/>
        <v>DISTRIBUCION VOLUMEN X CRITERIO (kg ó litros)Con CafeinaDE 35 A 49 AÑOS</v>
      </c>
      <c r="B3039" s="11" t="str">
        <f>[1]Perfil!A1655</f>
        <v>DISTRIBUCION VOLUMEN X CRITERIO (kg ó litros)</v>
      </c>
      <c r="C3039" s="11" t="str">
        <f>[1]Perfil!B3018</f>
        <v>Con Cafeina</v>
      </c>
      <c r="D3039" s="11" t="str">
        <f>[1]Perfil!C3038</f>
        <v>DE 35 A 49 AÑOS</v>
      </c>
      <c r="E3039" s="12">
        <f>[1]Perfil!D3038</f>
        <v>32.586938985831601</v>
      </c>
      <c r="F3039" s="12">
        <f>[1]Perfil!E3038</f>
        <v>33.552068867533102</v>
      </c>
      <c r="G3039" s="12">
        <f>[1]Perfil!F3038</f>
        <v>33.210838206287796</v>
      </c>
      <c r="H3039" s="12">
        <f>[1]Perfil!G3038</f>
        <v>31.252673644849899</v>
      </c>
      <c r="I3039" s="12">
        <f>[1]Perfil!H3038</f>
        <v>31.735707654442201</v>
      </c>
      <c r="J3039" s="12">
        <f>[1]Perfil!I3038</f>
        <v>30.934345420612701</v>
      </c>
      <c r="K3039" s="12">
        <f>[1]Perfil!J3038</f>
        <v>31.100594490488898</v>
      </c>
      <c r="L3039" s="12">
        <f>[1]Perfil!K3038</f>
        <v>35.094371124249399</v>
      </c>
      <c r="M3039" s="12">
        <f>[1]Perfil!L3038</f>
        <v>32.782027828183899</v>
      </c>
      <c r="N3039" s="12"/>
      <c r="O3039" s="12"/>
    </row>
    <row r="3040" spans="1:15" x14ac:dyDescent="0.35">
      <c r="A3040" s="11" t="str">
        <f t="shared" si="47"/>
        <v>DISTRIBUCION VOLUMEN X CRITERIO (kg ó litros)Con CafeinaDE 50 A 59 AÑOS</v>
      </c>
      <c r="B3040" s="11" t="str">
        <f>[1]Perfil!A1655</f>
        <v>DISTRIBUCION VOLUMEN X CRITERIO (kg ó litros)</v>
      </c>
      <c r="C3040" s="11" t="str">
        <f>[1]Perfil!B3018</f>
        <v>Con Cafeina</v>
      </c>
      <c r="D3040" s="11" t="str">
        <f>[1]Perfil!C3039</f>
        <v>DE 50 A 59 AÑOS</v>
      </c>
      <c r="E3040" s="12">
        <f>[1]Perfil!D3039</f>
        <v>25.007554841784099</v>
      </c>
      <c r="F3040" s="12">
        <f>[1]Perfil!E3039</f>
        <v>26.648029927552599</v>
      </c>
      <c r="G3040" s="12">
        <f>[1]Perfil!F3039</f>
        <v>26.976378457651801</v>
      </c>
      <c r="H3040" s="12">
        <f>[1]Perfil!G3039</f>
        <v>23.916698163552699</v>
      </c>
      <c r="I3040" s="12">
        <f>[1]Perfil!H3039</f>
        <v>27.753644523636101</v>
      </c>
      <c r="J3040" s="12">
        <f>[1]Perfil!I3039</f>
        <v>28.9298375015867</v>
      </c>
      <c r="K3040" s="12">
        <f>[1]Perfil!J3039</f>
        <v>26.946989158855001</v>
      </c>
      <c r="L3040" s="12">
        <f>[1]Perfil!K3039</f>
        <v>25.3949863463999</v>
      </c>
      <c r="M3040" s="12">
        <f>[1]Perfil!L3039</f>
        <v>25.0669570463679</v>
      </c>
      <c r="N3040" s="12"/>
      <c r="O3040" s="12"/>
    </row>
    <row r="3041" spans="1:15" x14ac:dyDescent="0.35">
      <c r="A3041" s="11" t="str">
        <f t="shared" si="47"/>
        <v>DISTRIBUCION VOLUMEN X CRITERIO (kg ó litros)Con CafeinaDE 60 A 75 AÑOS</v>
      </c>
      <c r="B3041" s="11" t="str">
        <f>[1]Perfil!A1655</f>
        <v>DISTRIBUCION VOLUMEN X CRITERIO (kg ó litros)</v>
      </c>
      <c r="C3041" s="11" t="str">
        <f>[1]Perfil!B3018</f>
        <v>Con Cafeina</v>
      </c>
      <c r="D3041" s="11" t="str">
        <f>[1]Perfil!C3040</f>
        <v>DE 60 A 75 AÑOS</v>
      </c>
      <c r="E3041" s="12">
        <f>[1]Perfil!D3040</f>
        <v>20.9648790491498</v>
      </c>
      <c r="F3041" s="12">
        <f>[1]Perfil!E3040</f>
        <v>21.0952441858187</v>
      </c>
      <c r="G3041" s="12">
        <f>[1]Perfil!F3040</f>
        <v>19.7986573071341</v>
      </c>
      <c r="H3041" s="12">
        <f>[1]Perfil!G3040</f>
        <v>23.080733201702401</v>
      </c>
      <c r="I3041" s="12">
        <f>[1]Perfil!H3040</f>
        <v>20.610760062962601</v>
      </c>
      <c r="J3041" s="12">
        <f>[1]Perfil!I3040</f>
        <v>23.8313214471907</v>
      </c>
      <c r="K3041" s="12">
        <f>[1]Perfil!J3040</f>
        <v>24.415759856972901</v>
      </c>
      <c r="L3041" s="12">
        <f>[1]Perfil!K3040</f>
        <v>21.6514852199907</v>
      </c>
      <c r="M3041" s="12">
        <f>[1]Perfil!L3040</f>
        <v>24.395787663786599</v>
      </c>
      <c r="N3041" s="12"/>
      <c r="O3041" s="12"/>
    </row>
    <row r="3042" spans="1:15" x14ac:dyDescent="0.35">
      <c r="A3042" s="11" t="str">
        <f t="shared" si="47"/>
        <v>DISTRIBUCION VOLUMEN X CRITERIO (kg ó litros)Con CafeinaNIVEL ALTO</v>
      </c>
      <c r="B3042" s="11" t="str">
        <f>[1]Perfil!A1655</f>
        <v>DISTRIBUCION VOLUMEN X CRITERIO (kg ó litros)</v>
      </c>
      <c r="C3042" s="11" t="str">
        <f>[1]Perfil!B3018</f>
        <v>Con Cafeina</v>
      </c>
      <c r="D3042" s="11" t="str">
        <f>[1]Perfil!C3041</f>
        <v>NIVEL ALTO</v>
      </c>
      <c r="E3042" s="12">
        <f>[1]Perfil!D3041</f>
        <v>18.931052362021401</v>
      </c>
      <c r="F3042" s="12">
        <f>[1]Perfil!E3041</f>
        <v>21.0033212937511</v>
      </c>
      <c r="G3042" s="12">
        <f>[1]Perfil!F3041</f>
        <v>21.1310405022205</v>
      </c>
      <c r="H3042" s="12">
        <f>[1]Perfil!G3041</f>
        <v>20.204020788960499</v>
      </c>
      <c r="I3042" s="12">
        <f>[1]Perfil!H3041</f>
        <v>19.718005814920001</v>
      </c>
      <c r="J3042" s="12">
        <f>[1]Perfil!I3041</f>
        <v>21.584756383580501</v>
      </c>
      <c r="K3042" s="12">
        <f>[1]Perfil!J3041</f>
        <v>20.860783896187201</v>
      </c>
      <c r="L3042" s="12">
        <f>[1]Perfil!K3041</f>
        <v>20.429252810584099</v>
      </c>
      <c r="M3042" s="12">
        <f>[1]Perfil!L3041</f>
        <v>20.470173676128901</v>
      </c>
      <c r="N3042" s="12"/>
      <c r="O3042" s="12"/>
    </row>
    <row r="3043" spans="1:15" x14ac:dyDescent="0.35">
      <c r="A3043" s="11" t="str">
        <f t="shared" si="47"/>
        <v>DISTRIBUCION VOLUMEN X CRITERIO (kg ó litros)Con CafeinaNIVEL MEDIO ALTO</v>
      </c>
      <c r="B3043" s="11" t="str">
        <f>[1]Perfil!A1655</f>
        <v>DISTRIBUCION VOLUMEN X CRITERIO (kg ó litros)</v>
      </c>
      <c r="C3043" s="11" t="str">
        <f>[1]Perfil!B3018</f>
        <v>Con Cafeina</v>
      </c>
      <c r="D3043" s="11" t="str">
        <f>[1]Perfil!C3042</f>
        <v>NIVEL MEDIO ALTO</v>
      </c>
      <c r="E3043" s="12">
        <f>[1]Perfil!D3042</f>
        <v>17.9707662243779</v>
      </c>
      <c r="F3043" s="12">
        <f>[1]Perfil!E3042</f>
        <v>16.841336448196401</v>
      </c>
      <c r="G3043" s="12">
        <f>[1]Perfil!F3042</f>
        <v>15.8299540151791</v>
      </c>
      <c r="H3043" s="12">
        <f>[1]Perfil!G3042</f>
        <v>16.1187413193786</v>
      </c>
      <c r="I3043" s="12">
        <f>[1]Perfil!H3042</f>
        <v>17.895750838397099</v>
      </c>
      <c r="J3043" s="12">
        <f>[1]Perfil!I3042</f>
        <v>16.532797851490201</v>
      </c>
      <c r="K3043" s="12">
        <f>[1]Perfil!J3042</f>
        <v>14.868292509945499</v>
      </c>
      <c r="L3043" s="12">
        <f>[1]Perfil!K3042</f>
        <v>16.6219365872706</v>
      </c>
      <c r="M3043" s="12">
        <f>[1]Perfil!L3042</f>
        <v>15.6817074598041</v>
      </c>
      <c r="N3043" s="12"/>
      <c r="O3043" s="12"/>
    </row>
    <row r="3044" spans="1:15" x14ac:dyDescent="0.35">
      <c r="A3044" s="11" t="str">
        <f t="shared" si="47"/>
        <v>DISTRIBUCION VOLUMEN X CRITERIO (kg ó litros)Con CafeinaNIVEL MEDIO</v>
      </c>
      <c r="B3044" s="11" t="str">
        <f>[1]Perfil!A1655</f>
        <v>DISTRIBUCION VOLUMEN X CRITERIO (kg ó litros)</v>
      </c>
      <c r="C3044" s="11" t="str">
        <f>[1]Perfil!B3018</f>
        <v>Con Cafeina</v>
      </c>
      <c r="D3044" s="11" t="str">
        <f>[1]Perfil!C3043</f>
        <v>NIVEL MEDIO</v>
      </c>
      <c r="E3044" s="12">
        <f>[1]Perfil!D3043</f>
        <v>29.231825878431401</v>
      </c>
      <c r="F3044" s="12">
        <f>[1]Perfil!E3043</f>
        <v>26.3045616307828</v>
      </c>
      <c r="G3044" s="12">
        <f>[1]Perfil!F3043</f>
        <v>26.716028556301001</v>
      </c>
      <c r="H3044" s="12">
        <f>[1]Perfil!G3043</f>
        <v>28.302084465410399</v>
      </c>
      <c r="I3044" s="12">
        <f>[1]Perfil!H3043</f>
        <v>25.844411075108301</v>
      </c>
      <c r="J3044" s="12">
        <f>[1]Perfil!I3043</f>
        <v>26.331017179670798</v>
      </c>
      <c r="K3044" s="12">
        <f>[1]Perfil!J3043</f>
        <v>26.4570186400057</v>
      </c>
      <c r="L3044" s="12">
        <f>[1]Perfil!K3043</f>
        <v>25.0653620074815</v>
      </c>
      <c r="M3044" s="12">
        <f>[1]Perfil!L3043</f>
        <v>28.4887176578418</v>
      </c>
      <c r="N3044" s="12"/>
      <c r="O3044" s="12"/>
    </row>
    <row r="3045" spans="1:15" x14ac:dyDescent="0.35">
      <c r="A3045" s="11" t="str">
        <f t="shared" si="47"/>
        <v>DISTRIBUCION VOLUMEN X CRITERIO (kg ó litros)Con CafeinaNIVEL MEDIO BAJO</v>
      </c>
      <c r="B3045" s="11" t="str">
        <f>[1]Perfil!A1655</f>
        <v>DISTRIBUCION VOLUMEN X CRITERIO (kg ó litros)</v>
      </c>
      <c r="C3045" s="11" t="str">
        <f>[1]Perfil!B3018</f>
        <v>Con Cafeina</v>
      </c>
      <c r="D3045" s="11" t="str">
        <f>[1]Perfil!C3044</f>
        <v>NIVEL MEDIO BAJO</v>
      </c>
      <c r="E3045" s="12">
        <f>[1]Perfil!D3044</f>
        <v>14.0802350353152</v>
      </c>
      <c r="F3045" s="12">
        <f>[1]Perfil!E3044</f>
        <v>15.9700664987834</v>
      </c>
      <c r="G3045" s="12">
        <f>[1]Perfil!F3044</f>
        <v>15.6029180350709</v>
      </c>
      <c r="H3045" s="12">
        <f>[1]Perfil!G3044</f>
        <v>13.710022392364699</v>
      </c>
      <c r="I3045" s="12">
        <f>[1]Perfil!H3044</f>
        <v>14.5995136041688</v>
      </c>
      <c r="J3045" s="12">
        <f>[1]Perfil!I3044</f>
        <v>14.426190705217699</v>
      </c>
      <c r="K3045" s="12">
        <f>[1]Perfil!J3044</f>
        <v>14.2699687852488</v>
      </c>
      <c r="L3045" s="12">
        <f>[1]Perfil!K3044</f>
        <v>13.583925081617201</v>
      </c>
      <c r="M3045" s="12">
        <f>[1]Perfil!L3044</f>
        <v>13.0779909515449</v>
      </c>
      <c r="N3045" s="12"/>
      <c r="O3045" s="12"/>
    </row>
    <row r="3046" spans="1:15" x14ac:dyDescent="0.35">
      <c r="A3046" s="11" t="str">
        <f t="shared" si="47"/>
        <v>DISTRIBUCION VOLUMEN X CRITERIO (kg ó litros)Con CafeinaHOMBRE</v>
      </c>
      <c r="B3046" s="11" t="str">
        <f>[1]Perfil!A1655</f>
        <v>DISTRIBUCION VOLUMEN X CRITERIO (kg ó litros)</v>
      </c>
      <c r="C3046" s="11" t="str">
        <f>[1]Perfil!B3018</f>
        <v>Con Cafeina</v>
      </c>
      <c r="D3046" s="11" t="str">
        <f>[1]Perfil!C3045</f>
        <v>HOMBRE</v>
      </c>
      <c r="E3046" s="12">
        <f>[1]Perfil!D3045</f>
        <v>51.490403983855998</v>
      </c>
      <c r="F3046" s="12">
        <f>[1]Perfil!E3045</f>
        <v>49.041279907670599</v>
      </c>
      <c r="G3046" s="12">
        <f>[1]Perfil!F3045</f>
        <v>48.885091649924099</v>
      </c>
      <c r="H3046" s="12">
        <f>[1]Perfil!G3045</f>
        <v>49.975923761083401</v>
      </c>
      <c r="I3046" s="12">
        <f>[1]Perfil!H3045</f>
        <v>51.733512562221499</v>
      </c>
      <c r="J3046" s="12">
        <f>[1]Perfil!I3045</f>
        <v>52.883412833643803</v>
      </c>
      <c r="K3046" s="12">
        <f>[1]Perfil!J3045</f>
        <v>52.049159462736199</v>
      </c>
      <c r="L3046" s="12">
        <f>[1]Perfil!K3045</f>
        <v>52.271864160385398</v>
      </c>
      <c r="M3046" s="12">
        <f>[1]Perfil!L3045</f>
        <v>56.196473983998999</v>
      </c>
      <c r="N3046" s="12"/>
      <c r="O3046" s="12"/>
    </row>
    <row r="3047" spans="1:15" x14ac:dyDescent="0.35">
      <c r="A3047" s="11" t="str">
        <f t="shared" si="47"/>
        <v>DISTRIBUCION VOLUMEN X CRITERIO (kg ó litros)Con CafeinaMUJER</v>
      </c>
      <c r="B3047" s="11" t="str">
        <f>[1]Perfil!A1655</f>
        <v>DISTRIBUCION VOLUMEN X CRITERIO (kg ó litros)</v>
      </c>
      <c r="C3047" s="11" t="str">
        <f>[1]Perfil!B3018</f>
        <v>Con Cafeina</v>
      </c>
      <c r="D3047" s="11" t="str">
        <f>[1]Perfil!C3046</f>
        <v>MUJER</v>
      </c>
      <c r="E3047" s="12">
        <f>[1]Perfil!D3046</f>
        <v>48.509590888822601</v>
      </c>
      <c r="F3047" s="12">
        <f>[1]Perfil!E3046</f>
        <v>50.958722020158902</v>
      </c>
      <c r="G3047" s="12">
        <f>[1]Perfil!F3046</f>
        <v>51.114914016927102</v>
      </c>
      <c r="H3047" s="12">
        <f>[1]Perfil!G3046</f>
        <v>50.024092078838699</v>
      </c>
      <c r="I3047" s="12">
        <f>[1]Perfil!H3046</f>
        <v>48.2664840424723</v>
      </c>
      <c r="J3047" s="12">
        <f>[1]Perfil!I3046</f>
        <v>47.116590231332502</v>
      </c>
      <c r="K3047" s="12">
        <f>[1]Perfil!J3046</f>
        <v>47.9508349681916</v>
      </c>
      <c r="L3047" s="12">
        <f>[1]Perfil!K3046</f>
        <v>47.728136502834097</v>
      </c>
      <c r="M3047" s="12">
        <f>[1]Perfil!L3046</f>
        <v>43.803528099573903</v>
      </c>
      <c r="N3047" s="12"/>
      <c r="O3047" s="12"/>
    </row>
    <row r="3048" spans="1:15" x14ac:dyDescent="0.35">
      <c r="A3048" s="11" t="str">
        <f t="shared" si="47"/>
        <v>DISTRIBUCION VOLUMEN X CRITERIO (kg ó litros)Sin CafeinaT.ESPAÑA</v>
      </c>
      <c r="B3048" s="11" t="str">
        <f>[1]Perfil!A1655</f>
        <v>DISTRIBUCION VOLUMEN X CRITERIO (kg ó litros)</v>
      </c>
      <c r="C3048" s="11" t="str">
        <f>[1]Perfil!B3047</f>
        <v>Sin Cafeina</v>
      </c>
      <c r="D3048" s="11" t="str">
        <f>[1]Perfil!C3047</f>
        <v>T.ESPAÑA</v>
      </c>
      <c r="E3048" s="12">
        <f>[1]Perfil!D3047</f>
        <v>100</v>
      </c>
      <c r="F3048" s="12">
        <f>[1]Perfil!E3047</f>
        <v>100</v>
      </c>
      <c r="G3048" s="12">
        <f>[1]Perfil!F3047</f>
        <v>100</v>
      </c>
      <c r="H3048" s="12">
        <f>[1]Perfil!G3047</f>
        <v>100</v>
      </c>
      <c r="I3048" s="12">
        <f>[1]Perfil!H3047</f>
        <v>100</v>
      </c>
      <c r="J3048" s="12">
        <f>[1]Perfil!I3047</f>
        <v>100</v>
      </c>
      <c r="K3048" s="12">
        <f>[1]Perfil!J3047</f>
        <v>100</v>
      </c>
      <c r="L3048" s="12">
        <f>[1]Perfil!K3047</f>
        <v>100</v>
      </c>
      <c r="M3048" s="12">
        <f>[1]Perfil!L3047</f>
        <v>100</v>
      </c>
      <c r="N3048" s="12"/>
      <c r="O3048" s="12"/>
    </row>
    <row r="3049" spans="1:15" x14ac:dyDescent="0.35">
      <c r="A3049" s="11" t="str">
        <f t="shared" si="47"/>
        <v>DISTRIBUCION VOLUMEN X CRITERIO (kg ó litros)Sin CafeinaBCN AM</v>
      </c>
      <c r="B3049" s="11" t="str">
        <f>[1]Perfil!A1655</f>
        <v>DISTRIBUCION VOLUMEN X CRITERIO (kg ó litros)</v>
      </c>
      <c r="C3049" s="11" t="str">
        <f>[1]Perfil!B3047</f>
        <v>Sin Cafeina</v>
      </c>
      <c r="D3049" s="11" t="str">
        <f>[1]Perfil!C3048</f>
        <v>BCN AM</v>
      </c>
      <c r="E3049" s="12">
        <f>[1]Perfil!D3048</f>
        <v>5.0020403550988704</v>
      </c>
      <c r="F3049" s="12">
        <f>[1]Perfil!E3048</f>
        <v>5.79194494169721</v>
      </c>
      <c r="G3049" s="12">
        <f>[1]Perfil!F3048</f>
        <v>12.8483771456886</v>
      </c>
      <c r="H3049" s="12">
        <f>[1]Perfil!G3048</f>
        <v>5.6130416710474202</v>
      </c>
      <c r="I3049" s="12">
        <f>[1]Perfil!H3048</f>
        <v>4.1662275318566202</v>
      </c>
      <c r="J3049" s="12">
        <f>[1]Perfil!I3048</f>
        <v>7.46034904996396</v>
      </c>
      <c r="K3049" s="12">
        <f>[1]Perfil!J3048</f>
        <v>7.2973970498291401</v>
      </c>
      <c r="L3049" s="12">
        <f>[1]Perfil!K3048</f>
        <v>6.6026549482475199</v>
      </c>
      <c r="M3049" s="12">
        <f>[1]Perfil!L3048</f>
        <v>5.1098545125684103</v>
      </c>
      <c r="N3049" s="12"/>
      <c r="O3049" s="12"/>
    </row>
    <row r="3050" spans="1:15" x14ac:dyDescent="0.35">
      <c r="A3050" s="11" t="str">
        <f t="shared" si="47"/>
        <v>DISTRIBUCION VOLUMEN X CRITERIO (kg ó litros)Sin CafeinaREST.CAT ARAGON</v>
      </c>
      <c r="B3050" s="11" t="str">
        <f>[1]Perfil!A1655</f>
        <v>DISTRIBUCION VOLUMEN X CRITERIO (kg ó litros)</v>
      </c>
      <c r="C3050" s="11" t="str">
        <f>[1]Perfil!B3047</f>
        <v>Sin Cafeina</v>
      </c>
      <c r="D3050" s="11" t="str">
        <f>[1]Perfil!C3049</f>
        <v>REST.CAT ARAGON</v>
      </c>
      <c r="E3050" s="12">
        <f>[1]Perfil!D3049</f>
        <v>5.9643970365964201</v>
      </c>
      <c r="F3050" s="12">
        <f>[1]Perfil!E3049</f>
        <v>7.4855931458132901</v>
      </c>
      <c r="G3050" s="12">
        <f>[1]Perfil!F3049</f>
        <v>5.6457288307194604</v>
      </c>
      <c r="H3050" s="12">
        <f>[1]Perfil!G3049</f>
        <v>7.6123569195877296</v>
      </c>
      <c r="I3050" s="12">
        <f>[1]Perfil!H3049</f>
        <v>8.0679586493972</v>
      </c>
      <c r="J3050" s="12">
        <f>[1]Perfil!I3049</f>
        <v>8.8656869461655692</v>
      </c>
      <c r="K3050" s="12">
        <f>[1]Perfil!J3049</f>
        <v>8.8091807000882199</v>
      </c>
      <c r="L3050" s="12">
        <f>[1]Perfil!K3049</f>
        <v>12.3677260213209</v>
      </c>
      <c r="M3050" s="12">
        <f>[1]Perfil!L3049</f>
        <v>9.2605822616958609</v>
      </c>
      <c r="N3050" s="12"/>
      <c r="O3050" s="12"/>
    </row>
    <row r="3051" spans="1:15" x14ac:dyDescent="0.35">
      <c r="A3051" s="11" t="str">
        <f t="shared" si="47"/>
        <v>DISTRIBUCION VOLUMEN X CRITERIO (kg ó litros)Sin CafeinaLEVANTE</v>
      </c>
      <c r="B3051" s="11" t="str">
        <f>[1]Perfil!A1655</f>
        <v>DISTRIBUCION VOLUMEN X CRITERIO (kg ó litros)</v>
      </c>
      <c r="C3051" s="11" t="str">
        <f>[1]Perfil!B3047</f>
        <v>Sin Cafeina</v>
      </c>
      <c r="D3051" s="11" t="str">
        <f>[1]Perfil!C3050</f>
        <v>LEVANTE</v>
      </c>
      <c r="E3051" s="12">
        <f>[1]Perfil!D3050</f>
        <v>18.4803130084677</v>
      </c>
      <c r="F3051" s="12">
        <f>[1]Perfil!E3050</f>
        <v>17.3057636615797</v>
      </c>
      <c r="G3051" s="12">
        <f>[1]Perfil!F3050</f>
        <v>16.381563758581802</v>
      </c>
      <c r="H3051" s="12">
        <f>[1]Perfil!G3050</f>
        <v>16.951703015519598</v>
      </c>
      <c r="I3051" s="12">
        <f>[1]Perfil!H3050</f>
        <v>18.349358961604601</v>
      </c>
      <c r="J3051" s="12">
        <f>[1]Perfil!I3050</f>
        <v>15.0738574927438</v>
      </c>
      <c r="K3051" s="12">
        <f>[1]Perfil!J3050</f>
        <v>14.9918092518351</v>
      </c>
      <c r="L3051" s="12">
        <f>[1]Perfil!K3050</f>
        <v>12.730863977626401</v>
      </c>
      <c r="M3051" s="12">
        <f>[1]Perfil!L3050</f>
        <v>23.977059432000701</v>
      </c>
      <c r="N3051" s="12"/>
      <c r="O3051" s="12"/>
    </row>
    <row r="3052" spans="1:15" x14ac:dyDescent="0.35">
      <c r="A3052" s="11" t="str">
        <f t="shared" si="47"/>
        <v>DISTRIBUCION VOLUMEN X CRITERIO (kg ó litros)Sin CafeinaANDALUCIA</v>
      </c>
      <c r="B3052" s="11" t="str">
        <f>[1]Perfil!A1655</f>
        <v>DISTRIBUCION VOLUMEN X CRITERIO (kg ó litros)</v>
      </c>
      <c r="C3052" s="11" t="str">
        <f>[1]Perfil!B3047</f>
        <v>Sin Cafeina</v>
      </c>
      <c r="D3052" s="11" t="str">
        <f>[1]Perfil!C3051</f>
        <v>ANDALUCIA</v>
      </c>
      <c r="E3052" s="12">
        <f>[1]Perfil!D3051</f>
        <v>20.035359258345299</v>
      </c>
      <c r="F3052" s="12">
        <f>[1]Perfil!E3051</f>
        <v>21.981921478766498</v>
      </c>
      <c r="G3052" s="12">
        <f>[1]Perfil!F3051</f>
        <v>21.066245438362198</v>
      </c>
      <c r="H3052" s="12">
        <f>[1]Perfil!G3051</f>
        <v>25.066975221049301</v>
      </c>
      <c r="I3052" s="12">
        <f>[1]Perfil!H3051</f>
        <v>21.1918897726759</v>
      </c>
      <c r="J3052" s="12">
        <f>[1]Perfil!I3051</f>
        <v>23.9814080515415</v>
      </c>
      <c r="K3052" s="12">
        <f>[1]Perfil!J3051</f>
        <v>29.5044159256204</v>
      </c>
      <c r="L3052" s="12">
        <f>[1]Perfil!K3051</f>
        <v>22.379070192602001</v>
      </c>
      <c r="M3052" s="12">
        <f>[1]Perfil!L3051</f>
        <v>23.688563788628102</v>
      </c>
      <c r="N3052" s="12"/>
      <c r="O3052" s="12"/>
    </row>
    <row r="3053" spans="1:15" x14ac:dyDescent="0.35">
      <c r="A3053" s="11" t="str">
        <f t="shared" si="47"/>
        <v>DISTRIBUCION VOLUMEN X CRITERIO (kg ó litros)Sin CafeinaMDD AM</v>
      </c>
      <c r="B3053" s="11" t="str">
        <f>[1]Perfil!A1655</f>
        <v>DISTRIBUCION VOLUMEN X CRITERIO (kg ó litros)</v>
      </c>
      <c r="C3053" s="11" t="str">
        <f>[1]Perfil!B3047</f>
        <v>Sin Cafeina</v>
      </c>
      <c r="D3053" s="11" t="str">
        <f>[1]Perfil!C3052</f>
        <v>MDD AM</v>
      </c>
      <c r="E3053" s="12">
        <f>[1]Perfil!D3052</f>
        <v>24.4489708104195</v>
      </c>
      <c r="F3053" s="12">
        <f>[1]Perfil!E3052</f>
        <v>25.4003092530346</v>
      </c>
      <c r="G3053" s="12">
        <f>[1]Perfil!F3052</f>
        <v>21.759593930777701</v>
      </c>
      <c r="H3053" s="12">
        <f>[1]Perfil!G3052</f>
        <v>19.825152818684799</v>
      </c>
      <c r="I3053" s="12">
        <f>[1]Perfil!H3052</f>
        <v>21.107453082101301</v>
      </c>
      <c r="J3053" s="12">
        <f>[1]Perfil!I3052</f>
        <v>17.154650071764902</v>
      </c>
      <c r="K3053" s="12">
        <f>[1]Perfil!J3052</f>
        <v>14.403496364059</v>
      </c>
      <c r="L3053" s="12">
        <f>[1]Perfil!K3052</f>
        <v>17.226964316940101</v>
      </c>
      <c r="M3053" s="12">
        <f>[1]Perfil!L3052</f>
        <v>12.778439731358599</v>
      </c>
      <c r="N3053" s="12"/>
      <c r="O3053" s="12"/>
    </row>
    <row r="3054" spans="1:15" x14ac:dyDescent="0.35">
      <c r="A3054" s="11" t="str">
        <f t="shared" si="47"/>
        <v>DISTRIBUCION VOLUMEN X CRITERIO (kg ó litros)Sin CafeinaRTO CENTRO</v>
      </c>
      <c r="B3054" s="11" t="str">
        <f>[1]Perfil!A1655</f>
        <v>DISTRIBUCION VOLUMEN X CRITERIO (kg ó litros)</v>
      </c>
      <c r="C3054" s="11" t="str">
        <f>[1]Perfil!B3047</f>
        <v>Sin Cafeina</v>
      </c>
      <c r="D3054" s="11" t="str">
        <f>[1]Perfil!C3053</f>
        <v>RTO CENTRO</v>
      </c>
      <c r="E3054" s="12">
        <f>[1]Perfil!D3053</f>
        <v>16.058303547099701</v>
      </c>
      <c r="F3054" s="12">
        <f>[1]Perfil!E3053</f>
        <v>11.315879982483001</v>
      </c>
      <c r="G3054" s="12">
        <f>[1]Perfil!F3053</f>
        <v>9.5386693369591402</v>
      </c>
      <c r="H3054" s="12">
        <f>[1]Perfil!G3053</f>
        <v>13.1625814317443</v>
      </c>
      <c r="I3054" s="12">
        <f>[1]Perfil!H3053</f>
        <v>14.724693229682099</v>
      </c>
      <c r="J3054" s="12">
        <f>[1]Perfil!I3053</f>
        <v>15.308197989481201</v>
      </c>
      <c r="K3054" s="12">
        <f>[1]Perfil!J3053</f>
        <v>11.588074423563199</v>
      </c>
      <c r="L3054" s="12">
        <f>[1]Perfil!K3053</f>
        <v>14.2408256273257</v>
      </c>
      <c r="M3054" s="12">
        <f>[1]Perfil!L3053</f>
        <v>10.628423894741699</v>
      </c>
      <c r="N3054" s="12"/>
      <c r="O3054" s="12"/>
    </row>
    <row r="3055" spans="1:15" x14ac:dyDescent="0.35">
      <c r="A3055" s="11" t="str">
        <f t="shared" si="47"/>
        <v>DISTRIBUCION VOLUMEN X CRITERIO (kg ó litros)Sin CafeinaNORTE-CENTRO</v>
      </c>
      <c r="B3055" s="11" t="str">
        <f>[1]Perfil!A1655</f>
        <v>DISTRIBUCION VOLUMEN X CRITERIO (kg ó litros)</v>
      </c>
      <c r="C3055" s="11" t="str">
        <f>[1]Perfil!B3047</f>
        <v>Sin Cafeina</v>
      </c>
      <c r="D3055" s="11" t="str">
        <f>[1]Perfil!C3054</f>
        <v>NORTE-CENTRO</v>
      </c>
      <c r="E3055" s="12">
        <f>[1]Perfil!D3054</f>
        <v>5.6169494508664997</v>
      </c>
      <c r="F3055" s="12">
        <f>[1]Perfil!E3054</f>
        <v>5.1482969996449004</v>
      </c>
      <c r="G3055" s="12">
        <f>[1]Perfil!F3054</f>
        <v>7.2453462164587199</v>
      </c>
      <c r="H3055" s="12">
        <f>[1]Perfil!G3054</f>
        <v>7.0774778845289097</v>
      </c>
      <c r="I3055" s="12">
        <f>[1]Perfil!H3054</f>
        <v>6.1990594214422803</v>
      </c>
      <c r="J3055" s="12">
        <f>[1]Perfil!I3054</f>
        <v>5.8227753614125799</v>
      </c>
      <c r="K3055" s="12">
        <f>[1]Perfil!J3054</f>
        <v>8.1397445285379693</v>
      </c>
      <c r="L3055" s="12">
        <f>[1]Perfil!K3054</f>
        <v>7.9553130770019198</v>
      </c>
      <c r="M3055" s="12">
        <f>[1]Perfil!L3054</f>
        <v>6.8175004259988699</v>
      </c>
      <c r="N3055" s="12"/>
      <c r="O3055" s="12"/>
    </row>
    <row r="3056" spans="1:15" x14ac:dyDescent="0.35">
      <c r="A3056" s="11" t="str">
        <f t="shared" si="47"/>
        <v>DISTRIBUCION VOLUMEN X CRITERIO (kg ó litros)Sin CafeinaNOROESTE</v>
      </c>
      <c r="B3056" s="11" t="str">
        <f>[1]Perfil!A1655</f>
        <v>DISTRIBUCION VOLUMEN X CRITERIO (kg ó litros)</v>
      </c>
      <c r="C3056" s="11" t="str">
        <f>[1]Perfil!B3047</f>
        <v>Sin Cafeina</v>
      </c>
      <c r="D3056" s="11" t="str">
        <f>[1]Perfil!C3055</f>
        <v>NOROESTE</v>
      </c>
      <c r="E3056" s="12">
        <f>[1]Perfil!D3055</f>
        <v>4.3936728434491803</v>
      </c>
      <c r="F3056" s="12">
        <f>[1]Perfil!E3055</f>
        <v>5.5702918238702699</v>
      </c>
      <c r="G3056" s="12">
        <f>[1]Perfil!F3055</f>
        <v>5.51447582167817</v>
      </c>
      <c r="H3056" s="12">
        <f>[1]Perfil!G3055</f>
        <v>4.6907000914036896</v>
      </c>
      <c r="I3056" s="12">
        <f>[1]Perfil!H3055</f>
        <v>6.19336034338746</v>
      </c>
      <c r="J3056" s="12">
        <f>[1]Perfil!I3055</f>
        <v>6.3330765780349498</v>
      </c>
      <c r="K3056" s="12">
        <f>[1]Perfil!J3055</f>
        <v>5.2658733566121203</v>
      </c>
      <c r="L3056" s="12">
        <f>[1]Perfil!K3055</f>
        <v>6.4965814424161801</v>
      </c>
      <c r="M3056" s="12">
        <f>[1]Perfil!L3055</f>
        <v>7.7395632801786904</v>
      </c>
      <c r="N3056" s="12"/>
      <c r="O3056" s="12"/>
    </row>
    <row r="3057" spans="1:15" x14ac:dyDescent="0.35">
      <c r="A3057" s="11" t="str">
        <f t="shared" si="47"/>
        <v>DISTRIBUCION VOLUMEN X CRITERIO (kg ó litros)Sin Cafeina&lt;2MIL</v>
      </c>
      <c r="B3057" s="11" t="str">
        <f>[1]Perfil!A1655</f>
        <v>DISTRIBUCION VOLUMEN X CRITERIO (kg ó litros)</v>
      </c>
      <c r="C3057" s="11" t="str">
        <f>[1]Perfil!B3047</f>
        <v>Sin Cafeina</v>
      </c>
      <c r="D3057" s="11" t="str">
        <f>[1]Perfil!C3056</f>
        <v>&lt;2MIL</v>
      </c>
      <c r="E3057" s="12">
        <f>[1]Perfil!D3056</f>
        <v>4.5057196870532197</v>
      </c>
      <c r="F3057" s="12">
        <f>[1]Perfil!E3056</f>
        <v>3.5798439208317299</v>
      </c>
      <c r="G3057" s="12">
        <f>[1]Perfil!F3056</f>
        <v>2.3697551795348901</v>
      </c>
      <c r="H3057" s="12">
        <f>[1]Perfil!G3056</f>
        <v>5.6074769016319097</v>
      </c>
      <c r="I3057" s="12">
        <f>[1]Perfil!H3056</f>
        <v>7.8547338465151402</v>
      </c>
      <c r="J3057" s="12">
        <f>[1]Perfil!I3056</f>
        <v>6.1563559691852303</v>
      </c>
      <c r="K3057" s="12">
        <f>[1]Perfil!J3056</f>
        <v>3.8532482771965402</v>
      </c>
      <c r="L3057" s="12">
        <f>[1]Perfil!K3056</f>
        <v>2.4372063170562699</v>
      </c>
      <c r="M3057" s="12">
        <f>[1]Perfil!L3056</f>
        <v>2.6437218022024802</v>
      </c>
      <c r="N3057" s="12"/>
      <c r="O3057" s="12"/>
    </row>
    <row r="3058" spans="1:15" x14ac:dyDescent="0.35">
      <c r="A3058" s="11" t="str">
        <f t="shared" si="47"/>
        <v>DISTRIBUCION VOLUMEN X CRITERIO (kg ó litros)Sin Cafeina2-5MIL</v>
      </c>
      <c r="B3058" s="11" t="str">
        <f>[1]Perfil!A1655</f>
        <v>DISTRIBUCION VOLUMEN X CRITERIO (kg ó litros)</v>
      </c>
      <c r="C3058" s="11" t="str">
        <f>[1]Perfil!B3047</f>
        <v>Sin Cafeina</v>
      </c>
      <c r="D3058" s="11" t="str">
        <f>[1]Perfil!C3057</f>
        <v>2-5MIL</v>
      </c>
      <c r="E3058" s="12">
        <f>[1]Perfil!D3057</f>
        <v>5.93879328516004</v>
      </c>
      <c r="F3058" s="12">
        <f>[1]Perfil!E3057</f>
        <v>6.1502387775869298</v>
      </c>
      <c r="G3058" s="12">
        <f>[1]Perfil!F3057</f>
        <v>8.1992760456678297</v>
      </c>
      <c r="H3058" s="12">
        <f>[1]Perfil!G3057</f>
        <v>8.1801086902680797</v>
      </c>
      <c r="I3058" s="12">
        <f>[1]Perfil!H3057</f>
        <v>7.2039904016924696</v>
      </c>
      <c r="J3058" s="12">
        <f>[1]Perfil!I3057</f>
        <v>8.1052113870892892</v>
      </c>
      <c r="K3058" s="12">
        <f>[1]Perfil!J3057</f>
        <v>5.3169086991909698</v>
      </c>
      <c r="L3058" s="12">
        <f>[1]Perfil!K3057</f>
        <v>5.2594497847122401</v>
      </c>
      <c r="M3058" s="12">
        <f>[1]Perfil!L3057</f>
        <v>6.1452971831393599</v>
      </c>
      <c r="N3058" s="12"/>
      <c r="O3058" s="12"/>
    </row>
    <row r="3059" spans="1:15" x14ac:dyDescent="0.35">
      <c r="A3059" s="11" t="str">
        <f t="shared" si="47"/>
        <v>DISTRIBUCION VOLUMEN X CRITERIO (kg ó litros)Sin Cafeina5-10MIL</v>
      </c>
      <c r="B3059" s="11" t="str">
        <f>[1]Perfil!A1655</f>
        <v>DISTRIBUCION VOLUMEN X CRITERIO (kg ó litros)</v>
      </c>
      <c r="C3059" s="11" t="str">
        <f>[1]Perfil!B3047</f>
        <v>Sin Cafeina</v>
      </c>
      <c r="D3059" s="11" t="str">
        <f>[1]Perfil!C3058</f>
        <v>5-10MIL</v>
      </c>
      <c r="E3059" s="12">
        <f>[1]Perfil!D3058</f>
        <v>3.8945576862723299</v>
      </c>
      <c r="F3059" s="12">
        <f>[1]Perfil!E3058</f>
        <v>5.3333430388149701</v>
      </c>
      <c r="G3059" s="12">
        <f>[1]Perfil!F3058</f>
        <v>6.37943931928094</v>
      </c>
      <c r="H3059" s="12">
        <f>[1]Perfil!G3058</f>
        <v>2.6299321599037002</v>
      </c>
      <c r="I3059" s="12">
        <f>[1]Perfil!H3058</f>
        <v>3.42323914875591</v>
      </c>
      <c r="J3059" s="12">
        <f>[1]Perfil!I3058</f>
        <v>3.29053485296888</v>
      </c>
      <c r="K3059" s="12">
        <f>[1]Perfil!J3058</f>
        <v>7.4359917239100604</v>
      </c>
      <c r="L3059" s="12">
        <f>[1]Perfil!K3058</f>
        <v>3.8629586728780199</v>
      </c>
      <c r="M3059" s="12">
        <f>[1]Perfil!L3058</f>
        <v>4.2000189870227898</v>
      </c>
      <c r="N3059" s="12"/>
      <c r="O3059" s="12"/>
    </row>
    <row r="3060" spans="1:15" x14ac:dyDescent="0.35">
      <c r="A3060" s="11" t="str">
        <f t="shared" si="47"/>
        <v>DISTRIBUCION VOLUMEN X CRITERIO (kg ó litros)Sin Cafeina10-30MIL</v>
      </c>
      <c r="B3060" s="11" t="str">
        <f>[1]Perfil!A1655</f>
        <v>DISTRIBUCION VOLUMEN X CRITERIO (kg ó litros)</v>
      </c>
      <c r="C3060" s="11" t="str">
        <f>[1]Perfil!B3047</f>
        <v>Sin Cafeina</v>
      </c>
      <c r="D3060" s="11" t="str">
        <f>[1]Perfil!C3059</f>
        <v>10-30MIL</v>
      </c>
      <c r="E3060" s="12">
        <f>[1]Perfil!D3059</f>
        <v>20.002947492038299</v>
      </c>
      <c r="F3060" s="12">
        <f>[1]Perfil!E3059</f>
        <v>17.123724431682099</v>
      </c>
      <c r="G3060" s="12">
        <f>[1]Perfil!F3059</f>
        <v>15.6226061260849</v>
      </c>
      <c r="H3060" s="12">
        <f>[1]Perfil!G3059</f>
        <v>17.323000851521702</v>
      </c>
      <c r="I3060" s="12">
        <f>[1]Perfil!H3059</f>
        <v>13.242225236207201</v>
      </c>
      <c r="J3060" s="12">
        <f>[1]Perfil!I3059</f>
        <v>22.4818869612863</v>
      </c>
      <c r="K3060" s="12">
        <f>[1]Perfil!J3059</f>
        <v>18.446960238885001</v>
      </c>
      <c r="L3060" s="12">
        <f>[1]Perfil!K3059</f>
        <v>21.0048507065057</v>
      </c>
      <c r="M3060" s="12">
        <f>[1]Perfil!L3059</f>
        <v>20.272187101275499</v>
      </c>
      <c r="N3060" s="12"/>
      <c r="O3060" s="12"/>
    </row>
    <row r="3061" spans="1:15" x14ac:dyDescent="0.35">
      <c r="A3061" s="11" t="str">
        <f t="shared" si="47"/>
        <v>DISTRIBUCION VOLUMEN X CRITERIO (kg ó litros)Sin Cafeina30-100MIL</v>
      </c>
      <c r="B3061" s="11" t="str">
        <f>[1]Perfil!A1655</f>
        <v>DISTRIBUCION VOLUMEN X CRITERIO (kg ó litros)</v>
      </c>
      <c r="C3061" s="11" t="str">
        <f>[1]Perfil!B3047</f>
        <v>Sin Cafeina</v>
      </c>
      <c r="D3061" s="11" t="str">
        <f>[1]Perfil!C3060</f>
        <v>30-100MIL</v>
      </c>
      <c r="E3061" s="12">
        <f>[1]Perfil!D3060</f>
        <v>18.926528848213099</v>
      </c>
      <c r="F3061" s="12">
        <f>[1]Perfil!E3060</f>
        <v>15.6397528499137</v>
      </c>
      <c r="G3061" s="12">
        <f>[1]Perfil!F3060</f>
        <v>21.636059950156</v>
      </c>
      <c r="H3061" s="12">
        <f>[1]Perfil!G3060</f>
        <v>22.399229505530201</v>
      </c>
      <c r="I3061" s="12">
        <f>[1]Perfil!H3060</f>
        <v>22.8808948969296</v>
      </c>
      <c r="J3061" s="12">
        <f>[1]Perfil!I3060</f>
        <v>17.593556274641799</v>
      </c>
      <c r="K3061" s="12">
        <f>[1]Perfil!J3060</f>
        <v>23.5279943476421</v>
      </c>
      <c r="L3061" s="12">
        <f>[1]Perfil!K3060</f>
        <v>22.295621652878602</v>
      </c>
      <c r="M3061" s="12">
        <f>[1]Perfil!L3060</f>
        <v>32.581425120961299</v>
      </c>
      <c r="N3061" s="12"/>
      <c r="O3061" s="12"/>
    </row>
    <row r="3062" spans="1:15" x14ac:dyDescent="0.35">
      <c r="A3062" s="11" t="str">
        <f t="shared" si="47"/>
        <v>DISTRIBUCION VOLUMEN X CRITERIO (kg ó litros)Sin Cafeina100-200MIL</v>
      </c>
      <c r="B3062" s="11" t="str">
        <f>[1]Perfil!A1655</f>
        <v>DISTRIBUCION VOLUMEN X CRITERIO (kg ó litros)</v>
      </c>
      <c r="C3062" s="11" t="str">
        <f>[1]Perfil!B3047</f>
        <v>Sin Cafeina</v>
      </c>
      <c r="D3062" s="11" t="str">
        <f>[1]Perfil!C3061</f>
        <v>100-200MIL</v>
      </c>
      <c r="E3062" s="12">
        <f>[1]Perfil!D3061</f>
        <v>9.1971499706732391</v>
      </c>
      <c r="F3062" s="12">
        <f>[1]Perfil!E3061</f>
        <v>8.5929187283267705</v>
      </c>
      <c r="G3062" s="12">
        <f>[1]Perfil!F3061</f>
        <v>7.6297403677854003</v>
      </c>
      <c r="H3062" s="12">
        <f>[1]Perfil!G3061</f>
        <v>4.7564388357668399</v>
      </c>
      <c r="I3062" s="12">
        <f>[1]Perfil!H3061</f>
        <v>6.8310703119324403</v>
      </c>
      <c r="J3062" s="12">
        <f>[1]Perfil!I3061</f>
        <v>7.7106486987013998</v>
      </c>
      <c r="K3062" s="12">
        <f>[1]Perfil!J3061</f>
        <v>9.4922396961198796</v>
      </c>
      <c r="L3062" s="12">
        <f>[1]Perfil!K3061</f>
        <v>13.3954418121368</v>
      </c>
      <c r="M3062" s="12">
        <f>[1]Perfil!L3061</f>
        <v>8.3093601873229197</v>
      </c>
      <c r="N3062" s="12"/>
      <c r="O3062" s="12"/>
    </row>
    <row r="3063" spans="1:15" x14ac:dyDescent="0.35">
      <c r="A3063" s="11" t="str">
        <f t="shared" si="47"/>
        <v>DISTRIBUCION VOLUMEN X CRITERIO (kg ó litros)Sin Cafeina200-500MIL</v>
      </c>
      <c r="B3063" s="11" t="str">
        <f>[1]Perfil!A1655</f>
        <v>DISTRIBUCION VOLUMEN X CRITERIO (kg ó litros)</v>
      </c>
      <c r="C3063" s="11" t="str">
        <f>[1]Perfil!B3047</f>
        <v>Sin Cafeina</v>
      </c>
      <c r="D3063" s="11" t="str">
        <f>[1]Perfil!C3062</f>
        <v>200-500MIL</v>
      </c>
      <c r="E3063" s="12">
        <f>[1]Perfil!D3062</f>
        <v>11.1303068665775</v>
      </c>
      <c r="F3063" s="12">
        <f>[1]Perfil!E3062</f>
        <v>11.494585135562801</v>
      </c>
      <c r="G3063" s="12">
        <f>[1]Perfil!F3062</f>
        <v>15.9610555259516</v>
      </c>
      <c r="H3063" s="12">
        <f>[1]Perfil!G3062</f>
        <v>9.5223846224944992</v>
      </c>
      <c r="I3063" s="12">
        <f>[1]Perfil!H3062</f>
        <v>13.8679665228186</v>
      </c>
      <c r="J3063" s="12">
        <f>[1]Perfil!I3062</f>
        <v>12.3228857557094</v>
      </c>
      <c r="K3063" s="12">
        <f>[1]Perfil!J3062</f>
        <v>12.9169566621479</v>
      </c>
      <c r="L3063" s="12">
        <f>[1]Perfil!K3062</f>
        <v>10.308231330706001</v>
      </c>
      <c r="M3063" s="12">
        <f>[1]Perfil!L3062</f>
        <v>10.1884457624063</v>
      </c>
      <c r="N3063" s="12"/>
      <c r="O3063" s="12"/>
    </row>
    <row r="3064" spans="1:15" x14ac:dyDescent="0.35">
      <c r="A3064" s="11" t="str">
        <f t="shared" si="47"/>
        <v>DISTRIBUCION VOLUMEN X CRITERIO (kg ó litros)Sin Cafeina&gt;500MIL</v>
      </c>
      <c r="B3064" s="11" t="str">
        <f>[1]Perfil!A1655</f>
        <v>DISTRIBUCION VOLUMEN X CRITERIO (kg ó litros)</v>
      </c>
      <c r="C3064" s="11" t="str">
        <f>[1]Perfil!B3047</f>
        <v>Sin Cafeina</v>
      </c>
      <c r="D3064" s="11" t="str">
        <f>[1]Perfil!C3063</f>
        <v>&gt;500MIL</v>
      </c>
      <c r="E3064" s="12">
        <f>[1]Perfil!D3063</f>
        <v>26.4040035437936</v>
      </c>
      <c r="F3064" s="12">
        <f>[1]Perfil!E3063</f>
        <v>32.085597675487001</v>
      </c>
      <c r="G3064" s="12">
        <f>[1]Perfil!F3063</f>
        <v>22.202072220701499</v>
      </c>
      <c r="H3064" s="12">
        <f>[1]Perfil!G3063</f>
        <v>29.581419941836199</v>
      </c>
      <c r="I3064" s="12">
        <f>[1]Perfil!H3063</f>
        <v>24.695880634184</v>
      </c>
      <c r="J3064" s="12">
        <f>[1]Perfil!I3063</f>
        <v>22.338922316441899</v>
      </c>
      <c r="K3064" s="12">
        <f>[1]Perfil!J3063</f>
        <v>19.0096952603581</v>
      </c>
      <c r="L3064" s="12">
        <f>[1]Perfil!K3063</f>
        <v>21.436240092384999</v>
      </c>
      <c r="M3064" s="12">
        <f>[1]Perfil!L3063</f>
        <v>15.659533791369</v>
      </c>
      <c r="N3064" s="12"/>
      <c r="O3064" s="12"/>
    </row>
    <row r="3065" spans="1:15" x14ac:dyDescent="0.35">
      <c r="A3065" s="11" t="str">
        <f t="shared" si="47"/>
        <v>DISTRIBUCION VOLUMEN X CRITERIO (kg ó litros)Sin CafeinaDE 15 A 19 AÑOS</v>
      </c>
      <c r="B3065" s="11" t="str">
        <f>[1]Perfil!A1655</f>
        <v>DISTRIBUCION VOLUMEN X CRITERIO (kg ó litros)</v>
      </c>
      <c r="C3065" s="11" t="str">
        <f>[1]Perfil!B3047</f>
        <v>Sin Cafeina</v>
      </c>
      <c r="D3065" s="11" t="str">
        <f>[1]Perfil!C3064</f>
        <v>DE 15 A 19 AÑOS</v>
      </c>
      <c r="E3065" s="12">
        <f>[1]Perfil!D3064</f>
        <v>2.32014272805558</v>
      </c>
      <c r="F3065" s="12">
        <f>[1]Perfil!E3064</f>
        <v>0.243934575289736</v>
      </c>
      <c r="G3065" s="12">
        <f>[1]Perfil!F3064</f>
        <v>1.9542172266637501</v>
      </c>
      <c r="H3065" s="12">
        <f>[1]Perfil!G3064</f>
        <v>4.0981950367700897</v>
      </c>
      <c r="I3065" s="12">
        <f>[1]Perfil!H3064</f>
        <v>1.5539912955711701</v>
      </c>
      <c r="J3065" s="12">
        <f>[1]Perfil!I3064</f>
        <v>2.54358072141568</v>
      </c>
      <c r="K3065" s="12">
        <f>[1]Perfil!J3064</f>
        <v>0.70001374901503599</v>
      </c>
      <c r="L3065" s="12">
        <f>[1]Perfil!K3064</f>
        <v>2.3092817952265201</v>
      </c>
      <c r="M3065" s="12">
        <f>[1]Perfil!L3064</f>
        <v>2.6694778052207302</v>
      </c>
      <c r="N3065" s="12"/>
      <c r="O3065" s="12"/>
    </row>
    <row r="3066" spans="1:15" x14ac:dyDescent="0.35">
      <c r="A3066" s="11" t="str">
        <f t="shared" si="47"/>
        <v>DISTRIBUCION VOLUMEN X CRITERIO (kg ó litros)Sin CafeinaDE 20 A 24 AÑOS</v>
      </c>
      <c r="B3066" s="11" t="str">
        <f>[1]Perfil!A1655</f>
        <v>DISTRIBUCION VOLUMEN X CRITERIO (kg ó litros)</v>
      </c>
      <c r="C3066" s="11" t="str">
        <f>[1]Perfil!B3047</f>
        <v>Sin Cafeina</v>
      </c>
      <c r="D3066" s="11" t="str">
        <f>[1]Perfil!C3065</f>
        <v>DE 20 A 24 AÑOS</v>
      </c>
      <c r="E3066" s="12">
        <f>[1]Perfil!D3065</f>
        <v>0.85369286659466104</v>
      </c>
      <c r="F3066" s="12">
        <f>[1]Perfil!E3065</f>
        <v>2.3550824672367101</v>
      </c>
      <c r="G3066" s="12">
        <f>[1]Perfil!F3065</f>
        <v>9.01390686056485</v>
      </c>
      <c r="H3066" s="12">
        <f>[1]Perfil!G3065</f>
        <v>2.26614163657444</v>
      </c>
      <c r="I3066" s="12">
        <f>[1]Perfil!H3065</f>
        <v>2.29478075089335</v>
      </c>
      <c r="J3066" s="12">
        <f>[1]Perfil!I3065</f>
        <v>3.67975049889978</v>
      </c>
      <c r="K3066" s="12">
        <f>[1]Perfil!J3065</f>
        <v>3.49047244032537</v>
      </c>
      <c r="L3066" s="12">
        <f>[1]Perfil!K3065</f>
        <v>0.63771639528580804</v>
      </c>
      <c r="M3066" s="12">
        <f>[1]Perfil!L3065</f>
        <v>1.1335258801992401</v>
      </c>
      <c r="N3066" s="12"/>
      <c r="O3066" s="12"/>
    </row>
    <row r="3067" spans="1:15" x14ac:dyDescent="0.35">
      <c r="A3067" s="11" t="str">
        <f t="shared" si="47"/>
        <v>DISTRIBUCION VOLUMEN X CRITERIO (kg ó litros)Sin CafeinaDE 25 A 34 AÑOS</v>
      </c>
      <c r="B3067" s="11" t="str">
        <f>[1]Perfil!A1655</f>
        <v>DISTRIBUCION VOLUMEN X CRITERIO (kg ó litros)</v>
      </c>
      <c r="C3067" s="11" t="str">
        <f>[1]Perfil!B3047</f>
        <v>Sin Cafeina</v>
      </c>
      <c r="D3067" s="11" t="str">
        <f>[1]Perfil!C3066</f>
        <v>DE 25 A 34 AÑOS</v>
      </c>
      <c r="E3067" s="12">
        <f>[1]Perfil!D3066</f>
        <v>6.5174339029567099</v>
      </c>
      <c r="F3067" s="12">
        <f>[1]Perfil!E3066</f>
        <v>5.9709025478099402</v>
      </c>
      <c r="G3067" s="12">
        <f>[1]Perfil!F3066</f>
        <v>6.0123816850541401</v>
      </c>
      <c r="H3067" s="12">
        <f>[1]Perfil!G3066</f>
        <v>9.4013342220831895</v>
      </c>
      <c r="I3067" s="12">
        <f>[1]Perfil!H3066</f>
        <v>8.0438820970602105</v>
      </c>
      <c r="J3067" s="12">
        <f>[1]Perfil!I3066</f>
        <v>6.6195224567032502</v>
      </c>
      <c r="K3067" s="12">
        <f>[1]Perfil!J3066</f>
        <v>4.15417119583568</v>
      </c>
      <c r="L3067" s="12">
        <f>[1]Perfil!K3066</f>
        <v>6.9906718745592302</v>
      </c>
      <c r="M3067" s="12">
        <f>[1]Perfil!L3066</f>
        <v>5.07207017005548</v>
      </c>
      <c r="N3067" s="12"/>
      <c r="O3067" s="12"/>
    </row>
    <row r="3068" spans="1:15" x14ac:dyDescent="0.35">
      <c r="A3068" s="11" t="str">
        <f t="shared" si="47"/>
        <v>DISTRIBUCION VOLUMEN X CRITERIO (kg ó litros)Sin CafeinaDE 35 A 49 AÑOS</v>
      </c>
      <c r="B3068" s="11" t="str">
        <f>[1]Perfil!A1655</f>
        <v>DISTRIBUCION VOLUMEN X CRITERIO (kg ó litros)</v>
      </c>
      <c r="C3068" s="11" t="str">
        <f>[1]Perfil!B3047</f>
        <v>Sin Cafeina</v>
      </c>
      <c r="D3068" s="11" t="str">
        <f>[1]Perfil!C3067</f>
        <v>DE 35 A 49 AÑOS</v>
      </c>
      <c r="E3068" s="12">
        <f>[1]Perfil!D3067</f>
        <v>29.016569971244699</v>
      </c>
      <c r="F3068" s="12">
        <f>[1]Perfil!E3067</f>
        <v>31.930327368553002</v>
      </c>
      <c r="G3068" s="12">
        <f>[1]Perfil!F3067</f>
        <v>25.940181669923099</v>
      </c>
      <c r="H3068" s="12">
        <f>[1]Perfil!G3067</f>
        <v>24.368295917655001</v>
      </c>
      <c r="I3068" s="12">
        <f>[1]Perfil!H3067</f>
        <v>34.565122913669001</v>
      </c>
      <c r="J3068" s="12">
        <f>[1]Perfil!I3067</f>
        <v>31.950744932290501</v>
      </c>
      <c r="K3068" s="12">
        <f>[1]Perfil!J3067</f>
        <v>28.330213914936198</v>
      </c>
      <c r="L3068" s="12">
        <f>[1]Perfil!K3067</f>
        <v>24.5562724908654</v>
      </c>
      <c r="M3068" s="12">
        <f>[1]Perfil!L3067</f>
        <v>23.319063439619399</v>
      </c>
      <c r="N3068" s="12"/>
      <c r="O3068" s="12"/>
    </row>
    <row r="3069" spans="1:15" x14ac:dyDescent="0.35">
      <c r="A3069" s="11" t="str">
        <f t="shared" si="47"/>
        <v>DISTRIBUCION VOLUMEN X CRITERIO (kg ó litros)Sin CafeinaDE 50 A 59 AÑOS</v>
      </c>
      <c r="B3069" s="11" t="str">
        <f>[1]Perfil!A1655</f>
        <v>DISTRIBUCION VOLUMEN X CRITERIO (kg ó litros)</v>
      </c>
      <c r="C3069" s="11" t="str">
        <f>[1]Perfil!B3047</f>
        <v>Sin Cafeina</v>
      </c>
      <c r="D3069" s="11" t="str">
        <f>[1]Perfil!C3068</f>
        <v>DE 50 A 59 AÑOS</v>
      </c>
      <c r="E3069" s="12">
        <f>[1]Perfil!D3068</f>
        <v>21.538886269985099</v>
      </c>
      <c r="F3069" s="12">
        <f>[1]Perfil!E3068</f>
        <v>26.560611424952299</v>
      </c>
      <c r="G3069" s="12">
        <f>[1]Perfil!F3068</f>
        <v>25.0335711176714</v>
      </c>
      <c r="H3069" s="12">
        <f>[1]Perfil!G3068</f>
        <v>27.945650368984499</v>
      </c>
      <c r="I3069" s="12">
        <f>[1]Perfil!H3068</f>
        <v>21.441105173279102</v>
      </c>
      <c r="J3069" s="12">
        <f>[1]Perfil!I3068</f>
        <v>20.260480481928798</v>
      </c>
      <c r="K3069" s="12">
        <f>[1]Perfil!J3068</f>
        <v>30.3880097094363</v>
      </c>
      <c r="L3069" s="12">
        <f>[1]Perfil!K3068</f>
        <v>21.036739235036102</v>
      </c>
      <c r="M3069" s="12">
        <f>[1]Perfil!L3068</f>
        <v>21.8001921713382</v>
      </c>
      <c r="N3069" s="12"/>
      <c r="O3069" s="12"/>
    </row>
    <row r="3070" spans="1:15" x14ac:dyDescent="0.35">
      <c r="A3070" s="11" t="str">
        <f t="shared" si="47"/>
        <v>DISTRIBUCION VOLUMEN X CRITERIO (kg ó litros)Sin CafeinaDE 60 A 75 AÑOS</v>
      </c>
      <c r="B3070" s="11" t="str">
        <f>[1]Perfil!A1655</f>
        <v>DISTRIBUCION VOLUMEN X CRITERIO (kg ó litros)</v>
      </c>
      <c r="C3070" s="11" t="str">
        <f>[1]Perfil!B3047</f>
        <v>Sin Cafeina</v>
      </c>
      <c r="D3070" s="11" t="str">
        <f>[1]Perfil!C3069</f>
        <v>DE 60 A 75 AÑOS</v>
      </c>
      <c r="E3070" s="12">
        <f>[1]Perfil!D3069</f>
        <v>39.753282346915</v>
      </c>
      <c r="F3070" s="12">
        <f>[1]Perfil!E3069</f>
        <v>32.9391418364402</v>
      </c>
      <c r="G3070" s="12">
        <f>[1]Perfil!F3069</f>
        <v>32.045745130255</v>
      </c>
      <c r="H3070" s="12">
        <f>[1]Perfil!G3069</f>
        <v>31.920376834878901</v>
      </c>
      <c r="I3070" s="12">
        <f>[1]Perfil!H3069</f>
        <v>32.1011199135623</v>
      </c>
      <c r="J3070" s="12">
        <f>[1]Perfil!I3069</f>
        <v>34.945919185875198</v>
      </c>
      <c r="K3070" s="12">
        <f>[1]Perfil!J3069</f>
        <v>32.9371174303431</v>
      </c>
      <c r="L3070" s="12">
        <f>[1]Perfil!K3069</f>
        <v>44.4693241808246</v>
      </c>
      <c r="M3070" s="12">
        <f>[1]Perfil!L3069</f>
        <v>46.005661290736199</v>
      </c>
      <c r="N3070" s="12"/>
      <c r="O3070" s="12"/>
    </row>
    <row r="3071" spans="1:15" x14ac:dyDescent="0.35">
      <c r="A3071" s="11" t="str">
        <f t="shared" si="47"/>
        <v>DISTRIBUCION VOLUMEN X CRITERIO (kg ó litros)Sin CafeinaNIVEL ALTO</v>
      </c>
      <c r="B3071" s="11" t="str">
        <f>[1]Perfil!A1655</f>
        <v>DISTRIBUCION VOLUMEN X CRITERIO (kg ó litros)</v>
      </c>
      <c r="C3071" s="11" t="str">
        <f>[1]Perfil!B3047</f>
        <v>Sin Cafeina</v>
      </c>
      <c r="D3071" s="11" t="str">
        <f>[1]Perfil!C3070</f>
        <v>NIVEL ALTO</v>
      </c>
      <c r="E3071" s="12">
        <f>[1]Perfil!D3070</f>
        <v>28.3786984993475</v>
      </c>
      <c r="F3071" s="12">
        <f>[1]Perfil!E3070</f>
        <v>28.938210476209601</v>
      </c>
      <c r="G3071" s="12">
        <f>[1]Perfil!F3070</f>
        <v>22.296386113071499</v>
      </c>
      <c r="H3071" s="12">
        <f>[1]Perfil!G3070</f>
        <v>25.1581442214001</v>
      </c>
      <c r="I3071" s="12">
        <f>[1]Perfil!H3070</f>
        <v>20.514968764778299</v>
      </c>
      <c r="J3071" s="12">
        <f>[1]Perfil!I3070</f>
        <v>21.336721399257499</v>
      </c>
      <c r="K3071" s="12">
        <f>[1]Perfil!J3070</f>
        <v>22.894807118630499</v>
      </c>
      <c r="L3071" s="12">
        <f>[1]Perfil!K3070</f>
        <v>18.254195514975201</v>
      </c>
      <c r="M3071" s="12">
        <f>[1]Perfil!L3070</f>
        <v>19.9574159424836</v>
      </c>
      <c r="N3071" s="12"/>
      <c r="O3071" s="12"/>
    </row>
    <row r="3072" spans="1:15" x14ac:dyDescent="0.35">
      <c r="A3072" s="11" t="str">
        <f t="shared" si="47"/>
        <v>DISTRIBUCION VOLUMEN X CRITERIO (kg ó litros)Sin CafeinaNIVEL MEDIO ALTO</v>
      </c>
      <c r="B3072" s="11" t="str">
        <f>[1]Perfil!A1655</f>
        <v>DISTRIBUCION VOLUMEN X CRITERIO (kg ó litros)</v>
      </c>
      <c r="C3072" s="11" t="str">
        <f>[1]Perfil!B3047</f>
        <v>Sin Cafeina</v>
      </c>
      <c r="D3072" s="11" t="str">
        <f>[1]Perfil!C3071</f>
        <v>NIVEL MEDIO ALTO</v>
      </c>
      <c r="E3072" s="12">
        <f>[1]Perfil!D3071</f>
        <v>11.417036738528701</v>
      </c>
      <c r="F3072" s="12">
        <f>[1]Perfil!E3071</f>
        <v>13.2004964662971</v>
      </c>
      <c r="G3072" s="12">
        <f>[1]Perfil!F3071</f>
        <v>10.1348213814557</v>
      </c>
      <c r="H3072" s="12">
        <f>[1]Perfil!G3071</f>
        <v>8.6401159079108805</v>
      </c>
      <c r="I3072" s="12">
        <f>[1]Perfil!H3071</f>
        <v>10.9089785127992</v>
      </c>
      <c r="J3072" s="12">
        <f>[1]Perfil!I3071</f>
        <v>16.261961139177199</v>
      </c>
      <c r="K3072" s="12">
        <f>[1]Perfil!J3071</f>
        <v>16.1000788071442</v>
      </c>
      <c r="L3072" s="12">
        <f>[1]Perfil!K3071</f>
        <v>17.751481710238298</v>
      </c>
      <c r="M3072" s="12">
        <f>[1]Perfil!L3071</f>
        <v>11.195812652571201</v>
      </c>
      <c r="N3072" s="12"/>
      <c r="O3072" s="12"/>
    </row>
    <row r="3073" spans="1:15" x14ac:dyDescent="0.35">
      <c r="A3073" s="11" t="str">
        <f t="shared" si="47"/>
        <v>DISTRIBUCION VOLUMEN X CRITERIO (kg ó litros)Sin CafeinaNIVEL MEDIO</v>
      </c>
      <c r="B3073" s="11" t="str">
        <f>[1]Perfil!A1655</f>
        <v>DISTRIBUCION VOLUMEN X CRITERIO (kg ó litros)</v>
      </c>
      <c r="C3073" s="11" t="str">
        <f>[1]Perfil!B3047</f>
        <v>Sin Cafeina</v>
      </c>
      <c r="D3073" s="11" t="str">
        <f>[1]Perfil!C3072</f>
        <v>NIVEL MEDIO</v>
      </c>
      <c r="E3073" s="12">
        <f>[1]Perfil!D3072</f>
        <v>35.478259065288299</v>
      </c>
      <c r="F3073" s="12">
        <f>[1]Perfil!E3072</f>
        <v>30.4021800880816</v>
      </c>
      <c r="G3073" s="12">
        <f>[1]Perfil!F3072</f>
        <v>35.106763087635997</v>
      </c>
      <c r="H3073" s="12">
        <f>[1]Perfil!G3072</f>
        <v>35.499779686164501</v>
      </c>
      <c r="I3073" s="12">
        <f>[1]Perfil!H3072</f>
        <v>34.861204834653599</v>
      </c>
      <c r="J3073" s="12">
        <f>[1]Perfil!I3072</f>
        <v>29.058329796020502</v>
      </c>
      <c r="K3073" s="12">
        <f>[1]Perfil!J3072</f>
        <v>30.8212848205321</v>
      </c>
      <c r="L3073" s="12">
        <f>[1]Perfil!K3072</f>
        <v>30.768905844431099</v>
      </c>
      <c r="M3073" s="12">
        <f>[1]Perfil!L3072</f>
        <v>36.337565446778399</v>
      </c>
      <c r="N3073" s="12"/>
      <c r="O3073" s="12"/>
    </row>
    <row r="3074" spans="1:15" x14ac:dyDescent="0.35">
      <c r="A3074" s="11" t="str">
        <f t="shared" si="47"/>
        <v>DISTRIBUCION VOLUMEN X CRITERIO (kg ó litros)Sin CafeinaNIVEL MEDIO BAJO</v>
      </c>
      <c r="B3074" s="11" t="str">
        <f>[1]Perfil!A1655</f>
        <v>DISTRIBUCION VOLUMEN X CRITERIO (kg ó litros)</v>
      </c>
      <c r="C3074" s="11" t="str">
        <f>[1]Perfil!B3047</f>
        <v>Sin Cafeina</v>
      </c>
      <c r="D3074" s="11" t="str">
        <f>[1]Perfil!C3073</f>
        <v>NIVEL MEDIO BAJO</v>
      </c>
      <c r="E3074" s="12">
        <f>[1]Perfil!D3073</f>
        <v>10.596646791504901</v>
      </c>
      <c r="F3074" s="12">
        <f>[1]Perfil!E3073</f>
        <v>13.707733873536</v>
      </c>
      <c r="G3074" s="12">
        <f>[1]Perfil!F3073</f>
        <v>12.1881891891625</v>
      </c>
      <c r="H3074" s="12">
        <f>[1]Perfil!G3073</f>
        <v>15.2455145977138</v>
      </c>
      <c r="I3074" s="12">
        <f>[1]Perfil!H3073</f>
        <v>16.187218800832198</v>
      </c>
      <c r="J3074" s="12">
        <f>[1]Perfil!I3073</f>
        <v>11.012786259164001</v>
      </c>
      <c r="K3074" s="12">
        <f>[1]Perfil!J3073</f>
        <v>14.6364450551416</v>
      </c>
      <c r="L3074" s="12">
        <f>[1]Perfil!K3073</f>
        <v>10.2095699138676</v>
      </c>
      <c r="M3074" s="12">
        <f>[1]Perfil!L3073</f>
        <v>11.487862733659799</v>
      </c>
      <c r="N3074" s="12"/>
      <c r="O3074" s="12"/>
    </row>
    <row r="3075" spans="1:15" x14ac:dyDescent="0.35">
      <c r="A3075" s="11" t="str">
        <f t="shared" si="47"/>
        <v>DISTRIBUCION VOLUMEN X CRITERIO (kg ó litros)Sin CafeinaHOMBRE</v>
      </c>
      <c r="B3075" s="11" t="str">
        <f>[1]Perfil!A1655</f>
        <v>DISTRIBUCION VOLUMEN X CRITERIO (kg ó litros)</v>
      </c>
      <c r="C3075" s="11" t="str">
        <f>[1]Perfil!B3047</f>
        <v>Sin Cafeina</v>
      </c>
      <c r="D3075" s="11" t="str">
        <f>[1]Perfil!C3074</f>
        <v>HOMBRE</v>
      </c>
      <c r="E3075" s="12">
        <f>[1]Perfil!D3074</f>
        <v>55.123318163759798</v>
      </c>
      <c r="F3075" s="12">
        <f>[1]Perfil!E3074</f>
        <v>59.919782555160403</v>
      </c>
      <c r="G3075" s="12">
        <f>[1]Perfil!F3074</f>
        <v>54.410866499242701</v>
      </c>
      <c r="H3075" s="12">
        <f>[1]Perfil!G3074</f>
        <v>55.6810174773643</v>
      </c>
      <c r="I3075" s="12">
        <f>[1]Perfil!H3074</f>
        <v>49.959468084397301</v>
      </c>
      <c r="J3075" s="12">
        <f>[1]Perfil!I3074</f>
        <v>47.408107608243398</v>
      </c>
      <c r="K3075" s="12">
        <f>[1]Perfil!J3074</f>
        <v>46.8550962105313</v>
      </c>
      <c r="L3075" s="12">
        <f>[1]Perfil!K3074</f>
        <v>54.8796019252527</v>
      </c>
      <c r="M3075" s="12">
        <f>[1]Perfil!L3074</f>
        <v>42.039037722740602</v>
      </c>
      <c r="N3075" s="12"/>
      <c r="O3075" s="12"/>
    </row>
    <row r="3076" spans="1:15" x14ac:dyDescent="0.35">
      <c r="A3076" s="11" t="str">
        <f t="shared" ref="A3076:A3139" si="48">B3076&amp;C3076&amp;D3076</f>
        <v>DISTRIBUCION VOLUMEN X CRITERIO (kg ó litros)Sin CafeinaMUJER</v>
      </c>
      <c r="B3076" s="11" t="str">
        <f>[1]Perfil!A1655</f>
        <v>DISTRIBUCION VOLUMEN X CRITERIO (kg ó litros)</v>
      </c>
      <c r="C3076" s="11" t="str">
        <f>[1]Perfil!B3047</f>
        <v>Sin Cafeina</v>
      </c>
      <c r="D3076" s="11" t="str">
        <f>[1]Perfil!C3075</f>
        <v>MUJER</v>
      </c>
      <c r="E3076" s="12">
        <f>[1]Perfil!D3075</f>
        <v>44.876682008101099</v>
      </c>
      <c r="F3076" s="12">
        <f>[1]Perfil!E3075</f>
        <v>40.0802143296103</v>
      </c>
      <c r="G3076" s="12">
        <f>[1]Perfil!F3075</f>
        <v>45.589136512446402</v>
      </c>
      <c r="H3076" s="12">
        <f>[1]Perfil!G3075</f>
        <v>44.318975855972198</v>
      </c>
      <c r="I3076" s="12">
        <f>[1]Perfil!H3075</f>
        <v>50.040531330426198</v>
      </c>
      <c r="J3076" s="12">
        <f>[1]Perfil!I3075</f>
        <v>52.591892147001403</v>
      </c>
      <c r="K3076" s="12">
        <f>[1]Perfil!J3075</f>
        <v>53.1449000723673</v>
      </c>
      <c r="L3076" s="12">
        <f>[1]Perfil!K3075</f>
        <v>45.120408574219503</v>
      </c>
      <c r="M3076" s="12">
        <f>[1]Perfil!L3075</f>
        <v>57.960951285695103</v>
      </c>
      <c r="N3076" s="12"/>
      <c r="O3076" s="12"/>
    </row>
    <row r="3077" spans="1:15" x14ac:dyDescent="0.35">
      <c r="A3077" s="11" t="str">
        <f t="shared" si="48"/>
        <v>DISTRIBUCION VOLUMEN X CRITERIO (kg ó litros)Frutas con gasT.ESPAÑA</v>
      </c>
      <c r="B3077" s="11" t="str">
        <f>[1]Perfil!A1655</f>
        <v>DISTRIBUCION VOLUMEN X CRITERIO (kg ó litros)</v>
      </c>
      <c r="C3077" s="11" t="str">
        <f>[1]Perfil!B3076</f>
        <v>Frutas con gas</v>
      </c>
      <c r="D3077" s="11" t="str">
        <f>[1]Perfil!C3076</f>
        <v>T.ESPAÑA</v>
      </c>
      <c r="E3077" s="12">
        <f>[1]Perfil!D3076</f>
        <v>100</v>
      </c>
      <c r="F3077" s="12">
        <f>[1]Perfil!E3076</f>
        <v>100</v>
      </c>
      <c r="G3077" s="12">
        <f>[1]Perfil!F3076</f>
        <v>100</v>
      </c>
      <c r="H3077" s="12">
        <f>[1]Perfil!G3076</f>
        <v>100</v>
      </c>
      <c r="I3077" s="12">
        <f>[1]Perfil!H3076</f>
        <v>100</v>
      </c>
      <c r="J3077" s="12">
        <f>[1]Perfil!I3076</f>
        <v>100</v>
      </c>
      <c r="K3077" s="12">
        <f>[1]Perfil!J3076</f>
        <v>100</v>
      </c>
      <c r="L3077" s="12">
        <f>[1]Perfil!K3076</f>
        <v>100</v>
      </c>
      <c r="M3077" s="12">
        <f>[1]Perfil!L3076</f>
        <v>100</v>
      </c>
      <c r="N3077" s="12"/>
      <c r="O3077" s="12"/>
    </row>
    <row r="3078" spans="1:15" x14ac:dyDescent="0.35">
      <c r="A3078" s="11" t="str">
        <f t="shared" si="48"/>
        <v>DISTRIBUCION VOLUMEN X CRITERIO (kg ó litros)Frutas con gasBCN AM</v>
      </c>
      <c r="B3078" s="11" t="str">
        <f>[1]Perfil!A1655</f>
        <v>DISTRIBUCION VOLUMEN X CRITERIO (kg ó litros)</v>
      </c>
      <c r="C3078" s="11" t="str">
        <f>[1]Perfil!B3076</f>
        <v>Frutas con gas</v>
      </c>
      <c r="D3078" s="11" t="str">
        <f>[1]Perfil!C3077</f>
        <v>BCN AM</v>
      </c>
      <c r="E3078" s="12">
        <f>[1]Perfil!D3077</f>
        <v>9.5603930889303008</v>
      </c>
      <c r="F3078" s="12">
        <f>[1]Perfil!E3077</f>
        <v>10.6671941348171</v>
      </c>
      <c r="G3078" s="12">
        <f>[1]Perfil!F3077</f>
        <v>8.5280439623718305</v>
      </c>
      <c r="H3078" s="12">
        <f>[1]Perfil!G3077</f>
        <v>5.9994872403558501</v>
      </c>
      <c r="I3078" s="12">
        <f>[1]Perfil!H3077</f>
        <v>7.1556752771081502</v>
      </c>
      <c r="J3078" s="12">
        <f>[1]Perfil!I3077</f>
        <v>4.5991319932301904</v>
      </c>
      <c r="K3078" s="12">
        <f>[1]Perfil!J3077</f>
        <v>6.1602580732819998</v>
      </c>
      <c r="L3078" s="12">
        <f>[1]Perfil!K3077</f>
        <v>7.6719151547153901</v>
      </c>
      <c r="M3078" s="12">
        <f>[1]Perfil!L3077</f>
        <v>6.3331641913851797</v>
      </c>
      <c r="N3078" s="12"/>
      <c r="O3078" s="12"/>
    </row>
    <row r="3079" spans="1:15" x14ac:dyDescent="0.35">
      <c r="A3079" s="11" t="str">
        <f t="shared" si="48"/>
        <v>DISTRIBUCION VOLUMEN X CRITERIO (kg ó litros)Frutas con gasREST.CAT ARAGON</v>
      </c>
      <c r="B3079" s="11" t="str">
        <f>[1]Perfil!A1655</f>
        <v>DISTRIBUCION VOLUMEN X CRITERIO (kg ó litros)</v>
      </c>
      <c r="C3079" s="11" t="str">
        <f>[1]Perfil!B3076</f>
        <v>Frutas con gas</v>
      </c>
      <c r="D3079" s="11" t="str">
        <f>[1]Perfil!C3078</f>
        <v>REST.CAT ARAGON</v>
      </c>
      <c r="E3079" s="12">
        <f>[1]Perfil!D3078</f>
        <v>7.1179316746006798</v>
      </c>
      <c r="F3079" s="12">
        <f>[1]Perfil!E3078</f>
        <v>10.807504704513599</v>
      </c>
      <c r="G3079" s="12">
        <f>[1]Perfil!F3078</f>
        <v>11.813938738546801</v>
      </c>
      <c r="H3079" s="12">
        <f>[1]Perfil!G3078</f>
        <v>7.2919943701858596</v>
      </c>
      <c r="I3079" s="12">
        <f>[1]Perfil!H3078</f>
        <v>13.0125633729534</v>
      </c>
      <c r="J3079" s="12">
        <f>[1]Perfil!I3078</f>
        <v>13.8978274342529</v>
      </c>
      <c r="K3079" s="12">
        <f>[1]Perfil!J3078</f>
        <v>13.425037414853101</v>
      </c>
      <c r="L3079" s="12">
        <f>[1]Perfil!K3078</f>
        <v>11.3672910679803</v>
      </c>
      <c r="M3079" s="12">
        <f>[1]Perfil!L3078</f>
        <v>12.0582461624847</v>
      </c>
      <c r="N3079" s="12"/>
      <c r="O3079" s="12"/>
    </row>
    <row r="3080" spans="1:15" x14ac:dyDescent="0.35">
      <c r="A3080" s="11" t="str">
        <f t="shared" si="48"/>
        <v>DISTRIBUCION VOLUMEN X CRITERIO (kg ó litros)Frutas con gasLEVANTE</v>
      </c>
      <c r="B3080" s="11" t="str">
        <f>[1]Perfil!A1655</f>
        <v>DISTRIBUCION VOLUMEN X CRITERIO (kg ó litros)</v>
      </c>
      <c r="C3080" s="11" t="str">
        <f>[1]Perfil!B3076</f>
        <v>Frutas con gas</v>
      </c>
      <c r="D3080" s="11" t="str">
        <f>[1]Perfil!C3079</f>
        <v>LEVANTE</v>
      </c>
      <c r="E3080" s="12">
        <f>[1]Perfil!D3079</f>
        <v>17.2618085724677</v>
      </c>
      <c r="F3080" s="12">
        <f>[1]Perfil!E3079</f>
        <v>16.281022284974799</v>
      </c>
      <c r="G3080" s="12">
        <f>[1]Perfil!F3079</f>
        <v>18.555820992084499</v>
      </c>
      <c r="H3080" s="12">
        <f>[1]Perfil!G3079</f>
        <v>30.114341955206399</v>
      </c>
      <c r="I3080" s="12">
        <f>[1]Perfil!H3079</f>
        <v>15.9611127410622</v>
      </c>
      <c r="J3080" s="12">
        <f>[1]Perfil!I3079</f>
        <v>15.8386773561518</v>
      </c>
      <c r="K3080" s="12">
        <f>[1]Perfil!J3079</f>
        <v>16.696276598510298</v>
      </c>
      <c r="L3080" s="12">
        <f>[1]Perfil!K3079</f>
        <v>13.416471959841701</v>
      </c>
      <c r="M3080" s="12">
        <f>[1]Perfil!L3079</f>
        <v>11.647537872673899</v>
      </c>
      <c r="N3080" s="12"/>
      <c r="O3080" s="12"/>
    </row>
    <row r="3081" spans="1:15" x14ac:dyDescent="0.35">
      <c r="A3081" s="11" t="str">
        <f t="shared" si="48"/>
        <v>DISTRIBUCION VOLUMEN X CRITERIO (kg ó litros)Frutas con gasANDALUCIA</v>
      </c>
      <c r="B3081" s="11" t="str">
        <f>[1]Perfil!A1655</f>
        <v>DISTRIBUCION VOLUMEN X CRITERIO (kg ó litros)</v>
      </c>
      <c r="C3081" s="11" t="str">
        <f>[1]Perfil!B3076</f>
        <v>Frutas con gas</v>
      </c>
      <c r="D3081" s="11" t="str">
        <f>[1]Perfil!C3080</f>
        <v>ANDALUCIA</v>
      </c>
      <c r="E3081" s="12">
        <f>[1]Perfil!D3080</f>
        <v>24.926113829099201</v>
      </c>
      <c r="F3081" s="12">
        <f>[1]Perfil!E3080</f>
        <v>25.329032767727</v>
      </c>
      <c r="G3081" s="12">
        <f>[1]Perfil!F3080</f>
        <v>22.956288302890599</v>
      </c>
      <c r="H3081" s="12">
        <f>[1]Perfil!G3080</f>
        <v>17.848383004152002</v>
      </c>
      <c r="I3081" s="12">
        <f>[1]Perfil!H3080</f>
        <v>23.933332788750899</v>
      </c>
      <c r="J3081" s="12">
        <f>[1]Perfil!I3080</f>
        <v>24.4739178718795</v>
      </c>
      <c r="K3081" s="12">
        <f>[1]Perfil!J3080</f>
        <v>23.819022854027398</v>
      </c>
      <c r="L3081" s="12">
        <f>[1]Perfil!K3080</f>
        <v>23.680211496175101</v>
      </c>
      <c r="M3081" s="12">
        <f>[1]Perfil!L3080</f>
        <v>25.7289440517123</v>
      </c>
      <c r="N3081" s="12"/>
      <c r="O3081" s="12"/>
    </row>
    <row r="3082" spans="1:15" x14ac:dyDescent="0.35">
      <c r="A3082" s="11" t="str">
        <f t="shared" si="48"/>
        <v>DISTRIBUCION VOLUMEN X CRITERIO (kg ó litros)Frutas con gasMDD AM</v>
      </c>
      <c r="B3082" s="11" t="str">
        <f>[1]Perfil!A1655</f>
        <v>DISTRIBUCION VOLUMEN X CRITERIO (kg ó litros)</v>
      </c>
      <c r="C3082" s="11" t="str">
        <f>[1]Perfil!B3076</f>
        <v>Frutas con gas</v>
      </c>
      <c r="D3082" s="11" t="str">
        <f>[1]Perfil!C3081</f>
        <v>MDD AM</v>
      </c>
      <c r="E3082" s="12">
        <f>[1]Perfil!D3081</f>
        <v>9.5790442564755907</v>
      </c>
      <c r="F3082" s="12">
        <f>[1]Perfil!E3081</f>
        <v>10.3778090044254</v>
      </c>
      <c r="G3082" s="12">
        <f>[1]Perfil!F3081</f>
        <v>14.1315454862376</v>
      </c>
      <c r="H3082" s="12">
        <f>[1]Perfil!G3081</f>
        <v>10.2143843002107</v>
      </c>
      <c r="I3082" s="12">
        <f>[1]Perfil!H3081</f>
        <v>11.4395847183995</v>
      </c>
      <c r="J3082" s="12">
        <f>[1]Perfil!I3081</f>
        <v>13.1652626383094</v>
      </c>
      <c r="K3082" s="12">
        <f>[1]Perfil!J3081</f>
        <v>15.5157007002126</v>
      </c>
      <c r="L3082" s="12">
        <f>[1]Perfil!K3081</f>
        <v>14.942373656686099</v>
      </c>
      <c r="M3082" s="12">
        <f>[1]Perfil!L3081</f>
        <v>15.2786282919879</v>
      </c>
      <c r="N3082" s="12"/>
      <c r="O3082" s="12"/>
    </row>
    <row r="3083" spans="1:15" x14ac:dyDescent="0.35">
      <c r="A3083" s="11" t="str">
        <f t="shared" si="48"/>
        <v>DISTRIBUCION VOLUMEN X CRITERIO (kg ó litros)Frutas con gasRTO CENTRO</v>
      </c>
      <c r="B3083" s="11" t="str">
        <f>[1]Perfil!A1655</f>
        <v>DISTRIBUCION VOLUMEN X CRITERIO (kg ó litros)</v>
      </c>
      <c r="C3083" s="11" t="str">
        <f>[1]Perfil!B3076</f>
        <v>Frutas con gas</v>
      </c>
      <c r="D3083" s="11" t="str">
        <f>[1]Perfil!C3082</f>
        <v>RTO CENTRO</v>
      </c>
      <c r="E3083" s="12">
        <f>[1]Perfil!D3082</f>
        <v>15.6249406495165</v>
      </c>
      <c r="F3083" s="12">
        <f>[1]Perfil!E3082</f>
        <v>12.398363657987</v>
      </c>
      <c r="G3083" s="12">
        <f>[1]Perfil!F3082</f>
        <v>10.499060127558399</v>
      </c>
      <c r="H3083" s="12">
        <f>[1]Perfil!G3082</f>
        <v>16.2277818966909</v>
      </c>
      <c r="I3083" s="12">
        <f>[1]Perfil!H3082</f>
        <v>15.202404470991199</v>
      </c>
      <c r="J3083" s="12">
        <f>[1]Perfil!I3082</f>
        <v>14.579528114593201</v>
      </c>
      <c r="K3083" s="12">
        <f>[1]Perfil!J3082</f>
        <v>11.4940167013566</v>
      </c>
      <c r="L3083" s="12">
        <f>[1]Perfil!K3082</f>
        <v>18.892760135166501</v>
      </c>
      <c r="M3083" s="12">
        <f>[1]Perfil!L3082</f>
        <v>19.715148468345401</v>
      </c>
      <c r="N3083" s="12"/>
      <c r="O3083" s="12"/>
    </row>
    <row r="3084" spans="1:15" x14ac:dyDescent="0.35">
      <c r="A3084" s="11" t="str">
        <f t="shared" si="48"/>
        <v>DISTRIBUCION VOLUMEN X CRITERIO (kg ó litros)Frutas con gasNORTE-CENTRO</v>
      </c>
      <c r="B3084" s="11" t="str">
        <f>[1]Perfil!A1655</f>
        <v>DISTRIBUCION VOLUMEN X CRITERIO (kg ó litros)</v>
      </c>
      <c r="C3084" s="11" t="str">
        <f>[1]Perfil!B3076</f>
        <v>Frutas con gas</v>
      </c>
      <c r="D3084" s="11" t="str">
        <f>[1]Perfil!C3083</f>
        <v>NORTE-CENTRO</v>
      </c>
      <c r="E3084" s="12">
        <f>[1]Perfil!D3083</f>
        <v>8.8403989727821699</v>
      </c>
      <c r="F3084" s="12">
        <f>[1]Perfil!E3083</f>
        <v>7.83330611182814</v>
      </c>
      <c r="G3084" s="12">
        <f>[1]Perfil!F3083</f>
        <v>7.5361523154372199</v>
      </c>
      <c r="H3084" s="12">
        <f>[1]Perfil!G3083</f>
        <v>6.0701512503533497</v>
      </c>
      <c r="I3084" s="12">
        <f>[1]Perfil!H3083</f>
        <v>6.0582558365156798</v>
      </c>
      <c r="J3084" s="12">
        <f>[1]Perfil!I3083</f>
        <v>5.89654254352007</v>
      </c>
      <c r="K3084" s="12">
        <f>[1]Perfil!J3083</f>
        <v>6.5032963840294702</v>
      </c>
      <c r="L3084" s="12">
        <f>[1]Perfil!K3083</f>
        <v>5.1689215139067599</v>
      </c>
      <c r="M3084" s="12">
        <f>[1]Perfil!L3083</f>
        <v>4.0134942948094903</v>
      </c>
      <c r="N3084" s="12"/>
      <c r="O3084" s="12"/>
    </row>
    <row r="3085" spans="1:15" x14ac:dyDescent="0.35">
      <c r="A3085" s="11" t="str">
        <f t="shared" si="48"/>
        <v>DISTRIBUCION VOLUMEN X CRITERIO (kg ó litros)Frutas con gasNOROESTE</v>
      </c>
      <c r="B3085" s="11" t="str">
        <f>[1]Perfil!A1655</f>
        <v>DISTRIBUCION VOLUMEN X CRITERIO (kg ó litros)</v>
      </c>
      <c r="C3085" s="11" t="str">
        <f>[1]Perfil!B3076</f>
        <v>Frutas con gas</v>
      </c>
      <c r="D3085" s="11" t="str">
        <f>[1]Perfil!C3084</f>
        <v>NOROESTE</v>
      </c>
      <c r="E3085" s="12">
        <f>[1]Perfil!D3084</f>
        <v>7.0893658158480397</v>
      </c>
      <c r="F3085" s="12">
        <f>[1]Perfil!E3084</f>
        <v>6.3057564278987499</v>
      </c>
      <c r="G3085" s="12">
        <f>[1]Perfil!F3084</f>
        <v>5.9791524617342997</v>
      </c>
      <c r="H3085" s="12">
        <f>[1]Perfil!G3084</f>
        <v>6.2334650966256797</v>
      </c>
      <c r="I3085" s="12">
        <f>[1]Perfil!H3084</f>
        <v>7.2370685038709901</v>
      </c>
      <c r="J3085" s="12">
        <f>[1]Perfil!I3084</f>
        <v>7.54910599972564</v>
      </c>
      <c r="K3085" s="12">
        <f>[1]Perfil!J3084</f>
        <v>6.3863812673456302</v>
      </c>
      <c r="L3085" s="12">
        <f>[1]Perfil!K3084</f>
        <v>4.8600414528262101</v>
      </c>
      <c r="M3085" s="12">
        <f>[1]Perfil!L3084</f>
        <v>5.2248331246079003</v>
      </c>
      <c r="N3085" s="12"/>
      <c r="O3085" s="12"/>
    </row>
    <row r="3086" spans="1:15" x14ac:dyDescent="0.35">
      <c r="A3086" s="11" t="str">
        <f t="shared" si="48"/>
        <v>DISTRIBUCION VOLUMEN X CRITERIO (kg ó litros)Frutas con gas&lt;2MIL</v>
      </c>
      <c r="B3086" s="11" t="str">
        <f>[1]Perfil!A1655</f>
        <v>DISTRIBUCION VOLUMEN X CRITERIO (kg ó litros)</v>
      </c>
      <c r="C3086" s="11" t="str">
        <f>[1]Perfil!B3076</f>
        <v>Frutas con gas</v>
      </c>
      <c r="D3086" s="11" t="str">
        <f>[1]Perfil!C3085</f>
        <v>&lt;2MIL</v>
      </c>
      <c r="E3086" s="12">
        <f>[1]Perfil!D3085</f>
        <v>7.6160917832211101</v>
      </c>
      <c r="F3086" s="12">
        <f>[1]Perfil!E3085</f>
        <v>5.6459640035322902</v>
      </c>
      <c r="G3086" s="12">
        <f>[1]Perfil!F3085</f>
        <v>6.3916478905814902</v>
      </c>
      <c r="H3086" s="12">
        <f>[1]Perfil!G3085</f>
        <v>3.33944671682048</v>
      </c>
      <c r="I3086" s="12">
        <f>[1]Perfil!H3085</f>
        <v>3.7545311988121202</v>
      </c>
      <c r="J3086" s="12">
        <f>[1]Perfil!I3085</f>
        <v>4.3816267940034503</v>
      </c>
      <c r="K3086" s="12">
        <f>[1]Perfil!J3085</f>
        <v>3.87098490836174</v>
      </c>
      <c r="L3086" s="12">
        <f>[1]Perfil!K3085</f>
        <v>4.1322182525674798</v>
      </c>
      <c r="M3086" s="12">
        <f>[1]Perfil!L3085</f>
        <v>6.5992490374653698</v>
      </c>
      <c r="N3086" s="12"/>
      <c r="O3086" s="12"/>
    </row>
    <row r="3087" spans="1:15" x14ac:dyDescent="0.35">
      <c r="A3087" s="11" t="str">
        <f t="shared" si="48"/>
        <v>DISTRIBUCION VOLUMEN X CRITERIO (kg ó litros)Frutas con gas2-5MIL</v>
      </c>
      <c r="B3087" s="11" t="str">
        <f>[1]Perfil!A1655</f>
        <v>DISTRIBUCION VOLUMEN X CRITERIO (kg ó litros)</v>
      </c>
      <c r="C3087" s="11" t="str">
        <f>[1]Perfil!B3076</f>
        <v>Frutas con gas</v>
      </c>
      <c r="D3087" s="11" t="str">
        <f>[1]Perfil!C3086</f>
        <v>2-5MIL</v>
      </c>
      <c r="E3087" s="12">
        <f>[1]Perfil!D3086</f>
        <v>7.3981189183035498</v>
      </c>
      <c r="F3087" s="12">
        <f>[1]Perfil!E3086</f>
        <v>5.2959453194520298</v>
      </c>
      <c r="G3087" s="12">
        <f>[1]Perfil!F3086</f>
        <v>4.4320373580383601</v>
      </c>
      <c r="H3087" s="12">
        <f>[1]Perfil!G3086</f>
        <v>4.2024287345196498</v>
      </c>
      <c r="I3087" s="12">
        <f>[1]Perfil!H3086</f>
        <v>5.8452566633176302</v>
      </c>
      <c r="J3087" s="12">
        <f>[1]Perfil!I3086</f>
        <v>5.6158301485181603</v>
      </c>
      <c r="K3087" s="12">
        <f>[1]Perfil!J3086</f>
        <v>3.8367827514360702</v>
      </c>
      <c r="L3087" s="12">
        <f>[1]Perfil!K3086</f>
        <v>4.40734689326215</v>
      </c>
      <c r="M3087" s="12">
        <f>[1]Perfil!L3086</f>
        <v>3.8445302166526698</v>
      </c>
      <c r="N3087" s="12"/>
      <c r="O3087" s="12"/>
    </row>
    <row r="3088" spans="1:15" x14ac:dyDescent="0.35">
      <c r="A3088" s="11" t="str">
        <f t="shared" si="48"/>
        <v>DISTRIBUCION VOLUMEN X CRITERIO (kg ó litros)Frutas con gas5-10MIL</v>
      </c>
      <c r="B3088" s="11" t="str">
        <f>[1]Perfil!A1655</f>
        <v>DISTRIBUCION VOLUMEN X CRITERIO (kg ó litros)</v>
      </c>
      <c r="C3088" s="11" t="str">
        <f>[1]Perfil!B3076</f>
        <v>Frutas con gas</v>
      </c>
      <c r="D3088" s="11" t="str">
        <f>[1]Perfil!C3087</f>
        <v>5-10MIL</v>
      </c>
      <c r="E3088" s="12">
        <f>[1]Perfil!D3087</f>
        <v>9.0113343999895399</v>
      </c>
      <c r="F3088" s="12">
        <f>[1]Perfil!E3087</f>
        <v>9.00276932846036</v>
      </c>
      <c r="G3088" s="12">
        <f>[1]Perfil!F3087</f>
        <v>8.4447298394139505</v>
      </c>
      <c r="H3088" s="12">
        <f>[1]Perfil!G3087</f>
        <v>2.89621886960632</v>
      </c>
      <c r="I3088" s="12">
        <f>[1]Perfil!H3087</f>
        <v>6.0808115486901002</v>
      </c>
      <c r="J3088" s="12">
        <f>[1]Perfil!I3087</f>
        <v>7.30188063784622</v>
      </c>
      <c r="K3088" s="12">
        <f>[1]Perfil!J3087</f>
        <v>8.0081475084925007</v>
      </c>
      <c r="L3088" s="12">
        <f>[1]Perfil!K3087</f>
        <v>5.1062206157074597</v>
      </c>
      <c r="M3088" s="12">
        <f>[1]Perfil!L3087</f>
        <v>6.0231552489976998</v>
      </c>
      <c r="N3088" s="12"/>
      <c r="O3088" s="12"/>
    </row>
    <row r="3089" spans="1:15" x14ac:dyDescent="0.35">
      <c r="A3089" s="11" t="str">
        <f t="shared" si="48"/>
        <v>DISTRIBUCION VOLUMEN X CRITERIO (kg ó litros)Frutas con gas10-30MIL</v>
      </c>
      <c r="B3089" s="11" t="str">
        <f>[1]Perfil!A1655</f>
        <v>DISTRIBUCION VOLUMEN X CRITERIO (kg ó litros)</v>
      </c>
      <c r="C3089" s="11" t="str">
        <f>[1]Perfil!B3076</f>
        <v>Frutas con gas</v>
      </c>
      <c r="D3089" s="11" t="str">
        <f>[1]Perfil!C3088</f>
        <v>10-30MIL</v>
      </c>
      <c r="E3089" s="12">
        <f>[1]Perfil!D3088</f>
        <v>20.211140383092602</v>
      </c>
      <c r="F3089" s="12">
        <f>[1]Perfil!E3088</f>
        <v>18.2624799076183</v>
      </c>
      <c r="G3089" s="12">
        <f>[1]Perfil!F3088</f>
        <v>16.696913664120199</v>
      </c>
      <c r="H3089" s="12">
        <f>[1]Perfil!G3088</f>
        <v>21.9719048601543</v>
      </c>
      <c r="I3089" s="12">
        <f>[1]Perfil!H3088</f>
        <v>22.907523620934601</v>
      </c>
      <c r="J3089" s="12">
        <f>[1]Perfil!I3088</f>
        <v>24.8912961854431</v>
      </c>
      <c r="K3089" s="12">
        <f>[1]Perfil!J3088</f>
        <v>21.910629262866301</v>
      </c>
      <c r="L3089" s="12">
        <f>[1]Perfil!K3088</f>
        <v>27.380578416186001</v>
      </c>
      <c r="M3089" s="12">
        <f>[1]Perfil!L3088</f>
        <v>26.749507206042999</v>
      </c>
      <c r="N3089" s="12"/>
      <c r="O3089" s="12"/>
    </row>
    <row r="3090" spans="1:15" x14ac:dyDescent="0.35">
      <c r="A3090" s="11" t="str">
        <f t="shared" si="48"/>
        <v>DISTRIBUCION VOLUMEN X CRITERIO (kg ó litros)Frutas con gas30-100MIL</v>
      </c>
      <c r="B3090" s="11" t="str">
        <f>[1]Perfil!A1655</f>
        <v>DISTRIBUCION VOLUMEN X CRITERIO (kg ó litros)</v>
      </c>
      <c r="C3090" s="11" t="str">
        <f>[1]Perfil!B3076</f>
        <v>Frutas con gas</v>
      </c>
      <c r="D3090" s="11" t="str">
        <f>[1]Perfil!C3089</f>
        <v>30-100MIL</v>
      </c>
      <c r="E3090" s="12">
        <f>[1]Perfil!D3089</f>
        <v>18.250952050989799</v>
      </c>
      <c r="F3090" s="12">
        <f>[1]Perfil!E3089</f>
        <v>21.564418247075398</v>
      </c>
      <c r="G3090" s="12">
        <f>[1]Perfil!F3089</f>
        <v>22.900388397620599</v>
      </c>
      <c r="H3090" s="12">
        <f>[1]Perfil!G3089</f>
        <v>17.631431544206698</v>
      </c>
      <c r="I3090" s="12">
        <f>[1]Perfil!H3089</f>
        <v>22.864107634553399</v>
      </c>
      <c r="J3090" s="12">
        <f>[1]Perfil!I3089</f>
        <v>21.7669258194469</v>
      </c>
      <c r="K3090" s="12">
        <f>[1]Perfil!J3089</f>
        <v>22.259163062556699</v>
      </c>
      <c r="L3090" s="12">
        <f>[1]Perfil!K3089</f>
        <v>20.912958272710899</v>
      </c>
      <c r="M3090" s="12">
        <f>[1]Perfil!L3089</f>
        <v>22.2608742068279</v>
      </c>
      <c r="N3090" s="12"/>
      <c r="O3090" s="12"/>
    </row>
    <row r="3091" spans="1:15" x14ac:dyDescent="0.35">
      <c r="A3091" s="11" t="str">
        <f t="shared" si="48"/>
        <v>DISTRIBUCION VOLUMEN X CRITERIO (kg ó litros)Frutas con gas100-200MIL</v>
      </c>
      <c r="B3091" s="11" t="str">
        <f>[1]Perfil!A1655</f>
        <v>DISTRIBUCION VOLUMEN X CRITERIO (kg ó litros)</v>
      </c>
      <c r="C3091" s="11" t="str">
        <f>[1]Perfil!B3076</f>
        <v>Frutas con gas</v>
      </c>
      <c r="D3091" s="11" t="str">
        <f>[1]Perfil!C3090</f>
        <v>100-200MIL</v>
      </c>
      <c r="E3091" s="12">
        <f>[1]Perfil!D3090</f>
        <v>7.13503155053799</v>
      </c>
      <c r="F3091" s="12">
        <f>[1]Perfil!E3090</f>
        <v>7.0673394140943504</v>
      </c>
      <c r="G3091" s="12">
        <f>[1]Perfil!F3090</f>
        <v>8.4299684624903595</v>
      </c>
      <c r="H3091" s="12">
        <f>[1]Perfil!G3090</f>
        <v>7.9960525230092498</v>
      </c>
      <c r="I3091" s="12">
        <f>[1]Perfil!H3090</f>
        <v>8.7072022693243891</v>
      </c>
      <c r="J3091" s="12">
        <f>[1]Perfil!I3090</f>
        <v>6.8435145678905398</v>
      </c>
      <c r="K3091" s="12">
        <f>[1]Perfil!J3090</f>
        <v>8.2067313668264994</v>
      </c>
      <c r="L3091" s="12">
        <f>[1]Perfil!K3090</f>
        <v>9.3536786938882308</v>
      </c>
      <c r="M3091" s="12">
        <f>[1]Perfil!L3090</f>
        <v>7.5380936149440396</v>
      </c>
      <c r="N3091" s="12"/>
      <c r="O3091" s="12"/>
    </row>
    <row r="3092" spans="1:15" x14ac:dyDescent="0.35">
      <c r="A3092" s="11" t="str">
        <f t="shared" si="48"/>
        <v>DISTRIBUCION VOLUMEN X CRITERIO (kg ó litros)Frutas con gas200-500MIL</v>
      </c>
      <c r="B3092" s="11" t="str">
        <f>[1]Perfil!A1655</f>
        <v>DISTRIBUCION VOLUMEN X CRITERIO (kg ó litros)</v>
      </c>
      <c r="C3092" s="11" t="str">
        <f>[1]Perfil!B3076</f>
        <v>Frutas con gas</v>
      </c>
      <c r="D3092" s="11" t="str">
        <f>[1]Perfil!C3091</f>
        <v>200-500MIL</v>
      </c>
      <c r="E3092" s="12">
        <f>[1]Perfil!D3091</f>
        <v>17.301246867985299</v>
      </c>
      <c r="F3092" s="12">
        <f>[1]Perfil!E3091</f>
        <v>14.831039147013399</v>
      </c>
      <c r="G3092" s="12">
        <f>[1]Perfil!F3091</f>
        <v>13.4097477457652</v>
      </c>
      <c r="H3092" s="12">
        <f>[1]Perfil!G3091</f>
        <v>26.587864103088702</v>
      </c>
      <c r="I3092" s="12">
        <f>[1]Perfil!H3091</f>
        <v>14.461542913080301</v>
      </c>
      <c r="J3092" s="12">
        <f>[1]Perfil!I3091</f>
        <v>12.265394242235301</v>
      </c>
      <c r="K3092" s="12">
        <f>[1]Perfil!J3091</f>
        <v>12.855681984092501</v>
      </c>
      <c r="L3092" s="12">
        <f>[1]Perfil!K3091</f>
        <v>10.4792858733218</v>
      </c>
      <c r="M3092" s="12">
        <f>[1]Perfil!L3091</f>
        <v>8.4776522922621105</v>
      </c>
      <c r="N3092" s="12"/>
      <c r="O3092" s="12"/>
    </row>
    <row r="3093" spans="1:15" x14ac:dyDescent="0.35">
      <c r="A3093" s="11" t="str">
        <f t="shared" si="48"/>
        <v>DISTRIBUCION VOLUMEN X CRITERIO (kg ó litros)Frutas con gas&gt;500MIL</v>
      </c>
      <c r="B3093" s="11" t="str">
        <f>[1]Perfil!A1655</f>
        <v>DISTRIBUCION VOLUMEN X CRITERIO (kg ó litros)</v>
      </c>
      <c r="C3093" s="11" t="str">
        <f>[1]Perfil!B3076</f>
        <v>Frutas con gas</v>
      </c>
      <c r="D3093" s="11" t="str">
        <f>[1]Perfil!C3092</f>
        <v>&gt;500MIL</v>
      </c>
      <c r="E3093" s="12">
        <f>[1]Perfil!D3092</f>
        <v>13.076083062808699</v>
      </c>
      <c r="F3093" s="12">
        <f>[1]Perfil!E3092</f>
        <v>18.330028506411601</v>
      </c>
      <c r="G3093" s="12">
        <f>[1]Perfil!F3092</f>
        <v>19.2945718026597</v>
      </c>
      <c r="H3093" s="12">
        <f>[1]Perfil!G3092</f>
        <v>15.374642389332401</v>
      </c>
      <c r="I3093" s="12">
        <f>[1]Perfil!H3092</f>
        <v>15.379019122436199</v>
      </c>
      <c r="J3093" s="12">
        <f>[1]Perfil!I3092</f>
        <v>16.933530750670101</v>
      </c>
      <c r="K3093" s="12">
        <f>[1]Perfil!J3092</f>
        <v>19.051875169290302</v>
      </c>
      <c r="L3093" s="12">
        <f>[1]Perfil!K3092</f>
        <v>18.227699024395001</v>
      </c>
      <c r="M3093" s="12">
        <f>[1]Perfil!L3092</f>
        <v>18.506935369749201</v>
      </c>
      <c r="N3093" s="12"/>
      <c r="O3093" s="12"/>
    </row>
    <row r="3094" spans="1:15" x14ac:dyDescent="0.35">
      <c r="A3094" s="11" t="str">
        <f t="shared" si="48"/>
        <v>DISTRIBUCION VOLUMEN X CRITERIO (kg ó litros)Frutas con gasDE 15 A 19 AÑOS</v>
      </c>
      <c r="B3094" s="11" t="str">
        <f>[1]Perfil!A1655</f>
        <v>DISTRIBUCION VOLUMEN X CRITERIO (kg ó litros)</v>
      </c>
      <c r="C3094" s="11" t="str">
        <f>[1]Perfil!B3076</f>
        <v>Frutas con gas</v>
      </c>
      <c r="D3094" s="11" t="str">
        <f>[1]Perfil!C3093</f>
        <v>DE 15 A 19 AÑOS</v>
      </c>
      <c r="E3094" s="12">
        <f>[1]Perfil!D3093</f>
        <v>4.8336101086072398</v>
      </c>
      <c r="F3094" s="12">
        <f>[1]Perfil!E3093</f>
        <v>3.55855201764229</v>
      </c>
      <c r="G3094" s="12">
        <f>[1]Perfil!F3093</f>
        <v>6.99922234286361</v>
      </c>
      <c r="H3094" s="12">
        <f>[1]Perfil!G3093</f>
        <v>7.1846709046452499</v>
      </c>
      <c r="I3094" s="12">
        <f>[1]Perfil!H3093</f>
        <v>4.5499365350646901</v>
      </c>
      <c r="J3094" s="12">
        <f>[1]Perfil!I3093</f>
        <v>3.5376706378957699</v>
      </c>
      <c r="K3094" s="12">
        <f>[1]Perfil!J3093</f>
        <v>3.2851770664183202</v>
      </c>
      <c r="L3094" s="12">
        <f>[1]Perfil!K3093</f>
        <v>5.4170134617705799</v>
      </c>
      <c r="M3094" s="12">
        <f>[1]Perfil!L3093</f>
        <v>2.18482510048432</v>
      </c>
      <c r="N3094" s="12"/>
      <c r="O3094" s="12"/>
    </row>
    <row r="3095" spans="1:15" x14ac:dyDescent="0.35">
      <c r="A3095" s="11" t="str">
        <f t="shared" si="48"/>
        <v>DISTRIBUCION VOLUMEN X CRITERIO (kg ó litros)Frutas con gasDE 20 A 24 AÑOS</v>
      </c>
      <c r="B3095" s="11" t="str">
        <f>[1]Perfil!A1655</f>
        <v>DISTRIBUCION VOLUMEN X CRITERIO (kg ó litros)</v>
      </c>
      <c r="C3095" s="11" t="str">
        <f>[1]Perfil!B3076</f>
        <v>Frutas con gas</v>
      </c>
      <c r="D3095" s="11" t="str">
        <f>[1]Perfil!C3094</f>
        <v>DE 20 A 24 AÑOS</v>
      </c>
      <c r="E3095" s="12">
        <f>[1]Perfil!D3094</f>
        <v>5.8052215267696896</v>
      </c>
      <c r="F3095" s="12">
        <f>[1]Perfil!E3094</f>
        <v>3.1992500679422702</v>
      </c>
      <c r="G3095" s="12">
        <f>[1]Perfil!F3094</f>
        <v>3.63086876811398</v>
      </c>
      <c r="H3095" s="12">
        <f>[1]Perfil!G3094</f>
        <v>3.86191958744006</v>
      </c>
      <c r="I3095" s="12">
        <f>[1]Perfil!H3094</f>
        <v>3.87162021371687</v>
      </c>
      <c r="J3095" s="12">
        <f>[1]Perfil!I3094</f>
        <v>2.2551186559272201</v>
      </c>
      <c r="K3095" s="12">
        <f>[1]Perfil!J3094</f>
        <v>2.7138753473601498</v>
      </c>
      <c r="L3095" s="12">
        <f>[1]Perfil!K3094</f>
        <v>3.7588734101010499</v>
      </c>
      <c r="M3095" s="12">
        <f>[1]Perfil!L3094</f>
        <v>3.98613006515507</v>
      </c>
      <c r="N3095" s="12"/>
      <c r="O3095" s="12"/>
    </row>
    <row r="3096" spans="1:15" x14ac:dyDescent="0.35">
      <c r="A3096" s="11" t="str">
        <f t="shared" si="48"/>
        <v>DISTRIBUCION VOLUMEN X CRITERIO (kg ó litros)Frutas con gasDE 25 A 34 AÑOS</v>
      </c>
      <c r="B3096" s="11" t="str">
        <f>[1]Perfil!A1655</f>
        <v>DISTRIBUCION VOLUMEN X CRITERIO (kg ó litros)</v>
      </c>
      <c r="C3096" s="11" t="str">
        <f>[1]Perfil!B3076</f>
        <v>Frutas con gas</v>
      </c>
      <c r="D3096" s="11" t="str">
        <f>[1]Perfil!C3095</f>
        <v>DE 25 A 34 AÑOS</v>
      </c>
      <c r="E3096" s="12">
        <f>[1]Perfil!D3095</f>
        <v>6.7936435678084299</v>
      </c>
      <c r="F3096" s="12">
        <f>[1]Perfil!E3095</f>
        <v>9.76262614618458</v>
      </c>
      <c r="G3096" s="12">
        <f>[1]Perfil!F3095</f>
        <v>6.7511983280164998</v>
      </c>
      <c r="H3096" s="12">
        <f>[1]Perfil!G3095</f>
        <v>21.8689804084785</v>
      </c>
      <c r="I3096" s="12">
        <f>[1]Perfil!H3095</f>
        <v>9.5181746949417292</v>
      </c>
      <c r="J3096" s="12">
        <f>[1]Perfil!I3095</f>
        <v>6.8089059187068299</v>
      </c>
      <c r="K3096" s="12">
        <f>[1]Perfil!J3095</f>
        <v>7.6944006316564497</v>
      </c>
      <c r="L3096" s="12">
        <f>[1]Perfil!K3095</f>
        <v>7.7960509702104304</v>
      </c>
      <c r="M3096" s="12">
        <f>[1]Perfil!L3095</f>
        <v>6.90777807651489</v>
      </c>
      <c r="N3096" s="12"/>
      <c r="O3096" s="12"/>
    </row>
    <row r="3097" spans="1:15" x14ac:dyDescent="0.35">
      <c r="A3097" s="11" t="str">
        <f t="shared" si="48"/>
        <v>DISTRIBUCION VOLUMEN X CRITERIO (kg ó litros)Frutas con gasDE 35 A 49 AÑOS</v>
      </c>
      <c r="B3097" s="11" t="str">
        <f>[1]Perfil!A1655</f>
        <v>DISTRIBUCION VOLUMEN X CRITERIO (kg ó litros)</v>
      </c>
      <c r="C3097" s="11" t="str">
        <f>[1]Perfil!B3076</f>
        <v>Frutas con gas</v>
      </c>
      <c r="D3097" s="11" t="str">
        <f>[1]Perfil!C3096</f>
        <v>DE 35 A 49 AÑOS</v>
      </c>
      <c r="E3097" s="12">
        <f>[1]Perfil!D3096</f>
        <v>37.814048194942302</v>
      </c>
      <c r="F3097" s="12">
        <f>[1]Perfil!E3096</f>
        <v>31.906705441877399</v>
      </c>
      <c r="G3097" s="12">
        <f>[1]Perfil!F3096</f>
        <v>30.903929434044201</v>
      </c>
      <c r="H3097" s="12">
        <f>[1]Perfil!G3096</f>
        <v>24.465621981356801</v>
      </c>
      <c r="I3097" s="12">
        <f>[1]Perfil!H3096</f>
        <v>31.3404603556815</v>
      </c>
      <c r="J3097" s="12">
        <f>[1]Perfil!I3096</f>
        <v>31.069837381561001</v>
      </c>
      <c r="K3097" s="12">
        <f>[1]Perfil!J3096</f>
        <v>30.3564339454798</v>
      </c>
      <c r="L3097" s="12">
        <f>[1]Perfil!K3096</f>
        <v>27.479222412304502</v>
      </c>
      <c r="M3097" s="12">
        <f>[1]Perfil!L3096</f>
        <v>23.980512951858302</v>
      </c>
      <c r="N3097" s="12"/>
      <c r="O3097" s="12"/>
    </row>
    <row r="3098" spans="1:15" x14ac:dyDescent="0.35">
      <c r="A3098" s="11" t="str">
        <f t="shared" si="48"/>
        <v>DISTRIBUCION VOLUMEN X CRITERIO (kg ó litros)Frutas con gasDE 50 A 59 AÑOS</v>
      </c>
      <c r="B3098" s="11" t="str">
        <f>[1]Perfil!A1655</f>
        <v>DISTRIBUCION VOLUMEN X CRITERIO (kg ó litros)</v>
      </c>
      <c r="C3098" s="11" t="str">
        <f>[1]Perfil!B3076</f>
        <v>Frutas con gas</v>
      </c>
      <c r="D3098" s="11" t="str">
        <f>[1]Perfil!C3097</f>
        <v>DE 50 A 59 AÑOS</v>
      </c>
      <c r="E3098" s="12">
        <f>[1]Perfil!D3097</f>
        <v>23.528987173472299</v>
      </c>
      <c r="F3098" s="12">
        <f>[1]Perfil!E3097</f>
        <v>23.653054663472702</v>
      </c>
      <c r="G3098" s="12">
        <f>[1]Perfil!F3097</f>
        <v>22.0020283744172</v>
      </c>
      <c r="H3098" s="12">
        <f>[1]Perfil!G3097</f>
        <v>15.8470285622159</v>
      </c>
      <c r="I3098" s="12">
        <f>[1]Perfil!H3097</f>
        <v>16.9999454436525</v>
      </c>
      <c r="J3098" s="12">
        <f>[1]Perfil!I3097</f>
        <v>21.669886379009501</v>
      </c>
      <c r="K3098" s="12">
        <f>[1]Perfil!J3097</f>
        <v>20.7505817880457</v>
      </c>
      <c r="L3098" s="12">
        <f>[1]Perfil!K3097</f>
        <v>16.0288090402615</v>
      </c>
      <c r="M3098" s="12">
        <f>[1]Perfil!L3097</f>
        <v>18.521074080665201</v>
      </c>
      <c r="N3098" s="12"/>
      <c r="O3098" s="12"/>
    </row>
    <row r="3099" spans="1:15" x14ac:dyDescent="0.35">
      <c r="A3099" s="11" t="str">
        <f t="shared" si="48"/>
        <v>DISTRIBUCION VOLUMEN X CRITERIO (kg ó litros)Frutas con gasDE 60 A 75 AÑOS</v>
      </c>
      <c r="B3099" s="11" t="str">
        <f>[1]Perfil!A1655</f>
        <v>DISTRIBUCION VOLUMEN X CRITERIO (kg ó litros)</v>
      </c>
      <c r="C3099" s="11" t="str">
        <f>[1]Perfil!B3076</f>
        <v>Frutas con gas</v>
      </c>
      <c r="D3099" s="11" t="str">
        <f>[1]Perfil!C3098</f>
        <v>DE 60 A 75 AÑOS</v>
      </c>
      <c r="E3099" s="12">
        <f>[1]Perfil!D3098</f>
        <v>21.224489593875401</v>
      </c>
      <c r="F3099" s="12">
        <f>[1]Perfil!E3098</f>
        <v>27.919799870648198</v>
      </c>
      <c r="G3099" s="12">
        <f>[1]Perfil!F3098</f>
        <v>29.712756652344101</v>
      </c>
      <c r="H3099" s="12">
        <f>[1]Perfil!G3098</f>
        <v>26.771770900928701</v>
      </c>
      <c r="I3099" s="12">
        <f>[1]Perfil!H3098</f>
        <v>33.719860730555702</v>
      </c>
      <c r="J3099" s="12">
        <f>[1]Perfil!I3098</f>
        <v>34.658578940263297</v>
      </c>
      <c r="K3099" s="12">
        <f>[1]Perfil!J3098</f>
        <v>35.1995258352093</v>
      </c>
      <c r="L3099" s="12">
        <f>[1]Perfil!K3098</f>
        <v>39.520013630783701</v>
      </c>
      <c r="M3099" s="12">
        <f>[1]Perfil!L3098</f>
        <v>44.419673941268499</v>
      </c>
      <c r="N3099" s="12"/>
      <c r="O3099" s="12"/>
    </row>
    <row r="3100" spans="1:15" x14ac:dyDescent="0.35">
      <c r="A3100" s="11" t="str">
        <f t="shared" si="48"/>
        <v>DISTRIBUCION VOLUMEN X CRITERIO (kg ó litros)Frutas con gasNIVEL ALTO</v>
      </c>
      <c r="B3100" s="11" t="str">
        <f>[1]Perfil!A1655</f>
        <v>DISTRIBUCION VOLUMEN X CRITERIO (kg ó litros)</v>
      </c>
      <c r="C3100" s="11" t="str">
        <f>[1]Perfil!B3076</f>
        <v>Frutas con gas</v>
      </c>
      <c r="D3100" s="11" t="str">
        <f>[1]Perfil!C3099</f>
        <v>NIVEL ALTO</v>
      </c>
      <c r="E3100" s="12">
        <f>[1]Perfil!D3099</f>
        <v>19.046663635648098</v>
      </c>
      <c r="F3100" s="12">
        <f>[1]Perfil!E3099</f>
        <v>20.582228338998199</v>
      </c>
      <c r="G3100" s="12">
        <f>[1]Perfil!F3099</f>
        <v>22.431632765337898</v>
      </c>
      <c r="H3100" s="12">
        <f>[1]Perfil!G3099</f>
        <v>23.4022285960334</v>
      </c>
      <c r="I3100" s="12">
        <f>[1]Perfil!H3099</f>
        <v>28.333843840973401</v>
      </c>
      <c r="J3100" s="12">
        <f>[1]Perfil!I3099</f>
        <v>22.785357885139501</v>
      </c>
      <c r="K3100" s="12">
        <f>[1]Perfil!J3099</f>
        <v>23.3250622875095</v>
      </c>
      <c r="L3100" s="12">
        <f>[1]Perfil!K3099</f>
        <v>18.640463978073999</v>
      </c>
      <c r="M3100" s="12">
        <f>[1]Perfil!L3099</f>
        <v>14.5745680682837</v>
      </c>
      <c r="N3100" s="12"/>
      <c r="O3100" s="12"/>
    </row>
    <row r="3101" spans="1:15" x14ac:dyDescent="0.35">
      <c r="A3101" s="11" t="str">
        <f t="shared" si="48"/>
        <v>DISTRIBUCION VOLUMEN X CRITERIO (kg ó litros)Frutas con gasNIVEL MEDIO ALTO</v>
      </c>
      <c r="B3101" s="11" t="str">
        <f>[1]Perfil!A1655</f>
        <v>DISTRIBUCION VOLUMEN X CRITERIO (kg ó litros)</v>
      </c>
      <c r="C3101" s="11" t="str">
        <f>[1]Perfil!B3076</f>
        <v>Frutas con gas</v>
      </c>
      <c r="D3101" s="11" t="str">
        <f>[1]Perfil!C3100</f>
        <v>NIVEL MEDIO ALTO</v>
      </c>
      <c r="E3101" s="12">
        <f>[1]Perfil!D3100</f>
        <v>14.2108082003039</v>
      </c>
      <c r="F3101" s="12">
        <f>[1]Perfil!E3100</f>
        <v>10.924762471640101</v>
      </c>
      <c r="G3101" s="12">
        <f>[1]Perfil!F3100</f>
        <v>12.819797159428999</v>
      </c>
      <c r="H3101" s="12">
        <f>[1]Perfil!G3100</f>
        <v>7.5693253724435197</v>
      </c>
      <c r="I3101" s="12">
        <f>[1]Perfil!H3100</f>
        <v>9.3157164811306306</v>
      </c>
      <c r="J3101" s="12">
        <f>[1]Perfil!I3100</f>
        <v>12.236663910759701</v>
      </c>
      <c r="K3101" s="12">
        <f>[1]Perfil!J3100</f>
        <v>11.5723296921265</v>
      </c>
      <c r="L3101" s="12">
        <f>[1]Perfil!K3100</f>
        <v>10.394813922123801</v>
      </c>
      <c r="M3101" s="12">
        <f>[1]Perfil!L3100</f>
        <v>10.1494882739263</v>
      </c>
      <c r="N3101" s="12"/>
      <c r="O3101" s="12"/>
    </row>
    <row r="3102" spans="1:15" x14ac:dyDescent="0.35">
      <c r="A3102" s="11" t="str">
        <f t="shared" si="48"/>
        <v>DISTRIBUCION VOLUMEN X CRITERIO (kg ó litros)Frutas con gasNIVEL MEDIO</v>
      </c>
      <c r="B3102" s="11" t="str">
        <f>[1]Perfil!A1655</f>
        <v>DISTRIBUCION VOLUMEN X CRITERIO (kg ó litros)</v>
      </c>
      <c r="C3102" s="11" t="str">
        <f>[1]Perfil!B3076</f>
        <v>Frutas con gas</v>
      </c>
      <c r="D3102" s="11" t="str">
        <f>[1]Perfil!C3101</f>
        <v>NIVEL MEDIO</v>
      </c>
      <c r="E3102" s="12">
        <f>[1]Perfil!D3101</f>
        <v>26.547316009488998</v>
      </c>
      <c r="F3102" s="12">
        <f>[1]Perfil!E3101</f>
        <v>29.1001748604262</v>
      </c>
      <c r="G3102" s="12">
        <f>[1]Perfil!F3101</f>
        <v>28.564245968219101</v>
      </c>
      <c r="H3102" s="12">
        <f>[1]Perfil!G3101</f>
        <v>24.130638910978199</v>
      </c>
      <c r="I3102" s="12">
        <f>[1]Perfil!H3101</f>
        <v>31.378785251388901</v>
      </c>
      <c r="J3102" s="12">
        <f>[1]Perfil!I3101</f>
        <v>33.558412298476398</v>
      </c>
      <c r="K3102" s="12">
        <f>[1]Perfil!J3101</f>
        <v>32.375651751064602</v>
      </c>
      <c r="L3102" s="12">
        <f>[1]Perfil!K3101</f>
        <v>41.166958361680301</v>
      </c>
      <c r="M3102" s="12">
        <f>[1]Perfil!L3101</f>
        <v>42.504291995679203</v>
      </c>
      <c r="N3102" s="12"/>
      <c r="O3102" s="12"/>
    </row>
    <row r="3103" spans="1:15" x14ac:dyDescent="0.35">
      <c r="A3103" s="11" t="str">
        <f t="shared" si="48"/>
        <v>DISTRIBUCION VOLUMEN X CRITERIO (kg ó litros)Frutas con gasNIVEL MEDIO BAJO</v>
      </c>
      <c r="B3103" s="11" t="str">
        <f>[1]Perfil!A1655</f>
        <v>DISTRIBUCION VOLUMEN X CRITERIO (kg ó litros)</v>
      </c>
      <c r="C3103" s="11" t="str">
        <f>[1]Perfil!B3076</f>
        <v>Frutas con gas</v>
      </c>
      <c r="D3103" s="11" t="str">
        <f>[1]Perfil!C3102</f>
        <v>NIVEL MEDIO BAJO</v>
      </c>
      <c r="E3103" s="12">
        <f>[1]Perfil!D3102</f>
        <v>15.685887323545501</v>
      </c>
      <c r="F3103" s="12">
        <f>[1]Perfil!E3102</f>
        <v>14.5469754551891</v>
      </c>
      <c r="G3103" s="12">
        <f>[1]Perfil!F3102</f>
        <v>13.288474818314</v>
      </c>
      <c r="H3103" s="12">
        <f>[1]Perfil!G3102</f>
        <v>13.3332417764674</v>
      </c>
      <c r="I3103" s="12">
        <f>[1]Perfil!H3102</f>
        <v>15.6086602136652</v>
      </c>
      <c r="J3103" s="12">
        <f>[1]Perfil!I3102</f>
        <v>10.3814556744823</v>
      </c>
      <c r="K3103" s="12">
        <f>[1]Perfil!J3102</f>
        <v>9.9309372920607206</v>
      </c>
      <c r="L3103" s="12">
        <f>[1]Perfil!K3102</f>
        <v>11.7105369694302</v>
      </c>
      <c r="M3103" s="12">
        <f>[1]Perfil!L3102</f>
        <v>14.598837083481699</v>
      </c>
      <c r="N3103" s="12"/>
      <c r="O3103" s="12"/>
    </row>
    <row r="3104" spans="1:15" x14ac:dyDescent="0.35">
      <c r="A3104" s="11" t="str">
        <f t="shared" si="48"/>
        <v>DISTRIBUCION VOLUMEN X CRITERIO (kg ó litros)Frutas con gasHOMBRE</v>
      </c>
      <c r="B3104" s="11" t="str">
        <f>[1]Perfil!A1655</f>
        <v>DISTRIBUCION VOLUMEN X CRITERIO (kg ó litros)</v>
      </c>
      <c r="C3104" s="11" t="str">
        <f>[1]Perfil!B3076</f>
        <v>Frutas con gas</v>
      </c>
      <c r="D3104" s="11" t="str">
        <f>[1]Perfil!C3103</f>
        <v>HOMBRE</v>
      </c>
      <c r="E3104" s="12">
        <f>[1]Perfil!D3103</f>
        <v>43.6975685005144</v>
      </c>
      <c r="F3104" s="12">
        <f>[1]Perfil!E3103</f>
        <v>45.744642444281503</v>
      </c>
      <c r="G3104" s="12">
        <f>[1]Perfil!F3103</f>
        <v>45.867034467903999</v>
      </c>
      <c r="H3104" s="12">
        <f>[1]Perfil!G3103</f>
        <v>58.2295755753847</v>
      </c>
      <c r="I3104" s="12">
        <f>[1]Perfil!H3103</f>
        <v>58.818064245768603</v>
      </c>
      <c r="J3104" s="12">
        <f>[1]Perfil!I3103</f>
        <v>57.125885893282202</v>
      </c>
      <c r="K3104" s="12">
        <f>[1]Perfil!J3103</f>
        <v>53.057249274678398</v>
      </c>
      <c r="L3104" s="12">
        <f>[1]Perfil!K3103</f>
        <v>60.222083610410699</v>
      </c>
      <c r="M3104" s="12">
        <f>[1]Perfil!L3103</f>
        <v>60.582709323915701</v>
      </c>
      <c r="N3104" s="12"/>
      <c r="O3104" s="12"/>
    </row>
    <row r="3105" spans="1:15" x14ac:dyDescent="0.35">
      <c r="A3105" s="11" t="str">
        <f t="shared" si="48"/>
        <v>DISTRIBUCION VOLUMEN X CRITERIO (kg ó litros)Frutas con gasMUJER</v>
      </c>
      <c r="B3105" s="11" t="str">
        <f>[1]Perfil!A1655</f>
        <v>DISTRIBUCION VOLUMEN X CRITERIO (kg ó litros)</v>
      </c>
      <c r="C3105" s="11" t="str">
        <f>[1]Perfil!B3076</f>
        <v>Frutas con gas</v>
      </c>
      <c r="D3105" s="11" t="str">
        <f>[1]Perfil!C3104</f>
        <v>MUJER</v>
      </c>
      <c r="E3105" s="12">
        <f>[1]Perfil!D3104</f>
        <v>56.302430033582901</v>
      </c>
      <c r="F3105" s="12">
        <f>[1]Perfil!E3104</f>
        <v>54.255343581242798</v>
      </c>
      <c r="G3105" s="12">
        <f>[1]Perfil!F3104</f>
        <v>54.132970027150101</v>
      </c>
      <c r="H3105" s="12">
        <f>[1]Perfil!G3104</f>
        <v>41.7704221391906</v>
      </c>
      <c r="I3105" s="12">
        <f>[1]Perfil!H3104</f>
        <v>41.181935286395003</v>
      </c>
      <c r="J3105" s="12">
        <f>[1]Perfil!I3104</f>
        <v>42.874114415195798</v>
      </c>
      <c r="K3105" s="12">
        <f>[1]Perfil!J3104</f>
        <v>46.942746110360602</v>
      </c>
      <c r="L3105" s="12">
        <f>[1]Perfil!K3104</f>
        <v>39.777907505699403</v>
      </c>
      <c r="M3105" s="12">
        <f>[1]Perfil!L3104</f>
        <v>39.417289203823202</v>
      </c>
      <c r="N3105" s="12"/>
      <c r="O3105" s="12"/>
    </row>
    <row r="3106" spans="1:15" x14ac:dyDescent="0.35">
      <c r="A3106" s="11" t="str">
        <f t="shared" si="48"/>
        <v>DISTRIBUCION VOLUMEN X CRITERIO (kg ó litros)Frutas sin gasT.ESPAÑA</v>
      </c>
      <c r="B3106" s="11" t="str">
        <f>[1]Perfil!A1655</f>
        <v>DISTRIBUCION VOLUMEN X CRITERIO (kg ó litros)</v>
      </c>
      <c r="C3106" s="11" t="str">
        <f>[1]Perfil!B3105</f>
        <v>Frutas sin gas</v>
      </c>
      <c r="D3106" s="11" t="str">
        <f>[1]Perfil!C3105</f>
        <v>T.ESPAÑA</v>
      </c>
      <c r="E3106" s="12">
        <f>[1]Perfil!D3105</f>
        <v>100</v>
      </c>
      <c r="F3106" s="12">
        <f>[1]Perfil!E3105</f>
        <v>100</v>
      </c>
      <c r="G3106" s="12">
        <f>[1]Perfil!F3105</f>
        <v>100</v>
      </c>
      <c r="H3106" s="12">
        <f>[1]Perfil!G3105</f>
        <v>100</v>
      </c>
      <c r="I3106" s="12">
        <f>[1]Perfil!H3105</f>
        <v>100</v>
      </c>
      <c r="J3106" s="12">
        <f>[1]Perfil!I3105</f>
        <v>100</v>
      </c>
      <c r="K3106" s="12">
        <f>[1]Perfil!J3105</f>
        <v>100</v>
      </c>
      <c r="L3106" s="12">
        <f>[1]Perfil!K3105</f>
        <v>100</v>
      </c>
      <c r="M3106" s="12">
        <f>[1]Perfil!L3105</f>
        <v>100</v>
      </c>
      <c r="N3106" s="12"/>
      <c r="O3106" s="12"/>
    </row>
    <row r="3107" spans="1:15" x14ac:dyDescent="0.35">
      <c r="A3107" s="11" t="str">
        <f t="shared" si="48"/>
        <v>DISTRIBUCION VOLUMEN X CRITERIO (kg ó litros)Frutas sin gasBCN AM</v>
      </c>
      <c r="B3107" s="11" t="str">
        <f>[1]Perfil!A1655</f>
        <v>DISTRIBUCION VOLUMEN X CRITERIO (kg ó litros)</v>
      </c>
      <c r="C3107" s="11" t="str">
        <f>[1]Perfil!B3105</f>
        <v>Frutas sin gas</v>
      </c>
      <c r="D3107" s="11" t="str">
        <f>[1]Perfil!C3106</f>
        <v>BCN AM</v>
      </c>
      <c r="E3107" s="12">
        <f>[1]Perfil!D3106</f>
        <v>10.283254203449699</v>
      </c>
      <c r="F3107" s="12">
        <f>[1]Perfil!E3106</f>
        <v>9.0354815146157907</v>
      </c>
      <c r="G3107" s="12">
        <f>[1]Perfil!F3106</f>
        <v>8.8756323473542693</v>
      </c>
      <c r="H3107" s="12">
        <f>[1]Perfil!G3106</f>
        <v>9.4360566341232399</v>
      </c>
      <c r="I3107" s="12">
        <f>[1]Perfil!H3106</f>
        <v>15.2250826898944</v>
      </c>
      <c r="J3107" s="12">
        <f>[1]Perfil!I3106</f>
        <v>5.4184393681874496</v>
      </c>
      <c r="K3107" s="12">
        <f>[1]Perfil!J3106</f>
        <v>9.0487799884621793</v>
      </c>
      <c r="L3107" s="12">
        <f>[1]Perfil!K3106</f>
        <v>11.440790477169401</v>
      </c>
      <c r="M3107" s="12">
        <f>[1]Perfil!L3106</f>
        <v>8.9466800876878203</v>
      </c>
      <c r="N3107" s="12"/>
      <c r="O3107" s="12"/>
    </row>
    <row r="3108" spans="1:15" x14ac:dyDescent="0.35">
      <c r="A3108" s="11" t="str">
        <f t="shared" si="48"/>
        <v>DISTRIBUCION VOLUMEN X CRITERIO (kg ó litros)Frutas sin gasREST.CAT ARAGON</v>
      </c>
      <c r="B3108" s="11" t="str">
        <f>[1]Perfil!A1655</f>
        <v>DISTRIBUCION VOLUMEN X CRITERIO (kg ó litros)</v>
      </c>
      <c r="C3108" s="11" t="str">
        <f>[1]Perfil!B3105</f>
        <v>Frutas sin gas</v>
      </c>
      <c r="D3108" s="11" t="str">
        <f>[1]Perfil!C3107</f>
        <v>REST.CAT ARAGON</v>
      </c>
      <c r="E3108" s="12">
        <f>[1]Perfil!D3107</f>
        <v>7.1565727653712399</v>
      </c>
      <c r="F3108" s="12">
        <f>[1]Perfil!E3107</f>
        <v>8.5079149503787992</v>
      </c>
      <c r="G3108" s="12">
        <f>[1]Perfil!F3107</f>
        <v>9.7676047814414506</v>
      </c>
      <c r="H3108" s="12">
        <f>[1]Perfil!G3107</f>
        <v>8.1213728628744999</v>
      </c>
      <c r="I3108" s="12">
        <f>[1]Perfil!H3107</f>
        <v>9.9805118295393491</v>
      </c>
      <c r="J3108" s="12">
        <f>[1]Perfil!I3107</f>
        <v>8.4974576788846292</v>
      </c>
      <c r="K3108" s="12">
        <f>[1]Perfil!J3107</f>
        <v>10.0404014387342</v>
      </c>
      <c r="L3108" s="12">
        <f>[1]Perfil!K3107</f>
        <v>10.428375112946799</v>
      </c>
      <c r="M3108" s="12">
        <f>[1]Perfil!L3107</f>
        <v>12.762973554685001</v>
      </c>
      <c r="N3108" s="12"/>
      <c r="O3108" s="12"/>
    </row>
    <row r="3109" spans="1:15" x14ac:dyDescent="0.35">
      <c r="A3109" s="11" t="str">
        <f t="shared" si="48"/>
        <v>DISTRIBUCION VOLUMEN X CRITERIO (kg ó litros)Frutas sin gasLEVANTE</v>
      </c>
      <c r="B3109" s="11" t="str">
        <f>[1]Perfil!A1655</f>
        <v>DISTRIBUCION VOLUMEN X CRITERIO (kg ó litros)</v>
      </c>
      <c r="C3109" s="11" t="str">
        <f>[1]Perfil!B3105</f>
        <v>Frutas sin gas</v>
      </c>
      <c r="D3109" s="11" t="str">
        <f>[1]Perfil!C3108</f>
        <v>LEVANTE</v>
      </c>
      <c r="E3109" s="12">
        <f>[1]Perfil!D3108</f>
        <v>12.895237332273901</v>
      </c>
      <c r="F3109" s="12">
        <f>[1]Perfil!E3108</f>
        <v>10.0194231869578</v>
      </c>
      <c r="G3109" s="12">
        <f>[1]Perfil!F3108</f>
        <v>15.848756605356201</v>
      </c>
      <c r="H3109" s="12">
        <f>[1]Perfil!G3108</f>
        <v>21.2234248324418</v>
      </c>
      <c r="I3109" s="12">
        <f>[1]Perfil!H3108</f>
        <v>12.3534653830586</v>
      </c>
      <c r="J3109" s="12">
        <f>[1]Perfil!I3108</f>
        <v>23.111974840492099</v>
      </c>
      <c r="K3109" s="12">
        <f>[1]Perfil!J3108</f>
        <v>10.6591343288008</v>
      </c>
      <c r="L3109" s="12">
        <f>[1]Perfil!K3108</f>
        <v>8.1261504250721401</v>
      </c>
      <c r="M3109" s="12">
        <f>[1]Perfil!L3108</f>
        <v>9.0876088134413209</v>
      </c>
      <c r="N3109" s="12"/>
      <c r="O3109" s="12"/>
    </row>
    <row r="3110" spans="1:15" x14ac:dyDescent="0.35">
      <c r="A3110" s="11" t="str">
        <f t="shared" si="48"/>
        <v>DISTRIBUCION VOLUMEN X CRITERIO (kg ó litros)Frutas sin gasANDALUCIA</v>
      </c>
      <c r="B3110" s="11" t="str">
        <f>[1]Perfil!A1655</f>
        <v>DISTRIBUCION VOLUMEN X CRITERIO (kg ó litros)</v>
      </c>
      <c r="C3110" s="11" t="str">
        <f>[1]Perfil!B3105</f>
        <v>Frutas sin gas</v>
      </c>
      <c r="D3110" s="11" t="str">
        <f>[1]Perfil!C3109</f>
        <v>ANDALUCIA</v>
      </c>
      <c r="E3110" s="12">
        <f>[1]Perfil!D3109</f>
        <v>14.824156069911499</v>
      </c>
      <c r="F3110" s="12">
        <f>[1]Perfil!E3109</f>
        <v>13.0022364007354</v>
      </c>
      <c r="G3110" s="12">
        <f>[1]Perfil!F3109</f>
        <v>8.1464744493661101</v>
      </c>
      <c r="H3110" s="12">
        <f>[1]Perfil!G3109</f>
        <v>6.7725168988730502</v>
      </c>
      <c r="I3110" s="12">
        <f>[1]Perfil!H3109</f>
        <v>11.054439962185899</v>
      </c>
      <c r="J3110" s="12">
        <f>[1]Perfil!I3109</f>
        <v>14.0742497009993</v>
      </c>
      <c r="K3110" s="12">
        <f>[1]Perfil!J3109</f>
        <v>24.0811228274295</v>
      </c>
      <c r="L3110" s="12">
        <f>[1]Perfil!K3109</f>
        <v>24.4027600926945</v>
      </c>
      <c r="M3110" s="12">
        <f>[1]Perfil!L3109</f>
        <v>24.447568531009001</v>
      </c>
      <c r="N3110" s="12"/>
      <c r="O3110" s="12"/>
    </row>
    <row r="3111" spans="1:15" x14ac:dyDescent="0.35">
      <c r="A3111" s="11" t="str">
        <f t="shared" si="48"/>
        <v>DISTRIBUCION VOLUMEN X CRITERIO (kg ó litros)Frutas sin gasMDD AM</v>
      </c>
      <c r="B3111" s="11" t="str">
        <f>[1]Perfil!A1655</f>
        <v>DISTRIBUCION VOLUMEN X CRITERIO (kg ó litros)</v>
      </c>
      <c r="C3111" s="11" t="str">
        <f>[1]Perfil!B3105</f>
        <v>Frutas sin gas</v>
      </c>
      <c r="D3111" s="11" t="str">
        <f>[1]Perfil!C3110</f>
        <v>MDD AM</v>
      </c>
      <c r="E3111" s="12">
        <f>[1]Perfil!D3110</f>
        <v>14.276590909147799</v>
      </c>
      <c r="F3111" s="12">
        <f>[1]Perfil!E3110</f>
        <v>15.999478097645399</v>
      </c>
      <c r="G3111" s="12">
        <f>[1]Perfil!F3110</f>
        <v>22.4373396018857</v>
      </c>
      <c r="H3111" s="12">
        <f>[1]Perfil!G3110</f>
        <v>15.341804796618399</v>
      </c>
      <c r="I3111" s="12">
        <f>[1]Perfil!H3110</f>
        <v>20.418253537685299</v>
      </c>
      <c r="J3111" s="12">
        <f>[1]Perfil!I3110</f>
        <v>17.9254552603627</v>
      </c>
      <c r="K3111" s="12">
        <f>[1]Perfil!J3110</f>
        <v>13.4127461154137</v>
      </c>
      <c r="L3111" s="12">
        <f>[1]Perfil!K3110</f>
        <v>15.484342343174999</v>
      </c>
      <c r="M3111" s="12">
        <f>[1]Perfil!L3110</f>
        <v>18.4483951119377</v>
      </c>
      <c r="N3111" s="12"/>
      <c r="O3111" s="12"/>
    </row>
    <row r="3112" spans="1:15" x14ac:dyDescent="0.35">
      <c r="A3112" s="11" t="str">
        <f t="shared" si="48"/>
        <v>DISTRIBUCION VOLUMEN X CRITERIO (kg ó litros)Frutas sin gasRTO CENTRO</v>
      </c>
      <c r="B3112" s="11" t="str">
        <f>[1]Perfil!A1655</f>
        <v>DISTRIBUCION VOLUMEN X CRITERIO (kg ó litros)</v>
      </c>
      <c r="C3112" s="11" t="str">
        <f>[1]Perfil!B3105</f>
        <v>Frutas sin gas</v>
      </c>
      <c r="D3112" s="11" t="str">
        <f>[1]Perfil!C3111</f>
        <v>RTO CENTRO</v>
      </c>
      <c r="E3112" s="12">
        <f>[1]Perfil!D3111</f>
        <v>18.726668328202202</v>
      </c>
      <c r="F3112" s="12">
        <f>[1]Perfil!E3111</f>
        <v>28.999108989454701</v>
      </c>
      <c r="G3112" s="12">
        <f>[1]Perfil!F3111</f>
        <v>16.411679999971199</v>
      </c>
      <c r="H3112" s="12">
        <f>[1]Perfil!G3111</f>
        <v>17.0897565348127</v>
      </c>
      <c r="I3112" s="12">
        <f>[1]Perfil!H3111</f>
        <v>8.8381500077632005</v>
      </c>
      <c r="J3112" s="12">
        <f>[1]Perfil!I3111</f>
        <v>9.6111604570844502</v>
      </c>
      <c r="K3112" s="12">
        <f>[1]Perfil!J3111</f>
        <v>11.617194200609299</v>
      </c>
      <c r="L3112" s="12">
        <f>[1]Perfil!K3111</f>
        <v>12.0392172599087</v>
      </c>
      <c r="M3112" s="12">
        <f>[1]Perfil!L3111</f>
        <v>10.3877362201036</v>
      </c>
      <c r="N3112" s="12"/>
      <c r="O3112" s="12"/>
    </row>
    <row r="3113" spans="1:15" x14ac:dyDescent="0.35">
      <c r="A3113" s="11" t="str">
        <f t="shared" si="48"/>
        <v>DISTRIBUCION VOLUMEN X CRITERIO (kg ó litros)Frutas sin gasNORTE-CENTRO</v>
      </c>
      <c r="B3113" s="11" t="str">
        <f>[1]Perfil!A1655</f>
        <v>DISTRIBUCION VOLUMEN X CRITERIO (kg ó litros)</v>
      </c>
      <c r="C3113" s="11" t="str">
        <f>[1]Perfil!B3105</f>
        <v>Frutas sin gas</v>
      </c>
      <c r="D3113" s="11" t="str">
        <f>[1]Perfil!C3112</f>
        <v>NORTE-CENTRO</v>
      </c>
      <c r="E3113" s="12">
        <f>[1]Perfil!D3112</f>
        <v>10.1053708752814</v>
      </c>
      <c r="F3113" s="12">
        <f>[1]Perfil!E3112</f>
        <v>5.4236403468505703</v>
      </c>
      <c r="G3113" s="12">
        <f>[1]Perfil!F3112</f>
        <v>6.1105065636681504</v>
      </c>
      <c r="H3113" s="12">
        <f>[1]Perfil!G3112</f>
        <v>7.3129900886396904</v>
      </c>
      <c r="I3113" s="12">
        <f>[1]Perfil!H3112</f>
        <v>10.3775980676734</v>
      </c>
      <c r="J3113" s="12">
        <f>[1]Perfil!I3112</f>
        <v>7.7068696355495403</v>
      </c>
      <c r="K3113" s="12">
        <f>[1]Perfil!J3112</f>
        <v>6.6669986003087898</v>
      </c>
      <c r="L3113" s="12">
        <f>[1]Perfil!K3112</f>
        <v>7.26008123197174</v>
      </c>
      <c r="M3113" s="12">
        <f>[1]Perfil!L3112</f>
        <v>7.8197680433993497</v>
      </c>
      <c r="N3113" s="12"/>
      <c r="O3113" s="12"/>
    </row>
    <row r="3114" spans="1:15" x14ac:dyDescent="0.35">
      <c r="A3114" s="11" t="str">
        <f t="shared" si="48"/>
        <v>DISTRIBUCION VOLUMEN X CRITERIO (kg ó litros)Frutas sin gasNOROESTE</v>
      </c>
      <c r="B3114" s="11" t="str">
        <f>[1]Perfil!A1655</f>
        <v>DISTRIBUCION VOLUMEN X CRITERIO (kg ó litros)</v>
      </c>
      <c r="C3114" s="11" t="str">
        <f>[1]Perfil!B3105</f>
        <v>Frutas sin gas</v>
      </c>
      <c r="D3114" s="11" t="str">
        <f>[1]Perfil!C3113</f>
        <v>NOROESTE</v>
      </c>
      <c r="E3114" s="12">
        <f>[1]Perfil!D3113</f>
        <v>11.7321455985273</v>
      </c>
      <c r="F3114" s="12">
        <f>[1]Perfil!E3113</f>
        <v>9.0127083527910994</v>
      </c>
      <c r="G3114" s="12">
        <f>[1]Perfil!F3113</f>
        <v>12.402002165332</v>
      </c>
      <c r="H3114" s="12">
        <f>[1]Perfil!G3113</f>
        <v>14.7020620468882</v>
      </c>
      <c r="I3114" s="12">
        <f>[1]Perfil!H3113</f>
        <v>11.752496595335799</v>
      </c>
      <c r="J3114" s="12">
        <f>[1]Perfil!I3113</f>
        <v>13.654396800962299</v>
      </c>
      <c r="K3114" s="12">
        <f>[1]Perfil!J3113</f>
        <v>14.4736242570812</v>
      </c>
      <c r="L3114" s="12">
        <f>[1]Perfil!K3113</f>
        <v>10.8182824355269</v>
      </c>
      <c r="M3114" s="12">
        <f>[1]Perfil!L3113</f>
        <v>8.0992708005809302</v>
      </c>
      <c r="N3114" s="12"/>
      <c r="O3114" s="12"/>
    </row>
    <row r="3115" spans="1:15" x14ac:dyDescent="0.35">
      <c r="A3115" s="11" t="str">
        <f t="shared" si="48"/>
        <v>DISTRIBUCION VOLUMEN X CRITERIO (kg ó litros)Frutas sin gas&lt;2MIL</v>
      </c>
      <c r="B3115" s="11" t="str">
        <f>[1]Perfil!A1655</f>
        <v>DISTRIBUCION VOLUMEN X CRITERIO (kg ó litros)</v>
      </c>
      <c r="C3115" s="11" t="str">
        <f>[1]Perfil!B3105</f>
        <v>Frutas sin gas</v>
      </c>
      <c r="D3115" s="11" t="str">
        <f>[1]Perfil!C3114</f>
        <v>&lt;2MIL</v>
      </c>
      <c r="E3115" s="12">
        <f>[1]Perfil!D3114</f>
        <v>0.87498287033185096</v>
      </c>
      <c r="F3115" s="12">
        <f>[1]Perfil!E3114</f>
        <v>1.6851470686938099</v>
      </c>
      <c r="G3115" s="12">
        <f>[1]Perfil!F3114</f>
        <v>5.8033761208232404</v>
      </c>
      <c r="H3115" s="12">
        <f>[1]Perfil!G3114</f>
        <v>1.92551919262688</v>
      </c>
      <c r="I3115" s="12">
        <f>[1]Perfil!H3114</f>
        <v>2.6189304016191199</v>
      </c>
      <c r="J3115" s="12">
        <f>[1]Perfil!I3114</f>
        <v>4.7819275823767402</v>
      </c>
      <c r="K3115" s="12">
        <f>[1]Perfil!J3114</f>
        <v>5.8105733717739696</v>
      </c>
      <c r="L3115" s="12">
        <f>[1]Perfil!K3114</f>
        <v>2.6910094014751702</v>
      </c>
      <c r="M3115" s="12">
        <f>[1]Perfil!L3114</f>
        <v>3.6091335459702201</v>
      </c>
      <c r="N3115" s="12"/>
      <c r="O3115" s="12"/>
    </row>
    <row r="3116" spans="1:15" x14ac:dyDescent="0.35">
      <c r="A3116" s="11" t="str">
        <f t="shared" si="48"/>
        <v>DISTRIBUCION VOLUMEN X CRITERIO (kg ó litros)Frutas sin gas2-5MIL</v>
      </c>
      <c r="B3116" s="11" t="str">
        <f>[1]Perfil!A1655</f>
        <v>DISTRIBUCION VOLUMEN X CRITERIO (kg ó litros)</v>
      </c>
      <c r="C3116" s="11" t="str">
        <f>[1]Perfil!B3105</f>
        <v>Frutas sin gas</v>
      </c>
      <c r="D3116" s="11" t="str">
        <f>[1]Perfil!C3115</f>
        <v>2-5MIL</v>
      </c>
      <c r="E3116" s="12">
        <f>[1]Perfil!D3115</f>
        <v>2.6558759028031198</v>
      </c>
      <c r="F3116" s="12">
        <f>[1]Perfil!E3115</f>
        <v>9.1319739689071309</v>
      </c>
      <c r="G3116" s="12">
        <f>[1]Perfil!F3115</f>
        <v>6.5462354745226197</v>
      </c>
      <c r="H3116" s="12">
        <f>[1]Perfil!G3115</f>
        <v>12.267475986547501</v>
      </c>
      <c r="I3116" s="12">
        <f>[1]Perfil!H3115</f>
        <v>4.9864647659639898</v>
      </c>
      <c r="J3116" s="12">
        <f>[1]Perfil!I3115</f>
        <v>5.7939087874163002</v>
      </c>
      <c r="K3116" s="12">
        <f>[1]Perfil!J3115</f>
        <v>4.5082601303083498</v>
      </c>
      <c r="L3116" s="12">
        <f>[1]Perfil!K3115</f>
        <v>4.1259395235512404</v>
      </c>
      <c r="M3116" s="12">
        <f>[1]Perfil!L3115</f>
        <v>6.8080434166518797</v>
      </c>
      <c r="N3116" s="12"/>
      <c r="O3116" s="12"/>
    </row>
    <row r="3117" spans="1:15" x14ac:dyDescent="0.35">
      <c r="A3117" s="11" t="str">
        <f t="shared" si="48"/>
        <v>DISTRIBUCION VOLUMEN X CRITERIO (kg ó litros)Frutas sin gas5-10MIL</v>
      </c>
      <c r="B3117" s="11" t="str">
        <f>[1]Perfil!A1655</f>
        <v>DISTRIBUCION VOLUMEN X CRITERIO (kg ó litros)</v>
      </c>
      <c r="C3117" s="11" t="str">
        <f>[1]Perfil!B3105</f>
        <v>Frutas sin gas</v>
      </c>
      <c r="D3117" s="11" t="str">
        <f>[1]Perfil!C3116</f>
        <v>5-10MIL</v>
      </c>
      <c r="E3117" s="12">
        <f>[1]Perfil!D3116</f>
        <v>2.7328267619110802</v>
      </c>
      <c r="F3117" s="12">
        <f>[1]Perfil!E3116</f>
        <v>8.2509453801478294</v>
      </c>
      <c r="G3117" s="12">
        <f>[1]Perfil!F3116</f>
        <v>7.3563778043528103</v>
      </c>
      <c r="H3117" s="12">
        <f>[1]Perfil!G3116</f>
        <v>3.2991689688506498</v>
      </c>
      <c r="I3117" s="12">
        <f>[1]Perfil!H3116</f>
        <v>6.7810348146166399</v>
      </c>
      <c r="J3117" s="12">
        <f>[1]Perfil!I3116</f>
        <v>4.7491996783093402</v>
      </c>
      <c r="K3117" s="12">
        <f>[1]Perfil!J3116</f>
        <v>5.7005414483945502</v>
      </c>
      <c r="L3117" s="12">
        <f>[1]Perfil!K3116</f>
        <v>9.2034053212417195</v>
      </c>
      <c r="M3117" s="12">
        <f>[1]Perfil!L3116</f>
        <v>8.0198621123664804</v>
      </c>
      <c r="N3117" s="12"/>
      <c r="O3117" s="12"/>
    </row>
    <row r="3118" spans="1:15" x14ac:dyDescent="0.35">
      <c r="A3118" s="11" t="str">
        <f t="shared" si="48"/>
        <v>DISTRIBUCION VOLUMEN X CRITERIO (kg ó litros)Frutas sin gas10-30MIL</v>
      </c>
      <c r="B3118" s="11" t="str">
        <f>[1]Perfil!A1655</f>
        <v>DISTRIBUCION VOLUMEN X CRITERIO (kg ó litros)</v>
      </c>
      <c r="C3118" s="11" t="str">
        <f>[1]Perfil!B3105</f>
        <v>Frutas sin gas</v>
      </c>
      <c r="D3118" s="11" t="str">
        <f>[1]Perfil!C3117</f>
        <v>10-30MIL</v>
      </c>
      <c r="E3118" s="12">
        <f>[1]Perfil!D3117</f>
        <v>31.7084130546233</v>
      </c>
      <c r="F3118" s="12">
        <f>[1]Perfil!E3117</f>
        <v>24.418869416243499</v>
      </c>
      <c r="G3118" s="12">
        <f>[1]Perfil!F3117</f>
        <v>17.10866835094</v>
      </c>
      <c r="H3118" s="12">
        <f>[1]Perfil!G3117</f>
        <v>14.7053171939923</v>
      </c>
      <c r="I3118" s="12">
        <f>[1]Perfil!H3117</f>
        <v>14.911693857398999</v>
      </c>
      <c r="J3118" s="12">
        <f>[1]Perfil!I3117</f>
        <v>20.134818788201301</v>
      </c>
      <c r="K3118" s="12">
        <f>[1]Perfil!J3117</f>
        <v>17.256985575709599</v>
      </c>
      <c r="L3118" s="12">
        <f>[1]Perfil!K3117</f>
        <v>20.526801183765901</v>
      </c>
      <c r="M3118" s="12">
        <f>[1]Perfil!L3117</f>
        <v>16.351968721413002</v>
      </c>
      <c r="N3118" s="12"/>
      <c r="O3118" s="12"/>
    </row>
    <row r="3119" spans="1:15" x14ac:dyDescent="0.35">
      <c r="A3119" s="11" t="str">
        <f t="shared" si="48"/>
        <v>DISTRIBUCION VOLUMEN X CRITERIO (kg ó litros)Frutas sin gas30-100MIL</v>
      </c>
      <c r="B3119" s="11" t="str">
        <f>[1]Perfil!A1655</f>
        <v>DISTRIBUCION VOLUMEN X CRITERIO (kg ó litros)</v>
      </c>
      <c r="C3119" s="11" t="str">
        <f>[1]Perfil!B3105</f>
        <v>Frutas sin gas</v>
      </c>
      <c r="D3119" s="11" t="str">
        <f>[1]Perfil!C3118</f>
        <v>30-100MIL</v>
      </c>
      <c r="E3119" s="12">
        <f>[1]Perfil!D3118</f>
        <v>27.1979850909395</v>
      </c>
      <c r="F3119" s="12">
        <f>[1]Perfil!E3118</f>
        <v>20.169951909750498</v>
      </c>
      <c r="G3119" s="12">
        <f>[1]Perfil!F3118</f>
        <v>25.957484123080999</v>
      </c>
      <c r="H3119" s="12">
        <f>[1]Perfil!G3118</f>
        <v>18.429175733416098</v>
      </c>
      <c r="I3119" s="12">
        <f>[1]Perfil!H3118</f>
        <v>28.425044843450301</v>
      </c>
      <c r="J3119" s="12">
        <f>[1]Perfil!I3118</f>
        <v>27.713439725482498</v>
      </c>
      <c r="K3119" s="12">
        <f>[1]Perfil!J3118</f>
        <v>28.9835866974426</v>
      </c>
      <c r="L3119" s="12">
        <f>[1]Perfil!K3118</f>
        <v>22.587771310744699</v>
      </c>
      <c r="M3119" s="12">
        <f>[1]Perfil!L3118</f>
        <v>29.585617522815301</v>
      </c>
      <c r="N3119" s="12"/>
      <c r="O3119" s="12"/>
    </row>
    <row r="3120" spans="1:15" x14ac:dyDescent="0.35">
      <c r="A3120" s="11" t="str">
        <f t="shared" si="48"/>
        <v>DISTRIBUCION VOLUMEN X CRITERIO (kg ó litros)Frutas sin gas100-200MIL</v>
      </c>
      <c r="B3120" s="11" t="str">
        <f>[1]Perfil!A1655</f>
        <v>DISTRIBUCION VOLUMEN X CRITERIO (kg ó litros)</v>
      </c>
      <c r="C3120" s="11" t="str">
        <f>[1]Perfil!B3105</f>
        <v>Frutas sin gas</v>
      </c>
      <c r="D3120" s="11" t="str">
        <f>[1]Perfil!C3119</f>
        <v>100-200MIL</v>
      </c>
      <c r="E3120" s="12">
        <f>[1]Perfil!D3119</f>
        <v>7.0420065328715404</v>
      </c>
      <c r="F3120" s="12">
        <f>[1]Perfil!E3119</f>
        <v>6.9420788550561499</v>
      </c>
      <c r="G3120" s="12">
        <f>[1]Perfil!F3119</f>
        <v>5.0029336250893204</v>
      </c>
      <c r="H3120" s="12">
        <f>[1]Perfil!G3119</f>
        <v>3.3844170933869702</v>
      </c>
      <c r="I3120" s="12">
        <f>[1]Perfil!H3119</f>
        <v>4.7594387407061101</v>
      </c>
      <c r="J3120" s="12">
        <f>[1]Perfil!I3119</f>
        <v>9.9290766700989792</v>
      </c>
      <c r="K3120" s="12">
        <f>[1]Perfil!J3119</f>
        <v>5.6053470597476602</v>
      </c>
      <c r="L3120" s="12">
        <f>[1]Perfil!K3119</f>
        <v>8.6649560948739097</v>
      </c>
      <c r="M3120" s="12">
        <f>[1]Perfil!L3119</f>
        <v>6.3552055447992597</v>
      </c>
      <c r="N3120" s="12"/>
      <c r="O3120" s="12"/>
    </row>
    <row r="3121" spans="1:15" x14ac:dyDescent="0.35">
      <c r="A3121" s="11" t="str">
        <f t="shared" si="48"/>
        <v>DISTRIBUCION VOLUMEN X CRITERIO (kg ó litros)Frutas sin gas200-500MIL</v>
      </c>
      <c r="B3121" s="11" t="str">
        <f>[1]Perfil!A1655</f>
        <v>DISTRIBUCION VOLUMEN X CRITERIO (kg ó litros)</v>
      </c>
      <c r="C3121" s="11" t="str">
        <f>[1]Perfil!B3105</f>
        <v>Frutas sin gas</v>
      </c>
      <c r="D3121" s="11" t="str">
        <f>[1]Perfil!C3120</f>
        <v>200-500MIL</v>
      </c>
      <c r="E3121" s="12">
        <f>[1]Perfil!D3120</f>
        <v>14.563752562225099</v>
      </c>
      <c r="F3121" s="12">
        <f>[1]Perfil!E3120</f>
        <v>14.0969536014582</v>
      </c>
      <c r="G3121" s="12">
        <f>[1]Perfil!F3120</f>
        <v>14.6922232909064</v>
      </c>
      <c r="H3121" s="12">
        <f>[1]Perfil!G3120</f>
        <v>30.019858847410301</v>
      </c>
      <c r="I3121" s="12">
        <f>[1]Perfil!H3120</f>
        <v>19.315800526056901</v>
      </c>
      <c r="J3121" s="12">
        <f>[1]Perfil!I3120</f>
        <v>11.611574319809099</v>
      </c>
      <c r="K3121" s="12">
        <f>[1]Perfil!J3120</f>
        <v>16.344202492248201</v>
      </c>
      <c r="L3121" s="12">
        <f>[1]Perfil!K3120</f>
        <v>18.0472793017897</v>
      </c>
      <c r="M3121" s="12">
        <f>[1]Perfil!L3120</f>
        <v>12.9337499450319</v>
      </c>
      <c r="N3121" s="12"/>
      <c r="O3121" s="12"/>
    </row>
    <row r="3122" spans="1:15" x14ac:dyDescent="0.35">
      <c r="A3122" s="11" t="str">
        <f t="shared" si="48"/>
        <v>DISTRIBUCION VOLUMEN X CRITERIO (kg ó litros)Frutas sin gas&gt;500MIL</v>
      </c>
      <c r="B3122" s="11" t="str">
        <f>[1]Perfil!A1655</f>
        <v>DISTRIBUCION VOLUMEN X CRITERIO (kg ó litros)</v>
      </c>
      <c r="C3122" s="11" t="str">
        <f>[1]Perfil!B3105</f>
        <v>Frutas sin gas</v>
      </c>
      <c r="D3122" s="11" t="str">
        <f>[1]Perfil!C3121</f>
        <v>&gt;500MIL</v>
      </c>
      <c r="E3122" s="12">
        <f>[1]Perfil!D3121</f>
        <v>13.224158917416601</v>
      </c>
      <c r="F3122" s="12">
        <f>[1]Perfil!E3121</f>
        <v>15.3040732693705</v>
      </c>
      <c r="G3122" s="12">
        <f>[1]Perfil!F3121</f>
        <v>17.532693142066599</v>
      </c>
      <c r="H3122" s="12">
        <f>[1]Perfil!G3121</f>
        <v>15.969054499455501</v>
      </c>
      <c r="I3122" s="12">
        <f>[1]Perfil!H3121</f>
        <v>18.201588226558901</v>
      </c>
      <c r="J3122" s="12">
        <f>[1]Perfil!I3121</f>
        <v>15.286055191995199</v>
      </c>
      <c r="K3122" s="12">
        <f>[1]Perfil!J3121</f>
        <v>15.790506596402601</v>
      </c>
      <c r="L3122" s="12">
        <f>[1]Perfil!K3121</f>
        <v>14.1528315448071</v>
      </c>
      <c r="M3122" s="12">
        <f>[1]Perfil!L3121</f>
        <v>16.336421461494002</v>
      </c>
      <c r="N3122" s="12"/>
      <c r="O3122" s="12"/>
    </row>
    <row r="3123" spans="1:15" x14ac:dyDescent="0.35">
      <c r="A3123" s="11" t="str">
        <f t="shared" si="48"/>
        <v>DISTRIBUCION VOLUMEN X CRITERIO (kg ó litros)Frutas sin gasDE 15 A 19 AÑOS</v>
      </c>
      <c r="B3123" s="11" t="str">
        <f>[1]Perfil!A1655</f>
        <v>DISTRIBUCION VOLUMEN X CRITERIO (kg ó litros)</v>
      </c>
      <c r="C3123" s="11" t="str">
        <f>[1]Perfil!B3105</f>
        <v>Frutas sin gas</v>
      </c>
      <c r="D3123" s="11" t="str">
        <f>[1]Perfil!C3122</f>
        <v>DE 15 A 19 AÑOS</v>
      </c>
      <c r="E3123" s="12">
        <f>[1]Perfil!D3122</f>
        <v>6.7019771885062402</v>
      </c>
      <c r="F3123" s="12">
        <f>[1]Perfil!E3122</f>
        <v>1.1852805981199199</v>
      </c>
      <c r="G3123" s="12">
        <f>[1]Perfil!F3122</f>
        <v>0.64100690272771299</v>
      </c>
      <c r="H3123" s="12" t="str">
        <f>[1]Perfil!G3122</f>
        <v/>
      </c>
      <c r="I3123" s="12" t="str">
        <f>[1]Perfil!H3122</f>
        <v/>
      </c>
      <c r="J3123" s="12">
        <f>[1]Perfil!I3122</f>
        <v>4.9601089035400099</v>
      </c>
      <c r="K3123" s="12">
        <f>[1]Perfil!J3122</f>
        <v>6.9834642901584498</v>
      </c>
      <c r="L3123" s="12">
        <f>[1]Perfil!K3122</f>
        <v>3.6894518040005799</v>
      </c>
      <c r="M3123" s="12">
        <f>[1]Perfil!L3122</f>
        <v>1.3032616707793401</v>
      </c>
      <c r="N3123" s="12"/>
      <c r="O3123" s="12"/>
    </row>
    <row r="3124" spans="1:15" x14ac:dyDescent="0.35">
      <c r="A3124" s="11" t="str">
        <f t="shared" si="48"/>
        <v>DISTRIBUCION VOLUMEN X CRITERIO (kg ó litros)Frutas sin gasDE 20 A 24 AÑOS</v>
      </c>
      <c r="B3124" s="11" t="str">
        <f>[1]Perfil!A1655</f>
        <v>DISTRIBUCION VOLUMEN X CRITERIO (kg ó litros)</v>
      </c>
      <c r="C3124" s="11" t="str">
        <f>[1]Perfil!B3105</f>
        <v>Frutas sin gas</v>
      </c>
      <c r="D3124" s="11" t="str">
        <f>[1]Perfil!C3123</f>
        <v>DE 20 A 24 AÑOS</v>
      </c>
      <c r="E3124" s="12">
        <f>[1]Perfil!D3123</f>
        <v>3.9383257121597599</v>
      </c>
      <c r="F3124" s="12">
        <f>[1]Perfil!E3123</f>
        <v>0.30443230289022399</v>
      </c>
      <c r="G3124" s="12">
        <f>[1]Perfil!F3123</f>
        <v>1.74309655296807</v>
      </c>
      <c r="H3124" s="12">
        <f>[1]Perfil!G3123</f>
        <v>2.5615606442800898</v>
      </c>
      <c r="I3124" s="12">
        <f>[1]Perfil!H3123</f>
        <v>0.67019196833224104</v>
      </c>
      <c r="J3124" s="12">
        <f>[1]Perfil!I3123</f>
        <v>1.8721824734330701</v>
      </c>
      <c r="K3124" s="12">
        <f>[1]Perfil!J3123</f>
        <v>3.4853998379162099</v>
      </c>
      <c r="L3124" s="12">
        <f>[1]Perfil!K3123</f>
        <v>2.6653275042918101</v>
      </c>
      <c r="M3124" s="12">
        <f>[1]Perfil!L3123</f>
        <v>3.7954736144504801</v>
      </c>
      <c r="N3124" s="12"/>
      <c r="O3124" s="12"/>
    </row>
    <row r="3125" spans="1:15" x14ac:dyDescent="0.35">
      <c r="A3125" s="11" t="str">
        <f t="shared" si="48"/>
        <v>DISTRIBUCION VOLUMEN X CRITERIO (kg ó litros)Frutas sin gasDE 25 A 34 AÑOS</v>
      </c>
      <c r="B3125" s="11" t="str">
        <f>[1]Perfil!A1655</f>
        <v>DISTRIBUCION VOLUMEN X CRITERIO (kg ó litros)</v>
      </c>
      <c r="C3125" s="11" t="str">
        <f>[1]Perfil!B3105</f>
        <v>Frutas sin gas</v>
      </c>
      <c r="D3125" s="11" t="str">
        <f>[1]Perfil!C3124</f>
        <v>DE 25 A 34 AÑOS</v>
      </c>
      <c r="E3125" s="12">
        <f>[1]Perfil!D3124</f>
        <v>3.5526779086634299</v>
      </c>
      <c r="F3125" s="12">
        <f>[1]Perfil!E3124</f>
        <v>6.5910217486774698</v>
      </c>
      <c r="G3125" s="12">
        <f>[1]Perfil!F3124</f>
        <v>4.1439695986704601</v>
      </c>
      <c r="H3125" s="12">
        <f>[1]Perfil!G3124</f>
        <v>14.512675877482399</v>
      </c>
      <c r="I3125" s="12">
        <f>[1]Perfil!H3124</f>
        <v>4.2605528029108699</v>
      </c>
      <c r="J3125" s="12">
        <f>[1]Perfil!I3124</f>
        <v>7.2370381426416204</v>
      </c>
      <c r="K3125" s="12">
        <f>[1]Perfil!J3124</f>
        <v>8.2862030369138306</v>
      </c>
      <c r="L3125" s="12">
        <f>[1]Perfil!K3124</f>
        <v>13.3573581549489</v>
      </c>
      <c r="M3125" s="12">
        <f>[1]Perfil!L3124</f>
        <v>17.2965648122671</v>
      </c>
      <c r="N3125" s="12"/>
      <c r="O3125" s="12"/>
    </row>
    <row r="3126" spans="1:15" x14ac:dyDescent="0.35">
      <c r="A3126" s="11" t="str">
        <f t="shared" si="48"/>
        <v>DISTRIBUCION VOLUMEN X CRITERIO (kg ó litros)Frutas sin gasDE 35 A 49 AÑOS</v>
      </c>
      <c r="B3126" s="11" t="str">
        <f>[1]Perfil!A1655</f>
        <v>DISTRIBUCION VOLUMEN X CRITERIO (kg ó litros)</v>
      </c>
      <c r="C3126" s="11" t="str">
        <f>[1]Perfil!B3105</f>
        <v>Frutas sin gas</v>
      </c>
      <c r="D3126" s="11" t="str">
        <f>[1]Perfil!C3125</f>
        <v>DE 35 A 49 AÑOS</v>
      </c>
      <c r="E3126" s="12">
        <f>[1]Perfil!D3125</f>
        <v>19.957348421232201</v>
      </c>
      <c r="F3126" s="12">
        <f>[1]Perfil!E3125</f>
        <v>23.521156248147602</v>
      </c>
      <c r="G3126" s="12">
        <f>[1]Perfil!F3125</f>
        <v>26.494052208119101</v>
      </c>
      <c r="H3126" s="12">
        <f>[1]Perfil!G3125</f>
        <v>24.2742473174299</v>
      </c>
      <c r="I3126" s="12">
        <f>[1]Perfil!H3125</f>
        <v>41.703336956291103</v>
      </c>
      <c r="J3126" s="12">
        <f>[1]Perfil!I3125</f>
        <v>25.186901499751102</v>
      </c>
      <c r="K3126" s="12">
        <f>[1]Perfil!J3125</f>
        <v>30.0584185126548</v>
      </c>
      <c r="L3126" s="12">
        <f>[1]Perfil!K3125</f>
        <v>31.330680930600501</v>
      </c>
      <c r="M3126" s="12">
        <f>[1]Perfil!L3125</f>
        <v>28.423935846951899</v>
      </c>
      <c r="N3126" s="12"/>
      <c r="O3126" s="12"/>
    </row>
    <row r="3127" spans="1:15" x14ac:dyDescent="0.35">
      <c r="A3127" s="11" t="str">
        <f t="shared" si="48"/>
        <v>DISTRIBUCION VOLUMEN X CRITERIO (kg ó litros)Frutas sin gasDE 50 A 59 AÑOS</v>
      </c>
      <c r="B3127" s="11" t="str">
        <f>[1]Perfil!A1655</f>
        <v>DISTRIBUCION VOLUMEN X CRITERIO (kg ó litros)</v>
      </c>
      <c r="C3127" s="11" t="str">
        <f>[1]Perfil!B3105</f>
        <v>Frutas sin gas</v>
      </c>
      <c r="D3127" s="11" t="str">
        <f>[1]Perfil!C3126</f>
        <v>DE 50 A 59 AÑOS</v>
      </c>
      <c r="E3127" s="12">
        <f>[1]Perfil!D3126</f>
        <v>15.790771591408699</v>
      </c>
      <c r="F3127" s="12">
        <f>[1]Perfil!E3126</f>
        <v>21.152067140500801</v>
      </c>
      <c r="G3127" s="12">
        <f>[1]Perfil!F3126</f>
        <v>12.9528545242632</v>
      </c>
      <c r="H3127" s="12">
        <f>[1]Perfil!G3126</f>
        <v>17.214383864145301</v>
      </c>
      <c r="I3127" s="12">
        <f>[1]Perfil!H3126</f>
        <v>17.6646613243154</v>
      </c>
      <c r="J3127" s="12">
        <f>[1]Perfil!I3126</f>
        <v>20.561187765023298</v>
      </c>
      <c r="K3127" s="12">
        <f>[1]Perfil!J3126</f>
        <v>23.385433845889398</v>
      </c>
      <c r="L3127" s="12">
        <f>[1]Perfil!K3126</f>
        <v>23.262896999317402</v>
      </c>
      <c r="M3127" s="12">
        <f>[1]Perfil!L3126</f>
        <v>24.786814196322801</v>
      </c>
      <c r="N3127" s="12"/>
      <c r="O3127" s="12"/>
    </row>
    <row r="3128" spans="1:15" x14ac:dyDescent="0.35">
      <c r="A3128" s="11" t="str">
        <f t="shared" si="48"/>
        <v>DISTRIBUCION VOLUMEN X CRITERIO (kg ó litros)Frutas sin gasDE 60 A 75 AÑOS</v>
      </c>
      <c r="B3128" s="11" t="str">
        <f>[1]Perfil!A1655</f>
        <v>DISTRIBUCION VOLUMEN X CRITERIO (kg ó litros)</v>
      </c>
      <c r="C3128" s="11" t="str">
        <f>[1]Perfil!B3105</f>
        <v>Frutas sin gas</v>
      </c>
      <c r="D3128" s="11" t="str">
        <f>[1]Perfil!C3127</f>
        <v>DE 60 A 75 AÑOS</v>
      </c>
      <c r="E3128" s="12">
        <f>[1]Perfil!D3127</f>
        <v>50.0588881916498</v>
      </c>
      <c r="F3128" s="12">
        <f>[1]Perfil!E3127</f>
        <v>47.246032004767599</v>
      </c>
      <c r="G3128" s="12">
        <f>[1]Perfil!F3127</f>
        <v>54.025024051663401</v>
      </c>
      <c r="H3128" s="12">
        <f>[1]Perfil!G3127</f>
        <v>41.437123824425498</v>
      </c>
      <c r="I3128" s="12">
        <f>[1]Perfil!H3127</f>
        <v>35.701255953299302</v>
      </c>
      <c r="J3128" s="12">
        <f>[1]Perfil!I3127</f>
        <v>40.182584096627799</v>
      </c>
      <c r="K3128" s="12">
        <f>[1]Perfil!J3127</f>
        <v>27.801081620645299</v>
      </c>
      <c r="L3128" s="12">
        <f>[1]Perfil!K3127</f>
        <v>25.694284568133799</v>
      </c>
      <c r="M3128" s="12">
        <f>[1]Perfil!L3127</f>
        <v>24.393953014360299</v>
      </c>
      <c r="N3128" s="12"/>
      <c r="O3128" s="12"/>
    </row>
    <row r="3129" spans="1:15" x14ac:dyDescent="0.35">
      <c r="A3129" s="11" t="str">
        <f t="shared" si="48"/>
        <v>DISTRIBUCION VOLUMEN X CRITERIO (kg ó litros)Frutas sin gasNIVEL ALTO</v>
      </c>
      <c r="B3129" s="11" t="str">
        <f>[1]Perfil!A1655</f>
        <v>DISTRIBUCION VOLUMEN X CRITERIO (kg ó litros)</v>
      </c>
      <c r="C3129" s="11" t="str">
        <f>[1]Perfil!B3105</f>
        <v>Frutas sin gas</v>
      </c>
      <c r="D3129" s="11" t="str">
        <f>[1]Perfil!C3128</f>
        <v>NIVEL ALTO</v>
      </c>
      <c r="E3129" s="12">
        <f>[1]Perfil!D3128</f>
        <v>28.016637353565098</v>
      </c>
      <c r="F3129" s="12">
        <f>[1]Perfil!E3128</f>
        <v>27.9746628167083</v>
      </c>
      <c r="G3129" s="12">
        <f>[1]Perfil!F3128</f>
        <v>26.399531521000199</v>
      </c>
      <c r="H3129" s="12">
        <f>[1]Perfil!G3128</f>
        <v>15.411049668284599</v>
      </c>
      <c r="I3129" s="12">
        <f>[1]Perfil!H3128</f>
        <v>26.331633138857701</v>
      </c>
      <c r="J3129" s="12">
        <f>[1]Perfil!I3128</f>
        <v>22.480358527107001</v>
      </c>
      <c r="K3129" s="12">
        <f>[1]Perfil!J3128</f>
        <v>19.290293956479399</v>
      </c>
      <c r="L3129" s="12">
        <f>[1]Perfil!K3128</f>
        <v>18.2045266218954</v>
      </c>
      <c r="M3129" s="12">
        <f>[1]Perfil!L3128</f>
        <v>20.603979620885401</v>
      </c>
      <c r="N3129" s="12"/>
      <c r="O3129" s="12"/>
    </row>
    <row r="3130" spans="1:15" x14ac:dyDescent="0.35">
      <c r="A3130" s="11" t="str">
        <f t="shared" si="48"/>
        <v>DISTRIBUCION VOLUMEN X CRITERIO (kg ó litros)Frutas sin gasNIVEL MEDIO ALTO</v>
      </c>
      <c r="B3130" s="11" t="str">
        <f>[1]Perfil!A1655</f>
        <v>DISTRIBUCION VOLUMEN X CRITERIO (kg ó litros)</v>
      </c>
      <c r="C3130" s="11" t="str">
        <f>[1]Perfil!B3105</f>
        <v>Frutas sin gas</v>
      </c>
      <c r="D3130" s="11" t="str">
        <f>[1]Perfil!C3129</f>
        <v>NIVEL MEDIO ALTO</v>
      </c>
      <c r="E3130" s="12">
        <f>[1]Perfil!D3129</f>
        <v>11.894714619248999</v>
      </c>
      <c r="F3130" s="12">
        <f>[1]Perfil!E3129</f>
        <v>17.4939617771002</v>
      </c>
      <c r="G3130" s="12">
        <f>[1]Perfil!F3129</f>
        <v>12.4153375875336</v>
      </c>
      <c r="H3130" s="12">
        <f>[1]Perfil!G3129</f>
        <v>13.582868194569601</v>
      </c>
      <c r="I3130" s="12">
        <f>[1]Perfil!H3129</f>
        <v>14.2859603631409</v>
      </c>
      <c r="J3130" s="12">
        <f>[1]Perfil!I3129</f>
        <v>12.9039874085479</v>
      </c>
      <c r="K3130" s="12">
        <f>[1]Perfil!J3129</f>
        <v>16.086975294066601</v>
      </c>
      <c r="L3130" s="12">
        <f>[1]Perfil!K3129</f>
        <v>15.4154096167989</v>
      </c>
      <c r="M3130" s="12">
        <f>[1]Perfil!L3129</f>
        <v>16.300709319802099</v>
      </c>
      <c r="N3130" s="12"/>
      <c r="O3130" s="12"/>
    </row>
    <row r="3131" spans="1:15" x14ac:dyDescent="0.35">
      <c r="A3131" s="11" t="str">
        <f t="shared" si="48"/>
        <v>DISTRIBUCION VOLUMEN X CRITERIO (kg ó litros)Frutas sin gasNIVEL MEDIO</v>
      </c>
      <c r="B3131" s="11" t="str">
        <f>[1]Perfil!A1655</f>
        <v>DISTRIBUCION VOLUMEN X CRITERIO (kg ó litros)</v>
      </c>
      <c r="C3131" s="11" t="str">
        <f>[1]Perfil!B3105</f>
        <v>Frutas sin gas</v>
      </c>
      <c r="D3131" s="11" t="str">
        <f>[1]Perfil!C3130</f>
        <v>NIVEL MEDIO</v>
      </c>
      <c r="E3131" s="12">
        <f>[1]Perfil!D3130</f>
        <v>24.390498698785201</v>
      </c>
      <c r="F3131" s="12">
        <f>[1]Perfil!E3130</f>
        <v>23.163501722334701</v>
      </c>
      <c r="G3131" s="12">
        <f>[1]Perfil!F3130</f>
        <v>21.265673336214199</v>
      </c>
      <c r="H3131" s="12">
        <f>[1]Perfil!G3130</f>
        <v>24.4021047262999</v>
      </c>
      <c r="I3131" s="12">
        <f>[1]Perfil!H3130</f>
        <v>28.350097987961799</v>
      </c>
      <c r="J3131" s="12">
        <f>[1]Perfil!I3130</f>
        <v>27.233269437085099</v>
      </c>
      <c r="K3131" s="12">
        <f>[1]Perfil!J3130</f>
        <v>22.268250973496698</v>
      </c>
      <c r="L3131" s="12">
        <f>[1]Perfil!K3130</f>
        <v>28.856872116625599</v>
      </c>
      <c r="M3131" s="12">
        <f>[1]Perfil!L3130</f>
        <v>25.5543537595556</v>
      </c>
      <c r="N3131" s="12"/>
      <c r="O3131" s="12"/>
    </row>
    <row r="3132" spans="1:15" x14ac:dyDescent="0.35">
      <c r="A3132" s="11" t="str">
        <f t="shared" si="48"/>
        <v>DISTRIBUCION VOLUMEN X CRITERIO (kg ó litros)Frutas sin gasNIVEL MEDIO BAJO</v>
      </c>
      <c r="B3132" s="11" t="str">
        <f>[1]Perfil!A1655</f>
        <v>DISTRIBUCION VOLUMEN X CRITERIO (kg ó litros)</v>
      </c>
      <c r="C3132" s="11" t="str">
        <f>[1]Perfil!B3105</f>
        <v>Frutas sin gas</v>
      </c>
      <c r="D3132" s="11" t="str">
        <f>[1]Perfil!C3131</f>
        <v>NIVEL MEDIO BAJO</v>
      </c>
      <c r="E3132" s="12">
        <f>[1]Perfil!D3131</f>
        <v>12.4684123273535</v>
      </c>
      <c r="F3132" s="12">
        <f>[1]Perfil!E3131</f>
        <v>9.9917285045141906</v>
      </c>
      <c r="G3132" s="12">
        <f>[1]Perfil!F3131</f>
        <v>17.4236737140298</v>
      </c>
      <c r="H3132" s="12">
        <f>[1]Perfil!G3131</f>
        <v>11.9662660023646</v>
      </c>
      <c r="I3132" s="12">
        <f>[1]Perfil!H3131</f>
        <v>9.6585766775831701</v>
      </c>
      <c r="J3132" s="12">
        <f>[1]Perfil!I3131</f>
        <v>7.2274637144487901</v>
      </c>
      <c r="K3132" s="12">
        <f>[1]Perfil!J3131</f>
        <v>12.761627021193901</v>
      </c>
      <c r="L3132" s="12">
        <f>[1]Perfil!K3131</f>
        <v>16.581898421268601</v>
      </c>
      <c r="M3132" s="12">
        <f>[1]Perfil!L3131</f>
        <v>19.041540993278801</v>
      </c>
      <c r="N3132" s="12"/>
      <c r="O3132" s="12"/>
    </row>
    <row r="3133" spans="1:15" x14ac:dyDescent="0.35">
      <c r="A3133" s="11" t="str">
        <f t="shared" si="48"/>
        <v>DISTRIBUCION VOLUMEN X CRITERIO (kg ó litros)Frutas sin gasHOMBRE</v>
      </c>
      <c r="B3133" s="11" t="str">
        <f>[1]Perfil!A1655</f>
        <v>DISTRIBUCION VOLUMEN X CRITERIO (kg ó litros)</v>
      </c>
      <c r="C3133" s="11" t="str">
        <f>[1]Perfil!B3105</f>
        <v>Frutas sin gas</v>
      </c>
      <c r="D3133" s="11" t="str">
        <f>[1]Perfil!C3132</f>
        <v>HOMBRE</v>
      </c>
      <c r="E3133" s="12">
        <f>[1]Perfil!D3132</f>
        <v>51.110587368693501</v>
      </c>
      <c r="F3133" s="12">
        <f>[1]Perfil!E3132</f>
        <v>47.766973132130403</v>
      </c>
      <c r="G3133" s="12">
        <f>[1]Perfil!F3132</f>
        <v>45.5697146543366</v>
      </c>
      <c r="H3133" s="12">
        <f>[1]Perfil!G3132</f>
        <v>50.693451821236202</v>
      </c>
      <c r="I3133" s="12">
        <f>[1]Perfil!H3132</f>
        <v>41.117589834662603</v>
      </c>
      <c r="J3133" s="12">
        <f>[1]Perfil!I3132</f>
        <v>45.645829959447902</v>
      </c>
      <c r="K3133" s="12">
        <f>[1]Perfil!J3132</f>
        <v>42.353745598403997</v>
      </c>
      <c r="L3133" s="12">
        <f>[1]Perfil!K3132</f>
        <v>39.089567136830098</v>
      </c>
      <c r="M3133" s="12">
        <f>[1]Perfil!L3132</f>
        <v>41.8727976954996</v>
      </c>
      <c r="N3133" s="12"/>
      <c r="O3133" s="12"/>
    </row>
    <row r="3134" spans="1:15" x14ac:dyDescent="0.35">
      <c r="A3134" s="11" t="str">
        <f t="shared" si="48"/>
        <v>DISTRIBUCION VOLUMEN X CRITERIO (kg ó litros)Frutas sin gasMUJER</v>
      </c>
      <c r="B3134" s="11" t="str">
        <f>[1]Perfil!A1655</f>
        <v>DISTRIBUCION VOLUMEN X CRITERIO (kg ó litros)</v>
      </c>
      <c r="C3134" s="11" t="str">
        <f>[1]Perfil!B3105</f>
        <v>Frutas sin gas</v>
      </c>
      <c r="D3134" s="11" t="str">
        <f>[1]Perfil!C3133</f>
        <v>MUJER</v>
      </c>
      <c r="E3134" s="12">
        <f>[1]Perfil!D3133</f>
        <v>48.889409781696799</v>
      </c>
      <c r="F3134" s="12">
        <f>[1]Perfil!E3133</f>
        <v>52.233022523818498</v>
      </c>
      <c r="G3134" s="12">
        <f>[1]Perfil!F3133</f>
        <v>54.430283384863003</v>
      </c>
      <c r="H3134" s="12">
        <f>[1]Perfil!G3133</f>
        <v>49.306532589971098</v>
      </c>
      <c r="I3134" s="12">
        <f>[1]Perfil!H3133</f>
        <v>58.882407720453799</v>
      </c>
      <c r="J3134" s="12">
        <f>[1]Perfil!I3133</f>
        <v>54.354168520859602</v>
      </c>
      <c r="K3134" s="12">
        <f>[1]Perfil!J3133</f>
        <v>57.646259892483201</v>
      </c>
      <c r="L3134" s="12">
        <f>[1]Perfil!K3133</f>
        <v>60.9104317284392</v>
      </c>
      <c r="M3134" s="12">
        <f>[1]Perfil!L3133</f>
        <v>58.127195794014703</v>
      </c>
      <c r="N3134" s="12"/>
      <c r="O3134" s="12"/>
    </row>
    <row r="3135" spans="1:15" x14ac:dyDescent="0.35">
      <c r="A3135" s="11" t="str">
        <f t="shared" si="48"/>
        <v>DISTRIBUCION VOLUMEN X CRITERIO (kg ó litros)MixersT.ESPAÑA</v>
      </c>
      <c r="B3135" s="11" t="str">
        <f>[1]Perfil!A1655</f>
        <v>DISTRIBUCION VOLUMEN X CRITERIO (kg ó litros)</v>
      </c>
      <c r="C3135" s="11" t="str">
        <f>[1]Perfil!B3134</f>
        <v>Mixers</v>
      </c>
      <c r="D3135" s="11" t="str">
        <f>[1]Perfil!C3134</f>
        <v>T.ESPAÑA</v>
      </c>
      <c r="E3135" s="12">
        <f>[1]Perfil!D3134</f>
        <v>100</v>
      </c>
      <c r="F3135" s="12">
        <f>[1]Perfil!E3134</f>
        <v>100</v>
      </c>
      <c r="G3135" s="12">
        <f>[1]Perfil!F3134</f>
        <v>100</v>
      </c>
      <c r="H3135" s="12">
        <f>[1]Perfil!G3134</f>
        <v>100</v>
      </c>
      <c r="I3135" s="12">
        <f>[1]Perfil!H3134</f>
        <v>100</v>
      </c>
      <c r="J3135" s="12">
        <f>[1]Perfil!I3134</f>
        <v>100</v>
      </c>
      <c r="K3135" s="12">
        <f>[1]Perfil!J3134</f>
        <v>100</v>
      </c>
      <c r="L3135" s="12">
        <f>[1]Perfil!K3134</f>
        <v>100</v>
      </c>
      <c r="M3135" s="12">
        <f>[1]Perfil!L3134</f>
        <v>100</v>
      </c>
      <c r="N3135" s="12"/>
      <c r="O3135" s="12"/>
    </row>
    <row r="3136" spans="1:15" x14ac:dyDescent="0.35">
      <c r="A3136" s="11" t="str">
        <f t="shared" si="48"/>
        <v>DISTRIBUCION VOLUMEN X CRITERIO (kg ó litros)MixersBCN AM</v>
      </c>
      <c r="B3136" s="11" t="str">
        <f>[1]Perfil!A1655</f>
        <v>DISTRIBUCION VOLUMEN X CRITERIO (kg ó litros)</v>
      </c>
      <c r="C3136" s="11" t="str">
        <f>[1]Perfil!B3134</f>
        <v>Mixers</v>
      </c>
      <c r="D3136" s="11" t="str">
        <f>[1]Perfil!C3135</f>
        <v>BCN AM</v>
      </c>
      <c r="E3136" s="12">
        <f>[1]Perfil!D3135</f>
        <v>7.0241611835846198</v>
      </c>
      <c r="F3136" s="12">
        <f>[1]Perfil!E3135</f>
        <v>7.7322498862357101</v>
      </c>
      <c r="G3136" s="12">
        <f>[1]Perfil!F3135</f>
        <v>9.6038254319735401</v>
      </c>
      <c r="H3136" s="12">
        <f>[1]Perfil!G3135</f>
        <v>8.4841816233234297</v>
      </c>
      <c r="I3136" s="12">
        <f>[1]Perfil!H3135</f>
        <v>3.7018255740494999</v>
      </c>
      <c r="J3136" s="12">
        <f>[1]Perfil!I3135</f>
        <v>7.4682959019125601</v>
      </c>
      <c r="K3136" s="12">
        <f>[1]Perfil!J3135</f>
        <v>11.936212191059299</v>
      </c>
      <c r="L3136" s="12">
        <f>[1]Perfil!K3135</f>
        <v>10.0180372096646</v>
      </c>
      <c r="M3136" s="12">
        <f>[1]Perfil!L3135</f>
        <v>5.9426839725373997</v>
      </c>
      <c r="N3136" s="12"/>
      <c r="O3136" s="12"/>
    </row>
    <row r="3137" spans="1:15" x14ac:dyDescent="0.35">
      <c r="A3137" s="11" t="str">
        <f t="shared" si="48"/>
        <v>DISTRIBUCION VOLUMEN X CRITERIO (kg ó litros)MixersREST.CAT ARAGON</v>
      </c>
      <c r="B3137" s="11" t="str">
        <f>[1]Perfil!A1655</f>
        <v>DISTRIBUCION VOLUMEN X CRITERIO (kg ó litros)</v>
      </c>
      <c r="C3137" s="11" t="str">
        <f>[1]Perfil!B3134</f>
        <v>Mixers</v>
      </c>
      <c r="D3137" s="11" t="str">
        <f>[1]Perfil!C3136</f>
        <v>REST.CAT ARAGON</v>
      </c>
      <c r="E3137" s="12">
        <f>[1]Perfil!D3136</f>
        <v>12.5888009880601</v>
      </c>
      <c r="F3137" s="12">
        <f>[1]Perfil!E3136</f>
        <v>24.906461371411901</v>
      </c>
      <c r="G3137" s="12">
        <f>[1]Perfil!F3136</f>
        <v>23.914690101059701</v>
      </c>
      <c r="H3137" s="12">
        <f>[1]Perfil!G3136</f>
        <v>23.544045085639901</v>
      </c>
      <c r="I3137" s="12">
        <f>[1]Perfil!H3136</f>
        <v>19.025658146054699</v>
      </c>
      <c r="J3137" s="12">
        <f>[1]Perfil!I3136</f>
        <v>16.638802072832299</v>
      </c>
      <c r="K3137" s="12">
        <f>[1]Perfil!J3136</f>
        <v>19.547215478857201</v>
      </c>
      <c r="L3137" s="12">
        <f>[1]Perfil!K3136</f>
        <v>26.8524137794994</v>
      </c>
      <c r="M3137" s="12">
        <f>[1]Perfil!L3136</f>
        <v>27.8184608022984</v>
      </c>
      <c r="N3137" s="12"/>
      <c r="O3137" s="12"/>
    </row>
    <row r="3138" spans="1:15" x14ac:dyDescent="0.35">
      <c r="A3138" s="11" t="str">
        <f t="shared" si="48"/>
        <v>DISTRIBUCION VOLUMEN X CRITERIO (kg ó litros)MixersLEVANTE</v>
      </c>
      <c r="B3138" s="11" t="str">
        <f>[1]Perfil!A1655</f>
        <v>DISTRIBUCION VOLUMEN X CRITERIO (kg ó litros)</v>
      </c>
      <c r="C3138" s="11" t="str">
        <f>[1]Perfil!B3134</f>
        <v>Mixers</v>
      </c>
      <c r="D3138" s="11" t="str">
        <f>[1]Perfil!C3137</f>
        <v>LEVANTE</v>
      </c>
      <c r="E3138" s="12">
        <f>[1]Perfil!D3137</f>
        <v>7.0906008934708202</v>
      </c>
      <c r="F3138" s="12">
        <f>[1]Perfil!E3137</f>
        <v>9.1733971540694892</v>
      </c>
      <c r="G3138" s="12">
        <f>[1]Perfil!F3137</f>
        <v>11.0684668541373</v>
      </c>
      <c r="H3138" s="12">
        <f>[1]Perfil!G3137</f>
        <v>24.516630401425399</v>
      </c>
      <c r="I3138" s="12">
        <f>[1]Perfil!H3137</f>
        <v>18.898995488219601</v>
      </c>
      <c r="J3138" s="12">
        <f>[1]Perfil!I3137</f>
        <v>19.697817763103501</v>
      </c>
      <c r="K3138" s="12">
        <f>[1]Perfil!J3137</f>
        <v>7.06811489564768</v>
      </c>
      <c r="L3138" s="12">
        <f>[1]Perfil!K3137</f>
        <v>15.5666980897406</v>
      </c>
      <c r="M3138" s="12">
        <f>[1]Perfil!L3137</f>
        <v>10.583271857544499</v>
      </c>
      <c r="N3138" s="12"/>
      <c r="O3138" s="12"/>
    </row>
    <row r="3139" spans="1:15" x14ac:dyDescent="0.35">
      <c r="A3139" s="11" t="str">
        <f t="shared" si="48"/>
        <v>DISTRIBUCION VOLUMEN X CRITERIO (kg ó litros)MixersANDALUCIA</v>
      </c>
      <c r="B3139" s="11" t="str">
        <f>[1]Perfil!A1655</f>
        <v>DISTRIBUCION VOLUMEN X CRITERIO (kg ó litros)</v>
      </c>
      <c r="C3139" s="11" t="str">
        <f>[1]Perfil!B3134</f>
        <v>Mixers</v>
      </c>
      <c r="D3139" s="11" t="str">
        <f>[1]Perfil!C3138</f>
        <v>ANDALUCIA</v>
      </c>
      <c r="E3139" s="12">
        <f>[1]Perfil!D3138</f>
        <v>35.1745529529924</v>
      </c>
      <c r="F3139" s="12">
        <f>[1]Perfil!E3138</f>
        <v>14.345110037058401</v>
      </c>
      <c r="G3139" s="12">
        <f>[1]Perfil!F3138</f>
        <v>15.755919161930301</v>
      </c>
      <c r="H3139" s="12">
        <f>[1]Perfil!G3138</f>
        <v>10.285753574466099</v>
      </c>
      <c r="I3139" s="12">
        <f>[1]Perfil!H3138</f>
        <v>14.836453395048499</v>
      </c>
      <c r="J3139" s="12">
        <f>[1]Perfil!I3138</f>
        <v>13.519600462203901</v>
      </c>
      <c r="K3139" s="12">
        <f>[1]Perfil!J3138</f>
        <v>19.9159844274336</v>
      </c>
      <c r="L3139" s="12">
        <f>[1]Perfil!K3138</f>
        <v>12.193617725191499</v>
      </c>
      <c r="M3139" s="12">
        <f>[1]Perfil!L3138</f>
        <v>16.717280535990099</v>
      </c>
      <c r="N3139" s="12"/>
      <c r="O3139" s="12"/>
    </row>
    <row r="3140" spans="1:15" x14ac:dyDescent="0.35">
      <c r="A3140" s="11" t="str">
        <f t="shared" ref="A3140:A3203" si="49">B3140&amp;C3140&amp;D3140</f>
        <v>DISTRIBUCION VOLUMEN X CRITERIO (kg ó litros)MixersMDD AM</v>
      </c>
      <c r="B3140" s="11" t="str">
        <f>[1]Perfil!A1655</f>
        <v>DISTRIBUCION VOLUMEN X CRITERIO (kg ó litros)</v>
      </c>
      <c r="C3140" s="11" t="str">
        <f>[1]Perfil!B3134</f>
        <v>Mixers</v>
      </c>
      <c r="D3140" s="11" t="str">
        <f>[1]Perfil!C3139</f>
        <v>MDD AM</v>
      </c>
      <c r="E3140" s="12">
        <f>[1]Perfil!D3139</f>
        <v>5.6921973849146896</v>
      </c>
      <c r="F3140" s="12">
        <f>[1]Perfil!E3139</f>
        <v>8.6172343309085999</v>
      </c>
      <c r="G3140" s="12">
        <f>[1]Perfil!F3139</f>
        <v>7.78626419437904</v>
      </c>
      <c r="H3140" s="12">
        <f>[1]Perfil!G3139</f>
        <v>8.9765831273000707</v>
      </c>
      <c r="I3140" s="12">
        <f>[1]Perfil!H3139</f>
        <v>8.5168422362986895</v>
      </c>
      <c r="J3140" s="12">
        <f>[1]Perfil!I3139</f>
        <v>8.1903500462092094</v>
      </c>
      <c r="K3140" s="12">
        <f>[1]Perfil!J3139</f>
        <v>8.5172272495984007</v>
      </c>
      <c r="L3140" s="12">
        <f>[1]Perfil!K3139</f>
        <v>3.7100746829547102</v>
      </c>
      <c r="M3140" s="12">
        <f>[1]Perfil!L3139</f>
        <v>5.8945206232663097</v>
      </c>
      <c r="N3140" s="12"/>
      <c r="O3140" s="12"/>
    </row>
    <row r="3141" spans="1:15" x14ac:dyDescent="0.35">
      <c r="A3141" s="11" t="str">
        <f t="shared" si="49"/>
        <v>DISTRIBUCION VOLUMEN X CRITERIO (kg ó litros)MixersRTO CENTRO</v>
      </c>
      <c r="B3141" s="11" t="str">
        <f>[1]Perfil!A1655</f>
        <v>DISTRIBUCION VOLUMEN X CRITERIO (kg ó litros)</v>
      </c>
      <c r="C3141" s="11" t="str">
        <f>[1]Perfil!B3134</f>
        <v>Mixers</v>
      </c>
      <c r="D3141" s="11" t="str">
        <f>[1]Perfil!C3140</f>
        <v>RTO CENTRO</v>
      </c>
      <c r="E3141" s="12">
        <f>[1]Perfil!D3140</f>
        <v>7.6658546484575902</v>
      </c>
      <c r="F3141" s="12">
        <f>[1]Perfil!E3140</f>
        <v>6.2286976869844102</v>
      </c>
      <c r="G3141" s="12">
        <f>[1]Perfil!F3140</f>
        <v>4.5490039599129402</v>
      </c>
      <c r="H3141" s="12">
        <f>[1]Perfil!G3140</f>
        <v>3.9911861205213199</v>
      </c>
      <c r="I3141" s="12">
        <f>[1]Perfil!H3140</f>
        <v>2.7103732422435098</v>
      </c>
      <c r="J3141" s="12">
        <f>[1]Perfil!I3140</f>
        <v>9.6411552245492</v>
      </c>
      <c r="K3141" s="12">
        <f>[1]Perfil!J3140</f>
        <v>5.4021945739197497</v>
      </c>
      <c r="L3141" s="12">
        <f>[1]Perfil!K3140</f>
        <v>6.7179813677506397</v>
      </c>
      <c r="M3141" s="12">
        <f>[1]Perfil!L3140</f>
        <v>7.3673310460766297</v>
      </c>
      <c r="N3141" s="12"/>
      <c r="O3141" s="12"/>
    </row>
    <row r="3142" spans="1:15" x14ac:dyDescent="0.35">
      <c r="A3142" s="11" t="str">
        <f t="shared" si="49"/>
        <v>DISTRIBUCION VOLUMEN X CRITERIO (kg ó litros)MixersNORTE-CENTRO</v>
      </c>
      <c r="B3142" s="11" t="str">
        <f>[1]Perfil!A1655</f>
        <v>DISTRIBUCION VOLUMEN X CRITERIO (kg ó litros)</v>
      </c>
      <c r="C3142" s="11" t="str">
        <f>[1]Perfil!B3134</f>
        <v>Mixers</v>
      </c>
      <c r="D3142" s="11" t="str">
        <f>[1]Perfil!C3141</f>
        <v>NORTE-CENTRO</v>
      </c>
      <c r="E3142" s="12">
        <f>[1]Perfil!D3141</f>
        <v>16.8759174375699</v>
      </c>
      <c r="F3142" s="12">
        <f>[1]Perfil!E3141</f>
        <v>11.7229005661553</v>
      </c>
      <c r="G3142" s="12">
        <f>[1]Perfil!F3141</f>
        <v>11.3626052668755</v>
      </c>
      <c r="H3142" s="12">
        <f>[1]Perfil!G3141</f>
        <v>8.1091913784190002</v>
      </c>
      <c r="I3142" s="12">
        <f>[1]Perfil!H3141</f>
        <v>12.4358408498854</v>
      </c>
      <c r="J3142" s="12">
        <f>[1]Perfil!I3141</f>
        <v>8.5138384093879402</v>
      </c>
      <c r="K3142" s="12">
        <f>[1]Perfil!J3141</f>
        <v>14.974573870161</v>
      </c>
      <c r="L3142" s="12">
        <f>[1]Perfil!K3141</f>
        <v>10.9660453267528</v>
      </c>
      <c r="M3142" s="12">
        <f>[1]Perfil!L3141</f>
        <v>15.874337292862201</v>
      </c>
      <c r="N3142" s="12"/>
      <c r="O3142" s="12"/>
    </row>
    <row r="3143" spans="1:15" x14ac:dyDescent="0.35">
      <c r="A3143" s="11" t="str">
        <f t="shared" si="49"/>
        <v>DISTRIBUCION VOLUMEN X CRITERIO (kg ó litros)MixersNOROESTE</v>
      </c>
      <c r="B3143" s="11" t="str">
        <f>[1]Perfil!A1655</f>
        <v>DISTRIBUCION VOLUMEN X CRITERIO (kg ó litros)</v>
      </c>
      <c r="C3143" s="11" t="str">
        <f>[1]Perfil!B3134</f>
        <v>Mixers</v>
      </c>
      <c r="D3143" s="11" t="str">
        <f>[1]Perfil!C3142</f>
        <v>NOROESTE</v>
      </c>
      <c r="E3143" s="12">
        <f>[1]Perfil!D3142</f>
        <v>7.8879003889075996</v>
      </c>
      <c r="F3143" s="12">
        <f>[1]Perfil!E3142</f>
        <v>17.273954128585999</v>
      </c>
      <c r="G3143" s="12">
        <f>[1]Perfil!F3142</f>
        <v>15.959222817520301</v>
      </c>
      <c r="H3143" s="12">
        <f>[1]Perfil!G3142</f>
        <v>12.092415236648</v>
      </c>
      <c r="I3143" s="12">
        <f>[1]Perfil!H3142</f>
        <v>19.874025760016199</v>
      </c>
      <c r="J3143" s="12">
        <f>[1]Perfil!I3142</f>
        <v>16.330143329838702</v>
      </c>
      <c r="K3143" s="12">
        <f>[1]Perfil!J3142</f>
        <v>12.63847778193</v>
      </c>
      <c r="L3143" s="12">
        <f>[1]Perfil!K3142</f>
        <v>13.9751390794139</v>
      </c>
      <c r="M3143" s="12">
        <f>[1]Perfil!L3142</f>
        <v>9.8021299680180398</v>
      </c>
      <c r="N3143" s="12"/>
      <c r="O3143" s="12"/>
    </row>
    <row r="3144" spans="1:15" x14ac:dyDescent="0.35">
      <c r="A3144" s="11" t="str">
        <f t="shared" si="49"/>
        <v>DISTRIBUCION VOLUMEN X CRITERIO (kg ó litros)Mixers&lt;2MIL</v>
      </c>
      <c r="B3144" s="11" t="str">
        <f>[1]Perfil!A1655</f>
        <v>DISTRIBUCION VOLUMEN X CRITERIO (kg ó litros)</v>
      </c>
      <c r="C3144" s="11" t="str">
        <f>[1]Perfil!B3134</f>
        <v>Mixers</v>
      </c>
      <c r="D3144" s="11" t="str">
        <f>[1]Perfil!C3143</f>
        <v>&lt;2MIL</v>
      </c>
      <c r="E3144" s="12">
        <f>[1]Perfil!D3143</f>
        <v>2.9804637941663001</v>
      </c>
      <c r="F3144" s="12">
        <f>[1]Perfil!E3143</f>
        <v>17.5997854465061</v>
      </c>
      <c r="G3144" s="12">
        <f>[1]Perfil!F3143</f>
        <v>9.0920467630001998</v>
      </c>
      <c r="H3144" s="12">
        <f>[1]Perfil!G3143</f>
        <v>6.6840617659128601</v>
      </c>
      <c r="I3144" s="12">
        <f>[1]Perfil!H3143</f>
        <v>9.4867984548480493</v>
      </c>
      <c r="J3144" s="12">
        <f>[1]Perfil!I3143</f>
        <v>6.28558286749396</v>
      </c>
      <c r="K3144" s="12">
        <f>[1]Perfil!J3143</f>
        <v>6.6362141085115196</v>
      </c>
      <c r="L3144" s="12">
        <f>[1]Perfil!K3143</f>
        <v>3.6344192824840902</v>
      </c>
      <c r="M3144" s="12">
        <f>[1]Perfil!L3143</f>
        <v>1.0315535730587699</v>
      </c>
      <c r="N3144" s="12"/>
      <c r="O3144" s="12"/>
    </row>
    <row r="3145" spans="1:15" x14ac:dyDescent="0.35">
      <c r="A3145" s="11" t="str">
        <f t="shared" si="49"/>
        <v>DISTRIBUCION VOLUMEN X CRITERIO (kg ó litros)Mixers2-5MIL</v>
      </c>
      <c r="B3145" s="11" t="str">
        <f>[1]Perfil!A1655</f>
        <v>DISTRIBUCION VOLUMEN X CRITERIO (kg ó litros)</v>
      </c>
      <c r="C3145" s="11" t="str">
        <f>[1]Perfil!B3134</f>
        <v>Mixers</v>
      </c>
      <c r="D3145" s="11" t="str">
        <f>[1]Perfil!C3144</f>
        <v>2-5MIL</v>
      </c>
      <c r="E3145" s="12">
        <f>[1]Perfil!D3144</f>
        <v>7.4065204953181798</v>
      </c>
      <c r="F3145" s="12">
        <f>[1]Perfil!E3144</f>
        <v>4.9027176666126504</v>
      </c>
      <c r="G3145" s="12">
        <f>[1]Perfil!F3144</f>
        <v>6.5299418567526404</v>
      </c>
      <c r="H3145" s="12">
        <f>[1]Perfil!G3144</f>
        <v>2.8759204271399201</v>
      </c>
      <c r="I3145" s="12">
        <f>[1]Perfil!H3144</f>
        <v>3.5641532042983002</v>
      </c>
      <c r="J3145" s="12">
        <f>[1]Perfil!I3144</f>
        <v>3.0336032214594399</v>
      </c>
      <c r="K3145" s="12">
        <f>[1]Perfil!J3144</f>
        <v>2.9182979531273601</v>
      </c>
      <c r="L3145" s="12">
        <f>[1]Perfil!K3144</f>
        <v>4.8594725469431603</v>
      </c>
      <c r="M3145" s="12">
        <f>[1]Perfil!L3144</f>
        <v>2.6987654568777701</v>
      </c>
      <c r="N3145" s="12"/>
      <c r="O3145" s="12"/>
    </row>
    <row r="3146" spans="1:15" x14ac:dyDescent="0.35">
      <c r="A3146" s="11" t="str">
        <f t="shared" si="49"/>
        <v>DISTRIBUCION VOLUMEN X CRITERIO (kg ó litros)Mixers5-10MIL</v>
      </c>
      <c r="B3146" s="11" t="str">
        <f>[1]Perfil!A1655</f>
        <v>DISTRIBUCION VOLUMEN X CRITERIO (kg ó litros)</v>
      </c>
      <c r="C3146" s="11" t="str">
        <f>[1]Perfil!B3134</f>
        <v>Mixers</v>
      </c>
      <c r="D3146" s="11" t="str">
        <f>[1]Perfil!C3145</f>
        <v>5-10MIL</v>
      </c>
      <c r="E3146" s="12">
        <f>[1]Perfil!D3145</f>
        <v>4.5309301188716997</v>
      </c>
      <c r="F3146" s="12">
        <f>[1]Perfil!E3145</f>
        <v>4.4967302230163799</v>
      </c>
      <c r="G3146" s="12">
        <f>[1]Perfil!F3145</f>
        <v>2.6464502396300902</v>
      </c>
      <c r="H3146" s="12">
        <f>[1]Perfil!G3145</f>
        <v>1.25816207500163</v>
      </c>
      <c r="I3146" s="12">
        <f>[1]Perfil!H3145</f>
        <v>4.2071529099534297</v>
      </c>
      <c r="J3146" s="12">
        <f>[1]Perfil!I3145</f>
        <v>6.2451062280326504</v>
      </c>
      <c r="K3146" s="12">
        <f>[1]Perfil!J3145</f>
        <v>15.125766696464501</v>
      </c>
      <c r="L3146" s="12">
        <f>[1]Perfil!K3145</f>
        <v>10.5044161325778</v>
      </c>
      <c r="M3146" s="12">
        <f>[1]Perfil!L3145</f>
        <v>9.6916850750820593</v>
      </c>
      <c r="N3146" s="12"/>
      <c r="O3146" s="12"/>
    </row>
    <row r="3147" spans="1:15" x14ac:dyDescent="0.35">
      <c r="A3147" s="11" t="str">
        <f t="shared" si="49"/>
        <v>DISTRIBUCION VOLUMEN X CRITERIO (kg ó litros)Mixers10-30MIL</v>
      </c>
      <c r="B3147" s="11" t="str">
        <f>[1]Perfil!A1655</f>
        <v>DISTRIBUCION VOLUMEN X CRITERIO (kg ó litros)</v>
      </c>
      <c r="C3147" s="11" t="str">
        <f>[1]Perfil!B3134</f>
        <v>Mixers</v>
      </c>
      <c r="D3147" s="11" t="str">
        <f>[1]Perfil!C3146</f>
        <v>10-30MIL</v>
      </c>
      <c r="E3147" s="12">
        <f>[1]Perfil!D3146</f>
        <v>15.368070423999001</v>
      </c>
      <c r="F3147" s="12">
        <f>[1]Perfil!E3146</f>
        <v>13.347525734743201</v>
      </c>
      <c r="G3147" s="12">
        <f>[1]Perfil!F3146</f>
        <v>14.5004586847397</v>
      </c>
      <c r="H3147" s="12">
        <f>[1]Perfil!G3146</f>
        <v>10.875371841623799</v>
      </c>
      <c r="I3147" s="12">
        <f>[1]Perfil!H3146</f>
        <v>34.049256050322803</v>
      </c>
      <c r="J3147" s="12">
        <f>[1]Perfil!I3146</f>
        <v>18.127050483980899</v>
      </c>
      <c r="K3147" s="12">
        <f>[1]Perfil!J3146</f>
        <v>11.375402424727801</v>
      </c>
      <c r="L3147" s="12">
        <f>[1]Perfil!K3146</f>
        <v>19.523381755438599</v>
      </c>
      <c r="M3147" s="12">
        <f>[1]Perfil!L3146</f>
        <v>15.069029444926199</v>
      </c>
      <c r="N3147" s="12"/>
      <c r="O3147" s="12"/>
    </row>
    <row r="3148" spans="1:15" x14ac:dyDescent="0.35">
      <c r="A3148" s="11" t="str">
        <f t="shared" si="49"/>
        <v>DISTRIBUCION VOLUMEN X CRITERIO (kg ó litros)Mixers30-100MIL</v>
      </c>
      <c r="B3148" s="11" t="str">
        <f>[1]Perfil!A1655</f>
        <v>DISTRIBUCION VOLUMEN X CRITERIO (kg ó litros)</v>
      </c>
      <c r="C3148" s="11" t="str">
        <f>[1]Perfil!B3134</f>
        <v>Mixers</v>
      </c>
      <c r="D3148" s="11" t="str">
        <f>[1]Perfil!C3147</f>
        <v>30-100MIL</v>
      </c>
      <c r="E3148" s="12">
        <f>[1]Perfil!D3147</f>
        <v>38.794877150934603</v>
      </c>
      <c r="F3148" s="12">
        <f>[1]Perfil!E3147</f>
        <v>18.514326673463099</v>
      </c>
      <c r="G3148" s="12">
        <f>[1]Perfil!F3147</f>
        <v>21.826646556683901</v>
      </c>
      <c r="H3148" s="12">
        <f>[1]Perfil!G3147</f>
        <v>23.2557655872215</v>
      </c>
      <c r="I3148" s="12">
        <f>[1]Perfil!H3147</f>
        <v>20.514668829929299</v>
      </c>
      <c r="J3148" s="12">
        <f>[1]Perfil!I3147</f>
        <v>30.8355062692928</v>
      </c>
      <c r="K3148" s="12">
        <f>[1]Perfil!J3147</f>
        <v>22.4008756408276</v>
      </c>
      <c r="L3148" s="12">
        <f>[1]Perfil!K3147</f>
        <v>23.057272898912199</v>
      </c>
      <c r="M3148" s="12">
        <f>[1]Perfil!L3147</f>
        <v>14.3144512853302</v>
      </c>
      <c r="N3148" s="12"/>
      <c r="O3148" s="12"/>
    </row>
    <row r="3149" spans="1:15" x14ac:dyDescent="0.35">
      <c r="A3149" s="11" t="str">
        <f t="shared" si="49"/>
        <v>DISTRIBUCION VOLUMEN X CRITERIO (kg ó litros)Mixers100-200MIL</v>
      </c>
      <c r="B3149" s="11" t="str">
        <f>[1]Perfil!A1655</f>
        <v>DISTRIBUCION VOLUMEN X CRITERIO (kg ó litros)</v>
      </c>
      <c r="C3149" s="11" t="str">
        <f>[1]Perfil!B3134</f>
        <v>Mixers</v>
      </c>
      <c r="D3149" s="11" t="str">
        <f>[1]Perfil!C3148</f>
        <v>100-200MIL</v>
      </c>
      <c r="E3149" s="12">
        <f>[1]Perfil!D3148</f>
        <v>6.9854583011242299</v>
      </c>
      <c r="F3149" s="12">
        <f>[1]Perfil!E3148</f>
        <v>3.99780757775134</v>
      </c>
      <c r="G3149" s="12">
        <f>[1]Perfil!F3148</f>
        <v>8.76911584740742</v>
      </c>
      <c r="H3149" s="12">
        <f>[1]Perfil!G3148</f>
        <v>8.4117556472744806</v>
      </c>
      <c r="I3149" s="12">
        <f>[1]Perfil!H3148</f>
        <v>12.536168218055399</v>
      </c>
      <c r="J3149" s="12">
        <f>[1]Perfil!I3148</f>
        <v>10.2023122846651</v>
      </c>
      <c r="K3149" s="12">
        <f>[1]Perfil!J3148</f>
        <v>10.427113666176099</v>
      </c>
      <c r="L3149" s="12">
        <f>[1]Perfil!K3148</f>
        <v>12.1486632227231</v>
      </c>
      <c r="M3149" s="12">
        <f>[1]Perfil!L3148</f>
        <v>20.4185948164038</v>
      </c>
      <c r="N3149" s="12"/>
      <c r="O3149" s="12"/>
    </row>
    <row r="3150" spans="1:15" x14ac:dyDescent="0.35">
      <c r="A3150" s="11" t="str">
        <f t="shared" si="49"/>
        <v>DISTRIBUCION VOLUMEN X CRITERIO (kg ó litros)Mixers200-500MIL</v>
      </c>
      <c r="B3150" s="11" t="str">
        <f>[1]Perfil!A1655</f>
        <v>DISTRIBUCION VOLUMEN X CRITERIO (kg ó litros)</v>
      </c>
      <c r="C3150" s="11" t="str">
        <f>[1]Perfil!B3134</f>
        <v>Mixers</v>
      </c>
      <c r="D3150" s="11" t="str">
        <f>[1]Perfil!C3149</f>
        <v>200-500MIL</v>
      </c>
      <c r="E3150" s="12">
        <f>[1]Perfil!D3149</f>
        <v>14.5156119375856</v>
      </c>
      <c r="F3150" s="12">
        <f>[1]Perfil!E3149</f>
        <v>18.092056498463101</v>
      </c>
      <c r="G3150" s="12">
        <f>[1]Perfil!F3149</f>
        <v>14.291231210474001</v>
      </c>
      <c r="H3150" s="12">
        <f>[1]Perfil!G3149</f>
        <v>26.843434762816099</v>
      </c>
      <c r="I3150" s="12">
        <f>[1]Perfil!H3149</f>
        <v>7.1144796605642</v>
      </c>
      <c r="J3150" s="12">
        <f>[1]Perfil!I3149</f>
        <v>13.105027785344101</v>
      </c>
      <c r="K3150" s="12">
        <f>[1]Perfil!J3149</f>
        <v>12.151333797777401</v>
      </c>
      <c r="L3150" s="12">
        <f>[1]Perfil!K3149</f>
        <v>12.1191811381058</v>
      </c>
      <c r="M3150" s="12">
        <f>[1]Perfil!L3149</f>
        <v>19.351349824581099</v>
      </c>
      <c r="N3150" s="12"/>
      <c r="O3150" s="12"/>
    </row>
    <row r="3151" spans="1:15" x14ac:dyDescent="0.35">
      <c r="A3151" s="11" t="str">
        <f t="shared" si="49"/>
        <v>DISTRIBUCION VOLUMEN X CRITERIO (kg ó litros)Mixers&gt;500MIL</v>
      </c>
      <c r="B3151" s="11" t="str">
        <f>[1]Perfil!A1655</f>
        <v>DISTRIBUCION VOLUMEN X CRITERIO (kg ó litros)</v>
      </c>
      <c r="C3151" s="11" t="str">
        <f>[1]Perfil!B3134</f>
        <v>Mixers</v>
      </c>
      <c r="D3151" s="11" t="str">
        <f>[1]Perfil!C3150</f>
        <v>&gt;500MIL</v>
      </c>
      <c r="E3151" s="12">
        <f>[1]Perfil!D3150</f>
        <v>9.4180526482215701</v>
      </c>
      <c r="F3151" s="12">
        <f>[1]Perfil!E3150</f>
        <v>19.049054083979101</v>
      </c>
      <c r="G3151" s="12">
        <f>[1]Perfil!F3150</f>
        <v>22.344104660313501</v>
      </c>
      <c r="H3151" s="12">
        <f>[1]Perfil!G3150</f>
        <v>19.795516536696599</v>
      </c>
      <c r="I3151" s="12">
        <f>[1]Perfil!H3150</f>
        <v>8.5273377578257392</v>
      </c>
      <c r="J3151" s="12">
        <f>[1]Perfil!I3150</f>
        <v>12.165817897120499</v>
      </c>
      <c r="K3151" s="12">
        <f>[1]Perfil!J3150</f>
        <v>18.964989806033099</v>
      </c>
      <c r="L3151" s="12">
        <f>[1]Perfil!K3150</f>
        <v>14.153203152044799</v>
      </c>
      <c r="M3151" s="12">
        <f>[1]Perfil!L3150</f>
        <v>17.424592150516201</v>
      </c>
      <c r="N3151" s="12"/>
      <c r="O3151" s="12"/>
    </row>
    <row r="3152" spans="1:15" x14ac:dyDescent="0.35">
      <c r="A3152" s="11" t="str">
        <f t="shared" si="49"/>
        <v>DISTRIBUCION VOLUMEN X CRITERIO (kg ó litros)MixersDE 15 A 19 AÑOS</v>
      </c>
      <c r="B3152" s="11" t="str">
        <f>[1]Perfil!A1655</f>
        <v>DISTRIBUCION VOLUMEN X CRITERIO (kg ó litros)</v>
      </c>
      <c r="C3152" s="11" t="str">
        <f>[1]Perfil!B3134</f>
        <v>Mixers</v>
      </c>
      <c r="D3152" s="11" t="str">
        <f>[1]Perfil!C3151</f>
        <v>DE 15 A 19 AÑOS</v>
      </c>
      <c r="E3152" s="12" t="str">
        <f>[1]Perfil!D3151</f>
        <v/>
      </c>
      <c r="F3152" s="12" t="str">
        <f>[1]Perfil!E3151</f>
        <v/>
      </c>
      <c r="G3152" s="12" t="str">
        <f>[1]Perfil!F3151</f>
        <v/>
      </c>
      <c r="H3152" s="12">
        <f>[1]Perfil!G3151</f>
        <v>1.2823613987433999</v>
      </c>
      <c r="I3152" s="12">
        <f>[1]Perfil!H3151</f>
        <v>4.67496614456718</v>
      </c>
      <c r="J3152" s="12" t="str">
        <f>[1]Perfil!I3151</f>
        <v/>
      </c>
      <c r="K3152" s="12">
        <f>[1]Perfil!J3151</f>
        <v>9.2591071917285301</v>
      </c>
      <c r="L3152" s="12" t="str">
        <f>[1]Perfil!K3151</f>
        <v/>
      </c>
      <c r="M3152" s="12" t="str">
        <f>[1]Perfil!L3151</f>
        <v/>
      </c>
      <c r="N3152" s="12"/>
      <c r="O3152" s="12"/>
    </row>
    <row r="3153" spans="1:15" x14ac:dyDescent="0.35">
      <c r="A3153" s="11" t="str">
        <f t="shared" si="49"/>
        <v>DISTRIBUCION VOLUMEN X CRITERIO (kg ó litros)MixersDE 20 A 24 AÑOS</v>
      </c>
      <c r="B3153" s="11" t="str">
        <f>[1]Perfil!A1655</f>
        <v>DISTRIBUCION VOLUMEN X CRITERIO (kg ó litros)</v>
      </c>
      <c r="C3153" s="11" t="str">
        <f>[1]Perfil!B3134</f>
        <v>Mixers</v>
      </c>
      <c r="D3153" s="11" t="str">
        <f>[1]Perfil!C3152</f>
        <v>DE 20 A 24 AÑOS</v>
      </c>
      <c r="E3153" s="12">
        <f>[1]Perfil!D3152</f>
        <v>0.59991362778994695</v>
      </c>
      <c r="F3153" s="12">
        <f>[1]Perfil!E3152</f>
        <v>1.8248354574717001</v>
      </c>
      <c r="G3153" s="12">
        <f>[1]Perfil!F3152</f>
        <v>1.00830798039264</v>
      </c>
      <c r="H3153" s="12">
        <f>[1]Perfil!G3152</f>
        <v>1.40418958762315</v>
      </c>
      <c r="I3153" s="12" t="str">
        <f>[1]Perfil!H3152</f>
        <v/>
      </c>
      <c r="J3153" s="12" t="str">
        <f>[1]Perfil!I3152</f>
        <v/>
      </c>
      <c r="K3153" s="12">
        <f>[1]Perfil!J3152</f>
        <v>0.24465124167069199</v>
      </c>
      <c r="L3153" s="12" t="str">
        <f>[1]Perfil!K3152</f>
        <v/>
      </c>
      <c r="M3153" s="12" t="str">
        <f>[1]Perfil!L3152</f>
        <v/>
      </c>
      <c r="N3153" s="12"/>
      <c r="O3153" s="12"/>
    </row>
    <row r="3154" spans="1:15" x14ac:dyDescent="0.35">
      <c r="A3154" s="11" t="str">
        <f t="shared" si="49"/>
        <v>DISTRIBUCION VOLUMEN X CRITERIO (kg ó litros)MixersDE 25 A 34 AÑOS</v>
      </c>
      <c r="B3154" s="11" t="str">
        <f>[1]Perfil!A1655</f>
        <v>DISTRIBUCION VOLUMEN X CRITERIO (kg ó litros)</v>
      </c>
      <c r="C3154" s="11" t="str">
        <f>[1]Perfil!B3134</f>
        <v>Mixers</v>
      </c>
      <c r="D3154" s="11" t="str">
        <f>[1]Perfil!C3153</f>
        <v>DE 25 A 34 AÑOS</v>
      </c>
      <c r="E3154" s="12">
        <f>[1]Perfil!D3153</f>
        <v>8.0336273410095504</v>
      </c>
      <c r="F3154" s="12">
        <f>[1]Perfil!E3153</f>
        <v>2.1307425911006099</v>
      </c>
      <c r="G3154" s="12">
        <f>[1]Perfil!F3153</f>
        <v>0.452673699433637</v>
      </c>
      <c r="H3154" s="12">
        <f>[1]Perfil!G3153</f>
        <v>23.298652967868001</v>
      </c>
      <c r="I3154" s="12">
        <f>[1]Perfil!H3153</f>
        <v>5.1114858871756796</v>
      </c>
      <c r="J3154" s="12">
        <f>[1]Perfil!I3153</f>
        <v>1.6948229866678</v>
      </c>
      <c r="K3154" s="12">
        <f>[1]Perfil!J3153</f>
        <v>1.75924440814203</v>
      </c>
      <c r="L3154" s="12">
        <f>[1]Perfil!K3153</f>
        <v>2.29421274281101</v>
      </c>
      <c r="M3154" s="12">
        <f>[1]Perfil!L3153</f>
        <v>4.4360740774381</v>
      </c>
      <c r="N3154" s="12"/>
      <c r="O3154" s="12"/>
    </row>
    <row r="3155" spans="1:15" x14ac:dyDescent="0.35">
      <c r="A3155" s="11" t="str">
        <f t="shared" si="49"/>
        <v>DISTRIBUCION VOLUMEN X CRITERIO (kg ó litros)MixersDE 35 A 49 AÑOS</v>
      </c>
      <c r="B3155" s="11" t="str">
        <f>[1]Perfil!A1655</f>
        <v>DISTRIBUCION VOLUMEN X CRITERIO (kg ó litros)</v>
      </c>
      <c r="C3155" s="11" t="str">
        <f>[1]Perfil!B3134</f>
        <v>Mixers</v>
      </c>
      <c r="D3155" s="11" t="str">
        <f>[1]Perfil!C3154</f>
        <v>DE 35 A 49 AÑOS</v>
      </c>
      <c r="E3155" s="12">
        <f>[1]Perfil!D3154</f>
        <v>18.994464003430799</v>
      </c>
      <c r="F3155" s="12">
        <f>[1]Perfil!E3154</f>
        <v>5.56366844148324</v>
      </c>
      <c r="G3155" s="12">
        <f>[1]Perfil!F3154</f>
        <v>16.050615846965901</v>
      </c>
      <c r="H3155" s="12">
        <f>[1]Perfil!G3154</f>
        <v>6.1562087237164</v>
      </c>
      <c r="I3155" s="12">
        <f>[1]Perfil!H3154</f>
        <v>11.572197122576499</v>
      </c>
      <c r="J3155" s="12">
        <f>[1]Perfil!I3154</f>
        <v>13.042554814447101</v>
      </c>
      <c r="K3155" s="12">
        <f>[1]Perfil!J3154</f>
        <v>8.4649542401035198</v>
      </c>
      <c r="L3155" s="12">
        <f>[1]Perfil!K3154</f>
        <v>15.7236824567659</v>
      </c>
      <c r="M3155" s="12">
        <f>[1]Perfil!L3154</f>
        <v>6.5471762701784302</v>
      </c>
      <c r="N3155" s="12"/>
      <c r="O3155" s="12"/>
    </row>
    <row r="3156" spans="1:15" x14ac:dyDescent="0.35">
      <c r="A3156" s="11" t="str">
        <f t="shared" si="49"/>
        <v>DISTRIBUCION VOLUMEN X CRITERIO (kg ó litros)MixersDE 50 A 59 AÑOS</v>
      </c>
      <c r="B3156" s="11" t="str">
        <f>[1]Perfil!A1655</f>
        <v>DISTRIBUCION VOLUMEN X CRITERIO (kg ó litros)</v>
      </c>
      <c r="C3156" s="11" t="str">
        <f>[1]Perfil!B3134</f>
        <v>Mixers</v>
      </c>
      <c r="D3156" s="11" t="str">
        <f>[1]Perfil!C3155</f>
        <v>DE 50 A 59 AÑOS</v>
      </c>
      <c r="E3156" s="12">
        <f>[1]Perfil!D3155</f>
        <v>41.095677874586997</v>
      </c>
      <c r="F3156" s="12">
        <f>[1]Perfil!E3155</f>
        <v>47.324414601925902</v>
      </c>
      <c r="G3156" s="12">
        <f>[1]Perfil!F3155</f>
        <v>23.507147334387099</v>
      </c>
      <c r="H3156" s="12">
        <f>[1]Perfil!G3155</f>
        <v>24.6375796852445</v>
      </c>
      <c r="I3156" s="12">
        <f>[1]Perfil!H3155</f>
        <v>36.138305847708097</v>
      </c>
      <c r="J3156" s="12">
        <f>[1]Perfil!I3155</f>
        <v>27.5423777683209</v>
      </c>
      <c r="K3156" s="12">
        <f>[1]Perfil!J3155</f>
        <v>25.711794826167299</v>
      </c>
      <c r="L3156" s="12">
        <f>[1]Perfil!K3155</f>
        <v>22.201525543199899</v>
      </c>
      <c r="M3156" s="12">
        <f>[1]Perfil!L3155</f>
        <v>26.659389063458399</v>
      </c>
      <c r="N3156" s="12"/>
      <c r="O3156" s="12"/>
    </row>
    <row r="3157" spans="1:15" x14ac:dyDescent="0.35">
      <c r="A3157" s="11" t="str">
        <f t="shared" si="49"/>
        <v>DISTRIBUCION VOLUMEN X CRITERIO (kg ó litros)MixersDE 60 A 75 AÑOS</v>
      </c>
      <c r="B3157" s="11" t="str">
        <f>[1]Perfil!A1655</f>
        <v>DISTRIBUCION VOLUMEN X CRITERIO (kg ó litros)</v>
      </c>
      <c r="C3157" s="11" t="str">
        <f>[1]Perfil!B3134</f>
        <v>Mixers</v>
      </c>
      <c r="D3157" s="11" t="str">
        <f>[1]Perfil!C3156</f>
        <v>DE 60 A 75 AÑOS</v>
      </c>
      <c r="E3157" s="12">
        <f>[1]Perfil!D3156</f>
        <v>31.276298111504701</v>
      </c>
      <c r="F3157" s="12">
        <f>[1]Perfil!E3156</f>
        <v>43.156345407667501</v>
      </c>
      <c r="G3157" s="12">
        <f>[1]Perfil!F3156</f>
        <v>58.981246119982998</v>
      </c>
      <c r="H3157" s="12">
        <f>[1]Perfil!G3156</f>
        <v>43.220982121227003</v>
      </c>
      <c r="I3157" s="12">
        <f>[1]Perfil!H3156</f>
        <v>42.503055860400899</v>
      </c>
      <c r="J3157" s="12">
        <f>[1]Perfil!I3156</f>
        <v>57.720265555078598</v>
      </c>
      <c r="K3157" s="12">
        <f>[1]Perfil!J3156</f>
        <v>54.560251233360397</v>
      </c>
      <c r="L3157" s="12">
        <f>[1]Perfil!K3156</f>
        <v>59.780580633739604</v>
      </c>
      <c r="M3157" s="12">
        <f>[1]Perfil!L3156</f>
        <v>62.357377010878999</v>
      </c>
      <c r="N3157" s="12"/>
      <c r="O3157" s="12"/>
    </row>
    <row r="3158" spans="1:15" x14ac:dyDescent="0.35">
      <c r="A3158" s="11" t="str">
        <f t="shared" si="49"/>
        <v>DISTRIBUCION VOLUMEN X CRITERIO (kg ó litros)MixersNIVEL ALTO</v>
      </c>
      <c r="B3158" s="11" t="str">
        <f>[1]Perfil!A1655</f>
        <v>DISTRIBUCION VOLUMEN X CRITERIO (kg ó litros)</v>
      </c>
      <c r="C3158" s="11" t="str">
        <f>[1]Perfil!B3134</f>
        <v>Mixers</v>
      </c>
      <c r="D3158" s="11" t="str">
        <f>[1]Perfil!C3157</f>
        <v>NIVEL ALTO</v>
      </c>
      <c r="E3158" s="12">
        <f>[1]Perfil!D3157</f>
        <v>13.8012744156292</v>
      </c>
      <c r="F3158" s="12">
        <f>[1]Perfil!E3157</f>
        <v>15.2735308722556</v>
      </c>
      <c r="G3158" s="12">
        <f>[1]Perfil!F3157</f>
        <v>23.563995743093798</v>
      </c>
      <c r="H3158" s="12">
        <f>[1]Perfil!G3157</f>
        <v>18.759233301713302</v>
      </c>
      <c r="I3158" s="12">
        <f>[1]Perfil!H3157</f>
        <v>13.960291787799401</v>
      </c>
      <c r="J3158" s="12">
        <f>[1]Perfil!I3157</f>
        <v>25.797522648035201</v>
      </c>
      <c r="K3158" s="12">
        <f>[1]Perfil!J3157</f>
        <v>30.085751431097201</v>
      </c>
      <c r="L3158" s="12">
        <f>[1]Perfil!K3157</f>
        <v>22.986173126122999</v>
      </c>
      <c r="M3158" s="12">
        <f>[1]Perfil!L3157</f>
        <v>22.9827391365205</v>
      </c>
      <c r="N3158" s="12"/>
      <c r="O3158" s="12"/>
    </row>
    <row r="3159" spans="1:15" x14ac:dyDescent="0.35">
      <c r="A3159" s="11" t="str">
        <f t="shared" si="49"/>
        <v>DISTRIBUCION VOLUMEN X CRITERIO (kg ó litros)MixersNIVEL MEDIO ALTO</v>
      </c>
      <c r="B3159" s="11" t="str">
        <f>[1]Perfil!A1655</f>
        <v>DISTRIBUCION VOLUMEN X CRITERIO (kg ó litros)</v>
      </c>
      <c r="C3159" s="11" t="str">
        <f>[1]Perfil!B3134</f>
        <v>Mixers</v>
      </c>
      <c r="D3159" s="11" t="str">
        <f>[1]Perfil!C3158</f>
        <v>NIVEL MEDIO ALTO</v>
      </c>
      <c r="E3159" s="12">
        <f>[1]Perfil!D3158</f>
        <v>7.2825824477722199</v>
      </c>
      <c r="F3159" s="12">
        <f>[1]Perfil!E3158</f>
        <v>7.5719925202903404</v>
      </c>
      <c r="G3159" s="12">
        <f>[1]Perfil!F3158</f>
        <v>9.7036541587992104</v>
      </c>
      <c r="H3159" s="12">
        <f>[1]Perfil!G3158</f>
        <v>8.1548137208653095</v>
      </c>
      <c r="I3159" s="12">
        <f>[1]Perfil!H3158</f>
        <v>14.8559607923378</v>
      </c>
      <c r="J3159" s="12">
        <f>[1]Perfil!I3158</f>
        <v>6.28698331920834</v>
      </c>
      <c r="K3159" s="12">
        <f>[1]Perfil!J3158</f>
        <v>10.511019506926001</v>
      </c>
      <c r="L3159" s="12">
        <f>[1]Perfil!K3158</f>
        <v>9.7406383427407306</v>
      </c>
      <c r="M3159" s="12">
        <f>[1]Perfil!L3158</f>
        <v>11.9407418821952</v>
      </c>
      <c r="N3159" s="12"/>
      <c r="O3159" s="12"/>
    </row>
    <row r="3160" spans="1:15" x14ac:dyDescent="0.35">
      <c r="A3160" s="11" t="str">
        <f t="shared" si="49"/>
        <v>DISTRIBUCION VOLUMEN X CRITERIO (kg ó litros)MixersNIVEL MEDIO</v>
      </c>
      <c r="B3160" s="11" t="str">
        <f>[1]Perfil!A1655</f>
        <v>DISTRIBUCION VOLUMEN X CRITERIO (kg ó litros)</v>
      </c>
      <c r="C3160" s="11" t="str">
        <f>[1]Perfil!B3134</f>
        <v>Mixers</v>
      </c>
      <c r="D3160" s="11" t="str">
        <f>[1]Perfil!C3159</f>
        <v>NIVEL MEDIO</v>
      </c>
      <c r="E3160" s="12">
        <f>[1]Perfil!D3159</f>
        <v>14.8643986573699</v>
      </c>
      <c r="F3160" s="12">
        <f>[1]Perfil!E3159</f>
        <v>18.5452586110633</v>
      </c>
      <c r="G3160" s="12">
        <f>[1]Perfil!F3159</f>
        <v>23.1831191457639</v>
      </c>
      <c r="H3160" s="12">
        <f>[1]Perfil!G3159</f>
        <v>21.161450302900398</v>
      </c>
      <c r="I3160" s="12">
        <f>[1]Perfil!H3159</f>
        <v>23.688459469596399</v>
      </c>
      <c r="J3160" s="12">
        <f>[1]Perfil!I3159</f>
        <v>26.264657114914801</v>
      </c>
      <c r="K3160" s="12">
        <f>[1]Perfil!J3159</f>
        <v>16.490347668394801</v>
      </c>
      <c r="L3160" s="12">
        <f>[1]Perfil!K3159</f>
        <v>37.8080101650378</v>
      </c>
      <c r="M3160" s="12">
        <f>[1]Perfil!L3159</f>
        <v>24.873038730098099</v>
      </c>
      <c r="N3160" s="12"/>
      <c r="O3160" s="12"/>
    </row>
    <row r="3161" spans="1:15" x14ac:dyDescent="0.35">
      <c r="A3161" s="11" t="str">
        <f t="shared" si="49"/>
        <v>DISTRIBUCION VOLUMEN X CRITERIO (kg ó litros)MixersNIVEL MEDIO BAJO</v>
      </c>
      <c r="B3161" s="11" t="str">
        <f>[1]Perfil!A1655</f>
        <v>DISTRIBUCION VOLUMEN X CRITERIO (kg ó litros)</v>
      </c>
      <c r="C3161" s="11" t="str">
        <f>[1]Perfil!B3134</f>
        <v>Mixers</v>
      </c>
      <c r="D3161" s="11" t="str">
        <f>[1]Perfil!C3160</f>
        <v>NIVEL MEDIO BAJO</v>
      </c>
      <c r="E3161" s="12">
        <f>[1]Perfil!D3160</f>
        <v>12.4555306997225</v>
      </c>
      <c r="F3161" s="12">
        <f>[1]Perfil!E3160</f>
        <v>18.393809937062599</v>
      </c>
      <c r="G3161" s="12">
        <f>[1]Perfil!F3160</f>
        <v>18.655501543281002</v>
      </c>
      <c r="H3161" s="12">
        <f>[1]Perfil!G3160</f>
        <v>10.097621190759201</v>
      </c>
      <c r="I3161" s="12">
        <f>[1]Perfil!H3160</f>
        <v>10.333019121014599</v>
      </c>
      <c r="J3161" s="12">
        <f>[1]Perfil!I3160</f>
        <v>11.395826863284301</v>
      </c>
      <c r="K3161" s="12">
        <f>[1]Perfil!J3160</f>
        <v>13.702450388105801</v>
      </c>
      <c r="L3161" s="12">
        <f>[1]Perfil!K3160</f>
        <v>13.160107310928201</v>
      </c>
      <c r="M3161" s="12">
        <f>[1]Perfil!L3160</f>
        <v>20.176507044794601</v>
      </c>
      <c r="N3161" s="12"/>
      <c r="O3161" s="12"/>
    </row>
    <row r="3162" spans="1:15" x14ac:dyDescent="0.35">
      <c r="A3162" s="11" t="str">
        <f t="shared" si="49"/>
        <v>DISTRIBUCION VOLUMEN X CRITERIO (kg ó litros)MixersHOMBRE</v>
      </c>
      <c r="B3162" s="11" t="str">
        <f>[1]Perfil!A1655</f>
        <v>DISTRIBUCION VOLUMEN X CRITERIO (kg ó litros)</v>
      </c>
      <c r="C3162" s="11" t="str">
        <f>[1]Perfil!B3134</f>
        <v>Mixers</v>
      </c>
      <c r="D3162" s="11" t="str">
        <f>[1]Perfil!C3161</f>
        <v>HOMBRE</v>
      </c>
      <c r="E3162" s="12">
        <f>[1]Perfil!D3161</f>
        <v>31.934506182985299</v>
      </c>
      <c r="F3162" s="12">
        <f>[1]Perfil!E3161</f>
        <v>46.147969188483003</v>
      </c>
      <c r="G3162" s="12">
        <f>[1]Perfil!F3161</f>
        <v>52.1834897075898</v>
      </c>
      <c r="H3162" s="12">
        <f>[1]Perfil!G3161</f>
        <v>60.461964889222799</v>
      </c>
      <c r="I3162" s="12">
        <f>[1]Perfil!H3161</f>
        <v>45.190956682284401</v>
      </c>
      <c r="J3162" s="12">
        <f>[1]Perfil!I3161</f>
        <v>45.181100928560099</v>
      </c>
      <c r="K3162" s="12">
        <f>[1]Perfil!J3161</f>
        <v>42.283947538189402</v>
      </c>
      <c r="L3162" s="12">
        <f>[1]Perfil!K3161</f>
        <v>43.1638334309961</v>
      </c>
      <c r="M3162" s="12">
        <f>[1]Perfil!L3161</f>
        <v>53.422294093450297</v>
      </c>
      <c r="N3162" s="12"/>
      <c r="O3162" s="12"/>
    </row>
    <row r="3163" spans="1:15" x14ac:dyDescent="0.35">
      <c r="A3163" s="11" t="str">
        <f t="shared" si="49"/>
        <v>DISTRIBUCION VOLUMEN X CRITERIO (kg ó litros)MixersMUJER</v>
      </c>
      <c r="B3163" s="11" t="str">
        <f>[1]Perfil!A1655</f>
        <v>DISTRIBUCION VOLUMEN X CRITERIO (kg ó litros)</v>
      </c>
      <c r="C3163" s="11" t="str">
        <f>[1]Perfil!B3134</f>
        <v>Mixers</v>
      </c>
      <c r="D3163" s="11" t="str">
        <f>[1]Perfil!C3162</f>
        <v>MUJER</v>
      </c>
      <c r="E3163" s="12">
        <f>[1]Perfil!D3162</f>
        <v>68.065486893299294</v>
      </c>
      <c r="F3163" s="12">
        <f>[1]Perfil!E3162</f>
        <v>53.852033270563801</v>
      </c>
      <c r="G3163" s="12">
        <f>[1]Perfil!F3162</f>
        <v>47.816510291832003</v>
      </c>
      <c r="H3163" s="12">
        <f>[1]Perfil!G3162</f>
        <v>39.538023079701603</v>
      </c>
      <c r="I3163" s="12">
        <f>[1]Perfil!H3162</f>
        <v>54.809050720198798</v>
      </c>
      <c r="J3163" s="12">
        <f>[1]Perfil!I3162</f>
        <v>54.818896478717498</v>
      </c>
      <c r="K3163" s="12">
        <f>[1]Perfil!J3162</f>
        <v>57.716052749345899</v>
      </c>
      <c r="L3163" s="12">
        <f>[1]Perfil!K3162</f>
        <v>56.8361605428518</v>
      </c>
      <c r="M3163" s="12">
        <f>[1]Perfil!L3162</f>
        <v>46.577726532187697</v>
      </c>
      <c r="N3163" s="12"/>
      <c r="O3163" s="12"/>
    </row>
    <row r="3164" spans="1:15" x14ac:dyDescent="0.35">
      <c r="A3164" s="11" t="str">
        <f t="shared" si="49"/>
        <v>DISTRIBUCION VOLUMEN X CRITERIO (kg ó litros)IsotonicasT.ESPAÑA</v>
      </c>
      <c r="B3164" s="11" t="str">
        <f>[1]Perfil!A1655</f>
        <v>DISTRIBUCION VOLUMEN X CRITERIO (kg ó litros)</v>
      </c>
      <c r="C3164" s="11" t="str">
        <f>[1]Perfil!B3163</f>
        <v>Isotonicas</v>
      </c>
      <c r="D3164" s="11" t="str">
        <f>[1]Perfil!C3163</f>
        <v>T.ESPAÑA</v>
      </c>
      <c r="E3164" s="12">
        <f>[1]Perfil!D3163</f>
        <v>100</v>
      </c>
      <c r="F3164" s="12">
        <f>[1]Perfil!E3163</f>
        <v>100</v>
      </c>
      <c r="G3164" s="12">
        <f>[1]Perfil!F3163</f>
        <v>100</v>
      </c>
      <c r="H3164" s="12">
        <f>[1]Perfil!G3163</f>
        <v>100</v>
      </c>
      <c r="I3164" s="12">
        <f>[1]Perfil!H3163</f>
        <v>100</v>
      </c>
      <c r="J3164" s="12">
        <f>[1]Perfil!I3163</f>
        <v>100</v>
      </c>
      <c r="K3164" s="12">
        <f>[1]Perfil!J3163</f>
        <v>100</v>
      </c>
      <c r="L3164" s="12">
        <f>[1]Perfil!K3163</f>
        <v>100</v>
      </c>
      <c r="M3164" s="12">
        <f>[1]Perfil!L3163</f>
        <v>100</v>
      </c>
      <c r="N3164" s="12"/>
      <c r="O3164" s="12"/>
    </row>
    <row r="3165" spans="1:15" x14ac:dyDescent="0.35">
      <c r="A3165" s="11" t="str">
        <f t="shared" si="49"/>
        <v>DISTRIBUCION VOLUMEN X CRITERIO (kg ó litros)IsotonicasBCN AM</v>
      </c>
      <c r="B3165" s="11" t="str">
        <f>[1]Perfil!A1655</f>
        <v>DISTRIBUCION VOLUMEN X CRITERIO (kg ó litros)</v>
      </c>
      <c r="C3165" s="11" t="str">
        <f>[1]Perfil!B3163</f>
        <v>Isotonicas</v>
      </c>
      <c r="D3165" s="11" t="str">
        <f>[1]Perfil!C3164</f>
        <v>BCN AM</v>
      </c>
      <c r="E3165" s="12">
        <f>[1]Perfil!D3164</f>
        <v>10.4062292968328</v>
      </c>
      <c r="F3165" s="12">
        <f>[1]Perfil!E3164</f>
        <v>10.530473570265499</v>
      </c>
      <c r="G3165" s="12">
        <f>[1]Perfil!F3164</f>
        <v>9.6640297884295094</v>
      </c>
      <c r="H3165" s="12">
        <f>[1]Perfil!G3164</f>
        <v>15.0175726959298</v>
      </c>
      <c r="I3165" s="12">
        <f>[1]Perfil!H3164</f>
        <v>13.683023308170901</v>
      </c>
      <c r="J3165" s="12">
        <f>[1]Perfil!I3164</f>
        <v>12.6802126794198</v>
      </c>
      <c r="K3165" s="12">
        <f>[1]Perfil!J3164</f>
        <v>11.1402259127871</v>
      </c>
      <c r="L3165" s="12">
        <f>[1]Perfil!K3164</f>
        <v>13.5972038213876</v>
      </c>
      <c r="M3165" s="12">
        <f>[1]Perfil!L3164</f>
        <v>11.703994395060899</v>
      </c>
      <c r="N3165" s="12"/>
      <c r="O3165" s="12"/>
    </row>
    <row r="3166" spans="1:15" x14ac:dyDescent="0.35">
      <c r="A3166" s="11" t="str">
        <f t="shared" si="49"/>
        <v>DISTRIBUCION VOLUMEN X CRITERIO (kg ó litros)IsotonicasREST.CAT ARAGON</v>
      </c>
      <c r="B3166" s="11" t="str">
        <f>[1]Perfil!A1655</f>
        <v>DISTRIBUCION VOLUMEN X CRITERIO (kg ó litros)</v>
      </c>
      <c r="C3166" s="11" t="str">
        <f>[1]Perfil!B3163</f>
        <v>Isotonicas</v>
      </c>
      <c r="D3166" s="11" t="str">
        <f>[1]Perfil!C3165</f>
        <v>REST.CAT ARAGON</v>
      </c>
      <c r="E3166" s="12">
        <f>[1]Perfil!D3165</f>
        <v>12.793558007890701</v>
      </c>
      <c r="F3166" s="12">
        <f>[1]Perfil!E3165</f>
        <v>9.9023951724284398</v>
      </c>
      <c r="G3166" s="12">
        <f>[1]Perfil!F3165</f>
        <v>11.425214962362199</v>
      </c>
      <c r="H3166" s="12">
        <f>[1]Perfil!G3165</f>
        <v>9.2667519046451208</v>
      </c>
      <c r="I3166" s="12">
        <f>[1]Perfil!H3165</f>
        <v>7.1863961275571304</v>
      </c>
      <c r="J3166" s="12">
        <f>[1]Perfil!I3165</f>
        <v>10.520402153520999</v>
      </c>
      <c r="K3166" s="12">
        <f>[1]Perfil!J3165</f>
        <v>11.9815524567687</v>
      </c>
      <c r="L3166" s="12">
        <f>[1]Perfil!K3165</f>
        <v>13.235588909030101</v>
      </c>
      <c r="M3166" s="12">
        <f>[1]Perfil!L3165</f>
        <v>13.074076699280401</v>
      </c>
      <c r="N3166" s="12"/>
      <c r="O3166" s="12"/>
    </row>
    <row r="3167" spans="1:15" x14ac:dyDescent="0.35">
      <c r="A3167" s="11" t="str">
        <f t="shared" si="49"/>
        <v>DISTRIBUCION VOLUMEN X CRITERIO (kg ó litros)IsotonicasLEVANTE</v>
      </c>
      <c r="B3167" s="11" t="str">
        <f>[1]Perfil!A1655</f>
        <v>DISTRIBUCION VOLUMEN X CRITERIO (kg ó litros)</v>
      </c>
      <c r="C3167" s="11" t="str">
        <f>[1]Perfil!B3163</f>
        <v>Isotonicas</v>
      </c>
      <c r="D3167" s="11" t="str">
        <f>[1]Perfil!C3166</f>
        <v>LEVANTE</v>
      </c>
      <c r="E3167" s="12">
        <f>[1]Perfil!D3166</f>
        <v>13.493327997065901</v>
      </c>
      <c r="F3167" s="12">
        <f>[1]Perfil!E3166</f>
        <v>13.0398560206998</v>
      </c>
      <c r="G3167" s="12">
        <f>[1]Perfil!F3166</f>
        <v>11.718457585777101</v>
      </c>
      <c r="H3167" s="12">
        <f>[1]Perfil!G3166</f>
        <v>13.5738405288343</v>
      </c>
      <c r="I3167" s="12">
        <f>[1]Perfil!H3166</f>
        <v>12.408562183751901</v>
      </c>
      <c r="J3167" s="12">
        <f>[1]Perfil!I3166</f>
        <v>13.3636365803864</v>
      </c>
      <c r="K3167" s="12">
        <f>[1]Perfil!J3166</f>
        <v>13.306740676052801</v>
      </c>
      <c r="L3167" s="12">
        <f>[1]Perfil!K3166</f>
        <v>12.238779885562201</v>
      </c>
      <c r="M3167" s="12">
        <f>[1]Perfil!L3166</f>
        <v>16.5198889930872</v>
      </c>
      <c r="N3167" s="12"/>
      <c r="O3167" s="12"/>
    </row>
    <row r="3168" spans="1:15" x14ac:dyDescent="0.35">
      <c r="A3168" s="11" t="str">
        <f t="shared" si="49"/>
        <v>DISTRIBUCION VOLUMEN X CRITERIO (kg ó litros)IsotonicasANDALUCIA</v>
      </c>
      <c r="B3168" s="11" t="str">
        <f>[1]Perfil!A1655</f>
        <v>DISTRIBUCION VOLUMEN X CRITERIO (kg ó litros)</v>
      </c>
      <c r="C3168" s="11" t="str">
        <f>[1]Perfil!B3163</f>
        <v>Isotonicas</v>
      </c>
      <c r="D3168" s="11" t="str">
        <f>[1]Perfil!C3167</f>
        <v>ANDALUCIA</v>
      </c>
      <c r="E3168" s="12">
        <f>[1]Perfil!D3167</f>
        <v>19.0890391873358</v>
      </c>
      <c r="F3168" s="12">
        <f>[1]Perfil!E3167</f>
        <v>14.5191882648459</v>
      </c>
      <c r="G3168" s="12">
        <f>[1]Perfil!F3167</f>
        <v>17.8644026698197</v>
      </c>
      <c r="H3168" s="12">
        <f>[1]Perfil!G3167</f>
        <v>17.0349795161194</v>
      </c>
      <c r="I3168" s="12">
        <f>[1]Perfil!H3167</f>
        <v>17.771946002286501</v>
      </c>
      <c r="J3168" s="12">
        <f>[1]Perfil!I3167</f>
        <v>18.418857984744001</v>
      </c>
      <c r="K3168" s="12">
        <f>[1]Perfil!J3167</f>
        <v>19.634801767299599</v>
      </c>
      <c r="L3168" s="12">
        <f>[1]Perfil!K3167</f>
        <v>17.9935608675654</v>
      </c>
      <c r="M3168" s="12">
        <f>[1]Perfil!L3167</f>
        <v>18.918036451143301</v>
      </c>
      <c r="N3168" s="12"/>
      <c r="O3168" s="12"/>
    </row>
    <row r="3169" spans="1:15" x14ac:dyDescent="0.35">
      <c r="A3169" s="11" t="str">
        <f t="shared" si="49"/>
        <v>DISTRIBUCION VOLUMEN X CRITERIO (kg ó litros)IsotonicasMDD AM</v>
      </c>
      <c r="B3169" s="11" t="str">
        <f>[1]Perfil!A1655</f>
        <v>DISTRIBUCION VOLUMEN X CRITERIO (kg ó litros)</v>
      </c>
      <c r="C3169" s="11" t="str">
        <f>[1]Perfil!B3163</f>
        <v>Isotonicas</v>
      </c>
      <c r="D3169" s="11" t="str">
        <f>[1]Perfil!C3168</f>
        <v>MDD AM</v>
      </c>
      <c r="E3169" s="12">
        <f>[1]Perfil!D3168</f>
        <v>9.4927945583030304</v>
      </c>
      <c r="F3169" s="12">
        <f>[1]Perfil!E3168</f>
        <v>14.022137603454601</v>
      </c>
      <c r="G3169" s="12">
        <f>[1]Perfil!F3168</f>
        <v>11.8698182525407</v>
      </c>
      <c r="H3169" s="12">
        <f>[1]Perfil!G3168</f>
        <v>12.3833891751298</v>
      </c>
      <c r="I3169" s="12">
        <f>[1]Perfil!H3168</f>
        <v>17.284178284156301</v>
      </c>
      <c r="J3169" s="12">
        <f>[1]Perfil!I3168</f>
        <v>15.5351016219123</v>
      </c>
      <c r="K3169" s="12">
        <f>[1]Perfil!J3168</f>
        <v>12.31215702507</v>
      </c>
      <c r="L3169" s="12">
        <f>[1]Perfil!K3168</f>
        <v>15.200379329337</v>
      </c>
      <c r="M3169" s="12">
        <f>[1]Perfil!L3168</f>
        <v>11.822996275149899</v>
      </c>
      <c r="N3169" s="12"/>
      <c r="O3169" s="12"/>
    </row>
    <row r="3170" spans="1:15" x14ac:dyDescent="0.35">
      <c r="A3170" s="11" t="str">
        <f t="shared" si="49"/>
        <v>DISTRIBUCION VOLUMEN X CRITERIO (kg ó litros)IsotonicasRTO CENTRO</v>
      </c>
      <c r="B3170" s="11" t="str">
        <f>[1]Perfil!A1655</f>
        <v>DISTRIBUCION VOLUMEN X CRITERIO (kg ó litros)</v>
      </c>
      <c r="C3170" s="11" t="str">
        <f>[1]Perfil!B3163</f>
        <v>Isotonicas</v>
      </c>
      <c r="D3170" s="11" t="str">
        <f>[1]Perfil!C3169</f>
        <v>RTO CENTRO</v>
      </c>
      <c r="E3170" s="12">
        <f>[1]Perfil!D3169</f>
        <v>17.327659821931299</v>
      </c>
      <c r="F3170" s="12">
        <f>[1]Perfil!E3169</f>
        <v>18.818585175307799</v>
      </c>
      <c r="G3170" s="12">
        <f>[1]Perfil!F3169</f>
        <v>14.9071112163663</v>
      </c>
      <c r="H3170" s="12">
        <f>[1]Perfil!G3169</f>
        <v>16.483126416204499</v>
      </c>
      <c r="I3170" s="12">
        <f>[1]Perfil!H3169</f>
        <v>17.345547113193501</v>
      </c>
      <c r="J3170" s="12">
        <f>[1]Perfil!I3169</f>
        <v>15.1900902169016</v>
      </c>
      <c r="K3170" s="12">
        <f>[1]Perfil!J3169</f>
        <v>11.934982137609101</v>
      </c>
      <c r="L3170" s="12">
        <f>[1]Perfil!K3169</f>
        <v>12.788252853907601</v>
      </c>
      <c r="M3170" s="12">
        <f>[1]Perfil!L3169</f>
        <v>13.228923512829599</v>
      </c>
      <c r="N3170" s="12"/>
      <c r="O3170" s="12"/>
    </row>
    <row r="3171" spans="1:15" x14ac:dyDescent="0.35">
      <c r="A3171" s="11" t="str">
        <f t="shared" si="49"/>
        <v>DISTRIBUCION VOLUMEN X CRITERIO (kg ó litros)IsotonicasNORTE-CENTRO</v>
      </c>
      <c r="B3171" s="11" t="str">
        <f>[1]Perfil!A1655</f>
        <v>DISTRIBUCION VOLUMEN X CRITERIO (kg ó litros)</v>
      </c>
      <c r="C3171" s="11" t="str">
        <f>[1]Perfil!B3163</f>
        <v>Isotonicas</v>
      </c>
      <c r="D3171" s="11" t="str">
        <f>[1]Perfil!C3170</f>
        <v>NORTE-CENTRO</v>
      </c>
      <c r="E3171" s="12">
        <f>[1]Perfil!D3170</f>
        <v>6.7415914157020298</v>
      </c>
      <c r="F3171" s="12">
        <f>[1]Perfil!E3170</f>
        <v>9.0835947676062592</v>
      </c>
      <c r="G3171" s="12">
        <f>[1]Perfil!F3170</f>
        <v>9.3112922741191095</v>
      </c>
      <c r="H3171" s="12">
        <f>[1]Perfil!G3170</f>
        <v>7.3439731845641303</v>
      </c>
      <c r="I3171" s="12">
        <f>[1]Perfil!H3170</f>
        <v>7.1374679040663098</v>
      </c>
      <c r="J3171" s="12">
        <f>[1]Perfil!I3170</f>
        <v>6.8314212960967096</v>
      </c>
      <c r="K3171" s="12">
        <f>[1]Perfil!J3170</f>
        <v>8.2402505061804199</v>
      </c>
      <c r="L3171" s="12">
        <f>[1]Perfil!K3170</f>
        <v>5.2906105334096303</v>
      </c>
      <c r="M3171" s="12">
        <f>[1]Perfil!L3170</f>
        <v>6.1822546066055297</v>
      </c>
      <c r="N3171" s="12"/>
      <c r="O3171" s="12"/>
    </row>
    <row r="3172" spans="1:15" x14ac:dyDescent="0.35">
      <c r="A3172" s="11" t="str">
        <f t="shared" si="49"/>
        <v>DISTRIBUCION VOLUMEN X CRITERIO (kg ó litros)IsotonicasNOROESTE</v>
      </c>
      <c r="B3172" s="11" t="str">
        <f>[1]Perfil!A1655</f>
        <v>DISTRIBUCION VOLUMEN X CRITERIO (kg ó litros)</v>
      </c>
      <c r="C3172" s="11" t="str">
        <f>[1]Perfil!B3163</f>
        <v>Isotonicas</v>
      </c>
      <c r="D3172" s="11" t="str">
        <f>[1]Perfil!C3171</f>
        <v>NOROESTE</v>
      </c>
      <c r="E3172" s="12">
        <f>[1]Perfil!D3171</f>
        <v>10.655801666948101</v>
      </c>
      <c r="F3172" s="12">
        <f>[1]Perfil!E3171</f>
        <v>10.083765223971</v>
      </c>
      <c r="G3172" s="12">
        <f>[1]Perfil!F3171</f>
        <v>13.2396825379444</v>
      </c>
      <c r="H3172" s="12">
        <f>[1]Perfil!G3171</f>
        <v>8.8963759115235295</v>
      </c>
      <c r="I3172" s="12">
        <f>[1]Perfil!H3171</f>
        <v>7.1828751846409702</v>
      </c>
      <c r="J3172" s="12">
        <f>[1]Perfil!I3171</f>
        <v>7.4602843208959699</v>
      </c>
      <c r="K3172" s="12">
        <f>[1]Perfil!J3171</f>
        <v>11.4492929235258</v>
      </c>
      <c r="L3172" s="12">
        <f>[1]Perfil!K3171</f>
        <v>9.6556216842494607</v>
      </c>
      <c r="M3172" s="12">
        <f>[1]Perfil!L3171</f>
        <v>8.5498354716354292</v>
      </c>
      <c r="N3172" s="12"/>
      <c r="O3172" s="12"/>
    </row>
    <row r="3173" spans="1:15" x14ac:dyDescent="0.35">
      <c r="A3173" s="11" t="str">
        <f t="shared" si="49"/>
        <v>DISTRIBUCION VOLUMEN X CRITERIO (kg ó litros)Isotonicas&lt;2MIL</v>
      </c>
      <c r="B3173" s="11" t="str">
        <f>[1]Perfil!A1655</f>
        <v>DISTRIBUCION VOLUMEN X CRITERIO (kg ó litros)</v>
      </c>
      <c r="C3173" s="11" t="str">
        <f>[1]Perfil!B3163</f>
        <v>Isotonicas</v>
      </c>
      <c r="D3173" s="11" t="str">
        <f>[1]Perfil!C3172</f>
        <v>&lt;2MIL</v>
      </c>
      <c r="E3173" s="12">
        <f>[1]Perfil!D3172</f>
        <v>8.7790532479274006</v>
      </c>
      <c r="F3173" s="12">
        <f>[1]Perfil!E3172</f>
        <v>8.5394449298785506</v>
      </c>
      <c r="G3173" s="12">
        <f>[1]Perfil!F3172</f>
        <v>7.5573681242081401</v>
      </c>
      <c r="H3173" s="12">
        <f>[1]Perfil!G3172</f>
        <v>4.4373206382062902</v>
      </c>
      <c r="I3173" s="12">
        <f>[1]Perfil!H3172</f>
        <v>7.5271943141318403</v>
      </c>
      <c r="J3173" s="12">
        <f>[1]Perfil!I3172</f>
        <v>8.5154179125753604</v>
      </c>
      <c r="K3173" s="12">
        <f>[1]Perfil!J3172</f>
        <v>7.9022516209212004</v>
      </c>
      <c r="L3173" s="12">
        <f>[1]Perfil!K3172</f>
        <v>7.5804112131926704</v>
      </c>
      <c r="M3173" s="12">
        <f>[1]Perfil!L3172</f>
        <v>6.8851907168482001</v>
      </c>
      <c r="N3173" s="12"/>
      <c r="O3173" s="12"/>
    </row>
    <row r="3174" spans="1:15" x14ac:dyDescent="0.35">
      <c r="A3174" s="11" t="str">
        <f t="shared" si="49"/>
        <v>DISTRIBUCION VOLUMEN X CRITERIO (kg ó litros)Isotonicas2-5MIL</v>
      </c>
      <c r="B3174" s="11" t="str">
        <f>[1]Perfil!A1655</f>
        <v>DISTRIBUCION VOLUMEN X CRITERIO (kg ó litros)</v>
      </c>
      <c r="C3174" s="11" t="str">
        <f>[1]Perfil!B3163</f>
        <v>Isotonicas</v>
      </c>
      <c r="D3174" s="11" t="str">
        <f>[1]Perfil!C3173</f>
        <v>2-5MIL</v>
      </c>
      <c r="E3174" s="12">
        <f>[1]Perfil!D3173</f>
        <v>8.4140130493927394</v>
      </c>
      <c r="F3174" s="12">
        <f>[1]Perfil!E3173</f>
        <v>7.4067715196953499</v>
      </c>
      <c r="G3174" s="12">
        <f>[1]Perfil!F3173</f>
        <v>5.5880162844238797</v>
      </c>
      <c r="H3174" s="12">
        <f>[1]Perfil!G3173</f>
        <v>6.1145899003196904</v>
      </c>
      <c r="I3174" s="12">
        <f>[1]Perfil!H3173</f>
        <v>8.2861696012246107</v>
      </c>
      <c r="J3174" s="12">
        <f>[1]Perfil!I3173</f>
        <v>6.6173095023528603</v>
      </c>
      <c r="K3174" s="12">
        <f>[1]Perfil!J3173</f>
        <v>5.9240349498632696</v>
      </c>
      <c r="L3174" s="12">
        <f>[1]Perfil!K3173</f>
        <v>5.1557786918242501</v>
      </c>
      <c r="M3174" s="12">
        <f>[1]Perfil!L3173</f>
        <v>4.3233295832047602</v>
      </c>
      <c r="N3174" s="12"/>
      <c r="O3174" s="12"/>
    </row>
    <row r="3175" spans="1:15" x14ac:dyDescent="0.35">
      <c r="A3175" s="11" t="str">
        <f t="shared" si="49"/>
        <v>DISTRIBUCION VOLUMEN X CRITERIO (kg ó litros)Isotonicas5-10MIL</v>
      </c>
      <c r="B3175" s="11" t="str">
        <f>[1]Perfil!A1655</f>
        <v>DISTRIBUCION VOLUMEN X CRITERIO (kg ó litros)</v>
      </c>
      <c r="C3175" s="11" t="str">
        <f>[1]Perfil!B3163</f>
        <v>Isotonicas</v>
      </c>
      <c r="D3175" s="11" t="str">
        <f>[1]Perfil!C3174</f>
        <v>5-10MIL</v>
      </c>
      <c r="E3175" s="12">
        <f>[1]Perfil!D3174</f>
        <v>11.622010095163199</v>
      </c>
      <c r="F3175" s="12">
        <f>[1]Perfil!E3174</f>
        <v>8.0719310796601995</v>
      </c>
      <c r="G3175" s="12">
        <f>[1]Perfil!F3174</f>
        <v>8.7029105807807401</v>
      </c>
      <c r="H3175" s="12">
        <f>[1]Perfil!G3174</f>
        <v>7.2721934119930598</v>
      </c>
      <c r="I3175" s="12">
        <f>[1]Perfil!H3174</f>
        <v>5.9416131736114801</v>
      </c>
      <c r="J3175" s="12">
        <f>[1]Perfil!I3174</f>
        <v>7.57131612146505</v>
      </c>
      <c r="K3175" s="12">
        <f>[1]Perfil!J3174</f>
        <v>9.50760483084726</v>
      </c>
      <c r="L3175" s="12">
        <f>[1]Perfil!K3174</f>
        <v>6.93858112636239</v>
      </c>
      <c r="M3175" s="12">
        <f>[1]Perfil!L3174</f>
        <v>10.3118459971239</v>
      </c>
      <c r="N3175" s="12"/>
      <c r="O3175" s="12"/>
    </row>
    <row r="3176" spans="1:15" x14ac:dyDescent="0.35">
      <c r="A3176" s="11" t="str">
        <f t="shared" si="49"/>
        <v>DISTRIBUCION VOLUMEN X CRITERIO (kg ó litros)Isotonicas10-30MIL</v>
      </c>
      <c r="B3176" s="11" t="str">
        <f>[1]Perfil!A1655</f>
        <v>DISTRIBUCION VOLUMEN X CRITERIO (kg ó litros)</v>
      </c>
      <c r="C3176" s="11" t="str">
        <f>[1]Perfil!B3163</f>
        <v>Isotonicas</v>
      </c>
      <c r="D3176" s="11" t="str">
        <f>[1]Perfil!C3175</f>
        <v>10-30MIL</v>
      </c>
      <c r="E3176" s="12">
        <f>[1]Perfil!D3175</f>
        <v>18.8065918410644</v>
      </c>
      <c r="F3176" s="12">
        <f>[1]Perfil!E3175</f>
        <v>15.1633823550111</v>
      </c>
      <c r="G3176" s="12">
        <f>[1]Perfil!F3175</f>
        <v>13.8288647350576</v>
      </c>
      <c r="H3176" s="12">
        <f>[1]Perfil!G3175</f>
        <v>17.672452087569599</v>
      </c>
      <c r="I3176" s="12">
        <f>[1]Perfil!H3175</f>
        <v>17.536061622021801</v>
      </c>
      <c r="J3176" s="12">
        <f>[1]Perfil!I3175</f>
        <v>15.939876160641001</v>
      </c>
      <c r="K3176" s="12">
        <f>[1]Perfil!J3175</f>
        <v>13.695619516489399</v>
      </c>
      <c r="L3176" s="12">
        <f>[1]Perfil!K3175</f>
        <v>16.000468615469899</v>
      </c>
      <c r="M3176" s="12">
        <f>[1]Perfil!L3175</f>
        <v>14.1079386526779</v>
      </c>
      <c r="N3176" s="12"/>
      <c r="O3176" s="12"/>
    </row>
    <row r="3177" spans="1:15" x14ac:dyDescent="0.35">
      <c r="A3177" s="11" t="str">
        <f t="shared" si="49"/>
        <v>DISTRIBUCION VOLUMEN X CRITERIO (kg ó litros)Isotonicas30-100MIL</v>
      </c>
      <c r="B3177" s="11" t="str">
        <f>[1]Perfil!A1655</f>
        <v>DISTRIBUCION VOLUMEN X CRITERIO (kg ó litros)</v>
      </c>
      <c r="C3177" s="11" t="str">
        <f>[1]Perfil!B3163</f>
        <v>Isotonicas</v>
      </c>
      <c r="D3177" s="11" t="str">
        <f>[1]Perfil!C3176</f>
        <v>30-100MIL</v>
      </c>
      <c r="E3177" s="12">
        <f>[1]Perfil!D3176</f>
        <v>13.826163020510601</v>
      </c>
      <c r="F3177" s="12">
        <f>[1]Perfil!E3176</f>
        <v>18.088432212049302</v>
      </c>
      <c r="G3177" s="12">
        <f>[1]Perfil!F3176</f>
        <v>19.063086612498999</v>
      </c>
      <c r="H3177" s="12">
        <f>[1]Perfil!G3176</f>
        <v>17.313087585501599</v>
      </c>
      <c r="I3177" s="12">
        <f>[1]Perfil!H3176</f>
        <v>14.783943573180901</v>
      </c>
      <c r="J3177" s="12">
        <f>[1]Perfil!I3176</f>
        <v>16.610264026299401</v>
      </c>
      <c r="K3177" s="12">
        <f>[1]Perfil!J3176</f>
        <v>15.902141119651301</v>
      </c>
      <c r="L3177" s="12">
        <f>[1]Perfil!K3176</f>
        <v>17.3854044122427</v>
      </c>
      <c r="M3177" s="12">
        <f>[1]Perfil!L3176</f>
        <v>21.575196707002899</v>
      </c>
      <c r="N3177" s="12"/>
      <c r="O3177" s="12"/>
    </row>
    <row r="3178" spans="1:15" x14ac:dyDescent="0.35">
      <c r="A3178" s="11" t="str">
        <f t="shared" si="49"/>
        <v>DISTRIBUCION VOLUMEN X CRITERIO (kg ó litros)Isotonicas100-200MIL</v>
      </c>
      <c r="B3178" s="11" t="str">
        <f>[1]Perfil!A1655</f>
        <v>DISTRIBUCION VOLUMEN X CRITERIO (kg ó litros)</v>
      </c>
      <c r="C3178" s="11" t="str">
        <f>[1]Perfil!B3163</f>
        <v>Isotonicas</v>
      </c>
      <c r="D3178" s="11" t="str">
        <f>[1]Perfil!C3177</f>
        <v>100-200MIL</v>
      </c>
      <c r="E3178" s="12">
        <f>[1]Perfil!D3177</f>
        <v>9.0126520286321608</v>
      </c>
      <c r="F3178" s="12">
        <f>[1]Perfil!E3177</f>
        <v>11.3956027666555</v>
      </c>
      <c r="G3178" s="12">
        <f>[1]Perfil!F3177</f>
        <v>8.8463637296826292</v>
      </c>
      <c r="H3178" s="12">
        <f>[1]Perfil!G3177</f>
        <v>7.4437238305920301</v>
      </c>
      <c r="I3178" s="12">
        <f>[1]Perfil!H3177</f>
        <v>10.3502160369301</v>
      </c>
      <c r="J3178" s="12">
        <f>[1]Perfil!I3177</f>
        <v>10.6380488275597</v>
      </c>
      <c r="K3178" s="12">
        <f>[1]Perfil!J3177</f>
        <v>11.702845421657999</v>
      </c>
      <c r="L3178" s="12">
        <f>[1]Perfil!K3177</f>
        <v>10.7604923878802</v>
      </c>
      <c r="M3178" s="12">
        <f>[1]Perfil!L3177</f>
        <v>12.477004307740801</v>
      </c>
      <c r="N3178" s="12"/>
      <c r="O3178" s="12"/>
    </row>
    <row r="3179" spans="1:15" x14ac:dyDescent="0.35">
      <c r="A3179" s="11" t="str">
        <f t="shared" si="49"/>
        <v>DISTRIBUCION VOLUMEN X CRITERIO (kg ó litros)Isotonicas200-500MIL</v>
      </c>
      <c r="B3179" s="11" t="str">
        <f>[1]Perfil!A1655</f>
        <v>DISTRIBUCION VOLUMEN X CRITERIO (kg ó litros)</v>
      </c>
      <c r="C3179" s="11" t="str">
        <f>[1]Perfil!B3163</f>
        <v>Isotonicas</v>
      </c>
      <c r="D3179" s="11" t="str">
        <f>[1]Perfil!C3178</f>
        <v>200-500MIL</v>
      </c>
      <c r="E3179" s="12">
        <f>[1]Perfil!D3178</f>
        <v>14.2794496676406</v>
      </c>
      <c r="F3179" s="12">
        <f>[1]Perfil!E3178</f>
        <v>13.279168274377099</v>
      </c>
      <c r="G3179" s="12">
        <f>[1]Perfil!F3178</f>
        <v>17.802933088163499</v>
      </c>
      <c r="H3179" s="12">
        <f>[1]Perfil!G3178</f>
        <v>20.029461348628399</v>
      </c>
      <c r="I3179" s="12">
        <f>[1]Perfil!H3178</f>
        <v>10.919800249663499</v>
      </c>
      <c r="J3179" s="12">
        <f>[1]Perfil!I3178</f>
        <v>11.8277187081487</v>
      </c>
      <c r="K3179" s="12">
        <f>[1]Perfil!J3178</f>
        <v>18.241843154343599</v>
      </c>
      <c r="L3179" s="12">
        <f>[1]Perfil!K3178</f>
        <v>14.4709924461381</v>
      </c>
      <c r="M3179" s="12">
        <f>[1]Perfil!L3178</f>
        <v>11.462095998138899</v>
      </c>
      <c r="N3179" s="12"/>
      <c r="O3179" s="12"/>
    </row>
    <row r="3180" spans="1:15" x14ac:dyDescent="0.35">
      <c r="A3180" s="11" t="str">
        <f t="shared" si="49"/>
        <v>DISTRIBUCION VOLUMEN X CRITERIO (kg ó litros)Isotonicas&gt;500MIL</v>
      </c>
      <c r="B3180" s="11" t="str">
        <f>[1]Perfil!A1655</f>
        <v>DISTRIBUCION VOLUMEN X CRITERIO (kg ó litros)</v>
      </c>
      <c r="C3180" s="11" t="str">
        <f>[1]Perfil!B3163</f>
        <v>Isotonicas</v>
      </c>
      <c r="D3180" s="11" t="str">
        <f>[1]Perfil!C3179</f>
        <v>&gt;500MIL</v>
      </c>
      <c r="E3180" s="12">
        <f>[1]Perfil!D3179</f>
        <v>15.2600648439136</v>
      </c>
      <c r="F3180" s="12">
        <f>[1]Perfil!E3179</f>
        <v>18.0552691104544</v>
      </c>
      <c r="G3180" s="12">
        <f>[1]Perfil!F3179</f>
        <v>18.610467364754602</v>
      </c>
      <c r="H3180" s="12">
        <f>[1]Perfil!G3179</f>
        <v>19.717182939087699</v>
      </c>
      <c r="I3180" s="12">
        <f>[1]Perfil!H3179</f>
        <v>24.654999335458701</v>
      </c>
      <c r="J3180" s="12">
        <f>[1]Perfil!I3179</f>
        <v>22.280052533494</v>
      </c>
      <c r="K3180" s="12">
        <f>[1]Perfil!J3179</f>
        <v>17.123660749555601</v>
      </c>
      <c r="L3180" s="12">
        <f>[1]Perfil!K3179</f>
        <v>21.707870402885298</v>
      </c>
      <c r="M3180" s="12">
        <f>[1]Perfil!L3179</f>
        <v>18.857400271365901</v>
      </c>
      <c r="N3180" s="12"/>
      <c r="O3180" s="12"/>
    </row>
    <row r="3181" spans="1:15" x14ac:dyDescent="0.35">
      <c r="A3181" s="11" t="str">
        <f t="shared" si="49"/>
        <v>DISTRIBUCION VOLUMEN X CRITERIO (kg ó litros)IsotonicasDE 15 A 19 AÑOS</v>
      </c>
      <c r="B3181" s="11" t="str">
        <f>[1]Perfil!A1655</f>
        <v>DISTRIBUCION VOLUMEN X CRITERIO (kg ó litros)</v>
      </c>
      <c r="C3181" s="11" t="str">
        <f>[1]Perfil!B3163</f>
        <v>Isotonicas</v>
      </c>
      <c r="D3181" s="11" t="str">
        <f>[1]Perfil!C3180</f>
        <v>DE 15 A 19 AÑOS</v>
      </c>
      <c r="E3181" s="12">
        <f>[1]Perfil!D3180</f>
        <v>6.0223213219772997</v>
      </c>
      <c r="F3181" s="12">
        <f>[1]Perfil!E3180</f>
        <v>4.5728988474649999</v>
      </c>
      <c r="G3181" s="12">
        <f>[1]Perfil!F3180</f>
        <v>6.0858629885785902</v>
      </c>
      <c r="H3181" s="12">
        <f>[1]Perfil!G3180</f>
        <v>10.643846869962401</v>
      </c>
      <c r="I3181" s="12">
        <f>[1]Perfil!H3180</f>
        <v>2.6121481632618999</v>
      </c>
      <c r="J3181" s="12">
        <f>[1]Perfil!I3180</f>
        <v>2.8213895767705499</v>
      </c>
      <c r="K3181" s="12">
        <f>[1]Perfil!J3180</f>
        <v>5.8604118556025799</v>
      </c>
      <c r="L3181" s="12">
        <f>[1]Perfil!K3180</f>
        <v>3.69131647064961</v>
      </c>
      <c r="M3181" s="12">
        <f>[1]Perfil!L3180</f>
        <v>5.9712407138502703</v>
      </c>
      <c r="N3181" s="12"/>
      <c r="O3181" s="12"/>
    </row>
    <row r="3182" spans="1:15" x14ac:dyDescent="0.35">
      <c r="A3182" s="11" t="str">
        <f t="shared" si="49"/>
        <v>DISTRIBUCION VOLUMEN X CRITERIO (kg ó litros)IsotonicasDE 20 A 24 AÑOS</v>
      </c>
      <c r="B3182" s="11" t="str">
        <f>[1]Perfil!A1655</f>
        <v>DISTRIBUCION VOLUMEN X CRITERIO (kg ó litros)</v>
      </c>
      <c r="C3182" s="11" t="str">
        <f>[1]Perfil!B3163</f>
        <v>Isotonicas</v>
      </c>
      <c r="D3182" s="11" t="str">
        <f>[1]Perfil!C3181</f>
        <v>DE 20 A 24 AÑOS</v>
      </c>
      <c r="E3182" s="12">
        <f>[1]Perfil!D3181</f>
        <v>5.1502600786250001</v>
      </c>
      <c r="F3182" s="12">
        <f>[1]Perfil!E3181</f>
        <v>3.3138652854268802</v>
      </c>
      <c r="G3182" s="12">
        <f>[1]Perfil!F3181</f>
        <v>2.8609429619126301</v>
      </c>
      <c r="H3182" s="12">
        <f>[1]Perfil!G3181</f>
        <v>2.36048386128178</v>
      </c>
      <c r="I3182" s="12">
        <f>[1]Perfil!H3181</f>
        <v>4.75662416172786</v>
      </c>
      <c r="J3182" s="12">
        <f>[1]Perfil!I3181</f>
        <v>5.9320420871035697</v>
      </c>
      <c r="K3182" s="12">
        <f>[1]Perfil!J3181</f>
        <v>6.3182190754300001</v>
      </c>
      <c r="L3182" s="12">
        <f>[1]Perfil!K3181</f>
        <v>6.4189438851139897</v>
      </c>
      <c r="M3182" s="12">
        <f>[1]Perfil!L3181</f>
        <v>2.4873612471433701</v>
      </c>
      <c r="N3182" s="12"/>
      <c r="O3182" s="12"/>
    </row>
    <row r="3183" spans="1:15" x14ac:dyDescent="0.35">
      <c r="A3183" s="11" t="str">
        <f t="shared" si="49"/>
        <v>DISTRIBUCION VOLUMEN X CRITERIO (kg ó litros)IsotonicasDE 25 A 34 AÑOS</v>
      </c>
      <c r="B3183" s="11" t="str">
        <f>[1]Perfil!A1655</f>
        <v>DISTRIBUCION VOLUMEN X CRITERIO (kg ó litros)</v>
      </c>
      <c r="C3183" s="11" t="str">
        <f>[1]Perfil!B3163</f>
        <v>Isotonicas</v>
      </c>
      <c r="D3183" s="11" t="str">
        <f>[1]Perfil!C3182</f>
        <v>DE 25 A 34 AÑOS</v>
      </c>
      <c r="E3183" s="12">
        <f>[1]Perfil!D3182</f>
        <v>7.7751502024968504</v>
      </c>
      <c r="F3183" s="12">
        <f>[1]Perfil!E3182</f>
        <v>10.136791852343</v>
      </c>
      <c r="G3183" s="12">
        <f>[1]Perfil!F3182</f>
        <v>9.5304114762691796</v>
      </c>
      <c r="H3183" s="12">
        <f>[1]Perfil!G3182</f>
        <v>9.3898079570054804</v>
      </c>
      <c r="I3183" s="12">
        <f>[1]Perfil!H3182</f>
        <v>9.5347379694578898</v>
      </c>
      <c r="J3183" s="12">
        <f>[1]Perfil!I3182</f>
        <v>9.0257212315478998</v>
      </c>
      <c r="K3183" s="12">
        <f>[1]Perfil!J3182</f>
        <v>7.5350279267803897</v>
      </c>
      <c r="L3183" s="12">
        <f>[1]Perfil!K3182</f>
        <v>8.1834221447924893</v>
      </c>
      <c r="M3183" s="12">
        <f>[1]Perfil!L3182</f>
        <v>9.2573005322240007</v>
      </c>
      <c r="N3183" s="12"/>
      <c r="O3183" s="12"/>
    </row>
    <row r="3184" spans="1:15" x14ac:dyDescent="0.35">
      <c r="A3184" s="11" t="str">
        <f t="shared" si="49"/>
        <v>DISTRIBUCION VOLUMEN X CRITERIO (kg ó litros)IsotonicasDE 35 A 49 AÑOS</v>
      </c>
      <c r="B3184" s="11" t="str">
        <f>[1]Perfil!A1655</f>
        <v>DISTRIBUCION VOLUMEN X CRITERIO (kg ó litros)</v>
      </c>
      <c r="C3184" s="11" t="str">
        <f>[1]Perfil!B3163</f>
        <v>Isotonicas</v>
      </c>
      <c r="D3184" s="11" t="str">
        <f>[1]Perfil!C3183</f>
        <v>DE 35 A 49 AÑOS</v>
      </c>
      <c r="E3184" s="12">
        <f>[1]Perfil!D3183</f>
        <v>30.229931952934798</v>
      </c>
      <c r="F3184" s="12">
        <f>[1]Perfil!E3183</f>
        <v>32.602382002914403</v>
      </c>
      <c r="G3184" s="12">
        <f>[1]Perfil!F3183</f>
        <v>26.1498454060727</v>
      </c>
      <c r="H3184" s="12">
        <f>[1]Perfil!G3183</f>
        <v>28.1121240480247</v>
      </c>
      <c r="I3184" s="12">
        <f>[1]Perfil!H3183</f>
        <v>28.3034070460793</v>
      </c>
      <c r="J3184" s="12">
        <f>[1]Perfil!I3183</f>
        <v>24.7605829389801</v>
      </c>
      <c r="K3184" s="12">
        <f>[1]Perfil!J3183</f>
        <v>26.6935360691838</v>
      </c>
      <c r="L3184" s="12">
        <f>[1]Perfil!K3183</f>
        <v>26.7520708422098</v>
      </c>
      <c r="M3184" s="12">
        <f>[1]Perfil!L3183</f>
        <v>25.509828935380298</v>
      </c>
      <c r="N3184" s="12"/>
      <c r="O3184" s="12"/>
    </row>
    <row r="3185" spans="1:15" x14ac:dyDescent="0.35">
      <c r="A3185" s="11" t="str">
        <f t="shared" si="49"/>
        <v>DISTRIBUCION VOLUMEN X CRITERIO (kg ó litros)IsotonicasDE 50 A 59 AÑOS</v>
      </c>
      <c r="B3185" s="11" t="str">
        <f>[1]Perfil!A1655</f>
        <v>DISTRIBUCION VOLUMEN X CRITERIO (kg ó litros)</v>
      </c>
      <c r="C3185" s="11" t="str">
        <f>[1]Perfil!B3163</f>
        <v>Isotonicas</v>
      </c>
      <c r="D3185" s="11" t="str">
        <f>[1]Perfil!C3184</f>
        <v>DE 50 A 59 AÑOS</v>
      </c>
      <c r="E3185" s="12">
        <f>[1]Perfil!D3184</f>
        <v>28.4660320374566</v>
      </c>
      <c r="F3185" s="12">
        <f>[1]Perfil!E3184</f>
        <v>23.140959725604301</v>
      </c>
      <c r="G3185" s="12">
        <f>[1]Perfil!F3184</f>
        <v>25.118740499079699</v>
      </c>
      <c r="H3185" s="12">
        <f>[1]Perfil!G3184</f>
        <v>27.048343286502401</v>
      </c>
      <c r="I3185" s="12">
        <f>[1]Perfil!H3184</f>
        <v>29.861613178314901</v>
      </c>
      <c r="J3185" s="12">
        <f>[1]Perfil!I3184</f>
        <v>31.586571100552501</v>
      </c>
      <c r="K3185" s="12">
        <f>[1]Perfil!J3184</f>
        <v>25.944038080159999</v>
      </c>
      <c r="L3185" s="12">
        <f>[1]Perfil!K3184</f>
        <v>25.1791007910453</v>
      </c>
      <c r="M3185" s="12">
        <f>[1]Perfil!L3184</f>
        <v>28.2757325326873</v>
      </c>
      <c r="N3185" s="12"/>
      <c r="O3185" s="12"/>
    </row>
    <row r="3186" spans="1:15" x14ac:dyDescent="0.35">
      <c r="A3186" s="11" t="str">
        <f t="shared" si="49"/>
        <v>DISTRIBUCION VOLUMEN X CRITERIO (kg ó litros)IsotonicasDE 60 A 75 AÑOS</v>
      </c>
      <c r="B3186" s="11" t="str">
        <f>[1]Perfil!A1655</f>
        <v>DISTRIBUCION VOLUMEN X CRITERIO (kg ó litros)</v>
      </c>
      <c r="C3186" s="11" t="str">
        <f>[1]Perfil!B3163</f>
        <v>Isotonicas</v>
      </c>
      <c r="D3186" s="11" t="str">
        <f>[1]Perfil!C3185</f>
        <v>DE 60 A 75 AÑOS</v>
      </c>
      <c r="E3186" s="12">
        <f>[1]Perfil!D3185</f>
        <v>22.356304104820801</v>
      </c>
      <c r="F3186" s="12">
        <f>[1]Perfil!E3185</f>
        <v>26.233102509489601</v>
      </c>
      <c r="G3186" s="12">
        <f>[1]Perfil!F3185</f>
        <v>30.2542047095702</v>
      </c>
      <c r="H3186" s="12">
        <f>[1]Perfil!G3185</f>
        <v>22.445398640744799</v>
      </c>
      <c r="I3186" s="12">
        <f>[1]Perfil!H3185</f>
        <v>24.931467374667498</v>
      </c>
      <c r="J3186" s="12">
        <f>[1]Perfil!I3185</f>
        <v>25.8736957783312</v>
      </c>
      <c r="K3186" s="12">
        <f>[1]Perfil!J3185</f>
        <v>27.648766873697699</v>
      </c>
      <c r="L3186" s="12">
        <f>[1]Perfil!K3185</f>
        <v>29.775148497030901</v>
      </c>
      <c r="M3186" s="12">
        <f>[1]Perfil!L3185</f>
        <v>28.498536340783001</v>
      </c>
      <c r="N3186" s="12"/>
      <c r="O3186" s="12"/>
    </row>
    <row r="3187" spans="1:15" x14ac:dyDescent="0.35">
      <c r="A3187" s="11" t="str">
        <f t="shared" si="49"/>
        <v>DISTRIBUCION VOLUMEN X CRITERIO (kg ó litros)IsotonicasNIVEL ALTO</v>
      </c>
      <c r="B3187" s="11" t="str">
        <f>[1]Perfil!A1655</f>
        <v>DISTRIBUCION VOLUMEN X CRITERIO (kg ó litros)</v>
      </c>
      <c r="C3187" s="11" t="str">
        <f>[1]Perfil!B3163</f>
        <v>Isotonicas</v>
      </c>
      <c r="D3187" s="11" t="str">
        <f>[1]Perfil!C3186</f>
        <v>NIVEL ALTO</v>
      </c>
      <c r="E3187" s="12">
        <f>[1]Perfil!D3186</f>
        <v>28.508450646992099</v>
      </c>
      <c r="F3187" s="12">
        <f>[1]Perfil!E3186</f>
        <v>24.443246749492499</v>
      </c>
      <c r="G3187" s="12">
        <f>[1]Perfil!F3186</f>
        <v>28.073957690309101</v>
      </c>
      <c r="H3187" s="12">
        <f>[1]Perfil!G3186</f>
        <v>25.616945390585599</v>
      </c>
      <c r="I3187" s="12">
        <f>[1]Perfil!H3186</f>
        <v>25.5157306561231</v>
      </c>
      <c r="J3187" s="12">
        <f>[1]Perfil!I3186</f>
        <v>29.061497004757499</v>
      </c>
      <c r="K3187" s="12">
        <f>[1]Perfil!J3186</f>
        <v>28.108812690968598</v>
      </c>
      <c r="L3187" s="12">
        <f>[1]Perfil!K3186</f>
        <v>25.5939789677772</v>
      </c>
      <c r="M3187" s="12">
        <f>[1]Perfil!L3186</f>
        <v>26.387976664415799</v>
      </c>
      <c r="N3187" s="12"/>
      <c r="O3187" s="12"/>
    </row>
    <row r="3188" spans="1:15" x14ac:dyDescent="0.35">
      <c r="A3188" s="11" t="str">
        <f t="shared" si="49"/>
        <v>DISTRIBUCION VOLUMEN X CRITERIO (kg ó litros)IsotonicasNIVEL MEDIO ALTO</v>
      </c>
      <c r="B3188" s="11" t="str">
        <f>[1]Perfil!A1655</f>
        <v>DISTRIBUCION VOLUMEN X CRITERIO (kg ó litros)</v>
      </c>
      <c r="C3188" s="11" t="str">
        <f>[1]Perfil!B3163</f>
        <v>Isotonicas</v>
      </c>
      <c r="D3188" s="11" t="str">
        <f>[1]Perfil!C3187</f>
        <v>NIVEL MEDIO ALTO</v>
      </c>
      <c r="E3188" s="12">
        <f>[1]Perfil!D3187</f>
        <v>16.967715744136601</v>
      </c>
      <c r="F3188" s="12">
        <f>[1]Perfil!E3187</f>
        <v>16.536734703182599</v>
      </c>
      <c r="G3188" s="12">
        <f>[1]Perfil!F3187</f>
        <v>15.868847092491301</v>
      </c>
      <c r="H3188" s="12">
        <f>[1]Perfil!G3187</f>
        <v>19.4174850777095</v>
      </c>
      <c r="I3188" s="12">
        <f>[1]Perfil!H3187</f>
        <v>15.8058519765585</v>
      </c>
      <c r="J3188" s="12">
        <f>[1]Perfil!I3187</f>
        <v>14.703368375054</v>
      </c>
      <c r="K3188" s="12">
        <f>[1]Perfil!J3187</f>
        <v>13.9718713890702</v>
      </c>
      <c r="L3188" s="12">
        <f>[1]Perfil!K3187</f>
        <v>17.3934621883106</v>
      </c>
      <c r="M3188" s="12">
        <f>[1]Perfil!L3187</f>
        <v>20.872665283164402</v>
      </c>
      <c r="N3188" s="12"/>
      <c r="O3188" s="12"/>
    </row>
    <row r="3189" spans="1:15" x14ac:dyDescent="0.35">
      <c r="A3189" s="11" t="str">
        <f t="shared" si="49"/>
        <v>DISTRIBUCION VOLUMEN X CRITERIO (kg ó litros)IsotonicasNIVEL MEDIO</v>
      </c>
      <c r="B3189" s="11" t="str">
        <f>[1]Perfil!A1655</f>
        <v>DISTRIBUCION VOLUMEN X CRITERIO (kg ó litros)</v>
      </c>
      <c r="C3189" s="11" t="str">
        <f>[1]Perfil!B3163</f>
        <v>Isotonicas</v>
      </c>
      <c r="D3189" s="11" t="str">
        <f>[1]Perfil!C3188</f>
        <v>NIVEL MEDIO</v>
      </c>
      <c r="E3189" s="12">
        <f>[1]Perfil!D3188</f>
        <v>20.912195463762998</v>
      </c>
      <c r="F3189" s="12">
        <f>[1]Perfil!E3188</f>
        <v>22.833257129707398</v>
      </c>
      <c r="G3189" s="12">
        <f>[1]Perfil!F3188</f>
        <v>24.369274066757999</v>
      </c>
      <c r="H3189" s="12">
        <f>[1]Perfil!G3188</f>
        <v>29.1754460524309</v>
      </c>
      <c r="I3189" s="12">
        <f>[1]Perfil!H3188</f>
        <v>27.541330096565201</v>
      </c>
      <c r="J3189" s="12">
        <f>[1]Perfil!I3188</f>
        <v>23.678575018642999</v>
      </c>
      <c r="K3189" s="12">
        <f>[1]Perfil!J3188</f>
        <v>23.916868120467502</v>
      </c>
      <c r="L3189" s="12">
        <f>[1]Perfil!K3188</f>
        <v>25.667001978719501</v>
      </c>
      <c r="M3189" s="12">
        <f>[1]Perfil!L3188</f>
        <v>20.179034558373399</v>
      </c>
      <c r="N3189" s="12"/>
      <c r="O3189" s="12"/>
    </row>
    <row r="3190" spans="1:15" x14ac:dyDescent="0.35">
      <c r="A3190" s="11" t="str">
        <f t="shared" si="49"/>
        <v>DISTRIBUCION VOLUMEN X CRITERIO (kg ó litros)IsotonicasNIVEL MEDIO BAJO</v>
      </c>
      <c r="B3190" s="11" t="str">
        <f>[1]Perfil!A1655</f>
        <v>DISTRIBUCION VOLUMEN X CRITERIO (kg ó litros)</v>
      </c>
      <c r="C3190" s="11" t="str">
        <f>[1]Perfil!B3163</f>
        <v>Isotonicas</v>
      </c>
      <c r="D3190" s="11" t="str">
        <f>[1]Perfil!C3189</f>
        <v>NIVEL MEDIO BAJO</v>
      </c>
      <c r="E3190" s="12">
        <f>[1]Perfil!D3189</f>
        <v>9.5636761198514506</v>
      </c>
      <c r="F3190" s="12">
        <f>[1]Perfil!E3189</f>
        <v>10.708791522123599</v>
      </c>
      <c r="G3190" s="12">
        <f>[1]Perfil!F3189</f>
        <v>12.695139789672499</v>
      </c>
      <c r="H3190" s="12">
        <f>[1]Perfil!G3189</f>
        <v>10.5050663921576</v>
      </c>
      <c r="I3190" s="12">
        <f>[1]Perfil!H3189</f>
        <v>14.7414691240108</v>
      </c>
      <c r="J3190" s="12">
        <f>[1]Perfil!I3189</f>
        <v>12.9104274101011</v>
      </c>
      <c r="K3190" s="12">
        <f>[1]Perfil!J3189</f>
        <v>15.1958106898946</v>
      </c>
      <c r="L3190" s="12">
        <f>[1]Perfil!K3189</f>
        <v>11.3686636615589</v>
      </c>
      <c r="M3190" s="12">
        <f>[1]Perfil!L3189</f>
        <v>12.4644292207403</v>
      </c>
      <c r="N3190" s="12"/>
      <c r="O3190" s="12"/>
    </row>
    <row r="3191" spans="1:15" x14ac:dyDescent="0.35">
      <c r="A3191" s="11" t="str">
        <f t="shared" si="49"/>
        <v>DISTRIBUCION VOLUMEN X CRITERIO (kg ó litros)IsotonicasHOMBRE</v>
      </c>
      <c r="B3191" s="11" t="str">
        <f>[1]Perfil!A1655</f>
        <v>DISTRIBUCION VOLUMEN X CRITERIO (kg ó litros)</v>
      </c>
      <c r="C3191" s="11" t="str">
        <f>[1]Perfil!B3163</f>
        <v>Isotonicas</v>
      </c>
      <c r="D3191" s="11" t="str">
        <f>[1]Perfil!C3190</f>
        <v>HOMBRE</v>
      </c>
      <c r="E3191" s="12">
        <f>[1]Perfil!D3190</f>
        <v>58.198234339979102</v>
      </c>
      <c r="F3191" s="12">
        <f>[1]Perfil!E3190</f>
        <v>52.490546452031403</v>
      </c>
      <c r="G3191" s="12">
        <f>[1]Perfil!F3190</f>
        <v>55.828367279241597</v>
      </c>
      <c r="H3191" s="12">
        <f>[1]Perfil!G3190</f>
        <v>52.116646691775301</v>
      </c>
      <c r="I3191" s="12">
        <f>[1]Perfil!H3190</f>
        <v>61.792857606062299</v>
      </c>
      <c r="J3191" s="12">
        <f>[1]Perfil!I3190</f>
        <v>54.3870073522383</v>
      </c>
      <c r="K3191" s="12">
        <f>[1]Perfil!J3190</f>
        <v>57.240614065281797</v>
      </c>
      <c r="L3191" s="12">
        <f>[1]Perfil!K3190</f>
        <v>56.205449795659298</v>
      </c>
      <c r="M3191" s="12">
        <f>[1]Perfil!L3190</f>
        <v>56.2901506377518</v>
      </c>
      <c r="N3191" s="12"/>
      <c r="O3191" s="12"/>
    </row>
    <row r="3192" spans="1:15" x14ac:dyDescent="0.35">
      <c r="A3192" s="11" t="str">
        <f t="shared" si="49"/>
        <v>DISTRIBUCION VOLUMEN X CRITERIO (kg ó litros)IsotonicasMUJER</v>
      </c>
      <c r="B3192" s="11" t="str">
        <f>[1]Perfil!A1655</f>
        <v>DISTRIBUCION VOLUMEN X CRITERIO (kg ó litros)</v>
      </c>
      <c r="C3192" s="11" t="str">
        <f>[1]Perfil!B3163</f>
        <v>Isotonicas</v>
      </c>
      <c r="D3192" s="11" t="str">
        <f>[1]Perfil!C3191</f>
        <v>MUJER</v>
      </c>
      <c r="E3192" s="12">
        <f>[1]Perfil!D3191</f>
        <v>41.801765271702301</v>
      </c>
      <c r="F3192" s="12">
        <f>[1]Perfil!E3191</f>
        <v>47.509450858086304</v>
      </c>
      <c r="G3192" s="12">
        <f>[1]Perfil!F3191</f>
        <v>44.171642443128</v>
      </c>
      <c r="H3192" s="12">
        <f>[1]Perfil!G3191</f>
        <v>47.883366189294399</v>
      </c>
      <c r="I3192" s="12">
        <f>[1]Perfil!H3191</f>
        <v>38.207145773476498</v>
      </c>
      <c r="J3192" s="12">
        <f>[1]Perfil!I3191</f>
        <v>45.612995270693901</v>
      </c>
      <c r="K3192" s="12">
        <f>[1]Perfil!J3191</f>
        <v>42.759388326753403</v>
      </c>
      <c r="L3192" s="12">
        <f>[1]Perfil!K3191</f>
        <v>43.794547418849398</v>
      </c>
      <c r="M3192" s="12">
        <f>[1]Perfil!L3191</f>
        <v>43.7098550587205</v>
      </c>
      <c r="N3192" s="12"/>
      <c r="O3192" s="12"/>
    </row>
    <row r="3193" spans="1:15" x14ac:dyDescent="0.35">
      <c r="A3193" s="11" t="str">
        <f t="shared" si="49"/>
        <v>DISTRIBUCION VOLUMEN X CRITERIO (kg ó litros)EnergeticasT.ESPAÑA</v>
      </c>
      <c r="B3193" s="11" t="str">
        <f>[1]Perfil!A1655</f>
        <v>DISTRIBUCION VOLUMEN X CRITERIO (kg ó litros)</v>
      </c>
      <c r="C3193" s="11" t="str">
        <f>[1]Perfil!B3192</f>
        <v>Energeticas</v>
      </c>
      <c r="D3193" s="11" t="str">
        <f>[1]Perfil!C3192</f>
        <v>T.ESPAÑA</v>
      </c>
      <c r="E3193" s="12">
        <f>[1]Perfil!D3192</f>
        <v>100</v>
      </c>
      <c r="F3193" s="12">
        <f>[1]Perfil!E3192</f>
        <v>100</v>
      </c>
      <c r="G3193" s="12">
        <f>[1]Perfil!F3192</f>
        <v>100</v>
      </c>
      <c r="H3193" s="12">
        <f>[1]Perfil!G3192</f>
        <v>100</v>
      </c>
      <c r="I3193" s="12">
        <f>[1]Perfil!H3192</f>
        <v>100</v>
      </c>
      <c r="J3193" s="12">
        <f>[1]Perfil!I3192</f>
        <v>100</v>
      </c>
      <c r="K3193" s="12">
        <f>[1]Perfil!J3192</f>
        <v>100</v>
      </c>
      <c r="L3193" s="12">
        <f>[1]Perfil!K3192</f>
        <v>100</v>
      </c>
      <c r="M3193" s="12">
        <f>[1]Perfil!L3192</f>
        <v>100</v>
      </c>
      <c r="N3193" s="12"/>
      <c r="O3193" s="12"/>
    </row>
    <row r="3194" spans="1:15" x14ac:dyDescent="0.35">
      <c r="A3194" s="11" t="str">
        <f t="shared" si="49"/>
        <v>DISTRIBUCION VOLUMEN X CRITERIO (kg ó litros)EnergeticasBCN AM</v>
      </c>
      <c r="B3194" s="11" t="str">
        <f>[1]Perfil!A1655</f>
        <v>DISTRIBUCION VOLUMEN X CRITERIO (kg ó litros)</v>
      </c>
      <c r="C3194" s="11" t="str">
        <f>[1]Perfil!B3192</f>
        <v>Energeticas</v>
      </c>
      <c r="D3194" s="11" t="str">
        <f>[1]Perfil!C3193</f>
        <v>BCN AM</v>
      </c>
      <c r="E3194" s="12">
        <f>[1]Perfil!D3193</f>
        <v>3.1184278791594302</v>
      </c>
      <c r="F3194" s="12">
        <f>[1]Perfil!E3193</f>
        <v>3.1259599825694102</v>
      </c>
      <c r="G3194" s="12">
        <f>[1]Perfil!F3193</f>
        <v>4.58385835460897</v>
      </c>
      <c r="H3194" s="12">
        <f>[1]Perfil!G3193</f>
        <v>1.8947943441072601</v>
      </c>
      <c r="I3194" s="12">
        <f>[1]Perfil!H3193</f>
        <v>6.4173357386955496</v>
      </c>
      <c r="J3194" s="12">
        <f>[1]Perfil!I3193</f>
        <v>3.1654782449205401</v>
      </c>
      <c r="K3194" s="12">
        <f>[1]Perfil!J3193</f>
        <v>4.7641707254158403</v>
      </c>
      <c r="L3194" s="12">
        <f>[1]Perfil!K3193</f>
        <v>5.2370196924682304</v>
      </c>
      <c r="M3194" s="12">
        <f>[1]Perfil!L3193</f>
        <v>2.9234155384454499</v>
      </c>
      <c r="N3194" s="12"/>
      <c r="O3194" s="12"/>
    </row>
    <row r="3195" spans="1:15" x14ac:dyDescent="0.35">
      <c r="A3195" s="11" t="str">
        <f t="shared" si="49"/>
        <v>DISTRIBUCION VOLUMEN X CRITERIO (kg ó litros)EnergeticasREST.CAT ARAGON</v>
      </c>
      <c r="B3195" s="11" t="str">
        <f>[1]Perfil!A1655</f>
        <v>DISTRIBUCION VOLUMEN X CRITERIO (kg ó litros)</v>
      </c>
      <c r="C3195" s="11" t="str">
        <f>[1]Perfil!B3192</f>
        <v>Energeticas</v>
      </c>
      <c r="D3195" s="11" t="str">
        <f>[1]Perfil!C3194</f>
        <v>REST.CAT ARAGON</v>
      </c>
      <c r="E3195" s="12">
        <f>[1]Perfil!D3194</f>
        <v>14.523504550353101</v>
      </c>
      <c r="F3195" s="12">
        <f>[1]Perfil!E3194</f>
        <v>13.602167091851801</v>
      </c>
      <c r="G3195" s="12">
        <f>[1]Perfil!F3194</f>
        <v>19.4653325344125</v>
      </c>
      <c r="H3195" s="12">
        <f>[1]Perfil!G3194</f>
        <v>6.7826308979412397</v>
      </c>
      <c r="I3195" s="12">
        <f>[1]Perfil!H3194</f>
        <v>13.613403301204499</v>
      </c>
      <c r="J3195" s="12">
        <f>[1]Perfil!I3194</f>
        <v>13.406280837339301</v>
      </c>
      <c r="K3195" s="12">
        <f>[1]Perfil!J3194</f>
        <v>11.6105315452455</v>
      </c>
      <c r="L3195" s="12">
        <f>[1]Perfil!K3194</f>
        <v>8.6832953032887001</v>
      </c>
      <c r="M3195" s="12">
        <f>[1]Perfil!L3194</f>
        <v>11.5810170205772</v>
      </c>
      <c r="N3195" s="12"/>
      <c r="O3195" s="12"/>
    </row>
    <row r="3196" spans="1:15" x14ac:dyDescent="0.35">
      <c r="A3196" s="11" t="str">
        <f t="shared" si="49"/>
        <v>DISTRIBUCION VOLUMEN X CRITERIO (kg ó litros)EnergeticasLEVANTE</v>
      </c>
      <c r="B3196" s="11" t="str">
        <f>[1]Perfil!A1655</f>
        <v>DISTRIBUCION VOLUMEN X CRITERIO (kg ó litros)</v>
      </c>
      <c r="C3196" s="11" t="str">
        <f>[1]Perfil!B3192</f>
        <v>Energeticas</v>
      </c>
      <c r="D3196" s="11" t="str">
        <f>[1]Perfil!C3195</f>
        <v>LEVANTE</v>
      </c>
      <c r="E3196" s="12">
        <f>[1]Perfil!D3195</f>
        <v>26.330503758230901</v>
      </c>
      <c r="F3196" s="12">
        <f>[1]Perfil!E3195</f>
        <v>17.615251035653898</v>
      </c>
      <c r="G3196" s="12">
        <f>[1]Perfil!F3195</f>
        <v>13.804872026170599</v>
      </c>
      <c r="H3196" s="12">
        <f>[1]Perfil!G3195</f>
        <v>47.283215149900201</v>
      </c>
      <c r="I3196" s="12">
        <f>[1]Perfil!H3195</f>
        <v>11.3728122856431</v>
      </c>
      <c r="J3196" s="12">
        <f>[1]Perfil!I3195</f>
        <v>8.2843735567281307</v>
      </c>
      <c r="K3196" s="12">
        <f>[1]Perfil!J3195</f>
        <v>10.277858633535001</v>
      </c>
      <c r="L3196" s="12">
        <f>[1]Perfil!K3195</f>
        <v>12.791159224791301</v>
      </c>
      <c r="M3196" s="12">
        <f>[1]Perfil!L3195</f>
        <v>24.356787118371201</v>
      </c>
      <c r="N3196" s="12"/>
      <c r="O3196" s="12"/>
    </row>
    <row r="3197" spans="1:15" x14ac:dyDescent="0.35">
      <c r="A3197" s="11" t="str">
        <f t="shared" si="49"/>
        <v>DISTRIBUCION VOLUMEN X CRITERIO (kg ó litros)EnergeticasANDALUCIA</v>
      </c>
      <c r="B3197" s="11" t="str">
        <f>[1]Perfil!A1655</f>
        <v>DISTRIBUCION VOLUMEN X CRITERIO (kg ó litros)</v>
      </c>
      <c r="C3197" s="11" t="str">
        <f>[1]Perfil!B3192</f>
        <v>Energeticas</v>
      </c>
      <c r="D3197" s="11" t="str">
        <f>[1]Perfil!C3196</f>
        <v>ANDALUCIA</v>
      </c>
      <c r="E3197" s="12">
        <f>[1]Perfil!D3196</f>
        <v>16.8961176283035</v>
      </c>
      <c r="F3197" s="12">
        <f>[1]Perfil!E3196</f>
        <v>26.746715681651001</v>
      </c>
      <c r="G3197" s="12">
        <f>[1]Perfil!F3196</f>
        <v>21.914586673752801</v>
      </c>
      <c r="H3197" s="12">
        <f>[1]Perfil!G3196</f>
        <v>12.8790750615959</v>
      </c>
      <c r="I3197" s="12">
        <f>[1]Perfil!H3196</f>
        <v>18.975192171763901</v>
      </c>
      <c r="J3197" s="12">
        <f>[1]Perfil!I3196</f>
        <v>24.008645214070501</v>
      </c>
      <c r="K3197" s="12">
        <f>[1]Perfil!J3196</f>
        <v>28.691618164157401</v>
      </c>
      <c r="L3197" s="12">
        <f>[1]Perfil!K3196</f>
        <v>40.8410620494478</v>
      </c>
      <c r="M3197" s="12">
        <f>[1]Perfil!L3196</f>
        <v>24.004178148003199</v>
      </c>
      <c r="N3197" s="12"/>
      <c r="O3197" s="12"/>
    </row>
    <row r="3198" spans="1:15" x14ac:dyDescent="0.35">
      <c r="A3198" s="11" t="str">
        <f t="shared" si="49"/>
        <v>DISTRIBUCION VOLUMEN X CRITERIO (kg ó litros)EnergeticasMDD AM</v>
      </c>
      <c r="B3198" s="11" t="str">
        <f>[1]Perfil!A1655</f>
        <v>DISTRIBUCION VOLUMEN X CRITERIO (kg ó litros)</v>
      </c>
      <c r="C3198" s="11" t="str">
        <f>[1]Perfil!B3192</f>
        <v>Energeticas</v>
      </c>
      <c r="D3198" s="11" t="str">
        <f>[1]Perfil!C3197</f>
        <v>MDD AM</v>
      </c>
      <c r="E3198" s="12">
        <f>[1]Perfil!D3197</f>
        <v>5.7776610170944798</v>
      </c>
      <c r="F3198" s="12">
        <f>[1]Perfil!E3197</f>
        <v>9.9293471085692602</v>
      </c>
      <c r="G3198" s="12">
        <f>[1]Perfil!F3197</f>
        <v>9.6899738832963802</v>
      </c>
      <c r="H3198" s="12">
        <f>[1]Perfil!G3197</f>
        <v>5.2003801537771599</v>
      </c>
      <c r="I3198" s="12">
        <f>[1]Perfil!H3197</f>
        <v>10.786319323119301</v>
      </c>
      <c r="J3198" s="12">
        <f>[1]Perfil!I3197</f>
        <v>9.9829450948750793</v>
      </c>
      <c r="K3198" s="12">
        <f>[1]Perfil!J3197</f>
        <v>7.5685062581301903</v>
      </c>
      <c r="L3198" s="12">
        <f>[1]Perfil!K3197</f>
        <v>9.9864728140943502</v>
      </c>
      <c r="M3198" s="12">
        <f>[1]Perfil!L3197</f>
        <v>8.8922703653257695</v>
      </c>
      <c r="N3198" s="12"/>
      <c r="O3198" s="12"/>
    </row>
    <row r="3199" spans="1:15" x14ac:dyDescent="0.35">
      <c r="A3199" s="11" t="str">
        <f t="shared" si="49"/>
        <v>DISTRIBUCION VOLUMEN X CRITERIO (kg ó litros)EnergeticasRTO CENTRO</v>
      </c>
      <c r="B3199" s="11" t="str">
        <f>[1]Perfil!A1655</f>
        <v>DISTRIBUCION VOLUMEN X CRITERIO (kg ó litros)</v>
      </c>
      <c r="C3199" s="11" t="str">
        <f>[1]Perfil!B3192</f>
        <v>Energeticas</v>
      </c>
      <c r="D3199" s="11" t="str">
        <f>[1]Perfil!C3198</f>
        <v>RTO CENTRO</v>
      </c>
      <c r="E3199" s="12">
        <f>[1]Perfil!D3198</f>
        <v>12.7759089949068</v>
      </c>
      <c r="F3199" s="12">
        <f>[1]Perfil!E3198</f>
        <v>6.43676844929632</v>
      </c>
      <c r="G3199" s="12">
        <f>[1]Perfil!F3198</f>
        <v>8.4957562799179591</v>
      </c>
      <c r="H3199" s="12">
        <f>[1]Perfil!G3198</f>
        <v>9.17820923586787</v>
      </c>
      <c r="I3199" s="12">
        <f>[1]Perfil!H3198</f>
        <v>12.1809616601687</v>
      </c>
      <c r="J3199" s="12">
        <f>[1]Perfil!I3198</f>
        <v>8.1945287219058596</v>
      </c>
      <c r="K3199" s="12">
        <f>[1]Perfil!J3198</f>
        <v>12.5617755788862</v>
      </c>
      <c r="L3199" s="12">
        <f>[1]Perfil!K3198</f>
        <v>13.7734872115272</v>
      </c>
      <c r="M3199" s="12">
        <f>[1]Perfil!L3198</f>
        <v>19.964405166265799</v>
      </c>
      <c r="N3199" s="12"/>
      <c r="O3199" s="12"/>
    </row>
    <row r="3200" spans="1:15" x14ac:dyDescent="0.35">
      <c r="A3200" s="11" t="str">
        <f t="shared" si="49"/>
        <v>DISTRIBUCION VOLUMEN X CRITERIO (kg ó litros)EnergeticasNORTE-CENTRO</v>
      </c>
      <c r="B3200" s="11" t="str">
        <f>[1]Perfil!A1655</f>
        <v>DISTRIBUCION VOLUMEN X CRITERIO (kg ó litros)</v>
      </c>
      <c r="C3200" s="11" t="str">
        <f>[1]Perfil!B3192</f>
        <v>Energeticas</v>
      </c>
      <c r="D3200" s="11" t="str">
        <f>[1]Perfil!C3199</f>
        <v>NORTE-CENTRO</v>
      </c>
      <c r="E3200" s="12">
        <f>[1]Perfil!D3199</f>
        <v>19.129224284197601</v>
      </c>
      <c r="F3200" s="12">
        <f>[1]Perfil!E3199</f>
        <v>18.533679618172201</v>
      </c>
      <c r="G3200" s="12">
        <f>[1]Perfil!F3199</f>
        <v>17.4709918186485</v>
      </c>
      <c r="H3200" s="12">
        <f>[1]Perfil!G3199</f>
        <v>14.0608448499466</v>
      </c>
      <c r="I3200" s="12">
        <f>[1]Perfil!H3199</f>
        <v>24.134777592273601</v>
      </c>
      <c r="J3200" s="12">
        <f>[1]Perfil!I3199</f>
        <v>25.988590904317501</v>
      </c>
      <c r="K3200" s="12">
        <f>[1]Perfil!J3199</f>
        <v>21.2337993012972</v>
      </c>
      <c r="L3200" s="12">
        <f>[1]Perfil!K3199</f>
        <v>5.6442083857582999</v>
      </c>
      <c r="M3200" s="12">
        <f>[1]Perfil!L3199</f>
        <v>1.9106911305883501</v>
      </c>
      <c r="N3200" s="12"/>
      <c r="O3200" s="12"/>
    </row>
    <row r="3201" spans="1:15" x14ac:dyDescent="0.35">
      <c r="A3201" s="11" t="str">
        <f t="shared" si="49"/>
        <v>DISTRIBUCION VOLUMEN X CRITERIO (kg ó litros)EnergeticasNOROESTE</v>
      </c>
      <c r="B3201" s="11" t="str">
        <f>[1]Perfil!A1655</f>
        <v>DISTRIBUCION VOLUMEN X CRITERIO (kg ó litros)</v>
      </c>
      <c r="C3201" s="11" t="str">
        <f>[1]Perfil!B3192</f>
        <v>Energeticas</v>
      </c>
      <c r="D3201" s="11" t="str">
        <f>[1]Perfil!C3200</f>
        <v>NOROESTE</v>
      </c>
      <c r="E3201" s="12">
        <f>[1]Perfil!D3200</f>
        <v>1.4486500965610001</v>
      </c>
      <c r="F3201" s="12">
        <f>[1]Perfil!E3200</f>
        <v>4.01011251938277</v>
      </c>
      <c r="G3201" s="12">
        <f>[1]Perfil!F3200</f>
        <v>4.5746146942647803</v>
      </c>
      <c r="H3201" s="12">
        <f>[1]Perfil!G3200</f>
        <v>2.7208492132645601</v>
      </c>
      <c r="I3201" s="12">
        <f>[1]Perfil!H3200</f>
        <v>2.5191861916042702</v>
      </c>
      <c r="J3201" s="12">
        <f>[1]Perfil!I3200</f>
        <v>6.9691446009049001</v>
      </c>
      <c r="K3201" s="12">
        <f>[1]Perfil!J3200</f>
        <v>3.29174845325538</v>
      </c>
      <c r="L3201" s="12">
        <f>[1]Perfil!K3200</f>
        <v>3.0432924450732002</v>
      </c>
      <c r="M3201" s="12">
        <f>[1]Perfil!L3200</f>
        <v>6.3672208885881698</v>
      </c>
      <c r="N3201" s="12"/>
      <c r="O3201" s="12"/>
    </row>
    <row r="3202" spans="1:15" x14ac:dyDescent="0.35">
      <c r="A3202" s="11" t="str">
        <f t="shared" si="49"/>
        <v>DISTRIBUCION VOLUMEN X CRITERIO (kg ó litros)Energeticas&lt;2MIL</v>
      </c>
      <c r="B3202" s="11" t="str">
        <f>[1]Perfil!A1655</f>
        <v>DISTRIBUCION VOLUMEN X CRITERIO (kg ó litros)</v>
      </c>
      <c r="C3202" s="11" t="str">
        <f>[1]Perfil!B3192</f>
        <v>Energeticas</v>
      </c>
      <c r="D3202" s="11" t="str">
        <f>[1]Perfil!C3201</f>
        <v>&lt;2MIL</v>
      </c>
      <c r="E3202" s="12">
        <f>[1]Perfil!D3201</f>
        <v>5.4192053956352702</v>
      </c>
      <c r="F3202" s="12">
        <f>[1]Perfil!E3201</f>
        <v>1.1285111563910299</v>
      </c>
      <c r="G3202" s="12">
        <f>[1]Perfil!F3201</f>
        <v>5.0270477033174901</v>
      </c>
      <c r="H3202" s="12">
        <f>[1]Perfil!G3201</f>
        <v>1.3469462720864001</v>
      </c>
      <c r="I3202" s="12">
        <f>[1]Perfil!H3201</f>
        <v>3.3779449176997902</v>
      </c>
      <c r="J3202" s="12">
        <f>[1]Perfil!I3201</f>
        <v>2.8159116525958101</v>
      </c>
      <c r="K3202" s="12">
        <f>[1]Perfil!J3201</f>
        <v>3.16086248216883</v>
      </c>
      <c r="L3202" s="12">
        <f>[1]Perfil!K3201</f>
        <v>0.66646737652791699</v>
      </c>
      <c r="M3202" s="12">
        <f>[1]Perfil!L3201</f>
        <v>2.36649374530825</v>
      </c>
      <c r="N3202" s="12"/>
      <c r="O3202" s="12"/>
    </row>
    <row r="3203" spans="1:15" x14ac:dyDescent="0.35">
      <c r="A3203" s="11" t="str">
        <f t="shared" si="49"/>
        <v>DISTRIBUCION VOLUMEN X CRITERIO (kg ó litros)Energeticas2-5MIL</v>
      </c>
      <c r="B3203" s="11" t="str">
        <f>[1]Perfil!A1655</f>
        <v>DISTRIBUCION VOLUMEN X CRITERIO (kg ó litros)</v>
      </c>
      <c r="C3203" s="11" t="str">
        <f>[1]Perfil!B3192</f>
        <v>Energeticas</v>
      </c>
      <c r="D3203" s="11" t="str">
        <f>[1]Perfil!C3202</f>
        <v>2-5MIL</v>
      </c>
      <c r="E3203" s="12">
        <f>[1]Perfil!D3202</f>
        <v>5.57058651009672</v>
      </c>
      <c r="F3203" s="12">
        <f>[1]Perfil!E3202</f>
        <v>8.7631195396569002</v>
      </c>
      <c r="G3203" s="12">
        <f>[1]Perfil!F3202</f>
        <v>9.0463673148920591</v>
      </c>
      <c r="H3203" s="12">
        <f>[1]Perfil!G3202</f>
        <v>4.3391187885557896</v>
      </c>
      <c r="I3203" s="12">
        <f>[1]Perfil!H3202</f>
        <v>6.5708658697841997</v>
      </c>
      <c r="J3203" s="12">
        <f>[1]Perfil!I3202</f>
        <v>6.5241657614770903</v>
      </c>
      <c r="K3203" s="12">
        <f>[1]Perfil!J3202</f>
        <v>7.7230155084646297</v>
      </c>
      <c r="L3203" s="12">
        <f>[1]Perfil!K3202</f>
        <v>15.9054178231093</v>
      </c>
      <c r="M3203" s="12">
        <f>[1]Perfil!L3202</f>
        <v>11.730269222258</v>
      </c>
      <c r="N3203" s="12"/>
      <c r="O3203" s="12"/>
    </row>
    <row r="3204" spans="1:15" x14ac:dyDescent="0.35">
      <c r="A3204" s="11" t="str">
        <f t="shared" ref="A3204:A3267" si="50">B3204&amp;C3204&amp;D3204</f>
        <v>DISTRIBUCION VOLUMEN X CRITERIO (kg ó litros)Energeticas5-10MIL</v>
      </c>
      <c r="B3204" s="11" t="str">
        <f>[1]Perfil!A1655</f>
        <v>DISTRIBUCION VOLUMEN X CRITERIO (kg ó litros)</v>
      </c>
      <c r="C3204" s="11" t="str">
        <f>[1]Perfil!B3192</f>
        <v>Energeticas</v>
      </c>
      <c r="D3204" s="11" t="str">
        <f>[1]Perfil!C3203</f>
        <v>5-10MIL</v>
      </c>
      <c r="E3204" s="12">
        <f>[1]Perfil!D3203</f>
        <v>4.3492285151066303</v>
      </c>
      <c r="F3204" s="12">
        <f>[1]Perfil!E3203</f>
        <v>6.8829285150731403</v>
      </c>
      <c r="G3204" s="12">
        <f>[1]Perfil!F3203</f>
        <v>7.1817599898044104</v>
      </c>
      <c r="H3204" s="12">
        <f>[1]Perfil!G3203</f>
        <v>6.7115173394436898</v>
      </c>
      <c r="I3204" s="12">
        <f>[1]Perfil!H3203</f>
        <v>11.8036076678507</v>
      </c>
      <c r="J3204" s="12">
        <f>[1]Perfil!I3203</f>
        <v>4.47167350812233</v>
      </c>
      <c r="K3204" s="12">
        <f>[1]Perfil!J3203</f>
        <v>5.8664506577947702</v>
      </c>
      <c r="L3204" s="12">
        <f>[1]Perfil!K3203</f>
        <v>3.4445353328489201</v>
      </c>
      <c r="M3204" s="12">
        <f>[1]Perfil!L3203</f>
        <v>3.08193939171107</v>
      </c>
      <c r="N3204" s="12"/>
      <c r="O3204" s="12"/>
    </row>
    <row r="3205" spans="1:15" x14ac:dyDescent="0.35">
      <c r="A3205" s="11" t="str">
        <f t="shared" si="50"/>
        <v>DISTRIBUCION VOLUMEN X CRITERIO (kg ó litros)Energeticas10-30MIL</v>
      </c>
      <c r="B3205" s="11" t="str">
        <f>[1]Perfil!A1655</f>
        <v>DISTRIBUCION VOLUMEN X CRITERIO (kg ó litros)</v>
      </c>
      <c r="C3205" s="11" t="str">
        <f>[1]Perfil!B3192</f>
        <v>Energeticas</v>
      </c>
      <c r="D3205" s="11" t="str">
        <f>[1]Perfil!C3204</f>
        <v>10-30MIL</v>
      </c>
      <c r="E3205" s="12">
        <f>[1]Perfil!D3204</f>
        <v>14.685284182350401</v>
      </c>
      <c r="F3205" s="12">
        <f>[1]Perfil!E3204</f>
        <v>22.920070115330802</v>
      </c>
      <c r="G3205" s="12">
        <f>[1]Perfil!F3204</f>
        <v>19.6433098276087</v>
      </c>
      <c r="H3205" s="12">
        <f>[1]Perfil!G3204</f>
        <v>13.3336113267339</v>
      </c>
      <c r="I3205" s="12">
        <f>[1]Perfil!H3204</f>
        <v>15.9989042828315</v>
      </c>
      <c r="J3205" s="12">
        <f>[1]Perfil!I3204</f>
        <v>25.6168053124509</v>
      </c>
      <c r="K3205" s="12">
        <f>[1]Perfil!J3204</f>
        <v>24.486429401967399</v>
      </c>
      <c r="L3205" s="12">
        <f>[1]Perfil!K3204</f>
        <v>13.4975009364709</v>
      </c>
      <c r="M3205" s="12">
        <f>[1]Perfil!L3204</f>
        <v>17.593806380397702</v>
      </c>
      <c r="N3205" s="12"/>
      <c r="O3205" s="12"/>
    </row>
    <row r="3206" spans="1:15" x14ac:dyDescent="0.35">
      <c r="A3206" s="11" t="str">
        <f t="shared" si="50"/>
        <v>DISTRIBUCION VOLUMEN X CRITERIO (kg ó litros)Energeticas30-100MIL</v>
      </c>
      <c r="B3206" s="11" t="str">
        <f>[1]Perfil!A1655</f>
        <v>DISTRIBUCION VOLUMEN X CRITERIO (kg ó litros)</v>
      </c>
      <c r="C3206" s="11" t="str">
        <f>[1]Perfil!B3192</f>
        <v>Energeticas</v>
      </c>
      <c r="D3206" s="11" t="str">
        <f>[1]Perfil!C3205</f>
        <v>30-100MIL</v>
      </c>
      <c r="E3206" s="12">
        <f>[1]Perfil!D3205</f>
        <v>29.388934541772802</v>
      </c>
      <c r="F3206" s="12">
        <f>[1]Perfil!E3205</f>
        <v>15.004646513643401</v>
      </c>
      <c r="G3206" s="12">
        <f>[1]Perfil!F3205</f>
        <v>12.431185133569899</v>
      </c>
      <c r="H3206" s="12">
        <f>[1]Perfil!G3205</f>
        <v>6.1992376907549396</v>
      </c>
      <c r="I3206" s="12">
        <f>[1]Perfil!H3205</f>
        <v>10.717365398409401</v>
      </c>
      <c r="J3206" s="12">
        <f>[1]Perfil!I3205</f>
        <v>12.232153275128301</v>
      </c>
      <c r="K3206" s="12">
        <f>[1]Perfil!J3205</f>
        <v>10.7927882762217</v>
      </c>
      <c r="L3206" s="12">
        <f>[1]Perfil!K3205</f>
        <v>19.420454596827899</v>
      </c>
      <c r="M3206" s="12">
        <f>[1]Perfil!L3205</f>
        <v>16.5449588698079</v>
      </c>
      <c r="N3206" s="12"/>
      <c r="O3206" s="12"/>
    </row>
    <row r="3207" spans="1:15" x14ac:dyDescent="0.35">
      <c r="A3207" s="11" t="str">
        <f t="shared" si="50"/>
        <v>DISTRIBUCION VOLUMEN X CRITERIO (kg ó litros)Energeticas100-200MIL</v>
      </c>
      <c r="B3207" s="11" t="str">
        <f>[1]Perfil!A1655</f>
        <v>DISTRIBUCION VOLUMEN X CRITERIO (kg ó litros)</v>
      </c>
      <c r="C3207" s="11" t="str">
        <f>[1]Perfil!B3192</f>
        <v>Energeticas</v>
      </c>
      <c r="D3207" s="11" t="str">
        <f>[1]Perfil!C3206</f>
        <v>100-200MIL</v>
      </c>
      <c r="E3207" s="12">
        <f>[1]Perfil!D3206</f>
        <v>18.6337317589592</v>
      </c>
      <c r="F3207" s="12">
        <f>[1]Perfil!E3206</f>
        <v>21.619622522698901</v>
      </c>
      <c r="G3207" s="12">
        <f>[1]Perfil!F3206</f>
        <v>18.1171055990837</v>
      </c>
      <c r="H3207" s="12">
        <f>[1]Perfil!G3206</f>
        <v>14.031026155834599</v>
      </c>
      <c r="I3207" s="12">
        <f>[1]Perfil!H3206</f>
        <v>26.5277643810896</v>
      </c>
      <c r="J3207" s="12">
        <f>[1]Perfil!I3206</f>
        <v>26.490320964692899</v>
      </c>
      <c r="K3207" s="12">
        <f>[1]Perfil!J3206</f>
        <v>23.038965247609202</v>
      </c>
      <c r="L3207" s="12">
        <f>[1]Perfil!K3206</f>
        <v>20.772196542526501</v>
      </c>
      <c r="M3207" s="12">
        <f>[1]Perfil!L3206</f>
        <v>10.882952629210401</v>
      </c>
      <c r="N3207" s="12"/>
      <c r="O3207" s="12"/>
    </row>
    <row r="3208" spans="1:15" x14ac:dyDescent="0.35">
      <c r="A3208" s="11" t="str">
        <f t="shared" si="50"/>
        <v>DISTRIBUCION VOLUMEN X CRITERIO (kg ó litros)Energeticas200-500MIL</v>
      </c>
      <c r="B3208" s="11" t="str">
        <f>[1]Perfil!A1655</f>
        <v>DISTRIBUCION VOLUMEN X CRITERIO (kg ó litros)</v>
      </c>
      <c r="C3208" s="11" t="str">
        <f>[1]Perfil!B3192</f>
        <v>Energeticas</v>
      </c>
      <c r="D3208" s="11" t="str">
        <f>[1]Perfil!C3207</f>
        <v>200-500MIL</v>
      </c>
      <c r="E3208" s="12">
        <f>[1]Perfil!D3207</f>
        <v>15.7647137547724</v>
      </c>
      <c r="F3208" s="12">
        <f>[1]Perfil!E3207</f>
        <v>16.165074647650901</v>
      </c>
      <c r="G3208" s="12">
        <f>[1]Perfil!F3207</f>
        <v>19.5896366843265</v>
      </c>
      <c r="H3208" s="12">
        <f>[1]Perfil!G3207</f>
        <v>9.1211987916499204</v>
      </c>
      <c r="I3208" s="12">
        <f>[1]Perfil!H3207</f>
        <v>15.805124470394601</v>
      </c>
      <c r="J3208" s="12">
        <f>[1]Perfil!I3207</f>
        <v>14.232621312522401</v>
      </c>
      <c r="K3208" s="12">
        <f>[1]Perfil!J3207</f>
        <v>12.9553164820102</v>
      </c>
      <c r="L3208" s="12">
        <f>[1]Perfil!K3207</f>
        <v>16.174516200602501</v>
      </c>
      <c r="M3208" s="12">
        <f>[1]Perfil!L3207</f>
        <v>27.593397148055701</v>
      </c>
      <c r="N3208" s="12"/>
      <c r="O3208" s="12"/>
    </row>
    <row r="3209" spans="1:15" x14ac:dyDescent="0.35">
      <c r="A3209" s="11" t="str">
        <f t="shared" si="50"/>
        <v>DISTRIBUCION VOLUMEN X CRITERIO (kg ó litros)Energeticas&gt;500MIL</v>
      </c>
      <c r="B3209" s="11" t="str">
        <f>[1]Perfil!A1655</f>
        <v>DISTRIBUCION VOLUMEN X CRITERIO (kg ó litros)</v>
      </c>
      <c r="C3209" s="11" t="str">
        <f>[1]Perfil!B3192</f>
        <v>Energeticas</v>
      </c>
      <c r="D3209" s="11" t="str">
        <f>[1]Perfil!C3208</f>
        <v>&gt;500MIL</v>
      </c>
      <c r="E3209" s="12">
        <f>[1]Perfil!D3208</f>
        <v>6.1883312224124101</v>
      </c>
      <c r="F3209" s="12">
        <f>[1]Perfil!E3208</f>
        <v>7.5160199635106002</v>
      </c>
      <c r="G3209" s="12">
        <f>[1]Perfil!F3208</f>
        <v>8.9635891627642206</v>
      </c>
      <c r="H3209" s="12">
        <f>[1]Perfil!G3208</f>
        <v>44.917344933623703</v>
      </c>
      <c r="I3209" s="12">
        <f>[1]Perfil!H3208</f>
        <v>9.19840679187012</v>
      </c>
      <c r="J3209" s="12">
        <f>[1]Perfil!I3208</f>
        <v>7.6163500455220596</v>
      </c>
      <c r="K3209" s="12">
        <f>[1]Perfil!J3208</f>
        <v>11.976174473519899</v>
      </c>
      <c r="L3209" s="12">
        <f>[1]Perfil!K3208</f>
        <v>10.1189192268243</v>
      </c>
      <c r="M3209" s="12">
        <f>[1]Perfil!L3208</f>
        <v>10.2061788330727</v>
      </c>
      <c r="N3209" s="12"/>
      <c r="O3209" s="12"/>
    </row>
    <row r="3210" spans="1:15" x14ac:dyDescent="0.35">
      <c r="A3210" s="11" t="str">
        <f t="shared" si="50"/>
        <v>DISTRIBUCION VOLUMEN X CRITERIO (kg ó litros)EnergeticasDE 15 A 19 AÑOS</v>
      </c>
      <c r="B3210" s="11" t="str">
        <f>[1]Perfil!A1655</f>
        <v>DISTRIBUCION VOLUMEN X CRITERIO (kg ó litros)</v>
      </c>
      <c r="C3210" s="11" t="str">
        <f>[1]Perfil!B3192</f>
        <v>Energeticas</v>
      </c>
      <c r="D3210" s="11" t="str">
        <f>[1]Perfil!C3209</f>
        <v>DE 15 A 19 AÑOS</v>
      </c>
      <c r="E3210" s="12">
        <f>[1]Perfil!D3209</f>
        <v>11.6860615698524</v>
      </c>
      <c r="F3210" s="12">
        <f>[1]Perfil!E3209</f>
        <v>13.420975242434199</v>
      </c>
      <c r="G3210" s="12">
        <f>[1]Perfil!F3209</f>
        <v>13.1802409453856</v>
      </c>
      <c r="H3210" s="12">
        <f>[1]Perfil!G3209</f>
        <v>51.517232940813798</v>
      </c>
      <c r="I3210" s="12">
        <f>[1]Perfil!H3209</f>
        <v>14.4300427539858</v>
      </c>
      <c r="J3210" s="12">
        <f>[1]Perfil!I3209</f>
        <v>11.938872428402901</v>
      </c>
      <c r="K3210" s="12">
        <f>[1]Perfil!J3209</f>
        <v>21.650584422089398</v>
      </c>
      <c r="L3210" s="12">
        <f>[1]Perfil!K3209</f>
        <v>20.6763062715732</v>
      </c>
      <c r="M3210" s="12">
        <f>[1]Perfil!L3209</f>
        <v>6.9139727484364402</v>
      </c>
      <c r="N3210" s="12"/>
      <c r="O3210" s="12"/>
    </row>
    <row r="3211" spans="1:15" x14ac:dyDescent="0.35">
      <c r="A3211" s="11" t="str">
        <f t="shared" si="50"/>
        <v>DISTRIBUCION VOLUMEN X CRITERIO (kg ó litros)EnergeticasDE 20 A 24 AÑOS</v>
      </c>
      <c r="B3211" s="11" t="str">
        <f>[1]Perfil!A1655</f>
        <v>DISTRIBUCION VOLUMEN X CRITERIO (kg ó litros)</v>
      </c>
      <c r="C3211" s="11" t="str">
        <f>[1]Perfil!B3192</f>
        <v>Energeticas</v>
      </c>
      <c r="D3211" s="11" t="str">
        <f>[1]Perfil!C3210</f>
        <v>DE 20 A 24 AÑOS</v>
      </c>
      <c r="E3211" s="12">
        <f>[1]Perfil!D3210</f>
        <v>21.278181035894502</v>
      </c>
      <c r="F3211" s="12">
        <f>[1]Perfil!E3210</f>
        <v>13.207785628103199</v>
      </c>
      <c r="G3211" s="12">
        <f>[1]Perfil!F3210</f>
        <v>4.8922125748409604</v>
      </c>
      <c r="H3211" s="12">
        <f>[1]Perfil!G3210</f>
        <v>1.9979781870825899</v>
      </c>
      <c r="I3211" s="12">
        <f>[1]Perfil!H3210</f>
        <v>5.45718201596768</v>
      </c>
      <c r="J3211" s="12">
        <f>[1]Perfil!I3210</f>
        <v>4.6262951433202204</v>
      </c>
      <c r="K3211" s="12">
        <f>[1]Perfil!J3210</f>
        <v>6.0532415062254197</v>
      </c>
      <c r="L3211" s="12">
        <f>[1]Perfil!K3210</f>
        <v>6.6454471052189703</v>
      </c>
      <c r="M3211" s="12">
        <f>[1]Perfil!L3210</f>
        <v>11.3216398818552</v>
      </c>
      <c r="N3211" s="12"/>
      <c r="O3211" s="12"/>
    </row>
    <row r="3212" spans="1:15" x14ac:dyDescent="0.35">
      <c r="A3212" s="11" t="str">
        <f t="shared" si="50"/>
        <v>DISTRIBUCION VOLUMEN X CRITERIO (kg ó litros)EnergeticasDE 25 A 34 AÑOS</v>
      </c>
      <c r="B3212" s="11" t="str">
        <f>[1]Perfil!A1655</f>
        <v>DISTRIBUCION VOLUMEN X CRITERIO (kg ó litros)</v>
      </c>
      <c r="C3212" s="11" t="str">
        <f>[1]Perfil!B3192</f>
        <v>Energeticas</v>
      </c>
      <c r="D3212" s="11" t="str">
        <f>[1]Perfil!C3211</f>
        <v>DE 25 A 34 AÑOS</v>
      </c>
      <c r="E3212" s="12">
        <f>[1]Perfil!D3211</f>
        <v>15.4957292604043</v>
      </c>
      <c r="F3212" s="12">
        <f>[1]Perfil!E3211</f>
        <v>15.362009725925899</v>
      </c>
      <c r="G3212" s="12">
        <f>[1]Perfil!F3211</f>
        <v>16.003551237799499</v>
      </c>
      <c r="H3212" s="12">
        <f>[1]Perfil!G3211</f>
        <v>12.720677135236601</v>
      </c>
      <c r="I3212" s="12">
        <f>[1]Perfil!H3211</f>
        <v>16.205704434007799</v>
      </c>
      <c r="J3212" s="12">
        <f>[1]Perfil!I3211</f>
        <v>16.671101549529901</v>
      </c>
      <c r="K3212" s="12">
        <f>[1]Perfil!J3211</f>
        <v>12.7954188381494</v>
      </c>
      <c r="L3212" s="12">
        <f>[1]Perfil!K3211</f>
        <v>26.972798112046199</v>
      </c>
      <c r="M3212" s="12">
        <f>[1]Perfil!L3211</f>
        <v>31.435555806888701</v>
      </c>
      <c r="N3212" s="12"/>
      <c r="O3212" s="12"/>
    </row>
    <row r="3213" spans="1:15" x14ac:dyDescent="0.35">
      <c r="A3213" s="11" t="str">
        <f t="shared" si="50"/>
        <v>DISTRIBUCION VOLUMEN X CRITERIO (kg ó litros)EnergeticasDE 35 A 49 AÑOS</v>
      </c>
      <c r="B3213" s="11" t="str">
        <f>[1]Perfil!A1655</f>
        <v>DISTRIBUCION VOLUMEN X CRITERIO (kg ó litros)</v>
      </c>
      <c r="C3213" s="11" t="str">
        <f>[1]Perfil!B3192</f>
        <v>Energeticas</v>
      </c>
      <c r="D3213" s="11" t="str">
        <f>[1]Perfil!C3212</f>
        <v>DE 35 A 49 AÑOS</v>
      </c>
      <c r="E3213" s="12">
        <f>[1]Perfil!D3212</f>
        <v>34.975573635266898</v>
      </c>
      <c r="F3213" s="12">
        <f>[1]Perfil!E3212</f>
        <v>39.227779741111704</v>
      </c>
      <c r="G3213" s="12">
        <f>[1]Perfil!F3212</f>
        <v>44.232158777464797</v>
      </c>
      <c r="H3213" s="12">
        <f>[1]Perfil!G3212</f>
        <v>27.499577867480902</v>
      </c>
      <c r="I3213" s="12">
        <f>[1]Perfil!H3212</f>
        <v>50.606059765461303</v>
      </c>
      <c r="J3213" s="12">
        <f>[1]Perfil!I3212</f>
        <v>51.801359263436197</v>
      </c>
      <c r="K3213" s="12">
        <f>[1]Perfil!J3212</f>
        <v>41.740868550502498</v>
      </c>
      <c r="L3213" s="12">
        <f>[1]Perfil!K3212</f>
        <v>30.7302198233285</v>
      </c>
      <c r="M3213" s="12">
        <f>[1]Perfil!L3212</f>
        <v>28.5911529075996</v>
      </c>
      <c r="N3213" s="12"/>
      <c r="O3213" s="12"/>
    </row>
    <row r="3214" spans="1:15" x14ac:dyDescent="0.35">
      <c r="A3214" s="11" t="str">
        <f t="shared" si="50"/>
        <v>DISTRIBUCION VOLUMEN X CRITERIO (kg ó litros)EnergeticasDE 50 A 59 AÑOS</v>
      </c>
      <c r="B3214" s="11" t="str">
        <f>[1]Perfil!A1655</f>
        <v>DISTRIBUCION VOLUMEN X CRITERIO (kg ó litros)</v>
      </c>
      <c r="C3214" s="11" t="str">
        <f>[1]Perfil!B3192</f>
        <v>Energeticas</v>
      </c>
      <c r="D3214" s="11" t="str">
        <f>[1]Perfil!C3213</f>
        <v>DE 50 A 59 AÑOS</v>
      </c>
      <c r="E3214" s="12">
        <f>[1]Perfil!D3213</f>
        <v>13.9272658957061</v>
      </c>
      <c r="F3214" s="12">
        <f>[1]Perfil!E3213</f>
        <v>9.0108443590923297</v>
      </c>
      <c r="G3214" s="12">
        <f>[1]Perfil!F3213</f>
        <v>11.5860201029484</v>
      </c>
      <c r="H3214" s="12">
        <f>[1]Perfil!G3213</f>
        <v>5.1167749282056203</v>
      </c>
      <c r="I3214" s="12">
        <f>[1]Perfil!H3213</f>
        <v>5.84609864180557</v>
      </c>
      <c r="J3214" s="12">
        <f>[1]Perfil!I3213</f>
        <v>11.0742955911784</v>
      </c>
      <c r="K3214" s="12">
        <f>[1]Perfil!J3213</f>
        <v>11.657857910348399</v>
      </c>
      <c r="L3214" s="12">
        <f>[1]Perfil!K3213</f>
        <v>12.190411695033699</v>
      </c>
      <c r="M3214" s="12">
        <f>[1]Perfil!L3213</f>
        <v>14.846807838555501</v>
      </c>
      <c r="N3214" s="12"/>
      <c r="O3214" s="12"/>
    </row>
    <row r="3215" spans="1:15" x14ac:dyDescent="0.35">
      <c r="A3215" s="11" t="str">
        <f t="shared" si="50"/>
        <v>DISTRIBUCION VOLUMEN X CRITERIO (kg ó litros)EnergeticasDE 60 A 75 AÑOS</v>
      </c>
      <c r="B3215" s="11" t="str">
        <f>[1]Perfil!A1655</f>
        <v>DISTRIBUCION VOLUMEN X CRITERIO (kg ó litros)</v>
      </c>
      <c r="C3215" s="11" t="str">
        <f>[1]Perfil!B3192</f>
        <v>Energeticas</v>
      </c>
      <c r="D3215" s="11" t="str">
        <f>[1]Perfil!C3214</f>
        <v>DE 60 A 75 AÑOS</v>
      </c>
      <c r="E3215" s="12">
        <f>[1]Perfil!D3214</f>
        <v>2.6371945815641098</v>
      </c>
      <c r="F3215" s="12">
        <f>[1]Perfil!E3214</f>
        <v>9.7706042946430998</v>
      </c>
      <c r="G3215" s="12">
        <f>[1]Perfil!F3214</f>
        <v>10.105802488286299</v>
      </c>
      <c r="H3215" s="12">
        <f>[1]Perfil!G3214</f>
        <v>1.1477581556604199</v>
      </c>
      <c r="I3215" s="12">
        <f>[1]Perfil!H3214</f>
        <v>7.45489921655044</v>
      </c>
      <c r="J3215" s="12">
        <f>[1]Perfil!I3214</f>
        <v>3.8880702819976301</v>
      </c>
      <c r="K3215" s="12">
        <f>[1]Perfil!J3214</f>
        <v>6.1020339010914997</v>
      </c>
      <c r="L3215" s="12">
        <f>[1]Perfil!K3214</f>
        <v>2.7848246713847198</v>
      </c>
      <c r="M3215" s="12">
        <f>[1]Perfil!L3214</f>
        <v>6.8908677010986104</v>
      </c>
      <c r="N3215" s="12"/>
      <c r="O3215" s="12"/>
    </row>
    <row r="3216" spans="1:15" x14ac:dyDescent="0.35">
      <c r="A3216" s="11" t="str">
        <f t="shared" si="50"/>
        <v>DISTRIBUCION VOLUMEN X CRITERIO (kg ó litros)EnergeticasNIVEL ALTO</v>
      </c>
      <c r="B3216" s="11" t="str">
        <f>[1]Perfil!A1655</f>
        <v>DISTRIBUCION VOLUMEN X CRITERIO (kg ó litros)</v>
      </c>
      <c r="C3216" s="11" t="str">
        <f>[1]Perfil!B3192</f>
        <v>Energeticas</v>
      </c>
      <c r="D3216" s="11" t="str">
        <f>[1]Perfil!C3215</f>
        <v>NIVEL ALTO</v>
      </c>
      <c r="E3216" s="12">
        <f>[1]Perfil!D3215</f>
        <v>10.366708032148599</v>
      </c>
      <c r="F3216" s="12">
        <f>[1]Perfil!E3215</f>
        <v>12.0472742786687</v>
      </c>
      <c r="G3216" s="12">
        <f>[1]Perfil!F3215</f>
        <v>15.949693152715099</v>
      </c>
      <c r="H3216" s="12">
        <f>[1]Perfil!G3215</f>
        <v>5.1873780876260698</v>
      </c>
      <c r="I3216" s="12">
        <f>[1]Perfil!H3215</f>
        <v>7.0480177645151896</v>
      </c>
      <c r="J3216" s="12">
        <f>[1]Perfil!I3215</f>
        <v>10.3966291001529</v>
      </c>
      <c r="K3216" s="12">
        <f>[1]Perfil!J3215</f>
        <v>7.3633418341379002</v>
      </c>
      <c r="L3216" s="12">
        <f>[1]Perfil!K3215</f>
        <v>12.9467053911979</v>
      </c>
      <c r="M3216" s="12">
        <f>[1]Perfil!L3215</f>
        <v>19.337928093428399</v>
      </c>
      <c r="N3216" s="12"/>
      <c r="O3216" s="12"/>
    </row>
    <row r="3217" spans="1:15" x14ac:dyDescent="0.35">
      <c r="A3217" s="11" t="str">
        <f t="shared" si="50"/>
        <v>DISTRIBUCION VOLUMEN X CRITERIO (kg ó litros)EnergeticasNIVEL MEDIO ALTO</v>
      </c>
      <c r="B3217" s="11" t="str">
        <f>[1]Perfil!A1655</f>
        <v>DISTRIBUCION VOLUMEN X CRITERIO (kg ó litros)</v>
      </c>
      <c r="C3217" s="11" t="str">
        <f>[1]Perfil!B3192</f>
        <v>Energeticas</v>
      </c>
      <c r="D3217" s="11" t="str">
        <f>[1]Perfil!C3216</f>
        <v>NIVEL MEDIO ALTO</v>
      </c>
      <c r="E3217" s="12">
        <f>[1]Perfil!D3216</f>
        <v>4.3256843310962001</v>
      </c>
      <c r="F3217" s="12">
        <f>[1]Perfil!E3216</f>
        <v>9.3476254755220207</v>
      </c>
      <c r="G3217" s="12">
        <f>[1]Perfil!F3216</f>
        <v>7.1386999098435302</v>
      </c>
      <c r="H3217" s="12">
        <f>[1]Perfil!G3216</f>
        <v>4.7077000858314602</v>
      </c>
      <c r="I3217" s="12">
        <f>[1]Perfil!H3216</f>
        <v>10.574411460683001</v>
      </c>
      <c r="J3217" s="12">
        <f>[1]Perfil!I3216</f>
        <v>9.3313143453317906</v>
      </c>
      <c r="K3217" s="12">
        <f>[1]Perfil!J3216</f>
        <v>8.3880830017682797</v>
      </c>
      <c r="L3217" s="12">
        <f>[1]Perfil!K3216</f>
        <v>8.7240570950605996</v>
      </c>
      <c r="M3217" s="12">
        <f>[1]Perfil!L3216</f>
        <v>10.184788942080599</v>
      </c>
      <c r="N3217" s="12"/>
      <c r="O3217" s="12"/>
    </row>
    <row r="3218" spans="1:15" x14ac:dyDescent="0.35">
      <c r="A3218" s="11" t="str">
        <f t="shared" si="50"/>
        <v>DISTRIBUCION VOLUMEN X CRITERIO (kg ó litros)EnergeticasNIVEL MEDIO</v>
      </c>
      <c r="B3218" s="11" t="str">
        <f>[1]Perfil!A1655</f>
        <v>DISTRIBUCION VOLUMEN X CRITERIO (kg ó litros)</v>
      </c>
      <c r="C3218" s="11" t="str">
        <f>[1]Perfil!B3192</f>
        <v>Energeticas</v>
      </c>
      <c r="D3218" s="11" t="str">
        <f>[1]Perfil!C3217</f>
        <v>NIVEL MEDIO</v>
      </c>
      <c r="E3218" s="12">
        <f>[1]Perfil!D3217</f>
        <v>22.251488381138099</v>
      </c>
      <c r="F3218" s="12">
        <f>[1]Perfil!E3217</f>
        <v>24.864893527749501</v>
      </c>
      <c r="G3218" s="12">
        <f>[1]Perfil!F3217</f>
        <v>22.649686204756101</v>
      </c>
      <c r="H3218" s="12">
        <f>[1]Perfil!G3217</f>
        <v>15.6436362988119</v>
      </c>
      <c r="I3218" s="12">
        <f>[1]Perfil!H3217</f>
        <v>29.074342657051801</v>
      </c>
      <c r="J3218" s="12">
        <f>[1]Perfil!I3217</f>
        <v>24.253175250335001</v>
      </c>
      <c r="K3218" s="12">
        <f>[1]Perfil!J3217</f>
        <v>22.162646512809701</v>
      </c>
      <c r="L3218" s="12">
        <f>[1]Perfil!K3217</f>
        <v>38.007768075666398</v>
      </c>
      <c r="M3218" s="12">
        <f>[1]Perfil!L3217</f>
        <v>31.573464417110401</v>
      </c>
      <c r="N3218" s="12"/>
      <c r="O3218" s="12"/>
    </row>
    <row r="3219" spans="1:15" x14ac:dyDescent="0.35">
      <c r="A3219" s="11" t="str">
        <f t="shared" si="50"/>
        <v>DISTRIBUCION VOLUMEN X CRITERIO (kg ó litros)EnergeticasNIVEL MEDIO BAJO</v>
      </c>
      <c r="B3219" s="11" t="str">
        <f>[1]Perfil!A1655</f>
        <v>DISTRIBUCION VOLUMEN X CRITERIO (kg ó litros)</v>
      </c>
      <c r="C3219" s="11" t="str">
        <f>[1]Perfil!B3192</f>
        <v>Energeticas</v>
      </c>
      <c r="D3219" s="11" t="str">
        <f>[1]Perfil!C3218</f>
        <v>NIVEL MEDIO BAJO</v>
      </c>
      <c r="E3219" s="12">
        <f>[1]Perfil!D3218</f>
        <v>13.485274941737</v>
      </c>
      <c r="F3219" s="12">
        <f>[1]Perfil!E3218</f>
        <v>13.759742680188999</v>
      </c>
      <c r="G3219" s="12">
        <f>[1]Perfil!F3218</f>
        <v>16.2099770850647</v>
      </c>
      <c r="H3219" s="12">
        <f>[1]Perfil!G3218</f>
        <v>6.1462054309733301</v>
      </c>
      <c r="I3219" s="12">
        <f>[1]Perfil!H3218</f>
        <v>12.675711424645501</v>
      </c>
      <c r="J3219" s="12">
        <f>[1]Perfil!I3218</f>
        <v>11.5283068848609</v>
      </c>
      <c r="K3219" s="12">
        <f>[1]Perfil!J3218</f>
        <v>8.2792443370732496</v>
      </c>
      <c r="L3219" s="12">
        <f>[1]Perfil!K3218</f>
        <v>7.0967884804134496</v>
      </c>
      <c r="M3219" s="12">
        <f>[1]Perfil!L3218</f>
        <v>16.648145378698</v>
      </c>
      <c r="N3219" s="12"/>
      <c r="O3219" s="12"/>
    </row>
    <row r="3220" spans="1:15" x14ac:dyDescent="0.35">
      <c r="A3220" s="11" t="str">
        <f t="shared" si="50"/>
        <v>DISTRIBUCION VOLUMEN X CRITERIO (kg ó litros)EnergeticasHOMBRE</v>
      </c>
      <c r="B3220" s="11" t="str">
        <f>[1]Perfil!A1655</f>
        <v>DISTRIBUCION VOLUMEN X CRITERIO (kg ó litros)</v>
      </c>
      <c r="C3220" s="11" t="str">
        <f>[1]Perfil!B3192</f>
        <v>Energeticas</v>
      </c>
      <c r="D3220" s="11" t="str">
        <f>[1]Perfil!C3219</f>
        <v>HOMBRE</v>
      </c>
      <c r="E3220" s="12">
        <f>[1]Perfil!D3219</f>
        <v>62.060462527659801</v>
      </c>
      <c r="F3220" s="12">
        <f>[1]Perfil!E3219</f>
        <v>54.122133814226302</v>
      </c>
      <c r="G3220" s="12">
        <f>[1]Perfil!F3219</f>
        <v>58.741735846545197</v>
      </c>
      <c r="H3220" s="12">
        <f>[1]Perfil!G3219</f>
        <v>65.376502647766699</v>
      </c>
      <c r="I3220" s="12">
        <f>[1]Perfil!H3219</f>
        <v>46.635616111970698</v>
      </c>
      <c r="J3220" s="12">
        <f>[1]Perfil!I3219</f>
        <v>55.608466000492598</v>
      </c>
      <c r="K3220" s="12">
        <f>[1]Perfil!J3219</f>
        <v>61.1352096337936</v>
      </c>
      <c r="L3220" s="12">
        <f>[1]Perfil!K3219</f>
        <v>58.808718160114999</v>
      </c>
      <c r="M3220" s="12">
        <f>[1]Perfil!L3219</f>
        <v>74.607535474903898</v>
      </c>
      <c r="N3220" s="12"/>
      <c r="O3220" s="12"/>
    </row>
    <row r="3221" spans="1:15" x14ac:dyDescent="0.35">
      <c r="A3221" s="11" t="str">
        <f t="shared" si="50"/>
        <v>DISTRIBUCION VOLUMEN X CRITERIO (kg ó litros)EnergeticasMUJER</v>
      </c>
      <c r="B3221" s="11" t="str">
        <f>[1]Perfil!A1655</f>
        <v>DISTRIBUCION VOLUMEN X CRITERIO (kg ó litros)</v>
      </c>
      <c r="C3221" s="11" t="str">
        <f>[1]Perfil!B3192</f>
        <v>Energeticas</v>
      </c>
      <c r="D3221" s="11" t="str">
        <f>[1]Perfil!C3220</f>
        <v>MUJER</v>
      </c>
      <c r="E3221" s="12">
        <f>[1]Perfil!D3220</f>
        <v>37.939539771501103</v>
      </c>
      <c r="F3221" s="12">
        <f>[1]Perfil!E3220</f>
        <v>45.8778523925615</v>
      </c>
      <c r="G3221" s="12">
        <f>[1]Perfil!F3220</f>
        <v>41.258263571869598</v>
      </c>
      <c r="H3221" s="12">
        <f>[1]Perfil!G3220</f>
        <v>34.623495992260899</v>
      </c>
      <c r="I3221" s="12">
        <f>[1]Perfil!H3220</f>
        <v>53.364363918168202</v>
      </c>
      <c r="J3221" s="12">
        <f>[1]Perfil!I3220</f>
        <v>44.391529660844</v>
      </c>
      <c r="K3221" s="12">
        <f>[1]Perfil!J3220</f>
        <v>38.864791272816603</v>
      </c>
      <c r="L3221" s="12">
        <f>[1]Perfil!K3220</f>
        <v>41.191302718028702</v>
      </c>
      <c r="M3221" s="12">
        <f>[1]Perfil!L3220</f>
        <v>25.392452848864998</v>
      </c>
      <c r="N3221" s="12"/>
      <c r="O3221" s="12"/>
    </row>
    <row r="3222" spans="1:15" x14ac:dyDescent="0.35">
      <c r="A3222" s="11" t="str">
        <f t="shared" si="50"/>
        <v>DISTRIBUCION VOLUMEN X CRITERIO (kg ó litros)GaseosasT.ESPAÑA</v>
      </c>
      <c r="B3222" s="11" t="str">
        <f>[1]Perfil!A1655</f>
        <v>DISTRIBUCION VOLUMEN X CRITERIO (kg ó litros)</v>
      </c>
      <c r="C3222" s="11" t="str">
        <f>[1]Perfil!B3221</f>
        <v>Gaseosas</v>
      </c>
      <c r="D3222" s="11" t="str">
        <f>[1]Perfil!C3221</f>
        <v>T.ESPAÑA</v>
      </c>
      <c r="E3222" s="12">
        <f>[1]Perfil!D3221</f>
        <v>100</v>
      </c>
      <c r="F3222" s="12">
        <f>[1]Perfil!E3221</f>
        <v>100</v>
      </c>
      <c r="G3222" s="12">
        <f>[1]Perfil!F3221</f>
        <v>100</v>
      </c>
      <c r="H3222" s="12">
        <f>[1]Perfil!G3221</f>
        <v>100</v>
      </c>
      <c r="I3222" s="12">
        <f>[1]Perfil!H3221</f>
        <v>100</v>
      </c>
      <c r="J3222" s="12">
        <f>[1]Perfil!I3221</f>
        <v>100</v>
      </c>
      <c r="K3222" s="12">
        <f>[1]Perfil!J3221</f>
        <v>100</v>
      </c>
      <c r="L3222" s="12">
        <f>[1]Perfil!K3221</f>
        <v>100</v>
      </c>
      <c r="M3222" s="12">
        <f>[1]Perfil!L3221</f>
        <v>100</v>
      </c>
      <c r="N3222" s="12"/>
      <c r="O3222" s="12"/>
    </row>
    <row r="3223" spans="1:15" x14ac:dyDescent="0.35">
      <c r="A3223" s="11" t="str">
        <f t="shared" si="50"/>
        <v>DISTRIBUCION VOLUMEN X CRITERIO (kg ó litros)GaseosasBCN AM</v>
      </c>
      <c r="B3223" s="11" t="str">
        <f>[1]Perfil!A1655</f>
        <v>DISTRIBUCION VOLUMEN X CRITERIO (kg ó litros)</v>
      </c>
      <c r="C3223" s="11" t="str">
        <f>[1]Perfil!B3221</f>
        <v>Gaseosas</v>
      </c>
      <c r="D3223" s="11" t="str">
        <f>[1]Perfil!C3222</f>
        <v>BCN AM</v>
      </c>
      <c r="E3223" s="12">
        <f>[1]Perfil!D3222</f>
        <v>8.0636576303202805</v>
      </c>
      <c r="F3223" s="12">
        <f>[1]Perfil!E3222</f>
        <v>7.1214473978872199</v>
      </c>
      <c r="G3223" s="12">
        <f>[1]Perfil!F3222</f>
        <v>4.5296615293804301</v>
      </c>
      <c r="H3223" s="12">
        <f>[1]Perfil!G3222</f>
        <v>2.5411307653757902</v>
      </c>
      <c r="I3223" s="12">
        <f>[1]Perfil!H3222</f>
        <v>0.703728836312422</v>
      </c>
      <c r="J3223" s="12">
        <f>[1]Perfil!I3222</f>
        <v>3.60032373200703</v>
      </c>
      <c r="K3223" s="12">
        <f>[1]Perfil!J3222</f>
        <v>4.0164871856122897</v>
      </c>
      <c r="L3223" s="12">
        <f>[1]Perfil!K3222</f>
        <v>5.2937067907727497</v>
      </c>
      <c r="M3223" s="12">
        <f>[1]Perfil!L3222</f>
        <v>1.7129823356623399</v>
      </c>
      <c r="N3223" s="12"/>
      <c r="O3223" s="12"/>
    </row>
    <row r="3224" spans="1:15" x14ac:dyDescent="0.35">
      <c r="A3224" s="11" t="str">
        <f t="shared" si="50"/>
        <v>DISTRIBUCION VOLUMEN X CRITERIO (kg ó litros)GaseosasREST.CAT ARAGON</v>
      </c>
      <c r="B3224" s="11" t="str">
        <f>[1]Perfil!A1655</f>
        <v>DISTRIBUCION VOLUMEN X CRITERIO (kg ó litros)</v>
      </c>
      <c r="C3224" s="11" t="str">
        <f>[1]Perfil!B3221</f>
        <v>Gaseosas</v>
      </c>
      <c r="D3224" s="11" t="str">
        <f>[1]Perfil!C3223</f>
        <v>REST.CAT ARAGON</v>
      </c>
      <c r="E3224" s="12">
        <f>[1]Perfil!D3223</f>
        <v>11.870368569942601</v>
      </c>
      <c r="F3224" s="12">
        <f>[1]Perfil!E3223</f>
        <v>14.1307904469131</v>
      </c>
      <c r="G3224" s="12">
        <f>[1]Perfil!F3223</f>
        <v>11.182244946992199</v>
      </c>
      <c r="H3224" s="12">
        <f>[1]Perfil!G3223</f>
        <v>7.2913081517287202</v>
      </c>
      <c r="I3224" s="12">
        <f>[1]Perfil!H3223</f>
        <v>9.8771824354691606</v>
      </c>
      <c r="J3224" s="12">
        <f>[1]Perfil!I3223</f>
        <v>10.9855557538027</v>
      </c>
      <c r="K3224" s="12">
        <f>[1]Perfil!J3223</f>
        <v>18.909126556141501</v>
      </c>
      <c r="L3224" s="12">
        <f>[1]Perfil!K3223</f>
        <v>12.504082239115499</v>
      </c>
      <c r="M3224" s="12">
        <f>[1]Perfil!L3223</f>
        <v>14.6878826847763</v>
      </c>
      <c r="N3224" s="12"/>
      <c r="O3224" s="12"/>
    </row>
    <row r="3225" spans="1:15" x14ac:dyDescent="0.35">
      <c r="A3225" s="11" t="str">
        <f t="shared" si="50"/>
        <v>DISTRIBUCION VOLUMEN X CRITERIO (kg ó litros)GaseosasLEVANTE</v>
      </c>
      <c r="B3225" s="11" t="str">
        <f>[1]Perfil!A1655</f>
        <v>DISTRIBUCION VOLUMEN X CRITERIO (kg ó litros)</v>
      </c>
      <c r="C3225" s="11" t="str">
        <f>[1]Perfil!B3221</f>
        <v>Gaseosas</v>
      </c>
      <c r="D3225" s="11" t="str">
        <f>[1]Perfil!C3224</f>
        <v>LEVANTE</v>
      </c>
      <c r="E3225" s="12">
        <f>[1]Perfil!D3224</f>
        <v>42.254433774933403</v>
      </c>
      <c r="F3225" s="12">
        <f>[1]Perfil!E3224</f>
        <v>33.0302927868117</v>
      </c>
      <c r="G3225" s="12">
        <f>[1]Perfil!F3224</f>
        <v>29.991883319445201</v>
      </c>
      <c r="H3225" s="12">
        <f>[1]Perfil!G3224</f>
        <v>42.694650701249799</v>
      </c>
      <c r="I3225" s="12">
        <f>[1]Perfil!H3224</f>
        <v>43.593790742450302</v>
      </c>
      <c r="J3225" s="12">
        <f>[1]Perfil!I3224</f>
        <v>37.930526725840799</v>
      </c>
      <c r="K3225" s="12">
        <f>[1]Perfil!J3224</f>
        <v>29.677335252698398</v>
      </c>
      <c r="L3225" s="12">
        <f>[1]Perfil!K3224</f>
        <v>22.236249100262501</v>
      </c>
      <c r="M3225" s="12">
        <f>[1]Perfil!L3224</f>
        <v>18.218981659643401</v>
      </c>
      <c r="N3225" s="12"/>
      <c r="O3225" s="12"/>
    </row>
    <row r="3226" spans="1:15" x14ac:dyDescent="0.35">
      <c r="A3226" s="11" t="str">
        <f t="shared" si="50"/>
        <v>DISTRIBUCION VOLUMEN X CRITERIO (kg ó litros)GaseosasANDALUCIA</v>
      </c>
      <c r="B3226" s="11" t="str">
        <f>[1]Perfil!A1655</f>
        <v>DISTRIBUCION VOLUMEN X CRITERIO (kg ó litros)</v>
      </c>
      <c r="C3226" s="11" t="str">
        <f>[1]Perfil!B3221</f>
        <v>Gaseosas</v>
      </c>
      <c r="D3226" s="11" t="str">
        <f>[1]Perfil!C3225</f>
        <v>ANDALUCIA</v>
      </c>
      <c r="E3226" s="12">
        <f>[1]Perfil!D3225</f>
        <v>7.3985129865703403</v>
      </c>
      <c r="F3226" s="12">
        <f>[1]Perfil!E3225</f>
        <v>9.5860939685377495</v>
      </c>
      <c r="G3226" s="12">
        <f>[1]Perfil!F3225</f>
        <v>31.276598119467799</v>
      </c>
      <c r="H3226" s="12">
        <f>[1]Perfil!G3225</f>
        <v>8.7216088096716202</v>
      </c>
      <c r="I3226" s="12">
        <f>[1]Perfil!H3225</f>
        <v>5.5947779561547799</v>
      </c>
      <c r="J3226" s="12">
        <f>[1]Perfil!I3225</f>
        <v>3.9664479738972598</v>
      </c>
      <c r="K3226" s="12">
        <f>[1]Perfil!J3225</f>
        <v>13.214783173532499</v>
      </c>
      <c r="L3226" s="12">
        <f>[1]Perfil!K3225</f>
        <v>12.904644883391001</v>
      </c>
      <c r="M3226" s="12">
        <f>[1]Perfil!L3225</f>
        <v>22.3155843678602</v>
      </c>
      <c r="N3226" s="12"/>
      <c r="O3226" s="12"/>
    </row>
    <row r="3227" spans="1:15" x14ac:dyDescent="0.35">
      <c r="A3227" s="11" t="str">
        <f t="shared" si="50"/>
        <v>DISTRIBUCION VOLUMEN X CRITERIO (kg ó litros)GaseosasMDD AM</v>
      </c>
      <c r="B3227" s="11" t="str">
        <f>[1]Perfil!A1655</f>
        <v>DISTRIBUCION VOLUMEN X CRITERIO (kg ó litros)</v>
      </c>
      <c r="C3227" s="11" t="str">
        <f>[1]Perfil!B3221</f>
        <v>Gaseosas</v>
      </c>
      <c r="D3227" s="11" t="str">
        <f>[1]Perfil!C3226</f>
        <v>MDD AM</v>
      </c>
      <c r="E3227" s="12">
        <f>[1]Perfil!D3226</f>
        <v>15.5230350840136</v>
      </c>
      <c r="F3227" s="12">
        <f>[1]Perfil!E3226</f>
        <v>17.9067906331769</v>
      </c>
      <c r="G3227" s="12">
        <f>[1]Perfil!F3226</f>
        <v>12.1348850153421</v>
      </c>
      <c r="H3227" s="12">
        <f>[1]Perfil!G3226</f>
        <v>12.3013217951138</v>
      </c>
      <c r="I3227" s="12">
        <f>[1]Perfil!H3226</f>
        <v>20.331333665394499</v>
      </c>
      <c r="J3227" s="12">
        <f>[1]Perfil!I3226</f>
        <v>22.9696339937618</v>
      </c>
      <c r="K3227" s="12">
        <f>[1]Perfil!J3226</f>
        <v>18.567237898968099</v>
      </c>
      <c r="L3227" s="12">
        <f>[1]Perfil!K3226</f>
        <v>23.706151790981799</v>
      </c>
      <c r="M3227" s="12">
        <f>[1]Perfil!L3226</f>
        <v>19.8853309484298</v>
      </c>
      <c r="N3227" s="12"/>
      <c r="O3227" s="12"/>
    </row>
    <row r="3228" spans="1:15" x14ac:dyDescent="0.35">
      <c r="A3228" s="11" t="str">
        <f t="shared" si="50"/>
        <v>DISTRIBUCION VOLUMEN X CRITERIO (kg ó litros)GaseosasRTO CENTRO</v>
      </c>
      <c r="B3228" s="11" t="str">
        <f>[1]Perfil!A1655</f>
        <v>DISTRIBUCION VOLUMEN X CRITERIO (kg ó litros)</v>
      </c>
      <c r="C3228" s="11" t="str">
        <f>[1]Perfil!B3221</f>
        <v>Gaseosas</v>
      </c>
      <c r="D3228" s="11" t="str">
        <f>[1]Perfil!C3227</f>
        <v>RTO CENTRO</v>
      </c>
      <c r="E3228" s="12">
        <f>[1]Perfil!D3227</f>
        <v>1.8981366694530499</v>
      </c>
      <c r="F3228" s="12">
        <f>[1]Perfil!E3227</f>
        <v>4.9775352608109404</v>
      </c>
      <c r="G3228" s="12">
        <f>[1]Perfil!F3227</f>
        <v>4.3146606250166801</v>
      </c>
      <c r="H3228" s="12">
        <f>[1]Perfil!G3227</f>
        <v>6.1003376981502697</v>
      </c>
      <c r="I3228" s="12">
        <f>[1]Perfil!H3227</f>
        <v>4.2299918524014402</v>
      </c>
      <c r="J3228" s="12">
        <f>[1]Perfil!I3227</f>
        <v>11.100993174191</v>
      </c>
      <c r="K3228" s="12">
        <f>[1]Perfil!J3227</f>
        <v>4.1331213718389304</v>
      </c>
      <c r="L3228" s="12">
        <f>[1]Perfil!K3227</f>
        <v>3.6639944972215401</v>
      </c>
      <c r="M3228" s="12">
        <f>[1]Perfil!L3227</f>
        <v>6.9090994936903796</v>
      </c>
      <c r="N3228" s="12"/>
      <c r="O3228" s="12"/>
    </row>
    <row r="3229" spans="1:15" x14ac:dyDescent="0.35">
      <c r="A3229" s="11" t="str">
        <f t="shared" si="50"/>
        <v>DISTRIBUCION VOLUMEN X CRITERIO (kg ó litros)GaseosasNORTE-CENTRO</v>
      </c>
      <c r="B3229" s="11" t="str">
        <f>[1]Perfil!A1655</f>
        <v>DISTRIBUCION VOLUMEN X CRITERIO (kg ó litros)</v>
      </c>
      <c r="C3229" s="11" t="str">
        <f>[1]Perfil!B3221</f>
        <v>Gaseosas</v>
      </c>
      <c r="D3229" s="11" t="str">
        <f>[1]Perfil!C3228</f>
        <v>NORTE-CENTRO</v>
      </c>
      <c r="E3229" s="12">
        <f>[1]Perfil!D3228</f>
        <v>10.2087620836336</v>
      </c>
      <c r="F3229" s="12">
        <f>[1]Perfil!E3228</f>
        <v>6.61025309930801</v>
      </c>
      <c r="G3229" s="12">
        <f>[1]Perfil!F3228</f>
        <v>4.3025683884784502</v>
      </c>
      <c r="H3229" s="12">
        <f>[1]Perfil!G3228</f>
        <v>8.7860990278014999</v>
      </c>
      <c r="I3229" s="12">
        <f>[1]Perfil!H3228</f>
        <v>3.3917447994919701</v>
      </c>
      <c r="J3229" s="12">
        <f>[1]Perfil!I3228</f>
        <v>3.6000963340843799</v>
      </c>
      <c r="K3229" s="12">
        <f>[1]Perfil!J3228</f>
        <v>4.4204170309601203</v>
      </c>
      <c r="L3229" s="12">
        <f>[1]Perfil!K3228</f>
        <v>12.4020792914121</v>
      </c>
      <c r="M3229" s="12">
        <f>[1]Perfil!L3228</f>
        <v>5.32135558466815</v>
      </c>
      <c r="N3229" s="12"/>
      <c r="O3229" s="12"/>
    </row>
    <row r="3230" spans="1:15" x14ac:dyDescent="0.35">
      <c r="A3230" s="11" t="str">
        <f t="shared" si="50"/>
        <v>DISTRIBUCION VOLUMEN X CRITERIO (kg ó litros)GaseosasNOROESTE</v>
      </c>
      <c r="B3230" s="11" t="str">
        <f>[1]Perfil!A1655</f>
        <v>DISTRIBUCION VOLUMEN X CRITERIO (kg ó litros)</v>
      </c>
      <c r="C3230" s="11" t="str">
        <f>[1]Perfil!B3221</f>
        <v>Gaseosas</v>
      </c>
      <c r="D3230" s="11" t="str">
        <f>[1]Perfil!C3229</f>
        <v>NOROESTE</v>
      </c>
      <c r="E3230" s="12">
        <f>[1]Perfil!D3229</f>
        <v>2.78309132459305</v>
      </c>
      <c r="F3230" s="12">
        <f>[1]Perfil!E3229</f>
        <v>6.6367872820534499</v>
      </c>
      <c r="G3230" s="12">
        <f>[1]Perfil!F3229</f>
        <v>2.26749038606743</v>
      </c>
      <c r="H3230" s="12">
        <f>[1]Perfil!G3229</f>
        <v>11.563523287383299</v>
      </c>
      <c r="I3230" s="12">
        <f>[1]Perfil!H3229</f>
        <v>12.277459991317601</v>
      </c>
      <c r="J3230" s="12">
        <f>[1]Perfil!I3229</f>
        <v>5.8464192080481796</v>
      </c>
      <c r="K3230" s="12">
        <f>[1]Perfil!J3229</f>
        <v>7.0614922819173804</v>
      </c>
      <c r="L3230" s="12">
        <f>[1]Perfil!K3229</f>
        <v>7.2890916322828003</v>
      </c>
      <c r="M3230" s="12">
        <f>[1]Perfil!L3229</f>
        <v>10.948776594339501</v>
      </c>
      <c r="N3230" s="12"/>
      <c r="O3230" s="12"/>
    </row>
    <row r="3231" spans="1:15" x14ac:dyDescent="0.35">
      <c r="A3231" s="11" t="str">
        <f t="shared" si="50"/>
        <v>DISTRIBUCION VOLUMEN X CRITERIO (kg ó litros)Gaseosas&lt;2MIL</v>
      </c>
      <c r="B3231" s="11" t="str">
        <f>[1]Perfil!A1655</f>
        <v>DISTRIBUCION VOLUMEN X CRITERIO (kg ó litros)</v>
      </c>
      <c r="C3231" s="11" t="str">
        <f>[1]Perfil!B3221</f>
        <v>Gaseosas</v>
      </c>
      <c r="D3231" s="11" t="str">
        <f>[1]Perfil!C3230</f>
        <v>&lt;2MIL</v>
      </c>
      <c r="E3231" s="12">
        <f>[1]Perfil!D3230</f>
        <v>3.68188207763562</v>
      </c>
      <c r="F3231" s="12">
        <f>[1]Perfil!E3230</f>
        <v>1.30490553423579</v>
      </c>
      <c r="G3231" s="12">
        <f>[1]Perfil!F3230</f>
        <v>3.17334511440054</v>
      </c>
      <c r="H3231" s="12">
        <f>[1]Perfil!G3230</f>
        <v>3.69403123490547</v>
      </c>
      <c r="I3231" s="12">
        <f>[1]Perfil!H3230</f>
        <v>2.45820951766652</v>
      </c>
      <c r="J3231" s="12">
        <f>[1]Perfil!I3230</f>
        <v>1.6175645035077999</v>
      </c>
      <c r="K3231" s="12">
        <f>[1]Perfil!J3230</f>
        <v>3.99523884721913</v>
      </c>
      <c r="L3231" s="12">
        <f>[1]Perfil!K3230</f>
        <v>3.0460258836291501</v>
      </c>
      <c r="M3231" s="12">
        <f>[1]Perfil!L3230</f>
        <v>5.8063548781130399</v>
      </c>
      <c r="N3231" s="12"/>
      <c r="O3231" s="12"/>
    </row>
    <row r="3232" spans="1:15" x14ac:dyDescent="0.35">
      <c r="A3232" s="11" t="str">
        <f t="shared" si="50"/>
        <v>DISTRIBUCION VOLUMEN X CRITERIO (kg ó litros)Gaseosas2-5MIL</v>
      </c>
      <c r="B3232" s="11" t="str">
        <f>[1]Perfil!A1655</f>
        <v>DISTRIBUCION VOLUMEN X CRITERIO (kg ó litros)</v>
      </c>
      <c r="C3232" s="11" t="str">
        <f>[1]Perfil!B3221</f>
        <v>Gaseosas</v>
      </c>
      <c r="D3232" s="11" t="str">
        <f>[1]Perfil!C3231</f>
        <v>2-5MIL</v>
      </c>
      <c r="E3232" s="12">
        <f>[1]Perfil!D3231</f>
        <v>0.34945893952860302</v>
      </c>
      <c r="F3232" s="12">
        <f>[1]Perfil!E3231</f>
        <v>1.01125268734929</v>
      </c>
      <c r="G3232" s="12">
        <f>[1]Perfil!F3231</f>
        <v>1.52759006835509</v>
      </c>
      <c r="H3232" s="12">
        <f>[1]Perfil!G3231</f>
        <v>4.3176651425791297</v>
      </c>
      <c r="I3232" s="12">
        <f>[1]Perfil!H3231</f>
        <v>1.1692178518576599</v>
      </c>
      <c r="J3232" s="12">
        <f>[1]Perfil!I3231</f>
        <v>3.1144969984671098</v>
      </c>
      <c r="K3232" s="12">
        <f>[1]Perfil!J3231</f>
        <v>2.50263682720631</v>
      </c>
      <c r="L3232" s="12">
        <f>[1]Perfil!K3231</f>
        <v>5.5555532152489198</v>
      </c>
      <c r="M3232" s="12">
        <f>[1]Perfil!L3231</f>
        <v>0.83364497338056198</v>
      </c>
      <c r="N3232" s="12"/>
      <c r="O3232" s="12"/>
    </row>
    <row r="3233" spans="1:15" x14ac:dyDescent="0.35">
      <c r="A3233" s="11" t="str">
        <f t="shared" si="50"/>
        <v>DISTRIBUCION VOLUMEN X CRITERIO (kg ó litros)Gaseosas5-10MIL</v>
      </c>
      <c r="B3233" s="11" t="str">
        <f>[1]Perfil!A1655</f>
        <v>DISTRIBUCION VOLUMEN X CRITERIO (kg ó litros)</v>
      </c>
      <c r="C3233" s="11" t="str">
        <f>[1]Perfil!B3221</f>
        <v>Gaseosas</v>
      </c>
      <c r="D3233" s="11" t="str">
        <f>[1]Perfil!C3232</f>
        <v>5-10MIL</v>
      </c>
      <c r="E3233" s="12">
        <f>[1]Perfil!D3232</f>
        <v>2.4491655745574699</v>
      </c>
      <c r="F3233" s="12">
        <f>[1]Perfil!E3232</f>
        <v>3.23848685460682</v>
      </c>
      <c r="G3233" s="12">
        <f>[1]Perfil!F3232</f>
        <v>2.0638464235126102</v>
      </c>
      <c r="H3233" s="12">
        <f>[1]Perfil!G3232</f>
        <v>13.216102758231401</v>
      </c>
      <c r="I3233" s="12">
        <f>[1]Perfil!H3232</f>
        <v>9.2586839089726194</v>
      </c>
      <c r="J3233" s="12">
        <f>[1]Perfil!I3232</f>
        <v>6.4277271897341297</v>
      </c>
      <c r="K3233" s="12">
        <f>[1]Perfil!J3232</f>
        <v>5.9608082769379198</v>
      </c>
      <c r="L3233" s="12">
        <f>[1]Perfil!K3232</f>
        <v>11.1574958942397</v>
      </c>
      <c r="M3233" s="12">
        <f>[1]Perfil!L3232</f>
        <v>6.2488412390279997</v>
      </c>
      <c r="N3233" s="12"/>
      <c r="O3233" s="12"/>
    </row>
    <row r="3234" spans="1:15" x14ac:dyDescent="0.35">
      <c r="A3234" s="11" t="str">
        <f t="shared" si="50"/>
        <v>DISTRIBUCION VOLUMEN X CRITERIO (kg ó litros)Gaseosas10-30MIL</v>
      </c>
      <c r="B3234" s="11" t="str">
        <f>[1]Perfil!A1655</f>
        <v>DISTRIBUCION VOLUMEN X CRITERIO (kg ó litros)</v>
      </c>
      <c r="C3234" s="11" t="str">
        <f>[1]Perfil!B3221</f>
        <v>Gaseosas</v>
      </c>
      <c r="D3234" s="11" t="str">
        <f>[1]Perfil!C3233</f>
        <v>10-30MIL</v>
      </c>
      <c r="E3234" s="12">
        <f>[1]Perfil!D3233</f>
        <v>8.38552761328598</v>
      </c>
      <c r="F3234" s="12">
        <f>[1]Perfil!E3233</f>
        <v>11.867147048024499</v>
      </c>
      <c r="G3234" s="12">
        <f>[1]Perfil!F3233</f>
        <v>31.8586953817161</v>
      </c>
      <c r="H3234" s="12">
        <f>[1]Perfil!G3233</f>
        <v>11.728639070610299</v>
      </c>
      <c r="I3234" s="12">
        <f>[1]Perfil!H3233</f>
        <v>14.536322403818099</v>
      </c>
      <c r="J3234" s="12">
        <f>[1]Perfil!I3233</f>
        <v>21.642945546082199</v>
      </c>
      <c r="K3234" s="12">
        <f>[1]Perfil!J3233</f>
        <v>14.647999511733</v>
      </c>
      <c r="L3234" s="12">
        <f>[1]Perfil!K3233</f>
        <v>14.121481138079901</v>
      </c>
      <c r="M3234" s="12">
        <f>[1]Perfil!L3233</f>
        <v>17.566570837217999</v>
      </c>
      <c r="N3234" s="12"/>
      <c r="O3234" s="12"/>
    </row>
    <row r="3235" spans="1:15" x14ac:dyDescent="0.35">
      <c r="A3235" s="11" t="str">
        <f t="shared" si="50"/>
        <v>DISTRIBUCION VOLUMEN X CRITERIO (kg ó litros)Gaseosas30-100MIL</v>
      </c>
      <c r="B3235" s="11" t="str">
        <f>[1]Perfil!A1655</f>
        <v>DISTRIBUCION VOLUMEN X CRITERIO (kg ó litros)</v>
      </c>
      <c r="C3235" s="11" t="str">
        <f>[1]Perfil!B3221</f>
        <v>Gaseosas</v>
      </c>
      <c r="D3235" s="11" t="str">
        <f>[1]Perfil!C3234</f>
        <v>30-100MIL</v>
      </c>
      <c r="E3235" s="12">
        <f>[1]Perfil!D3234</f>
        <v>18.848219057895299</v>
      </c>
      <c r="F3235" s="12">
        <f>[1]Perfil!E3234</f>
        <v>14.6171100511633</v>
      </c>
      <c r="G3235" s="12">
        <f>[1]Perfil!F3234</f>
        <v>9.1450473889182202</v>
      </c>
      <c r="H3235" s="12">
        <f>[1]Perfil!G3234</f>
        <v>13.8941300170553</v>
      </c>
      <c r="I3235" s="12">
        <f>[1]Perfil!H3234</f>
        <v>11.001336311403101</v>
      </c>
      <c r="J3235" s="12">
        <f>[1]Perfil!I3234</f>
        <v>23.842532641751401</v>
      </c>
      <c r="K3235" s="12">
        <f>[1]Perfil!J3234</f>
        <v>20.071732853839201</v>
      </c>
      <c r="L3235" s="12">
        <f>[1]Perfil!K3234</f>
        <v>27.6275065798261</v>
      </c>
      <c r="M3235" s="12">
        <f>[1]Perfil!L3234</f>
        <v>33.9228137601527</v>
      </c>
      <c r="N3235" s="12"/>
      <c r="O3235" s="12"/>
    </row>
    <row r="3236" spans="1:15" x14ac:dyDescent="0.35">
      <c r="A3236" s="11" t="str">
        <f t="shared" si="50"/>
        <v>DISTRIBUCION VOLUMEN X CRITERIO (kg ó litros)Gaseosas100-200MIL</v>
      </c>
      <c r="B3236" s="11" t="str">
        <f>[1]Perfil!A1655</f>
        <v>DISTRIBUCION VOLUMEN X CRITERIO (kg ó litros)</v>
      </c>
      <c r="C3236" s="11" t="str">
        <f>[1]Perfil!B3221</f>
        <v>Gaseosas</v>
      </c>
      <c r="D3236" s="11" t="str">
        <f>[1]Perfil!C3235</f>
        <v>100-200MIL</v>
      </c>
      <c r="E3236" s="12">
        <f>[1]Perfil!D3235</f>
        <v>3.8844226863013498</v>
      </c>
      <c r="F3236" s="12">
        <f>[1]Perfil!E3235</f>
        <v>5.9841696287454997</v>
      </c>
      <c r="G3236" s="12">
        <f>[1]Perfil!F3235</f>
        <v>2.4366683820381301</v>
      </c>
      <c r="H3236" s="12">
        <f>[1]Perfil!G3235</f>
        <v>1.9375881378867901</v>
      </c>
      <c r="I3236" s="12">
        <f>[1]Perfil!H3235</f>
        <v>2.5210946920226598</v>
      </c>
      <c r="J3236" s="12">
        <f>[1]Perfil!I3235</f>
        <v>1.1676007634214001</v>
      </c>
      <c r="K3236" s="12">
        <f>[1]Perfil!J3235</f>
        <v>5.3335013495588299</v>
      </c>
      <c r="L3236" s="12">
        <f>[1]Perfil!K3235</f>
        <v>3.21618517124005</v>
      </c>
      <c r="M3236" s="12">
        <f>[1]Perfil!L3235</f>
        <v>1.09022914501982</v>
      </c>
      <c r="N3236" s="12"/>
      <c r="O3236" s="12"/>
    </row>
    <row r="3237" spans="1:15" x14ac:dyDescent="0.35">
      <c r="A3237" s="11" t="str">
        <f t="shared" si="50"/>
        <v>DISTRIBUCION VOLUMEN X CRITERIO (kg ó litros)Gaseosas200-500MIL</v>
      </c>
      <c r="B3237" s="11" t="str">
        <f>[1]Perfil!A1655</f>
        <v>DISTRIBUCION VOLUMEN X CRITERIO (kg ó litros)</v>
      </c>
      <c r="C3237" s="11" t="str">
        <f>[1]Perfil!B3221</f>
        <v>Gaseosas</v>
      </c>
      <c r="D3237" s="11" t="str">
        <f>[1]Perfil!C3236</f>
        <v>200-500MIL</v>
      </c>
      <c r="E3237" s="12">
        <f>[1]Perfil!D3236</f>
        <v>6.5610951725899396</v>
      </c>
      <c r="F3237" s="12">
        <f>[1]Perfil!E3236</f>
        <v>12.224904350809499</v>
      </c>
      <c r="G3237" s="12">
        <f>[1]Perfil!F3236</f>
        <v>7.7197337720649903</v>
      </c>
      <c r="H3237" s="12">
        <f>[1]Perfil!G3236</f>
        <v>6.9584877735079296</v>
      </c>
      <c r="I3237" s="12">
        <f>[1]Perfil!H3236</f>
        <v>7.6571049417888801</v>
      </c>
      <c r="J3237" s="12">
        <f>[1]Perfil!I3236</f>
        <v>5.4282307642181102</v>
      </c>
      <c r="K3237" s="12">
        <f>[1]Perfil!J3236</f>
        <v>9.7412204898164294</v>
      </c>
      <c r="L3237" s="12">
        <f>[1]Perfil!K3236</f>
        <v>12.671345979917</v>
      </c>
      <c r="M3237" s="12">
        <f>[1]Perfil!L3236</f>
        <v>11.0482694832048</v>
      </c>
      <c r="N3237" s="12"/>
      <c r="O3237" s="12"/>
    </row>
    <row r="3238" spans="1:15" x14ac:dyDescent="0.35">
      <c r="A3238" s="11" t="str">
        <f t="shared" si="50"/>
        <v>DISTRIBUCION VOLUMEN X CRITERIO (kg ó litros)Gaseosas&gt;500MIL</v>
      </c>
      <c r="B3238" s="11" t="str">
        <f>[1]Perfil!A1655</f>
        <v>DISTRIBUCION VOLUMEN X CRITERIO (kg ó litros)</v>
      </c>
      <c r="C3238" s="11" t="str">
        <f>[1]Perfil!B3221</f>
        <v>Gaseosas</v>
      </c>
      <c r="D3238" s="11" t="str">
        <f>[1]Perfil!C3237</f>
        <v>&gt;500MIL</v>
      </c>
      <c r="E3238" s="12">
        <f>[1]Perfil!D3237</f>
        <v>55.840230600549397</v>
      </c>
      <c r="F3238" s="12">
        <f>[1]Perfil!E3237</f>
        <v>49.752020900026899</v>
      </c>
      <c r="G3238" s="12">
        <f>[1]Perfil!F3237</f>
        <v>42.075064743695698</v>
      </c>
      <c r="H3238" s="12">
        <f>[1]Perfil!G3237</f>
        <v>44.253341907734097</v>
      </c>
      <c r="I3238" s="12">
        <f>[1]Perfil!H3237</f>
        <v>51.398043778340401</v>
      </c>
      <c r="J3238" s="12">
        <f>[1]Perfil!I3237</f>
        <v>36.758899368648201</v>
      </c>
      <c r="K3238" s="12">
        <f>[1]Perfil!J3237</f>
        <v>37.746853587944798</v>
      </c>
      <c r="L3238" s="12">
        <f>[1]Perfil!K3237</f>
        <v>22.604404601017301</v>
      </c>
      <c r="M3238" s="12">
        <f>[1]Perfil!L3237</f>
        <v>23.483269788139001</v>
      </c>
      <c r="N3238" s="12"/>
      <c r="O3238" s="12"/>
    </row>
    <row r="3239" spans="1:15" x14ac:dyDescent="0.35">
      <c r="A3239" s="11" t="str">
        <f t="shared" si="50"/>
        <v>DISTRIBUCION VOLUMEN X CRITERIO (kg ó litros)GaseosasDE 15 A 19 AÑOS</v>
      </c>
      <c r="B3239" s="11" t="str">
        <f>[1]Perfil!A1655</f>
        <v>DISTRIBUCION VOLUMEN X CRITERIO (kg ó litros)</v>
      </c>
      <c r="C3239" s="11" t="str">
        <f>[1]Perfil!B3221</f>
        <v>Gaseosas</v>
      </c>
      <c r="D3239" s="11" t="str">
        <f>[1]Perfil!C3238</f>
        <v>DE 15 A 19 AÑOS</v>
      </c>
      <c r="E3239" s="12" t="str">
        <f>[1]Perfil!D3238</f>
        <v/>
      </c>
      <c r="F3239" s="12" t="str">
        <f>[1]Perfil!E3238</f>
        <v/>
      </c>
      <c r="G3239" s="12">
        <f>[1]Perfil!F3238</f>
        <v>23.344144301785999</v>
      </c>
      <c r="H3239" s="12" t="str">
        <f>[1]Perfil!G3238</f>
        <v/>
      </c>
      <c r="I3239" s="12" t="str">
        <f>[1]Perfil!H3238</f>
        <v/>
      </c>
      <c r="J3239" s="12" t="str">
        <f>[1]Perfil!I3238</f>
        <v/>
      </c>
      <c r="K3239" s="12" t="str">
        <f>[1]Perfil!J3238</f>
        <v/>
      </c>
      <c r="L3239" s="12">
        <f>[1]Perfil!K3238</f>
        <v>2.2368906420446399</v>
      </c>
      <c r="M3239" s="12" t="str">
        <f>[1]Perfil!L3238</f>
        <v/>
      </c>
      <c r="N3239" s="12"/>
      <c r="O3239" s="12"/>
    </row>
    <row r="3240" spans="1:15" x14ac:dyDescent="0.35">
      <c r="A3240" s="11" t="str">
        <f t="shared" si="50"/>
        <v>DISTRIBUCION VOLUMEN X CRITERIO (kg ó litros)GaseosasDE 20 A 24 AÑOS</v>
      </c>
      <c r="B3240" s="11" t="str">
        <f>[1]Perfil!A1655</f>
        <v>DISTRIBUCION VOLUMEN X CRITERIO (kg ó litros)</v>
      </c>
      <c r="C3240" s="11" t="str">
        <f>[1]Perfil!B3221</f>
        <v>Gaseosas</v>
      </c>
      <c r="D3240" s="11" t="str">
        <f>[1]Perfil!C3239</f>
        <v>DE 20 A 24 AÑOS</v>
      </c>
      <c r="E3240" s="12" t="str">
        <f>[1]Perfil!D3239</f>
        <v/>
      </c>
      <c r="F3240" s="12">
        <f>[1]Perfil!E3239</f>
        <v>0.25765307162754397</v>
      </c>
      <c r="G3240" s="12">
        <f>[1]Perfil!F3239</f>
        <v>0.163868717668154</v>
      </c>
      <c r="H3240" s="12" t="str">
        <f>[1]Perfil!G3239</f>
        <v/>
      </c>
      <c r="I3240" s="12">
        <f>[1]Perfil!H3239</f>
        <v>1.8346813851561401</v>
      </c>
      <c r="J3240" s="12" t="str">
        <f>[1]Perfil!I3239</f>
        <v/>
      </c>
      <c r="K3240" s="12" t="str">
        <f>[1]Perfil!J3239</f>
        <v/>
      </c>
      <c r="L3240" s="12" t="str">
        <f>[1]Perfil!K3239</f>
        <v/>
      </c>
      <c r="M3240" s="12" t="str">
        <f>[1]Perfil!L3239</f>
        <v/>
      </c>
      <c r="N3240" s="12"/>
      <c r="O3240" s="12"/>
    </row>
    <row r="3241" spans="1:15" x14ac:dyDescent="0.35">
      <c r="A3241" s="11" t="str">
        <f t="shared" si="50"/>
        <v>DISTRIBUCION VOLUMEN X CRITERIO (kg ó litros)GaseosasDE 25 A 34 AÑOS</v>
      </c>
      <c r="B3241" s="11" t="str">
        <f>[1]Perfil!A1655</f>
        <v>DISTRIBUCION VOLUMEN X CRITERIO (kg ó litros)</v>
      </c>
      <c r="C3241" s="11" t="str">
        <f>[1]Perfil!B3221</f>
        <v>Gaseosas</v>
      </c>
      <c r="D3241" s="11" t="str">
        <f>[1]Perfil!C3240</f>
        <v>DE 25 A 34 AÑOS</v>
      </c>
      <c r="E3241" s="12">
        <f>[1]Perfil!D3240</f>
        <v>4.54674259908683</v>
      </c>
      <c r="F3241" s="12">
        <f>[1]Perfil!E3240</f>
        <v>0.58723308307719002</v>
      </c>
      <c r="G3241" s="12">
        <f>[1]Perfil!F3240</f>
        <v>0.75025245558679599</v>
      </c>
      <c r="H3241" s="12" t="str">
        <f>[1]Perfil!G3240</f>
        <v/>
      </c>
      <c r="I3241" s="12">
        <f>[1]Perfil!H3240</f>
        <v>0.91712413048399499</v>
      </c>
      <c r="J3241" s="12">
        <f>[1]Perfil!I3240</f>
        <v>1.1013218871097901</v>
      </c>
      <c r="K3241" s="12">
        <f>[1]Perfil!J3240</f>
        <v>1.5868842000627099</v>
      </c>
      <c r="L3241" s="12">
        <f>[1]Perfil!K3240</f>
        <v>2.0108090955268398</v>
      </c>
      <c r="M3241" s="12">
        <f>[1]Perfil!L3240</f>
        <v>0.93416719730795905</v>
      </c>
      <c r="N3241" s="12"/>
      <c r="O3241" s="12"/>
    </row>
    <row r="3242" spans="1:15" x14ac:dyDescent="0.35">
      <c r="A3242" s="11" t="str">
        <f t="shared" si="50"/>
        <v>DISTRIBUCION VOLUMEN X CRITERIO (kg ó litros)GaseosasDE 35 A 49 AÑOS</v>
      </c>
      <c r="B3242" s="11" t="str">
        <f>[1]Perfil!A1655</f>
        <v>DISTRIBUCION VOLUMEN X CRITERIO (kg ó litros)</v>
      </c>
      <c r="C3242" s="11" t="str">
        <f>[1]Perfil!B3221</f>
        <v>Gaseosas</v>
      </c>
      <c r="D3242" s="11" t="str">
        <f>[1]Perfil!C3241</f>
        <v>DE 35 A 49 AÑOS</v>
      </c>
      <c r="E3242" s="12">
        <f>[1]Perfil!D3241</f>
        <v>12.458678169055201</v>
      </c>
      <c r="F3242" s="12">
        <f>[1]Perfil!E3241</f>
        <v>9.7050502414189204</v>
      </c>
      <c r="G3242" s="12">
        <f>[1]Perfil!F3241</f>
        <v>7.8183500976132398</v>
      </c>
      <c r="H3242" s="12">
        <f>[1]Perfil!G3241</f>
        <v>10.578747552787799</v>
      </c>
      <c r="I3242" s="12">
        <f>[1]Perfil!H3241</f>
        <v>3.41141079030773</v>
      </c>
      <c r="J3242" s="12">
        <f>[1]Perfil!I3241</f>
        <v>7.3306040769824401</v>
      </c>
      <c r="K3242" s="12">
        <f>[1]Perfil!J3241</f>
        <v>8.2933902540451196</v>
      </c>
      <c r="L3242" s="12">
        <f>[1]Perfil!K3241</f>
        <v>9.0080611708481104</v>
      </c>
      <c r="M3242" s="12">
        <f>[1]Perfil!L3241</f>
        <v>28.596472982306</v>
      </c>
      <c r="N3242" s="12"/>
      <c r="O3242" s="12"/>
    </row>
    <row r="3243" spans="1:15" x14ac:dyDescent="0.35">
      <c r="A3243" s="11" t="str">
        <f t="shared" si="50"/>
        <v>DISTRIBUCION VOLUMEN X CRITERIO (kg ó litros)GaseosasDE 50 A 59 AÑOS</v>
      </c>
      <c r="B3243" s="11" t="str">
        <f>[1]Perfil!A1655</f>
        <v>DISTRIBUCION VOLUMEN X CRITERIO (kg ó litros)</v>
      </c>
      <c r="C3243" s="11" t="str">
        <f>[1]Perfil!B3221</f>
        <v>Gaseosas</v>
      </c>
      <c r="D3243" s="11" t="str">
        <f>[1]Perfil!C3242</f>
        <v>DE 50 A 59 AÑOS</v>
      </c>
      <c r="E3243" s="12">
        <f>[1]Perfil!D3242</f>
        <v>20.110331566807702</v>
      </c>
      <c r="F3243" s="12">
        <f>[1]Perfil!E3242</f>
        <v>16.898678699331398</v>
      </c>
      <c r="G3243" s="12">
        <f>[1]Perfil!F3242</f>
        <v>16.904694050948098</v>
      </c>
      <c r="H3243" s="12">
        <f>[1]Perfil!G3242</f>
        <v>17.8373776222221</v>
      </c>
      <c r="I3243" s="12">
        <f>[1]Perfil!H3242</f>
        <v>14.7842866643626</v>
      </c>
      <c r="J3243" s="12">
        <f>[1]Perfil!I3242</f>
        <v>17.640344323129298</v>
      </c>
      <c r="K3243" s="12">
        <f>[1]Perfil!J3242</f>
        <v>18.535504612280501</v>
      </c>
      <c r="L3243" s="12">
        <f>[1]Perfil!K3242</f>
        <v>24.3555888693081</v>
      </c>
      <c r="M3243" s="12">
        <f>[1]Perfil!L3242</f>
        <v>15.053418677737</v>
      </c>
      <c r="N3243" s="12"/>
      <c r="O3243" s="12"/>
    </row>
    <row r="3244" spans="1:15" x14ac:dyDescent="0.35">
      <c r="A3244" s="11" t="str">
        <f t="shared" si="50"/>
        <v>DISTRIBUCION VOLUMEN X CRITERIO (kg ó litros)GaseosasDE 60 A 75 AÑOS</v>
      </c>
      <c r="B3244" s="11" t="str">
        <f>[1]Perfil!A1655</f>
        <v>DISTRIBUCION VOLUMEN X CRITERIO (kg ó litros)</v>
      </c>
      <c r="C3244" s="11" t="str">
        <f>[1]Perfil!B3221</f>
        <v>Gaseosas</v>
      </c>
      <c r="D3244" s="11" t="str">
        <f>[1]Perfil!C3243</f>
        <v>DE 60 A 75 AÑOS</v>
      </c>
      <c r="E3244" s="12">
        <f>[1]Perfil!D3243</f>
        <v>62.8842491581361</v>
      </c>
      <c r="F3244" s="12">
        <f>[1]Perfil!E3243</f>
        <v>72.551382736161301</v>
      </c>
      <c r="G3244" s="12">
        <f>[1]Perfil!F3243</f>
        <v>51.018686238830902</v>
      </c>
      <c r="H3244" s="12">
        <f>[1]Perfil!G3243</f>
        <v>71.583863259427204</v>
      </c>
      <c r="I3244" s="12">
        <f>[1]Perfil!H3243</f>
        <v>79.052507484150496</v>
      </c>
      <c r="J3244" s="12">
        <f>[1]Perfil!I3243</f>
        <v>73.927733294976406</v>
      </c>
      <c r="K3244" s="12">
        <f>[1]Perfil!J3243</f>
        <v>71.5842201748832</v>
      </c>
      <c r="L3244" s="12">
        <f>[1]Perfil!K3243</f>
        <v>62.3886489196422</v>
      </c>
      <c r="M3244" s="12">
        <f>[1]Perfil!L3243</f>
        <v>55.415928756390201</v>
      </c>
      <c r="N3244" s="12"/>
      <c r="O3244" s="12"/>
    </row>
    <row r="3245" spans="1:15" x14ac:dyDescent="0.35">
      <c r="A3245" s="11" t="str">
        <f t="shared" si="50"/>
        <v>DISTRIBUCION VOLUMEN X CRITERIO (kg ó litros)GaseosasNIVEL ALTO</v>
      </c>
      <c r="B3245" s="11" t="str">
        <f>[1]Perfil!A1655</f>
        <v>DISTRIBUCION VOLUMEN X CRITERIO (kg ó litros)</v>
      </c>
      <c r="C3245" s="11" t="str">
        <f>[1]Perfil!B3221</f>
        <v>Gaseosas</v>
      </c>
      <c r="D3245" s="11" t="str">
        <f>[1]Perfil!C3244</f>
        <v>NIVEL ALTO</v>
      </c>
      <c r="E3245" s="12">
        <f>[1]Perfil!D3244</f>
        <v>13.5716675318636</v>
      </c>
      <c r="F3245" s="12">
        <f>[1]Perfil!E3244</f>
        <v>8.9376695309288507</v>
      </c>
      <c r="G3245" s="12">
        <f>[1]Perfil!F3244</f>
        <v>35.213240913465597</v>
      </c>
      <c r="H3245" s="12">
        <f>[1]Perfil!G3244</f>
        <v>17.175814553118201</v>
      </c>
      <c r="I3245" s="12">
        <f>[1]Perfil!H3244</f>
        <v>12.166325544777401</v>
      </c>
      <c r="J3245" s="12">
        <f>[1]Perfil!I3244</f>
        <v>26.329160474516701</v>
      </c>
      <c r="K3245" s="12">
        <f>[1]Perfil!J3244</f>
        <v>22.022147211431399</v>
      </c>
      <c r="L3245" s="12">
        <f>[1]Perfil!K3244</f>
        <v>17.114526795488999</v>
      </c>
      <c r="M3245" s="12">
        <f>[1]Perfil!L3244</f>
        <v>10.9661844812477</v>
      </c>
      <c r="N3245" s="12"/>
      <c r="O3245" s="12"/>
    </row>
    <row r="3246" spans="1:15" x14ac:dyDescent="0.35">
      <c r="A3246" s="11" t="str">
        <f t="shared" si="50"/>
        <v>DISTRIBUCION VOLUMEN X CRITERIO (kg ó litros)GaseosasNIVEL MEDIO ALTO</v>
      </c>
      <c r="B3246" s="11" t="str">
        <f>[1]Perfil!A1655</f>
        <v>DISTRIBUCION VOLUMEN X CRITERIO (kg ó litros)</v>
      </c>
      <c r="C3246" s="11" t="str">
        <f>[1]Perfil!B3221</f>
        <v>Gaseosas</v>
      </c>
      <c r="D3246" s="11" t="str">
        <f>[1]Perfil!C3245</f>
        <v>NIVEL MEDIO ALTO</v>
      </c>
      <c r="E3246" s="12">
        <f>[1]Perfil!D3245</f>
        <v>9.4344118872790297</v>
      </c>
      <c r="F3246" s="12">
        <f>[1]Perfil!E3245</f>
        <v>6.2451075206543702</v>
      </c>
      <c r="G3246" s="12">
        <f>[1]Perfil!F3245</f>
        <v>7.2033769344319998</v>
      </c>
      <c r="H3246" s="12">
        <f>[1]Perfil!G3245</f>
        <v>3.8086395076002701</v>
      </c>
      <c r="I3246" s="12">
        <f>[1]Perfil!H3245</f>
        <v>5.0796484405568396</v>
      </c>
      <c r="J3246" s="12">
        <f>[1]Perfil!I3245</f>
        <v>5.2567325223814398</v>
      </c>
      <c r="K3246" s="12">
        <f>[1]Perfil!J3245</f>
        <v>6.3853633645451104</v>
      </c>
      <c r="L3246" s="12">
        <f>[1]Perfil!K3245</f>
        <v>5.5769075632866398</v>
      </c>
      <c r="M3246" s="12">
        <f>[1]Perfil!L3245</f>
        <v>5.8119565166031304</v>
      </c>
      <c r="N3246" s="12"/>
      <c r="O3246" s="12"/>
    </row>
    <row r="3247" spans="1:15" x14ac:dyDescent="0.35">
      <c r="A3247" s="11" t="str">
        <f t="shared" si="50"/>
        <v>DISTRIBUCION VOLUMEN X CRITERIO (kg ó litros)GaseosasNIVEL MEDIO</v>
      </c>
      <c r="B3247" s="11" t="str">
        <f>[1]Perfil!A1655</f>
        <v>DISTRIBUCION VOLUMEN X CRITERIO (kg ó litros)</v>
      </c>
      <c r="C3247" s="11" t="str">
        <f>[1]Perfil!B3221</f>
        <v>Gaseosas</v>
      </c>
      <c r="D3247" s="11" t="str">
        <f>[1]Perfil!C3246</f>
        <v>NIVEL MEDIO</v>
      </c>
      <c r="E3247" s="12">
        <f>[1]Perfil!D3246</f>
        <v>15.3077256766022</v>
      </c>
      <c r="F3247" s="12">
        <f>[1]Perfil!E3246</f>
        <v>26.375442721940502</v>
      </c>
      <c r="G3247" s="12">
        <f>[1]Perfil!F3246</f>
        <v>11.4488237328101</v>
      </c>
      <c r="H3247" s="12">
        <f>[1]Perfil!G3246</f>
        <v>18.647683386082701</v>
      </c>
      <c r="I3247" s="12">
        <f>[1]Perfil!H3246</f>
        <v>15.9546809195934</v>
      </c>
      <c r="J3247" s="12">
        <f>[1]Perfil!I3246</f>
        <v>19.0804746763419</v>
      </c>
      <c r="K3247" s="12">
        <f>[1]Perfil!J3246</f>
        <v>17.926561068841899</v>
      </c>
      <c r="L3247" s="12">
        <f>[1]Perfil!K3246</f>
        <v>22.454767317286201</v>
      </c>
      <c r="M3247" s="12">
        <f>[1]Perfil!L3246</f>
        <v>21.986047236189901</v>
      </c>
      <c r="N3247" s="12"/>
      <c r="O3247" s="12"/>
    </row>
    <row r="3248" spans="1:15" x14ac:dyDescent="0.35">
      <c r="A3248" s="11" t="str">
        <f t="shared" si="50"/>
        <v>DISTRIBUCION VOLUMEN X CRITERIO (kg ó litros)GaseosasNIVEL MEDIO BAJO</v>
      </c>
      <c r="B3248" s="11" t="str">
        <f>[1]Perfil!A1655</f>
        <v>DISTRIBUCION VOLUMEN X CRITERIO (kg ó litros)</v>
      </c>
      <c r="C3248" s="11" t="str">
        <f>[1]Perfil!B3221</f>
        <v>Gaseosas</v>
      </c>
      <c r="D3248" s="11" t="str">
        <f>[1]Perfil!C3247</f>
        <v>NIVEL MEDIO BAJO</v>
      </c>
      <c r="E3248" s="12">
        <f>[1]Perfil!D3247</f>
        <v>39.668103535688502</v>
      </c>
      <c r="F3248" s="12">
        <f>[1]Perfil!E3247</f>
        <v>39.590559400477403</v>
      </c>
      <c r="G3248" s="12">
        <f>[1]Perfil!F3247</f>
        <v>34.557672467387498</v>
      </c>
      <c r="H3248" s="12">
        <f>[1]Perfil!G3247</f>
        <v>38.822750869896097</v>
      </c>
      <c r="I3248" s="12">
        <f>[1]Perfil!H3247</f>
        <v>53.123378491088801</v>
      </c>
      <c r="J3248" s="12">
        <f>[1]Perfil!I3247</f>
        <v>31.3057191230196</v>
      </c>
      <c r="K3248" s="12">
        <f>[1]Perfil!J3247</f>
        <v>31.822286723711301</v>
      </c>
      <c r="L3248" s="12">
        <f>[1]Perfil!K3247</f>
        <v>18.9059852718866</v>
      </c>
      <c r="M3248" s="12">
        <f>[1]Perfil!L3247</f>
        <v>38.624065417276</v>
      </c>
      <c r="N3248" s="12"/>
      <c r="O3248" s="12"/>
    </row>
    <row r="3249" spans="1:15" x14ac:dyDescent="0.35">
      <c r="A3249" s="11" t="str">
        <f t="shared" si="50"/>
        <v>DISTRIBUCION VOLUMEN X CRITERIO (kg ó litros)GaseosasHOMBRE</v>
      </c>
      <c r="B3249" s="11" t="str">
        <f>[1]Perfil!A1655</f>
        <v>DISTRIBUCION VOLUMEN X CRITERIO (kg ó litros)</v>
      </c>
      <c r="C3249" s="11" t="str">
        <f>[1]Perfil!B3221</f>
        <v>Gaseosas</v>
      </c>
      <c r="D3249" s="11" t="str">
        <f>[1]Perfil!C3248</f>
        <v>HOMBRE</v>
      </c>
      <c r="E3249" s="12">
        <f>[1]Perfil!D3248</f>
        <v>61.456564732003201</v>
      </c>
      <c r="F3249" s="12">
        <f>[1]Perfil!E3248</f>
        <v>67.848731831350705</v>
      </c>
      <c r="G3249" s="12">
        <f>[1]Perfil!F3248</f>
        <v>51.044349369056697</v>
      </c>
      <c r="H3249" s="12">
        <f>[1]Perfil!G3248</f>
        <v>78.577073756432497</v>
      </c>
      <c r="I3249" s="12">
        <f>[1]Perfil!H3248</f>
        <v>70.481107262989497</v>
      </c>
      <c r="J3249" s="12">
        <f>[1]Perfil!I3248</f>
        <v>63.652819461540403</v>
      </c>
      <c r="K3249" s="12">
        <f>[1]Perfil!J3248</f>
        <v>67.708292221769895</v>
      </c>
      <c r="L3249" s="12">
        <f>[1]Perfil!K3248</f>
        <v>57.937598376275901</v>
      </c>
      <c r="M3249" s="12">
        <f>[1]Perfil!L3248</f>
        <v>62.271462737987697</v>
      </c>
      <c r="N3249" s="12"/>
      <c r="O3249" s="12"/>
    </row>
    <row r="3250" spans="1:15" x14ac:dyDescent="0.35">
      <c r="A3250" s="11" t="str">
        <f t="shared" si="50"/>
        <v>DISTRIBUCION VOLUMEN X CRITERIO (kg ó litros)GaseosasMUJER</v>
      </c>
      <c r="B3250" s="11" t="str">
        <f>[1]Perfil!A1655</f>
        <v>DISTRIBUCION VOLUMEN X CRITERIO (kg ó litros)</v>
      </c>
      <c r="C3250" s="11" t="str">
        <f>[1]Perfil!B3221</f>
        <v>Gaseosas</v>
      </c>
      <c r="D3250" s="11" t="str">
        <f>[1]Perfil!C3249</f>
        <v>MUJER</v>
      </c>
      <c r="E3250" s="12">
        <f>[1]Perfil!D3249</f>
        <v>38.543435588026902</v>
      </c>
      <c r="F3250" s="12">
        <f>[1]Perfil!E3249</f>
        <v>32.151261849606001</v>
      </c>
      <c r="G3250" s="12">
        <f>[1]Perfil!F3249</f>
        <v>48.955643167941197</v>
      </c>
      <c r="H3250" s="12">
        <f>[1]Perfil!G3249</f>
        <v>21.422924811812099</v>
      </c>
      <c r="I3250" s="12">
        <f>[1]Perfil!H3249</f>
        <v>29.5189127613897</v>
      </c>
      <c r="J3250" s="12">
        <f>[1]Perfil!I3249</f>
        <v>36.347173677220098</v>
      </c>
      <c r="K3250" s="12">
        <f>[1]Perfil!J3249</f>
        <v>32.2917082070473</v>
      </c>
      <c r="L3250" s="12">
        <f>[1]Perfil!K3249</f>
        <v>42.062397090317099</v>
      </c>
      <c r="M3250" s="12">
        <f>[1]Perfil!L3249</f>
        <v>37.728521123661899</v>
      </c>
      <c r="N3250" s="12"/>
      <c r="O3250" s="12"/>
    </row>
    <row r="3251" spans="1:15" x14ac:dyDescent="0.35">
      <c r="A3251" s="11" t="str">
        <f t="shared" si="50"/>
        <v>DISTRIBUCION VOLUMEN X CRITERIO (kg ó litros)Bebidas Zumo+LecheT.ESPAÑA</v>
      </c>
      <c r="B3251" s="11" t="str">
        <f>[1]Perfil!A1655</f>
        <v>DISTRIBUCION VOLUMEN X CRITERIO (kg ó litros)</v>
      </c>
      <c r="C3251" s="11" t="str">
        <f>[1]Perfil!B3250</f>
        <v>Bebidas Zumo+Leche</v>
      </c>
      <c r="D3251" s="11" t="str">
        <f>[1]Perfil!C3250</f>
        <v>T.ESPAÑA</v>
      </c>
      <c r="E3251" s="12">
        <f>[1]Perfil!D3250</f>
        <v>100</v>
      </c>
      <c r="F3251" s="12">
        <f>[1]Perfil!E3250</f>
        <v>100</v>
      </c>
      <c r="G3251" s="12">
        <f>[1]Perfil!F3250</f>
        <v>100</v>
      </c>
      <c r="H3251" s="12">
        <f>[1]Perfil!G3250</f>
        <v>100</v>
      </c>
      <c r="I3251" s="12">
        <f>[1]Perfil!H3250</f>
        <v>100</v>
      </c>
      <c r="J3251" s="12">
        <f>[1]Perfil!I3250</f>
        <v>100</v>
      </c>
      <c r="K3251" s="12">
        <f>[1]Perfil!J3250</f>
        <v>100</v>
      </c>
      <c r="L3251" s="12">
        <f>[1]Perfil!K3250</f>
        <v>100</v>
      </c>
      <c r="M3251" s="12">
        <f>[1]Perfil!L3250</f>
        <v>100</v>
      </c>
      <c r="N3251" s="12"/>
      <c r="O3251" s="12"/>
    </row>
    <row r="3252" spans="1:15" x14ac:dyDescent="0.35">
      <c r="A3252" s="11" t="str">
        <f t="shared" si="50"/>
        <v>DISTRIBUCION VOLUMEN X CRITERIO (kg ó litros)Bebidas Zumo+LecheBCN AM</v>
      </c>
      <c r="B3252" s="11" t="str">
        <f>[1]Perfil!A1655</f>
        <v>DISTRIBUCION VOLUMEN X CRITERIO (kg ó litros)</v>
      </c>
      <c r="C3252" s="11" t="str">
        <f>[1]Perfil!B3250</f>
        <v>Bebidas Zumo+Leche</v>
      </c>
      <c r="D3252" s="11" t="str">
        <f>[1]Perfil!C3251</f>
        <v>BCN AM</v>
      </c>
      <c r="E3252" s="12">
        <f>[1]Perfil!D3251</f>
        <v>5.5420699548813399</v>
      </c>
      <c r="F3252" s="12">
        <f>[1]Perfil!E3251</f>
        <v>5.5033457219775901</v>
      </c>
      <c r="G3252" s="12">
        <f>[1]Perfil!F3251</f>
        <v>2.2201227210706902</v>
      </c>
      <c r="H3252" s="12">
        <f>[1]Perfil!G3251</f>
        <v>1.5638274727422199</v>
      </c>
      <c r="I3252" s="12">
        <f>[1]Perfil!H3251</f>
        <v>8.4039716122930503</v>
      </c>
      <c r="J3252" s="12">
        <f>[1]Perfil!I3251</f>
        <v>8.1687995312142494</v>
      </c>
      <c r="K3252" s="12">
        <f>[1]Perfil!J3251</f>
        <v>3.8866983590820299</v>
      </c>
      <c r="L3252" s="12">
        <f>[1]Perfil!K3251</f>
        <v>10.073687803469401</v>
      </c>
      <c r="M3252" s="12">
        <f>[1]Perfil!L3251</f>
        <v>9.2541510764493395</v>
      </c>
      <c r="N3252" s="12"/>
      <c r="O3252" s="12"/>
    </row>
    <row r="3253" spans="1:15" x14ac:dyDescent="0.35">
      <c r="A3253" s="11" t="str">
        <f t="shared" si="50"/>
        <v>DISTRIBUCION VOLUMEN X CRITERIO (kg ó litros)Bebidas Zumo+LecheREST.CAT ARAGON</v>
      </c>
      <c r="B3253" s="11" t="str">
        <f>[1]Perfil!A1655</f>
        <v>DISTRIBUCION VOLUMEN X CRITERIO (kg ó litros)</v>
      </c>
      <c r="C3253" s="11" t="str">
        <f>[1]Perfil!B3250</f>
        <v>Bebidas Zumo+Leche</v>
      </c>
      <c r="D3253" s="11" t="str">
        <f>[1]Perfil!C3252</f>
        <v>REST.CAT ARAGON</v>
      </c>
      <c r="E3253" s="12">
        <f>[1]Perfil!D3252</f>
        <v>6.4770180373876203</v>
      </c>
      <c r="F3253" s="12">
        <f>[1]Perfil!E3252</f>
        <v>3.0990463691584802</v>
      </c>
      <c r="G3253" s="12">
        <f>[1]Perfil!F3252</f>
        <v>5.4633228374438998</v>
      </c>
      <c r="H3253" s="12">
        <f>[1]Perfil!G3252</f>
        <v>2.5838976510989999</v>
      </c>
      <c r="I3253" s="12">
        <f>[1]Perfil!H3252</f>
        <v>8.5943948153917002</v>
      </c>
      <c r="J3253" s="12">
        <f>[1]Perfil!I3252</f>
        <v>2.3144750054312699</v>
      </c>
      <c r="K3253" s="12">
        <f>[1]Perfil!J3252</f>
        <v>9.1429426234106401</v>
      </c>
      <c r="L3253" s="12">
        <f>[1]Perfil!K3252</f>
        <v>2.1077069119623499</v>
      </c>
      <c r="M3253" s="12">
        <f>[1]Perfil!L3252</f>
        <v>3.18657068517583</v>
      </c>
      <c r="N3253" s="12"/>
      <c r="O3253" s="12"/>
    </row>
    <row r="3254" spans="1:15" x14ac:dyDescent="0.35">
      <c r="A3254" s="11" t="str">
        <f t="shared" si="50"/>
        <v>DISTRIBUCION VOLUMEN X CRITERIO (kg ó litros)Bebidas Zumo+LecheLEVANTE</v>
      </c>
      <c r="B3254" s="11" t="str">
        <f>[1]Perfil!A1655</f>
        <v>DISTRIBUCION VOLUMEN X CRITERIO (kg ó litros)</v>
      </c>
      <c r="C3254" s="11" t="str">
        <f>[1]Perfil!B3250</f>
        <v>Bebidas Zumo+Leche</v>
      </c>
      <c r="D3254" s="11" t="str">
        <f>[1]Perfil!C3253</f>
        <v>LEVANTE</v>
      </c>
      <c r="E3254" s="12">
        <f>[1]Perfil!D3253</f>
        <v>10.1526293544735</v>
      </c>
      <c r="F3254" s="12">
        <f>[1]Perfil!E3253</f>
        <v>14.212586007183701</v>
      </c>
      <c r="G3254" s="12">
        <f>[1]Perfil!F3253</f>
        <v>21.047305406450601</v>
      </c>
      <c r="H3254" s="12">
        <f>[1]Perfil!G3253</f>
        <v>32.372782961379201</v>
      </c>
      <c r="I3254" s="12">
        <f>[1]Perfil!H3253</f>
        <v>11.371312419622001</v>
      </c>
      <c r="J3254" s="12">
        <f>[1]Perfil!I3253</f>
        <v>8.4237878740333993</v>
      </c>
      <c r="K3254" s="12">
        <f>[1]Perfil!J3253</f>
        <v>11.000405166614</v>
      </c>
      <c r="L3254" s="12">
        <f>[1]Perfil!K3253</f>
        <v>1.1336184963495399</v>
      </c>
      <c r="M3254" s="12">
        <f>[1]Perfil!L3253</f>
        <v>29.488101024642901</v>
      </c>
      <c r="N3254" s="12"/>
      <c r="O3254" s="12"/>
    </row>
    <row r="3255" spans="1:15" x14ac:dyDescent="0.35">
      <c r="A3255" s="11" t="str">
        <f t="shared" si="50"/>
        <v>DISTRIBUCION VOLUMEN X CRITERIO (kg ó litros)Bebidas Zumo+LecheANDALUCIA</v>
      </c>
      <c r="B3255" s="11" t="str">
        <f>[1]Perfil!A1655</f>
        <v>DISTRIBUCION VOLUMEN X CRITERIO (kg ó litros)</v>
      </c>
      <c r="C3255" s="11" t="str">
        <f>[1]Perfil!B3250</f>
        <v>Bebidas Zumo+Leche</v>
      </c>
      <c r="D3255" s="11" t="str">
        <f>[1]Perfil!C3254</f>
        <v>ANDALUCIA</v>
      </c>
      <c r="E3255" s="12">
        <f>[1]Perfil!D3254</f>
        <v>24.018359838137101</v>
      </c>
      <c r="F3255" s="12">
        <f>[1]Perfil!E3254</f>
        <v>14.1714197118556</v>
      </c>
      <c r="G3255" s="12">
        <f>[1]Perfil!F3254</f>
        <v>15.0575976971526</v>
      </c>
      <c r="H3255" s="12">
        <f>[1]Perfil!G3254</f>
        <v>11.0714073201798</v>
      </c>
      <c r="I3255" s="12">
        <f>[1]Perfil!H3254</f>
        <v>11.1247580888027</v>
      </c>
      <c r="J3255" s="12">
        <f>[1]Perfil!I3254</f>
        <v>12.551100683439399</v>
      </c>
      <c r="K3255" s="12">
        <f>[1]Perfil!J3254</f>
        <v>17.529779446432499</v>
      </c>
      <c r="L3255" s="12">
        <f>[1]Perfil!K3254</f>
        <v>9.1418066651108294</v>
      </c>
      <c r="M3255" s="12">
        <f>[1]Perfil!L3254</f>
        <v>14.1003431044509</v>
      </c>
      <c r="N3255" s="12"/>
      <c r="O3255" s="12"/>
    </row>
    <row r="3256" spans="1:15" x14ac:dyDescent="0.35">
      <c r="A3256" s="11" t="str">
        <f t="shared" si="50"/>
        <v>DISTRIBUCION VOLUMEN X CRITERIO (kg ó litros)Bebidas Zumo+LecheMDD AM</v>
      </c>
      <c r="B3256" s="11" t="str">
        <f>[1]Perfil!A1655</f>
        <v>DISTRIBUCION VOLUMEN X CRITERIO (kg ó litros)</v>
      </c>
      <c r="C3256" s="11" t="str">
        <f>[1]Perfil!B3250</f>
        <v>Bebidas Zumo+Leche</v>
      </c>
      <c r="D3256" s="11" t="str">
        <f>[1]Perfil!C3255</f>
        <v>MDD AM</v>
      </c>
      <c r="E3256" s="12">
        <f>[1]Perfil!D3255</f>
        <v>21.8605488802481</v>
      </c>
      <c r="F3256" s="12">
        <f>[1]Perfil!E3255</f>
        <v>27.3657927679468</v>
      </c>
      <c r="G3256" s="12">
        <f>[1]Perfil!F3255</f>
        <v>24.634967191277799</v>
      </c>
      <c r="H3256" s="12">
        <f>[1]Perfil!G3255</f>
        <v>24.766345361712901</v>
      </c>
      <c r="I3256" s="12">
        <f>[1]Perfil!H3255</f>
        <v>34.745122435948602</v>
      </c>
      <c r="J3256" s="12">
        <f>[1]Perfil!I3255</f>
        <v>35.794630974920501</v>
      </c>
      <c r="K3256" s="12">
        <f>[1]Perfil!J3255</f>
        <v>32.256183893931002</v>
      </c>
      <c r="L3256" s="12">
        <f>[1]Perfil!K3255</f>
        <v>32.240077771738598</v>
      </c>
      <c r="M3256" s="12">
        <f>[1]Perfil!L3255</f>
        <v>5.1423070500642103</v>
      </c>
      <c r="N3256" s="12"/>
      <c r="O3256" s="12"/>
    </row>
    <row r="3257" spans="1:15" x14ac:dyDescent="0.35">
      <c r="A3257" s="11" t="str">
        <f t="shared" si="50"/>
        <v>DISTRIBUCION VOLUMEN X CRITERIO (kg ó litros)Bebidas Zumo+LecheRTO CENTRO</v>
      </c>
      <c r="B3257" s="11" t="str">
        <f>[1]Perfil!A1655</f>
        <v>DISTRIBUCION VOLUMEN X CRITERIO (kg ó litros)</v>
      </c>
      <c r="C3257" s="11" t="str">
        <f>[1]Perfil!B3250</f>
        <v>Bebidas Zumo+Leche</v>
      </c>
      <c r="D3257" s="11" t="str">
        <f>[1]Perfil!C3256</f>
        <v>RTO CENTRO</v>
      </c>
      <c r="E3257" s="12">
        <f>[1]Perfil!D3256</f>
        <v>4.6868721551543304</v>
      </c>
      <c r="F3257" s="12">
        <f>[1]Perfil!E3256</f>
        <v>13.882973672025001</v>
      </c>
      <c r="G3257" s="12">
        <f>[1]Perfil!F3256</f>
        <v>7.1439147361151099</v>
      </c>
      <c r="H3257" s="12">
        <f>[1]Perfil!G3256</f>
        <v>3.3051220586444798</v>
      </c>
      <c r="I3257" s="12">
        <f>[1]Perfil!H3256</f>
        <v>13.481099366412</v>
      </c>
      <c r="J3257" s="12">
        <f>[1]Perfil!I3256</f>
        <v>5.3639129178392801</v>
      </c>
      <c r="K3257" s="12">
        <f>[1]Perfil!J3256</f>
        <v>6.0578506868801503</v>
      </c>
      <c r="L3257" s="12">
        <f>[1]Perfil!K3256</f>
        <v>14.010878686863199</v>
      </c>
      <c r="M3257" s="12">
        <f>[1]Perfil!L3256</f>
        <v>22.7753570382569</v>
      </c>
      <c r="N3257" s="12"/>
      <c r="O3257" s="12"/>
    </row>
    <row r="3258" spans="1:15" x14ac:dyDescent="0.35">
      <c r="A3258" s="11" t="str">
        <f t="shared" si="50"/>
        <v>DISTRIBUCION VOLUMEN X CRITERIO (kg ó litros)Bebidas Zumo+LecheNORTE-CENTRO</v>
      </c>
      <c r="B3258" s="11" t="str">
        <f>[1]Perfil!A1655</f>
        <v>DISTRIBUCION VOLUMEN X CRITERIO (kg ó litros)</v>
      </c>
      <c r="C3258" s="11" t="str">
        <f>[1]Perfil!B3250</f>
        <v>Bebidas Zumo+Leche</v>
      </c>
      <c r="D3258" s="11" t="str">
        <f>[1]Perfil!C3257</f>
        <v>NORTE-CENTRO</v>
      </c>
      <c r="E3258" s="12">
        <f>[1]Perfil!D3257</f>
        <v>11.9025939206586</v>
      </c>
      <c r="F3258" s="12">
        <f>[1]Perfil!E3257</f>
        <v>13.0407771166128</v>
      </c>
      <c r="G3258" s="12">
        <f>[1]Perfil!F3257</f>
        <v>11.0795475278385</v>
      </c>
      <c r="H3258" s="12">
        <f>[1]Perfil!G3257</f>
        <v>10.978070065148801</v>
      </c>
      <c r="I3258" s="12">
        <f>[1]Perfil!H3257</f>
        <v>3.9439570973781102</v>
      </c>
      <c r="J3258" s="12">
        <f>[1]Perfil!I3257</f>
        <v>11.858811941829</v>
      </c>
      <c r="K3258" s="12">
        <f>[1]Perfil!J3257</f>
        <v>14.8013486155064</v>
      </c>
      <c r="L3258" s="12">
        <f>[1]Perfil!K3257</f>
        <v>12.2872746350711</v>
      </c>
      <c r="M3258" s="12">
        <f>[1]Perfil!L3257</f>
        <v>7.7801090692965804</v>
      </c>
      <c r="N3258" s="12"/>
      <c r="O3258" s="12"/>
    </row>
    <row r="3259" spans="1:15" x14ac:dyDescent="0.35">
      <c r="A3259" s="11" t="str">
        <f t="shared" si="50"/>
        <v>DISTRIBUCION VOLUMEN X CRITERIO (kg ó litros)Bebidas Zumo+LecheNOROESTE</v>
      </c>
      <c r="B3259" s="11" t="str">
        <f>[1]Perfil!A1655</f>
        <v>DISTRIBUCION VOLUMEN X CRITERIO (kg ó litros)</v>
      </c>
      <c r="C3259" s="11" t="str">
        <f>[1]Perfil!B3250</f>
        <v>Bebidas Zumo+Leche</v>
      </c>
      <c r="D3259" s="11" t="str">
        <f>[1]Perfil!C3258</f>
        <v>NOROESTE</v>
      </c>
      <c r="E3259" s="12">
        <f>[1]Perfil!D3258</f>
        <v>15.3598982506863</v>
      </c>
      <c r="F3259" s="12">
        <f>[1]Perfil!E3258</f>
        <v>8.7240487848072803</v>
      </c>
      <c r="G3259" s="12">
        <f>[1]Perfil!F3258</f>
        <v>13.353228476279201</v>
      </c>
      <c r="H3259" s="12">
        <f>[1]Perfil!G3258</f>
        <v>13.3585302374245</v>
      </c>
      <c r="I3259" s="12">
        <f>[1]Perfil!H3258</f>
        <v>8.3353811004103502</v>
      </c>
      <c r="J3259" s="12">
        <f>[1]Perfil!I3258</f>
        <v>15.5244675589979</v>
      </c>
      <c r="K3259" s="12">
        <f>[1]Perfil!J3258</f>
        <v>5.3247931371189203</v>
      </c>
      <c r="L3259" s="12">
        <f>[1]Perfil!K3258</f>
        <v>19.0049422352457</v>
      </c>
      <c r="M3259" s="12">
        <f>[1]Perfil!L3258</f>
        <v>8.2730621279239802</v>
      </c>
      <c r="N3259" s="12"/>
      <c r="O3259" s="12"/>
    </row>
    <row r="3260" spans="1:15" x14ac:dyDescent="0.35">
      <c r="A3260" s="11" t="str">
        <f t="shared" si="50"/>
        <v>DISTRIBUCION VOLUMEN X CRITERIO (kg ó litros)Bebidas Zumo+Leche&lt;2MIL</v>
      </c>
      <c r="B3260" s="11" t="str">
        <f>[1]Perfil!A1655</f>
        <v>DISTRIBUCION VOLUMEN X CRITERIO (kg ó litros)</v>
      </c>
      <c r="C3260" s="11" t="str">
        <f>[1]Perfil!B3250</f>
        <v>Bebidas Zumo+Leche</v>
      </c>
      <c r="D3260" s="11" t="str">
        <f>[1]Perfil!C3259</f>
        <v>&lt;2MIL</v>
      </c>
      <c r="E3260" s="12">
        <f>[1]Perfil!D3259</f>
        <v>5.6540021655699801</v>
      </c>
      <c r="F3260" s="12">
        <f>[1]Perfil!E3259</f>
        <v>0.70308834626060801</v>
      </c>
      <c r="G3260" s="12">
        <f>[1]Perfil!F3259</f>
        <v>3.1880084017698702</v>
      </c>
      <c r="H3260" s="12">
        <f>[1]Perfil!G3259</f>
        <v>3.2001074481588399</v>
      </c>
      <c r="I3260" s="12">
        <f>[1]Perfil!H3259</f>
        <v>0.85178768590565301</v>
      </c>
      <c r="J3260" s="12">
        <f>[1]Perfil!I3259</f>
        <v>0.61868133571355799</v>
      </c>
      <c r="K3260" s="12">
        <f>[1]Perfil!J3259</f>
        <v>4.6837360955392198</v>
      </c>
      <c r="L3260" s="12">
        <f>[1]Perfil!K3259</f>
        <v>0.72954444182051603</v>
      </c>
      <c r="M3260" s="12">
        <f>[1]Perfil!L3259</f>
        <v>2.3629209183764499</v>
      </c>
      <c r="N3260" s="12"/>
      <c r="O3260" s="12"/>
    </row>
    <row r="3261" spans="1:15" x14ac:dyDescent="0.35">
      <c r="A3261" s="11" t="str">
        <f t="shared" si="50"/>
        <v>DISTRIBUCION VOLUMEN X CRITERIO (kg ó litros)Bebidas Zumo+Leche2-5MIL</v>
      </c>
      <c r="B3261" s="11" t="str">
        <f>[1]Perfil!A1655</f>
        <v>DISTRIBUCION VOLUMEN X CRITERIO (kg ó litros)</v>
      </c>
      <c r="C3261" s="11" t="str">
        <f>[1]Perfil!B3250</f>
        <v>Bebidas Zumo+Leche</v>
      </c>
      <c r="D3261" s="11" t="str">
        <f>[1]Perfil!C3260</f>
        <v>2-5MIL</v>
      </c>
      <c r="E3261" s="12">
        <f>[1]Perfil!D3260</f>
        <v>9.8859334655956808</v>
      </c>
      <c r="F3261" s="12">
        <f>[1]Perfil!E3260</f>
        <v>6.0379889759677496</v>
      </c>
      <c r="G3261" s="12">
        <f>[1]Perfil!F3260</f>
        <v>2.9774542075719901</v>
      </c>
      <c r="H3261" s="12">
        <f>[1]Perfil!G3260</f>
        <v>3.3479802450037299</v>
      </c>
      <c r="I3261" s="12">
        <f>[1]Perfil!H3260</f>
        <v>1.9285779995357699</v>
      </c>
      <c r="J3261" s="12">
        <f>[1]Perfil!I3260</f>
        <v>2.9814460893597401</v>
      </c>
      <c r="K3261" s="12">
        <f>[1]Perfil!J3260</f>
        <v>2.3050835890792598</v>
      </c>
      <c r="L3261" s="12">
        <f>[1]Perfil!K3260</f>
        <v>0.91776995142340201</v>
      </c>
      <c r="M3261" s="12">
        <f>[1]Perfil!L3260</f>
        <v>8.2532126378977804</v>
      </c>
      <c r="N3261" s="12"/>
      <c r="O3261" s="12"/>
    </row>
    <row r="3262" spans="1:15" x14ac:dyDescent="0.35">
      <c r="A3262" s="11" t="str">
        <f t="shared" si="50"/>
        <v>DISTRIBUCION VOLUMEN X CRITERIO (kg ó litros)Bebidas Zumo+Leche5-10MIL</v>
      </c>
      <c r="B3262" s="11" t="str">
        <f>[1]Perfil!A1655</f>
        <v>DISTRIBUCION VOLUMEN X CRITERIO (kg ó litros)</v>
      </c>
      <c r="C3262" s="11" t="str">
        <f>[1]Perfil!B3250</f>
        <v>Bebidas Zumo+Leche</v>
      </c>
      <c r="D3262" s="11" t="str">
        <f>[1]Perfil!C3261</f>
        <v>5-10MIL</v>
      </c>
      <c r="E3262" s="12">
        <f>[1]Perfil!D3261</f>
        <v>13.5279384722537</v>
      </c>
      <c r="F3262" s="12">
        <f>[1]Perfil!E3261</f>
        <v>4.68828867442949</v>
      </c>
      <c r="G3262" s="12">
        <f>[1]Perfil!F3261</f>
        <v>6.3475931510743999</v>
      </c>
      <c r="H3262" s="12">
        <f>[1]Perfil!G3261</f>
        <v>4.0936146024809403</v>
      </c>
      <c r="I3262" s="12">
        <f>[1]Perfil!H3261</f>
        <v>5.5860589555483804</v>
      </c>
      <c r="J3262" s="12">
        <f>[1]Perfil!I3261</f>
        <v>9.9278676611186505</v>
      </c>
      <c r="K3262" s="12">
        <f>[1]Perfil!J3261</f>
        <v>12.4937674607371</v>
      </c>
      <c r="L3262" s="12">
        <f>[1]Perfil!K3261</f>
        <v>11.3567221796248</v>
      </c>
      <c r="M3262" s="12">
        <f>[1]Perfil!L3261</f>
        <v>5.20083962849308</v>
      </c>
      <c r="N3262" s="12"/>
      <c r="O3262" s="12"/>
    </row>
    <row r="3263" spans="1:15" x14ac:dyDescent="0.35">
      <c r="A3263" s="11" t="str">
        <f t="shared" si="50"/>
        <v>DISTRIBUCION VOLUMEN X CRITERIO (kg ó litros)Bebidas Zumo+Leche10-30MIL</v>
      </c>
      <c r="B3263" s="11" t="str">
        <f>[1]Perfil!A1655</f>
        <v>DISTRIBUCION VOLUMEN X CRITERIO (kg ó litros)</v>
      </c>
      <c r="C3263" s="11" t="str">
        <f>[1]Perfil!B3250</f>
        <v>Bebidas Zumo+Leche</v>
      </c>
      <c r="D3263" s="11" t="str">
        <f>[1]Perfil!C3262</f>
        <v>10-30MIL</v>
      </c>
      <c r="E3263" s="12">
        <f>[1]Perfil!D3262</f>
        <v>16.106141932652001</v>
      </c>
      <c r="F3263" s="12">
        <f>[1]Perfil!E3262</f>
        <v>11.854751510567899</v>
      </c>
      <c r="G3263" s="12">
        <f>[1]Perfil!F3262</f>
        <v>16.750947857859</v>
      </c>
      <c r="H3263" s="12">
        <f>[1]Perfil!G3262</f>
        <v>8.6296276202936699</v>
      </c>
      <c r="I3263" s="12">
        <f>[1]Perfil!H3262</f>
        <v>9.7136989647818606</v>
      </c>
      <c r="J3263" s="12">
        <f>[1]Perfil!I3262</f>
        <v>14.2572280445122</v>
      </c>
      <c r="K3263" s="12">
        <f>[1]Perfil!J3262</f>
        <v>13.4111942541375</v>
      </c>
      <c r="L3263" s="12">
        <f>[1]Perfil!K3262</f>
        <v>16.902871491625401</v>
      </c>
      <c r="M3263" s="12">
        <f>[1]Perfil!L3262</f>
        <v>5.87984384328192</v>
      </c>
      <c r="N3263" s="12"/>
      <c r="O3263" s="12"/>
    </row>
    <row r="3264" spans="1:15" x14ac:dyDescent="0.35">
      <c r="A3264" s="11" t="str">
        <f t="shared" si="50"/>
        <v>DISTRIBUCION VOLUMEN X CRITERIO (kg ó litros)Bebidas Zumo+Leche30-100MIL</v>
      </c>
      <c r="B3264" s="11" t="str">
        <f>[1]Perfil!A1655</f>
        <v>DISTRIBUCION VOLUMEN X CRITERIO (kg ó litros)</v>
      </c>
      <c r="C3264" s="11" t="str">
        <f>[1]Perfil!B3250</f>
        <v>Bebidas Zumo+Leche</v>
      </c>
      <c r="D3264" s="11" t="str">
        <f>[1]Perfil!C3263</f>
        <v>30-100MIL</v>
      </c>
      <c r="E3264" s="12">
        <f>[1]Perfil!D3263</f>
        <v>11.120223704719701</v>
      </c>
      <c r="F3264" s="12">
        <f>[1]Perfil!E3263</f>
        <v>26.252060629071099</v>
      </c>
      <c r="G3264" s="12">
        <f>[1]Perfil!F3263</f>
        <v>15.9469992494802</v>
      </c>
      <c r="H3264" s="12">
        <f>[1]Perfil!G3263</f>
        <v>18.820860377384498</v>
      </c>
      <c r="I3264" s="12">
        <f>[1]Perfil!H3263</f>
        <v>28.4651422218043</v>
      </c>
      <c r="J3264" s="12">
        <f>[1]Perfil!I3263</f>
        <v>7.0577463676850103</v>
      </c>
      <c r="K3264" s="12">
        <f>[1]Perfil!J3263</f>
        <v>10.807741589414301</v>
      </c>
      <c r="L3264" s="12">
        <f>[1]Perfil!K3263</f>
        <v>8.73406704980016</v>
      </c>
      <c r="M3264" s="12">
        <f>[1]Perfil!L3263</f>
        <v>30.331406683359699</v>
      </c>
      <c r="N3264" s="12"/>
      <c r="O3264" s="12"/>
    </row>
    <row r="3265" spans="1:15" x14ac:dyDescent="0.35">
      <c r="A3265" s="11" t="str">
        <f t="shared" si="50"/>
        <v>DISTRIBUCION VOLUMEN X CRITERIO (kg ó litros)Bebidas Zumo+Leche100-200MIL</v>
      </c>
      <c r="B3265" s="11" t="str">
        <f>[1]Perfil!A1655</f>
        <v>DISTRIBUCION VOLUMEN X CRITERIO (kg ó litros)</v>
      </c>
      <c r="C3265" s="11" t="str">
        <f>[1]Perfil!B3250</f>
        <v>Bebidas Zumo+Leche</v>
      </c>
      <c r="D3265" s="11" t="str">
        <f>[1]Perfil!C3264</f>
        <v>100-200MIL</v>
      </c>
      <c r="E3265" s="12">
        <f>[1]Perfil!D3264</f>
        <v>2.1120421012862902</v>
      </c>
      <c r="F3265" s="12">
        <f>[1]Perfil!E3264</f>
        <v>3.34993498464797</v>
      </c>
      <c r="G3265" s="12">
        <f>[1]Perfil!F3264</f>
        <v>4.9681486413413998</v>
      </c>
      <c r="H3265" s="12">
        <f>[1]Perfil!G3264</f>
        <v>8.6958871757993208</v>
      </c>
      <c r="I3265" s="12">
        <f>[1]Perfil!H3264</f>
        <v>6.3345423065982898</v>
      </c>
      <c r="J3265" s="12">
        <f>[1]Perfil!I3264</f>
        <v>3.5807285758134002</v>
      </c>
      <c r="K3265" s="12">
        <f>[1]Perfil!J3264</f>
        <v>6.6915959409666996</v>
      </c>
      <c r="L3265" s="12">
        <f>[1]Perfil!K3264</f>
        <v>4.8013846427782498</v>
      </c>
      <c r="M3265" s="12">
        <f>[1]Perfil!L3264</f>
        <v>5.4417831602952003</v>
      </c>
      <c r="N3265" s="12"/>
      <c r="O3265" s="12"/>
    </row>
    <row r="3266" spans="1:15" x14ac:dyDescent="0.35">
      <c r="A3266" s="11" t="str">
        <f t="shared" si="50"/>
        <v>DISTRIBUCION VOLUMEN X CRITERIO (kg ó litros)Bebidas Zumo+Leche200-500MIL</v>
      </c>
      <c r="B3266" s="11" t="str">
        <f>[1]Perfil!A1655</f>
        <v>DISTRIBUCION VOLUMEN X CRITERIO (kg ó litros)</v>
      </c>
      <c r="C3266" s="11" t="str">
        <f>[1]Perfil!B3250</f>
        <v>Bebidas Zumo+Leche</v>
      </c>
      <c r="D3266" s="11" t="str">
        <f>[1]Perfil!C3265</f>
        <v>200-500MIL</v>
      </c>
      <c r="E3266" s="12">
        <f>[1]Perfil!D3265</f>
        <v>14.5445650717886</v>
      </c>
      <c r="F3266" s="12">
        <f>[1]Perfil!E3265</f>
        <v>17.763362841034301</v>
      </c>
      <c r="G3266" s="12">
        <f>[1]Perfil!F3265</f>
        <v>21.994392833679701</v>
      </c>
      <c r="H3266" s="12">
        <f>[1]Perfil!G3265</f>
        <v>12.5405111409234</v>
      </c>
      <c r="I3266" s="12">
        <f>[1]Perfil!H3265</f>
        <v>17.739102395698399</v>
      </c>
      <c r="J3266" s="12">
        <f>[1]Perfil!I3265</f>
        <v>16.5909331113929</v>
      </c>
      <c r="K3266" s="12">
        <f>[1]Perfil!J3265</f>
        <v>17.4281136697374</v>
      </c>
      <c r="L3266" s="12">
        <f>[1]Perfil!K3265</f>
        <v>25.944396285675602</v>
      </c>
      <c r="M3266" s="12">
        <f>[1]Perfil!L3265</f>
        <v>34.427597892204503</v>
      </c>
      <c r="N3266" s="12"/>
      <c r="O3266" s="12"/>
    </row>
    <row r="3267" spans="1:15" x14ac:dyDescent="0.35">
      <c r="A3267" s="11" t="str">
        <f t="shared" si="50"/>
        <v>DISTRIBUCION VOLUMEN X CRITERIO (kg ó litros)Bebidas Zumo+Leche&gt;500MIL</v>
      </c>
      <c r="B3267" s="11" t="str">
        <f>[1]Perfil!A1655</f>
        <v>DISTRIBUCION VOLUMEN X CRITERIO (kg ó litros)</v>
      </c>
      <c r="C3267" s="11" t="str">
        <f>[1]Perfil!B3250</f>
        <v>Bebidas Zumo+Leche</v>
      </c>
      <c r="D3267" s="11" t="str">
        <f>[1]Perfil!C3266</f>
        <v>&gt;500MIL</v>
      </c>
      <c r="E3267" s="12">
        <f>[1]Perfil!D3266</f>
        <v>27.049152088809301</v>
      </c>
      <c r="F3267" s="12">
        <f>[1]Perfil!E3266</f>
        <v>29.3505241997863</v>
      </c>
      <c r="G3267" s="12">
        <f>[1]Perfil!F3266</f>
        <v>27.826457558306</v>
      </c>
      <c r="H3267" s="12">
        <f>[1]Perfil!G3266</f>
        <v>40.671402708801203</v>
      </c>
      <c r="I3267" s="12">
        <f>[1]Perfil!H3266</f>
        <v>29.381086639496601</v>
      </c>
      <c r="J3267" s="12">
        <f>[1]Perfil!I3266</f>
        <v>44.985344812699402</v>
      </c>
      <c r="K3267" s="12">
        <f>[1]Perfil!J3266</f>
        <v>32.178771105765399</v>
      </c>
      <c r="L3267" s="12">
        <f>[1]Perfil!K3266</f>
        <v>30.613242897572601</v>
      </c>
      <c r="M3267" s="12">
        <f>[1]Perfil!L3266</f>
        <v>8.1023903661779304</v>
      </c>
      <c r="N3267" s="12"/>
      <c r="O3267" s="12"/>
    </row>
    <row r="3268" spans="1:15" x14ac:dyDescent="0.35">
      <c r="A3268" s="11" t="str">
        <f t="shared" ref="A3268:A3331" si="51">B3268&amp;C3268&amp;D3268</f>
        <v>DISTRIBUCION VOLUMEN X CRITERIO (kg ó litros)Bebidas Zumo+LecheDE 15 A 19 AÑOS</v>
      </c>
      <c r="B3268" s="11" t="str">
        <f>[1]Perfil!A1655</f>
        <v>DISTRIBUCION VOLUMEN X CRITERIO (kg ó litros)</v>
      </c>
      <c r="C3268" s="11" t="str">
        <f>[1]Perfil!B3250</f>
        <v>Bebidas Zumo+Leche</v>
      </c>
      <c r="D3268" s="11" t="str">
        <f>[1]Perfil!C3267</f>
        <v>DE 15 A 19 AÑOS</v>
      </c>
      <c r="E3268" s="12">
        <f>[1]Perfil!D3267</f>
        <v>7.0287937544855197</v>
      </c>
      <c r="F3268" s="12">
        <f>[1]Perfil!E3267</f>
        <v>8.6751748486322899</v>
      </c>
      <c r="G3268" s="12">
        <f>[1]Perfil!F3267</f>
        <v>6.7497416088746904</v>
      </c>
      <c r="H3268" s="12">
        <f>[1]Perfil!G3267</f>
        <v>21.394615765429599</v>
      </c>
      <c r="I3268" s="12">
        <f>[1]Perfil!H3267</f>
        <v>18.439459502876701</v>
      </c>
      <c r="J3268" s="12" t="str">
        <f>[1]Perfil!I3267</f>
        <v/>
      </c>
      <c r="K3268" s="12">
        <f>[1]Perfil!J3267</f>
        <v>14.105895736852201</v>
      </c>
      <c r="L3268" s="12">
        <f>[1]Perfil!K3267</f>
        <v>8.7587560282339005</v>
      </c>
      <c r="M3268" s="12">
        <f>[1]Perfil!L3267</f>
        <v>17.338677907452102</v>
      </c>
      <c r="N3268" s="12"/>
      <c r="O3268" s="12"/>
    </row>
    <row r="3269" spans="1:15" x14ac:dyDescent="0.35">
      <c r="A3269" s="11" t="str">
        <f t="shared" si="51"/>
        <v>DISTRIBUCION VOLUMEN X CRITERIO (kg ó litros)Bebidas Zumo+LecheDE 20 A 24 AÑOS</v>
      </c>
      <c r="B3269" s="11" t="str">
        <f>[1]Perfil!A1655</f>
        <v>DISTRIBUCION VOLUMEN X CRITERIO (kg ó litros)</v>
      </c>
      <c r="C3269" s="11" t="str">
        <f>[1]Perfil!B3250</f>
        <v>Bebidas Zumo+Leche</v>
      </c>
      <c r="D3269" s="11" t="str">
        <f>[1]Perfil!C3268</f>
        <v>DE 20 A 24 AÑOS</v>
      </c>
      <c r="E3269" s="12">
        <f>[1]Perfil!D3268</f>
        <v>12.740826471513101</v>
      </c>
      <c r="F3269" s="12">
        <f>[1]Perfil!E3268</f>
        <v>6.8310003123170304</v>
      </c>
      <c r="G3269" s="12">
        <f>[1]Perfil!F3268</f>
        <v>7.0395706855762397</v>
      </c>
      <c r="H3269" s="12">
        <f>[1]Perfil!G3268</f>
        <v>3.9244652143027401</v>
      </c>
      <c r="I3269" s="12">
        <f>[1]Perfil!H3268</f>
        <v>4.2040005292173896</v>
      </c>
      <c r="J3269" s="12">
        <f>[1]Perfil!I3268</f>
        <v>11.6189845048598</v>
      </c>
      <c r="K3269" s="12">
        <f>[1]Perfil!J3268</f>
        <v>2.3937561566130898</v>
      </c>
      <c r="L3269" s="12">
        <f>[1]Perfil!K3268</f>
        <v>12.539676215065199</v>
      </c>
      <c r="M3269" s="12">
        <f>[1]Perfil!L3268</f>
        <v>2.9061926172403401</v>
      </c>
      <c r="N3269" s="12"/>
      <c r="O3269" s="12"/>
    </row>
    <row r="3270" spans="1:15" x14ac:dyDescent="0.35">
      <c r="A3270" s="11" t="str">
        <f t="shared" si="51"/>
        <v>DISTRIBUCION VOLUMEN X CRITERIO (kg ó litros)Bebidas Zumo+LecheDE 25 A 34 AÑOS</v>
      </c>
      <c r="B3270" s="11" t="str">
        <f>[1]Perfil!A1655</f>
        <v>DISTRIBUCION VOLUMEN X CRITERIO (kg ó litros)</v>
      </c>
      <c r="C3270" s="11" t="str">
        <f>[1]Perfil!B3250</f>
        <v>Bebidas Zumo+Leche</v>
      </c>
      <c r="D3270" s="11" t="str">
        <f>[1]Perfil!C3269</f>
        <v>DE 25 A 34 AÑOS</v>
      </c>
      <c r="E3270" s="12">
        <f>[1]Perfil!D3269</f>
        <v>8.7039085270691192</v>
      </c>
      <c r="F3270" s="12">
        <f>[1]Perfil!E3269</f>
        <v>6.95113418868584</v>
      </c>
      <c r="G3270" s="12">
        <f>[1]Perfil!F3269</f>
        <v>20.2915594710222</v>
      </c>
      <c r="H3270" s="12">
        <f>[1]Perfil!G3269</f>
        <v>5.3476925134054101</v>
      </c>
      <c r="I3270" s="12">
        <f>[1]Perfil!H3269</f>
        <v>7.1386836437765497</v>
      </c>
      <c r="J3270" s="12">
        <f>[1]Perfil!I3269</f>
        <v>5.4690631189085801</v>
      </c>
      <c r="K3270" s="12">
        <f>[1]Perfil!J3269</f>
        <v>6.0135528845419</v>
      </c>
      <c r="L3270" s="12">
        <f>[1]Perfil!K3269</f>
        <v>10.701377821618699</v>
      </c>
      <c r="M3270" s="12">
        <f>[1]Perfil!L3269</f>
        <v>8.8242085460690607</v>
      </c>
      <c r="N3270" s="12"/>
      <c r="O3270" s="12"/>
    </row>
    <row r="3271" spans="1:15" x14ac:dyDescent="0.35">
      <c r="A3271" s="11" t="str">
        <f t="shared" si="51"/>
        <v>DISTRIBUCION VOLUMEN X CRITERIO (kg ó litros)Bebidas Zumo+LecheDE 35 A 49 AÑOS</v>
      </c>
      <c r="B3271" s="11" t="str">
        <f>[1]Perfil!A1655</f>
        <v>DISTRIBUCION VOLUMEN X CRITERIO (kg ó litros)</v>
      </c>
      <c r="C3271" s="11" t="str">
        <f>[1]Perfil!B3250</f>
        <v>Bebidas Zumo+Leche</v>
      </c>
      <c r="D3271" s="11" t="str">
        <f>[1]Perfil!C3270</f>
        <v>DE 35 A 49 AÑOS</v>
      </c>
      <c r="E3271" s="12">
        <f>[1]Perfil!D3270</f>
        <v>38.698149114207801</v>
      </c>
      <c r="F3271" s="12">
        <f>[1]Perfil!E3270</f>
        <v>32.107510731311002</v>
      </c>
      <c r="G3271" s="12">
        <f>[1]Perfil!F3270</f>
        <v>40.021813997126102</v>
      </c>
      <c r="H3271" s="12">
        <f>[1]Perfil!G3270</f>
        <v>35.816284100144102</v>
      </c>
      <c r="I3271" s="12">
        <f>[1]Perfil!H3270</f>
        <v>31.335758512069301</v>
      </c>
      <c r="J3271" s="12">
        <f>[1]Perfil!I3270</f>
        <v>52.164826146650803</v>
      </c>
      <c r="K3271" s="12">
        <f>[1]Perfil!J3270</f>
        <v>38.607262827476603</v>
      </c>
      <c r="L3271" s="12">
        <f>[1]Perfil!K3270</f>
        <v>43.055713697176898</v>
      </c>
      <c r="M3271" s="12">
        <f>[1]Perfil!L3270</f>
        <v>19.4773564577605</v>
      </c>
      <c r="N3271" s="12"/>
      <c r="O3271" s="12"/>
    </row>
    <row r="3272" spans="1:15" x14ac:dyDescent="0.35">
      <c r="A3272" s="11" t="str">
        <f t="shared" si="51"/>
        <v>DISTRIBUCION VOLUMEN X CRITERIO (kg ó litros)Bebidas Zumo+LecheDE 50 A 59 AÑOS</v>
      </c>
      <c r="B3272" s="11" t="str">
        <f>[1]Perfil!A1655</f>
        <v>DISTRIBUCION VOLUMEN X CRITERIO (kg ó litros)</v>
      </c>
      <c r="C3272" s="11" t="str">
        <f>[1]Perfil!B3250</f>
        <v>Bebidas Zumo+Leche</v>
      </c>
      <c r="D3272" s="11" t="str">
        <f>[1]Perfil!C3271</f>
        <v>DE 50 A 59 AÑOS</v>
      </c>
      <c r="E3272" s="12">
        <f>[1]Perfil!D3271</f>
        <v>12.364101381176001</v>
      </c>
      <c r="F3272" s="12">
        <f>[1]Perfil!E3271</f>
        <v>13.742719123775</v>
      </c>
      <c r="G3272" s="12">
        <f>[1]Perfil!F3271</f>
        <v>12.216494589026</v>
      </c>
      <c r="H3272" s="12">
        <f>[1]Perfil!G3271</f>
        <v>15.881450083435301</v>
      </c>
      <c r="I3272" s="12">
        <f>[1]Perfil!H3271</f>
        <v>13.548456415966699</v>
      </c>
      <c r="J3272" s="12">
        <f>[1]Perfil!I3271</f>
        <v>7.3604902746712604</v>
      </c>
      <c r="K3272" s="12">
        <f>[1]Perfil!J3271</f>
        <v>14.5807440990715</v>
      </c>
      <c r="L3272" s="12">
        <f>[1]Perfil!K3271</f>
        <v>6.7674803985486003</v>
      </c>
      <c r="M3272" s="12">
        <f>[1]Perfil!L3271</f>
        <v>13.4630193218006</v>
      </c>
      <c r="N3272" s="12"/>
      <c r="O3272" s="12"/>
    </row>
    <row r="3273" spans="1:15" x14ac:dyDescent="0.35">
      <c r="A3273" s="11" t="str">
        <f t="shared" si="51"/>
        <v>DISTRIBUCION VOLUMEN X CRITERIO (kg ó litros)Bebidas Zumo+LecheDE 60 A 75 AÑOS</v>
      </c>
      <c r="B3273" s="11" t="str">
        <f>[1]Perfil!A1655</f>
        <v>DISTRIBUCION VOLUMEN X CRITERIO (kg ó litros)</v>
      </c>
      <c r="C3273" s="11" t="str">
        <f>[1]Perfil!B3250</f>
        <v>Bebidas Zumo+Leche</v>
      </c>
      <c r="D3273" s="11" t="str">
        <f>[1]Perfil!C3272</f>
        <v>DE 60 A 75 AÑOS</v>
      </c>
      <c r="E3273" s="12">
        <f>[1]Perfil!D3272</f>
        <v>20.464216567649402</v>
      </c>
      <c r="F3273" s="12">
        <f>[1]Perfil!E3272</f>
        <v>31.692456693370001</v>
      </c>
      <c r="G3273" s="12">
        <f>[1]Perfil!F3272</f>
        <v>13.6808192513131</v>
      </c>
      <c r="H3273" s="12">
        <f>[1]Perfil!G3272</f>
        <v>17.635479550827899</v>
      </c>
      <c r="I3273" s="12">
        <f>[1]Perfil!H3272</f>
        <v>25.333632824277501</v>
      </c>
      <c r="J3273" s="12">
        <f>[1]Perfil!I3272</f>
        <v>23.386612376408198</v>
      </c>
      <c r="K3273" s="12">
        <f>[1]Perfil!J3272</f>
        <v>24.298795161289998</v>
      </c>
      <c r="L3273" s="12">
        <f>[1]Perfil!K3272</f>
        <v>18.176981761306699</v>
      </c>
      <c r="M3273" s="12">
        <f>[1]Perfil!L3272</f>
        <v>37.990545399061297</v>
      </c>
      <c r="N3273" s="12"/>
      <c r="O3273" s="12"/>
    </row>
    <row r="3274" spans="1:15" x14ac:dyDescent="0.35">
      <c r="A3274" s="11" t="str">
        <f t="shared" si="51"/>
        <v>DISTRIBUCION VOLUMEN X CRITERIO (kg ó litros)Bebidas Zumo+LecheNIVEL ALTO</v>
      </c>
      <c r="B3274" s="11" t="str">
        <f>[1]Perfil!A1655</f>
        <v>DISTRIBUCION VOLUMEN X CRITERIO (kg ó litros)</v>
      </c>
      <c r="C3274" s="11" t="str">
        <f>[1]Perfil!B3250</f>
        <v>Bebidas Zumo+Leche</v>
      </c>
      <c r="D3274" s="11" t="str">
        <f>[1]Perfil!C3273</f>
        <v>NIVEL ALTO</v>
      </c>
      <c r="E3274" s="12">
        <f>[1]Perfil!D3273</f>
        <v>28.065754963365599</v>
      </c>
      <c r="F3274" s="12">
        <f>[1]Perfil!E3273</f>
        <v>32.753832760587798</v>
      </c>
      <c r="G3274" s="12">
        <f>[1]Perfil!F3273</f>
        <v>39.166010170481798</v>
      </c>
      <c r="H3274" s="12">
        <f>[1]Perfil!G3273</f>
        <v>34.813377956714099</v>
      </c>
      <c r="I3274" s="12">
        <f>[1]Perfil!H3273</f>
        <v>19.232642329571402</v>
      </c>
      <c r="J3274" s="12">
        <f>[1]Perfil!I3273</f>
        <v>17.246664313639702</v>
      </c>
      <c r="K3274" s="12">
        <f>[1]Perfil!J3273</f>
        <v>18.507246270435999</v>
      </c>
      <c r="L3274" s="12">
        <f>[1]Perfil!K3273</f>
        <v>9.5593670018301609</v>
      </c>
      <c r="M3274" s="12">
        <f>[1]Perfil!L3273</f>
        <v>8.6914203188402297</v>
      </c>
      <c r="N3274" s="12"/>
      <c r="O3274" s="12"/>
    </row>
    <row r="3275" spans="1:15" x14ac:dyDescent="0.35">
      <c r="A3275" s="11" t="str">
        <f t="shared" si="51"/>
        <v>DISTRIBUCION VOLUMEN X CRITERIO (kg ó litros)Bebidas Zumo+LecheNIVEL MEDIO ALTO</v>
      </c>
      <c r="B3275" s="11" t="str">
        <f>[1]Perfil!A1655</f>
        <v>DISTRIBUCION VOLUMEN X CRITERIO (kg ó litros)</v>
      </c>
      <c r="C3275" s="11" t="str">
        <f>[1]Perfil!B3250</f>
        <v>Bebidas Zumo+Leche</v>
      </c>
      <c r="D3275" s="11" t="str">
        <f>[1]Perfil!C3274</f>
        <v>NIVEL MEDIO ALTO</v>
      </c>
      <c r="E3275" s="12">
        <f>[1]Perfil!D3274</f>
        <v>14.785578987659299</v>
      </c>
      <c r="F3275" s="12">
        <f>[1]Perfil!E3274</f>
        <v>7.1494022499062604</v>
      </c>
      <c r="G3275" s="12">
        <f>[1]Perfil!F3274</f>
        <v>4.93151483851031</v>
      </c>
      <c r="H3275" s="12">
        <f>[1]Perfil!G3274</f>
        <v>3.4238954203667902</v>
      </c>
      <c r="I3275" s="12">
        <f>[1]Perfil!H3274</f>
        <v>36.122660924444297</v>
      </c>
      <c r="J3275" s="12">
        <f>[1]Perfil!I3274</f>
        <v>35.822946739815002</v>
      </c>
      <c r="K3275" s="12">
        <f>[1]Perfil!J3274</f>
        <v>31.053095244342199</v>
      </c>
      <c r="L3275" s="12">
        <f>[1]Perfil!K3274</f>
        <v>32.403641873697502</v>
      </c>
      <c r="M3275" s="12">
        <f>[1]Perfil!L3274</f>
        <v>12.204268276145999</v>
      </c>
      <c r="N3275" s="12"/>
      <c r="O3275" s="12"/>
    </row>
    <row r="3276" spans="1:15" x14ac:dyDescent="0.35">
      <c r="A3276" s="11" t="str">
        <f t="shared" si="51"/>
        <v>DISTRIBUCION VOLUMEN X CRITERIO (kg ó litros)Bebidas Zumo+LecheNIVEL MEDIO</v>
      </c>
      <c r="B3276" s="11" t="str">
        <f>[1]Perfil!A1655</f>
        <v>DISTRIBUCION VOLUMEN X CRITERIO (kg ó litros)</v>
      </c>
      <c r="C3276" s="11" t="str">
        <f>[1]Perfil!B3250</f>
        <v>Bebidas Zumo+Leche</v>
      </c>
      <c r="D3276" s="11" t="str">
        <f>[1]Perfil!C3275</f>
        <v>NIVEL MEDIO</v>
      </c>
      <c r="E3276" s="12">
        <f>[1]Perfil!D3275</f>
        <v>15.154931009830101</v>
      </c>
      <c r="F3276" s="12">
        <f>[1]Perfil!E3275</f>
        <v>30.963054370553799</v>
      </c>
      <c r="G3276" s="12">
        <f>[1]Perfil!F3275</f>
        <v>18.0964411006935</v>
      </c>
      <c r="H3276" s="12">
        <f>[1]Perfil!G3275</f>
        <v>22.053025785405602</v>
      </c>
      <c r="I3276" s="12">
        <f>[1]Perfil!H3275</f>
        <v>19.774239828888099</v>
      </c>
      <c r="J3276" s="12">
        <f>[1]Perfil!I3275</f>
        <v>23.757986670702401</v>
      </c>
      <c r="K3276" s="12">
        <f>[1]Perfil!J3275</f>
        <v>21.362235163977498</v>
      </c>
      <c r="L3276" s="12">
        <f>[1]Perfil!K3275</f>
        <v>18.344707036440202</v>
      </c>
      <c r="M3276" s="12">
        <f>[1]Perfil!L3275</f>
        <v>49.481103520165298</v>
      </c>
      <c r="N3276" s="12"/>
      <c r="O3276" s="12"/>
    </row>
    <row r="3277" spans="1:15" x14ac:dyDescent="0.35">
      <c r="A3277" s="11" t="str">
        <f t="shared" si="51"/>
        <v>DISTRIBUCION VOLUMEN X CRITERIO (kg ó litros)Bebidas Zumo+LecheNIVEL MEDIO BAJO</v>
      </c>
      <c r="B3277" s="11" t="str">
        <f>[1]Perfil!A1655</f>
        <v>DISTRIBUCION VOLUMEN X CRITERIO (kg ó litros)</v>
      </c>
      <c r="C3277" s="11" t="str">
        <f>[1]Perfil!B3250</f>
        <v>Bebidas Zumo+Leche</v>
      </c>
      <c r="D3277" s="11" t="str">
        <f>[1]Perfil!C3276</f>
        <v>NIVEL MEDIO BAJO</v>
      </c>
      <c r="E3277" s="12">
        <f>[1]Perfil!D3276</f>
        <v>19.203559833940901</v>
      </c>
      <c r="F3277" s="12">
        <f>[1]Perfil!E3276</f>
        <v>12.4446838474241</v>
      </c>
      <c r="G3277" s="12">
        <f>[1]Perfil!F3276</f>
        <v>11.3642352949177</v>
      </c>
      <c r="H3277" s="12">
        <f>[1]Perfil!G3276</f>
        <v>5.9204388964993901</v>
      </c>
      <c r="I3277" s="12">
        <f>[1]Perfil!H3276</f>
        <v>8.0812897523706599</v>
      </c>
      <c r="J3277" s="12">
        <f>[1]Perfil!I3276</f>
        <v>8.9025501807792899</v>
      </c>
      <c r="K3277" s="12">
        <f>[1]Perfil!J3276</f>
        <v>8.7108467361037896</v>
      </c>
      <c r="L3277" s="12">
        <f>[1]Perfil!K3276</f>
        <v>14.556108593173001</v>
      </c>
      <c r="M3277" s="12">
        <f>[1]Perfil!L3276</f>
        <v>7.2718633464331202</v>
      </c>
      <c r="N3277" s="12"/>
      <c r="O3277" s="12"/>
    </row>
    <row r="3278" spans="1:15" x14ac:dyDescent="0.35">
      <c r="A3278" s="11" t="str">
        <f t="shared" si="51"/>
        <v>DISTRIBUCION VOLUMEN X CRITERIO (kg ó litros)Bebidas Zumo+LecheHOMBRE</v>
      </c>
      <c r="B3278" s="11" t="str">
        <f>[1]Perfil!A1655</f>
        <v>DISTRIBUCION VOLUMEN X CRITERIO (kg ó litros)</v>
      </c>
      <c r="C3278" s="11" t="str">
        <f>[1]Perfil!B3250</f>
        <v>Bebidas Zumo+Leche</v>
      </c>
      <c r="D3278" s="11" t="str">
        <f>[1]Perfil!C3277</f>
        <v>HOMBRE</v>
      </c>
      <c r="E3278" s="12">
        <f>[1]Perfil!D3277</f>
        <v>26.421176849001199</v>
      </c>
      <c r="F3278" s="12">
        <f>[1]Perfil!E3277</f>
        <v>28.072047576026701</v>
      </c>
      <c r="G3278" s="12">
        <f>[1]Perfil!F3277</f>
        <v>39.961484642711902</v>
      </c>
      <c r="H3278" s="12">
        <f>[1]Perfil!G3277</f>
        <v>40.496443578757898</v>
      </c>
      <c r="I3278" s="12">
        <f>[1]Perfil!H3277</f>
        <v>42.166097769609898</v>
      </c>
      <c r="J3278" s="12">
        <f>[1]Perfil!I3277</f>
        <v>28.9730045364654</v>
      </c>
      <c r="K3278" s="12">
        <f>[1]Perfil!J3277</f>
        <v>31.127213625520799</v>
      </c>
      <c r="L3278" s="12">
        <f>[1]Perfil!K3277</f>
        <v>21.867795370241598</v>
      </c>
      <c r="M3278" s="12">
        <f>[1]Perfil!L3277</f>
        <v>21.670186824357099</v>
      </c>
      <c r="N3278" s="12"/>
      <c r="O3278" s="12"/>
    </row>
    <row r="3279" spans="1:15" x14ac:dyDescent="0.35">
      <c r="A3279" s="11" t="str">
        <f t="shared" si="51"/>
        <v>DISTRIBUCION VOLUMEN X CRITERIO (kg ó litros)Bebidas Zumo+LecheMUJER</v>
      </c>
      <c r="B3279" s="11" t="str">
        <f>[1]Perfil!A1655</f>
        <v>DISTRIBUCION VOLUMEN X CRITERIO (kg ó litros)</v>
      </c>
      <c r="C3279" s="11" t="str">
        <f>[1]Perfil!B3250</f>
        <v>Bebidas Zumo+Leche</v>
      </c>
      <c r="D3279" s="11" t="str">
        <f>[1]Perfil!C3278</f>
        <v>MUJER</v>
      </c>
      <c r="E3279" s="12">
        <f>[1]Perfil!D3278</f>
        <v>73.578823150998801</v>
      </c>
      <c r="F3279" s="12">
        <f>[1]Perfil!E3278</f>
        <v>71.9279474169483</v>
      </c>
      <c r="G3279" s="12">
        <f>[1]Perfil!F3278</f>
        <v>60.038521373372497</v>
      </c>
      <c r="H3279" s="12">
        <f>[1]Perfil!G3278</f>
        <v>59.503536716525304</v>
      </c>
      <c r="I3279" s="12">
        <f>[1]Perfil!H3278</f>
        <v>57.833900898328601</v>
      </c>
      <c r="J3279" s="12">
        <f>[1]Perfil!I3278</f>
        <v>71.026993851329394</v>
      </c>
      <c r="K3279" s="12">
        <f>[1]Perfil!J3278</f>
        <v>68.872792368471195</v>
      </c>
      <c r="L3279" s="12">
        <f>[1]Perfil!K3278</f>
        <v>78.132199465256406</v>
      </c>
      <c r="M3279" s="12">
        <f>[1]Perfil!L3278</f>
        <v>78.329812205816594</v>
      </c>
      <c r="N3279" s="12"/>
      <c r="O3279" s="12"/>
    </row>
    <row r="3280" spans="1:15" x14ac:dyDescent="0.35">
      <c r="A3280" s="11" t="str">
        <f t="shared" si="51"/>
        <v>DISTRIBUCION VOLUMEN X CRITERIO (kg ó litros)RestoT.ESPAÑA</v>
      </c>
      <c r="B3280" s="11" t="str">
        <f>[1]Perfil!A1655</f>
        <v>DISTRIBUCION VOLUMEN X CRITERIO (kg ó litros)</v>
      </c>
      <c r="C3280" s="11" t="str">
        <f>[1]Perfil!B3279</f>
        <v>Resto</v>
      </c>
      <c r="D3280" s="11" t="str">
        <f>[1]Perfil!C3279</f>
        <v>T.ESPAÑA</v>
      </c>
      <c r="E3280" s="12">
        <f>[1]Perfil!D3279</f>
        <v>100</v>
      </c>
      <c r="F3280" s="12">
        <f>[1]Perfil!E3279</f>
        <v>100</v>
      </c>
      <c r="G3280" s="12">
        <f>[1]Perfil!F3279</f>
        <v>100</v>
      </c>
      <c r="H3280" s="12">
        <f>[1]Perfil!G3279</f>
        <v>100</v>
      </c>
      <c r="I3280" s="12">
        <f>[1]Perfil!H3279</f>
        <v>100</v>
      </c>
      <c r="J3280" s="12">
        <f>[1]Perfil!I3279</f>
        <v>100</v>
      </c>
      <c r="K3280" s="12">
        <f>[1]Perfil!J3279</f>
        <v>100</v>
      </c>
      <c r="L3280" s="12">
        <f>[1]Perfil!K3279</f>
        <v>100</v>
      </c>
      <c r="M3280" s="12">
        <f>[1]Perfil!L3279</f>
        <v>100</v>
      </c>
      <c r="N3280" s="12"/>
      <c r="O3280" s="12"/>
    </row>
    <row r="3281" spans="1:15" x14ac:dyDescent="0.35">
      <c r="A3281" s="11" t="str">
        <f t="shared" si="51"/>
        <v>DISTRIBUCION VOLUMEN X CRITERIO (kg ó litros)RestoBCN AM</v>
      </c>
      <c r="B3281" s="11" t="str">
        <f>[1]Perfil!A1655</f>
        <v>DISTRIBUCION VOLUMEN X CRITERIO (kg ó litros)</v>
      </c>
      <c r="C3281" s="11" t="str">
        <f>[1]Perfil!B3279</f>
        <v>Resto</v>
      </c>
      <c r="D3281" s="11" t="str">
        <f>[1]Perfil!C3280</f>
        <v>BCN AM</v>
      </c>
      <c r="E3281" s="12">
        <f>[1]Perfil!D3280</f>
        <v>9.4001864694974895</v>
      </c>
      <c r="F3281" s="12">
        <f>[1]Perfil!E3280</f>
        <v>14.3350223920521</v>
      </c>
      <c r="G3281" s="12">
        <f>[1]Perfil!F3280</f>
        <v>9.4541104984472497</v>
      </c>
      <c r="H3281" s="12">
        <f>[1]Perfil!G3280</f>
        <v>8.8540197651505395</v>
      </c>
      <c r="I3281" s="12">
        <f>[1]Perfil!H3280</f>
        <v>10.4006826797415</v>
      </c>
      <c r="J3281" s="12">
        <f>[1]Perfil!I3280</f>
        <v>6.8855971972792798</v>
      </c>
      <c r="K3281" s="12">
        <f>[1]Perfil!J3280</f>
        <v>6.2033837009285504</v>
      </c>
      <c r="L3281" s="12">
        <f>[1]Perfil!K3280</f>
        <v>4.9311402302838001</v>
      </c>
      <c r="M3281" s="12">
        <f>[1]Perfil!L3280</f>
        <v>6.7309189686450299</v>
      </c>
      <c r="N3281" s="12"/>
      <c r="O3281" s="12"/>
    </row>
    <row r="3282" spans="1:15" x14ac:dyDescent="0.35">
      <c r="A3282" s="11" t="str">
        <f t="shared" si="51"/>
        <v>DISTRIBUCION VOLUMEN X CRITERIO (kg ó litros)RestoREST.CAT ARAGON</v>
      </c>
      <c r="B3282" s="11" t="str">
        <f>[1]Perfil!A1655</f>
        <v>DISTRIBUCION VOLUMEN X CRITERIO (kg ó litros)</v>
      </c>
      <c r="C3282" s="11" t="str">
        <f>[1]Perfil!B3279</f>
        <v>Resto</v>
      </c>
      <c r="D3282" s="11" t="str">
        <f>[1]Perfil!C3281</f>
        <v>REST.CAT ARAGON</v>
      </c>
      <c r="E3282" s="12">
        <f>[1]Perfil!D3281</f>
        <v>11.298829505933799</v>
      </c>
      <c r="F3282" s="12">
        <f>[1]Perfil!E3281</f>
        <v>12.580164366975801</v>
      </c>
      <c r="G3282" s="12">
        <f>[1]Perfil!F3281</f>
        <v>12.5334730416611</v>
      </c>
      <c r="H3282" s="12">
        <f>[1]Perfil!G3281</f>
        <v>9.4953150894177707</v>
      </c>
      <c r="I3282" s="12">
        <f>[1]Perfil!H3281</f>
        <v>14.286263327573099</v>
      </c>
      <c r="J3282" s="12">
        <f>[1]Perfil!I3281</f>
        <v>10.296289038801101</v>
      </c>
      <c r="K3282" s="12">
        <f>[1]Perfil!J3281</f>
        <v>8.7028649897466508</v>
      </c>
      <c r="L3282" s="12">
        <f>[1]Perfil!K3281</f>
        <v>7.0471774308261796</v>
      </c>
      <c r="M3282" s="12">
        <f>[1]Perfil!L3281</f>
        <v>7.8976669245962796</v>
      </c>
      <c r="N3282" s="12"/>
      <c r="O3282" s="12"/>
    </row>
    <row r="3283" spans="1:15" x14ac:dyDescent="0.35">
      <c r="A3283" s="11" t="str">
        <f t="shared" si="51"/>
        <v>DISTRIBUCION VOLUMEN X CRITERIO (kg ó litros)RestoLEVANTE</v>
      </c>
      <c r="B3283" s="11" t="str">
        <f>[1]Perfil!A1655</f>
        <v>DISTRIBUCION VOLUMEN X CRITERIO (kg ó litros)</v>
      </c>
      <c r="C3283" s="11" t="str">
        <f>[1]Perfil!B3279</f>
        <v>Resto</v>
      </c>
      <c r="D3283" s="11" t="str">
        <f>[1]Perfil!C3282</f>
        <v>LEVANTE</v>
      </c>
      <c r="E3283" s="12">
        <f>[1]Perfil!D3282</f>
        <v>11.0507089733165</v>
      </c>
      <c r="F3283" s="12">
        <f>[1]Perfil!E3282</f>
        <v>9.5533404183969708</v>
      </c>
      <c r="G3283" s="12">
        <f>[1]Perfil!F3282</f>
        <v>10.814650615229899</v>
      </c>
      <c r="H3283" s="12">
        <f>[1]Perfil!G3282</f>
        <v>10.022241332522</v>
      </c>
      <c r="I3283" s="12">
        <f>[1]Perfil!H3282</f>
        <v>10.2188213004779</v>
      </c>
      <c r="J3283" s="12">
        <f>[1]Perfil!I3282</f>
        <v>15.1166773084536</v>
      </c>
      <c r="K3283" s="12">
        <f>[1]Perfil!J3282</f>
        <v>10.4622674198386</v>
      </c>
      <c r="L3283" s="12">
        <f>[1]Perfil!K3282</f>
        <v>4.0139325095036602</v>
      </c>
      <c r="M3283" s="12">
        <f>[1]Perfil!L3282</f>
        <v>6.1167440063484104</v>
      </c>
      <c r="N3283" s="12"/>
      <c r="O3283" s="12"/>
    </row>
    <row r="3284" spans="1:15" x14ac:dyDescent="0.35">
      <c r="A3284" s="11" t="str">
        <f t="shared" si="51"/>
        <v>DISTRIBUCION VOLUMEN X CRITERIO (kg ó litros)RestoANDALUCIA</v>
      </c>
      <c r="B3284" s="11" t="str">
        <f>[1]Perfil!A1655</f>
        <v>DISTRIBUCION VOLUMEN X CRITERIO (kg ó litros)</v>
      </c>
      <c r="C3284" s="11" t="str">
        <f>[1]Perfil!B3279</f>
        <v>Resto</v>
      </c>
      <c r="D3284" s="11" t="str">
        <f>[1]Perfil!C3283</f>
        <v>ANDALUCIA</v>
      </c>
      <c r="E3284" s="12">
        <f>[1]Perfil!D3283</f>
        <v>31.805161946523</v>
      </c>
      <c r="F3284" s="12">
        <f>[1]Perfil!E3283</f>
        <v>24.1213130555611</v>
      </c>
      <c r="G3284" s="12">
        <f>[1]Perfil!F3283</f>
        <v>29.412885899734</v>
      </c>
      <c r="H3284" s="12">
        <f>[1]Perfil!G3283</f>
        <v>30.075563418848901</v>
      </c>
      <c r="I3284" s="12">
        <f>[1]Perfil!H3283</f>
        <v>31.300437033205501</v>
      </c>
      <c r="J3284" s="12">
        <f>[1]Perfil!I3283</f>
        <v>32.076012800683301</v>
      </c>
      <c r="K3284" s="12">
        <f>[1]Perfil!J3283</f>
        <v>39.407296143819501</v>
      </c>
      <c r="L3284" s="12">
        <f>[1]Perfil!K3283</f>
        <v>41.394918696091203</v>
      </c>
      <c r="M3284" s="12">
        <f>[1]Perfil!L3283</f>
        <v>47.297218697646699</v>
      </c>
      <c r="N3284" s="12"/>
      <c r="O3284" s="12"/>
    </row>
    <row r="3285" spans="1:15" x14ac:dyDescent="0.35">
      <c r="A3285" s="11" t="str">
        <f t="shared" si="51"/>
        <v>DISTRIBUCION VOLUMEN X CRITERIO (kg ó litros)RestoMDD AM</v>
      </c>
      <c r="B3285" s="11" t="str">
        <f>[1]Perfil!A1655</f>
        <v>DISTRIBUCION VOLUMEN X CRITERIO (kg ó litros)</v>
      </c>
      <c r="C3285" s="11" t="str">
        <f>[1]Perfil!B3279</f>
        <v>Resto</v>
      </c>
      <c r="D3285" s="11" t="str">
        <f>[1]Perfil!C3284</f>
        <v>MDD AM</v>
      </c>
      <c r="E3285" s="12">
        <f>[1]Perfil!D3284</f>
        <v>16.626653248351701</v>
      </c>
      <c r="F3285" s="12">
        <f>[1]Perfil!E3284</f>
        <v>16.346458644645299</v>
      </c>
      <c r="G3285" s="12">
        <f>[1]Perfil!F3284</f>
        <v>16.046497655762401</v>
      </c>
      <c r="H3285" s="12">
        <f>[1]Perfil!G3284</f>
        <v>13.6805324300826</v>
      </c>
      <c r="I3285" s="12">
        <f>[1]Perfil!H3284</f>
        <v>13.576248897928</v>
      </c>
      <c r="J3285" s="12">
        <f>[1]Perfil!I3284</f>
        <v>13.116048253867501</v>
      </c>
      <c r="K3285" s="12">
        <f>[1]Perfil!J3284</f>
        <v>10.8970102292975</v>
      </c>
      <c r="L3285" s="12">
        <f>[1]Perfil!K3284</f>
        <v>16.286139070899399</v>
      </c>
      <c r="M3285" s="12">
        <f>[1]Perfil!L3284</f>
        <v>15.683828249063399</v>
      </c>
      <c r="N3285" s="12"/>
      <c r="O3285" s="12"/>
    </row>
    <row r="3286" spans="1:15" x14ac:dyDescent="0.35">
      <c r="A3286" s="11" t="str">
        <f t="shared" si="51"/>
        <v>DISTRIBUCION VOLUMEN X CRITERIO (kg ó litros)RestoRTO CENTRO</v>
      </c>
      <c r="B3286" s="11" t="str">
        <f>[1]Perfil!A1655</f>
        <v>DISTRIBUCION VOLUMEN X CRITERIO (kg ó litros)</v>
      </c>
      <c r="C3286" s="11" t="str">
        <f>[1]Perfil!B3279</f>
        <v>Resto</v>
      </c>
      <c r="D3286" s="11" t="str">
        <f>[1]Perfil!C3285</f>
        <v>RTO CENTRO</v>
      </c>
      <c r="E3286" s="12">
        <f>[1]Perfil!D3285</f>
        <v>8.8760443591222895</v>
      </c>
      <c r="F3286" s="12">
        <f>[1]Perfil!E3285</f>
        <v>7.1331237429868999</v>
      </c>
      <c r="G3286" s="12">
        <f>[1]Perfil!F3285</f>
        <v>9.1045864091439395</v>
      </c>
      <c r="H3286" s="12">
        <f>[1]Perfil!G3285</f>
        <v>13.8789474378524</v>
      </c>
      <c r="I3286" s="12">
        <f>[1]Perfil!H3285</f>
        <v>9.3573060093824392</v>
      </c>
      <c r="J3286" s="12">
        <f>[1]Perfil!I3285</f>
        <v>7.42937955612003</v>
      </c>
      <c r="K3286" s="12">
        <f>[1]Perfil!J3285</f>
        <v>9.2907281388948704</v>
      </c>
      <c r="L3286" s="12">
        <f>[1]Perfil!K3285</f>
        <v>11.3836320181444</v>
      </c>
      <c r="M3286" s="12">
        <f>[1]Perfil!L3285</f>
        <v>6.9182941449204796</v>
      </c>
      <c r="N3286" s="12"/>
      <c r="O3286" s="12"/>
    </row>
    <row r="3287" spans="1:15" x14ac:dyDescent="0.35">
      <c r="A3287" s="11" t="str">
        <f t="shared" si="51"/>
        <v>DISTRIBUCION VOLUMEN X CRITERIO (kg ó litros)RestoNORTE-CENTRO</v>
      </c>
      <c r="B3287" s="11" t="str">
        <f>[1]Perfil!A1655</f>
        <v>DISTRIBUCION VOLUMEN X CRITERIO (kg ó litros)</v>
      </c>
      <c r="C3287" s="11" t="str">
        <f>[1]Perfil!B3279</f>
        <v>Resto</v>
      </c>
      <c r="D3287" s="11" t="str">
        <f>[1]Perfil!C3286</f>
        <v>NORTE-CENTRO</v>
      </c>
      <c r="E3287" s="12">
        <f>[1]Perfil!D3286</f>
        <v>5.3021155255323604</v>
      </c>
      <c r="F3287" s="12">
        <f>[1]Perfil!E3286</f>
        <v>6.1457307563794199</v>
      </c>
      <c r="G3287" s="12">
        <f>[1]Perfil!F3286</f>
        <v>5.9490852288725904</v>
      </c>
      <c r="H3287" s="12">
        <f>[1]Perfil!G3286</f>
        <v>8.4509500804750406</v>
      </c>
      <c r="I3287" s="12">
        <f>[1]Perfil!H3286</f>
        <v>4.1606230828513597</v>
      </c>
      <c r="J3287" s="12">
        <f>[1]Perfil!I3286</f>
        <v>5.0527696913645697</v>
      </c>
      <c r="K3287" s="12">
        <f>[1]Perfil!J3286</f>
        <v>6.13457970749075</v>
      </c>
      <c r="L3287" s="12">
        <f>[1]Perfil!K3286</f>
        <v>5.7859433041821404</v>
      </c>
      <c r="M3287" s="12">
        <f>[1]Perfil!L3286</f>
        <v>4.5551912285132703</v>
      </c>
      <c r="N3287" s="12"/>
      <c r="O3287" s="12"/>
    </row>
    <row r="3288" spans="1:15" x14ac:dyDescent="0.35">
      <c r="A3288" s="11" t="str">
        <f t="shared" si="51"/>
        <v>DISTRIBUCION VOLUMEN X CRITERIO (kg ó litros)RestoNOROESTE</v>
      </c>
      <c r="B3288" s="11" t="str">
        <f>[1]Perfil!A1655</f>
        <v>DISTRIBUCION VOLUMEN X CRITERIO (kg ó litros)</v>
      </c>
      <c r="C3288" s="11" t="str">
        <f>[1]Perfil!B3279</f>
        <v>Resto</v>
      </c>
      <c r="D3288" s="11" t="str">
        <f>[1]Perfil!C3287</f>
        <v>NOROESTE</v>
      </c>
      <c r="E3288" s="12">
        <f>[1]Perfil!D3287</f>
        <v>5.6403043758028604</v>
      </c>
      <c r="F3288" s="12">
        <f>[1]Perfil!E3287</f>
        <v>9.7848466241834302</v>
      </c>
      <c r="G3288" s="12">
        <f>[1]Perfil!F3287</f>
        <v>6.6847089991818702</v>
      </c>
      <c r="H3288" s="12">
        <f>[1]Perfil!G3287</f>
        <v>5.5424310115653297</v>
      </c>
      <c r="I3288" s="12">
        <f>[1]Perfil!H3287</f>
        <v>6.6996223020309698</v>
      </c>
      <c r="J3288" s="12">
        <f>[1]Perfil!I3287</f>
        <v>10.027222416774</v>
      </c>
      <c r="K3288" s="12">
        <f>[1]Perfil!J3287</f>
        <v>8.9018702574149593</v>
      </c>
      <c r="L3288" s="12">
        <f>[1]Perfil!K3287</f>
        <v>9.1571183754683698</v>
      </c>
      <c r="M3288" s="12">
        <f>[1]Perfil!L3287</f>
        <v>4.8001296534353601</v>
      </c>
      <c r="N3288" s="12"/>
      <c r="O3288" s="12"/>
    </row>
    <row r="3289" spans="1:15" x14ac:dyDescent="0.35">
      <c r="A3289" s="11" t="str">
        <f t="shared" si="51"/>
        <v>DISTRIBUCION VOLUMEN X CRITERIO (kg ó litros)Resto&lt;2MIL</v>
      </c>
      <c r="B3289" s="11" t="str">
        <f>[1]Perfil!A1655</f>
        <v>DISTRIBUCION VOLUMEN X CRITERIO (kg ó litros)</v>
      </c>
      <c r="C3289" s="11" t="str">
        <f>[1]Perfil!B3279</f>
        <v>Resto</v>
      </c>
      <c r="D3289" s="11" t="str">
        <f>[1]Perfil!C3288</f>
        <v>&lt;2MIL</v>
      </c>
      <c r="E3289" s="12">
        <f>[1]Perfil!D3288</f>
        <v>3.19732510851959</v>
      </c>
      <c r="F3289" s="12">
        <f>[1]Perfil!E3288</f>
        <v>2.2996259238032799</v>
      </c>
      <c r="G3289" s="12">
        <f>[1]Perfil!F3288</f>
        <v>6.1256093225944097</v>
      </c>
      <c r="H3289" s="12">
        <f>[1]Perfil!G3288</f>
        <v>4.6992223510540096</v>
      </c>
      <c r="I3289" s="12">
        <f>[1]Perfil!H3288</f>
        <v>5.1136902154415704</v>
      </c>
      <c r="J3289" s="12">
        <f>[1]Perfil!I3288</f>
        <v>2.0686180940402799</v>
      </c>
      <c r="K3289" s="12">
        <f>[1]Perfil!J3288</f>
        <v>3.8931744773466201</v>
      </c>
      <c r="L3289" s="12">
        <f>[1]Perfil!K3288</f>
        <v>3.8843707338037801</v>
      </c>
      <c r="M3289" s="12">
        <f>[1]Perfil!L3288</f>
        <v>5.0158063679356104</v>
      </c>
      <c r="N3289" s="12"/>
      <c r="O3289" s="12"/>
    </row>
    <row r="3290" spans="1:15" x14ac:dyDescent="0.35">
      <c r="A3290" s="11" t="str">
        <f t="shared" si="51"/>
        <v>DISTRIBUCION VOLUMEN X CRITERIO (kg ó litros)Resto2-5MIL</v>
      </c>
      <c r="B3290" s="11" t="str">
        <f>[1]Perfil!A1655</f>
        <v>DISTRIBUCION VOLUMEN X CRITERIO (kg ó litros)</v>
      </c>
      <c r="C3290" s="11" t="str">
        <f>[1]Perfil!B3279</f>
        <v>Resto</v>
      </c>
      <c r="D3290" s="11" t="str">
        <f>[1]Perfil!C3289</f>
        <v>2-5MIL</v>
      </c>
      <c r="E3290" s="12">
        <f>[1]Perfil!D3289</f>
        <v>6.7241173608565203</v>
      </c>
      <c r="F3290" s="12">
        <f>[1]Perfil!E3289</f>
        <v>5.6662108798748001</v>
      </c>
      <c r="G3290" s="12">
        <f>[1]Perfil!F3289</f>
        <v>4.4086447549776802</v>
      </c>
      <c r="H3290" s="12">
        <f>[1]Perfil!G3289</f>
        <v>2.8419826023963299</v>
      </c>
      <c r="I3290" s="12">
        <f>[1]Perfil!H3289</f>
        <v>6.3956701103895401</v>
      </c>
      <c r="J3290" s="12">
        <f>[1]Perfil!I3289</f>
        <v>3.4649786078764402</v>
      </c>
      <c r="K3290" s="12">
        <f>[1]Perfil!J3289</f>
        <v>4.2686364806874098</v>
      </c>
      <c r="L3290" s="12">
        <f>[1]Perfil!K3289</f>
        <v>6.6803525886374899</v>
      </c>
      <c r="M3290" s="12">
        <f>[1]Perfil!L3289</f>
        <v>10.8382344948271</v>
      </c>
      <c r="N3290" s="12"/>
      <c r="O3290" s="12"/>
    </row>
    <row r="3291" spans="1:15" x14ac:dyDescent="0.35">
      <c r="A3291" s="11" t="str">
        <f t="shared" si="51"/>
        <v>DISTRIBUCION VOLUMEN X CRITERIO (kg ó litros)Resto5-10MIL</v>
      </c>
      <c r="B3291" s="11" t="str">
        <f>[1]Perfil!A1655</f>
        <v>DISTRIBUCION VOLUMEN X CRITERIO (kg ó litros)</v>
      </c>
      <c r="C3291" s="11" t="str">
        <f>[1]Perfil!B3279</f>
        <v>Resto</v>
      </c>
      <c r="D3291" s="11" t="str">
        <f>[1]Perfil!C3290</f>
        <v>5-10MIL</v>
      </c>
      <c r="E3291" s="12">
        <f>[1]Perfil!D3290</f>
        <v>11.5530999977797</v>
      </c>
      <c r="F3291" s="12">
        <f>[1]Perfil!E3290</f>
        <v>9.2136827349205799</v>
      </c>
      <c r="G3291" s="12">
        <f>[1]Perfil!F3290</f>
        <v>9.5665340371958507</v>
      </c>
      <c r="H3291" s="12">
        <f>[1]Perfil!G3290</f>
        <v>16.876858540159901</v>
      </c>
      <c r="I3291" s="12">
        <f>[1]Perfil!H3290</f>
        <v>11.4000709674104</v>
      </c>
      <c r="J3291" s="12">
        <f>[1]Perfil!I3290</f>
        <v>8.7292846077509498</v>
      </c>
      <c r="K3291" s="12">
        <f>[1]Perfil!J3290</f>
        <v>19.650073715916101</v>
      </c>
      <c r="L3291" s="12">
        <f>[1]Perfil!K3290</f>
        <v>6.1852152324815997</v>
      </c>
      <c r="M3291" s="12">
        <f>[1]Perfil!L3290</f>
        <v>9.6340741978272302</v>
      </c>
      <c r="N3291" s="12"/>
      <c r="O3291" s="12"/>
    </row>
    <row r="3292" spans="1:15" x14ac:dyDescent="0.35">
      <c r="A3292" s="11" t="str">
        <f t="shared" si="51"/>
        <v>DISTRIBUCION VOLUMEN X CRITERIO (kg ó litros)Resto10-30MIL</v>
      </c>
      <c r="B3292" s="11" t="str">
        <f>[1]Perfil!A1655</f>
        <v>DISTRIBUCION VOLUMEN X CRITERIO (kg ó litros)</v>
      </c>
      <c r="C3292" s="11" t="str">
        <f>[1]Perfil!B3279</f>
        <v>Resto</v>
      </c>
      <c r="D3292" s="11" t="str">
        <f>[1]Perfil!C3291</f>
        <v>10-30MIL</v>
      </c>
      <c r="E3292" s="12">
        <f>[1]Perfil!D3291</f>
        <v>19.219596817000699</v>
      </c>
      <c r="F3292" s="12">
        <f>[1]Perfil!E3291</f>
        <v>17.3642599490801</v>
      </c>
      <c r="G3292" s="12">
        <f>[1]Perfil!F3291</f>
        <v>26.776146589423998</v>
      </c>
      <c r="H3292" s="12">
        <f>[1]Perfil!G3291</f>
        <v>25.934710620200701</v>
      </c>
      <c r="I3292" s="12">
        <f>[1]Perfil!H3291</f>
        <v>22.883388584580199</v>
      </c>
      <c r="J3292" s="12">
        <f>[1]Perfil!I3291</f>
        <v>28.018583996689198</v>
      </c>
      <c r="K3292" s="12">
        <f>[1]Perfil!J3291</f>
        <v>23.318745644810601</v>
      </c>
      <c r="L3292" s="12">
        <f>[1]Perfil!K3291</f>
        <v>22.062791092589801</v>
      </c>
      <c r="M3292" s="12">
        <f>[1]Perfil!L3291</f>
        <v>10.593205843646301</v>
      </c>
      <c r="N3292" s="12"/>
      <c r="O3292" s="12"/>
    </row>
    <row r="3293" spans="1:15" x14ac:dyDescent="0.35">
      <c r="A3293" s="11" t="str">
        <f t="shared" si="51"/>
        <v>DISTRIBUCION VOLUMEN X CRITERIO (kg ó litros)Resto30-100MIL</v>
      </c>
      <c r="B3293" s="11" t="str">
        <f>[1]Perfil!A1655</f>
        <v>DISTRIBUCION VOLUMEN X CRITERIO (kg ó litros)</v>
      </c>
      <c r="C3293" s="11" t="str">
        <f>[1]Perfil!B3279</f>
        <v>Resto</v>
      </c>
      <c r="D3293" s="11" t="str">
        <f>[1]Perfil!C3292</f>
        <v>30-100MIL</v>
      </c>
      <c r="E3293" s="12">
        <f>[1]Perfil!D3292</f>
        <v>25.971757315047402</v>
      </c>
      <c r="F3293" s="12">
        <f>[1]Perfil!E3292</f>
        <v>23.889995378982199</v>
      </c>
      <c r="G3293" s="12">
        <f>[1]Perfil!F3292</f>
        <v>20.338613416675098</v>
      </c>
      <c r="H3293" s="12">
        <f>[1]Perfil!G3292</f>
        <v>18.619122118506802</v>
      </c>
      <c r="I3293" s="12">
        <f>[1]Perfil!H3292</f>
        <v>22.6215504210486</v>
      </c>
      <c r="J3293" s="12">
        <f>[1]Perfil!I3292</f>
        <v>22.728895152120099</v>
      </c>
      <c r="K3293" s="12">
        <f>[1]Perfil!J3292</f>
        <v>19.1649719831046</v>
      </c>
      <c r="L3293" s="12">
        <f>[1]Perfil!K3292</f>
        <v>28.0398074371037</v>
      </c>
      <c r="M3293" s="12">
        <f>[1]Perfil!L3292</f>
        <v>37.380814797311302</v>
      </c>
      <c r="N3293" s="12"/>
      <c r="O3293" s="12"/>
    </row>
    <row r="3294" spans="1:15" x14ac:dyDescent="0.35">
      <c r="A3294" s="11" t="str">
        <f t="shared" si="51"/>
        <v>DISTRIBUCION VOLUMEN X CRITERIO (kg ó litros)Resto100-200MIL</v>
      </c>
      <c r="B3294" s="11" t="str">
        <f>[1]Perfil!A1655</f>
        <v>DISTRIBUCION VOLUMEN X CRITERIO (kg ó litros)</v>
      </c>
      <c r="C3294" s="11" t="str">
        <f>[1]Perfil!B3279</f>
        <v>Resto</v>
      </c>
      <c r="D3294" s="11" t="str">
        <f>[1]Perfil!C3293</f>
        <v>100-200MIL</v>
      </c>
      <c r="E3294" s="12">
        <f>[1]Perfil!D3293</f>
        <v>7.3322267735039297</v>
      </c>
      <c r="F3294" s="12">
        <f>[1]Perfil!E3293</f>
        <v>9.3451288371424006</v>
      </c>
      <c r="G3294" s="12">
        <f>[1]Perfil!F3293</f>
        <v>7.6810248587025498</v>
      </c>
      <c r="H3294" s="12">
        <f>[1]Perfil!G3293</f>
        <v>7.3162921145549697</v>
      </c>
      <c r="I3294" s="12">
        <f>[1]Perfil!H3293</f>
        <v>4.7419268572335396</v>
      </c>
      <c r="J3294" s="12">
        <f>[1]Perfil!I3293</f>
        <v>7.3454374065794896</v>
      </c>
      <c r="K3294" s="12">
        <f>[1]Perfil!J3293</f>
        <v>7.7638842053117196</v>
      </c>
      <c r="L3294" s="12">
        <f>[1]Perfil!K3293</f>
        <v>5.7731091034279798</v>
      </c>
      <c r="M3294" s="12">
        <f>[1]Perfil!L3293</f>
        <v>10.0988039478753</v>
      </c>
      <c r="N3294" s="12"/>
      <c r="O3294" s="12"/>
    </row>
    <row r="3295" spans="1:15" x14ac:dyDescent="0.35">
      <c r="A3295" s="11" t="str">
        <f t="shared" si="51"/>
        <v>DISTRIBUCION VOLUMEN X CRITERIO (kg ó litros)Resto200-500MIL</v>
      </c>
      <c r="B3295" s="11" t="str">
        <f>[1]Perfil!A1655</f>
        <v>DISTRIBUCION VOLUMEN X CRITERIO (kg ó litros)</v>
      </c>
      <c r="C3295" s="11" t="str">
        <f>[1]Perfil!B3279</f>
        <v>Resto</v>
      </c>
      <c r="D3295" s="11" t="str">
        <f>[1]Perfil!C3294</f>
        <v>200-500MIL</v>
      </c>
      <c r="E3295" s="12">
        <f>[1]Perfil!D3294</f>
        <v>12.167103032074101</v>
      </c>
      <c r="F3295" s="12">
        <f>[1]Perfil!E3294</f>
        <v>16.9204146782902</v>
      </c>
      <c r="G3295" s="12">
        <f>[1]Perfil!F3294</f>
        <v>12.0894818262512</v>
      </c>
      <c r="H3295" s="12">
        <f>[1]Perfil!G3294</f>
        <v>10.9033930765665</v>
      </c>
      <c r="I3295" s="12">
        <f>[1]Perfil!H3294</f>
        <v>9.4970170717932305</v>
      </c>
      <c r="J3295" s="12">
        <f>[1]Perfil!I3294</f>
        <v>16.051919987340501</v>
      </c>
      <c r="K3295" s="12">
        <f>[1]Perfil!J3294</f>
        <v>11.5037654444998</v>
      </c>
      <c r="L3295" s="12">
        <f>[1]Perfil!K3294</f>
        <v>9.7659273344290192</v>
      </c>
      <c r="M3295" s="12">
        <f>[1]Perfil!L3294</f>
        <v>7.0192629525949402</v>
      </c>
      <c r="N3295" s="12"/>
      <c r="O3295" s="12"/>
    </row>
    <row r="3296" spans="1:15" x14ac:dyDescent="0.35">
      <c r="A3296" s="11" t="str">
        <f t="shared" si="51"/>
        <v>DISTRIBUCION VOLUMEN X CRITERIO (kg ó litros)Resto&gt;500MIL</v>
      </c>
      <c r="B3296" s="11" t="str">
        <f>[1]Perfil!A1655</f>
        <v>DISTRIBUCION VOLUMEN X CRITERIO (kg ó litros)</v>
      </c>
      <c r="C3296" s="11" t="str">
        <f>[1]Perfil!B3279</f>
        <v>Resto</v>
      </c>
      <c r="D3296" s="11" t="str">
        <f>[1]Perfil!C3295</f>
        <v>&gt;500MIL</v>
      </c>
      <c r="E3296" s="12">
        <f>[1]Perfil!D3295</f>
        <v>13.8347742493421</v>
      </c>
      <c r="F3296" s="12">
        <f>[1]Perfil!E3295</f>
        <v>15.3006855252095</v>
      </c>
      <c r="G3296" s="12">
        <f>[1]Perfil!F3295</f>
        <v>13.0139461276283</v>
      </c>
      <c r="H3296" s="12">
        <f>[1]Perfil!G3295</f>
        <v>12.8084177002725</v>
      </c>
      <c r="I3296" s="12">
        <f>[1]Perfil!H3295</f>
        <v>17.346687572424901</v>
      </c>
      <c r="J3296" s="12">
        <f>[1]Perfil!I3295</f>
        <v>11.5922756006387</v>
      </c>
      <c r="K3296" s="12">
        <f>[1]Perfil!J3295</f>
        <v>10.4367482337176</v>
      </c>
      <c r="L3296" s="12">
        <f>[1]Perfil!K3295</f>
        <v>17.608427880859502</v>
      </c>
      <c r="M3296" s="12">
        <f>[1]Perfil!L3295</f>
        <v>9.41979384064933</v>
      </c>
      <c r="N3296" s="12"/>
      <c r="O3296" s="12"/>
    </row>
    <row r="3297" spans="1:15" x14ac:dyDescent="0.35">
      <c r="A3297" s="11" t="str">
        <f t="shared" si="51"/>
        <v>DISTRIBUCION VOLUMEN X CRITERIO (kg ó litros)RestoDE 15 A 19 AÑOS</v>
      </c>
      <c r="B3297" s="11" t="str">
        <f>[1]Perfil!A1655</f>
        <v>DISTRIBUCION VOLUMEN X CRITERIO (kg ó litros)</v>
      </c>
      <c r="C3297" s="11" t="str">
        <f>[1]Perfil!B3279</f>
        <v>Resto</v>
      </c>
      <c r="D3297" s="11" t="str">
        <f>[1]Perfil!C3296</f>
        <v>DE 15 A 19 AÑOS</v>
      </c>
      <c r="E3297" s="12">
        <f>[1]Perfil!D3296</f>
        <v>4.9135530041927904</v>
      </c>
      <c r="F3297" s="12">
        <f>[1]Perfil!E3296</f>
        <v>6.5417194701638897</v>
      </c>
      <c r="G3297" s="12">
        <f>[1]Perfil!F3296</f>
        <v>9.7651360583256608</v>
      </c>
      <c r="H3297" s="12">
        <f>[1]Perfil!G3296</f>
        <v>10.3232673476126</v>
      </c>
      <c r="I3297" s="12">
        <f>[1]Perfil!H3296</f>
        <v>9.5671933420063606</v>
      </c>
      <c r="J3297" s="12">
        <f>[1]Perfil!I3296</f>
        <v>4.8997430588259601</v>
      </c>
      <c r="K3297" s="12">
        <f>[1]Perfil!J3296</f>
        <v>10.756081887776499</v>
      </c>
      <c r="L3297" s="12">
        <f>[1]Perfil!K3296</f>
        <v>6.3895545657072503</v>
      </c>
      <c r="M3297" s="12">
        <f>[1]Perfil!L3296</f>
        <v>6.7807499329948602</v>
      </c>
      <c r="N3297" s="12"/>
      <c r="O3297" s="12"/>
    </row>
    <row r="3298" spans="1:15" x14ac:dyDescent="0.35">
      <c r="A3298" s="11" t="str">
        <f t="shared" si="51"/>
        <v>DISTRIBUCION VOLUMEN X CRITERIO (kg ó litros)RestoDE 20 A 24 AÑOS</v>
      </c>
      <c r="B3298" s="11" t="str">
        <f>[1]Perfil!A1655</f>
        <v>DISTRIBUCION VOLUMEN X CRITERIO (kg ó litros)</v>
      </c>
      <c r="C3298" s="11" t="str">
        <f>[1]Perfil!B3279</f>
        <v>Resto</v>
      </c>
      <c r="D3298" s="11" t="str">
        <f>[1]Perfil!C3297</f>
        <v>DE 20 A 24 AÑOS</v>
      </c>
      <c r="E3298" s="12">
        <f>[1]Perfil!D3297</f>
        <v>9.6521514390620204</v>
      </c>
      <c r="F3298" s="12">
        <f>[1]Perfil!E3297</f>
        <v>9.0506392295577598</v>
      </c>
      <c r="G3298" s="12">
        <f>[1]Perfil!F3297</f>
        <v>8.1901355298702505</v>
      </c>
      <c r="H3298" s="12">
        <f>[1]Perfil!G3297</f>
        <v>8.8638469947630192</v>
      </c>
      <c r="I3298" s="12">
        <f>[1]Perfil!H3297</f>
        <v>6.3852429625198299</v>
      </c>
      <c r="J3298" s="12">
        <f>[1]Perfil!I3297</f>
        <v>6.7200470794059504</v>
      </c>
      <c r="K3298" s="12">
        <f>[1]Perfil!J3297</f>
        <v>6.8043142879878697</v>
      </c>
      <c r="L3298" s="12">
        <f>[1]Perfil!K3297</f>
        <v>2.6282273271808698</v>
      </c>
      <c r="M3298" s="12">
        <f>[1]Perfil!L3297</f>
        <v>11.0982885492598</v>
      </c>
      <c r="N3298" s="12"/>
      <c r="O3298" s="12"/>
    </row>
    <row r="3299" spans="1:15" x14ac:dyDescent="0.35">
      <c r="A3299" s="11" t="str">
        <f t="shared" si="51"/>
        <v>DISTRIBUCION VOLUMEN X CRITERIO (kg ó litros)RestoDE 25 A 34 AÑOS</v>
      </c>
      <c r="B3299" s="11" t="str">
        <f>[1]Perfil!A1655</f>
        <v>DISTRIBUCION VOLUMEN X CRITERIO (kg ó litros)</v>
      </c>
      <c r="C3299" s="11" t="str">
        <f>[1]Perfil!B3279</f>
        <v>Resto</v>
      </c>
      <c r="D3299" s="11" t="str">
        <f>[1]Perfil!C3298</f>
        <v>DE 25 A 34 AÑOS</v>
      </c>
      <c r="E3299" s="12">
        <f>[1]Perfil!D3298</f>
        <v>15.6411045659745</v>
      </c>
      <c r="F3299" s="12">
        <f>[1]Perfil!E3298</f>
        <v>15.270910038778901</v>
      </c>
      <c r="G3299" s="12">
        <f>[1]Perfil!F3298</f>
        <v>12.523965215889399</v>
      </c>
      <c r="H3299" s="12">
        <f>[1]Perfil!G3298</f>
        <v>14.392374854105899</v>
      </c>
      <c r="I3299" s="12">
        <f>[1]Perfil!H3298</f>
        <v>18.378345001972999</v>
      </c>
      <c r="J3299" s="12">
        <f>[1]Perfil!I3298</f>
        <v>14.285354210237299</v>
      </c>
      <c r="K3299" s="12">
        <f>[1]Perfil!J3298</f>
        <v>11.227099613371999</v>
      </c>
      <c r="L3299" s="12">
        <f>[1]Perfil!K3298</f>
        <v>18.411329045449801</v>
      </c>
      <c r="M3299" s="12">
        <f>[1]Perfil!L3298</f>
        <v>19.719000877116098</v>
      </c>
      <c r="N3299" s="12"/>
      <c r="O3299" s="12"/>
    </row>
    <row r="3300" spans="1:15" x14ac:dyDescent="0.35">
      <c r="A3300" s="11" t="str">
        <f t="shared" si="51"/>
        <v>DISTRIBUCION VOLUMEN X CRITERIO (kg ó litros)RestoDE 35 A 49 AÑOS</v>
      </c>
      <c r="B3300" s="11" t="str">
        <f>[1]Perfil!A1655</f>
        <v>DISTRIBUCION VOLUMEN X CRITERIO (kg ó litros)</v>
      </c>
      <c r="C3300" s="11" t="str">
        <f>[1]Perfil!B3279</f>
        <v>Resto</v>
      </c>
      <c r="D3300" s="11" t="str">
        <f>[1]Perfil!C3299</f>
        <v>DE 35 A 49 AÑOS</v>
      </c>
      <c r="E3300" s="12">
        <f>[1]Perfil!D3299</f>
        <v>33.951196250558098</v>
      </c>
      <c r="F3300" s="12">
        <f>[1]Perfil!E3299</f>
        <v>36.423839053729402</v>
      </c>
      <c r="G3300" s="12">
        <f>[1]Perfil!F3299</f>
        <v>31.303033653243499</v>
      </c>
      <c r="H3300" s="12">
        <f>[1]Perfil!G3299</f>
        <v>29.119922691425</v>
      </c>
      <c r="I3300" s="12">
        <f>[1]Perfil!H3299</f>
        <v>28.320824575409599</v>
      </c>
      <c r="J3300" s="12">
        <f>[1]Perfil!I3299</f>
        <v>35.058289673654599</v>
      </c>
      <c r="K3300" s="12">
        <f>[1]Perfil!J3299</f>
        <v>31.121498254633501</v>
      </c>
      <c r="L3300" s="12">
        <f>[1]Perfil!K3299</f>
        <v>32.626888007217303</v>
      </c>
      <c r="M3300" s="12">
        <f>[1]Perfil!L3299</f>
        <v>28.1286212919528</v>
      </c>
      <c r="N3300" s="12"/>
      <c r="O3300" s="12"/>
    </row>
    <row r="3301" spans="1:15" x14ac:dyDescent="0.35">
      <c r="A3301" s="11" t="str">
        <f t="shared" si="51"/>
        <v>DISTRIBUCION VOLUMEN X CRITERIO (kg ó litros)RestoDE 50 A 59 AÑOS</v>
      </c>
      <c r="B3301" s="11" t="str">
        <f>[1]Perfil!A1655</f>
        <v>DISTRIBUCION VOLUMEN X CRITERIO (kg ó litros)</v>
      </c>
      <c r="C3301" s="11" t="str">
        <f>[1]Perfil!B3279</f>
        <v>Resto</v>
      </c>
      <c r="D3301" s="11" t="str">
        <f>[1]Perfil!C3300</f>
        <v>DE 50 A 59 AÑOS</v>
      </c>
      <c r="E3301" s="12">
        <f>[1]Perfil!D3300</f>
        <v>20.9899092435824</v>
      </c>
      <c r="F3301" s="12">
        <f>[1]Perfil!E3300</f>
        <v>20.2789147872735</v>
      </c>
      <c r="G3301" s="12">
        <f>[1]Perfil!F3300</f>
        <v>23.048782980362301</v>
      </c>
      <c r="H3301" s="12">
        <f>[1]Perfil!G3300</f>
        <v>18.515171778348599</v>
      </c>
      <c r="I3301" s="12">
        <f>[1]Perfil!H3300</f>
        <v>17.4185839896336</v>
      </c>
      <c r="J3301" s="12">
        <f>[1]Perfil!I3300</f>
        <v>17.561550999248301</v>
      </c>
      <c r="K3301" s="12">
        <f>[1]Perfil!J3300</f>
        <v>20.384126886254201</v>
      </c>
      <c r="L3301" s="12">
        <f>[1]Perfil!K3300</f>
        <v>22.793072750351499</v>
      </c>
      <c r="M3301" s="12">
        <f>[1]Perfil!L3300</f>
        <v>11.1298491527678</v>
      </c>
      <c r="N3301" s="12"/>
      <c r="O3301" s="12"/>
    </row>
    <row r="3302" spans="1:15" x14ac:dyDescent="0.35">
      <c r="A3302" s="11" t="str">
        <f t="shared" si="51"/>
        <v>DISTRIBUCION VOLUMEN X CRITERIO (kg ó litros)RestoDE 60 A 75 AÑOS</v>
      </c>
      <c r="B3302" s="11" t="str">
        <f>[1]Perfil!A1655</f>
        <v>DISTRIBUCION VOLUMEN X CRITERIO (kg ó litros)</v>
      </c>
      <c r="C3302" s="11" t="str">
        <f>[1]Perfil!B3279</f>
        <v>Resto</v>
      </c>
      <c r="D3302" s="11" t="str">
        <f>[1]Perfil!C3301</f>
        <v>DE 60 A 75 AÑOS</v>
      </c>
      <c r="E3302" s="12">
        <f>[1]Perfil!D3301</f>
        <v>14.852087249662</v>
      </c>
      <c r="F3302" s="12">
        <f>[1]Perfil!E3301</f>
        <v>12.433979474335301</v>
      </c>
      <c r="G3302" s="12">
        <f>[1]Perfil!F3301</f>
        <v>15.168949617675599</v>
      </c>
      <c r="H3302" s="12">
        <f>[1]Perfil!G3301</f>
        <v>18.785419527386001</v>
      </c>
      <c r="I3302" s="12">
        <f>[1]Perfil!H3301</f>
        <v>19.9298162758266</v>
      </c>
      <c r="J3302" s="12">
        <f>[1]Perfil!I3301</f>
        <v>21.4750085869474</v>
      </c>
      <c r="K3302" s="12">
        <f>[1]Perfil!J3301</f>
        <v>19.706874680186498</v>
      </c>
      <c r="L3302" s="12">
        <f>[1]Perfil!K3301</f>
        <v>17.150928957695498</v>
      </c>
      <c r="M3302" s="12">
        <f>[1]Perfil!L3301</f>
        <v>23.143487061022199</v>
      </c>
      <c r="N3302" s="12"/>
      <c r="O3302" s="12"/>
    </row>
    <row r="3303" spans="1:15" x14ac:dyDescent="0.35">
      <c r="A3303" s="11" t="str">
        <f t="shared" si="51"/>
        <v>DISTRIBUCION VOLUMEN X CRITERIO (kg ó litros)RestoNIVEL ALTO</v>
      </c>
      <c r="B3303" s="11" t="str">
        <f>[1]Perfil!A1655</f>
        <v>DISTRIBUCION VOLUMEN X CRITERIO (kg ó litros)</v>
      </c>
      <c r="C3303" s="11" t="str">
        <f>[1]Perfil!B3279</f>
        <v>Resto</v>
      </c>
      <c r="D3303" s="11" t="str">
        <f>[1]Perfil!C3302</f>
        <v>NIVEL ALTO</v>
      </c>
      <c r="E3303" s="12">
        <f>[1]Perfil!D3302</f>
        <v>19.780825495481299</v>
      </c>
      <c r="F3303" s="12">
        <f>[1]Perfil!E3302</f>
        <v>20.9833815174647</v>
      </c>
      <c r="G3303" s="12">
        <f>[1]Perfil!F3302</f>
        <v>25.272679468244501</v>
      </c>
      <c r="H3303" s="12">
        <f>[1]Perfil!G3302</f>
        <v>27.4716873886535</v>
      </c>
      <c r="I3303" s="12">
        <f>[1]Perfil!H3302</f>
        <v>17.9795601179808</v>
      </c>
      <c r="J3303" s="12">
        <f>[1]Perfil!I3302</f>
        <v>22.388676872213601</v>
      </c>
      <c r="K3303" s="12">
        <f>[1]Perfil!J3302</f>
        <v>28.608015705632901</v>
      </c>
      <c r="L3303" s="12">
        <f>[1]Perfil!K3302</f>
        <v>27.6540342803771</v>
      </c>
      <c r="M3303" s="12">
        <f>[1]Perfil!L3302</f>
        <v>19.838096938496701</v>
      </c>
      <c r="N3303" s="12"/>
      <c r="O3303" s="12"/>
    </row>
    <row r="3304" spans="1:15" x14ac:dyDescent="0.35">
      <c r="A3304" s="11" t="str">
        <f t="shared" si="51"/>
        <v>DISTRIBUCION VOLUMEN X CRITERIO (kg ó litros)RestoNIVEL MEDIO ALTO</v>
      </c>
      <c r="B3304" s="11" t="str">
        <f>[1]Perfil!A1655</f>
        <v>DISTRIBUCION VOLUMEN X CRITERIO (kg ó litros)</v>
      </c>
      <c r="C3304" s="11" t="str">
        <f>[1]Perfil!B3279</f>
        <v>Resto</v>
      </c>
      <c r="D3304" s="11" t="str">
        <f>[1]Perfil!C3303</f>
        <v>NIVEL MEDIO ALTO</v>
      </c>
      <c r="E3304" s="12">
        <f>[1]Perfil!D3303</f>
        <v>14.570595769344999</v>
      </c>
      <c r="F3304" s="12">
        <f>[1]Perfil!E3303</f>
        <v>15.889757356169101</v>
      </c>
      <c r="G3304" s="12">
        <f>[1]Perfil!F3303</f>
        <v>14.966691482048001</v>
      </c>
      <c r="H3304" s="12">
        <f>[1]Perfil!G3303</f>
        <v>14.740501347442301</v>
      </c>
      <c r="I3304" s="12">
        <f>[1]Perfil!H3303</f>
        <v>15.5884178037805</v>
      </c>
      <c r="J3304" s="12">
        <f>[1]Perfil!I3303</f>
        <v>13.4803110119334</v>
      </c>
      <c r="K3304" s="12">
        <f>[1]Perfil!J3303</f>
        <v>9.0809724613232596</v>
      </c>
      <c r="L3304" s="12">
        <f>[1]Perfil!K3303</f>
        <v>9.3340584735923091</v>
      </c>
      <c r="M3304" s="12">
        <f>[1]Perfil!L3303</f>
        <v>6.8709760012039096</v>
      </c>
      <c r="N3304" s="12"/>
      <c r="O3304" s="12"/>
    </row>
    <row r="3305" spans="1:15" x14ac:dyDescent="0.35">
      <c r="A3305" s="11" t="str">
        <f t="shared" si="51"/>
        <v>DISTRIBUCION VOLUMEN X CRITERIO (kg ó litros)RestoNIVEL MEDIO</v>
      </c>
      <c r="B3305" s="11" t="str">
        <f>[1]Perfil!A1655</f>
        <v>DISTRIBUCION VOLUMEN X CRITERIO (kg ó litros)</v>
      </c>
      <c r="C3305" s="11" t="str">
        <f>[1]Perfil!B3279</f>
        <v>Resto</v>
      </c>
      <c r="D3305" s="11" t="str">
        <f>[1]Perfil!C3304</f>
        <v>NIVEL MEDIO</v>
      </c>
      <c r="E3305" s="12">
        <f>[1]Perfil!D3304</f>
        <v>27.259052162382499</v>
      </c>
      <c r="F3305" s="12">
        <f>[1]Perfil!E3304</f>
        <v>29.805857316586</v>
      </c>
      <c r="G3305" s="12">
        <f>[1]Perfil!F3304</f>
        <v>28.9171032047716</v>
      </c>
      <c r="H3305" s="12">
        <f>[1]Perfil!G3304</f>
        <v>25.132315545452901</v>
      </c>
      <c r="I3305" s="12">
        <f>[1]Perfil!H3304</f>
        <v>29.368760887804601</v>
      </c>
      <c r="J3305" s="12">
        <f>[1]Perfil!I3304</f>
        <v>22.405725640816001</v>
      </c>
      <c r="K3305" s="12">
        <f>[1]Perfil!J3304</f>
        <v>22.357559752687099</v>
      </c>
      <c r="L3305" s="12">
        <f>[1]Perfil!K3304</f>
        <v>24.727119715904401</v>
      </c>
      <c r="M3305" s="12">
        <f>[1]Perfil!L3304</f>
        <v>36.543156858611603</v>
      </c>
      <c r="N3305" s="12"/>
      <c r="O3305" s="12"/>
    </row>
    <row r="3306" spans="1:15" x14ac:dyDescent="0.35">
      <c r="A3306" s="11" t="str">
        <f t="shared" si="51"/>
        <v>DISTRIBUCION VOLUMEN X CRITERIO (kg ó litros)RestoNIVEL MEDIO BAJO</v>
      </c>
      <c r="B3306" s="11" t="str">
        <f>[1]Perfil!A1655</f>
        <v>DISTRIBUCION VOLUMEN X CRITERIO (kg ó litros)</v>
      </c>
      <c r="C3306" s="11" t="str">
        <f>[1]Perfil!B3279</f>
        <v>Resto</v>
      </c>
      <c r="D3306" s="11" t="str">
        <f>[1]Perfil!C3305</f>
        <v>NIVEL MEDIO BAJO</v>
      </c>
      <c r="E3306" s="12">
        <f>[1]Perfil!D3305</f>
        <v>7.4437057727865099</v>
      </c>
      <c r="F3306" s="12">
        <f>[1]Perfil!E3305</f>
        <v>11.460043487444199</v>
      </c>
      <c r="G3306" s="12">
        <f>[1]Perfil!F3305</f>
        <v>13.0041412497945</v>
      </c>
      <c r="H3306" s="12">
        <f>[1]Perfil!G3305</f>
        <v>16.840453956009899</v>
      </c>
      <c r="I3306" s="12">
        <f>[1]Perfil!H3305</f>
        <v>18.6372776179422</v>
      </c>
      <c r="J3306" s="12">
        <f>[1]Perfil!I3305</f>
        <v>13.7956989381565</v>
      </c>
      <c r="K3306" s="12">
        <f>[1]Perfil!J3305</f>
        <v>17.084842580048001</v>
      </c>
      <c r="L3306" s="12">
        <f>[1]Perfil!K3305</f>
        <v>12.1212444245601</v>
      </c>
      <c r="M3306" s="12">
        <f>[1]Perfil!L3305</f>
        <v>13.373578307577301</v>
      </c>
      <c r="N3306" s="12"/>
      <c r="O3306" s="12"/>
    </row>
    <row r="3307" spans="1:15" x14ac:dyDescent="0.35">
      <c r="A3307" s="11" t="str">
        <f t="shared" si="51"/>
        <v>DISTRIBUCION VOLUMEN X CRITERIO (kg ó litros)RestoHOMBRE</v>
      </c>
      <c r="B3307" s="11" t="str">
        <f>[1]Perfil!A1655</f>
        <v>DISTRIBUCION VOLUMEN X CRITERIO (kg ó litros)</v>
      </c>
      <c r="C3307" s="11" t="str">
        <f>[1]Perfil!B3279</f>
        <v>Resto</v>
      </c>
      <c r="D3307" s="11" t="str">
        <f>[1]Perfil!C3306</f>
        <v>HOMBRE</v>
      </c>
      <c r="E3307" s="12">
        <f>[1]Perfil!D3306</f>
        <v>37.979801428076399</v>
      </c>
      <c r="F3307" s="12">
        <f>[1]Perfil!E3306</f>
        <v>42.996047101896799</v>
      </c>
      <c r="G3307" s="12">
        <f>[1]Perfil!F3306</f>
        <v>42.505727027701198</v>
      </c>
      <c r="H3307" s="12">
        <f>[1]Perfil!G3306</f>
        <v>49.458188100421999</v>
      </c>
      <c r="I3307" s="12">
        <f>[1]Perfil!H3306</f>
        <v>45.4554809697743</v>
      </c>
      <c r="J3307" s="12">
        <f>[1]Perfil!I3306</f>
        <v>41.245156090243597</v>
      </c>
      <c r="K3307" s="12">
        <f>[1]Perfil!J3306</f>
        <v>35.009576210187397</v>
      </c>
      <c r="L3307" s="12">
        <f>[1]Perfil!K3306</f>
        <v>49.8448885364568</v>
      </c>
      <c r="M3307" s="12">
        <f>[1]Perfil!L3306</f>
        <v>48.174558882370199</v>
      </c>
      <c r="N3307" s="12"/>
      <c r="O3307" s="12"/>
    </row>
    <row r="3308" spans="1:15" x14ac:dyDescent="0.35">
      <c r="A3308" s="11" t="str">
        <f t="shared" si="51"/>
        <v>DISTRIBUCION VOLUMEN X CRITERIO (kg ó litros)RestoMUJER</v>
      </c>
      <c r="B3308" s="11" t="str">
        <f>[1]Perfil!A1655</f>
        <v>DISTRIBUCION VOLUMEN X CRITERIO (kg ó litros)</v>
      </c>
      <c r="C3308" s="11" t="str">
        <f>[1]Perfil!B3279</f>
        <v>Resto</v>
      </c>
      <c r="D3308" s="11" t="str">
        <f>[1]Perfil!C3307</f>
        <v>MUJER</v>
      </c>
      <c r="E3308" s="12">
        <f>[1]Perfil!D3307</f>
        <v>62.020201887962003</v>
      </c>
      <c r="F3308" s="12">
        <f>[1]Perfil!E3307</f>
        <v>57.003952899121302</v>
      </c>
      <c r="G3308" s="12">
        <f>[1]Perfil!F3307</f>
        <v>57.494278056608302</v>
      </c>
      <c r="H3308" s="12">
        <f>[1]Perfil!G3307</f>
        <v>50.541812774210896</v>
      </c>
      <c r="I3308" s="12">
        <f>[1]Perfil!H3307</f>
        <v>54.544521498437597</v>
      </c>
      <c r="J3308" s="12">
        <f>[1]Perfil!I3307</f>
        <v>58.754839939150301</v>
      </c>
      <c r="K3308" s="12">
        <f>[1]Perfil!J3307</f>
        <v>64.990423885675696</v>
      </c>
      <c r="L3308" s="12">
        <f>[1]Perfil!K3307</f>
        <v>50.1551037375296</v>
      </c>
      <c r="M3308" s="12">
        <f>[1]Perfil!L3307</f>
        <v>51.825434961354603</v>
      </c>
      <c r="N3308" s="12"/>
      <c r="O3308" s="12"/>
    </row>
    <row r="3309" spans="1:15" x14ac:dyDescent="0.35">
      <c r="A3309" s="11" t="str">
        <f t="shared" si="51"/>
        <v>CONSUMO PER CAPITA (kg ó litros por individuo)TOTAL BEBIDAST.ESPAÑA</v>
      </c>
      <c r="B3309" s="11" t="str">
        <f>[1]Perfil!A3308</f>
        <v>CONSUMO PER CAPITA (kg ó litros por individuo)</v>
      </c>
      <c r="C3309" s="11" t="str">
        <f>[1]Perfil!B3308</f>
        <v>TOTAL BEBIDAS</v>
      </c>
      <c r="D3309" s="11" t="str">
        <f>[1]Perfil!C3308</f>
        <v>T.ESPAÑA</v>
      </c>
      <c r="E3309" s="12">
        <f>[1]Perfil!D3308</f>
        <v>12.9902752182063</v>
      </c>
      <c r="F3309" s="12">
        <f>[1]Perfil!E3308</f>
        <v>14.7725013781771</v>
      </c>
      <c r="G3309" s="12">
        <f>[1]Perfil!F3308</f>
        <v>22.4086273404452</v>
      </c>
      <c r="H3309" s="12">
        <f>[1]Perfil!G3308</f>
        <v>13.6792394800305</v>
      </c>
      <c r="I3309" s="12">
        <f>[1]Perfil!H3308</f>
        <v>12.5056142556843</v>
      </c>
      <c r="J3309" s="12">
        <f>[1]Perfil!I3308</f>
        <v>14.059937332349699</v>
      </c>
      <c r="K3309" s="12">
        <f>[1]Perfil!J3308</f>
        <v>21.610219946852901</v>
      </c>
      <c r="L3309" s="12">
        <f>[1]Perfil!K3308</f>
        <v>12.9439925629685</v>
      </c>
      <c r="M3309" s="12">
        <f>[1]Perfil!L3308</f>
        <v>12.3061236018002</v>
      </c>
      <c r="N3309" s="12"/>
      <c r="O3309" s="12"/>
    </row>
    <row r="3310" spans="1:15" x14ac:dyDescent="0.35">
      <c r="A3310" s="11" t="str">
        <f t="shared" si="51"/>
        <v>CONSUMO PER CAPITA (kg ó litros por individuo)TOTAL BEBIDASBCN AM</v>
      </c>
      <c r="B3310" s="11" t="str">
        <f>[1]Perfil!A3308</f>
        <v>CONSUMO PER CAPITA (kg ó litros por individuo)</v>
      </c>
      <c r="C3310" s="11" t="str">
        <f>[1]Perfil!B3308</f>
        <v>TOTAL BEBIDAS</v>
      </c>
      <c r="D3310" s="11" t="str">
        <f>[1]Perfil!C3309</f>
        <v>BCN AM</v>
      </c>
      <c r="E3310" s="12">
        <f>[1]Perfil!D3309</f>
        <v>13.7760169574217</v>
      </c>
      <c r="F3310" s="12">
        <f>[1]Perfil!E3309</f>
        <v>13.6027124925581</v>
      </c>
      <c r="G3310" s="12">
        <f>[1]Perfil!F3309</f>
        <v>23.782137902931101</v>
      </c>
      <c r="H3310" s="12">
        <f>[1]Perfil!G3309</f>
        <v>13.7612989180796</v>
      </c>
      <c r="I3310" s="12">
        <f>[1]Perfil!H3309</f>
        <v>13.484732726920299</v>
      </c>
      <c r="J3310" s="12">
        <f>[1]Perfil!I3309</f>
        <v>14.145774597116199</v>
      </c>
      <c r="K3310" s="12">
        <f>[1]Perfil!J3309</f>
        <v>20.620004317007499</v>
      </c>
      <c r="L3310" s="12">
        <f>[1]Perfil!K3309</f>
        <v>12.7430191008874</v>
      </c>
      <c r="M3310" s="12">
        <f>[1]Perfil!L3309</f>
        <v>11.636987479538501</v>
      </c>
      <c r="N3310" s="12"/>
      <c r="O3310" s="12"/>
    </row>
    <row r="3311" spans="1:15" x14ac:dyDescent="0.35">
      <c r="A3311" s="11" t="str">
        <f t="shared" si="51"/>
        <v>CONSUMO PER CAPITA (kg ó litros por individuo)TOTAL BEBIDASREST.CAT ARAGON</v>
      </c>
      <c r="B3311" s="11" t="str">
        <f>[1]Perfil!A3308</f>
        <v>CONSUMO PER CAPITA (kg ó litros por individuo)</v>
      </c>
      <c r="C3311" s="11" t="str">
        <f>[1]Perfil!B3308</f>
        <v>TOTAL BEBIDAS</v>
      </c>
      <c r="D3311" s="11" t="str">
        <f>[1]Perfil!C3310</f>
        <v>REST.CAT ARAGON</v>
      </c>
      <c r="E3311" s="12">
        <f>[1]Perfil!D3310</f>
        <v>12.810356264012301</v>
      </c>
      <c r="F3311" s="12">
        <f>[1]Perfil!E3310</f>
        <v>15.012802053579399</v>
      </c>
      <c r="G3311" s="12">
        <f>[1]Perfil!F3310</f>
        <v>22.379643851995802</v>
      </c>
      <c r="H3311" s="12">
        <f>[1]Perfil!G3310</f>
        <v>13.070539520237199</v>
      </c>
      <c r="I3311" s="12">
        <f>[1]Perfil!H3310</f>
        <v>12.740403610228199</v>
      </c>
      <c r="J3311" s="12">
        <f>[1]Perfil!I3310</f>
        <v>15.237379318389101</v>
      </c>
      <c r="K3311" s="12">
        <f>[1]Perfil!J3310</f>
        <v>26.159252145176399</v>
      </c>
      <c r="L3311" s="12">
        <f>[1]Perfil!K3310</f>
        <v>16.079600280856798</v>
      </c>
      <c r="M3311" s="12">
        <f>[1]Perfil!L3310</f>
        <v>15.8114077917822</v>
      </c>
      <c r="N3311" s="12"/>
      <c r="O3311" s="12"/>
    </row>
    <row r="3312" spans="1:15" x14ac:dyDescent="0.35">
      <c r="A3312" s="11" t="str">
        <f t="shared" si="51"/>
        <v>CONSUMO PER CAPITA (kg ó litros por individuo)TOTAL BEBIDASLEVANTE</v>
      </c>
      <c r="B3312" s="11" t="str">
        <f>[1]Perfil!A3308</f>
        <v>CONSUMO PER CAPITA (kg ó litros por individuo)</v>
      </c>
      <c r="C3312" s="11" t="str">
        <f>[1]Perfil!B3308</f>
        <v>TOTAL BEBIDAS</v>
      </c>
      <c r="D3312" s="11" t="str">
        <f>[1]Perfil!C3311</f>
        <v>LEVANTE</v>
      </c>
      <c r="E3312" s="12">
        <f>[1]Perfil!D3311</f>
        <v>12.3404871216659</v>
      </c>
      <c r="F3312" s="12">
        <f>[1]Perfil!E3311</f>
        <v>13.289404870100199</v>
      </c>
      <c r="G3312" s="12">
        <f>[1]Perfil!F3311</f>
        <v>20.970960751473601</v>
      </c>
      <c r="H3312" s="12">
        <f>[1]Perfil!G3311</f>
        <v>13.6329621871173</v>
      </c>
      <c r="I3312" s="12">
        <f>[1]Perfil!H3311</f>
        <v>11.4731585865984</v>
      </c>
      <c r="J3312" s="12">
        <f>[1]Perfil!I3311</f>
        <v>12.0092329448635</v>
      </c>
      <c r="K3312" s="12">
        <f>[1]Perfil!J3311</f>
        <v>18.557334950859399</v>
      </c>
      <c r="L3312" s="12">
        <f>[1]Perfil!K3311</f>
        <v>11.093898177345199</v>
      </c>
      <c r="M3312" s="12">
        <f>[1]Perfil!L3311</f>
        <v>11.0523343747761</v>
      </c>
      <c r="N3312" s="12"/>
      <c r="O3312" s="12"/>
    </row>
    <row r="3313" spans="1:15" x14ac:dyDescent="0.35">
      <c r="A3313" s="11" t="str">
        <f t="shared" si="51"/>
        <v>CONSUMO PER CAPITA (kg ó litros por individuo)TOTAL BEBIDASANDALUCIA</v>
      </c>
      <c r="B3313" s="11" t="str">
        <f>[1]Perfil!A3308</f>
        <v>CONSUMO PER CAPITA (kg ó litros por individuo)</v>
      </c>
      <c r="C3313" s="11" t="str">
        <f>[1]Perfil!B3308</f>
        <v>TOTAL BEBIDAS</v>
      </c>
      <c r="D3313" s="11" t="str">
        <f>[1]Perfil!C3312</f>
        <v>ANDALUCIA</v>
      </c>
      <c r="E3313" s="12">
        <f>[1]Perfil!D3312</f>
        <v>11.9269891163786</v>
      </c>
      <c r="F3313" s="12">
        <f>[1]Perfil!E3312</f>
        <v>14.3568967001844</v>
      </c>
      <c r="G3313" s="12">
        <f>[1]Perfil!F3312</f>
        <v>20.467819385881899</v>
      </c>
      <c r="H3313" s="12">
        <f>[1]Perfil!G3312</f>
        <v>12.8605779365764</v>
      </c>
      <c r="I3313" s="12">
        <f>[1]Perfil!H3312</f>
        <v>11.802175324579901</v>
      </c>
      <c r="J3313" s="12">
        <f>[1]Perfil!I3312</f>
        <v>14.0454954985934</v>
      </c>
      <c r="K3313" s="12">
        <f>[1]Perfil!J3312</f>
        <v>20.820990044623901</v>
      </c>
      <c r="L3313" s="12">
        <f>[1]Perfil!K3312</f>
        <v>12.4200743882854</v>
      </c>
      <c r="M3313" s="12">
        <f>[1]Perfil!L3312</f>
        <v>11.319422203681601</v>
      </c>
      <c r="N3313" s="12"/>
      <c r="O3313" s="12"/>
    </row>
    <row r="3314" spans="1:15" x14ac:dyDescent="0.35">
      <c r="A3314" s="11" t="str">
        <f t="shared" si="51"/>
        <v>CONSUMO PER CAPITA (kg ó litros por individuo)TOTAL BEBIDASMDD AM</v>
      </c>
      <c r="B3314" s="11" t="str">
        <f>[1]Perfil!A3308</f>
        <v>CONSUMO PER CAPITA (kg ó litros por individuo)</v>
      </c>
      <c r="C3314" s="11" t="str">
        <f>[1]Perfil!B3308</f>
        <v>TOTAL BEBIDAS</v>
      </c>
      <c r="D3314" s="11" t="str">
        <f>[1]Perfil!C3313</f>
        <v>MDD AM</v>
      </c>
      <c r="E3314" s="12">
        <f>[1]Perfil!D3313</f>
        <v>12.6779596825449</v>
      </c>
      <c r="F3314" s="12">
        <f>[1]Perfil!E3313</f>
        <v>14.9627013323915</v>
      </c>
      <c r="G3314" s="12">
        <f>[1]Perfil!F3313</f>
        <v>21.926424145127001</v>
      </c>
      <c r="H3314" s="12">
        <f>[1]Perfil!G3313</f>
        <v>12.967977447030799</v>
      </c>
      <c r="I3314" s="12">
        <f>[1]Perfil!H3313</f>
        <v>12.0488461712152</v>
      </c>
      <c r="J3314" s="12">
        <f>[1]Perfil!I3313</f>
        <v>13.2931374385356</v>
      </c>
      <c r="K3314" s="12">
        <f>[1]Perfil!J3313</f>
        <v>20.542370888970101</v>
      </c>
      <c r="L3314" s="12">
        <f>[1]Perfil!K3313</f>
        <v>11.9128143199968</v>
      </c>
      <c r="M3314" s="12">
        <f>[1]Perfil!L3313</f>
        <v>10.483459464296599</v>
      </c>
      <c r="N3314" s="12"/>
      <c r="O3314" s="12"/>
    </row>
    <row r="3315" spans="1:15" x14ac:dyDescent="0.35">
      <c r="A3315" s="11" t="str">
        <f t="shared" si="51"/>
        <v>CONSUMO PER CAPITA (kg ó litros por individuo)TOTAL BEBIDASRTO CENTRO</v>
      </c>
      <c r="B3315" s="11" t="str">
        <f>[1]Perfil!A3308</f>
        <v>CONSUMO PER CAPITA (kg ó litros por individuo)</v>
      </c>
      <c r="C3315" s="11" t="str">
        <f>[1]Perfil!B3308</f>
        <v>TOTAL BEBIDAS</v>
      </c>
      <c r="D3315" s="11" t="str">
        <f>[1]Perfil!C3314</f>
        <v>RTO CENTRO</v>
      </c>
      <c r="E3315" s="12">
        <f>[1]Perfil!D3314</f>
        <v>11.6901165367372</v>
      </c>
      <c r="F3315" s="12">
        <f>[1]Perfil!E3314</f>
        <v>13.515462217771599</v>
      </c>
      <c r="G3315" s="12">
        <f>[1]Perfil!F3314</f>
        <v>21.096865724318899</v>
      </c>
      <c r="H3315" s="12">
        <f>[1]Perfil!G3314</f>
        <v>12.9416958597449</v>
      </c>
      <c r="I3315" s="12">
        <f>[1]Perfil!H3314</f>
        <v>11.131021363101899</v>
      </c>
      <c r="J3315" s="12">
        <f>[1]Perfil!I3314</f>
        <v>13.137758095398899</v>
      </c>
      <c r="K3315" s="12">
        <f>[1]Perfil!J3314</f>
        <v>19.685565443119199</v>
      </c>
      <c r="L3315" s="12">
        <f>[1]Perfil!K3314</f>
        <v>11.949742388444699</v>
      </c>
      <c r="M3315" s="12">
        <f>[1]Perfil!L3314</f>
        <v>12.1010496235569</v>
      </c>
      <c r="N3315" s="12"/>
      <c r="O3315" s="12"/>
    </row>
    <row r="3316" spans="1:15" x14ac:dyDescent="0.35">
      <c r="A3316" s="11" t="str">
        <f t="shared" si="51"/>
        <v>CONSUMO PER CAPITA (kg ó litros por individuo)TOTAL BEBIDASNORTE-CENTRO</v>
      </c>
      <c r="B3316" s="11" t="str">
        <f>[1]Perfil!A3308</f>
        <v>CONSUMO PER CAPITA (kg ó litros por individuo)</v>
      </c>
      <c r="C3316" s="11" t="str">
        <f>[1]Perfil!B3308</f>
        <v>TOTAL BEBIDAS</v>
      </c>
      <c r="D3316" s="11" t="str">
        <f>[1]Perfil!C3315</f>
        <v>NORTE-CENTRO</v>
      </c>
      <c r="E3316" s="12">
        <f>[1]Perfil!D3315</f>
        <v>13.755373206630599</v>
      </c>
      <c r="F3316" s="12">
        <f>[1]Perfil!E3315</f>
        <v>14.468440696734399</v>
      </c>
      <c r="G3316" s="12">
        <f>[1]Perfil!F3315</f>
        <v>24.282810952822999</v>
      </c>
      <c r="H3316" s="12">
        <f>[1]Perfil!G3315</f>
        <v>14.893713180953901</v>
      </c>
      <c r="I3316" s="12">
        <f>[1]Perfil!H3315</f>
        <v>12.882510857864</v>
      </c>
      <c r="J3316" s="12">
        <f>[1]Perfil!I3315</f>
        <v>14.175185443844301</v>
      </c>
      <c r="K3316" s="12">
        <f>[1]Perfil!J3315</f>
        <v>23.376768046082098</v>
      </c>
      <c r="L3316" s="12">
        <f>[1]Perfil!K3315</f>
        <v>13.7074775044312</v>
      </c>
      <c r="M3316" s="12">
        <f>[1]Perfil!L3315</f>
        <v>12.4756153079044</v>
      </c>
      <c r="N3316" s="12"/>
      <c r="O3316" s="12"/>
    </row>
    <row r="3317" spans="1:15" x14ac:dyDescent="0.35">
      <c r="A3317" s="11" t="str">
        <f t="shared" si="51"/>
        <v>CONSUMO PER CAPITA (kg ó litros por individuo)TOTAL BEBIDASNOROESTE</v>
      </c>
      <c r="B3317" s="11" t="str">
        <f>[1]Perfil!A3308</f>
        <v>CONSUMO PER CAPITA (kg ó litros por individuo)</v>
      </c>
      <c r="C3317" s="11" t="str">
        <f>[1]Perfil!B3308</f>
        <v>TOTAL BEBIDAS</v>
      </c>
      <c r="D3317" s="11" t="str">
        <f>[1]Perfil!C3316</f>
        <v>NOROESTE</v>
      </c>
      <c r="E3317" s="12">
        <f>[1]Perfil!D3316</f>
        <v>17.014377472623998</v>
      </c>
      <c r="F3317" s="12">
        <f>[1]Perfil!E3316</f>
        <v>20.541423865682699</v>
      </c>
      <c r="G3317" s="12">
        <f>[1]Perfil!F3316</f>
        <v>28.062539801922199</v>
      </c>
      <c r="H3317" s="12">
        <f>[1]Perfil!G3316</f>
        <v>16.9873187365124</v>
      </c>
      <c r="I3317" s="12">
        <f>[1]Perfil!H3316</f>
        <v>16.328018915096202</v>
      </c>
      <c r="J3317" s="12">
        <f>[1]Perfil!I3316</f>
        <v>17.896602773530901</v>
      </c>
      <c r="K3317" s="12">
        <f>[1]Perfil!J3316</f>
        <v>24.9151497655143</v>
      </c>
      <c r="L3317" s="12">
        <f>[1]Perfil!K3316</f>
        <v>14.768890867060501</v>
      </c>
      <c r="M3317" s="12">
        <f>[1]Perfil!L3316</f>
        <v>15.126966813930901</v>
      </c>
      <c r="N3317" s="12"/>
      <c r="O3317" s="12"/>
    </row>
    <row r="3318" spans="1:15" x14ac:dyDescent="0.35">
      <c r="A3318" s="11" t="str">
        <f t="shared" si="51"/>
        <v>CONSUMO PER CAPITA (kg ó litros por individuo)TOTAL BEBIDAS&lt;2MIL</v>
      </c>
      <c r="B3318" s="11" t="str">
        <f>[1]Perfil!A3308</f>
        <v>CONSUMO PER CAPITA (kg ó litros por individuo)</v>
      </c>
      <c r="C3318" s="11" t="str">
        <f>[1]Perfil!B3308</f>
        <v>TOTAL BEBIDAS</v>
      </c>
      <c r="D3318" s="11" t="str">
        <f>[1]Perfil!C3317</f>
        <v>&lt;2MIL</v>
      </c>
      <c r="E3318" s="12">
        <f>[1]Perfil!D3317</f>
        <v>12.4283461156699</v>
      </c>
      <c r="F3318" s="12">
        <f>[1]Perfil!E3317</f>
        <v>13.820980132269099</v>
      </c>
      <c r="G3318" s="12">
        <f>[1]Perfil!F3317</f>
        <v>22.840643266811501</v>
      </c>
      <c r="H3318" s="12">
        <f>[1]Perfil!G3317</f>
        <v>11.7639516567505</v>
      </c>
      <c r="I3318" s="12">
        <f>[1]Perfil!H3317</f>
        <v>11.6652075270677</v>
      </c>
      <c r="J3318" s="12">
        <f>[1]Perfil!I3317</f>
        <v>13.923554503982301</v>
      </c>
      <c r="K3318" s="12">
        <f>[1]Perfil!J3317</f>
        <v>21.245982042164002</v>
      </c>
      <c r="L3318" s="12">
        <f>[1]Perfil!K3317</f>
        <v>11.4100806678527</v>
      </c>
      <c r="M3318" s="12">
        <f>[1]Perfil!L3317</f>
        <v>13.099376232490799</v>
      </c>
      <c r="N3318" s="12"/>
      <c r="O3318" s="12"/>
    </row>
    <row r="3319" spans="1:15" x14ac:dyDescent="0.35">
      <c r="A3319" s="11" t="str">
        <f t="shared" si="51"/>
        <v>CONSUMO PER CAPITA (kg ó litros por individuo)TOTAL BEBIDAS2-5MIL</v>
      </c>
      <c r="B3319" s="11" t="str">
        <f>[1]Perfil!A3308</f>
        <v>CONSUMO PER CAPITA (kg ó litros por individuo)</v>
      </c>
      <c r="C3319" s="11" t="str">
        <f>[1]Perfil!B3308</f>
        <v>TOTAL BEBIDAS</v>
      </c>
      <c r="D3319" s="11" t="str">
        <f>[1]Perfil!C3318</f>
        <v>2-5MIL</v>
      </c>
      <c r="E3319" s="12">
        <f>[1]Perfil!D3318</f>
        <v>9.6861774428738805</v>
      </c>
      <c r="F3319" s="12">
        <f>[1]Perfil!E3318</f>
        <v>10.3958463069205</v>
      </c>
      <c r="G3319" s="12">
        <f>[1]Perfil!F3318</f>
        <v>17.058625683640098</v>
      </c>
      <c r="H3319" s="12">
        <f>[1]Perfil!G3318</f>
        <v>9.8391154326076702</v>
      </c>
      <c r="I3319" s="12">
        <f>[1]Perfil!H3318</f>
        <v>9.3329336224405708</v>
      </c>
      <c r="J3319" s="12">
        <f>[1]Perfil!I3318</f>
        <v>9.9859403161471203</v>
      </c>
      <c r="K3319" s="12">
        <f>[1]Perfil!J3318</f>
        <v>15.6271335592463</v>
      </c>
      <c r="L3319" s="12">
        <f>[1]Perfil!K3318</f>
        <v>8.4326040477307291</v>
      </c>
      <c r="M3319" s="12">
        <f>[1]Perfil!L3318</f>
        <v>7.4373382288287102</v>
      </c>
      <c r="N3319" s="12"/>
      <c r="O3319" s="12"/>
    </row>
    <row r="3320" spans="1:15" x14ac:dyDescent="0.35">
      <c r="A3320" s="11" t="str">
        <f t="shared" si="51"/>
        <v>CONSUMO PER CAPITA (kg ó litros por individuo)TOTAL BEBIDAS5-10MIL</v>
      </c>
      <c r="B3320" s="11" t="str">
        <f>[1]Perfil!A3308</f>
        <v>CONSUMO PER CAPITA (kg ó litros por individuo)</v>
      </c>
      <c r="C3320" s="11" t="str">
        <f>[1]Perfil!B3308</f>
        <v>TOTAL BEBIDAS</v>
      </c>
      <c r="D3320" s="11" t="str">
        <f>[1]Perfil!C3319</f>
        <v>5-10MIL</v>
      </c>
      <c r="E3320" s="12">
        <f>[1]Perfil!D3319</f>
        <v>11.322209824142501</v>
      </c>
      <c r="F3320" s="12">
        <f>[1]Perfil!E3319</f>
        <v>15.2759257496361</v>
      </c>
      <c r="G3320" s="12">
        <f>[1]Perfil!F3319</f>
        <v>21.4066552762601</v>
      </c>
      <c r="H3320" s="12">
        <f>[1]Perfil!G3319</f>
        <v>12.7070835046105</v>
      </c>
      <c r="I3320" s="12">
        <f>[1]Perfil!H3319</f>
        <v>11.335506931607799</v>
      </c>
      <c r="J3320" s="12">
        <f>[1]Perfil!I3319</f>
        <v>13.3588300911691</v>
      </c>
      <c r="K3320" s="12">
        <f>[1]Perfil!J3319</f>
        <v>20.1903347052824</v>
      </c>
      <c r="L3320" s="12">
        <f>[1]Perfil!K3319</f>
        <v>12.9075385625374</v>
      </c>
      <c r="M3320" s="12">
        <f>[1]Perfil!L3319</f>
        <v>11.0310814458579</v>
      </c>
      <c r="N3320" s="12"/>
      <c r="O3320" s="12"/>
    </row>
    <row r="3321" spans="1:15" x14ac:dyDescent="0.35">
      <c r="A3321" s="11" t="str">
        <f t="shared" si="51"/>
        <v>CONSUMO PER CAPITA (kg ó litros por individuo)TOTAL BEBIDAS10-30MIL</v>
      </c>
      <c r="B3321" s="11" t="str">
        <f>[1]Perfil!A3308</f>
        <v>CONSUMO PER CAPITA (kg ó litros por individuo)</v>
      </c>
      <c r="C3321" s="11" t="str">
        <f>[1]Perfil!B3308</f>
        <v>TOTAL BEBIDAS</v>
      </c>
      <c r="D3321" s="11" t="str">
        <f>[1]Perfil!C3320</f>
        <v>10-30MIL</v>
      </c>
      <c r="E3321" s="12">
        <f>[1]Perfil!D3320</f>
        <v>12.884650453884699</v>
      </c>
      <c r="F3321" s="12">
        <f>[1]Perfil!E3320</f>
        <v>14.357756530074001</v>
      </c>
      <c r="G3321" s="12">
        <f>[1]Perfil!F3320</f>
        <v>21.177588476062699</v>
      </c>
      <c r="H3321" s="12">
        <f>[1]Perfil!G3320</f>
        <v>13.585830850295</v>
      </c>
      <c r="I3321" s="12">
        <f>[1]Perfil!H3320</f>
        <v>12.3465066414823</v>
      </c>
      <c r="J3321" s="12">
        <f>[1]Perfil!I3320</f>
        <v>14.2834294300702</v>
      </c>
      <c r="K3321" s="12">
        <f>[1]Perfil!J3320</f>
        <v>20.989226170661301</v>
      </c>
      <c r="L3321" s="12">
        <f>[1]Perfil!K3320</f>
        <v>12.343377059623799</v>
      </c>
      <c r="M3321" s="12">
        <f>[1]Perfil!L3320</f>
        <v>11.661796990874199</v>
      </c>
      <c r="N3321" s="12"/>
      <c r="O3321" s="12"/>
    </row>
    <row r="3322" spans="1:15" x14ac:dyDescent="0.35">
      <c r="A3322" s="11" t="str">
        <f t="shared" si="51"/>
        <v>CONSUMO PER CAPITA (kg ó litros por individuo)TOTAL BEBIDAS30-100MIL</v>
      </c>
      <c r="B3322" s="11" t="str">
        <f>[1]Perfil!A3308</f>
        <v>CONSUMO PER CAPITA (kg ó litros por individuo)</v>
      </c>
      <c r="C3322" s="11" t="str">
        <f>[1]Perfil!B3308</f>
        <v>TOTAL BEBIDAS</v>
      </c>
      <c r="D3322" s="11" t="str">
        <f>[1]Perfil!C3321</f>
        <v>30-100MIL</v>
      </c>
      <c r="E3322" s="12">
        <f>[1]Perfil!D3321</f>
        <v>12.246521254530499</v>
      </c>
      <c r="F3322" s="12">
        <f>[1]Perfil!E3321</f>
        <v>13.9492798851439</v>
      </c>
      <c r="G3322" s="12">
        <f>[1]Perfil!F3321</f>
        <v>21.425912256668099</v>
      </c>
      <c r="H3322" s="12">
        <f>[1]Perfil!G3321</f>
        <v>13.3474735130309</v>
      </c>
      <c r="I3322" s="12">
        <f>[1]Perfil!H3321</f>
        <v>11.817405126260301</v>
      </c>
      <c r="J3322" s="12">
        <f>[1]Perfil!I3321</f>
        <v>13.3610939283063</v>
      </c>
      <c r="K3322" s="12">
        <f>[1]Perfil!J3321</f>
        <v>22.963428746120901</v>
      </c>
      <c r="L3322" s="12">
        <f>[1]Perfil!K3321</f>
        <v>14.16441497289</v>
      </c>
      <c r="M3322" s="12">
        <f>[1]Perfil!L3321</f>
        <v>14.070155493483901</v>
      </c>
      <c r="N3322" s="12"/>
      <c r="O3322" s="12"/>
    </row>
    <row r="3323" spans="1:15" x14ac:dyDescent="0.35">
      <c r="A3323" s="11" t="str">
        <f t="shared" si="51"/>
        <v>CONSUMO PER CAPITA (kg ó litros por individuo)TOTAL BEBIDAS100-200MIL</v>
      </c>
      <c r="B3323" s="11" t="str">
        <f>[1]Perfil!A3308</f>
        <v>CONSUMO PER CAPITA (kg ó litros por individuo)</v>
      </c>
      <c r="C3323" s="11" t="str">
        <f>[1]Perfil!B3308</f>
        <v>TOTAL BEBIDAS</v>
      </c>
      <c r="D3323" s="11" t="str">
        <f>[1]Perfil!C3322</f>
        <v>100-200MIL</v>
      </c>
      <c r="E3323" s="12">
        <f>[1]Perfil!D3322</f>
        <v>12.389248403324199</v>
      </c>
      <c r="F3323" s="12">
        <f>[1]Perfil!E3322</f>
        <v>14.626363084450199</v>
      </c>
      <c r="G3323" s="12">
        <f>[1]Perfil!F3322</f>
        <v>21.852763913332002</v>
      </c>
      <c r="H3323" s="12">
        <f>[1]Perfil!G3322</f>
        <v>12.931175435483601</v>
      </c>
      <c r="I3323" s="12">
        <f>[1]Perfil!H3322</f>
        <v>12.4988226583956</v>
      </c>
      <c r="J3323" s="12">
        <f>[1]Perfil!I3322</f>
        <v>13.888199430561601</v>
      </c>
      <c r="K3323" s="12">
        <f>[1]Perfil!J3322</f>
        <v>21.8900232082072</v>
      </c>
      <c r="L3323" s="12">
        <f>[1]Perfil!K3322</f>
        <v>12.652662711476999</v>
      </c>
      <c r="M3323" s="12">
        <f>[1]Perfil!L3322</f>
        <v>11.7986906467269</v>
      </c>
      <c r="N3323" s="12"/>
      <c r="O3323" s="12"/>
    </row>
    <row r="3324" spans="1:15" x14ac:dyDescent="0.35">
      <c r="A3324" s="11" t="str">
        <f t="shared" si="51"/>
        <v>CONSUMO PER CAPITA (kg ó litros por individuo)TOTAL BEBIDAS200-500MIL</v>
      </c>
      <c r="B3324" s="11" t="str">
        <f>[1]Perfil!A3308</f>
        <v>CONSUMO PER CAPITA (kg ó litros por individuo)</v>
      </c>
      <c r="C3324" s="11" t="str">
        <f>[1]Perfil!B3308</f>
        <v>TOTAL BEBIDAS</v>
      </c>
      <c r="D3324" s="11" t="str">
        <f>[1]Perfil!C3323</f>
        <v>200-500MIL</v>
      </c>
      <c r="E3324" s="12">
        <f>[1]Perfil!D3323</f>
        <v>14.5887141073805</v>
      </c>
      <c r="F3324" s="12">
        <f>[1]Perfil!E3323</f>
        <v>16.0488797896287</v>
      </c>
      <c r="G3324" s="12">
        <f>[1]Perfil!F3323</f>
        <v>25.815744091446302</v>
      </c>
      <c r="H3324" s="12">
        <f>[1]Perfil!G3323</f>
        <v>15.863329940730999</v>
      </c>
      <c r="I3324" s="12">
        <f>[1]Perfil!H3323</f>
        <v>13.6771405966616</v>
      </c>
      <c r="J3324" s="12">
        <f>[1]Perfil!I3323</f>
        <v>15.3436470809878</v>
      </c>
      <c r="K3324" s="12">
        <f>[1]Perfil!J3323</f>
        <v>22.8470046831861</v>
      </c>
      <c r="L3324" s="12">
        <f>[1]Perfil!K3323</f>
        <v>13.617559364299</v>
      </c>
      <c r="M3324" s="12">
        <f>[1]Perfil!L3323</f>
        <v>12.711863630495801</v>
      </c>
      <c r="N3324" s="12"/>
      <c r="O3324" s="12"/>
    </row>
    <row r="3325" spans="1:15" x14ac:dyDescent="0.35">
      <c r="A3325" s="11" t="str">
        <f t="shared" si="51"/>
        <v>CONSUMO PER CAPITA (kg ó litros por individuo)TOTAL BEBIDAS&gt;500MIL</v>
      </c>
      <c r="B3325" s="11" t="str">
        <f>[1]Perfil!A3308</f>
        <v>CONSUMO PER CAPITA (kg ó litros por individuo)</v>
      </c>
      <c r="C3325" s="11" t="str">
        <f>[1]Perfil!B3308</f>
        <v>TOTAL BEBIDAS</v>
      </c>
      <c r="D3325" s="11" t="str">
        <f>[1]Perfil!C3324</f>
        <v>&gt;500MIL</v>
      </c>
      <c r="E3325" s="12">
        <f>[1]Perfil!D3324</f>
        <v>15.4569179736264</v>
      </c>
      <c r="F3325" s="12">
        <f>[1]Perfil!E3324</f>
        <v>17.114796173810301</v>
      </c>
      <c r="G3325" s="12">
        <f>[1]Perfil!F3324</f>
        <v>25.037538317161101</v>
      </c>
      <c r="H3325" s="12">
        <f>[1]Perfil!G3324</f>
        <v>15.5626516805631</v>
      </c>
      <c r="I3325" s="12">
        <f>[1]Perfil!H3324</f>
        <v>14.755161086999401</v>
      </c>
      <c r="J3325" s="12">
        <f>[1]Perfil!I3324</f>
        <v>15.801362968455001</v>
      </c>
      <c r="K3325" s="12">
        <f>[1]Perfil!J3324</f>
        <v>22.658906220120699</v>
      </c>
      <c r="L3325" s="12">
        <f>[1]Perfil!K3324</f>
        <v>14.0747191266431</v>
      </c>
      <c r="M3325" s="12">
        <f>[1]Perfil!L3324</f>
        <v>13.0291142244167</v>
      </c>
      <c r="N3325" s="12"/>
      <c r="O3325" s="12"/>
    </row>
    <row r="3326" spans="1:15" x14ac:dyDescent="0.35">
      <c r="A3326" s="11" t="str">
        <f t="shared" si="51"/>
        <v>CONSUMO PER CAPITA (kg ó litros por individuo)TOTAL BEBIDASDE 15 A 19 AÑOS</v>
      </c>
      <c r="B3326" s="11" t="str">
        <f>[1]Perfil!A3308</f>
        <v>CONSUMO PER CAPITA (kg ó litros por individuo)</v>
      </c>
      <c r="C3326" s="11" t="str">
        <f>[1]Perfil!B3308</f>
        <v>TOTAL BEBIDAS</v>
      </c>
      <c r="D3326" s="11" t="str">
        <f>[1]Perfil!C3325</f>
        <v>DE 15 A 19 AÑOS</v>
      </c>
      <c r="E3326" s="12">
        <f>[1]Perfil!D3325</f>
        <v>3.0810376493648901</v>
      </c>
      <c r="F3326" s="12">
        <f>[1]Perfil!E3325</f>
        <v>3.0932353284257599</v>
      </c>
      <c r="G3326" s="12">
        <f>[1]Perfil!F3325</f>
        <v>6.9478043798482103</v>
      </c>
      <c r="H3326" s="12">
        <f>[1]Perfil!G3325</f>
        <v>5.30657132579418</v>
      </c>
      <c r="I3326" s="12">
        <f>[1]Perfil!H3325</f>
        <v>2.29087742698455</v>
      </c>
      <c r="J3326" s="12">
        <f>[1]Perfil!I3325</f>
        <v>2.63008539793372</v>
      </c>
      <c r="K3326" s="12">
        <f>[1]Perfil!J3325</f>
        <v>6.2206553357991803</v>
      </c>
      <c r="L3326" s="12">
        <f>[1]Perfil!K3325</f>
        <v>3.1102293141096902</v>
      </c>
      <c r="M3326" s="12">
        <f>[1]Perfil!L3325</f>
        <v>2.00008567973269</v>
      </c>
      <c r="N3326" s="12"/>
      <c r="O3326" s="12"/>
    </row>
    <row r="3327" spans="1:15" x14ac:dyDescent="0.35">
      <c r="A3327" s="11" t="str">
        <f t="shared" si="51"/>
        <v>CONSUMO PER CAPITA (kg ó litros por individuo)TOTAL BEBIDASDE 20 A 24 AÑOS</v>
      </c>
      <c r="B3327" s="11" t="str">
        <f>[1]Perfil!A3308</f>
        <v>CONSUMO PER CAPITA (kg ó litros por individuo)</v>
      </c>
      <c r="C3327" s="11" t="str">
        <f>[1]Perfil!B3308</f>
        <v>TOTAL BEBIDAS</v>
      </c>
      <c r="D3327" s="11" t="str">
        <f>[1]Perfil!C3326</f>
        <v>DE 20 A 24 AÑOS</v>
      </c>
      <c r="E3327" s="12">
        <f>[1]Perfil!D3326</f>
        <v>5.30461321786421</v>
      </c>
      <c r="F3327" s="12">
        <f>[1]Perfil!E3326</f>
        <v>5.2139091840421399</v>
      </c>
      <c r="G3327" s="12">
        <f>[1]Perfil!F3326</f>
        <v>8.6853343129005207</v>
      </c>
      <c r="H3327" s="12">
        <f>[1]Perfil!G3326</f>
        <v>4.3460986846402303</v>
      </c>
      <c r="I3327" s="12">
        <f>[1]Perfil!H3326</f>
        <v>3.89398248699244</v>
      </c>
      <c r="J3327" s="12">
        <f>[1]Perfil!I3326</f>
        <v>4.9363564759417002</v>
      </c>
      <c r="K3327" s="12">
        <f>[1]Perfil!J3326</f>
        <v>6.5054675169457399</v>
      </c>
      <c r="L3327" s="12">
        <f>[1]Perfil!K3326</f>
        <v>4.06534639353589</v>
      </c>
      <c r="M3327" s="12">
        <f>[1]Perfil!L3326</f>
        <v>3.97089260031195</v>
      </c>
      <c r="N3327" s="12"/>
      <c r="O3327" s="12"/>
    </row>
    <row r="3328" spans="1:15" x14ac:dyDescent="0.35">
      <c r="A3328" s="11" t="str">
        <f t="shared" si="51"/>
        <v>CONSUMO PER CAPITA (kg ó litros por individuo)TOTAL BEBIDASDE 25 A 34 AÑOS</v>
      </c>
      <c r="B3328" s="11" t="str">
        <f>[1]Perfil!A3308</f>
        <v>CONSUMO PER CAPITA (kg ó litros por individuo)</v>
      </c>
      <c r="C3328" s="11" t="str">
        <f>[1]Perfil!B3308</f>
        <v>TOTAL BEBIDAS</v>
      </c>
      <c r="D3328" s="11" t="str">
        <f>[1]Perfil!C3327</f>
        <v>DE 25 A 34 AÑOS</v>
      </c>
      <c r="E3328" s="12">
        <f>[1]Perfil!D3327</f>
        <v>6.6589250873380097</v>
      </c>
      <c r="F3328" s="12">
        <f>[1]Perfil!E3327</f>
        <v>7.7460911307398996</v>
      </c>
      <c r="G3328" s="12">
        <f>[1]Perfil!F3327</f>
        <v>10.5846462389684</v>
      </c>
      <c r="H3328" s="12">
        <f>[1]Perfil!G3327</f>
        <v>7.53179723855287</v>
      </c>
      <c r="I3328" s="12">
        <f>[1]Perfil!H3327</f>
        <v>5.7029252576768403</v>
      </c>
      <c r="J3328" s="12">
        <f>[1]Perfil!I3327</f>
        <v>6.0625445691963797</v>
      </c>
      <c r="K3328" s="12">
        <f>[1]Perfil!J3327</f>
        <v>9.2081092987283704</v>
      </c>
      <c r="L3328" s="12">
        <f>[1]Perfil!K3327</f>
        <v>5.9288134104518502</v>
      </c>
      <c r="M3328" s="12">
        <f>[1]Perfil!L3327</f>
        <v>5.5919934385440202</v>
      </c>
      <c r="N3328" s="12"/>
      <c r="O3328" s="12"/>
    </row>
    <row r="3329" spans="1:15" x14ac:dyDescent="0.35">
      <c r="A3329" s="11" t="str">
        <f t="shared" si="51"/>
        <v>CONSUMO PER CAPITA (kg ó litros por individuo)TOTAL BEBIDASDE 35 A 49 AÑOS</v>
      </c>
      <c r="B3329" s="11" t="str">
        <f>[1]Perfil!A3308</f>
        <v>CONSUMO PER CAPITA (kg ó litros por individuo)</v>
      </c>
      <c r="C3329" s="11" t="str">
        <f>[1]Perfil!B3308</f>
        <v>TOTAL BEBIDAS</v>
      </c>
      <c r="D3329" s="11" t="str">
        <f>[1]Perfil!C3328</f>
        <v>DE 35 A 49 AÑOS</v>
      </c>
      <c r="E3329" s="12">
        <f>[1]Perfil!D3328</f>
        <v>11.0837051957947</v>
      </c>
      <c r="F3329" s="12">
        <f>[1]Perfil!E3328</f>
        <v>12.1818811146915</v>
      </c>
      <c r="G3329" s="12">
        <f>[1]Perfil!F3328</f>
        <v>19.104933561180999</v>
      </c>
      <c r="H3329" s="12">
        <f>[1]Perfil!G3328</f>
        <v>11.458118921959199</v>
      </c>
      <c r="I3329" s="12">
        <f>[1]Perfil!H3328</f>
        <v>10.033168746441801</v>
      </c>
      <c r="J3329" s="12">
        <f>[1]Perfil!I3328</f>
        <v>11.377545985486</v>
      </c>
      <c r="K3329" s="12">
        <f>[1]Perfil!J3328</f>
        <v>16.937821223940499</v>
      </c>
      <c r="L3329" s="12">
        <f>[1]Perfil!K3328</f>
        <v>10.094054507051601</v>
      </c>
      <c r="M3329" s="12">
        <f>[1]Perfil!L3328</f>
        <v>9.4632014312568096</v>
      </c>
      <c r="N3329" s="12"/>
      <c r="O3329" s="12"/>
    </row>
    <row r="3330" spans="1:15" x14ac:dyDescent="0.35">
      <c r="A3330" s="11" t="str">
        <f t="shared" si="51"/>
        <v>CONSUMO PER CAPITA (kg ó litros por individuo)TOTAL BEBIDASDE 50 A 59 AÑOS</v>
      </c>
      <c r="B3330" s="11" t="str">
        <f>[1]Perfil!A3308</f>
        <v>CONSUMO PER CAPITA (kg ó litros por individuo)</v>
      </c>
      <c r="C3330" s="11" t="str">
        <f>[1]Perfil!B3308</f>
        <v>TOTAL BEBIDAS</v>
      </c>
      <c r="D3330" s="11" t="str">
        <f>[1]Perfil!C3329</f>
        <v>DE 50 A 59 AÑOS</v>
      </c>
      <c r="E3330" s="12">
        <f>[1]Perfil!D3329</f>
        <v>16.280035678456599</v>
      </c>
      <c r="F3330" s="12">
        <f>[1]Perfil!E3329</f>
        <v>18.2553300284827</v>
      </c>
      <c r="G3330" s="12">
        <f>[1]Perfil!F3329</f>
        <v>29.1871868030161</v>
      </c>
      <c r="H3330" s="12">
        <f>[1]Perfil!G3329</f>
        <v>16.969706004400798</v>
      </c>
      <c r="I3330" s="12">
        <f>[1]Perfil!H3329</f>
        <v>16.623713365855</v>
      </c>
      <c r="J3330" s="12">
        <f>[1]Perfil!I3329</f>
        <v>18.8414631407726</v>
      </c>
      <c r="K3330" s="12">
        <f>[1]Perfil!J3329</f>
        <v>28.553138973425401</v>
      </c>
      <c r="L3330" s="12">
        <f>[1]Perfil!K3329</f>
        <v>16.6331551230912</v>
      </c>
      <c r="M3330" s="12">
        <f>[1]Perfil!L3329</f>
        <v>15.5171928322111</v>
      </c>
      <c r="N3330" s="12"/>
      <c r="O3330" s="12"/>
    </row>
    <row r="3331" spans="1:15" x14ac:dyDescent="0.35">
      <c r="A3331" s="11" t="str">
        <f t="shared" si="51"/>
        <v>CONSUMO PER CAPITA (kg ó litros por individuo)TOTAL BEBIDASDE 60 A 75 AÑOS</v>
      </c>
      <c r="B3331" s="11" t="str">
        <f>[1]Perfil!A3308</f>
        <v>CONSUMO PER CAPITA (kg ó litros por individuo)</v>
      </c>
      <c r="C3331" s="11" t="str">
        <f>[1]Perfil!B3308</f>
        <v>TOTAL BEBIDAS</v>
      </c>
      <c r="D3331" s="11" t="str">
        <f>[1]Perfil!C3330</f>
        <v>DE 60 A 75 AÑOS</v>
      </c>
      <c r="E3331" s="12">
        <f>[1]Perfil!D3330</f>
        <v>21.8015607112211</v>
      </c>
      <c r="F3331" s="12">
        <f>[1]Perfil!E3330</f>
        <v>25.838638425436599</v>
      </c>
      <c r="G3331" s="12">
        <f>[1]Perfil!F3330</f>
        <v>36.917368556710002</v>
      </c>
      <c r="H3331" s="12">
        <f>[1]Perfil!G3330</f>
        <v>22.820776998526402</v>
      </c>
      <c r="I3331" s="12">
        <f>[1]Perfil!H3330</f>
        <v>21.9498366201313</v>
      </c>
      <c r="J3331" s="12">
        <f>[1]Perfil!I3330</f>
        <v>24.484261082340101</v>
      </c>
      <c r="K3331" s="12">
        <f>[1]Perfil!J3330</f>
        <v>38.401630045565099</v>
      </c>
      <c r="L3331" s="12">
        <f>[1]Perfil!K3330</f>
        <v>23.348696632154802</v>
      </c>
      <c r="M3331" s="12">
        <f>[1]Perfil!L3330</f>
        <v>22.776864868906198</v>
      </c>
      <c r="N3331" s="12"/>
      <c r="O3331" s="12"/>
    </row>
    <row r="3332" spans="1:15" x14ac:dyDescent="0.35">
      <c r="A3332" s="11" t="str">
        <f t="shared" ref="A3332:A3395" si="52">B3332&amp;C3332&amp;D3332</f>
        <v>CONSUMO PER CAPITA (kg ó litros por individuo)TOTAL BEBIDASNIVEL ALTO</v>
      </c>
      <c r="B3332" s="11" t="str">
        <f>[1]Perfil!A3308</f>
        <v>CONSUMO PER CAPITA (kg ó litros por individuo)</v>
      </c>
      <c r="C3332" s="11" t="str">
        <f>[1]Perfil!B3308</f>
        <v>TOTAL BEBIDAS</v>
      </c>
      <c r="D3332" s="11" t="str">
        <f>[1]Perfil!C3331</f>
        <v>NIVEL ALTO</v>
      </c>
      <c r="E3332" s="12">
        <f>[1]Perfil!D3331</f>
        <v>13.7952543016712</v>
      </c>
      <c r="F3332" s="12">
        <f>[1]Perfil!E3331</f>
        <v>15.6729291077423</v>
      </c>
      <c r="G3332" s="12">
        <f>[1]Perfil!F3331</f>
        <v>24.444365819456699</v>
      </c>
      <c r="H3332" s="12">
        <f>[1]Perfil!G3331</f>
        <v>14.131204377750301</v>
      </c>
      <c r="I3332" s="12">
        <f>[1]Perfil!H3331</f>
        <v>13.123769054391</v>
      </c>
      <c r="J3332" s="12">
        <f>[1]Perfil!I3331</f>
        <v>15.295920672659699</v>
      </c>
      <c r="K3332" s="12">
        <f>[1]Perfil!J3331</f>
        <v>23.0262505684017</v>
      </c>
      <c r="L3332" s="12">
        <f>[1]Perfil!K3331</f>
        <v>13.1118770311266</v>
      </c>
      <c r="M3332" s="12">
        <f>[1]Perfil!L3331</f>
        <v>11.805122389703101</v>
      </c>
      <c r="N3332" s="12"/>
      <c r="O3332" s="12"/>
    </row>
    <row r="3333" spans="1:15" x14ac:dyDescent="0.35">
      <c r="A3333" s="11" t="str">
        <f t="shared" si="52"/>
        <v>CONSUMO PER CAPITA (kg ó litros por individuo)TOTAL BEBIDASNIVEL MEDIO ALTO</v>
      </c>
      <c r="B3333" s="11" t="str">
        <f>[1]Perfil!A3308</f>
        <v>CONSUMO PER CAPITA (kg ó litros por individuo)</v>
      </c>
      <c r="C3333" s="11" t="str">
        <f>[1]Perfil!B3308</f>
        <v>TOTAL BEBIDAS</v>
      </c>
      <c r="D3333" s="11" t="str">
        <f>[1]Perfil!C3332</f>
        <v>NIVEL MEDIO ALTO</v>
      </c>
      <c r="E3333" s="12">
        <f>[1]Perfil!D3332</f>
        <v>12.2423826416228</v>
      </c>
      <c r="F3333" s="12">
        <f>[1]Perfil!E3332</f>
        <v>13.813489105534901</v>
      </c>
      <c r="G3333" s="12">
        <f>[1]Perfil!F3332</f>
        <v>21.528452688284801</v>
      </c>
      <c r="H3333" s="12">
        <f>[1]Perfil!G3332</f>
        <v>12.5954227626879</v>
      </c>
      <c r="I3333" s="12">
        <f>[1]Perfil!H3332</f>
        <v>12.0031653421299</v>
      </c>
      <c r="J3333" s="12">
        <f>[1]Perfil!I3332</f>
        <v>12.559587639817</v>
      </c>
      <c r="K3333" s="12">
        <f>[1]Perfil!J3332</f>
        <v>19.325392937660698</v>
      </c>
      <c r="L3333" s="12">
        <f>[1]Perfil!K3332</f>
        <v>11.734856109128</v>
      </c>
      <c r="M3333" s="12">
        <f>[1]Perfil!L3332</f>
        <v>11.759061720904899</v>
      </c>
      <c r="N3333" s="12"/>
      <c r="O3333" s="12"/>
    </row>
    <row r="3334" spans="1:15" x14ac:dyDescent="0.35">
      <c r="A3334" s="11" t="str">
        <f t="shared" si="52"/>
        <v>CONSUMO PER CAPITA (kg ó litros por individuo)TOTAL BEBIDASNIVEL MEDIO</v>
      </c>
      <c r="B3334" s="11" t="str">
        <f>[1]Perfil!A3308</f>
        <v>CONSUMO PER CAPITA (kg ó litros por individuo)</v>
      </c>
      <c r="C3334" s="11" t="str">
        <f>[1]Perfil!B3308</f>
        <v>TOTAL BEBIDAS</v>
      </c>
      <c r="D3334" s="11" t="str">
        <f>[1]Perfil!C3333</f>
        <v>NIVEL MEDIO</v>
      </c>
      <c r="E3334" s="12">
        <f>[1]Perfil!D3333</f>
        <v>13.550554721355001</v>
      </c>
      <c r="F3334" s="12">
        <f>[1]Perfil!E3333</f>
        <v>14.700801099881099</v>
      </c>
      <c r="G3334" s="12">
        <f>[1]Perfil!F3333</f>
        <v>23.166155789797099</v>
      </c>
      <c r="H3334" s="12">
        <f>[1]Perfil!G3333</f>
        <v>14.070804838731</v>
      </c>
      <c r="I3334" s="12">
        <f>[1]Perfil!H3333</f>
        <v>12.271954455859101</v>
      </c>
      <c r="J3334" s="12">
        <f>[1]Perfil!I3333</f>
        <v>13.6397880037729</v>
      </c>
      <c r="K3334" s="12">
        <f>[1]Perfil!J3333</f>
        <v>22.397026308253199</v>
      </c>
      <c r="L3334" s="12">
        <f>[1]Perfil!K3333</f>
        <v>13.4393749814428</v>
      </c>
      <c r="M3334" s="12">
        <f>[1]Perfil!L3333</f>
        <v>11.9222142774474</v>
      </c>
      <c r="N3334" s="12"/>
      <c r="O3334" s="12"/>
    </row>
    <row r="3335" spans="1:15" x14ac:dyDescent="0.35">
      <c r="A3335" s="11" t="str">
        <f t="shared" si="52"/>
        <v>CONSUMO PER CAPITA (kg ó litros por individuo)TOTAL BEBIDASNIVEL MEDIO BAJO</v>
      </c>
      <c r="B3335" s="11" t="str">
        <f>[1]Perfil!A3308</f>
        <v>CONSUMO PER CAPITA (kg ó litros por individuo)</v>
      </c>
      <c r="C3335" s="11" t="str">
        <f>[1]Perfil!B3308</f>
        <v>TOTAL BEBIDAS</v>
      </c>
      <c r="D3335" s="11" t="str">
        <f>[1]Perfil!C3334</f>
        <v>NIVEL MEDIO BAJO</v>
      </c>
      <c r="E3335" s="12">
        <f>[1]Perfil!D3334</f>
        <v>12.4576517632053</v>
      </c>
      <c r="F3335" s="12">
        <f>[1]Perfil!E3334</f>
        <v>14.500275331212601</v>
      </c>
      <c r="G3335" s="12">
        <f>[1]Perfil!F3334</f>
        <v>21.5425142007498</v>
      </c>
      <c r="H3335" s="12">
        <f>[1]Perfil!G3334</f>
        <v>13.697091411347801</v>
      </c>
      <c r="I3335" s="12">
        <f>[1]Perfil!H3334</f>
        <v>12.7559021143183</v>
      </c>
      <c r="J3335" s="12">
        <f>[1]Perfil!I3334</f>
        <v>13.735113077035299</v>
      </c>
      <c r="K3335" s="12">
        <f>[1]Perfil!J3334</f>
        <v>21.564031037345998</v>
      </c>
      <c r="L3335" s="12">
        <f>[1]Perfil!K3334</f>
        <v>13.2578609233676</v>
      </c>
      <c r="M3335" s="12">
        <f>[1]Perfil!L3334</f>
        <v>16.146187815180699</v>
      </c>
      <c r="N3335" s="12"/>
      <c r="O3335" s="12"/>
    </row>
    <row r="3336" spans="1:15" x14ac:dyDescent="0.35">
      <c r="A3336" s="11" t="str">
        <f t="shared" si="52"/>
        <v>CONSUMO PER CAPITA (kg ó litros por individuo)TOTAL BEBIDASHOMBRE</v>
      </c>
      <c r="B3336" s="11" t="str">
        <f>[1]Perfil!A3308</f>
        <v>CONSUMO PER CAPITA (kg ó litros por individuo)</v>
      </c>
      <c r="C3336" s="11" t="str">
        <f>[1]Perfil!B3308</f>
        <v>TOTAL BEBIDAS</v>
      </c>
      <c r="D3336" s="11" t="str">
        <f>[1]Perfil!C3335</f>
        <v>HOMBRE</v>
      </c>
      <c r="E3336" s="12">
        <f>[1]Perfil!D3335</f>
        <v>15.1781605592159</v>
      </c>
      <c r="F3336" s="12">
        <f>[1]Perfil!E3335</f>
        <v>17.227467544044799</v>
      </c>
      <c r="G3336" s="12">
        <f>[1]Perfil!F3335</f>
        <v>25.571833119612599</v>
      </c>
      <c r="H3336" s="12">
        <f>[1]Perfil!G3335</f>
        <v>16.184889307904701</v>
      </c>
      <c r="I3336" s="12">
        <f>[1]Perfil!H3335</f>
        <v>14.9339275270118</v>
      </c>
      <c r="J3336" s="12">
        <f>[1]Perfil!I3335</f>
        <v>16.494397455563099</v>
      </c>
      <c r="K3336" s="12">
        <f>[1]Perfil!J3335</f>
        <v>25.636469501634402</v>
      </c>
      <c r="L3336" s="12">
        <f>[1]Perfil!K3335</f>
        <v>15.6931745436542</v>
      </c>
      <c r="M3336" s="12">
        <f>[1]Perfil!L3335</f>
        <v>14.8879989363205</v>
      </c>
      <c r="N3336" s="12"/>
      <c r="O3336" s="12"/>
    </row>
    <row r="3337" spans="1:15" x14ac:dyDescent="0.35">
      <c r="A3337" s="11" t="str">
        <f t="shared" si="52"/>
        <v>CONSUMO PER CAPITA (kg ó litros por individuo)TOTAL BEBIDASMUJER</v>
      </c>
      <c r="B3337" s="11" t="str">
        <f>[1]Perfil!A3308</f>
        <v>CONSUMO PER CAPITA (kg ó litros por individuo)</v>
      </c>
      <c r="C3337" s="11" t="str">
        <f>[1]Perfil!B3308</f>
        <v>TOTAL BEBIDAS</v>
      </c>
      <c r="D3337" s="11" t="str">
        <f>[1]Perfil!C3336</f>
        <v>MUJER</v>
      </c>
      <c r="E3337" s="12">
        <f>[1]Perfil!D3336</f>
        <v>10.8284998847239</v>
      </c>
      <c r="F3337" s="12">
        <f>[1]Perfil!E3336</f>
        <v>12.346792037006299</v>
      </c>
      <c r="G3337" s="12">
        <f>[1]Perfil!F3336</f>
        <v>19.283114183617801</v>
      </c>
      <c r="H3337" s="12">
        <f>[1]Perfil!G3336</f>
        <v>11.2034225867434</v>
      </c>
      <c r="I3337" s="12">
        <f>[1]Perfil!H3336</f>
        <v>10.108173715993001</v>
      </c>
      <c r="J3337" s="12">
        <f>[1]Perfil!I3336</f>
        <v>11.656389945540999</v>
      </c>
      <c r="K3337" s="12">
        <f>[1]Perfil!J3336</f>
        <v>17.634218763669502</v>
      </c>
      <c r="L3337" s="12">
        <f>[1]Perfil!K3336</f>
        <v>10.230317036000599</v>
      </c>
      <c r="M3337" s="12">
        <f>[1]Perfil!L3336</f>
        <v>9.7509385235021497</v>
      </c>
      <c r="N3337" s="12"/>
      <c r="O3337" s="12"/>
    </row>
    <row r="3338" spans="1:15" x14ac:dyDescent="0.35">
      <c r="A3338" s="11" t="str">
        <f t="shared" si="52"/>
        <v>CONSUMO PER CAPITA (kg ó litros por individuo).Total Bebidas CalienteT.ESPAÑA</v>
      </c>
      <c r="B3338" s="11" t="str">
        <f>[1]Perfil!A3308</f>
        <v>CONSUMO PER CAPITA (kg ó litros por individuo)</v>
      </c>
      <c r="C3338" s="11" t="str">
        <f>[1]Perfil!B3337</f>
        <v>.Total Bebidas Caliente</v>
      </c>
      <c r="D3338" s="11" t="str">
        <f>[1]Perfil!C3337</f>
        <v>T.ESPAÑA</v>
      </c>
      <c r="E3338" s="12">
        <f>[1]Perfil!D3337</f>
        <v>2.0074544741654301</v>
      </c>
      <c r="F3338" s="12">
        <f>[1]Perfil!E3337</f>
        <v>1.87360233605645</v>
      </c>
      <c r="G3338" s="12">
        <f>[1]Perfil!F3337</f>
        <v>2.2794099730623301</v>
      </c>
      <c r="H3338" s="12">
        <f>[1]Perfil!G3337</f>
        <v>1.9133600154517301</v>
      </c>
      <c r="I3338" s="12">
        <f>[1]Perfil!H3337</f>
        <v>1.9419692519896601</v>
      </c>
      <c r="J3338" s="12">
        <f>[1]Perfil!I3337</f>
        <v>1.80398728234251</v>
      </c>
      <c r="K3338" s="12">
        <f>[1]Perfil!J3337</f>
        <v>2.2104595387939598</v>
      </c>
      <c r="L3338" s="12">
        <f>[1]Perfil!K3337</f>
        <v>1.80861932185296</v>
      </c>
      <c r="M3338" s="12">
        <f>[1]Perfil!L3337</f>
        <v>1.80606395458319</v>
      </c>
      <c r="N3338" s="12"/>
      <c r="O3338" s="12"/>
    </row>
    <row r="3339" spans="1:15" x14ac:dyDescent="0.35">
      <c r="A3339" s="11" t="str">
        <f t="shared" si="52"/>
        <v>CONSUMO PER CAPITA (kg ó litros por individuo).Total Bebidas CalienteBCN AM</v>
      </c>
      <c r="B3339" s="11" t="str">
        <f>[1]Perfil!A3308</f>
        <v>CONSUMO PER CAPITA (kg ó litros por individuo)</v>
      </c>
      <c r="C3339" s="11" t="str">
        <f>[1]Perfil!B3337</f>
        <v>.Total Bebidas Caliente</v>
      </c>
      <c r="D3339" s="11" t="str">
        <f>[1]Perfil!C3338</f>
        <v>BCN AM</v>
      </c>
      <c r="E3339" s="12">
        <f>[1]Perfil!D3338</f>
        <v>2.0055725319397899</v>
      </c>
      <c r="F3339" s="12">
        <f>[1]Perfil!E3338</f>
        <v>1.93113625779325</v>
      </c>
      <c r="G3339" s="12">
        <f>[1]Perfil!F3338</f>
        <v>2.3108494983379302</v>
      </c>
      <c r="H3339" s="12">
        <f>[1]Perfil!G3338</f>
        <v>1.972248859946</v>
      </c>
      <c r="I3339" s="12">
        <f>[1]Perfil!H3338</f>
        <v>1.8281020813720501</v>
      </c>
      <c r="J3339" s="12">
        <f>[1]Perfil!I3338</f>
        <v>1.8042117023012101</v>
      </c>
      <c r="K3339" s="12">
        <f>[1]Perfil!J3338</f>
        <v>2.2182391468490401</v>
      </c>
      <c r="L3339" s="12">
        <f>[1]Perfil!K3338</f>
        <v>1.98767755475925</v>
      </c>
      <c r="M3339" s="12">
        <f>[1]Perfil!L3338</f>
        <v>1.80477529694776</v>
      </c>
      <c r="N3339" s="12"/>
      <c r="O3339" s="12"/>
    </row>
    <row r="3340" spans="1:15" x14ac:dyDescent="0.35">
      <c r="A3340" s="11" t="str">
        <f t="shared" si="52"/>
        <v>CONSUMO PER CAPITA (kg ó litros por individuo).Total Bebidas CalienteREST.CAT ARAGON</v>
      </c>
      <c r="B3340" s="11" t="str">
        <f>[1]Perfil!A3308</f>
        <v>CONSUMO PER CAPITA (kg ó litros por individuo)</v>
      </c>
      <c r="C3340" s="11" t="str">
        <f>[1]Perfil!B3337</f>
        <v>.Total Bebidas Caliente</v>
      </c>
      <c r="D3340" s="11" t="str">
        <f>[1]Perfil!C3339</f>
        <v>REST.CAT ARAGON</v>
      </c>
      <c r="E3340" s="12">
        <f>[1]Perfil!D3339</f>
        <v>2.1097046582859802</v>
      </c>
      <c r="F3340" s="12">
        <f>[1]Perfil!E3339</f>
        <v>1.9440218873552799</v>
      </c>
      <c r="G3340" s="12">
        <f>[1]Perfil!F3339</f>
        <v>2.3467791725636502</v>
      </c>
      <c r="H3340" s="12">
        <f>[1]Perfil!G3339</f>
        <v>2.02438637540476</v>
      </c>
      <c r="I3340" s="12">
        <f>[1]Perfil!H3339</f>
        <v>2.1463034364803102</v>
      </c>
      <c r="J3340" s="12">
        <f>[1]Perfil!I3339</f>
        <v>1.9047676740791</v>
      </c>
      <c r="K3340" s="12">
        <f>[1]Perfil!J3339</f>
        <v>2.1772365115597001</v>
      </c>
      <c r="L3340" s="12">
        <f>[1]Perfil!K3339</f>
        <v>1.9765099248636699</v>
      </c>
      <c r="M3340" s="12">
        <f>[1]Perfil!L3339</f>
        <v>1.92496296597925</v>
      </c>
      <c r="N3340" s="12"/>
      <c r="O3340" s="12"/>
    </row>
    <row r="3341" spans="1:15" x14ac:dyDescent="0.35">
      <c r="A3341" s="11" t="str">
        <f t="shared" si="52"/>
        <v>CONSUMO PER CAPITA (kg ó litros por individuo).Total Bebidas CalienteLEVANTE</v>
      </c>
      <c r="B3341" s="11" t="str">
        <f>[1]Perfil!A3308</f>
        <v>CONSUMO PER CAPITA (kg ó litros por individuo)</v>
      </c>
      <c r="C3341" s="11" t="str">
        <f>[1]Perfil!B3337</f>
        <v>.Total Bebidas Caliente</v>
      </c>
      <c r="D3341" s="11" t="str">
        <f>[1]Perfil!C3340</f>
        <v>LEVANTE</v>
      </c>
      <c r="E3341" s="12">
        <f>[1]Perfil!D3340</f>
        <v>1.8302431730067801</v>
      </c>
      <c r="F3341" s="12">
        <f>[1]Perfil!E3340</f>
        <v>1.60413286853393</v>
      </c>
      <c r="G3341" s="12">
        <f>[1]Perfil!F3340</f>
        <v>1.9215889050524899</v>
      </c>
      <c r="H3341" s="12">
        <f>[1]Perfil!G3340</f>
        <v>1.7414760469633299</v>
      </c>
      <c r="I3341" s="12">
        <f>[1]Perfil!H3340</f>
        <v>1.6872600932958599</v>
      </c>
      <c r="J3341" s="12">
        <f>[1]Perfil!I3340</f>
        <v>1.51799724523631</v>
      </c>
      <c r="K3341" s="12">
        <f>[1]Perfil!J3340</f>
        <v>1.8218838274528399</v>
      </c>
      <c r="L3341" s="12">
        <f>[1]Perfil!K3340</f>
        <v>1.5255542779914599</v>
      </c>
      <c r="M3341" s="12">
        <f>[1]Perfil!L3340</f>
        <v>1.5460664013604799</v>
      </c>
      <c r="N3341" s="12"/>
      <c r="O3341" s="12"/>
    </row>
    <row r="3342" spans="1:15" x14ac:dyDescent="0.35">
      <c r="A3342" s="11" t="str">
        <f t="shared" si="52"/>
        <v>CONSUMO PER CAPITA (kg ó litros por individuo).Total Bebidas CalienteANDALUCIA</v>
      </c>
      <c r="B3342" s="11" t="str">
        <f>[1]Perfil!A3308</f>
        <v>CONSUMO PER CAPITA (kg ó litros por individuo)</v>
      </c>
      <c r="C3342" s="11" t="str">
        <f>[1]Perfil!B3337</f>
        <v>.Total Bebidas Caliente</v>
      </c>
      <c r="D3342" s="11" t="str">
        <f>[1]Perfil!C3341</f>
        <v>ANDALUCIA</v>
      </c>
      <c r="E3342" s="12">
        <f>[1]Perfil!D3341</f>
        <v>1.7332188561311199</v>
      </c>
      <c r="F3342" s="12">
        <f>[1]Perfil!E3341</f>
        <v>1.59018858575747</v>
      </c>
      <c r="G3342" s="12">
        <f>[1]Perfil!F3341</f>
        <v>2.0224301009813801</v>
      </c>
      <c r="H3342" s="12">
        <f>[1]Perfil!G3341</f>
        <v>1.69528394943012</v>
      </c>
      <c r="I3342" s="12">
        <f>[1]Perfil!H3341</f>
        <v>1.7989440083266599</v>
      </c>
      <c r="J3342" s="12">
        <f>[1]Perfil!I3341</f>
        <v>1.5758614596782901</v>
      </c>
      <c r="K3342" s="12">
        <f>[1]Perfil!J3341</f>
        <v>2.0816257987478499</v>
      </c>
      <c r="L3342" s="12">
        <f>[1]Perfil!K3341</f>
        <v>1.5010946904048901</v>
      </c>
      <c r="M3342" s="12">
        <f>[1]Perfil!L3341</f>
        <v>1.55316600000092</v>
      </c>
      <c r="N3342" s="12"/>
      <c r="O3342" s="12"/>
    </row>
    <row r="3343" spans="1:15" x14ac:dyDescent="0.35">
      <c r="A3343" s="11" t="str">
        <f t="shared" si="52"/>
        <v>CONSUMO PER CAPITA (kg ó litros por individuo).Total Bebidas CalienteMDD AM</v>
      </c>
      <c r="B3343" s="11" t="str">
        <f>[1]Perfil!A3308</f>
        <v>CONSUMO PER CAPITA (kg ó litros por individuo)</v>
      </c>
      <c r="C3343" s="11" t="str">
        <f>[1]Perfil!B3337</f>
        <v>.Total Bebidas Caliente</v>
      </c>
      <c r="D3343" s="11" t="str">
        <f>[1]Perfil!C3342</f>
        <v>MDD AM</v>
      </c>
      <c r="E3343" s="12">
        <f>[1]Perfil!D3342</f>
        <v>1.70870547393698</v>
      </c>
      <c r="F3343" s="12">
        <f>[1]Perfil!E3342</f>
        <v>1.63382592094905</v>
      </c>
      <c r="G3343" s="12">
        <f>[1]Perfil!F3342</f>
        <v>1.99238969813776</v>
      </c>
      <c r="H3343" s="12">
        <f>[1]Perfil!G3342</f>
        <v>1.6604801276950201</v>
      </c>
      <c r="I3343" s="12">
        <f>[1]Perfil!H3342</f>
        <v>1.68733849628416</v>
      </c>
      <c r="J3343" s="12">
        <f>[1]Perfil!I3342</f>
        <v>1.58917078352408</v>
      </c>
      <c r="K3343" s="12">
        <f>[1]Perfil!J3342</f>
        <v>1.8768757369236899</v>
      </c>
      <c r="L3343" s="12">
        <f>[1]Perfil!K3342</f>
        <v>1.5845973555108399</v>
      </c>
      <c r="M3343" s="12">
        <f>[1]Perfil!L3342</f>
        <v>1.4758522880849101</v>
      </c>
      <c r="N3343" s="12"/>
      <c r="O3343" s="12"/>
    </row>
    <row r="3344" spans="1:15" x14ac:dyDescent="0.35">
      <c r="A3344" s="11" t="str">
        <f t="shared" si="52"/>
        <v>CONSUMO PER CAPITA (kg ó litros por individuo).Total Bebidas CalienteRTO CENTRO</v>
      </c>
      <c r="B3344" s="11" t="str">
        <f>[1]Perfil!A3308</f>
        <v>CONSUMO PER CAPITA (kg ó litros por individuo)</v>
      </c>
      <c r="C3344" s="11" t="str">
        <f>[1]Perfil!B3337</f>
        <v>.Total Bebidas Caliente</v>
      </c>
      <c r="D3344" s="11" t="str">
        <f>[1]Perfil!C3343</f>
        <v>RTO CENTRO</v>
      </c>
      <c r="E3344" s="12">
        <f>[1]Perfil!D3343</f>
        <v>1.7121145964822999</v>
      </c>
      <c r="F3344" s="12">
        <f>[1]Perfil!E3343</f>
        <v>1.71440062070051</v>
      </c>
      <c r="G3344" s="12">
        <f>[1]Perfil!F3343</f>
        <v>2.01275640405487</v>
      </c>
      <c r="H3344" s="12">
        <f>[1]Perfil!G3343</f>
        <v>1.6019055090554499</v>
      </c>
      <c r="I3344" s="12">
        <f>[1]Perfil!H3343</f>
        <v>1.5404754123240201</v>
      </c>
      <c r="J3344" s="12">
        <f>[1]Perfil!I3343</f>
        <v>1.4841977651634799</v>
      </c>
      <c r="K3344" s="12">
        <f>[1]Perfil!J3343</f>
        <v>1.81974612388898</v>
      </c>
      <c r="L3344" s="12">
        <f>[1]Perfil!K3343</f>
        <v>1.5185236662233701</v>
      </c>
      <c r="M3344" s="12">
        <f>[1]Perfil!L3343</f>
        <v>1.58582285086203</v>
      </c>
      <c r="N3344" s="12"/>
      <c r="O3344" s="12"/>
    </row>
    <row r="3345" spans="1:15" x14ac:dyDescent="0.35">
      <c r="A3345" s="11" t="str">
        <f t="shared" si="52"/>
        <v>CONSUMO PER CAPITA (kg ó litros por individuo).Total Bebidas CalienteNORTE-CENTRO</v>
      </c>
      <c r="B3345" s="11" t="str">
        <f>[1]Perfil!A3308</f>
        <v>CONSUMO PER CAPITA (kg ó litros por individuo)</v>
      </c>
      <c r="C3345" s="11" t="str">
        <f>[1]Perfil!B3337</f>
        <v>.Total Bebidas Caliente</v>
      </c>
      <c r="D3345" s="11" t="str">
        <f>[1]Perfil!C3344</f>
        <v>NORTE-CENTRO</v>
      </c>
      <c r="E3345" s="12">
        <f>[1]Perfil!D3344</f>
        <v>2.4464769422076298</v>
      </c>
      <c r="F3345" s="12">
        <f>[1]Perfil!E3344</f>
        <v>2.3284603141731099</v>
      </c>
      <c r="G3345" s="12">
        <f>[1]Perfil!F3344</f>
        <v>2.94054879391684</v>
      </c>
      <c r="H3345" s="12">
        <f>[1]Perfil!G3344</f>
        <v>2.3359038558340899</v>
      </c>
      <c r="I3345" s="12">
        <f>[1]Perfil!H3344</f>
        <v>2.3750657886420399</v>
      </c>
      <c r="J3345" s="12">
        <f>[1]Perfil!I3344</f>
        <v>2.3921561623328702</v>
      </c>
      <c r="K3345" s="12">
        <f>[1]Perfil!J3344</f>
        <v>2.8661082377072602</v>
      </c>
      <c r="L3345" s="12">
        <f>[1]Perfil!K3344</f>
        <v>2.3042303350075799</v>
      </c>
      <c r="M3345" s="12">
        <f>[1]Perfil!L3344</f>
        <v>2.2365317185368099</v>
      </c>
      <c r="N3345" s="12"/>
      <c r="O3345" s="12"/>
    </row>
    <row r="3346" spans="1:15" x14ac:dyDescent="0.35">
      <c r="A3346" s="11" t="str">
        <f t="shared" si="52"/>
        <v>CONSUMO PER CAPITA (kg ó litros por individuo).Total Bebidas CalienteNOROESTE</v>
      </c>
      <c r="B3346" s="11" t="str">
        <f>[1]Perfil!A3308</f>
        <v>CONSUMO PER CAPITA (kg ó litros por individuo)</v>
      </c>
      <c r="C3346" s="11" t="str">
        <f>[1]Perfil!B3337</f>
        <v>.Total Bebidas Caliente</v>
      </c>
      <c r="D3346" s="11" t="str">
        <f>[1]Perfil!C3345</f>
        <v>NOROESTE</v>
      </c>
      <c r="E3346" s="12">
        <f>[1]Perfil!D3345</f>
        <v>3.08869314964956</v>
      </c>
      <c r="F3346" s="12">
        <f>[1]Perfil!E3345</f>
        <v>2.8713625843542299</v>
      </c>
      <c r="G3346" s="12">
        <f>[1]Perfil!F3345</f>
        <v>3.3723920324452599</v>
      </c>
      <c r="H3346" s="12">
        <f>[1]Perfil!G3345</f>
        <v>2.7487366810532201</v>
      </c>
      <c r="I3346" s="12">
        <f>[1]Perfil!H3345</f>
        <v>2.8973047851188798</v>
      </c>
      <c r="J3346" s="12">
        <f>[1]Perfil!I3345</f>
        <v>2.73142617282311</v>
      </c>
      <c r="K3346" s="12">
        <f>[1]Perfil!J3345</f>
        <v>3.4680730577693302</v>
      </c>
      <c r="L3346" s="12">
        <f>[1]Perfil!K3345</f>
        <v>2.7006106333273499</v>
      </c>
      <c r="M3346" s="12">
        <f>[1]Perfil!L3345</f>
        <v>2.9657797148093201</v>
      </c>
      <c r="N3346" s="12"/>
      <c r="O3346" s="12"/>
    </row>
    <row r="3347" spans="1:15" x14ac:dyDescent="0.35">
      <c r="A3347" s="11" t="str">
        <f t="shared" si="52"/>
        <v>CONSUMO PER CAPITA (kg ó litros por individuo).Total Bebidas Caliente&lt;2MIL</v>
      </c>
      <c r="B3347" s="11" t="str">
        <f>[1]Perfil!A3308</f>
        <v>CONSUMO PER CAPITA (kg ó litros por individuo)</v>
      </c>
      <c r="C3347" s="11" t="str">
        <f>[1]Perfil!B3337</f>
        <v>.Total Bebidas Caliente</v>
      </c>
      <c r="D3347" s="11" t="str">
        <f>[1]Perfil!C3346</f>
        <v>&lt;2MIL</v>
      </c>
      <c r="E3347" s="12">
        <f>[1]Perfil!D3346</f>
        <v>1.76929650119962</v>
      </c>
      <c r="F3347" s="12">
        <f>[1]Perfil!E3346</f>
        <v>1.58461892613648</v>
      </c>
      <c r="G3347" s="12">
        <f>[1]Perfil!F3346</f>
        <v>2.3704780410528801</v>
      </c>
      <c r="H3347" s="12">
        <f>[1]Perfil!G3346</f>
        <v>1.8043860547048201</v>
      </c>
      <c r="I3347" s="12">
        <f>[1]Perfil!H3346</f>
        <v>1.8910289723339799</v>
      </c>
      <c r="J3347" s="12">
        <f>[1]Perfil!I3346</f>
        <v>1.8931244294297001</v>
      </c>
      <c r="K3347" s="12">
        <f>[1]Perfil!J3346</f>
        <v>2.13893671476287</v>
      </c>
      <c r="L3347" s="12">
        <f>[1]Perfil!K3346</f>
        <v>1.7328189014792701</v>
      </c>
      <c r="M3347" s="12">
        <f>[1]Perfil!L3346</f>
        <v>1.6882065359849301</v>
      </c>
      <c r="N3347" s="12"/>
      <c r="O3347" s="12"/>
    </row>
    <row r="3348" spans="1:15" x14ac:dyDescent="0.35">
      <c r="A3348" s="11" t="str">
        <f t="shared" si="52"/>
        <v>CONSUMO PER CAPITA (kg ó litros por individuo).Total Bebidas Caliente2-5MIL</v>
      </c>
      <c r="B3348" s="11" t="str">
        <f>[1]Perfil!A3308</f>
        <v>CONSUMO PER CAPITA (kg ó litros por individuo)</v>
      </c>
      <c r="C3348" s="11" t="str">
        <f>[1]Perfil!B3337</f>
        <v>.Total Bebidas Caliente</v>
      </c>
      <c r="D3348" s="11" t="str">
        <f>[1]Perfil!C3347</f>
        <v>2-5MIL</v>
      </c>
      <c r="E3348" s="12">
        <f>[1]Perfil!D3347</f>
        <v>1.4838909441919199</v>
      </c>
      <c r="F3348" s="12">
        <f>[1]Perfil!E3347</f>
        <v>1.3294255493228699</v>
      </c>
      <c r="G3348" s="12">
        <f>[1]Perfil!F3347</f>
        <v>1.6003594635348499</v>
      </c>
      <c r="H3348" s="12">
        <f>[1]Perfil!G3347</f>
        <v>1.3325652915117101</v>
      </c>
      <c r="I3348" s="12">
        <f>[1]Perfil!H3347</f>
        <v>1.40365445336499</v>
      </c>
      <c r="J3348" s="12">
        <f>[1]Perfil!I3347</f>
        <v>1.3167714003041899</v>
      </c>
      <c r="K3348" s="12">
        <f>[1]Perfil!J3347</f>
        <v>1.42389663728719</v>
      </c>
      <c r="L3348" s="12">
        <f>[1]Perfil!K3347</f>
        <v>1.15813460461815</v>
      </c>
      <c r="M3348" s="12">
        <f>[1]Perfil!L3347</f>
        <v>1.21122664326313</v>
      </c>
      <c r="N3348" s="12"/>
      <c r="O3348" s="12"/>
    </row>
    <row r="3349" spans="1:15" x14ac:dyDescent="0.35">
      <c r="A3349" s="11" t="str">
        <f t="shared" si="52"/>
        <v>CONSUMO PER CAPITA (kg ó litros por individuo).Total Bebidas Caliente5-10MIL</v>
      </c>
      <c r="B3349" s="11" t="str">
        <f>[1]Perfil!A3308</f>
        <v>CONSUMO PER CAPITA (kg ó litros por individuo)</v>
      </c>
      <c r="C3349" s="11" t="str">
        <f>[1]Perfil!B3337</f>
        <v>.Total Bebidas Caliente</v>
      </c>
      <c r="D3349" s="11" t="str">
        <f>[1]Perfil!C3348</f>
        <v>5-10MIL</v>
      </c>
      <c r="E3349" s="12">
        <f>[1]Perfil!D3348</f>
        <v>1.6503901228125799</v>
      </c>
      <c r="F3349" s="12">
        <f>[1]Perfil!E3348</f>
        <v>1.7521963451354901</v>
      </c>
      <c r="G3349" s="12">
        <f>[1]Perfil!F3348</f>
        <v>2.0068597256462501</v>
      </c>
      <c r="H3349" s="12">
        <f>[1]Perfil!G3348</f>
        <v>1.52870266052061</v>
      </c>
      <c r="I3349" s="12">
        <f>[1]Perfil!H3348</f>
        <v>1.6704144411175901</v>
      </c>
      <c r="J3349" s="12">
        <f>[1]Perfil!I3348</f>
        <v>1.5546354419276001</v>
      </c>
      <c r="K3349" s="12">
        <f>[1]Perfil!J3348</f>
        <v>1.8987462365291501</v>
      </c>
      <c r="L3349" s="12">
        <f>[1]Perfil!K3348</f>
        <v>1.4754459872603001</v>
      </c>
      <c r="M3349" s="12">
        <f>[1]Perfil!L3348</f>
        <v>1.5813996517114399</v>
      </c>
      <c r="N3349" s="12"/>
      <c r="O3349" s="12"/>
    </row>
    <row r="3350" spans="1:15" x14ac:dyDescent="0.35">
      <c r="A3350" s="11" t="str">
        <f t="shared" si="52"/>
        <v>CONSUMO PER CAPITA (kg ó litros por individuo).Total Bebidas Caliente10-30MIL</v>
      </c>
      <c r="B3350" s="11" t="str">
        <f>[1]Perfil!A3308</f>
        <v>CONSUMO PER CAPITA (kg ó litros por individuo)</v>
      </c>
      <c r="C3350" s="11" t="str">
        <f>[1]Perfil!B3337</f>
        <v>.Total Bebidas Caliente</v>
      </c>
      <c r="D3350" s="11" t="str">
        <f>[1]Perfil!C3349</f>
        <v>10-30MIL</v>
      </c>
      <c r="E3350" s="12">
        <f>[1]Perfil!D3349</f>
        <v>1.93791041662042</v>
      </c>
      <c r="F3350" s="12">
        <f>[1]Perfil!E3349</f>
        <v>1.8117739625301199</v>
      </c>
      <c r="G3350" s="12">
        <f>[1]Perfil!F3349</f>
        <v>2.1812066501409699</v>
      </c>
      <c r="H3350" s="12">
        <f>[1]Perfil!G3349</f>
        <v>1.8807444905964501</v>
      </c>
      <c r="I3350" s="12">
        <f>[1]Perfil!H3349</f>
        <v>1.88241496814025</v>
      </c>
      <c r="J3350" s="12">
        <f>[1]Perfil!I3349</f>
        <v>1.8030777846891199</v>
      </c>
      <c r="K3350" s="12">
        <f>[1]Perfil!J3349</f>
        <v>2.1741295388232</v>
      </c>
      <c r="L3350" s="12">
        <f>[1]Perfil!K3349</f>
        <v>1.78347787289812</v>
      </c>
      <c r="M3350" s="12">
        <f>[1]Perfil!L3349</f>
        <v>1.7520411665169999</v>
      </c>
      <c r="N3350" s="12"/>
      <c r="O3350" s="12"/>
    </row>
    <row r="3351" spans="1:15" x14ac:dyDescent="0.35">
      <c r="A3351" s="11" t="str">
        <f t="shared" si="52"/>
        <v>CONSUMO PER CAPITA (kg ó litros por individuo).Total Bebidas Caliente30-100MIL</v>
      </c>
      <c r="B3351" s="11" t="str">
        <f>[1]Perfil!A3308</f>
        <v>CONSUMO PER CAPITA (kg ó litros por individuo)</v>
      </c>
      <c r="C3351" s="11" t="str">
        <f>[1]Perfil!B3337</f>
        <v>.Total Bebidas Caliente</v>
      </c>
      <c r="D3351" s="11" t="str">
        <f>[1]Perfil!C3350</f>
        <v>30-100MIL</v>
      </c>
      <c r="E3351" s="12">
        <f>[1]Perfil!D3350</f>
        <v>2.1731697553584901</v>
      </c>
      <c r="F3351" s="12">
        <f>[1]Perfil!E3350</f>
        <v>2.0066543065968299</v>
      </c>
      <c r="G3351" s="12">
        <f>[1]Perfil!F3350</f>
        <v>2.4195286483355698</v>
      </c>
      <c r="H3351" s="12">
        <f>[1]Perfil!G3350</f>
        <v>2.1438193741218599</v>
      </c>
      <c r="I3351" s="12">
        <f>[1]Perfil!H3350</f>
        <v>2.0748027178805701</v>
      </c>
      <c r="J3351" s="12">
        <f>[1]Perfil!I3350</f>
        <v>1.8354796849264701</v>
      </c>
      <c r="K3351" s="12">
        <f>[1]Perfil!J3350</f>
        <v>2.3562073136271802</v>
      </c>
      <c r="L3351" s="12">
        <f>[1]Perfil!K3350</f>
        <v>1.8370170515983499</v>
      </c>
      <c r="M3351" s="12">
        <f>[1]Perfil!L3350</f>
        <v>1.93638883437996</v>
      </c>
      <c r="N3351" s="12"/>
      <c r="O3351" s="12"/>
    </row>
    <row r="3352" spans="1:15" x14ac:dyDescent="0.35">
      <c r="A3352" s="11" t="str">
        <f t="shared" si="52"/>
        <v>CONSUMO PER CAPITA (kg ó litros por individuo).Total Bebidas Caliente100-200MIL</v>
      </c>
      <c r="B3352" s="11" t="str">
        <f>[1]Perfil!A3308</f>
        <v>CONSUMO PER CAPITA (kg ó litros por individuo)</v>
      </c>
      <c r="C3352" s="11" t="str">
        <f>[1]Perfil!B3337</f>
        <v>.Total Bebidas Caliente</v>
      </c>
      <c r="D3352" s="11" t="str">
        <f>[1]Perfil!C3351</f>
        <v>100-200MIL</v>
      </c>
      <c r="E3352" s="12">
        <f>[1]Perfil!D3351</f>
        <v>2.1941863036651301</v>
      </c>
      <c r="F3352" s="12">
        <f>[1]Perfil!E3351</f>
        <v>2.1007540220969401</v>
      </c>
      <c r="G3352" s="12">
        <f>[1]Perfil!F3351</f>
        <v>2.6429435543111</v>
      </c>
      <c r="H3352" s="12">
        <f>[1]Perfil!G3351</f>
        <v>2.09827684503724</v>
      </c>
      <c r="I3352" s="12">
        <f>[1]Perfil!H3351</f>
        <v>2.1802688305973899</v>
      </c>
      <c r="J3352" s="12">
        <f>[1]Perfil!I3351</f>
        <v>2.0313516868886898</v>
      </c>
      <c r="K3352" s="12">
        <f>[1]Perfil!J3351</f>
        <v>2.5627364399635701</v>
      </c>
      <c r="L3352" s="12">
        <f>[1]Perfil!K3351</f>
        <v>2.0019941734846798</v>
      </c>
      <c r="M3352" s="12">
        <f>[1]Perfil!L3351</f>
        <v>1.91033070005036</v>
      </c>
      <c r="N3352" s="12"/>
      <c r="O3352" s="12"/>
    </row>
    <row r="3353" spans="1:15" x14ac:dyDescent="0.35">
      <c r="A3353" s="11" t="str">
        <f t="shared" si="52"/>
        <v>CONSUMO PER CAPITA (kg ó litros por individuo).Total Bebidas Caliente200-500MIL</v>
      </c>
      <c r="B3353" s="11" t="str">
        <f>[1]Perfil!A3308</f>
        <v>CONSUMO PER CAPITA (kg ó litros por individuo)</v>
      </c>
      <c r="C3353" s="11" t="str">
        <f>[1]Perfil!B3337</f>
        <v>.Total Bebidas Caliente</v>
      </c>
      <c r="D3353" s="11" t="str">
        <f>[1]Perfil!C3352</f>
        <v>200-500MIL</v>
      </c>
      <c r="E3353" s="12">
        <f>[1]Perfil!D3352</f>
        <v>2.17712189809495</v>
      </c>
      <c r="F3353" s="12">
        <f>[1]Perfil!E3352</f>
        <v>1.93777088839414</v>
      </c>
      <c r="G3353" s="12">
        <f>[1]Perfil!F3352</f>
        <v>2.2850259686591299</v>
      </c>
      <c r="H3353" s="12">
        <f>[1]Perfil!G3352</f>
        <v>1.84956589002288</v>
      </c>
      <c r="I3353" s="12">
        <f>[1]Perfil!H3352</f>
        <v>1.8923820645913201</v>
      </c>
      <c r="J3353" s="12">
        <f>[1]Perfil!I3352</f>
        <v>1.8547692766433399</v>
      </c>
      <c r="K3353" s="12">
        <f>[1]Perfil!J3352</f>
        <v>2.28029511651224</v>
      </c>
      <c r="L3353" s="12">
        <f>[1]Perfil!K3352</f>
        <v>2.0027342893902298</v>
      </c>
      <c r="M3353" s="12">
        <f>[1]Perfil!L3352</f>
        <v>1.97415237156782</v>
      </c>
      <c r="N3353" s="12"/>
      <c r="O3353" s="12"/>
    </row>
    <row r="3354" spans="1:15" x14ac:dyDescent="0.35">
      <c r="A3354" s="11" t="str">
        <f t="shared" si="52"/>
        <v>CONSUMO PER CAPITA (kg ó litros por individuo).Total Bebidas Caliente&gt;500MIL</v>
      </c>
      <c r="B3354" s="11" t="str">
        <f>[1]Perfil!A3308</f>
        <v>CONSUMO PER CAPITA (kg ó litros por individuo)</v>
      </c>
      <c r="C3354" s="11" t="str">
        <f>[1]Perfil!B3337</f>
        <v>.Total Bebidas Caliente</v>
      </c>
      <c r="D3354" s="11" t="str">
        <f>[1]Perfil!C3353</f>
        <v>&gt;500MIL</v>
      </c>
      <c r="E3354" s="12">
        <f>[1]Perfil!D3353</f>
        <v>2.0987110632077202</v>
      </c>
      <c r="F3354" s="12">
        <f>[1]Perfil!E3353</f>
        <v>1.9637965298886</v>
      </c>
      <c r="G3354" s="12">
        <f>[1]Perfil!F3353</f>
        <v>2.35827427628442</v>
      </c>
      <c r="H3354" s="12">
        <f>[1]Perfil!G3353</f>
        <v>2.0547850490292299</v>
      </c>
      <c r="I3354" s="12">
        <f>[1]Perfil!H3353</f>
        <v>2.0916562155261098</v>
      </c>
      <c r="J3354" s="12">
        <f>[1]Perfil!I3353</f>
        <v>1.8675330554743499</v>
      </c>
      <c r="K3354" s="12">
        <f>[1]Perfil!J3353</f>
        <v>2.2802546508101602</v>
      </c>
      <c r="L3354" s="12">
        <f>[1]Perfil!K3353</f>
        <v>1.97713069645243</v>
      </c>
      <c r="M3354" s="12">
        <f>[1]Perfil!L3353</f>
        <v>1.8866011310424899</v>
      </c>
      <c r="N3354" s="12"/>
      <c r="O3354" s="12"/>
    </row>
    <row r="3355" spans="1:15" x14ac:dyDescent="0.35">
      <c r="A3355" s="11" t="str">
        <f t="shared" si="52"/>
        <v>CONSUMO PER CAPITA (kg ó litros por individuo).Total Bebidas CalienteDE 15 A 19 AÑOS</v>
      </c>
      <c r="B3355" s="11" t="str">
        <f>[1]Perfil!A3308</f>
        <v>CONSUMO PER CAPITA (kg ó litros por individuo)</v>
      </c>
      <c r="C3355" s="11" t="str">
        <f>[1]Perfil!B3337</f>
        <v>.Total Bebidas Caliente</v>
      </c>
      <c r="D3355" s="11" t="str">
        <f>[1]Perfil!C3354</f>
        <v>DE 15 A 19 AÑOS</v>
      </c>
      <c r="E3355" s="12">
        <f>[1]Perfil!D3354</f>
        <v>0.26435296811755099</v>
      </c>
      <c r="F3355" s="12">
        <f>[1]Perfil!E3354</f>
        <v>0.19615255946272001</v>
      </c>
      <c r="G3355" s="12">
        <f>[1]Perfil!F3354</f>
        <v>0.31674909548954999</v>
      </c>
      <c r="H3355" s="12">
        <f>[1]Perfil!G3354</f>
        <v>0.27325127887365303</v>
      </c>
      <c r="I3355" s="12">
        <f>[1]Perfil!H3354</f>
        <v>0.114537239913945</v>
      </c>
      <c r="J3355" s="12">
        <f>[1]Perfil!I3354</f>
        <v>0.102537425380001</v>
      </c>
      <c r="K3355" s="12">
        <f>[1]Perfil!J3354</f>
        <v>0.25642382645766099</v>
      </c>
      <c r="L3355" s="12">
        <f>[1]Perfil!K3354</f>
        <v>0.32163306592750002</v>
      </c>
      <c r="M3355" s="12">
        <f>[1]Perfil!L3354</f>
        <v>0.162548573633153</v>
      </c>
      <c r="N3355" s="12"/>
      <c r="O3355" s="12"/>
    </row>
    <row r="3356" spans="1:15" x14ac:dyDescent="0.35">
      <c r="A3356" s="11" t="str">
        <f t="shared" si="52"/>
        <v>CONSUMO PER CAPITA (kg ó litros por individuo).Total Bebidas CalienteDE 20 A 24 AÑOS</v>
      </c>
      <c r="B3356" s="11" t="str">
        <f>[1]Perfil!A3308</f>
        <v>CONSUMO PER CAPITA (kg ó litros por individuo)</v>
      </c>
      <c r="C3356" s="11" t="str">
        <f>[1]Perfil!B3337</f>
        <v>.Total Bebidas Caliente</v>
      </c>
      <c r="D3356" s="11" t="str">
        <f>[1]Perfil!C3355</f>
        <v>DE 20 A 24 AÑOS</v>
      </c>
      <c r="E3356" s="12">
        <f>[1]Perfil!D3355</f>
        <v>0.48226357329076902</v>
      </c>
      <c r="F3356" s="12">
        <f>[1]Perfil!E3355</f>
        <v>0.48248259965767498</v>
      </c>
      <c r="G3356" s="12">
        <f>[1]Perfil!F3355</f>
        <v>0.54087138376872201</v>
      </c>
      <c r="H3356" s="12">
        <f>[1]Perfil!G3355</f>
        <v>0.44433413780932701</v>
      </c>
      <c r="I3356" s="12">
        <f>[1]Perfil!H3355</f>
        <v>0.44968468210353402</v>
      </c>
      <c r="J3356" s="12">
        <f>[1]Perfil!I3355</f>
        <v>0.40556428441134501</v>
      </c>
      <c r="K3356" s="12">
        <f>[1]Perfil!J3355</f>
        <v>0.43704941603577002</v>
      </c>
      <c r="L3356" s="12">
        <f>[1]Perfil!K3355</f>
        <v>0.50762163944124306</v>
      </c>
      <c r="M3356" s="12">
        <f>[1]Perfil!L3355</f>
        <v>0.41038029424091699</v>
      </c>
      <c r="N3356" s="12"/>
      <c r="O3356" s="12"/>
    </row>
    <row r="3357" spans="1:15" x14ac:dyDescent="0.35">
      <c r="A3357" s="11" t="str">
        <f t="shared" si="52"/>
        <v>CONSUMO PER CAPITA (kg ó litros por individuo).Total Bebidas CalienteDE 25 A 34 AÑOS</v>
      </c>
      <c r="B3357" s="11" t="str">
        <f>[1]Perfil!A3308</f>
        <v>CONSUMO PER CAPITA (kg ó litros por individuo)</v>
      </c>
      <c r="C3357" s="11" t="str">
        <f>[1]Perfil!B3337</f>
        <v>.Total Bebidas Caliente</v>
      </c>
      <c r="D3357" s="11" t="str">
        <f>[1]Perfil!C3356</f>
        <v>DE 25 A 34 AÑOS</v>
      </c>
      <c r="E3357" s="12">
        <f>[1]Perfil!D3356</f>
        <v>0.83685309843354805</v>
      </c>
      <c r="F3357" s="12">
        <f>[1]Perfil!E3356</f>
        <v>0.81948596376753102</v>
      </c>
      <c r="G3357" s="12">
        <f>[1]Perfil!F3356</f>
        <v>0.97127535429251599</v>
      </c>
      <c r="H3357" s="12">
        <f>[1]Perfil!G3356</f>
        <v>0.77804086264532202</v>
      </c>
      <c r="I3357" s="12">
        <f>[1]Perfil!H3356</f>
        <v>0.75212468056581605</v>
      </c>
      <c r="J3357" s="12">
        <f>[1]Perfil!I3356</f>
        <v>0.64104949556980895</v>
      </c>
      <c r="K3357" s="12">
        <f>[1]Perfil!J3356</f>
        <v>0.78901133412617197</v>
      </c>
      <c r="L3357" s="12">
        <f>[1]Perfil!K3356</f>
        <v>0.64227015104711005</v>
      </c>
      <c r="M3357" s="12">
        <f>[1]Perfil!L3356</f>
        <v>0.63206603610533296</v>
      </c>
      <c r="N3357" s="12"/>
      <c r="O3357" s="12"/>
    </row>
    <row r="3358" spans="1:15" x14ac:dyDescent="0.35">
      <c r="A3358" s="11" t="str">
        <f t="shared" si="52"/>
        <v>CONSUMO PER CAPITA (kg ó litros por individuo).Total Bebidas CalienteDE 35 A 49 AÑOS</v>
      </c>
      <c r="B3358" s="11" t="str">
        <f>[1]Perfil!A3308</f>
        <v>CONSUMO PER CAPITA (kg ó litros por individuo)</v>
      </c>
      <c r="C3358" s="11" t="str">
        <f>[1]Perfil!B3337</f>
        <v>.Total Bebidas Caliente</v>
      </c>
      <c r="D3358" s="11" t="str">
        <f>[1]Perfil!C3357</f>
        <v>DE 35 A 49 AÑOS</v>
      </c>
      <c r="E3358" s="12">
        <f>[1]Perfil!D3357</f>
        <v>1.8452491727101501</v>
      </c>
      <c r="F3358" s="12">
        <f>[1]Perfil!E3357</f>
        <v>1.66813228496919</v>
      </c>
      <c r="G3358" s="12">
        <f>[1]Perfil!F3357</f>
        <v>1.9833717739583501</v>
      </c>
      <c r="H3358" s="12">
        <f>[1]Perfil!G3357</f>
        <v>1.74909809521237</v>
      </c>
      <c r="I3358" s="12">
        <f>[1]Perfil!H3357</f>
        <v>1.7041279655569299</v>
      </c>
      <c r="J3358" s="12">
        <f>[1]Perfil!I3357</f>
        <v>1.46566939125532</v>
      </c>
      <c r="K3358" s="12">
        <f>[1]Perfil!J3357</f>
        <v>1.7960244933388101</v>
      </c>
      <c r="L3358" s="12">
        <f>[1]Perfil!K3357</f>
        <v>1.549967833305</v>
      </c>
      <c r="M3358" s="12">
        <f>[1]Perfil!L3357</f>
        <v>1.4681949837721</v>
      </c>
      <c r="N3358" s="12"/>
      <c r="O3358" s="12"/>
    </row>
    <row r="3359" spans="1:15" x14ac:dyDescent="0.35">
      <c r="A3359" s="11" t="str">
        <f t="shared" si="52"/>
        <v>CONSUMO PER CAPITA (kg ó litros por individuo).Total Bebidas CalienteDE 50 A 59 AÑOS</v>
      </c>
      <c r="B3359" s="11" t="str">
        <f>[1]Perfil!A3308</f>
        <v>CONSUMO PER CAPITA (kg ó litros por individuo)</v>
      </c>
      <c r="C3359" s="11" t="str">
        <f>[1]Perfil!B3337</f>
        <v>.Total Bebidas Caliente</v>
      </c>
      <c r="D3359" s="11" t="str">
        <f>[1]Perfil!C3358</f>
        <v>DE 50 A 59 AÑOS</v>
      </c>
      <c r="E3359" s="12">
        <f>[1]Perfil!D3358</f>
        <v>2.5715119080214901</v>
      </c>
      <c r="F3359" s="12">
        <f>[1]Perfil!E3358</f>
        <v>2.38684092304034</v>
      </c>
      <c r="G3359" s="12">
        <f>[1]Perfil!F3358</f>
        <v>2.9271197218932801</v>
      </c>
      <c r="H3359" s="12">
        <f>[1]Perfil!G3358</f>
        <v>2.4765680348291501</v>
      </c>
      <c r="I3359" s="12">
        <f>[1]Perfil!H3358</f>
        <v>2.67658238052055</v>
      </c>
      <c r="J3359" s="12">
        <f>[1]Perfil!I3358</f>
        <v>2.51091788619068</v>
      </c>
      <c r="K3359" s="12">
        <f>[1]Perfil!J3358</f>
        <v>3.0515407873785199</v>
      </c>
      <c r="L3359" s="12">
        <f>[1]Perfil!K3358</f>
        <v>2.4599388715131201</v>
      </c>
      <c r="M3359" s="12">
        <f>[1]Perfil!L3358</f>
        <v>2.52704134296064</v>
      </c>
      <c r="N3359" s="12"/>
      <c r="O3359" s="12"/>
    </row>
    <row r="3360" spans="1:15" x14ac:dyDescent="0.35">
      <c r="A3360" s="11" t="str">
        <f t="shared" si="52"/>
        <v>CONSUMO PER CAPITA (kg ó litros por individuo).Total Bebidas CalienteDE 60 A 75 AÑOS</v>
      </c>
      <c r="B3360" s="11" t="str">
        <f>[1]Perfil!A3308</f>
        <v>CONSUMO PER CAPITA (kg ó litros por individuo)</v>
      </c>
      <c r="C3360" s="11" t="str">
        <f>[1]Perfil!B3337</f>
        <v>.Total Bebidas Caliente</v>
      </c>
      <c r="D3360" s="11" t="str">
        <f>[1]Perfil!C3359</f>
        <v>DE 60 A 75 AÑOS</v>
      </c>
      <c r="E3360" s="12">
        <f>[1]Perfil!D3359</f>
        <v>3.4311245741543002</v>
      </c>
      <c r="F3360" s="12">
        <f>[1]Perfil!E3359</f>
        <v>3.2687411391629699</v>
      </c>
      <c r="G3360" s="12">
        <f>[1]Perfil!F3359</f>
        <v>4.0228131580222204</v>
      </c>
      <c r="H3360" s="12">
        <f>[1]Perfil!G3359</f>
        <v>3.2744136999461602</v>
      </c>
      <c r="I3360" s="12">
        <f>[1]Perfil!H3359</f>
        <v>3.34441494265922</v>
      </c>
      <c r="J3360" s="12">
        <f>[1]Perfil!I3359</f>
        <v>3.2777250436629899</v>
      </c>
      <c r="K3360" s="12">
        <f>[1]Perfil!J3359</f>
        <v>4.0133261309708299</v>
      </c>
      <c r="L3360" s="12">
        <f>[1]Perfil!K3359</f>
        <v>3.1382036618899201</v>
      </c>
      <c r="M3360" s="12">
        <f>[1]Perfil!L3359</f>
        <v>3.24077335162047</v>
      </c>
      <c r="N3360" s="12"/>
      <c r="O3360" s="12"/>
    </row>
    <row r="3361" spans="1:15" x14ac:dyDescent="0.35">
      <c r="A3361" s="11" t="str">
        <f t="shared" si="52"/>
        <v>CONSUMO PER CAPITA (kg ó litros por individuo).Total Bebidas CalienteNIVEL ALTO</v>
      </c>
      <c r="B3361" s="11" t="str">
        <f>[1]Perfil!A3308</f>
        <v>CONSUMO PER CAPITA (kg ó litros por individuo)</v>
      </c>
      <c r="C3361" s="11" t="str">
        <f>[1]Perfil!B3337</f>
        <v>.Total Bebidas Caliente</v>
      </c>
      <c r="D3361" s="11" t="str">
        <f>[1]Perfil!C3360</f>
        <v>NIVEL ALTO</v>
      </c>
      <c r="E3361" s="12">
        <f>[1]Perfil!D3360</f>
        <v>2.1275848474216601</v>
      </c>
      <c r="F3361" s="12">
        <f>[1]Perfil!E3360</f>
        <v>1.96425098041985</v>
      </c>
      <c r="G3361" s="12">
        <f>[1]Perfil!F3360</f>
        <v>2.3869175573859498</v>
      </c>
      <c r="H3361" s="12">
        <f>[1]Perfil!G3360</f>
        <v>1.95995960965232</v>
      </c>
      <c r="I3361" s="12">
        <f>[1]Perfil!H3360</f>
        <v>2.0580582952206101</v>
      </c>
      <c r="J3361" s="12">
        <f>[1]Perfil!I3360</f>
        <v>1.9165763705682799</v>
      </c>
      <c r="K3361" s="12">
        <f>[1]Perfil!J3360</f>
        <v>2.38859916091844</v>
      </c>
      <c r="L3361" s="12">
        <f>[1]Perfil!K3360</f>
        <v>1.9913444703588301</v>
      </c>
      <c r="M3361" s="12">
        <f>[1]Perfil!L3360</f>
        <v>1.86838201751572</v>
      </c>
      <c r="N3361" s="12"/>
      <c r="O3361" s="12"/>
    </row>
    <row r="3362" spans="1:15" x14ac:dyDescent="0.35">
      <c r="A3362" s="11" t="str">
        <f t="shared" si="52"/>
        <v>CONSUMO PER CAPITA (kg ó litros por individuo).Total Bebidas CalienteNIVEL MEDIO ALTO</v>
      </c>
      <c r="B3362" s="11" t="str">
        <f>[1]Perfil!A3308</f>
        <v>CONSUMO PER CAPITA (kg ó litros por individuo)</v>
      </c>
      <c r="C3362" s="11" t="str">
        <f>[1]Perfil!B3337</f>
        <v>.Total Bebidas Caliente</v>
      </c>
      <c r="D3362" s="11" t="str">
        <f>[1]Perfil!C3361</f>
        <v>NIVEL MEDIO ALTO</v>
      </c>
      <c r="E3362" s="12">
        <f>[1]Perfil!D3361</f>
        <v>1.8667336313676199</v>
      </c>
      <c r="F3362" s="12">
        <f>[1]Perfil!E3361</f>
        <v>1.76611508938408</v>
      </c>
      <c r="G3362" s="12">
        <f>[1]Perfil!F3361</f>
        <v>2.1512932186331799</v>
      </c>
      <c r="H3362" s="12">
        <f>[1]Perfil!G3361</f>
        <v>1.7436561844749401</v>
      </c>
      <c r="I3362" s="12">
        <f>[1]Perfil!H3361</f>
        <v>1.7020863324456601</v>
      </c>
      <c r="J3362" s="12">
        <f>[1]Perfil!I3361</f>
        <v>1.57084219492863</v>
      </c>
      <c r="K3362" s="12">
        <f>[1]Perfil!J3361</f>
        <v>1.8156351365114101</v>
      </c>
      <c r="L3362" s="12">
        <f>[1]Perfil!K3361</f>
        <v>1.55242731701555</v>
      </c>
      <c r="M3362" s="12">
        <f>[1]Perfil!L3361</f>
        <v>1.6275401781838099</v>
      </c>
      <c r="N3362" s="12"/>
      <c r="O3362" s="12"/>
    </row>
    <row r="3363" spans="1:15" x14ac:dyDescent="0.35">
      <c r="A3363" s="11" t="str">
        <f t="shared" si="52"/>
        <v>CONSUMO PER CAPITA (kg ó litros por individuo).Total Bebidas CalienteNIVEL MEDIO</v>
      </c>
      <c r="B3363" s="11" t="str">
        <f>[1]Perfil!A3308</f>
        <v>CONSUMO PER CAPITA (kg ó litros por individuo)</v>
      </c>
      <c r="C3363" s="11" t="str">
        <f>[1]Perfil!B3337</f>
        <v>.Total Bebidas Caliente</v>
      </c>
      <c r="D3363" s="11" t="str">
        <f>[1]Perfil!C3362</f>
        <v>NIVEL MEDIO</v>
      </c>
      <c r="E3363" s="12">
        <f>[1]Perfil!D3362</f>
        <v>2.0139296898432799</v>
      </c>
      <c r="F3363" s="12">
        <f>[1]Perfil!E3362</f>
        <v>1.7489754800522499</v>
      </c>
      <c r="G3363" s="12">
        <f>[1]Perfil!F3362</f>
        <v>2.1029000026543399</v>
      </c>
      <c r="H3363" s="12">
        <f>[1]Perfil!G3362</f>
        <v>1.8791109217388999</v>
      </c>
      <c r="I3363" s="12">
        <f>[1]Perfil!H3362</f>
        <v>1.8708546147530101</v>
      </c>
      <c r="J3363" s="12">
        <f>[1]Perfil!I3362</f>
        <v>1.6969193973083401</v>
      </c>
      <c r="K3363" s="12">
        <f>[1]Perfil!J3362</f>
        <v>2.1148408047139502</v>
      </c>
      <c r="L3363" s="12">
        <f>[1]Perfil!K3362</f>
        <v>1.7410870322690699</v>
      </c>
      <c r="M3363" s="12">
        <f>[1]Perfil!L3362</f>
        <v>1.8456645658020201</v>
      </c>
      <c r="N3363" s="12"/>
      <c r="O3363" s="12"/>
    </row>
    <row r="3364" spans="1:15" x14ac:dyDescent="0.35">
      <c r="A3364" s="11" t="str">
        <f t="shared" si="52"/>
        <v>CONSUMO PER CAPITA (kg ó litros por individuo).Total Bebidas CalienteNIVEL MEDIO BAJO</v>
      </c>
      <c r="B3364" s="11" t="str">
        <f>[1]Perfil!A3308</f>
        <v>CONSUMO PER CAPITA (kg ó litros por individuo)</v>
      </c>
      <c r="C3364" s="11" t="str">
        <f>[1]Perfil!B3337</f>
        <v>.Total Bebidas Caliente</v>
      </c>
      <c r="D3364" s="11" t="str">
        <f>[1]Perfil!C3363</f>
        <v>NIVEL MEDIO BAJO</v>
      </c>
      <c r="E3364" s="12">
        <f>[1]Perfil!D3363</f>
        <v>2.0069757214371902</v>
      </c>
      <c r="F3364" s="12">
        <f>[1]Perfil!E3363</f>
        <v>1.8891663433325401</v>
      </c>
      <c r="G3364" s="12">
        <f>[1]Perfil!F3363</f>
        <v>2.3575985352830799</v>
      </c>
      <c r="H3364" s="12">
        <f>[1]Perfil!G3363</f>
        <v>1.91544159068411</v>
      </c>
      <c r="I3364" s="12">
        <f>[1]Perfil!H3363</f>
        <v>2.0260782570542801</v>
      </c>
      <c r="J3364" s="12">
        <f>[1]Perfil!I3363</f>
        <v>1.88524764300674</v>
      </c>
      <c r="K3364" s="12">
        <f>[1]Perfil!J3363</f>
        <v>2.3858643589590001</v>
      </c>
      <c r="L3364" s="12">
        <f>[1]Perfil!K3363</f>
        <v>1.8905895661169301</v>
      </c>
      <c r="M3364" s="12">
        <f>[1]Perfil!L3363</f>
        <v>1.943227453942</v>
      </c>
      <c r="N3364" s="12"/>
      <c r="O3364" s="12"/>
    </row>
    <row r="3365" spans="1:15" x14ac:dyDescent="0.35">
      <c r="A3365" s="11" t="str">
        <f t="shared" si="52"/>
        <v>CONSUMO PER CAPITA (kg ó litros por individuo).Total Bebidas CalienteHOMBRE</v>
      </c>
      <c r="B3365" s="11" t="str">
        <f>[1]Perfil!A3308</f>
        <v>CONSUMO PER CAPITA (kg ó litros por individuo)</v>
      </c>
      <c r="C3365" s="11" t="str">
        <f>[1]Perfil!B3337</f>
        <v>.Total Bebidas Caliente</v>
      </c>
      <c r="D3365" s="11" t="str">
        <f>[1]Perfil!C3364</f>
        <v>HOMBRE</v>
      </c>
      <c r="E3365" s="12">
        <f>[1]Perfil!D3364</f>
        <v>2.3589194333046799</v>
      </c>
      <c r="F3365" s="12">
        <f>[1]Perfil!E3364</f>
        <v>2.23078789490825</v>
      </c>
      <c r="G3365" s="12">
        <f>[1]Perfil!F3364</f>
        <v>2.7207656979456001</v>
      </c>
      <c r="H3365" s="12">
        <f>[1]Perfil!G3364</f>
        <v>2.2220857552298798</v>
      </c>
      <c r="I3365" s="12">
        <f>[1]Perfil!H3364</f>
        <v>2.2789752357122799</v>
      </c>
      <c r="J3365" s="12">
        <f>[1]Perfil!I3364</f>
        <v>2.16609850208483</v>
      </c>
      <c r="K3365" s="12">
        <f>[1]Perfil!J3364</f>
        <v>2.6792345147629302</v>
      </c>
      <c r="L3365" s="12">
        <f>[1]Perfil!K3364</f>
        <v>2.1235974509792599</v>
      </c>
      <c r="M3365" s="12">
        <f>[1]Perfil!L3364</f>
        <v>2.1467377032505701</v>
      </c>
      <c r="N3365" s="12"/>
      <c r="O3365" s="12"/>
    </row>
    <row r="3366" spans="1:15" x14ac:dyDescent="0.35">
      <c r="A3366" s="11" t="str">
        <f t="shared" si="52"/>
        <v>CONSUMO PER CAPITA (kg ó litros por individuo).Total Bebidas CalienteMUJER</v>
      </c>
      <c r="B3366" s="11" t="str">
        <f>[1]Perfil!A3308</f>
        <v>CONSUMO PER CAPITA (kg ó litros por individuo)</v>
      </c>
      <c r="C3366" s="11" t="str">
        <f>[1]Perfil!B3337</f>
        <v>.Total Bebidas Caliente</v>
      </c>
      <c r="D3366" s="11" t="str">
        <f>[1]Perfil!C3365</f>
        <v>MUJER</v>
      </c>
      <c r="E3366" s="12">
        <f>[1]Perfil!D3365</f>
        <v>1.6601839787762001</v>
      </c>
      <c r="F3366" s="12">
        <f>[1]Perfil!E3365</f>
        <v>1.5206746199905199</v>
      </c>
      <c r="G3366" s="12">
        <f>[1]Perfil!F3365</f>
        <v>1.84331480524627</v>
      </c>
      <c r="H3366" s="12">
        <f>[1]Perfil!G3365</f>
        <v>1.60831014176209</v>
      </c>
      <c r="I3366" s="12">
        <f>[1]Perfil!H3365</f>
        <v>1.6092492648897401</v>
      </c>
      <c r="J3366" s="12">
        <f>[1]Perfil!I3365</f>
        <v>1.44647551150065</v>
      </c>
      <c r="K3366" s="12">
        <f>[1]Perfil!J3365</f>
        <v>1.7475337713469501</v>
      </c>
      <c r="L3366" s="12">
        <f>[1]Perfil!K3365</f>
        <v>1.4977078780208599</v>
      </c>
      <c r="M3366" s="12">
        <f>[1]Perfil!L3365</f>
        <v>1.4689118428249499</v>
      </c>
      <c r="N3366" s="12"/>
      <c r="O3366" s="12"/>
    </row>
    <row r="3367" spans="1:15" x14ac:dyDescent="0.35">
      <c r="A3367" s="11" t="str">
        <f t="shared" si="52"/>
        <v>CONSUMO PER CAPITA (kg ó litros por individuo)CafeT.ESPAÑA</v>
      </c>
      <c r="B3367" s="11" t="str">
        <f>[1]Perfil!A3308</f>
        <v>CONSUMO PER CAPITA (kg ó litros por individuo)</v>
      </c>
      <c r="C3367" s="11" t="str">
        <f>[1]Perfil!B3366</f>
        <v>Cafe</v>
      </c>
      <c r="D3367" s="11" t="str">
        <f>[1]Perfil!C3366</f>
        <v>T.ESPAÑA</v>
      </c>
      <c r="E3367" s="12">
        <f>[1]Perfil!D3366</f>
        <v>0.47599747023717698</v>
      </c>
      <c r="F3367" s="12">
        <f>[1]Perfil!E3366</f>
        <v>0.47032032442614602</v>
      </c>
      <c r="G3367" s="12">
        <f>[1]Perfil!F3366</f>
        <v>0.59094660871953897</v>
      </c>
      <c r="H3367" s="12">
        <f>[1]Perfil!G3366</f>
        <v>0.47431578826863002</v>
      </c>
      <c r="I3367" s="12">
        <f>[1]Perfil!H3366</f>
        <v>0.46073460411586598</v>
      </c>
      <c r="J3367" s="12">
        <f>[1]Perfil!I3366</f>
        <v>0.44268030566718097</v>
      </c>
      <c r="K3367" s="12">
        <f>[1]Perfil!J3366</f>
        <v>0.56897193208411501</v>
      </c>
      <c r="L3367" s="12">
        <f>[1]Perfil!K3366</f>
        <v>0.42011803602452902</v>
      </c>
      <c r="M3367" s="12">
        <f>[1]Perfil!L3366</f>
        <v>0.42721298986777201</v>
      </c>
      <c r="N3367" s="12"/>
      <c r="O3367" s="12"/>
    </row>
    <row r="3368" spans="1:15" x14ac:dyDescent="0.35">
      <c r="A3368" s="11" t="str">
        <f t="shared" si="52"/>
        <v>CONSUMO PER CAPITA (kg ó litros por individuo)CafeBCN AM</v>
      </c>
      <c r="B3368" s="11" t="str">
        <f>[1]Perfil!A3308</f>
        <v>CONSUMO PER CAPITA (kg ó litros por individuo)</v>
      </c>
      <c r="C3368" s="11" t="str">
        <f>[1]Perfil!B3366</f>
        <v>Cafe</v>
      </c>
      <c r="D3368" s="11" t="str">
        <f>[1]Perfil!C3367</f>
        <v>BCN AM</v>
      </c>
      <c r="E3368" s="12">
        <f>[1]Perfil!D3367</f>
        <v>0.50474409077706595</v>
      </c>
      <c r="F3368" s="12">
        <f>[1]Perfil!E3367</f>
        <v>0.50259660105570803</v>
      </c>
      <c r="G3368" s="12">
        <f>[1]Perfil!F3367</f>
        <v>0.68152602131205797</v>
      </c>
      <c r="H3368" s="12">
        <f>[1]Perfil!G3367</f>
        <v>0.55452344818891797</v>
      </c>
      <c r="I3368" s="12">
        <f>[1]Perfil!H3367</f>
        <v>0.54873110905924105</v>
      </c>
      <c r="J3368" s="12">
        <f>[1]Perfil!I3367</f>
        <v>0.54744865174001101</v>
      </c>
      <c r="K3368" s="12">
        <f>[1]Perfil!J3367</f>
        <v>0.69121468086390603</v>
      </c>
      <c r="L3368" s="12">
        <f>[1]Perfil!K3367</f>
        <v>0.51468518781666295</v>
      </c>
      <c r="M3368" s="12">
        <f>[1]Perfil!L3367</f>
        <v>0.50799227370101696</v>
      </c>
      <c r="N3368" s="12"/>
      <c r="O3368" s="12"/>
    </row>
    <row r="3369" spans="1:15" x14ac:dyDescent="0.35">
      <c r="A3369" s="11" t="str">
        <f t="shared" si="52"/>
        <v>CONSUMO PER CAPITA (kg ó litros por individuo)CafeREST.CAT ARAGON</v>
      </c>
      <c r="B3369" s="11" t="str">
        <f>[1]Perfil!A3308</f>
        <v>CONSUMO PER CAPITA (kg ó litros por individuo)</v>
      </c>
      <c r="C3369" s="11" t="str">
        <f>[1]Perfil!B3366</f>
        <v>Cafe</v>
      </c>
      <c r="D3369" s="11" t="str">
        <f>[1]Perfil!C3368</f>
        <v>REST.CAT ARAGON</v>
      </c>
      <c r="E3369" s="12">
        <f>[1]Perfil!D3368</f>
        <v>0.83270927148406904</v>
      </c>
      <c r="F3369" s="12">
        <f>[1]Perfil!E3368</f>
        <v>0.89554137051210003</v>
      </c>
      <c r="G3369" s="12">
        <f>[1]Perfil!F3368</f>
        <v>0.99646854546258201</v>
      </c>
      <c r="H3369" s="12">
        <f>[1]Perfil!G3368</f>
        <v>0.78002250905349801</v>
      </c>
      <c r="I3369" s="12">
        <f>[1]Perfil!H3368</f>
        <v>0.80164329055873895</v>
      </c>
      <c r="J3369" s="12">
        <f>[1]Perfil!I3368</f>
        <v>0.748770127468946</v>
      </c>
      <c r="K3369" s="12">
        <f>[1]Perfil!J3368</f>
        <v>0.94505772575458602</v>
      </c>
      <c r="L3369" s="12">
        <f>[1]Perfil!K3368</f>
        <v>0.73720527296955696</v>
      </c>
      <c r="M3369" s="12">
        <f>[1]Perfil!L3368</f>
        <v>0.72554063092948295</v>
      </c>
      <c r="N3369" s="12"/>
      <c r="O3369" s="12"/>
    </row>
    <row r="3370" spans="1:15" x14ac:dyDescent="0.35">
      <c r="A3370" s="11" t="str">
        <f t="shared" si="52"/>
        <v>CONSUMO PER CAPITA (kg ó litros por individuo)CafeLEVANTE</v>
      </c>
      <c r="B3370" s="11" t="str">
        <f>[1]Perfil!A3308</f>
        <v>CONSUMO PER CAPITA (kg ó litros por individuo)</v>
      </c>
      <c r="C3370" s="11" t="str">
        <f>[1]Perfil!B3366</f>
        <v>Cafe</v>
      </c>
      <c r="D3370" s="11" t="str">
        <f>[1]Perfil!C3369</f>
        <v>LEVANTE</v>
      </c>
      <c r="E3370" s="12">
        <f>[1]Perfil!D3369</f>
        <v>0.72868183629160599</v>
      </c>
      <c r="F3370" s="12">
        <f>[1]Perfil!E3369</f>
        <v>0.59491581749028299</v>
      </c>
      <c r="G3370" s="12">
        <f>[1]Perfil!F3369</f>
        <v>0.77230103061450195</v>
      </c>
      <c r="H3370" s="12">
        <f>[1]Perfil!G3369</f>
        <v>0.73853873513497503</v>
      </c>
      <c r="I3370" s="12">
        <f>[1]Perfil!H3369</f>
        <v>0.62530903624485901</v>
      </c>
      <c r="J3370" s="12">
        <f>[1]Perfil!I3369</f>
        <v>0.57608811723201703</v>
      </c>
      <c r="K3370" s="12">
        <f>[1]Perfil!J3369</f>
        <v>0.70919208243668397</v>
      </c>
      <c r="L3370" s="12">
        <f>[1]Perfil!K3369</f>
        <v>0.54349227327708205</v>
      </c>
      <c r="M3370" s="12">
        <f>[1]Perfil!L3369</f>
        <v>0.55860768933569505</v>
      </c>
      <c r="N3370" s="12"/>
      <c r="O3370" s="12"/>
    </row>
    <row r="3371" spans="1:15" x14ac:dyDescent="0.35">
      <c r="A3371" s="11" t="str">
        <f t="shared" si="52"/>
        <v>CONSUMO PER CAPITA (kg ó litros por individuo)CafeANDALUCIA</v>
      </c>
      <c r="B3371" s="11" t="str">
        <f>[1]Perfil!A3308</f>
        <v>CONSUMO PER CAPITA (kg ó litros por individuo)</v>
      </c>
      <c r="C3371" s="11" t="str">
        <f>[1]Perfil!B3366</f>
        <v>Cafe</v>
      </c>
      <c r="D3371" s="11" t="str">
        <f>[1]Perfil!C3370</f>
        <v>ANDALUCIA</v>
      </c>
      <c r="E3371" s="12">
        <f>[1]Perfil!D3370</f>
        <v>0.30676114359332701</v>
      </c>
      <c r="F3371" s="12">
        <f>[1]Perfil!E3370</f>
        <v>0.29186165120782198</v>
      </c>
      <c r="G3371" s="12">
        <f>[1]Perfil!F3370</f>
        <v>0.36751913946731701</v>
      </c>
      <c r="H3371" s="12">
        <f>[1]Perfil!G3370</f>
        <v>0.30607705263200402</v>
      </c>
      <c r="I3371" s="12">
        <f>[1]Perfil!H3370</f>
        <v>0.31216430828590702</v>
      </c>
      <c r="J3371" s="12">
        <f>[1]Perfil!I3370</f>
        <v>0.28604784768262398</v>
      </c>
      <c r="K3371" s="12">
        <f>[1]Perfil!J3370</f>
        <v>0.392761400146587</v>
      </c>
      <c r="L3371" s="12">
        <f>[1]Perfil!K3370</f>
        <v>0.27844500949769202</v>
      </c>
      <c r="M3371" s="12">
        <f>[1]Perfil!L3370</f>
        <v>0.277488096408466</v>
      </c>
      <c r="N3371" s="12"/>
      <c r="O3371" s="12"/>
    </row>
    <row r="3372" spans="1:15" x14ac:dyDescent="0.35">
      <c r="A3372" s="11" t="str">
        <f t="shared" si="52"/>
        <v>CONSUMO PER CAPITA (kg ó litros por individuo)CafeMDD AM</v>
      </c>
      <c r="B3372" s="11" t="str">
        <f>[1]Perfil!A3308</f>
        <v>CONSUMO PER CAPITA (kg ó litros por individuo)</v>
      </c>
      <c r="C3372" s="11" t="str">
        <f>[1]Perfil!B3366</f>
        <v>Cafe</v>
      </c>
      <c r="D3372" s="11" t="str">
        <f>[1]Perfil!C3371</f>
        <v>MDD AM</v>
      </c>
      <c r="E3372" s="12">
        <f>[1]Perfil!D3371</f>
        <v>0.179033986079079</v>
      </c>
      <c r="F3372" s="12">
        <f>[1]Perfil!E3371</f>
        <v>0.193928183707855</v>
      </c>
      <c r="G3372" s="12">
        <f>[1]Perfil!F3371</f>
        <v>0.29795923394155899</v>
      </c>
      <c r="H3372" s="12">
        <f>[1]Perfil!G3371</f>
        <v>0.18163283872749</v>
      </c>
      <c r="I3372" s="12">
        <f>[1]Perfil!H3371</f>
        <v>0.20567211031619601</v>
      </c>
      <c r="J3372" s="12">
        <f>[1]Perfil!I3371</f>
        <v>0.20730166535710401</v>
      </c>
      <c r="K3372" s="12">
        <f>[1]Perfil!J3371</f>
        <v>0.273256206104593</v>
      </c>
      <c r="L3372" s="12">
        <f>[1]Perfil!K3371</f>
        <v>0.16990049611783101</v>
      </c>
      <c r="M3372" s="12">
        <f>[1]Perfil!L3371</f>
        <v>0.170610647874233</v>
      </c>
      <c r="N3372" s="12"/>
      <c r="O3372" s="12"/>
    </row>
    <row r="3373" spans="1:15" x14ac:dyDescent="0.35">
      <c r="A3373" s="11" t="str">
        <f t="shared" si="52"/>
        <v>CONSUMO PER CAPITA (kg ó litros por individuo)CafeRTO CENTRO</v>
      </c>
      <c r="B3373" s="11" t="str">
        <f>[1]Perfil!A3308</f>
        <v>CONSUMO PER CAPITA (kg ó litros por individuo)</v>
      </c>
      <c r="C3373" s="11" t="str">
        <f>[1]Perfil!B3366</f>
        <v>Cafe</v>
      </c>
      <c r="D3373" s="11" t="str">
        <f>[1]Perfil!C3372</f>
        <v>RTO CENTRO</v>
      </c>
      <c r="E3373" s="12">
        <f>[1]Perfil!D3372</f>
        <v>0.299065190942017</v>
      </c>
      <c r="F3373" s="12">
        <f>[1]Perfil!E3372</f>
        <v>0.40939728549068199</v>
      </c>
      <c r="G3373" s="12">
        <f>[1]Perfil!F3372</f>
        <v>0.48704428081522</v>
      </c>
      <c r="H3373" s="12">
        <f>[1]Perfil!G3372</f>
        <v>0.307221005535599</v>
      </c>
      <c r="I3373" s="12">
        <f>[1]Perfil!H3372</f>
        <v>0.27915984075527001</v>
      </c>
      <c r="J3373" s="12">
        <f>[1]Perfil!I3372</f>
        <v>0.29495666531185299</v>
      </c>
      <c r="K3373" s="12">
        <f>[1]Perfil!J3372</f>
        <v>0.42348184081426699</v>
      </c>
      <c r="L3373" s="12">
        <f>[1]Perfil!K3372</f>
        <v>0.28396411221465401</v>
      </c>
      <c r="M3373" s="12">
        <f>[1]Perfil!L3372</f>
        <v>0.29679929345205502</v>
      </c>
      <c r="N3373" s="12"/>
      <c r="O3373" s="12"/>
    </row>
    <row r="3374" spans="1:15" x14ac:dyDescent="0.35">
      <c r="A3374" s="11" t="str">
        <f t="shared" si="52"/>
        <v>CONSUMO PER CAPITA (kg ó litros por individuo)CafeNORTE-CENTRO</v>
      </c>
      <c r="B3374" s="11" t="str">
        <f>[1]Perfil!A3308</f>
        <v>CONSUMO PER CAPITA (kg ó litros por individuo)</v>
      </c>
      <c r="C3374" s="11" t="str">
        <f>[1]Perfil!B3366</f>
        <v>Cafe</v>
      </c>
      <c r="D3374" s="11" t="str">
        <f>[1]Perfil!C3373</f>
        <v>NORTE-CENTRO</v>
      </c>
      <c r="E3374" s="12">
        <f>[1]Perfil!D3373</f>
        <v>0.57528312921960301</v>
      </c>
      <c r="F3374" s="12">
        <f>[1]Perfil!E3373</f>
        <v>0.53582306547201897</v>
      </c>
      <c r="G3374" s="12">
        <f>[1]Perfil!F3373</f>
        <v>0.72281983464800104</v>
      </c>
      <c r="H3374" s="12">
        <f>[1]Perfil!G3373</f>
        <v>0.57016919632468699</v>
      </c>
      <c r="I3374" s="12">
        <f>[1]Perfil!H3373</f>
        <v>0.52665456480451001</v>
      </c>
      <c r="J3374" s="12">
        <f>[1]Perfil!I3373</f>
        <v>0.536502171829637</v>
      </c>
      <c r="K3374" s="12">
        <f>[1]Perfil!J3373</f>
        <v>0.69420333249686395</v>
      </c>
      <c r="L3374" s="12">
        <f>[1]Perfil!K3373</f>
        <v>0.49502334482038501</v>
      </c>
      <c r="M3374" s="12">
        <f>[1]Perfil!L3373</f>
        <v>0.54027364228597197</v>
      </c>
      <c r="N3374" s="12"/>
      <c r="O3374" s="12"/>
    </row>
    <row r="3375" spans="1:15" x14ac:dyDescent="0.35">
      <c r="A3375" s="11" t="str">
        <f t="shared" si="52"/>
        <v>CONSUMO PER CAPITA (kg ó litros por individuo)CafeNOROESTE</v>
      </c>
      <c r="B3375" s="11" t="str">
        <f>[1]Perfil!A3308</f>
        <v>CONSUMO PER CAPITA (kg ó litros por individuo)</v>
      </c>
      <c r="C3375" s="11" t="str">
        <f>[1]Perfil!B3366</f>
        <v>Cafe</v>
      </c>
      <c r="D3375" s="11" t="str">
        <f>[1]Perfil!C3374</f>
        <v>NOROESTE</v>
      </c>
      <c r="E3375" s="12">
        <f>[1]Perfil!D3374</f>
        <v>0.39503029697408298</v>
      </c>
      <c r="F3375" s="12">
        <f>[1]Perfil!E3374</f>
        <v>0.41080689502628398</v>
      </c>
      <c r="G3375" s="12">
        <f>[1]Perfil!F3374</f>
        <v>0.50359717186423703</v>
      </c>
      <c r="H3375" s="12">
        <f>[1]Perfil!G3374</f>
        <v>0.37857253417508901</v>
      </c>
      <c r="I3375" s="12">
        <f>[1]Perfil!H3374</f>
        <v>0.41555038085690399</v>
      </c>
      <c r="J3375" s="12">
        <f>[1]Perfil!I3374</f>
        <v>0.40966420511373303</v>
      </c>
      <c r="K3375" s="12">
        <f>[1]Perfil!J3374</f>
        <v>0.50027662756081104</v>
      </c>
      <c r="L3375" s="12">
        <f>[1]Perfil!K3374</f>
        <v>0.39451250325207099</v>
      </c>
      <c r="M3375" s="12">
        <f>[1]Perfil!L3374</f>
        <v>0.41647826936432703</v>
      </c>
      <c r="N3375" s="12"/>
      <c r="O3375" s="12"/>
    </row>
    <row r="3376" spans="1:15" x14ac:dyDescent="0.35">
      <c r="A3376" s="11" t="str">
        <f t="shared" si="52"/>
        <v>CONSUMO PER CAPITA (kg ó litros por individuo)Cafe&lt;2MIL</v>
      </c>
      <c r="B3376" s="11" t="str">
        <f>[1]Perfil!A3308</f>
        <v>CONSUMO PER CAPITA (kg ó litros por individuo)</v>
      </c>
      <c r="C3376" s="11" t="str">
        <f>[1]Perfil!B3366</f>
        <v>Cafe</v>
      </c>
      <c r="D3376" s="11" t="str">
        <f>[1]Perfil!C3375</f>
        <v>&lt;2MIL</v>
      </c>
      <c r="E3376" s="12">
        <f>[1]Perfil!D3375</f>
        <v>0.479875320736734</v>
      </c>
      <c r="F3376" s="12">
        <f>[1]Perfil!E3375</f>
        <v>0.563962470290711</v>
      </c>
      <c r="G3376" s="12">
        <f>[1]Perfil!F3375</f>
        <v>0.68864344717252901</v>
      </c>
      <c r="H3376" s="12">
        <f>[1]Perfil!G3375</f>
        <v>0.58057546778359703</v>
      </c>
      <c r="I3376" s="12">
        <f>[1]Perfil!H3375</f>
        <v>0.57999333326473901</v>
      </c>
      <c r="J3376" s="12">
        <f>[1]Perfil!I3375</f>
        <v>0.52962363299945903</v>
      </c>
      <c r="K3376" s="12">
        <f>[1]Perfil!J3375</f>
        <v>0.63319607721791604</v>
      </c>
      <c r="L3376" s="12">
        <f>[1]Perfil!K3375</f>
        <v>0.51623403627884801</v>
      </c>
      <c r="M3376" s="12">
        <f>[1]Perfil!L3375</f>
        <v>0.45622731832152302</v>
      </c>
      <c r="N3376" s="12"/>
      <c r="O3376" s="12"/>
    </row>
    <row r="3377" spans="1:15" x14ac:dyDescent="0.35">
      <c r="A3377" s="11" t="str">
        <f t="shared" si="52"/>
        <v>CONSUMO PER CAPITA (kg ó litros por individuo)Cafe2-5MIL</v>
      </c>
      <c r="B3377" s="11" t="str">
        <f>[1]Perfil!A3308</f>
        <v>CONSUMO PER CAPITA (kg ó litros por individuo)</v>
      </c>
      <c r="C3377" s="11" t="str">
        <f>[1]Perfil!B3366</f>
        <v>Cafe</v>
      </c>
      <c r="D3377" s="11" t="str">
        <f>[1]Perfil!C3376</f>
        <v>2-5MIL</v>
      </c>
      <c r="E3377" s="12">
        <f>[1]Perfil!D3376</f>
        <v>0.42078160148454902</v>
      </c>
      <c r="F3377" s="12">
        <f>[1]Perfil!E3376</f>
        <v>0.38725612828261502</v>
      </c>
      <c r="G3377" s="12">
        <f>[1]Perfil!F3376</f>
        <v>0.50978960196692902</v>
      </c>
      <c r="H3377" s="12">
        <f>[1]Perfil!G3376</f>
        <v>0.40370000988487098</v>
      </c>
      <c r="I3377" s="12">
        <f>[1]Perfil!H3376</f>
        <v>0.37392030674743099</v>
      </c>
      <c r="J3377" s="12">
        <f>[1]Perfil!I3376</f>
        <v>0.367495698132911</v>
      </c>
      <c r="K3377" s="12">
        <f>[1]Perfil!J3376</f>
        <v>0.41356140698350702</v>
      </c>
      <c r="L3377" s="12">
        <f>[1]Perfil!K3376</f>
        <v>0.28783987513265302</v>
      </c>
      <c r="M3377" s="12">
        <f>[1]Perfil!L3376</f>
        <v>0.28338737088469901</v>
      </c>
      <c r="N3377" s="12"/>
      <c r="O3377" s="12"/>
    </row>
    <row r="3378" spans="1:15" x14ac:dyDescent="0.35">
      <c r="A3378" s="11" t="str">
        <f t="shared" si="52"/>
        <v>CONSUMO PER CAPITA (kg ó litros por individuo)Cafe5-10MIL</v>
      </c>
      <c r="B3378" s="11" t="str">
        <f>[1]Perfil!A3308</f>
        <v>CONSUMO PER CAPITA (kg ó litros por individuo)</v>
      </c>
      <c r="C3378" s="11" t="str">
        <f>[1]Perfil!B3366</f>
        <v>Cafe</v>
      </c>
      <c r="D3378" s="11" t="str">
        <f>[1]Perfil!C3377</f>
        <v>5-10MIL</v>
      </c>
      <c r="E3378" s="12">
        <f>[1]Perfil!D3377</f>
        <v>0.45798448386788299</v>
      </c>
      <c r="F3378" s="12">
        <f>[1]Perfil!E3377</f>
        <v>0.54827272501553304</v>
      </c>
      <c r="G3378" s="12">
        <f>[1]Perfil!F3377</f>
        <v>0.60623443964377899</v>
      </c>
      <c r="H3378" s="12">
        <f>[1]Perfil!G3377</f>
        <v>0.47830905560068099</v>
      </c>
      <c r="I3378" s="12">
        <f>[1]Perfil!H3377</f>
        <v>0.45134662034453299</v>
      </c>
      <c r="J3378" s="12">
        <f>[1]Perfil!I3377</f>
        <v>0.43790160275748502</v>
      </c>
      <c r="K3378" s="12">
        <f>[1]Perfil!J3377</f>
        <v>0.60755071930387095</v>
      </c>
      <c r="L3378" s="12">
        <f>[1]Perfil!K3377</f>
        <v>0.403518608160716</v>
      </c>
      <c r="M3378" s="12">
        <f>[1]Perfil!L3377</f>
        <v>0.44796545239930602</v>
      </c>
      <c r="N3378" s="12"/>
      <c r="O3378" s="12"/>
    </row>
    <row r="3379" spans="1:15" x14ac:dyDescent="0.35">
      <c r="A3379" s="11" t="str">
        <f t="shared" si="52"/>
        <v>CONSUMO PER CAPITA (kg ó litros por individuo)Cafe10-30MIL</v>
      </c>
      <c r="B3379" s="11" t="str">
        <f>[1]Perfil!A3308</f>
        <v>CONSUMO PER CAPITA (kg ó litros por individuo)</v>
      </c>
      <c r="C3379" s="11" t="str">
        <f>[1]Perfil!B3366</f>
        <v>Cafe</v>
      </c>
      <c r="D3379" s="11" t="str">
        <f>[1]Perfil!C3378</f>
        <v>10-30MIL</v>
      </c>
      <c r="E3379" s="12">
        <f>[1]Perfil!D3378</f>
        <v>0.471327487900565</v>
      </c>
      <c r="F3379" s="12">
        <f>[1]Perfil!E3378</f>
        <v>0.46980421788621402</v>
      </c>
      <c r="G3379" s="12">
        <f>[1]Perfil!F3378</f>
        <v>0.58749813494622005</v>
      </c>
      <c r="H3379" s="12">
        <f>[1]Perfil!G3378</f>
        <v>0.46522490287115598</v>
      </c>
      <c r="I3379" s="12">
        <f>[1]Perfil!H3378</f>
        <v>0.46591105729967303</v>
      </c>
      <c r="J3379" s="12">
        <f>[1]Perfil!I3378</f>
        <v>0.485292493076734</v>
      </c>
      <c r="K3379" s="12">
        <f>[1]Perfil!J3378</f>
        <v>0.59625550901392199</v>
      </c>
      <c r="L3379" s="12">
        <f>[1]Perfil!K3378</f>
        <v>0.45498828260764002</v>
      </c>
      <c r="M3379" s="12">
        <f>[1]Perfil!L3378</f>
        <v>0.47834395402663499</v>
      </c>
      <c r="N3379" s="12"/>
      <c r="O3379" s="12"/>
    </row>
    <row r="3380" spans="1:15" x14ac:dyDescent="0.35">
      <c r="A3380" s="11" t="str">
        <f t="shared" si="52"/>
        <v>CONSUMO PER CAPITA (kg ó litros por individuo)Cafe30-100MIL</v>
      </c>
      <c r="B3380" s="11" t="str">
        <f>[1]Perfil!A3308</f>
        <v>CONSUMO PER CAPITA (kg ó litros por individuo)</v>
      </c>
      <c r="C3380" s="11" t="str">
        <f>[1]Perfil!B3366</f>
        <v>Cafe</v>
      </c>
      <c r="D3380" s="11" t="str">
        <f>[1]Perfil!C3379</f>
        <v>30-100MIL</v>
      </c>
      <c r="E3380" s="12">
        <f>[1]Perfil!D3379</f>
        <v>0.55554442385942204</v>
      </c>
      <c r="F3380" s="12">
        <f>[1]Perfil!E3379</f>
        <v>0.46406630031996798</v>
      </c>
      <c r="G3380" s="12">
        <f>[1]Perfil!F3379</f>
        <v>0.57355002414617096</v>
      </c>
      <c r="H3380" s="12">
        <f>[1]Perfil!G3379</f>
        <v>0.527097638770749</v>
      </c>
      <c r="I3380" s="12">
        <f>[1]Perfil!H3379</f>
        <v>0.46900848069209999</v>
      </c>
      <c r="J3380" s="12">
        <f>[1]Perfil!I3379</f>
        <v>0.41561443603307802</v>
      </c>
      <c r="K3380" s="12">
        <f>[1]Perfil!J3379</f>
        <v>0.54709318099739901</v>
      </c>
      <c r="L3380" s="12">
        <f>[1]Perfil!K3379</f>
        <v>0.42505615332878</v>
      </c>
      <c r="M3380" s="12">
        <f>[1]Perfil!L3379</f>
        <v>0.46024221166203799</v>
      </c>
      <c r="N3380" s="12"/>
      <c r="O3380" s="12"/>
    </row>
    <row r="3381" spans="1:15" x14ac:dyDescent="0.35">
      <c r="A3381" s="11" t="str">
        <f t="shared" si="52"/>
        <v>CONSUMO PER CAPITA (kg ó litros por individuo)Cafe100-200MIL</v>
      </c>
      <c r="B3381" s="11" t="str">
        <f>[1]Perfil!A3308</f>
        <v>CONSUMO PER CAPITA (kg ó litros por individuo)</v>
      </c>
      <c r="C3381" s="11" t="str">
        <f>[1]Perfil!B3366</f>
        <v>Cafe</v>
      </c>
      <c r="D3381" s="11" t="str">
        <f>[1]Perfil!C3380</f>
        <v>100-200MIL</v>
      </c>
      <c r="E3381" s="12">
        <f>[1]Perfil!D3380</f>
        <v>0.49230954163373802</v>
      </c>
      <c r="F3381" s="12">
        <f>[1]Perfil!E3380</f>
        <v>0.46206890700422198</v>
      </c>
      <c r="G3381" s="12">
        <f>[1]Perfil!F3380</f>
        <v>0.60226902916148795</v>
      </c>
      <c r="H3381" s="12">
        <f>[1]Perfil!G3380</f>
        <v>0.43747644920047801</v>
      </c>
      <c r="I3381" s="12">
        <f>[1]Perfil!H3380</f>
        <v>0.46283013053602701</v>
      </c>
      <c r="J3381" s="12">
        <f>[1]Perfil!I3380</f>
        <v>0.43058880306442898</v>
      </c>
      <c r="K3381" s="12">
        <f>[1]Perfil!J3380</f>
        <v>0.59295632524706199</v>
      </c>
      <c r="L3381" s="12">
        <f>[1]Perfil!K3380</f>
        <v>0.410471835743353</v>
      </c>
      <c r="M3381" s="12">
        <f>[1]Perfil!L3380</f>
        <v>0.36839544051672302</v>
      </c>
      <c r="N3381" s="12"/>
      <c r="O3381" s="12"/>
    </row>
    <row r="3382" spans="1:15" x14ac:dyDescent="0.35">
      <c r="A3382" s="11" t="str">
        <f t="shared" si="52"/>
        <v>CONSUMO PER CAPITA (kg ó litros por individuo)Cafe200-500MIL</v>
      </c>
      <c r="B3382" s="11" t="str">
        <f>[1]Perfil!A3308</f>
        <v>CONSUMO PER CAPITA (kg ó litros por individuo)</v>
      </c>
      <c r="C3382" s="11" t="str">
        <f>[1]Perfil!B3366</f>
        <v>Cafe</v>
      </c>
      <c r="D3382" s="11" t="str">
        <f>[1]Perfil!C3381</f>
        <v>200-500MIL</v>
      </c>
      <c r="E3382" s="12">
        <f>[1]Perfil!D3381</f>
        <v>0.405587291711065</v>
      </c>
      <c r="F3382" s="12">
        <f>[1]Perfil!E3381</f>
        <v>0.43774954608424099</v>
      </c>
      <c r="G3382" s="12">
        <f>[1]Perfil!F3381</f>
        <v>0.57164527762566697</v>
      </c>
      <c r="H3382" s="12">
        <f>[1]Perfil!G3381</f>
        <v>0.45817087507948601</v>
      </c>
      <c r="I3382" s="12">
        <f>[1]Perfil!H3381</f>
        <v>0.423202145127343</v>
      </c>
      <c r="J3382" s="12">
        <f>[1]Perfil!I3381</f>
        <v>0.42777525731174199</v>
      </c>
      <c r="K3382" s="12">
        <f>[1]Perfil!J3381</f>
        <v>0.53945335004476103</v>
      </c>
      <c r="L3382" s="12">
        <f>[1]Perfil!K3381</f>
        <v>0.41597071129673502</v>
      </c>
      <c r="M3382" s="12">
        <f>[1]Perfil!L3381</f>
        <v>0.42255528650916402</v>
      </c>
      <c r="N3382" s="12"/>
      <c r="O3382" s="12"/>
    </row>
    <row r="3383" spans="1:15" x14ac:dyDescent="0.35">
      <c r="A3383" s="11" t="str">
        <f t="shared" si="52"/>
        <v>CONSUMO PER CAPITA (kg ó litros por individuo)Cafe&gt;500MIL</v>
      </c>
      <c r="B3383" s="11" t="str">
        <f>[1]Perfil!A3308</f>
        <v>CONSUMO PER CAPITA (kg ó litros por individuo)</v>
      </c>
      <c r="C3383" s="11" t="str">
        <f>[1]Perfil!B3366</f>
        <v>Cafe</v>
      </c>
      <c r="D3383" s="11" t="str">
        <f>[1]Perfil!C3382</f>
        <v>&gt;500MIL</v>
      </c>
      <c r="E3383" s="12">
        <f>[1]Perfil!D3382</f>
        <v>0.45611363271260602</v>
      </c>
      <c r="F3383" s="12">
        <f>[1]Perfil!E3382</f>
        <v>0.46993913143268401</v>
      </c>
      <c r="G3383" s="12">
        <f>[1]Perfil!F3382</f>
        <v>0.61417368764330904</v>
      </c>
      <c r="H3383" s="12">
        <f>[1]Perfil!G3382</f>
        <v>0.440792352844534</v>
      </c>
      <c r="I3383" s="12">
        <f>[1]Perfil!H3382</f>
        <v>0.46849832383607298</v>
      </c>
      <c r="J3383" s="12">
        <f>[1]Perfil!I3382</f>
        <v>0.44960580003295397</v>
      </c>
      <c r="K3383" s="12">
        <f>[1]Perfil!J3382</f>
        <v>0.592043950892846</v>
      </c>
      <c r="L3383" s="12">
        <f>[1]Perfil!K3382</f>
        <v>0.41116487214515701</v>
      </c>
      <c r="M3383" s="12">
        <f>[1]Perfil!L3382</f>
        <v>0.40641965092479898</v>
      </c>
      <c r="N3383" s="12"/>
      <c r="O3383" s="12"/>
    </row>
    <row r="3384" spans="1:15" x14ac:dyDescent="0.35">
      <c r="A3384" s="11" t="str">
        <f t="shared" si="52"/>
        <v>CONSUMO PER CAPITA (kg ó litros por individuo)CafeDE 15 A 19 AÑOS</v>
      </c>
      <c r="B3384" s="11" t="str">
        <f>[1]Perfil!A3308</f>
        <v>CONSUMO PER CAPITA (kg ó litros por individuo)</v>
      </c>
      <c r="C3384" s="11" t="str">
        <f>[1]Perfil!B3366</f>
        <v>Cafe</v>
      </c>
      <c r="D3384" s="11" t="str">
        <f>[1]Perfil!C3383</f>
        <v>DE 15 A 19 AÑOS</v>
      </c>
      <c r="E3384" s="12">
        <f>[1]Perfil!D3383</f>
        <v>2.3471775319243399E-2</v>
      </c>
      <c r="F3384" s="12">
        <f>[1]Perfil!E3383</f>
        <v>1.6979353924846102E-2</v>
      </c>
      <c r="G3384" s="12">
        <f>[1]Perfil!F3383</f>
        <v>5.4620308154564999E-2</v>
      </c>
      <c r="H3384" s="12">
        <f>[1]Perfil!G3383</f>
        <v>8.7410985333052596E-2</v>
      </c>
      <c r="I3384" s="12">
        <f>[1]Perfil!H3383</f>
        <v>3.1711171476547E-2</v>
      </c>
      <c r="J3384" s="12">
        <f>[1]Perfil!I3383</f>
        <v>2.18683439374209E-2</v>
      </c>
      <c r="K3384" s="12">
        <f>[1]Perfil!J3383</f>
        <v>5.1110993567387998E-2</v>
      </c>
      <c r="L3384" s="12">
        <f>[1]Perfil!K3383</f>
        <v>3.4233539970109098E-2</v>
      </c>
      <c r="M3384" s="12">
        <f>[1]Perfil!L3383</f>
        <v>2.87124816560256E-2</v>
      </c>
      <c r="N3384" s="12"/>
      <c r="O3384" s="12"/>
    </row>
    <row r="3385" spans="1:15" x14ac:dyDescent="0.35">
      <c r="A3385" s="11" t="str">
        <f t="shared" si="52"/>
        <v>CONSUMO PER CAPITA (kg ó litros por individuo)CafeDE 20 A 24 AÑOS</v>
      </c>
      <c r="B3385" s="11" t="str">
        <f>[1]Perfil!A3308</f>
        <v>CONSUMO PER CAPITA (kg ó litros por individuo)</v>
      </c>
      <c r="C3385" s="11" t="str">
        <f>[1]Perfil!B3366</f>
        <v>Cafe</v>
      </c>
      <c r="D3385" s="11" t="str">
        <f>[1]Perfil!C3384</f>
        <v>DE 20 A 24 AÑOS</v>
      </c>
      <c r="E3385" s="12">
        <f>[1]Perfil!D3384</f>
        <v>7.2687423435492796E-2</v>
      </c>
      <c r="F3385" s="12">
        <f>[1]Perfil!E3384</f>
        <v>8.6138210105899005E-2</v>
      </c>
      <c r="G3385" s="12">
        <f>[1]Perfil!F3384</f>
        <v>0.101178682126872</v>
      </c>
      <c r="H3385" s="12">
        <f>[1]Perfil!G3384</f>
        <v>5.00764401436464E-2</v>
      </c>
      <c r="I3385" s="12">
        <f>[1]Perfil!H3384</f>
        <v>7.4462018652554002E-2</v>
      </c>
      <c r="J3385" s="12">
        <f>[1]Perfil!I3384</f>
        <v>6.24021766975668E-2</v>
      </c>
      <c r="K3385" s="12">
        <f>[1]Perfil!J3384</f>
        <v>7.9778132216622499E-2</v>
      </c>
      <c r="L3385" s="12">
        <f>[1]Perfil!K3384</f>
        <v>5.7993339939861797E-2</v>
      </c>
      <c r="M3385" s="12">
        <f>[1]Perfil!L3384</f>
        <v>7.92867971261981E-2</v>
      </c>
      <c r="N3385" s="12"/>
      <c r="O3385" s="12"/>
    </row>
    <row r="3386" spans="1:15" x14ac:dyDescent="0.35">
      <c r="A3386" s="11" t="str">
        <f t="shared" si="52"/>
        <v>CONSUMO PER CAPITA (kg ó litros por individuo)CafeDE 25 A 34 AÑOS</v>
      </c>
      <c r="B3386" s="11" t="str">
        <f>[1]Perfil!A3308</f>
        <v>CONSUMO PER CAPITA (kg ó litros por individuo)</v>
      </c>
      <c r="C3386" s="11" t="str">
        <f>[1]Perfil!B3366</f>
        <v>Cafe</v>
      </c>
      <c r="D3386" s="11" t="str">
        <f>[1]Perfil!C3385</f>
        <v>DE 25 A 34 AÑOS</v>
      </c>
      <c r="E3386" s="12">
        <f>[1]Perfil!D3385</f>
        <v>0.119017750152606</v>
      </c>
      <c r="F3386" s="12">
        <f>[1]Perfil!E3385</f>
        <v>0.12779807635909099</v>
      </c>
      <c r="G3386" s="12">
        <f>[1]Perfil!F3385</f>
        <v>0.15288134098689901</v>
      </c>
      <c r="H3386" s="12">
        <f>[1]Perfil!G3385</f>
        <v>0.11795639652996601</v>
      </c>
      <c r="I3386" s="12">
        <f>[1]Perfil!H3385</f>
        <v>0.114145112587986</v>
      </c>
      <c r="J3386" s="12">
        <f>[1]Perfil!I3385</f>
        <v>0.107839113807275</v>
      </c>
      <c r="K3386" s="12">
        <f>[1]Perfil!J3385</f>
        <v>0.164056113145297</v>
      </c>
      <c r="L3386" s="12">
        <f>[1]Perfil!K3385</f>
        <v>0.10052860217350799</v>
      </c>
      <c r="M3386" s="12">
        <f>[1]Perfil!L3385</f>
        <v>9.2019876291962996E-2</v>
      </c>
      <c r="N3386" s="12"/>
      <c r="O3386" s="12"/>
    </row>
    <row r="3387" spans="1:15" x14ac:dyDescent="0.35">
      <c r="A3387" s="11" t="str">
        <f t="shared" si="52"/>
        <v>CONSUMO PER CAPITA (kg ó litros por individuo)CafeDE 35 A 49 AÑOS</v>
      </c>
      <c r="B3387" s="11" t="str">
        <f>[1]Perfil!A3308</f>
        <v>CONSUMO PER CAPITA (kg ó litros por individuo)</v>
      </c>
      <c r="C3387" s="11" t="str">
        <f>[1]Perfil!B3366</f>
        <v>Cafe</v>
      </c>
      <c r="D3387" s="11" t="str">
        <f>[1]Perfil!C3386</f>
        <v>DE 35 A 49 AÑOS</v>
      </c>
      <c r="E3387" s="12">
        <f>[1]Perfil!D3386</f>
        <v>0.44709275020628397</v>
      </c>
      <c r="F3387" s="12">
        <f>[1]Perfil!E3386</f>
        <v>0.38860247495675498</v>
      </c>
      <c r="G3387" s="12">
        <f>[1]Perfil!F3386</f>
        <v>0.48519537232902799</v>
      </c>
      <c r="H3387" s="12">
        <f>[1]Perfil!G3386</f>
        <v>0.442498094169264</v>
      </c>
      <c r="I3387" s="12">
        <f>[1]Perfil!H3386</f>
        <v>0.39222448666802501</v>
      </c>
      <c r="J3387" s="12">
        <f>[1]Perfil!I3386</f>
        <v>0.33275050248100402</v>
      </c>
      <c r="K3387" s="12">
        <f>[1]Perfil!J3386</f>
        <v>0.42123847987906399</v>
      </c>
      <c r="L3387" s="12">
        <f>[1]Perfil!K3386</f>
        <v>0.32683108844839998</v>
      </c>
      <c r="M3387" s="12">
        <f>[1]Perfil!L3386</f>
        <v>0.31927525747504198</v>
      </c>
      <c r="N3387" s="12"/>
      <c r="O3387" s="12"/>
    </row>
    <row r="3388" spans="1:15" x14ac:dyDescent="0.35">
      <c r="A3388" s="11" t="str">
        <f t="shared" si="52"/>
        <v>CONSUMO PER CAPITA (kg ó litros por individuo)CafeDE 50 A 59 AÑOS</v>
      </c>
      <c r="B3388" s="11" t="str">
        <f>[1]Perfil!A3308</f>
        <v>CONSUMO PER CAPITA (kg ó litros por individuo)</v>
      </c>
      <c r="C3388" s="11" t="str">
        <f>[1]Perfil!B3366</f>
        <v>Cafe</v>
      </c>
      <c r="D3388" s="11" t="str">
        <f>[1]Perfil!C3387</f>
        <v>DE 50 A 59 AÑOS</v>
      </c>
      <c r="E3388" s="12">
        <f>[1]Perfil!D3387</f>
        <v>0.60786900740473004</v>
      </c>
      <c r="F3388" s="12">
        <f>[1]Perfil!E3387</f>
        <v>0.63139666946308404</v>
      </c>
      <c r="G3388" s="12">
        <f>[1]Perfil!F3387</f>
        <v>0.80054765929844296</v>
      </c>
      <c r="H3388" s="12">
        <f>[1]Perfil!G3387</f>
        <v>0.59329014657142298</v>
      </c>
      <c r="I3388" s="12">
        <f>[1]Perfil!H3387</f>
        <v>0.62000573434179096</v>
      </c>
      <c r="J3388" s="12">
        <f>[1]Perfil!I3387</f>
        <v>0.62981525519679704</v>
      </c>
      <c r="K3388" s="12">
        <f>[1]Perfil!J3387</f>
        <v>0.81923247536365096</v>
      </c>
      <c r="L3388" s="12">
        <f>[1]Perfil!K3387</f>
        <v>0.61659937500951301</v>
      </c>
      <c r="M3388" s="12">
        <f>[1]Perfil!L3387</f>
        <v>0.62537115883362504</v>
      </c>
      <c r="N3388" s="12"/>
      <c r="O3388" s="12"/>
    </row>
    <row r="3389" spans="1:15" x14ac:dyDescent="0.35">
      <c r="A3389" s="11" t="str">
        <f t="shared" si="52"/>
        <v>CONSUMO PER CAPITA (kg ó litros por individuo)CafeDE 60 A 75 AÑOS</v>
      </c>
      <c r="B3389" s="11" t="str">
        <f>[1]Perfil!A3308</f>
        <v>CONSUMO PER CAPITA (kg ó litros por individuo)</v>
      </c>
      <c r="C3389" s="11" t="str">
        <f>[1]Perfil!B3366</f>
        <v>Cafe</v>
      </c>
      <c r="D3389" s="11" t="str">
        <f>[1]Perfil!C3388</f>
        <v>DE 60 A 75 AÑOS</v>
      </c>
      <c r="E3389" s="12">
        <f>[1]Perfil!D3388</f>
        <v>0.87669485527990498</v>
      </c>
      <c r="F3389" s="12">
        <f>[1]Perfil!E3388</f>
        <v>0.90077235316682602</v>
      </c>
      <c r="G3389" s="12">
        <f>[1]Perfil!F3388</f>
        <v>1.1264756023650899</v>
      </c>
      <c r="H3389" s="12">
        <f>[1]Perfil!G3388</f>
        <v>0.87686805580961702</v>
      </c>
      <c r="I3389" s="12">
        <f>[1]Perfil!H3388</f>
        <v>0.87011603961443196</v>
      </c>
      <c r="J3389" s="12">
        <f>[1]Perfil!I3388</f>
        <v>0.86942871811871902</v>
      </c>
      <c r="K3389" s="12">
        <f>[1]Perfil!J3388</f>
        <v>1.0942729371781801</v>
      </c>
      <c r="L3389" s="12">
        <f>[1]Perfil!K3388</f>
        <v>0.79228231005507899</v>
      </c>
      <c r="M3389" s="12">
        <f>[1]Perfil!L3388</f>
        <v>0.82113773023772196</v>
      </c>
      <c r="N3389" s="12"/>
      <c r="O3389" s="12"/>
    </row>
    <row r="3390" spans="1:15" x14ac:dyDescent="0.35">
      <c r="A3390" s="11" t="str">
        <f t="shared" si="52"/>
        <v>CONSUMO PER CAPITA (kg ó litros por individuo)CafeNIVEL ALTO</v>
      </c>
      <c r="B3390" s="11" t="str">
        <f>[1]Perfil!A3308</f>
        <v>CONSUMO PER CAPITA (kg ó litros por individuo)</v>
      </c>
      <c r="C3390" s="11" t="str">
        <f>[1]Perfil!B3366</f>
        <v>Cafe</v>
      </c>
      <c r="D3390" s="11" t="str">
        <f>[1]Perfil!C3389</f>
        <v>NIVEL ALTO</v>
      </c>
      <c r="E3390" s="12">
        <f>[1]Perfil!D3389</f>
        <v>0.49814514162179102</v>
      </c>
      <c r="F3390" s="12">
        <f>[1]Perfil!E3389</f>
        <v>0.49197052965913801</v>
      </c>
      <c r="G3390" s="12">
        <f>[1]Perfil!F3389</f>
        <v>0.64531242797823296</v>
      </c>
      <c r="H3390" s="12">
        <f>[1]Perfil!G3389</f>
        <v>0.46347350199010101</v>
      </c>
      <c r="I3390" s="12">
        <f>[1]Perfil!H3389</f>
        <v>0.48821474600374198</v>
      </c>
      <c r="J3390" s="12">
        <f>[1]Perfil!I3389</f>
        <v>0.46184362581261601</v>
      </c>
      <c r="K3390" s="12">
        <f>[1]Perfil!J3389</f>
        <v>0.59748507649539695</v>
      </c>
      <c r="L3390" s="12">
        <f>[1]Perfil!K3389</f>
        <v>0.44327717333702898</v>
      </c>
      <c r="M3390" s="12">
        <f>[1]Perfil!L3389</f>
        <v>0.39766490408192301</v>
      </c>
      <c r="N3390" s="12"/>
      <c r="O3390" s="12"/>
    </row>
    <row r="3391" spans="1:15" x14ac:dyDescent="0.35">
      <c r="A3391" s="11" t="str">
        <f t="shared" si="52"/>
        <v>CONSUMO PER CAPITA (kg ó litros por individuo)CafeNIVEL MEDIO ALTO</v>
      </c>
      <c r="B3391" s="11" t="str">
        <f>[1]Perfil!A3308</f>
        <v>CONSUMO PER CAPITA (kg ó litros por individuo)</v>
      </c>
      <c r="C3391" s="11" t="str">
        <f>[1]Perfil!B3366</f>
        <v>Cafe</v>
      </c>
      <c r="D3391" s="11" t="str">
        <f>[1]Perfil!C3390</f>
        <v>NIVEL MEDIO ALTO</v>
      </c>
      <c r="E3391" s="12">
        <f>[1]Perfil!D3390</f>
        <v>0.38396011759917997</v>
      </c>
      <c r="F3391" s="12">
        <f>[1]Perfil!E3390</f>
        <v>0.41349702053729998</v>
      </c>
      <c r="G3391" s="12">
        <f>[1]Perfil!F3390</f>
        <v>0.52855848957015705</v>
      </c>
      <c r="H3391" s="12">
        <f>[1]Perfil!G3390</f>
        <v>0.43579040273755398</v>
      </c>
      <c r="I3391" s="12">
        <f>[1]Perfil!H3390</f>
        <v>0.386566657645532</v>
      </c>
      <c r="J3391" s="12">
        <f>[1]Perfil!I3390</f>
        <v>0.42870645468821</v>
      </c>
      <c r="K3391" s="12">
        <f>[1]Perfil!J3390</f>
        <v>0.542213497716724</v>
      </c>
      <c r="L3391" s="12">
        <f>[1]Perfil!K3390</f>
        <v>0.41493862975087398</v>
      </c>
      <c r="M3391" s="12">
        <f>[1]Perfil!L3390</f>
        <v>0.428372601655026</v>
      </c>
      <c r="N3391" s="12"/>
      <c r="O3391" s="12"/>
    </row>
    <row r="3392" spans="1:15" x14ac:dyDescent="0.35">
      <c r="A3392" s="11" t="str">
        <f t="shared" si="52"/>
        <v>CONSUMO PER CAPITA (kg ó litros por individuo)CafeNIVEL MEDIO</v>
      </c>
      <c r="B3392" s="11" t="str">
        <f>[1]Perfil!A3308</f>
        <v>CONSUMO PER CAPITA (kg ó litros por individuo)</v>
      </c>
      <c r="C3392" s="11" t="str">
        <f>[1]Perfil!B3366</f>
        <v>Cafe</v>
      </c>
      <c r="D3392" s="11" t="str">
        <f>[1]Perfil!C3391</f>
        <v>NIVEL MEDIO</v>
      </c>
      <c r="E3392" s="12">
        <f>[1]Perfil!D3391</f>
        <v>0.546526101256258</v>
      </c>
      <c r="F3392" s="12">
        <f>[1]Perfil!E3391</f>
        <v>0.46093688919022702</v>
      </c>
      <c r="G3392" s="12">
        <f>[1]Perfil!F3391</f>
        <v>0.58560574455237202</v>
      </c>
      <c r="H3392" s="12">
        <f>[1]Perfil!G3391</f>
        <v>0.54727659529029904</v>
      </c>
      <c r="I3392" s="12">
        <f>[1]Perfil!H3391</f>
        <v>0.53374293303196196</v>
      </c>
      <c r="J3392" s="12">
        <f>[1]Perfil!I3391</f>
        <v>0.47167828660177702</v>
      </c>
      <c r="K3392" s="12">
        <f>[1]Perfil!J3391</f>
        <v>0.58830440893922598</v>
      </c>
      <c r="L3392" s="12">
        <f>[1]Perfil!K3391</f>
        <v>0.45599806743686799</v>
      </c>
      <c r="M3392" s="12">
        <f>[1]Perfil!L3391</f>
        <v>0.47327838951866003</v>
      </c>
      <c r="N3392" s="12"/>
      <c r="O3392" s="12"/>
    </row>
    <row r="3393" spans="1:15" x14ac:dyDescent="0.35">
      <c r="A3393" s="11" t="str">
        <f t="shared" si="52"/>
        <v>CONSUMO PER CAPITA (kg ó litros por individuo)CafeNIVEL MEDIO BAJO</v>
      </c>
      <c r="B3393" s="11" t="str">
        <f>[1]Perfil!A3308</f>
        <v>CONSUMO PER CAPITA (kg ó litros por individuo)</v>
      </c>
      <c r="C3393" s="11" t="str">
        <f>[1]Perfil!B3366</f>
        <v>Cafe</v>
      </c>
      <c r="D3393" s="11" t="str">
        <f>[1]Perfil!C3392</f>
        <v>NIVEL MEDIO BAJO</v>
      </c>
      <c r="E3393" s="12">
        <f>[1]Perfil!D3392</f>
        <v>0.435743724915024</v>
      </c>
      <c r="F3393" s="12">
        <f>[1]Perfil!E3392</f>
        <v>0.43382805070498698</v>
      </c>
      <c r="G3393" s="12">
        <f>[1]Perfil!F3392</f>
        <v>0.56942219827615903</v>
      </c>
      <c r="H3393" s="12">
        <f>[1]Perfil!G3392</f>
        <v>0.40786536685042502</v>
      </c>
      <c r="I3393" s="12">
        <f>[1]Perfil!H3392</f>
        <v>0.410589082601308</v>
      </c>
      <c r="J3393" s="12">
        <f>[1]Perfil!I3392</f>
        <v>0.39933186378930002</v>
      </c>
      <c r="K3393" s="12">
        <f>[1]Perfil!J3392</f>
        <v>0.57337911415227805</v>
      </c>
      <c r="L3393" s="12">
        <f>[1]Perfil!K3392</f>
        <v>0.37857659896962298</v>
      </c>
      <c r="M3393" s="12">
        <f>[1]Perfil!L3392</f>
        <v>0.43490319936435801</v>
      </c>
      <c r="N3393" s="12"/>
      <c r="O3393" s="12"/>
    </row>
    <row r="3394" spans="1:15" x14ac:dyDescent="0.35">
      <c r="A3394" s="11" t="str">
        <f t="shared" si="52"/>
        <v>CONSUMO PER CAPITA (kg ó litros por individuo)CafeHOMBRE</v>
      </c>
      <c r="B3394" s="11" t="str">
        <f>[1]Perfil!A3308</f>
        <v>CONSUMO PER CAPITA (kg ó litros por individuo)</v>
      </c>
      <c r="C3394" s="11" t="str">
        <f>[1]Perfil!B3366</f>
        <v>Cafe</v>
      </c>
      <c r="D3394" s="11" t="str">
        <f>[1]Perfil!C3393</f>
        <v>HOMBRE</v>
      </c>
      <c r="E3394" s="12">
        <f>[1]Perfil!D3393</f>
        <v>0.64768508154978299</v>
      </c>
      <c r="F3394" s="12">
        <f>[1]Perfil!E3393</f>
        <v>0.62018697346388596</v>
      </c>
      <c r="G3394" s="12">
        <f>[1]Perfil!F3393</f>
        <v>0.75831318922617597</v>
      </c>
      <c r="H3394" s="12">
        <f>[1]Perfil!G3393</f>
        <v>0.63849996257475605</v>
      </c>
      <c r="I3394" s="12">
        <f>[1]Perfil!H3393</f>
        <v>0.62408384951292994</v>
      </c>
      <c r="J3394" s="12">
        <f>[1]Perfil!I3393</f>
        <v>0.60338997392718596</v>
      </c>
      <c r="K3394" s="12">
        <f>[1]Perfil!J3393</f>
        <v>0.765111569569634</v>
      </c>
      <c r="L3394" s="12">
        <f>[1]Perfil!K3393</f>
        <v>0.56852583955056202</v>
      </c>
      <c r="M3394" s="12">
        <f>[1]Perfil!L3393</f>
        <v>0.58599596263203302</v>
      </c>
      <c r="N3394" s="12"/>
      <c r="O3394" s="12"/>
    </row>
    <row r="3395" spans="1:15" x14ac:dyDescent="0.35">
      <c r="A3395" s="11" t="str">
        <f t="shared" si="52"/>
        <v>CONSUMO PER CAPITA (kg ó litros por individuo)CafeMUJER</v>
      </c>
      <c r="B3395" s="11" t="str">
        <f>[1]Perfil!A3308</f>
        <v>CONSUMO PER CAPITA (kg ó litros por individuo)</v>
      </c>
      <c r="C3395" s="11" t="str">
        <f>[1]Perfil!B3366</f>
        <v>Cafe</v>
      </c>
      <c r="D3395" s="11" t="str">
        <f>[1]Perfil!C3394</f>
        <v>MUJER</v>
      </c>
      <c r="E3395" s="12">
        <f>[1]Perfil!D3394</f>
        <v>0.30635859309538099</v>
      </c>
      <c r="F3395" s="12">
        <f>[1]Perfil!E3394</f>
        <v>0.322240148780923</v>
      </c>
      <c r="G3395" s="12">
        <f>[1]Perfil!F3394</f>
        <v>0.42557462260566797</v>
      </c>
      <c r="H3395" s="12">
        <f>[1]Perfil!G3394</f>
        <v>0.31208623433016902</v>
      </c>
      <c r="I3395" s="12">
        <f>[1]Perfil!H3394</f>
        <v>0.299462033190599</v>
      </c>
      <c r="J3395" s="12">
        <f>[1]Perfil!I3394</f>
        <v>0.28401120701112698</v>
      </c>
      <c r="K3395" s="12">
        <f>[1]Perfil!J3394</f>
        <v>0.37528037616438198</v>
      </c>
      <c r="L3395" s="12">
        <f>[1]Perfil!K3394</f>
        <v>0.27362664584576502</v>
      </c>
      <c r="M3395" s="12">
        <f>[1]Perfil!L3394</f>
        <v>0.27007140377581301</v>
      </c>
      <c r="N3395" s="12"/>
      <c r="O3395" s="12"/>
    </row>
    <row r="3396" spans="1:15" x14ac:dyDescent="0.35">
      <c r="A3396" s="11" t="str">
        <f t="shared" ref="A3396:A3459" si="53">B3396&amp;C3396&amp;D3396</f>
        <v>CONSUMO PER CAPITA (kg ó litros por individuo)Leche+bebidas vegetalesT.ESPAÑA</v>
      </c>
      <c r="B3396" s="11" t="str">
        <f>[1]Perfil!A3308</f>
        <v>CONSUMO PER CAPITA (kg ó litros por individuo)</v>
      </c>
      <c r="C3396" s="11" t="str">
        <f>[1]Perfil!B3395</f>
        <v>Leche+bebidas vegetales</v>
      </c>
      <c r="D3396" s="11" t="str">
        <f>[1]Perfil!C3395</f>
        <v>T.ESPAÑA</v>
      </c>
      <c r="E3396" s="12">
        <f>[1]Perfil!D3395</f>
        <v>1.3368490174814001</v>
      </c>
      <c r="F3396" s="12">
        <f>[1]Perfil!E3395</f>
        <v>1.26383603711544</v>
      </c>
      <c r="G3396" s="12">
        <f>[1]Perfil!F3395</f>
        <v>1.5394678670692099</v>
      </c>
      <c r="H3396" s="12">
        <f>[1]Perfil!G3395</f>
        <v>1.2672493404376599</v>
      </c>
      <c r="I3396" s="12">
        <f>[1]Perfil!H3395</f>
        <v>1.29759733045496</v>
      </c>
      <c r="J3396" s="12">
        <f>[1]Perfil!I3395</f>
        <v>1.2385013671546501</v>
      </c>
      <c r="K3396" s="12">
        <f>[1]Perfil!J3395</f>
        <v>1.4998101177593799</v>
      </c>
      <c r="L3396" s="12">
        <f>[1]Perfil!K3395</f>
        <v>1.2183315838514901</v>
      </c>
      <c r="M3396" s="12">
        <f>[1]Perfil!L3395</f>
        <v>1.20329580605735</v>
      </c>
      <c r="N3396" s="12"/>
      <c r="O3396" s="12"/>
    </row>
    <row r="3397" spans="1:15" x14ac:dyDescent="0.35">
      <c r="A3397" s="11" t="str">
        <f t="shared" si="53"/>
        <v>CONSUMO PER CAPITA (kg ó litros por individuo)Leche+bebidas vegetalesBCN AM</v>
      </c>
      <c r="B3397" s="11" t="str">
        <f>[1]Perfil!A3308</f>
        <v>CONSUMO PER CAPITA (kg ó litros por individuo)</v>
      </c>
      <c r="C3397" s="11" t="str">
        <f>[1]Perfil!B3395</f>
        <v>Leche+bebidas vegetales</v>
      </c>
      <c r="D3397" s="11" t="str">
        <f>[1]Perfil!C3396</f>
        <v>BCN AM</v>
      </c>
      <c r="E3397" s="12">
        <f>[1]Perfil!D3396</f>
        <v>1.2836225290729699</v>
      </c>
      <c r="F3397" s="12">
        <f>[1]Perfil!E3396</f>
        <v>1.3033541362846299</v>
      </c>
      <c r="G3397" s="12">
        <f>[1]Perfil!F3396</f>
        <v>1.5085109161916499</v>
      </c>
      <c r="H3397" s="12">
        <f>[1]Perfil!G3396</f>
        <v>1.2537242100171</v>
      </c>
      <c r="I3397" s="12">
        <f>[1]Perfil!H3396</f>
        <v>1.1002681662243501</v>
      </c>
      <c r="J3397" s="12">
        <f>[1]Perfil!I3396</f>
        <v>1.1322045957757201</v>
      </c>
      <c r="K3397" s="12">
        <f>[1]Perfil!J3396</f>
        <v>1.3794427426889</v>
      </c>
      <c r="L3397" s="12">
        <f>[1]Perfil!K3396</f>
        <v>1.28518830037391</v>
      </c>
      <c r="M3397" s="12">
        <f>[1]Perfil!L3396</f>
        <v>1.1586100435740301</v>
      </c>
      <c r="N3397" s="12"/>
      <c r="O3397" s="12"/>
    </row>
    <row r="3398" spans="1:15" x14ac:dyDescent="0.35">
      <c r="A3398" s="11" t="str">
        <f t="shared" si="53"/>
        <v>CONSUMO PER CAPITA (kg ó litros por individuo)Leche+bebidas vegetalesREST.CAT ARAGON</v>
      </c>
      <c r="B3398" s="11" t="str">
        <f>[1]Perfil!A3308</f>
        <v>CONSUMO PER CAPITA (kg ó litros por individuo)</v>
      </c>
      <c r="C3398" s="11" t="str">
        <f>[1]Perfil!B3395</f>
        <v>Leche+bebidas vegetales</v>
      </c>
      <c r="D3398" s="11" t="str">
        <f>[1]Perfil!C3397</f>
        <v>REST.CAT ARAGON</v>
      </c>
      <c r="E3398" s="12">
        <f>[1]Perfil!D3397</f>
        <v>1.0459411218613901</v>
      </c>
      <c r="F3398" s="12">
        <f>[1]Perfil!E3397</f>
        <v>0.87813604969199999</v>
      </c>
      <c r="G3398" s="12">
        <f>[1]Perfil!F3397</f>
        <v>1.2197134379919301</v>
      </c>
      <c r="H3398" s="12">
        <f>[1]Perfil!G3397</f>
        <v>1.0448069381760601</v>
      </c>
      <c r="I3398" s="12">
        <f>[1]Perfil!H3397</f>
        <v>1.1182348268173199</v>
      </c>
      <c r="J3398" s="12">
        <f>[1]Perfil!I3397</f>
        <v>1.01494360724858</v>
      </c>
      <c r="K3398" s="12">
        <f>[1]Perfil!J3397</f>
        <v>1.11137155907355</v>
      </c>
      <c r="L3398" s="12">
        <f>[1]Perfil!K3397</f>
        <v>1.0286705555879201</v>
      </c>
      <c r="M3398" s="12">
        <f>[1]Perfil!L3397</f>
        <v>0.99904925845428705</v>
      </c>
      <c r="N3398" s="12"/>
      <c r="O3398" s="12"/>
    </row>
    <row r="3399" spans="1:15" x14ac:dyDescent="0.35">
      <c r="A3399" s="11" t="str">
        <f t="shared" si="53"/>
        <v>CONSUMO PER CAPITA (kg ó litros por individuo)Leche+bebidas vegetalesLEVANTE</v>
      </c>
      <c r="B3399" s="11" t="str">
        <f>[1]Perfil!A3308</f>
        <v>CONSUMO PER CAPITA (kg ó litros por individuo)</v>
      </c>
      <c r="C3399" s="11" t="str">
        <f>[1]Perfil!B3395</f>
        <v>Leche+bebidas vegetales</v>
      </c>
      <c r="D3399" s="11" t="str">
        <f>[1]Perfil!C3398</f>
        <v>LEVANTE</v>
      </c>
      <c r="E3399" s="12">
        <f>[1]Perfil!D3398</f>
        <v>0.89221321406765397</v>
      </c>
      <c r="F3399" s="12">
        <f>[1]Perfil!E3398</f>
        <v>0.874028531125566</v>
      </c>
      <c r="G3399" s="12">
        <f>[1]Perfil!F3398</f>
        <v>1.0055093476763199</v>
      </c>
      <c r="H3399" s="12">
        <f>[1]Perfil!G3398</f>
        <v>0.81906860810816096</v>
      </c>
      <c r="I3399" s="12">
        <f>[1]Perfil!H3398</f>
        <v>0.86200283704580505</v>
      </c>
      <c r="J3399" s="12">
        <f>[1]Perfil!I3398</f>
        <v>0.83261551381722398</v>
      </c>
      <c r="K3399" s="12">
        <f>[1]Perfil!J3398</f>
        <v>0.98417441031092501</v>
      </c>
      <c r="L3399" s="12">
        <f>[1]Perfil!K3398</f>
        <v>0.81355203120876696</v>
      </c>
      <c r="M3399" s="12">
        <f>[1]Perfil!L3398</f>
        <v>0.80434147789231503</v>
      </c>
      <c r="N3399" s="12"/>
      <c r="O3399" s="12"/>
    </row>
    <row r="3400" spans="1:15" x14ac:dyDescent="0.35">
      <c r="A3400" s="11" t="str">
        <f t="shared" si="53"/>
        <v>CONSUMO PER CAPITA (kg ó litros por individuo)Leche+bebidas vegetalesANDALUCIA</v>
      </c>
      <c r="B3400" s="11" t="str">
        <f>[1]Perfil!A3308</f>
        <v>CONSUMO PER CAPITA (kg ó litros por individuo)</v>
      </c>
      <c r="C3400" s="11" t="str">
        <f>[1]Perfil!B3395</f>
        <v>Leche+bebidas vegetales</v>
      </c>
      <c r="D3400" s="11" t="str">
        <f>[1]Perfil!C3399</f>
        <v>ANDALUCIA</v>
      </c>
      <c r="E3400" s="12">
        <f>[1]Perfil!D3399</f>
        <v>1.25221429956237</v>
      </c>
      <c r="F3400" s="12">
        <f>[1]Perfil!E3399</f>
        <v>1.18431518950129</v>
      </c>
      <c r="G3400" s="12">
        <f>[1]Perfil!F3399</f>
        <v>1.4998799224713</v>
      </c>
      <c r="H3400" s="12">
        <f>[1]Perfil!G3399</f>
        <v>1.2379096756978101</v>
      </c>
      <c r="I3400" s="12">
        <f>[1]Perfil!H3399</f>
        <v>1.3105927584216299</v>
      </c>
      <c r="J3400" s="12">
        <f>[1]Perfil!I3399</f>
        <v>1.1812833398273099</v>
      </c>
      <c r="K3400" s="12">
        <f>[1]Perfil!J3399</f>
        <v>1.54418401297303</v>
      </c>
      <c r="L3400" s="12">
        <f>[1]Perfil!K3399</f>
        <v>1.0725304935295901</v>
      </c>
      <c r="M3400" s="12">
        <f>[1]Perfil!L3399</f>
        <v>1.11833760284287</v>
      </c>
      <c r="N3400" s="12"/>
      <c r="O3400" s="12"/>
    </row>
    <row r="3401" spans="1:15" x14ac:dyDescent="0.35">
      <c r="A3401" s="11" t="str">
        <f t="shared" si="53"/>
        <v>CONSUMO PER CAPITA (kg ó litros por individuo)Leche+bebidas vegetalesMDD AM</v>
      </c>
      <c r="B3401" s="11" t="str">
        <f>[1]Perfil!A3308</f>
        <v>CONSUMO PER CAPITA (kg ó litros por individuo)</v>
      </c>
      <c r="C3401" s="11" t="str">
        <f>[1]Perfil!B3395</f>
        <v>Leche+bebidas vegetales</v>
      </c>
      <c r="D3401" s="11" t="str">
        <f>[1]Perfil!C3400</f>
        <v>MDD AM</v>
      </c>
      <c r="E3401" s="12">
        <f>[1]Perfil!D3400</f>
        <v>1.3606368034806799</v>
      </c>
      <c r="F3401" s="12">
        <f>[1]Perfil!E3400</f>
        <v>1.2960417254663401</v>
      </c>
      <c r="G3401" s="12">
        <f>[1]Perfil!F3400</f>
        <v>1.55631380488394</v>
      </c>
      <c r="H3401" s="12">
        <f>[1]Perfil!G3400</f>
        <v>1.3250223327191899</v>
      </c>
      <c r="I3401" s="12">
        <f>[1]Perfil!H3400</f>
        <v>1.3365682421907901</v>
      </c>
      <c r="J3401" s="12">
        <f>[1]Perfil!I3400</f>
        <v>1.2683434935283899</v>
      </c>
      <c r="K3401" s="12">
        <f>[1]Perfil!J3400</f>
        <v>1.4763508572044799</v>
      </c>
      <c r="L3401" s="12">
        <f>[1]Perfil!K3400</f>
        <v>1.2640642875775301</v>
      </c>
      <c r="M3401" s="12">
        <f>[1]Perfil!L3400</f>
        <v>1.14380061066341</v>
      </c>
      <c r="N3401" s="12"/>
      <c r="O3401" s="12"/>
    </row>
    <row r="3402" spans="1:15" x14ac:dyDescent="0.35">
      <c r="A3402" s="11" t="str">
        <f t="shared" si="53"/>
        <v>CONSUMO PER CAPITA (kg ó litros por individuo)Leche+bebidas vegetalesRTO CENTRO</v>
      </c>
      <c r="B3402" s="11" t="str">
        <f>[1]Perfil!A3308</f>
        <v>CONSUMO PER CAPITA (kg ó litros por individuo)</v>
      </c>
      <c r="C3402" s="11" t="str">
        <f>[1]Perfil!B3395</f>
        <v>Leche+bebidas vegetales</v>
      </c>
      <c r="D3402" s="11" t="str">
        <f>[1]Perfil!C3401</f>
        <v>RTO CENTRO</v>
      </c>
      <c r="E3402" s="12">
        <f>[1]Perfil!D3401</f>
        <v>1.3026136303271001</v>
      </c>
      <c r="F3402" s="12">
        <f>[1]Perfil!E3401</f>
        <v>1.20628529115662</v>
      </c>
      <c r="G3402" s="12">
        <f>[1]Perfil!F3401</f>
        <v>1.4336050945782599</v>
      </c>
      <c r="H3402" s="12">
        <f>[1]Perfil!G3401</f>
        <v>1.17256711716119</v>
      </c>
      <c r="I3402" s="12">
        <f>[1]Perfil!H3401</f>
        <v>1.1279779371316401</v>
      </c>
      <c r="J3402" s="12">
        <f>[1]Perfil!I3401</f>
        <v>1.0991525456234501</v>
      </c>
      <c r="K3402" s="12">
        <f>[1]Perfil!J3401</f>
        <v>1.2821300961915101</v>
      </c>
      <c r="L3402" s="12">
        <f>[1]Perfil!K3401</f>
        <v>1.1279135081864</v>
      </c>
      <c r="M3402" s="12">
        <f>[1]Perfil!L3401</f>
        <v>1.15841232622456</v>
      </c>
      <c r="N3402" s="12"/>
      <c r="O3402" s="12"/>
    </row>
    <row r="3403" spans="1:15" x14ac:dyDescent="0.35">
      <c r="A3403" s="11" t="str">
        <f t="shared" si="53"/>
        <v>CONSUMO PER CAPITA (kg ó litros por individuo)Leche+bebidas vegetalesNORTE-CENTRO</v>
      </c>
      <c r="B3403" s="11" t="str">
        <f>[1]Perfil!A3308</f>
        <v>CONSUMO PER CAPITA (kg ó litros por individuo)</v>
      </c>
      <c r="C3403" s="11" t="str">
        <f>[1]Perfil!B3395</f>
        <v>Leche+bebidas vegetales</v>
      </c>
      <c r="D3403" s="11" t="str">
        <f>[1]Perfil!C3402</f>
        <v>NORTE-CENTRO</v>
      </c>
      <c r="E3403" s="12">
        <f>[1]Perfil!D3402</f>
        <v>1.7155677808359999</v>
      </c>
      <c r="F3403" s="12">
        <f>[1]Perfil!E3402</f>
        <v>1.6664157902200301</v>
      </c>
      <c r="G3403" s="12">
        <f>[1]Perfil!F3402</f>
        <v>2.0485483365991999</v>
      </c>
      <c r="H3403" s="12">
        <f>[1]Perfil!G3402</f>
        <v>1.59909545196754</v>
      </c>
      <c r="I3403" s="12">
        <f>[1]Perfil!H3402</f>
        <v>1.6906022158648599</v>
      </c>
      <c r="J3403" s="12">
        <f>[1]Perfil!I3402</f>
        <v>1.73680636307486</v>
      </c>
      <c r="K3403" s="12">
        <f>[1]Perfil!J3402</f>
        <v>2.0118105955620602</v>
      </c>
      <c r="L3403" s="12">
        <f>[1]Perfil!K3402</f>
        <v>1.6361459474072599</v>
      </c>
      <c r="M3403" s="12">
        <f>[1]Perfil!L3402</f>
        <v>1.5060403106232001</v>
      </c>
      <c r="N3403" s="12"/>
      <c r="O3403" s="12"/>
    </row>
    <row r="3404" spans="1:15" x14ac:dyDescent="0.35">
      <c r="A3404" s="11" t="str">
        <f t="shared" si="53"/>
        <v>CONSUMO PER CAPITA (kg ó litros por individuo)Leche+bebidas vegetalesNOROESTE</v>
      </c>
      <c r="B3404" s="11" t="str">
        <f>[1]Perfil!A3308</f>
        <v>CONSUMO PER CAPITA (kg ó litros por individuo)</v>
      </c>
      <c r="C3404" s="11" t="str">
        <f>[1]Perfil!B3395</f>
        <v>Leche+bebidas vegetales</v>
      </c>
      <c r="D3404" s="11" t="str">
        <f>[1]Perfil!C3403</f>
        <v>NOROESTE</v>
      </c>
      <c r="E3404" s="12">
        <f>[1]Perfil!D3403</f>
        <v>2.3872952941938701</v>
      </c>
      <c r="F3404" s="12">
        <f>[1]Perfil!E3403</f>
        <v>2.23546980487319</v>
      </c>
      <c r="G3404" s="12">
        <f>[1]Perfil!F3403</f>
        <v>2.61234313391813</v>
      </c>
      <c r="H3404" s="12">
        <f>[1]Perfil!G3403</f>
        <v>2.1202261040870698</v>
      </c>
      <c r="I3404" s="12">
        <f>[1]Perfil!H3403</f>
        <v>2.22979017319425</v>
      </c>
      <c r="J3404" s="12">
        <f>[1]Perfil!I3403</f>
        <v>2.1180324671939901</v>
      </c>
      <c r="K3404" s="12">
        <f>[1]Perfil!J3403</f>
        <v>2.7526906507613198</v>
      </c>
      <c r="L3404" s="12">
        <f>[1]Perfil!K3403</f>
        <v>2.0710082358881099</v>
      </c>
      <c r="M3404" s="12">
        <f>[1]Perfil!L3403</f>
        <v>2.2878343110145098</v>
      </c>
      <c r="N3404" s="12"/>
      <c r="O3404" s="12"/>
    </row>
    <row r="3405" spans="1:15" x14ac:dyDescent="0.35">
      <c r="A3405" s="11" t="str">
        <f t="shared" si="53"/>
        <v>CONSUMO PER CAPITA (kg ó litros por individuo)Leche+bebidas vegetales&lt;2MIL</v>
      </c>
      <c r="B3405" s="11" t="str">
        <f>[1]Perfil!A3308</f>
        <v>CONSUMO PER CAPITA (kg ó litros por individuo)</v>
      </c>
      <c r="C3405" s="11" t="str">
        <f>[1]Perfil!B3395</f>
        <v>Leche+bebidas vegetales</v>
      </c>
      <c r="D3405" s="11" t="str">
        <f>[1]Perfil!C3404</f>
        <v>&lt;2MIL</v>
      </c>
      <c r="E3405" s="12">
        <f>[1]Perfil!D3404</f>
        <v>1.1190434338055</v>
      </c>
      <c r="F3405" s="12">
        <f>[1]Perfil!E3404</f>
        <v>0.91587949845711203</v>
      </c>
      <c r="G3405" s="12">
        <f>[1]Perfil!F3404</f>
        <v>1.5558703169151999</v>
      </c>
      <c r="H3405" s="12">
        <f>[1]Perfil!G3404</f>
        <v>1.1107236249197101</v>
      </c>
      <c r="I3405" s="12">
        <f>[1]Perfil!H3404</f>
        <v>1.1717581108183901</v>
      </c>
      <c r="J3405" s="12">
        <f>[1]Perfil!I3404</f>
        <v>1.24578613743988</v>
      </c>
      <c r="K3405" s="12">
        <f>[1]Perfil!J3404</f>
        <v>1.3405515772499399</v>
      </c>
      <c r="L3405" s="12">
        <f>[1]Perfil!K3404</f>
        <v>1.07783808787505</v>
      </c>
      <c r="M3405" s="12">
        <f>[1]Perfil!L3404</f>
        <v>1.0172569965140399</v>
      </c>
      <c r="N3405" s="12"/>
      <c r="O3405" s="12"/>
    </row>
    <row r="3406" spans="1:15" x14ac:dyDescent="0.35">
      <c r="A3406" s="11" t="str">
        <f t="shared" si="53"/>
        <v>CONSUMO PER CAPITA (kg ó litros por individuo)Leche+bebidas vegetales2-5MIL</v>
      </c>
      <c r="B3406" s="11" t="str">
        <f>[1]Perfil!A3308</f>
        <v>CONSUMO PER CAPITA (kg ó litros por individuo)</v>
      </c>
      <c r="C3406" s="11" t="str">
        <f>[1]Perfil!B3395</f>
        <v>Leche+bebidas vegetales</v>
      </c>
      <c r="D3406" s="11" t="str">
        <f>[1]Perfil!C3405</f>
        <v>2-5MIL</v>
      </c>
      <c r="E3406" s="12">
        <f>[1]Perfil!D3405</f>
        <v>0.93967846400756105</v>
      </c>
      <c r="F3406" s="12">
        <f>[1]Perfil!E3405</f>
        <v>0.84360151803685401</v>
      </c>
      <c r="G3406" s="12">
        <f>[1]Perfil!F3405</f>
        <v>0.96871758398240404</v>
      </c>
      <c r="H3406" s="12">
        <f>[1]Perfil!G3405</f>
        <v>0.79804846032771704</v>
      </c>
      <c r="I3406" s="12">
        <f>[1]Perfil!H3405</f>
        <v>0.91418888093329997</v>
      </c>
      <c r="J3406" s="12">
        <f>[1]Perfil!I3405</f>
        <v>0.87469481741682298</v>
      </c>
      <c r="K3406" s="12">
        <f>[1]Perfil!J3405</f>
        <v>0.93184242922539695</v>
      </c>
      <c r="L3406" s="12">
        <f>[1]Perfil!K3405</f>
        <v>0.78517549857561897</v>
      </c>
      <c r="M3406" s="12">
        <f>[1]Perfil!L3405</f>
        <v>0.83106285950648395</v>
      </c>
      <c r="N3406" s="12"/>
      <c r="O3406" s="12"/>
    </row>
    <row r="3407" spans="1:15" x14ac:dyDescent="0.35">
      <c r="A3407" s="11" t="str">
        <f t="shared" si="53"/>
        <v>CONSUMO PER CAPITA (kg ó litros por individuo)Leche+bebidas vegetales5-10MIL</v>
      </c>
      <c r="B3407" s="11" t="str">
        <f>[1]Perfil!A3308</f>
        <v>CONSUMO PER CAPITA (kg ó litros por individuo)</v>
      </c>
      <c r="C3407" s="11" t="str">
        <f>[1]Perfil!B3395</f>
        <v>Leche+bebidas vegetales</v>
      </c>
      <c r="D3407" s="11" t="str">
        <f>[1]Perfil!C3406</f>
        <v>5-10MIL</v>
      </c>
      <c r="E3407" s="12">
        <f>[1]Perfil!D3406</f>
        <v>1.0699900992195901</v>
      </c>
      <c r="F3407" s="12">
        <f>[1]Perfil!E3406</f>
        <v>1.1019882185266501</v>
      </c>
      <c r="G3407" s="12">
        <f>[1]Perfil!F3406</f>
        <v>1.2922696689761</v>
      </c>
      <c r="H3407" s="12">
        <f>[1]Perfil!G3406</f>
        <v>0.95657576869066596</v>
      </c>
      <c r="I3407" s="12">
        <f>[1]Perfil!H3406</f>
        <v>1.09971128318447</v>
      </c>
      <c r="J3407" s="12">
        <f>[1]Perfil!I3406</f>
        <v>1.0272192274406899</v>
      </c>
      <c r="K3407" s="12">
        <f>[1]Perfil!J3406</f>
        <v>1.2075107674266099</v>
      </c>
      <c r="L3407" s="12">
        <f>[1]Perfil!K3406</f>
        <v>0.96959218702959704</v>
      </c>
      <c r="M3407" s="12">
        <f>[1]Perfil!L3406</f>
        <v>1.0206530722445399</v>
      </c>
      <c r="N3407" s="12"/>
      <c r="O3407" s="12"/>
    </row>
    <row r="3408" spans="1:15" x14ac:dyDescent="0.35">
      <c r="A3408" s="11" t="str">
        <f t="shared" si="53"/>
        <v>CONSUMO PER CAPITA (kg ó litros por individuo)Leche+bebidas vegetales10-30MIL</v>
      </c>
      <c r="B3408" s="11" t="str">
        <f>[1]Perfil!A3308</f>
        <v>CONSUMO PER CAPITA (kg ó litros por individuo)</v>
      </c>
      <c r="C3408" s="11" t="str">
        <f>[1]Perfil!B3395</f>
        <v>Leche+bebidas vegetales</v>
      </c>
      <c r="D3408" s="11" t="str">
        <f>[1]Perfil!C3407</f>
        <v>10-30MIL</v>
      </c>
      <c r="E3408" s="12">
        <f>[1]Perfil!D3407</f>
        <v>1.2818786024553801</v>
      </c>
      <c r="F3408" s="12">
        <f>[1]Perfil!E3407</f>
        <v>1.17520703510738</v>
      </c>
      <c r="G3408" s="12">
        <f>[1]Perfil!F3407</f>
        <v>1.43075789471881</v>
      </c>
      <c r="H3408" s="12">
        <f>[1]Perfil!G3407</f>
        <v>1.23996557137497</v>
      </c>
      <c r="I3408" s="12">
        <f>[1]Perfil!H3407</f>
        <v>1.19874555905776</v>
      </c>
      <c r="J3408" s="12">
        <f>[1]Perfil!I3407</f>
        <v>1.1839168360232299</v>
      </c>
      <c r="K3408" s="12">
        <f>[1]Perfil!J3407</f>
        <v>1.4308815592988799</v>
      </c>
      <c r="L3408" s="12">
        <f>[1]Perfil!K3407</f>
        <v>1.16151159972004</v>
      </c>
      <c r="M3408" s="12">
        <f>[1]Perfil!L3407</f>
        <v>1.09250297041309</v>
      </c>
      <c r="N3408" s="12"/>
      <c r="O3408" s="12"/>
    </row>
    <row r="3409" spans="1:15" x14ac:dyDescent="0.35">
      <c r="A3409" s="11" t="str">
        <f t="shared" si="53"/>
        <v>CONSUMO PER CAPITA (kg ó litros por individuo)Leche+bebidas vegetales30-100MIL</v>
      </c>
      <c r="B3409" s="11" t="str">
        <f>[1]Perfil!A3308</f>
        <v>CONSUMO PER CAPITA (kg ó litros por individuo)</v>
      </c>
      <c r="C3409" s="11" t="str">
        <f>[1]Perfil!B3395</f>
        <v>Leche+bebidas vegetales</v>
      </c>
      <c r="D3409" s="11" t="str">
        <f>[1]Perfil!C3408</f>
        <v>30-100MIL</v>
      </c>
      <c r="E3409" s="12">
        <f>[1]Perfil!D3408</f>
        <v>1.3801678183930901</v>
      </c>
      <c r="F3409" s="12">
        <f>[1]Perfil!E3408</f>
        <v>1.39595570780005</v>
      </c>
      <c r="G3409" s="12">
        <f>[1]Perfil!F3408</f>
        <v>1.6608957498710499</v>
      </c>
      <c r="H3409" s="12">
        <f>[1]Perfil!G3408</f>
        <v>1.41852660288403</v>
      </c>
      <c r="I3409" s="12">
        <f>[1]Perfil!H3408</f>
        <v>1.39353344572624</v>
      </c>
      <c r="J3409" s="12">
        <f>[1]Perfil!I3408</f>
        <v>1.297023881673</v>
      </c>
      <c r="K3409" s="12">
        <f>[1]Perfil!J3408</f>
        <v>1.65046104835078</v>
      </c>
      <c r="L3409" s="12">
        <f>[1]Perfil!K3408</f>
        <v>1.2191051935205699</v>
      </c>
      <c r="M3409" s="12">
        <f>[1]Perfil!L3408</f>
        <v>1.2743254073064001</v>
      </c>
      <c r="N3409" s="12"/>
      <c r="O3409" s="12"/>
    </row>
    <row r="3410" spans="1:15" x14ac:dyDescent="0.35">
      <c r="A3410" s="11" t="str">
        <f t="shared" si="53"/>
        <v>CONSUMO PER CAPITA (kg ó litros por individuo)Leche+bebidas vegetales100-200MIL</v>
      </c>
      <c r="B3410" s="11" t="str">
        <f>[1]Perfil!A3308</f>
        <v>CONSUMO PER CAPITA (kg ó litros por individuo)</v>
      </c>
      <c r="C3410" s="11" t="str">
        <f>[1]Perfil!B3395</f>
        <v>Leche+bebidas vegetales</v>
      </c>
      <c r="D3410" s="11" t="str">
        <f>[1]Perfil!C3409</f>
        <v>100-200MIL</v>
      </c>
      <c r="E3410" s="12">
        <f>[1]Perfil!D3409</f>
        <v>1.5544921852643701</v>
      </c>
      <c r="F3410" s="12">
        <f>[1]Perfil!E3409</f>
        <v>1.5181563196087999</v>
      </c>
      <c r="G3410" s="12">
        <f>[1]Perfil!F3409</f>
        <v>1.9001281137942501</v>
      </c>
      <c r="H3410" s="12">
        <f>[1]Perfil!G3409</f>
        <v>1.49425639053547</v>
      </c>
      <c r="I3410" s="12">
        <f>[1]Perfil!H3409</f>
        <v>1.5649737972601501</v>
      </c>
      <c r="J3410" s="12">
        <f>[1]Perfil!I3409</f>
        <v>1.4823425190022801</v>
      </c>
      <c r="K3410" s="12">
        <f>[1]Perfil!J3409</f>
        <v>1.8166392037027499</v>
      </c>
      <c r="L3410" s="12">
        <f>[1]Perfil!K3409</f>
        <v>1.4233006089314799</v>
      </c>
      <c r="M3410" s="12">
        <f>[1]Perfil!L3409</f>
        <v>1.3820247230869001</v>
      </c>
      <c r="N3410" s="12"/>
      <c r="O3410" s="12"/>
    </row>
    <row r="3411" spans="1:15" x14ac:dyDescent="0.35">
      <c r="A3411" s="11" t="str">
        <f t="shared" si="53"/>
        <v>CONSUMO PER CAPITA (kg ó litros por individuo)Leche+bebidas vegetales200-500MIL</v>
      </c>
      <c r="B3411" s="11" t="str">
        <f>[1]Perfil!A3308</f>
        <v>CONSUMO PER CAPITA (kg ó litros por individuo)</v>
      </c>
      <c r="C3411" s="11" t="str">
        <f>[1]Perfil!B3395</f>
        <v>Leche+bebidas vegetales</v>
      </c>
      <c r="D3411" s="11" t="str">
        <f>[1]Perfil!C3410</f>
        <v>200-500MIL</v>
      </c>
      <c r="E3411" s="12">
        <f>[1]Perfil!D3410</f>
        <v>1.53786897384798</v>
      </c>
      <c r="F3411" s="12">
        <f>[1]Perfil!E3410</f>
        <v>1.3387921221646599</v>
      </c>
      <c r="G3411" s="12">
        <f>[1]Perfil!F3410</f>
        <v>1.57088654385191</v>
      </c>
      <c r="H3411" s="12">
        <f>[1]Perfil!G3410</f>
        <v>1.1916946950465901</v>
      </c>
      <c r="I3411" s="12">
        <f>[1]Perfil!H3410</f>
        <v>1.2914037395681399</v>
      </c>
      <c r="J3411" s="12">
        <f>[1]Perfil!I3410</f>
        <v>1.2813705298828999</v>
      </c>
      <c r="K3411" s="12">
        <f>[1]Perfil!J3410</f>
        <v>1.57720725814875</v>
      </c>
      <c r="L3411" s="12">
        <f>[1]Perfil!K3410</f>
        <v>1.3805131531632</v>
      </c>
      <c r="M3411" s="12">
        <f>[1]Perfil!L3410</f>
        <v>1.3509141480162801</v>
      </c>
      <c r="N3411" s="12"/>
      <c r="O3411" s="12"/>
    </row>
    <row r="3412" spans="1:15" x14ac:dyDescent="0.35">
      <c r="A3412" s="11" t="str">
        <f t="shared" si="53"/>
        <v>CONSUMO PER CAPITA (kg ó litros por individuo)Leche+bebidas vegetales&gt;500MIL</v>
      </c>
      <c r="B3412" s="11" t="str">
        <f>[1]Perfil!A3308</f>
        <v>CONSUMO PER CAPITA (kg ó litros por individuo)</v>
      </c>
      <c r="C3412" s="11" t="str">
        <f>[1]Perfil!B3395</f>
        <v>Leche+bebidas vegetales</v>
      </c>
      <c r="D3412" s="11" t="str">
        <f>[1]Perfil!C3411</f>
        <v>&gt;500MIL</v>
      </c>
      <c r="E3412" s="12">
        <f>[1]Perfil!D3411</f>
        <v>1.4209644563882</v>
      </c>
      <c r="F3412" s="12">
        <f>[1]Perfil!E3411</f>
        <v>1.35179779674353</v>
      </c>
      <c r="G3412" s="12">
        <f>[1]Perfil!F3411</f>
        <v>1.6062831403166999</v>
      </c>
      <c r="H3412" s="12">
        <f>[1]Perfil!G3411</f>
        <v>1.4226570480207601</v>
      </c>
      <c r="I3412" s="12">
        <f>[1]Perfil!H3411</f>
        <v>1.41457563657712</v>
      </c>
      <c r="J3412" s="12">
        <f>[1]Perfil!I3411</f>
        <v>1.28450731350331</v>
      </c>
      <c r="K3412" s="12">
        <f>[1]Perfil!J3411</f>
        <v>1.55201734004714</v>
      </c>
      <c r="L3412" s="12">
        <f>[1]Perfil!K3411</f>
        <v>1.3687892124524601</v>
      </c>
      <c r="M3412" s="12">
        <f>[1]Perfil!L3411</f>
        <v>1.3058802875706601</v>
      </c>
      <c r="N3412" s="12"/>
      <c r="O3412" s="12"/>
    </row>
    <row r="3413" spans="1:15" x14ac:dyDescent="0.35">
      <c r="A3413" s="11" t="str">
        <f t="shared" si="53"/>
        <v>CONSUMO PER CAPITA (kg ó litros por individuo)Leche+bebidas vegetalesDE 15 A 19 AÑOS</v>
      </c>
      <c r="B3413" s="11" t="str">
        <f>[1]Perfil!A3308</f>
        <v>CONSUMO PER CAPITA (kg ó litros por individuo)</v>
      </c>
      <c r="C3413" s="11" t="str">
        <f>[1]Perfil!B3395</f>
        <v>Leche+bebidas vegetales</v>
      </c>
      <c r="D3413" s="11" t="str">
        <f>[1]Perfil!C3412</f>
        <v>DE 15 A 19 AÑOS</v>
      </c>
      <c r="E3413" s="12">
        <f>[1]Perfil!D3412</f>
        <v>0.226441345658737</v>
      </c>
      <c r="F3413" s="12">
        <f>[1]Perfil!E3412</f>
        <v>0.14792639486774001</v>
      </c>
      <c r="G3413" s="12">
        <f>[1]Perfil!F3412</f>
        <v>0.20719430643400499</v>
      </c>
      <c r="H3413" s="12">
        <f>[1]Perfil!G3412</f>
        <v>0.13865656694914899</v>
      </c>
      <c r="I3413" s="12">
        <f>[1]Perfil!H3412</f>
        <v>4.7257915019153003E-2</v>
      </c>
      <c r="J3413" s="12">
        <f>[1]Perfil!I3412</f>
        <v>7.8073161215710299E-2</v>
      </c>
      <c r="K3413" s="12">
        <f>[1]Perfil!J3412</f>
        <v>0.18837701615879501</v>
      </c>
      <c r="L3413" s="12">
        <f>[1]Perfil!K3412</f>
        <v>0.22603972778238801</v>
      </c>
      <c r="M3413" s="12">
        <f>[1]Perfil!L3412</f>
        <v>0.116471793203237</v>
      </c>
      <c r="N3413" s="12"/>
      <c r="O3413" s="12"/>
    </row>
    <row r="3414" spans="1:15" x14ac:dyDescent="0.35">
      <c r="A3414" s="11" t="str">
        <f t="shared" si="53"/>
        <v>CONSUMO PER CAPITA (kg ó litros por individuo)Leche+bebidas vegetalesDE 20 A 24 AÑOS</v>
      </c>
      <c r="B3414" s="11" t="str">
        <f>[1]Perfil!A3308</f>
        <v>CONSUMO PER CAPITA (kg ó litros por individuo)</v>
      </c>
      <c r="C3414" s="11" t="str">
        <f>[1]Perfil!B3395</f>
        <v>Leche+bebidas vegetales</v>
      </c>
      <c r="D3414" s="11" t="str">
        <f>[1]Perfil!C3413</f>
        <v>DE 20 A 24 AÑOS</v>
      </c>
      <c r="E3414" s="12">
        <f>[1]Perfil!D3413</f>
        <v>0.33488601953339397</v>
      </c>
      <c r="F3414" s="12">
        <f>[1]Perfil!E3413</f>
        <v>0.36043835658122397</v>
      </c>
      <c r="G3414" s="12">
        <f>[1]Perfil!F3413</f>
        <v>0.38415299728763902</v>
      </c>
      <c r="H3414" s="12">
        <f>[1]Perfil!G3413</f>
        <v>0.31299962160151601</v>
      </c>
      <c r="I3414" s="12">
        <f>[1]Perfil!H3413</f>
        <v>0.31421262565256902</v>
      </c>
      <c r="J3414" s="12">
        <f>[1]Perfil!I3413</f>
        <v>0.29769666031730102</v>
      </c>
      <c r="K3414" s="12">
        <f>[1]Perfil!J3413</f>
        <v>0.31994455333604499</v>
      </c>
      <c r="L3414" s="12">
        <f>[1]Perfil!K3413</f>
        <v>0.38034983359802499</v>
      </c>
      <c r="M3414" s="12">
        <f>[1]Perfil!L3413</f>
        <v>0.301912056571914</v>
      </c>
      <c r="N3414" s="12"/>
      <c r="O3414" s="12"/>
    </row>
    <row r="3415" spans="1:15" x14ac:dyDescent="0.35">
      <c r="A3415" s="11" t="str">
        <f t="shared" si="53"/>
        <v>CONSUMO PER CAPITA (kg ó litros por individuo)Leche+bebidas vegetalesDE 25 A 34 AÑOS</v>
      </c>
      <c r="B3415" s="11" t="str">
        <f>[1]Perfil!A3308</f>
        <v>CONSUMO PER CAPITA (kg ó litros por individuo)</v>
      </c>
      <c r="C3415" s="11" t="str">
        <f>[1]Perfil!B3395</f>
        <v>Leche+bebidas vegetales</v>
      </c>
      <c r="D3415" s="11" t="str">
        <f>[1]Perfil!C3414</f>
        <v>DE 25 A 34 AÑOS</v>
      </c>
      <c r="E3415" s="12">
        <f>[1]Perfil!D3414</f>
        <v>0.61896482593161495</v>
      </c>
      <c r="F3415" s="12">
        <f>[1]Perfil!E3414</f>
        <v>0.59063934500596504</v>
      </c>
      <c r="G3415" s="12">
        <f>[1]Perfil!F3414</f>
        <v>0.70518720030583004</v>
      </c>
      <c r="H3415" s="12">
        <f>[1]Perfil!G3414</f>
        <v>0.57538461164510601</v>
      </c>
      <c r="I3415" s="12">
        <f>[1]Perfil!H3414</f>
        <v>0.553721210297212</v>
      </c>
      <c r="J3415" s="12">
        <f>[1]Perfil!I3414</f>
        <v>0.48888820295443303</v>
      </c>
      <c r="K3415" s="12">
        <f>[1]Perfil!J3414</f>
        <v>0.57064074053664404</v>
      </c>
      <c r="L3415" s="12">
        <f>[1]Perfil!K3414</f>
        <v>0.47727103927625097</v>
      </c>
      <c r="M3415" s="12">
        <f>[1]Perfil!L3414</f>
        <v>0.46636515710471299</v>
      </c>
      <c r="N3415" s="12"/>
      <c r="O3415" s="12"/>
    </row>
    <row r="3416" spans="1:15" x14ac:dyDescent="0.35">
      <c r="A3416" s="11" t="str">
        <f t="shared" si="53"/>
        <v>CONSUMO PER CAPITA (kg ó litros por individuo)Leche+bebidas vegetalesDE 35 A 49 AÑOS</v>
      </c>
      <c r="B3416" s="11" t="str">
        <f>[1]Perfil!A3308</f>
        <v>CONSUMO PER CAPITA (kg ó litros por individuo)</v>
      </c>
      <c r="C3416" s="11" t="str">
        <f>[1]Perfil!B3395</f>
        <v>Leche+bebidas vegetales</v>
      </c>
      <c r="D3416" s="11" t="str">
        <f>[1]Perfil!C3415</f>
        <v>DE 35 A 49 AÑOS</v>
      </c>
      <c r="E3416" s="12">
        <f>[1]Perfil!D3415</f>
        <v>1.2260651413235499</v>
      </c>
      <c r="F3416" s="12">
        <f>[1]Perfil!E3415</f>
        <v>1.1635509201409</v>
      </c>
      <c r="G3416" s="12">
        <f>[1]Perfil!F3415</f>
        <v>1.3821940926483001</v>
      </c>
      <c r="H3416" s="12">
        <f>[1]Perfil!G3415</f>
        <v>1.15213105630668</v>
      </c>
      <c r="I3416" s="12">
        <f>[1]Perfil!H3415</f>
        <v>1.16258280277229</v>
      </c>
      <c r="J3416" s="12">
        <f>[1]Perfil!I3415</f>
        <v>1.0259349919621099</v>
      </c>
      <c r="K3416" s="12">
        <f>[1]Perfil!J3415</f>
        <v>1.2543996768735399</v>
      </c>
      <c r="L3416" s="12">
        <f>[1]Perfil!K3415</f>
        <v>1.06197692965266</v>
      </c>
      <c r="M3416" s="12">
        <f>[1]Perfil!L3415</f>
        <v>1.0120444191840801</v>
      </c>
      <c r="N3416" s="12"/>
      <c r="O3416" s="12"/>
    </row>
    <row r="3417" spans="1:15" x14ac:dyDescent="0.35">
      <c r="A3417" s="11" t="str">
        <f t="shared" si="53"/>
        <v>CONSUMO PER CAPITA (kg ó litros por individuo)Leche+bebidas vegetalesDE 50 A 59 AÑOS</v>
      </c>
      <c r="B3417" s="11" t="str">
        <f>[1]Perfil!A3308</f>
        <v>CONSUMO PER CAPITA (kg ó litros por individuo)</v>
      </c>
      <c r="C3417" s="11" t="str">
        <f>[1]Perfil!B3395</f>
        <v>Leche+bebidas vegetales</v>
      </c>
      <c r="D3417" s="11" t="str">
        <f>[1]Perfil!C3416</f>
        <v>DE 50 A 59 AÑOS</v>
      </c>
      <c r="E3417" s="12">
        <f>[1]Perfil!D3416</f>
        <v>1.7089530736738701</v>
      </c>
      <c r="F3417" s="12">
        <f>[1]Perfil!E3416</f>
        <v>1.59848153646812</v>
      </c>
      <c r="G3417" s="12">
        <f>[1]Perfil!F3416</f>
        <v>1.9400993836930001</v>
      </c>
      <c r="H3417" s="12">
        <f>[1]Perfil!G3416</f>
        <v>1.65436135789891</v>
      </c>
      <c r="I3417" s="12">
        <f>[1]Perfil!H3416</f>
        <v>1.8291312894262599</v>
      </c>
      <c r="J3417" s="12">
        <f>[1]Perfil!I3416</f>
        <v>1.7217136235022701</v>
      </c>
      <c r="K3417" s="12">
        <f>[1]Perfil!J3416</f>
        <v>2.0529753990022899</v>
      </c>
      <c r="L3417" s="12">
        <f>[1]Perfil!K3416</f>
        <v>1.6323801664802799</v>
      </c>
      <c r="M3417" s="12">
        <f>[1]Perfil!L3416</f>
        <v>1.6614254297270601</v>
      </c>
      <c r="N3417" s="12"/>
      <c r="O3417" s="12"/>
    </row>
    <row r="3418" spans="1:15" x14ac:dyDescent="0.35">
      <c r="A3418" s="11" t="str">
        <f t="shared" si="53"/>
        <v>CONSUMO PER CAPITA (kg ó litros por individuo)Leche+bebidas vegetalesDE 60 A 75 AÑOS</v>
      </c>
      <c r="B3418" s="11" t="str">
        <f>[1]Perfil!A3308</f>
        <v>CONSUMO PER CAPITA (kg ó litros por individuo)</v>
      </c>
      <c r="C3418" s="11" t="str">
        <f>[1]Perfil!B3395</f>
        <v>Leche+bebidas vegetales</v>
      </c>
      <c r="D3418" s="11" t="str">
        <f>[1]Perfil!C3417</f>
        <v>DE 60 A 75 AÑOS</v>
      </c>
      <c r="E3418" s="12">
        <f>[1]Perfil!D3417</f>
        <v>2.2336381360607098</v>
      </c>
      <c r="F3418" s="12">
        <f>[1]Perfil!E3417</f>
        <v>2.12639024550348</v>
      </c>
      <c r="G3418" s="12">
        <f>[1]Perfil!F3417</f>
        <v>2.6588978475639502</v>
      </c>
      <c r="H3418" s="12">
        <f>[1]Perfil!G3417</f>
        <v>2.1340848436407498</v>
      </c>
      <c r="I3418" s="12">
        <f>[1]Perfil!H3417</f>
        <v>2.1421429699765899</v>
      </c>
      <c r="J3418" s="12">
        <f>[1]Perfil!I3417</f>
        <v>2.1886734519487301</v>
      </c>
      <c r="K3418" s="12">
        <f>[1]Perfil!J3417</f>
        <v>2.6596953319616201</v>
      </c>
      <c r="L3418" s="12">
        <f>[1]Perfil!K3417</f>
        <v>2.0705806138990699</v>
      </c>
      <c r="M3418" s="12">
        <f>[1]Perfil!L3417</f>
        <v>2.0977965318018499</v>
      </c>
      <c r="N3418" s="12"/>
      <c r="O3418" s="12"/>
    </row>
    <row r="3419" spans="1:15" x14ac:dyDescent="0.35">
      <c r="A3419" s="11" t="str">
        <f t="shared" si="53"/>
        <v>CONSUMO PER CAPITA (kg ó litros por individuo)Leche+bebidas vegetalesNIVEL ALTO</v>
      </c>
      <c r="B3419" s="11" t="str">
        <f>[1]Perfil!A3308</f>
        <v>CONSUMO PER CAPITA (kg ó litros por individuo)</v>
      </c>
      <c r="C3419" s="11" t="str">
        <f>[1]Perfil!B3395</f>
        <v>Leche+bebidas vegetales</v>
      </c>
      <c r="D3419" s="11" t="str">
        <f>[1]Perfil!C3418</f>
        <v>NIVEL ALTO</v>
      </c>
      <c r="E3419" s="12">
        <f>[1]Perfil!D3418</f>
        <v>1.43191743930195</v>
      </c>
      <c r="F3419" s="12">
        <f>[1]Perfil!E3418</f>
        <v>1.32978358884116</v>
      </c>
      <c r="G3419" s="12">
        <f>[1]Perfil!F3418</f>
        <v>1.59056870149148</v>
      </c>
      <c r="H3419" s="12">
        <f>[1]Perfil!G3418</f>
        <v>1.3118015357088499</v>
      </c>
      <c r="I3419" s="12">
        <f>[1]Perfil!H3418</f>
        <v>1.3791809552132299</v>
      </c>
      <c r="J3419" s="12">
        <f>[1]Perfil!I3418</f>
        <v>1.31801397294836</v>
      </c>
      <c r="K3419" s="12">
        <f>[1]Perfil!J3418</f>
        <v>1.6329445278960899</v>
      </c>
      <c r="L3419" s="12">
        <f>[1]Perfil!K3418</f>
        <v>1.3347945873376601</v>
      </c>
      <c r="M3419" s="12">
        <f>[1]Perfil!L3418</f>
        <v>1.2736645656871799</v>
      </c>
      <c r="N3419" s="12"/>
      <c r="O3419" s="12"/>
    </row>
    <row r="3420" spans="1:15" x14ac:dyDescent="0.35">
      <c r="A3420" s="11" t="str">
        <f t="shared" si="53"/>
        <v>CONSUMO PER CAPITA (kg ó litros por individuo)Leche+bebidas vegetalesNIVEL MEDIO ALTO</v>
      </c>
      <c r="B3420" s="11" t="str">
        <f>[1]Perfil!A3308</f>
        <v>CONSUMO PER CAPITA (kg ó litros por individuo)</v>
      </c>
      <c r="C3420" s="11" t="str">
        <f>[1]Perfil!B3395</f>
        <v>Leche+bebidas vegetales</v>
      </c>
      <c r="D3420" s="11" t="str">
        <f>[1]Perfil!C3419</f>
        <v>NIVEL MEDIO ALTO</v>
      </c>
      <c r="E3420" s="12">
        <f>[1]Perfil!D3419</f>
        <v>1.2849056791650699</v>
      </c>
      <c r="F3420" s="12">
        <f>[1]Perfil!E3419</f>
        <v>1.2221666238559501</v>
      </c>
      <c r="G3420" s="12">
        <f>[1]Perfil!F3419</f>
        <v>1.48551245409221</v>
      </c>
      <c r="H3420" s="12">
        <f>[1]Perfil!G3419</f>
        <v>1.12647478872767</v>
      </c>
      <c r="I3420" s="12">
        <f>[1]Perfil!H3419</f>
        <v>1.1544946190315699</v>
      </c>
      <c r="J3420" s="12">
        <f>[1]Perfil!I3419</f>
        <v>1.0359996068195501</v>
      </c>
      <c r="K3420" s="12">
        <f>[1]Perfil!J3419</f>
        <v>1.15199697380446</v>
      </c>
      <c r="L3420" s="12">
        <f>[1]Perfil!K3419</f>
        <v>0.98756243957361001</v>
      </c>
      <c r="M3420" s="12">
        <f>[1]Perfil!L3419</f>
        <v>1.0324836531795101</v>
      </c>
      <c r="N3420" s="12"/>
      <c r="O3420" s="12"/>
    </row>
    <row r="3421" spans="1:15" x14ac:dyDescent="0.35">
      <c r="A3421" s="11" t="str">
        <f t="shared" si="53"/>
        <v>CONSUMO PER CAPITA (kg ó litros por individuo)Leche+bebidas vegetalesNIVEL MEDIO</v>
      </c>
      <c r="B3421" s="11" t="str">
        <f>[1]Perfil!A3308</f>
        <v>CONSUMO PER CAPITA (kg ó litros por individuo)</v>
      </c>
      <c r="C3421" s="11" t="str">
        <f>[1]Perfil!B3395</f>
        <v>Leche+bebidas vegetales</v>
      </c>
      <c r="D3421" s="11" t="str">
        <f>[1]Perfil!C3420</f>
        <v>NIVEL MEDIO</v>
      </c>
      <c r="E3421" s="12">
        <f>[1]Perfil!D3420</f>
        <v>1.2818920278033199</v>
      </c>
      <c r="F3421" s="12">
        <f>[1]Perfil!E3420</f>
        <v>1.15271075681649</v>
      </c>
      <c r="G3421" s="12">
        <f>[1]Perfil!F3420</f>
        <v>1.38576483399156</v>
      </c>
      <c r="H3421" s="12">
        <f>[1]Perfil!G3420</f>
        <v>1.1693839928055401</v>
      </c>
      <c r="I3421" s="12">
        <f>[1]Perfil!H3420</f>
        <v>1.13188239884164</v>
      </c>
      <c r="J3421" s="12">
        <f>[1]Perfil!I3420</f>
        <v>1.11553169246595</v>
      </c>
      <c r="K3421" s="12">
        <f>[1]Perfil!J3420</f>
        <v>1.40675749726713</v>
      </c>
      <c r="L3421" s="12">
        <f>[1]Perfil!K3420</f>
        <v>1.1353445008255201</v>
      </c>
      <c r="M3421" s="12">
        <f>[1]Perfil!L3420</f>
        <v>1.2098712232139399</v>
      </c>
      <c r="N3421" s="12"/>
      <c r="O3421" s="12"/>
    </row>
    <row r="3422" spans="1:15" x14ac:dyDescent="0.35">
      <c r="A3422" s="11" t="str">
        <f t="shared" si="53"/>
        <v>CONSUMO PER CAPITA (kg ó litros por individuo)Leche+bebidas vegetalesNIVEL MEDIO BAJO</v>
      </c>
      <c r="B3422" s="11" t="str">
        <f>[1]Perfil!A3308</f>
        <v>CONSUMO PER CAPITA (kg ó litros por individuo)</v>
      </c>
      <c r="C3422" s="11" t="str">
        <f>[1]Perfil!B3395</f>
        <v>Leche+bebidas vegetales</v>
      </c>
      <c r="D3422" s="11" t="str">
        <f>[1]Perfil!C3421</f>
        <v>NIVEL MEDIO BAJO</v>
      </c>
      <c r="E3422" s="12">
        <f>[1]Perfil!D3421</f>
        <v>1.4144417973386101</v>
      </c>
      <c r="F3422" s="12">
        <f>[1]Perfil!E3421</f>
        <v>1.3585600446691399</v>
      </c>
      <c r="G3422" s="12">
        <f>[1]Perfil!F3421</f>
        <v>1.66984811576232</v>
      </c>
      <c r="H3422" s="12">
        <f>[1]Perfil!G3421</f>
        <v>1.3567531072563901</v>
      </c>
      <c r="I3422" s="12">
        <f>[1]Perfil!H3421</f>
        <v>1.4354329041782501</v>
      </c>
      <c r="J3422" s="12">
        <f>[1]Perfil!I3421</f>
        <v>1.37294780313548</v>
      </c>
      <c r="K3422" s="12">
        <f>[1]Perfil!J3421</f>
        <v>1.68320644660848</v>
      </c>
      <c r="L3422" s="12">
        <f>[1]Perfil!K3421</f>
        <v>1.379755221418</v>
      </c>
      <c r="M3422" s="12">
        <f>[1]Perfil!L3421</f>
        <v>1.3590567999332399</v>
      </c>
      <c r="N3422" s="12"/>
      <c r="O3422" s="12"/>
    </row>
    <row r="3423" spans="1:15" x14ac:dyDescent="0.35">
      <c r="A3423" s="11" t="str">
        <f t="shared" si="53"/>
        <v>CONSUMO PER CAPITA (kg ó litros por individuo)Leche+bebidas vegetalesHOMBRE</v>
      </c>
      <c r="B3423" s="11" t="str">
        <f>[1]Perfil!A3308</f>
        <v>CONSUMO PER CAPITA (kg ó litros por individuo)</v>
      </c>
      <c r="C3423" s="11" t="str">
        <f>[1]Perfil!B3395</f>
        <v>Leche+bebidas vegetales</v>
      </c>
      <c r="D3423" s="11" t="str">
        <f>[1]Perfil!C3422</f>
        <v>HOMBRE</v>
      </c>
      <c r="E3423" s="12">
        <f>[1]Perfil!D3422</f>
        <v>1.5393792480061299</v>
      </c>
      <c r="F3423" s="12">
        <f>[1]Perfil!E3422</f>
        <v>1.4823299703039099</v>
      </c>
      <c r="G3423" s="12">
        <f>[1]Perfil!F3422</f>
        <v>1.8222478133437201</v>
      </c>
      <c r="H3423" s="12">
        <f>[1]Perfil!G3422</f>
        <v>1.4398708693620901</v>
      </c>
      <c r="I3423" s="12">
        <f>[1]Perfil!H3422</f>
        <v>1.4907906269104001</v>
      </c>
      <c r="J3423" s="12">
        <f>[1]Perfil!I3422</f>
        <v>1.4458045891907501</v>
      </c>
      <c r="K3423" s="12">
        <f>[1]Perfil!J3422</f>
        <v>1.7846824863467301</v>
      </c>
      <c r="L3423" s="12">
        <f>[1]Perfil!K3422</f>
        <v>1.4010075502863</v>
      </c>
      <c r="M3423" s="12">
        <f>[1]Perfil!L3422</f>
        <v>1.39845972293992</v>
      </c>
      <c r="N3423" s="12"/>
      <c r="O3423" s="12"/>
    </row>
    <row r="3424" spans="1:15" x14ac:dyDescent="0.35">
      <c r="A3424" s="11" t="str">
        <f t="shared" si="53"/>
        <v>CONSUMO PER CAPITA (kg ó litros por individuo)Leche+bebidas vegetalesMUJER</v>
      </c>
      <c r="B3424" s="11" t="str">
        <f>[1]Perfil!A3308</f>
        <v>CONSUMO PER CAPITA (kg ó litros por individuo)</v>
      </c>
      <c r="C3424" s="11" t="str">
        <f>[1]Perfil!B3395</f>
        <v>Leche+bebidas vegetales</v>
      </c>
      <c r="D3424" s="11" t="str">
        <f>[1]Perfil!C3423</f>
        <v>MUJER</v>
      </c>
      <c r="E3424" s="12">
        <f>[1]Perfil!D3423</f>
        <v>1.13673444002844</v>
      </c>
      <c r="F3424" s="12">
        <f>[1]Perfil!E3423</f>
        <v>1.04794755258692</v>
      </c>
      <c r="G3424" s="12">
        <f>[1]Perfil!F3423</f>
        <v>1.2600573707901901</v>
      </c>
      <c r="H3424" s="12">
        <f>[1]Perfil!G3423</f>
        <v>1.0966833422446101</v>
      </c>
      <c r="I3424" s="12">
        <f>[1]Perfil!H3423</f>
        <v>1.1068604094069601</v>
      </c>
      <c r="J3424" s="12">
        <f>[1]Perfil!I3423</f>
        <v>1.03383147136703</v>
      </c>
      <c r="K3424" s="12">
        <f>[1]Perfil!J3423</f>
        <v>1.21849311213385</v>
      </c>
      <c r="L3424" s="12">
        <f>[1]Perfil!K3423</f>
        <v>1.0380142759584601</v>
      </c>
      <c r="M3424" s="12">
        <f>[1]Perfil!L3423</f>
        <v>1.010150119168</v>
      </c>
      <c r="N3424" s="12"/>
      <c r="O3424" s="12"/>
    </row>
    <row r="3425" spans="1:15" x14ac:dyDescent="0.35">
      <c r="A3425" s="11" t="str">
        <f t="shared" si="53"/>
        <v>CONSUMO PER CAPITA (kg ó litros por individuo)LecheT.ESPAÑA</v>
      </c>
      <c r="B3425" s="11" t="str">
        <f>[1]Perfil!A3308</f>
        <v>CONSUMO PER CAPITA (kg ó litros por individuo)</v>
      </c>
      <c r="C3425" s="11" t="str">
        <f>[1]Perfil!B3424</f>
        <v>Leche</v>
      </c>
      <c r="D3425" s="11" t="str">
        <f>[1]Perfil!C3424</f>
        <v>T.ESPAÑA</v>
      </c>
      <c r="E3425" s="12">
        <f>[1]Perfil!D3424</f>
        <v>1.2513019498633799</v>
      </c>
      <c r="F3425" s="12">
        <f>[1]Perfil!E3424</f>
        <v>1.17593214346982</v>
      </c>
      <c r="G3425" s="12">
        <f>[1]Perfil!F3424</f>
        <v>1.42740931062986</v>
      </c>
      <c r="H3425" s="12">
        <f>[1]Perfil!G3424</f>
        <v>1.1788982930160701</v>
      </c>
      <c r="I3425" s="12">
        <f>[1]Perfil!H3424</f>
        <v>1.20820492382011</v>
      </c>
      <c r="J3425" s="12">
        <f>[1]Perfil!I3424</f>
        <v>1.14728049220519</v>
      </c>
      <c r="K3425" s="12">
        <f>[1]Perfil!J3424</f>
        <v>1.39454377343244</v>
      </c>
      <c r="L3425" s="12">
        <f>[1]Perfil!K3424</f>
        <v>1.12248523265491</v>
      </c>
      <c r="M3425" s="12">
        <f>[1]Perfil!L3424</f>
        <v>1.10521826828619</v>
      </c>
      <c r="N3425" s="12"/>
      <c r="O3425" s="12"/>
    </row>
    <row r="3426" spans="1:15" x14ac:dyDescent="0.35">
      <c r="A3426" s="11" t="str">
        <f t="shared" si="53"/>
        <v>CONSUMO PER CAPITA (kg ó litros por individuo)LecheBCN AM</v>
      </c>
      <c r="B3426" s="11" t="str">
        <f>[1]Perfil!A3308</f>
        <v>CONSUMO PER CAPITA (kg ó litros por individuo)</v>
      </c>
      <c r="C3426" s="11" t="str">
        <f>[1]Perfil!B3424</f>
        <v>Leche</v>
      </c>
      <c r="D3426" s="11" t="str">
        <f>[1]Perfil!C3425</f>
        <v>BCN AM</v>
      </c>
      <c r="E3426" s="12">
        <f>[1]Perfil!D3425</f>
        <v>1.12141943963686</v>
      </c>
      <c r="F3426" s="12">
        <f>[1]Perfil!E3425</f>
        <v>1.07990651945629</v>
      </c>
      <c r="G3426" s="12">
        <f>[1]Perfil!F3425</f>
        <v>1.3076075784435499</v>
      </c>
      <c r="H3426" s="12">
        <f>[1]Perfil!G3425</f>
        <v>1.05752872396276</v>
      </c>
      <c r="I3426" s="12">
        <f>[1]Perfil!H3425</f>
        <v>0.96469576505707</v>
      </c>
      <c r="J3426" s="12">
        <f>[1]Perfil!I3425</f>
        <v>1.01242931385276</v>
      </c>
      <c r="K3426" s="12">
        <f>[1]Perfil!J3425</f>
        <v>1.2558965335985</v>
      </c>
      <c r="L3426" s="12">
        <f>[1]Perfil!K3425</f>
        <v>1.1675271836696699</v>
      </c>
      <c r="M3426" s="12">
        <f>[1]Perfil!L3425</f>
        <v>1.0410306844485799</v>
      </c>
      <c r="N3426" s="12"/>
      <c r="O3426" s="12"/>
    </row>
    <row r="3427" spans="1:15" x14ac:dyDescent="0.35">
      <c r="A3427" s="11" t="str">
        <f t="shared" si="53"/>
        <v>CONSUMO PER CAPITA (kg ó litros por individuo)LecheREST.CAT ARAGON</v>
      </c>
      <c r="B3427" s="11" t="str">
        <f>[1]Perfil!A3308</f>
        <v>CONSUMO PER CAPITA (kg ó litros por individuo)</v>
      </c>
      <c r="C3427" s="11" t="str">
        <f>[1]Perfil!B3424</f>
        <v>Leche</v>
      </c>
      <c r="D3427" s="11" t="str">
        <f>[1]Perfil!C3426</f>
        <v>REST.CAT ARAGON</v>
      </c>
      <c r="E3427" s="12">
        <f>[1]Perfil!D3426</f>
        <v>0.925317664054495</v>
      </c>
      <c r="F3427" s="12">
        <f>[1]Perfil!E3426</f>
        <v>0.75150066906908697</v>
      </c>
      <c r="G3427" s="12">
        <f>[1]Perfil!F3426</f>
        <v>0.90806909558079796</v>
      </c>
      <c r="H3427" s="12">
        <f>[1]Perfil!G3426</f>
        <v>0.81695578101487198</v>
      </c>
      <c r="I3427" s="12">
        <f>[1]Perfil!H3426</f>
        <v>0.86746961578343595</v>
      </c>
      <c r="J3427" s="12">
        <f>[1]Perfil!I3426</f>
        <v>0.75297940171981004</v>
      </c>
      <c r="K3427" s="12">
        <f>[1]Perfil!J3426</f>
        <v>0.89159733829190002</v>
      </c>
      <c r="L3427" s="12">
        <f>[1]Perfil!K3426</f>
        <v>0.81409379033691298</v>
      </c>
      <c r="M3427" s="12">
        <f>[1]Perfil!L3426</f>
        <v>0.81197714125216502</v>
      </c>
      <c r="N3427" s="12"/>
      <c r="O3427" s="12"/>
    </row>
    <row r="3428" spans="1:15" x14ac:dyDescent="0.35">
      <c r="A3428" s="11" t="str">
        <f t="shared" si="53"/>
        <v>CONSUMO PER CAPITA (kg ó litros por individuo)LecheLEVANTE</v>
      </c>
      <c r="B3428" s="11" t="str">
        <f>[1]Perfil!A3308</f>
        <v>CONSUMO PER CAPITA (kg ó litros por individuo)</v>
      </c>
      <c r="C3428" s="11" t="str">
        <f>[1]Perfil!B3424</f>
        <v>Leche</v>
      </c>
      <c r="D3428" s="11" t="str">
        <f>[1]Perfil!C3427</f>
        <v>LEVANTE</v>
      </c>
      <c r="E3428" s="12">
        <f>[1]Perfil!D3427</f>
        <v>0.84000555561993495</v>
      </c>
      <c r="F3428" s="12">
        <f>[1]Perfil!E3427</f>
        <v>0.81284126219235597</v>
      </c>
      <c r="G3428" s="12">
        <f>[1]Perfil!F3427</f>
        <v>0.91763074197580596</v>
      </c>
      <c r="H3428" s="12">
        <f>[1]Perfil!G3427</f>
        <v>0.76546001347542902</v>
      </c>
      <c r="I3428" s="12">
        <f>[1]Perfil!H3427</f>
        <v>0.78970115770945404</v>
      </c>
      <c r="J3428" s="12">
        <f>[1]Perfil!I3427</f>
        <v>0.75424248224889001</v>
      </c>
      <c r="K3428" s="12">
        <f>[1]Perfil!J3427</f>
        <v>0.89720573337364795</v>
      </c>
      <c r="L3428" s="12">
        <f>[1]Perfil!K3427</f>
        <v>0.73215720473509305</v>
      </c>
      <c r="M3428" s="12">
        <f>[1]Perfil!L3427</f>
        <v>0.73118946548308705</v>
      </c>
      <c r="N3428" s="12"/>
      <c r="O3428" s="12"/>
    </row>
    <row r="3429" spans="1:15" x14ac:dyDescent="0.35">
      <c r="A3429" s="11" t="str">
        <f t="shared" si="53"/>
        <v>CONSUMO PER CAPITA (kg ó litros por individuo)LecheANDALUCIA</v>
      </c>
      <c r="B3429" s="11" t="str">
        <f>[1]Perfil!A3308</f>
        <v>CONSUMO PER CAPITA (kg ó litros por individuo)</v>
      </c>
      <c r="C3429" s="11" t="str">
        <f>[1]Perfil!B3424</f>
        <v>Leche</v>
      </c>
      <c r="D3429" s="11" t="str">
        <f>[1]Perfil!C3428</f>
        <v>ANDALUCIA</v>
      </c>
      <c r="E3429" s="12">
        <f>[1]Perfil!D3428</f>
        <v>1.2297940930014899</v>
      </c>
      <c r="F3429" s="12">
        <f>[1]Perfil!E3428</f>
        <v>1.14909695085966</v>
      </c>
      <c r="G3429" s="12">
        <f>[1]Perfil!F3428</f>
        <v>1.46989960266187</v>
      </c>
      <c r="H3429" s="12">
        <f>[1]Perfil!G3428</f>
        <v>1.22005033081013</v>
      </c>
      <c r="I3429" s="12">
        <f>[1]Perfil!H3428</f>
        <v>1.2866500960138001</v>
      </c>
      <c r="J3429" s="12">
        <f>[1]Perfil!I3428</f>
        <v>1.1613061489058101</v>
      </c>
      <c r="K3429" s="12">
        <f>[1]Perfil!J3428</f>
        <v>1.48876435288954</v>
      </c>
      <c r="L3429" s="12">
        <f>[1]Perfil!K3428</f>
        <v>1.0314800275792999</v>
      </c>
      <c r="M3429" s="12">
        <f>[1]Perfil!L3428</f>
        <v>1.0812365656387199</v>
      </c>
      <c r="N3429" s="12"/>
      <c r="O3429" s="12"/>
    </row>
    <row r="3430" spans="1:15" x14ac:dyDescent="0.35">
      <c r="A3430" s="11" t="str">
        <f t="shared" si="53"/>
        <v>CONSUMO PER CAPITA (kg ó litros por individuo)LecheMDD AM</v>
      </c>
      <c r="B3430" s="11" t="str">
        <f>[1]Perfil!A3308</f>
        <v>CONSUMO PER CAPITA (kg ó litros por individuo)</v>
      </c>
      <c r="C3430" s="11" t="str">
        <f>[1]Perfil!B3424</f>
        <v>Leche</v>
      </c>
      <c r="D3430" s="11" t="str">
        <f>[1]Perfil!C3429</f>
        <v>MDD AM</v>
      </c>
      <c r="E3430" s="12">
        <f>[1]Perfil!D3429</f>
        <v>1.2887243696092701</v>
      </c>
      <c r="F3430" s="12">
        <f>[1]Perfil!E3429</f>
        <v>1.2388666298951401</v>
      </c>
      <c r="G3430" s="12">
        <f>[1]Perfil!F3429</f>
        <v>1.4852182000533001</v>
      </c>
      <c r="H3430" s="12">
        <f>[1]Perfil!G3429</f>
        <v>1.24987183543643</v>
      </c>
      <c r="I3430" s="12">
        <f>[1]Perfil!H3429</f>
        <v>1.2855549495205401</v>
      </c>
      <c r="J3430" s="12">
        <f>[1]Perfil!I3429</f>
        <v>1.20645486884931</v>
      </c>
      <c r="K3430" s="12">
        <f>[1]Perfil!J3429</f>
        <v>1.4099697576897801</v>
      </c>
      <c r="L3430" s="12">
        <f>[1]Perfil!K3429</f>
        <v>1.1905578880258301</v>
      </c>
      <c r="M3430" s="12">
        <f>[1]Perfil!L3429</f>
        <v>1.0658768565814001</v>
      </c>
      <c r="N3430" s="12"/>
      <c r="O3430" s="12"/>
    </row>
    <row r="3431" spans="1:15" x14ac:dyDescent="0.35">
      <c r="A3431" s="11" t="str">
        <f t="shared" si="53"/>
        <v>CONSUMO PER CAPITA (kg ó litros por individuo)LecheRTO CENTRO</v>
      </c>
      <c r="B3431" s="11" t="str">
        <f>[1]Perfil!A3308</f>
        <v>CONSUMO PER CAPITA (kg ó litros por individuo)</v>
      </c>
      <c r="C3431" s="11" t="str">
        <f>[1]Perfil!B3424</f>
        <v>Leche</v>
      </c>
      <c r="D3431" s="11" t="str">
        <f>[1]Perfil!C3430</f>
        <v>RTO CENTRO</v>
      </c>
      <c r="E3431" s="12">
        <f>[1]Perfil!D3430</f>
        <v>1.27808080425451</v>
      </c>
      <c r="F3431" s="12">
        <f>[1]Perfil!E3430</f>
        <v>1.1829496055434401</v>
      </c>
      <c r="G3431" s="12">
        <f>[1]Perfil!F3430</f>
        <v>1.40108936443743</v>
      </c>
      <c r="H3431" s="12">
        <f>[1]Perfil!G3430</f>
        <v>1.1487793180352399</v>
      </c>
      <c r="I3431" s="12">
        <f>[1]Perfil!H3430</f>
        <v>1.1033866099448</v>
      </c>
      <c r="J3431" s="12">
        <f>[1]Perfil!I3430</f>
        <v>1.07173529379115</v>
      </c>
      <c r="K3431" s="12">
        <f>[1]Perfil!J3430</f>
        <v>1.2559087876769399</v>
      </c>
      <c r="L3431" s="12">
        <f>[1]Perfil!K3430</f>
        <v>1.1024097760385601</v>
      </c>
      <c r="M3431" s="12">
        <f>[1]Perfil!L3430</f>
        <v>1.12652100882885</v>
      </c>
      <c r="N3431" s="12"/>
      <c r="O3431" s="12"/>
    </row>
    <row r="3432" spans="1:15" x14ac:dyDescent="0.35">
      <c r="A3432" s="11" t="str">
        <f t="shared" si="53"/>
        <v>CONSUMO PER CAPITA (kg ó litros por individuo)LecheNORTE-CENTRO</v>
      </c>
      <c r="B3432" s="11" t="str">
        <f>[1]Perfil!A3308</f>
        <v>CONSUMO PER CAPITA (kg ó litros por individuo)</v>
      </c>
      <c r="C3432" s="11" t="str">
        <f>[1]Perfil!B3424</f>
        <v>Leche</v>
      </c>
      <c r="D3432" s="11" t="str">
        <f>[1]Perfil!C3431</f>
        <v>NORTE-CENTRO</v>
      </c>
      <c r="E3432" s="12">
        <f>[1]Perfil!D3431</f>
        <v>1.5918404844471801</v>
      </c>
      <c r="F3432" s="12">
        <f>[1]Perfil!E3431</f>
        <v>1.5386627834273201</v>
      </c>
      <c r="G3432" s="12">
        <f>[1]Perfil!F3431</f>
        <v>1.9304485064336701</v>
      </c>
      <c r="H3432" s="12">
        <f>[1]Perfil!G3431</f>
        <v>1.5284038135890901</v>
      </c>
      <c r="I3432" s="12">
        <f>[1]Perfil!H3431</f>
        <v>1.63204213867206</v>
      </c>
      <c r="J3432" s="12">
        <f>[1]Perfil!I3431</f>
        <v>1.6798597545884699</v>
      </c>
      <c r="K3432" s="12">
        <f>[1]Perfil!J3431</f>
        <v>1.91800250725161</v>
      </c>
      <c r="L3432" s="12">
        <f>[1]Perfil!K3431</f>
        <v>1.5517660748187201</v>
      </c>
      <c r="M3432" s="12">
        <f>[1]Perfil!L3431</f>
        <v>1.41831341674274</v>
      </c>
      <c r="N3432" s="12"/>
      <c r="O3432" s="12"/>
    </row>
    <row r="3433" spans="1:15" x14ac:dyDescent="0.35">
      <c r="A3433" s="11" t="str">
        <f t="shared" si="53"/>
        <v>CONSUMO PER CAPITA (kg ó litros por individuo)LecheNOROESTE</v>
      </c>
      <c r="B3433" s="11" t="str">
        <f>[1]Perfil!A3308</f>
        <v>CONSUMO PER CAPITA (kg ó litros por individuo)</v>
      </c>
      <c r="C3433" s="11" t="str">
        <f>[1]Perfil!B3424</f>
        <v>Leche</v>
      </c>
      <c r="D3433" s="11" t="str">
        <f>[1]Perfil!C3432</f>
        <v>NOROESTE</v>
      </c>
      <c r="E3433" s="12">
        <f>[1]Perfil!D3432</f>
        <v>2.1869168248060298</v>
      </c>
      <c r="F3433" s="12">
        <f>[1]Perfil!E3432</f>
        <v>2.1076160339540002</v>
      </c>
      <c r="G3433" s="12">
        <f>[1]Perfil!F3432</f>
        <v>2.5169106778958699</v>
      </c>
      <c r="H3433" s="12">
        <f>[1]Perfil!G3432</f>
        <v>2.0212601694198198</v>
      </c>
      <c r="I3433" s="12">
        <f>[1]Perfil!H3432</f>
        <v>2.0904918131680601</v>
      </c>
      <c r="J3433" s="12">
        <f>[1]Perfil!I3432</f>
        <v>1.9774468521103401</v>
      </c>
      <c r="K3433" s="12">
        <f>[1]Perfil!J3432</f>
        <v>2.5355508588026199</v>
      </c>
      <c r="L3433" s="12">
        <f>[1]Perfil!K3432</f>
        <v>1.90290025401662</v>
      </c>
      <c r="M3433" s="12">
        <f>[1]Perfil!L3432</f>
        <v>2.0466448700367299</v>
      </c>
      <c r="N3433" s="12"/>
      <c r="O3433" s="12"/>
    </row>
    <row r="3434" spans="1:15" x14ac:dyDescent="0.35">
      <c r="A3434" s="11" t="str">
        <f t="shared" si="53"/>
        <v>CONSUMO PER CAPITA (kg ó litros por individuo)Leche&lt;2MIL</v>
      </c>
      <c r="B3434" s="11" t="str">
        <f>[1]Perfil!A3308</f>
        <v>CONSUMO PER CAPITA (kg ó litros por individuo)</v>
      </c>
      <c r="C3434" s="11" t="str">
        <f>[1]Perfil!B3424</f>
        <v>Leche</v>
      </c>
      <c r="D3434" s="11" t="str">
        <f>[1]Perfil!C3433</f>
        <v>&lt;2MIL</v>
      </c>
      <c r="E3434" s="12">
        <f>[1]Perfil!D3433</f>
        <v>1.0765576731115101</v>
      </c>
      <c r="F3434" s="12">
        <f>[1]Perfil!E3433</f>
        <v>0.88110954619732296</v>
      </c>
      <c r="G3434" s="12">
        <f>[1]Perfil!F3433</f>
        <v>1.0814817232888101</v>
      </c>
      <c r="H3434" s="12">
        <f>[1]Perfil!G3433</f>
        <v>0.779029224865179</v>
      </c>
      <c r="I3434" s="12">
        <f>[1]Perfil!H3433</f>
        <v>0.86741220646189299</v>
      </c>
      <c r="J3434" s="12">
        <f>[1]Perfil!I3433</f>
        <v>0.86180848438774305</v>
      </c>
      <c r="K3434" s="12">
        <f>[1]Perfil!J3433</f>
        <v>1.0670005214430001</v>
      </c>
      <c r="L3434" s="12">
        <f>[1]Perfil!K3433</f>
        <v>0.866989650888216</v>
      </c>
      <c r="M3434" s="12">
        <f>[1]Perfil!L3433</f>
        <v>0.82841704049289899</v>
      </c>
      <c r="N3434" s="12"/>
      <c r="O3434" s="12"/>
    </row>
    <row r="3435" spans="1:15" x14ac:dyDescent="0.35">
      <c r="A3435" s="11" t="str">
        <f t="shared" si="53"/>
        <v>CONSUMO PER CAPITA (kg ó litros por individuo)Leche2-5MIL</v>
      </c>
      <c r="B3435" s="11" t="str">
        <f>[1]Perfil!A3308</f>
        <v>CONSUMO PER CAPITA (kg ó litros por individuo)</v>
      </c>
      <c r="C3435" s="11" t="str">
        <f>[1]Perfil!B3424</f>
        <v>Leche</v>
      </c>
      <c r="D3435" s="11" t="str">
        <f>[1]Perfil!C3434</f>
        <v>2-5MIL</v>
      </c>
      <c r="E3435" s="12">
        <f>[1]Perfil!D3434</f>
        <v>0.92274557655579303</v>
      </c>
      <c r="F3435" s="12">
        <f>[1]Perfil!E3434</f>
        <v>0.80608346195918301</v>
      </c>
      <c r="G3435" s="12">
        <f>[1]Perfil!F3434</f>
        <v>0.93963542492012697</v>
      </c>
      <c r="H3435" s="12">
        <f>[1]Perfil!G3434</f>
        <v>0.77202490693094705</v>
      </c>
      <c r="I3435" s="12">
        <f>[1]Perfil!H3434</f>
        <v>0.89106874373871503</v>
      </c>
      <c r="J3435" s="12">
        <f>[1]Perfil!I3434</f>
        <v>0.84456245325523105</v>
      </c>
      <c r="K3435" s="12">
        <f>[1]Perfil!J3434</f>
        <v>0.90892220947529501</v>
      </c>
      <c r="L3435" s="12">
        <f>[1]Perfil!K3434</f>
        <v>0.76042853730167304</v>
      </c>
      <c r="M3435" s="12">
        <f>[1]Perfil!L3434</f>
        <v>0.80401025735251397</v>
      </c>
      <c r="N3435" s="12"/>
      <c r="O3435" s="12"/>
    </row>
    <row r="3436" spans="1:15" x14ac:dyDescent="0.35">
      <c r="A3436" s="11" t="str">
        <f t="shared" si="53"/>
        <v>CONSUMO PER CAPITA (kg ó litros por individuo)Leche5-10MIL</v>
      </c>
      <c r="B3436" s="11" t="str">
        <f>[1]Perfil!A3308</f>
        <v>CONSUMO PER CAPITA (kg ó litros por individuo)</v>
      </c>
      <c r="C3436" s="11" t="str">
        <f>[1]Perfil!B3424</f>
        <v>Leche</v>
      </c>
      <c r="D3436" s="11" t="str">
        <f>[1]Perfil!C3435</f>
        <v>5-10MIL</v>
      </c>
      <c r="E3436" s="12">
        <f>[1]Perfil!D3435</f>
        <v>0.97525787474163605</v>
      </c>
      <c r="F3436" s="12">
        <f>[1]Perfil!E3435</f>
        <v>0.99892319420534403</v>
      </c>
      <c r="G3436" s="12">
        <f>[1]Perfil!F3435</f>
        <v>1.19012774600967</v>
      </c>
      <c r="H3436" s="12">
        <f>[1]Perfil!G3435</f>
        <v>0.88948706512824105</v>
      </c>
      <c r="I3436" s="12">
        <f>[1]Perfil!H3435</f>
        <v>1.0059854870821301</v>
      </c>
      <c r="J3436" s="12">
        <f>[1]Perfil!I3435</f>
        <v>0.92434203715835705</v>
      </c>
      <c r="K3436" s="12">
        <f>[1]Perfil!J3435</f>
        <v>1.05507634906653</v>
      </c>
      <c r="L3436" s="12">
        <f>[1]Perfil!K3435</f>
        <v>0.84599297766880599</v>
      </c>
      <c r="M3436" s="12">
        <f>[1]Perfil!L3435</f>
        <v>0.90292524498344995</v>
      </c>
      <c r="N3436" s="12"/>
      <c r="O3436" s="12"/>
    </row>
    <row r="3437" spans="1:15" x14ac:dyDescent="0.35">
      <c r="A3437" s="11" t="str">
        <f t="shared" si="53"/>
        <v>CONSUMO PER CAPITA (kg ó litros por individuo)Leche10-30MIL</v>
      </c>
      <c r="B3437" s="11" t="str">
        <f>[1]Perfil!A3308</f>
        <v>CONSUMO PER CAPITA (kg ó litros por individuo)</v>
      </c>
      <c r="C3437" s="11" t="str">
        <f>[1]Perfil!B3424</f>
        <v>Leche</v>
      </c>
      <c r="D3437" s="11" t="str">
        <f>[1]Perfil!C3436</f>
        <v>10-30MIL</v>
      </c>
      <c r="E3437" s="12">
        <f>[1]Perfil!D3436</f>
        <v>1.22176148850787</v>
      </c>
      <c r="F3437" s="12">
        <f>[1]Perfil!E3436</f>
        <v>1.11815570707065</v>
      </c>
      <c r="G3437" s="12">
        <f>[1]Perfil!F3436</f>
        <v>1.37198245023804</v>
      </c>
      <c r="H3437" s="12">
        <f>[1]Perfil!G3436</f>
        <v>1.1986284243799901</v>
      </c>
      <c r="I3437" s="12">
        <f>[1]Perfil!H3436</f>
        <v>1.1497592070359099</v>
      </c>
      <c r="J3437" s="12">
        <f>[1]Perfil!I3436</f>
        <v>1.1438399659388501</v>
      </c>
      <c r="K3437" s="12">
        <f>[1]Perfil!J3436</f>
        <v>1.35993074167239</v>
      </c>
      <c r="L3437" s="12">
        <f>[1]Perfil!K3436</f>
        <v>1.1046671877432901</v>
      </c>
      <c r="M3437" s="12">
        <f>[1]Perfil!L3436</f>
        <v>1.0299832058127101</v>
      </c>
      <c r="N3437" s="12"/>
      <c r="O3437" s="12"/>
    </row>
    <row r="3438" spans="1:15" x14ac:dyDescent="0.35">
      <c r="A3438" s="11" t="str">
        <f t="shared" si="53"/>
        <v>CONSUMO PER CAPITA (kg ó litros por individuo)Leche30-100MIL</v>
      </c>
      <c r="B3438" s="11" t="str">
        <f>[1]Perfil!A3308</f>
        <v>CONSUMO PER CAPITA (kg ó litros por individuo)</v>
      </c>
      <c r="C3438" s="11" t="str">
        <f>[1]Perfil!B3424</f>
        <v>Leche</v>
      </c>
      <c r="D3438" s="11" t="str">
        <f>[1]Perfil!C3437</f>
        <v>30-100MIL</v>
      </c>
      <c r="E3438" s="12">
        <f>[1]Perfil!D3437</f>
        <v>1.2604512955181999</v>
      </c>
      <c r="F3438" s="12">
        <f>[1]Perfil!E3437</f>
        <v>1.24937898448814</v>
      </c>
      <c r="G3438" s="12">
        <f>[1]Perfil!F3437</f>
        <v>1.52419526953006</v>
      </c>
      <c r="H3438" s="12">
        <f>[1]Perfil!G3437</f>
        <v>1.3246137433920899</v>
      </c>
      <c r="I3438" s="12">
        <f>[1]Perfil!H3437</f>
        <v>1.30095058290097</v>
      </c>
      <c r="J3438" s="12">
        <f>[1]Perfil!I3437</f>
        <v>1.2011049212196401</v>
      </c>
      <c r="K3438" s="12">
        <f>[1]Perfil!J3437</f>
        <v>1.5323974538365699</v>
      </c>
      <c r="L3438" s="12">
        <f>[1]Perfil!K3437</f>
        <v>1.11639266740714</v>
      </c>
      <c r="M3438" s="12">
        <f>[1]Perfil!L3437</f>
        <v>1.15434141829729</v>
      </c>
      <c r="N3438" s="12"/>
      <c r="O3438" s="12"/>
    </row>
    <row r="3439" spans="1:15" x14ac:dyDescent="0.35">
      <c r="A3439" s="11" t="str">
        <f t="shared" si="53"/>
        <v>CONSUMO PER CAPITA (kg ó litros por individuo)Leche100-200MIL</v>
      </c>
      <c r="B3439" s="11" t="str">
        <f>[1]Perfil!A3308</f>
        <v>CONSUMO PER CAPITA (kg ó litros por individuo)</v>
      </c>
      <c r="C3439" s="11" t="str">
        <f>[1]Perfil!B3424</f>
        <v>Leche</v>
      </c>
      <c r="D3439" s="11" t="str">
        <f>[1]Perfil!C3438</f>
        <v>100-200MIL</v>
      </c>
      <c r="E3439" s="12">
        <f>[1]Perfil!D3438</f>
        <v>1.46225242786057</v>
      </c>
      <c r="F3439" s="12">
        <f>[1]Perfil!E3438</f>
        <v>1.4046748204839701</v>
      </c>
      <c r="G3439" s="12">
        <f>[1]Perfil!F3438</f>
        <v>1.77986450875953</v>
      </c>
      <c r="H3439" s="12">
        <f>[1]Perfil!G3438</f>
        <v>1.39412130030402</v>
      </c>
      <c r="I3439" s="12">
        <f>[1]Perfil!H3438</f>
        <v>1.45610479590362</v>
      </c>
      <c r="J3439" s="12">
        <f>[1]Perfil!I3438</f>
        <v>1.3847733316542099</v>
      </c>
      <c r="K3439" s="12">
        <f>[1]Perfil!J3438</f>
        <v>1.7017786424441901</v>
      </c>
      <c r="L3439" s="12">
        <f>[1]Perfil!K3438</f>
        <v>1.31816349772539</v>
      </c>
      <c r="M3439" s="12">
        <f>[1]Perfil!L3438</f>
        <v>1.25771353777323</v>
      </c>
      <c r="N3439" s="12"/>
      <c r="O3439" s="12"/>
    </row>
    <row r="3440" spans="1:15" x14ac:dyDescent="0.35">
      <c r="A3440" s="11" t="str">
        <f t="shared" si="53"/>
        <v>CONSUMO PER CAPITA (kg ó litros por individuo)Leche200-500MIL</v>
      </c>
      <c r="B3440" s="11" t="str">
        <f>[1]Perfil!A3308</f>
        <v>CONSUMO PER CAPITA (kg ó litros por individuo)</v>
      </c>
      <c r="C3440" s="11" t="str">
        <f>[1]Perfil!B3424</f>
        <v>Leche</v>
      </c>
      <c r="D3440" s="11" t="str">
        <f>[1]Perfil!C3439</f>
        <v>200-500MIL</v>
      </c>
      <c r="E3440" s="12">
        <f>[1]Perfil!D3439</f>
        <v>1.4030258813102801</v>
      </c>
      <c r="F3440" s="12">
        <f>[1]Perfil!E3439</f>
        <v>1.2560175596613199</v>
      </c>
      <c r="G3440" s="12">
        <f>[1]Perfil!F3439</f>
        <v>1.4896124879528301</v>
      </c>
      <c r="H3440" s="12">
        <f>[1]Perfil!G3439</f>
        <v>1.1067820541458799</v>
      </c>
      <c r="I3440" s="12">
        <f>[1]Perfil!H3439</f>
        <v>1.1892062571626101</v>
      </c>
      <c r="J3440" s="12">
        <f>[1]Perfil!I3439</f>
        <v>1.18404205190291</v>
      </c>
      <c r="K3440" s="12">
        <f>[1]Perfil!J3439</f>
        <v>1.4576335796987201</v>
      </c>
      <c r="L3440" s="12">
        <f>[1]Perfil!K3439</f>
        <v>1.2535860015601701</v>
      </c>
      <c r="M3440" s="12">
        <f>[1]Perfil!L3439</f>
        <v>1.2362633016406599</v>
      </c>
      <c r="N3440" s="12"/>
      <c r="O3440" s="12"/>
    </row>
    <row r="3441" spans="1:15" x14ac:dyDescent="0.35">
      <c r="A3441" s="11" t="str">
        <f t="shared" si="53"/>
        <v>CONSUMO PER CAPITA (kg ó litros por individuo)Leche&gt;500MIL</v>
      </c>
      <c r="B3441" s="11" t="str">
        <f>[1]Perfil!A3308</f>
        <v>CONSUMO PER CAPITA (kg ó litros por individuo)</v>
      </c>
      <c r="C3441" s="11" t="str">
        <f>[1]Perfil!B3424</f>
        <v>Leche</v>
      </c>
      <c r="D3441" s="11" t="str">
        <f>[1]Perfil!C3440</f>
        <v>&gt;500MIL</v>
      </c>
      <c r="E3441" s="12">
        <f>[1]Perfil!D3440</f>
        <v>1.3554836684885201</v>
      </c>
      <c r="F3441" s="12">
        <f>[1]Perfil!E3440</f>
        <v>1.28409585769928</v>
      </c>
      <c r="G3441" s="12">
        <f>[1]Perfil!F3440</f>
        <v>1.53798017732271</v>
      </c>
      <c r="H3441" s="12">
        <f>[1]Perfil!G3440</f>
        <v>1.3458865825491699</v>
      </c>
      <c r="I3441" s="12">
        <f>[1]Perfil!H3440</f>
        <v>1.3579303352398999</v>
      </c>
      <c r="J3441" s="12">
        <f>[1]Perfil!I3440</f>
        <v>1.23522268745316</v>
      </c>
      <c r="K3441" s="12">
        <f>[1]Perfil!J3440</f>
        <v>1.49163050469088</v>
      </c>
      <c r="L3441" s="12">
        <f>[1]Perfil!K3440</f>
        <v>1.2940115237274501</v>
      </c>
      <c r="M3441" s="12">
        <f>[1]Perfil!L3440</f>
        <v>1.2382135835877199</v>
      </c>
      <c r="N3441" s="12"/>
      <c r="O3441" s="12"/>
    </row>
    <row r="3442" spans="1:15" x14ac:dyDescent="0.35">
      <c r="A3442" s="11" t="str">
        <f t="shared" si="53"/>
        <v>CONSUMO PER CAPITA (kg ó litros por individuo)LecheDE 15 A 19 AÑOS</v>
      </c>
      <c r="B3442" s="11" t="str">
        <f>[1]Perfil!A3308</f>
        <v>CONSUMO PER CAPITA (kg ó litros por individuo)</v>
      </c>
      <c r="C3442" s="11" t="str">
        <f>[1]Perfil!B3424</f>
        <v>Leche</v>
      </c>
      <c r="D3442" s="11" t="str">
        <f>[1]Perfil!C3441</f>
        <v>DE 15 A 19 AÑOS</v>
      </c>
      <c r="E3442" s="12">
        <f>[1]Perfil!D3441</f>
        <v>0.226441345658737</v>
      </c>
      <c r="F3442" s="12">
        <f>[1]Perfil!E3441</f>
        <v>0.14305575358334399</v>
      </c>
      <c r="G3442" s="12">
        <f>[1]Perfil!F3441</f>
        <v>0.19557595381183901</v>
      </c>
      <c r="H3442" s="12">
        <f>[1]Perfil!G3441</f>
        <v>0.13865656694914899</v>
      </c>
      <c r="I3442" s="12">
        <f>[1]Perfil!H3441</f>
        <v>3.0433605678800699E-2</v>
      </c>
      <c r="J3442" s="12">
        <f>[1]Perfil!I3441</f>
        <v>7.8073161215710299E-2</v>
      </c>
      <c r="K3442" s="12">
        <f>[1]Perfil!J3441</f>
        <v>0.127096398662948</v>
      </c>
      <c r="L3442" s="12">
        <f>[1]Perfil!K3441</f>
        <v>0.22603972778238801</v>
      </c>
      <c r="M3442" s="12">
        <f>[1]Perfil!L3441</f>
        <v>0.111780637976754</v>
      </c>
      <c r="N3442" s="12"/>
      <c r="O3442" s="12"/>
    </row>
    <row r="3443" spans="1:15" x14ac:dyDescent="0.35">
      <c r="A3443" s="11" t="str">
        <f t="shared" si="53"/>
        <v>CONSUMO PER CAPITA (kg ó litros por individuo)LecheDE 20 A 24 AÑOS</v>
      </c>
      <c r="B3443" s="11" t="str">
        <f>[1]Perfil!A3308</f>
        <v>CONSUMO PER CAPITA (kg ó litros por individuo)</v>
      </c>
      <c r="C3443" s="11" t="str">
        <f>[1]Perfil!B3424</f>
        <v>Leche</v>
      </c>
      <c r="D3443" s="11" t="str">
        <f>[1]Perfil!C3442</f>
        <v>DE 20 A 24 AÑOS</v>
      </c>
      <c r="E3443" s="12">
        <f>[1]Perfil!D3442</f>
        <v>0.31413304966330702</v>
      </c>
      <c r="F3443" s="12">
        <f>[1]Perfil!E3442</f>
        <v>0.33768150551295001</v>
      </c>
      <c r="G3443" s="12">
        <f>[1]Perfil!F3442</f>
        <v>0.348853325413991</v>
      </c>
      <c r="H3443" s="12">
        <f>[1]Perfil!G3442</f>
        <v>0.28359782696548202</v>
      </c>
      <c r="I3443" s="12">
        <f>[1]Perfil!H3442</f>
        <v>0.29134339855173502</v>
      </c>
      <c r="J3443" s="12">
        <f>[1]Perfil!I3442</f>
        <v>0.28286484805961998</v>
      </c>
      <c r="K3443" s="12">
        <f>[1]Perfil!J3442</f>
        <v>0.29483696163866402</v>
      </c>
      <c r="L3443" s="12">
        <f>[1]Perfil!K3442</f>
        <v>0.337880956144471</v>
      </c>
      <c r="M3443" s="12">
        <f>[1]Perfil!L3442</f>
        <v>0.28474556280048502</v>
      </c>
      <c r="N3443" s="12"/>
      <c r="O3443" s="12"/>
    </row>
    <row r="3444" spans="1:15" x14ac:dyDescent="0.35">
      <c r="A3444" s="11" t="str">
        <f t="shared" si="53"/>
        <v>CONSUMO PER CAPITA (kg ó litros por individuo)LecheDE 25 A 34 AÑOS</v>
      </c>
      <c r="B3444" s="11" t="str">
        <f>[1]Perfil!A3308</f>
        <v>CONSUMO PER CAPITA (kg ó litros por individuo)</v>
      </c>
      <c r="C3444" s="11" t="str">
        <f>[1]Perfil!B3424</f>
        <v>Leche</v>
      </c>
      <c r="D3444" s="11" t="str">
        <f>[1]Perfil!C3443</f>
        <v>DE 25 A 34 AÑOS</v>
      </c>
      <c r="E3444" s="12">
        <f>[1]Perfil!D3443</f>
        <v>0.52406419020857298</v>
      </c>
      <c r="F3444" s="12">
        <f>[1]Perfil!E3443</f>
        <v>0.50432379294238705</v>
      </c>
      <c r="G3444" s="12">
        <f>[1]Perfil!F3443</f>
        <v>0.60972709807644498</v>
      </c>
      <c r="H3444" s="12">
        <f>[1]Perfil!G3443</f>
        <v>0.51841429108270298</v>
      </c>
      <c r="I3444" s="12">
        <f>[1]Perfil!H3443</f>
        <v>0.49847367436127998</v>
      </c>
      <c r="J3444" s="12">
        <f>[1]Perfil!I3443</f>
        <v>0.459643302045945</v>
      </c>
      <c r="K3444" s="12">
        <f>[1]Perfil!J3443</f>
        <v>0.52135747054029302</v>
      </c>
      <c r="L3444" s="12">
        <f>[1]Perfil!K3443</f>
        <v>0.433802684094514</v>
      </c>
      <c r="M3444" s="12">
        <f>[1]Perfil!L3443</f>
        <v>0.41182013269302697</v>
      </c>
      <c r="N3444" s="12"/>
      <c r="O3444" s="12"/>
    </row>
    <row r="3445" spans="1:15" x14ac:dyDescent="0.35">
      <c r="A3445" s="11" t="str">
        <f t="shared" si="53"/>
        <v>CONSUMO PER CAPITA (kg ó litros por individuo)LecheDE 35 A 49 AÑOS</v>
      </c>
      <c r="B3445" s="11" t="str">
        <f>[1]Perfil!A3308</f>
        <v>CONSUMO PER CAPITA (kg ó litros por individuo)</v>
      </c>
      <c r="C3445" s="11" t="str">
        <f>[1]Perfil!B3424</f>
        <v>Leche</v>
      </c>
      <c r="D3445" s="11" t="str">
        <f>[1]Perfil!C3444</f>
        <v>DE 35 A 49 AÑOS</v>
      </c>
      <c r="E3445" s="12">
        <f>[1]Perfil!D3444</f>
        <v>1.1306083273496601</v>
      </c>
      <c r="F3445" s="12">
        <f>[1]Perfil!E3444</f>
        <v>1.0548591984474101</v>
      </c>
      <c r="G3445" s="12">
        <f>[1]Perfil!F3444</f>
        <v>1.3019545203679199</v>
      </c>
      <c r="H3445" s="12">
        <f>[1]Perfil!G3444</f>
        <v>1.0682616131374501</v>
      </c>
      <c r="I3445" s="12">
        <f>[1]Perfil!H3444</f>
        <v>1.0854457262236501</v>
      </c>
      <c r="J3445" s="12">
        <f>[1]Perfil!I3444</f>
        <v>0.95398006537660696</v>
      </c>
      <c r="K3445" s="12">
        <f>[1]Perfil!J3444</f>
        <v>1.18684117025289</v>
      </c>
      <c r="L3445" s="12">
        <f>[1]Perfil!K3444</f>
        <v>0.98594369533904103</v>
      </c>
      <c r="M3445" s="12">
        <f>[1]Perfil!L3444</f>
        <v>0.95095472849155505</v>
      </c>
      <c r="N3445" s="12"/>
      <c r="O3445" s="12"/>
    </row>
    <row r="3446" spans="1:15" x14ac:dyDescent="0.35">
      <c r="A3446" s="11" t="str">
        <f t="shared" si="53"/>
        <v>CONSUMO PER CAPITA (kg ó litros por individuo)LecheDE 50 A 59 AÑOS</v>
      </c>
      <c r="B3446" s="11" t="str">
        <f>[1]Perfil!A3308</f>
        <v>CONSUMO PER CAPITA (kg ó litros por individuo)</v>
      </c>
      <c r="C3446" s="11" t="str">
        <f>[1]Perfil!B3424</f>
        <v>Leche</v>
      </c>
      <c r="D3446" s="11" t="str">
        <f>[1]Perfil!C3445</f>
        <v>DE 50 A 59 AÑOS</v>
      </c>
      <c r="E3446" s="12">
        <f>[1]Perfil!D3445</f>
        <v>1.6250077327735399</v>
      </c>
      <c r="F3446" s="12">
        <f>[1]Perfil!E3445</f>
        <v>1.49686786812451</v>
      </c>
      <c r="G3446" s="12">
        <f>[1]Perfil!F3445</f>
        <v>1.84002765892243</v>
      </c>
      <c r="H3446" s="12">
        <f>[1]Perfil!G3445</f>
        <v>1.58087520427337</v>
      </c>
      <c r="I3446" s="12">
        <f>[1]Perfil!H3445</f>
        <v>1.7335586273852199</v>
      </c>
      <c r="J3446" s="12">
        <f>[1]Perfil!I3445</f>
        <v>1.6150545261373299</v>
      </c>
      <c r="K3446" s="12">
        <f>[1]Perfil!J3445</f>
        <v>1.9038009894863299</v>
      </c>
      <c r="L3446" s="12">
        <f>[1]Perfil!K3445</f>
        <v>1.4958566244917599</v>
      </c>
      <c r="M3446" s="12">
        <f>[1]Perfil!L3445</f>
        <v>1.51041037680347</v>
      </c>
      <c r="N3446" s="12"/>
      <c r="O3446" s="12"/>
    </row>
    <row r="3447" spans="1:15" x14ac:dyDescent="0.35">
      <c r="A3447" s="11" t="str">
        <f t="shared" si="53"/>
        <v>CONSUMO PER CAPITA (kg ó litros por individuo)LecheDE 60 A 75 AÑOS</v>
      </c>
      <c r="B3447" s="11" t="str">
        <f>[1]Perfil!A3308</f>
        <v>CONSUMO PER CAPITA (kg ó litros por individuo)</v>
      </c>
      <c r="C3447" s="11" t="str">
        <f>[1]Perfil!B3424</f>
        <v>Leche</v>
      </c>
      <c r="D3447" s="11" t="str">
        <f>[1]Perfil!C3446</f>
        <v>DE 60 A 75 AÑOS</v>
      </c>
      <c r="E3447" s="12">
        <f>[1]Perfil!D3446</f>
        <v>2.1211667740572202</v>
      </c>
      <c r="F3447" s="12">
        <f>[1]Perfil!E3446</f>
        <v>2.03253472642582</v>
      </c>
      <c r="G3447" s="12">
        <f>[1]Perfil!F3446</f>
        <v>2.4320908524665001</v>
      </c>
      <c r="H3447" s="12">
        <f>[1]Perfil!G3446</f>
        <v>1.9635351391195099</v>
      </c>
      <c r="I3447" s="12">
        <f>[1]Perfil!H3446</f>
        <v>1.9797528097046799</v>
      </c>
      <c r="J3447" s="12">
        <f>[1]Perfil!I3446</f>
        <v>1.99745047894149</v>
      </c>
      <c r="K3447" s="12">
        <f>[1]Perfil!J3446</f>
        <v>2.4727079325339401</v>
      </c>
      <c r="L3447" s="12">
        <f>[1]Perfil!K3446</f>
        <v>1.90725079707739</v>
      </c>
      <c r="M3447" s="12">
        <f>[1]Perfil!L3446</f>
        <v>1.9207437759146799</v>
      </c>
      <c r="N3447" s="12"/>
      <c r="O3447" s="12"/>
    </row>
    <row r="3448" spans="1:15" x14ac:dyDescent="0.35">
      <c r="A3448" s="11" t="str">
        <f t="shared" si="53"/>
        <v>CONSUMO PER CAPITA (kg ó litros por individuo)LecheNIVEL ALTO</v>
      </c>
      <c r="B3448" s="11" t="str">
        <f>[1]Perfil!A3308</f>
        <v>CONSUMO PER CAPITA (kg ó litros por individuo)</v>
      </c>
      <c r="C3448" s="11" t="str">
        <f>[1]Perfil!B3424</f>
        <v>Leche</v>
      </c>
      <c r="D3448" s="11" t="str">
        <f>[1]Perfil!C3447</f>
        <v>NIVEL ALTO</v>
      </c>
      <c r="E3448" s="12">
        <f>[1]Perfil!D3447</f>
        <v>1.3704773021044401</v>
      </c>
      <c r="F3448" s="12">
        <f>[1]Perfil!E3447</f>
        <v>1.27384726602723</v>
      </c>
      <c r="G3448" s="12">
        <f>[1]Perfil!F3447</f>
        <v>1.5367008713578101</v>
      </c>
      <c r="H3448" s="12">
        <f>[1]Perfil!G3447</f>
        <v>1.2645738107253299</v>
      </c>
      <c r="I3448" s="12">
        <f>[1]Perfil!H3447</f>
        <v>1.30511388563607</v>
      </c>
      <c r="J3448" s="12">
        <f>[1]Perfil!I3447</f>
        <v>1.2499348203465499</v>
      </c>
      <c r="K3448" s="12">
        <f>[1]Perfil!J3447</f>
        <v>1.55137403792568</v>
      </c>
      <c r="L3448" s="12">
        <f>[1]Perfil!K3447</f>
        <v>1.27167716868961</v>
      </c>
      <c r="M3448" s="12">
        <f>[1]Perfil!L3447</f>
        <v>1.19824999887545</v>
      </c>
      <c r="N3448" s="12"/>
      <c r="O3448" s="12"/>
    </row>
    <row r="3449" spans="1:15" x14ac:dyDescent="0.35">
      <c r="A3449" s="11" t="str">
        <f t="shared" si="53"/>
        <v>CONSUMO PER CAPITA (kg ó litros por individuo)LecheNIVEL MEDIO ALTO</v>
      </c>
      <c r="B3449" s="11" t="str">
        <f>[1]Perfil!A3308</f>
        <v>CONSUMO PER CAPITA (kg ó litros por individuo)</v>
      </c>
      <c r="C3449" s="11" t="str">
        <f>[1]Perfil!B3424</f>
        <v>Leche</v>
      </c>
      <c r="D3449" s="11" t="str">
        <f>[1]Perfil!C3448</f>
        <v>NIVEL MEDIO ALTO</v>
      </c>
      <c r="E3449" s="12">
        <f>[1]Perfil!D3448</f>
        <v>1.19094895090052</v>
      </c>
      <c r="F3449" s="12">
        <f>[1]Perfil!E3448</f>
        <v>1.10495893016833</v>
      </c>
      <c r="G3449" s="12">
        <f>[1]Perfil!F3448</f>
        <v>1.3760371519702801</v>
      </c>
      <c r="H3449" s="12">
        <f>[1]Perfil!G3448</f>
        <v>1.03866292259328</v>
      </c>
      <c r="I3449" s="12">
        <f>[1]Perfil!H3448</f>
        <v>1.0650663497720401</v>
      </c>
      <c r="J3449" s="12">
        <f>[1]Perfil!I3448</f>
        <v>0.92000585742046503</v>
      </c>
      <c r="K3449" s="12">
        <f>[1]Perfil!J3448</f>
        <v>1.08818496975103</v>
      </c>
      <c r="L3449" s="12">
        <f>[1]Perfil!K3448</f>
        <v>0.900530930650421</v>
      </c>
      <c r="M3449" s="12">
        <f>[1]Perfil!L3448</f>
        <v>0.94495263500444304</v>
      </c>
      <c r="N3449" s="12"/>
      <c r="O3449" s="12"/>
    </row>
    <row r="3450" spans="1:15" x14ac:dyDescent="0.35">
      <c r="A3450" s="11" t="str">
        <f t="shared" si="53"/>
        <v>CONSUMO PER CAPITA (kg ó litros por individuo)LecheNIVEL MEDIO</v>
      </c>
      <c r="B3450" s="11" t="str">
        <f>[1]Perfil!A3308</f>
        <v>CONSUMO PER CAPITA (kg ó litros por individuo)</v>
      </c>
      <c r="C3450" s="11" t="str">
        <f>[1]Perfil!B3424</f>
        <v>Leche</v>
      </c>
      <c r="D3450" s="11" t="str">
        <f>[1]Perfil!C3449</f>
        <v>NIVEL MEDIO</v>
      </c>
      <c r="E3450" s="12">
        <f>[1]Perfil!D3449</f>
        <v>1.1813179986411</v>
      </c>
      <c r="F3450" s="12">
        <f>[1]Perfil!E3449</f>
        <v>1.06092439372679</v>
      </c>
      <c r="G3450" s="12">
        <f>[1]Perfil!F3449</f>
        <v>1.2841683697450299</v>
      </c>
      <c r="H3450" s="12">
        <f>[1]Perfil!G3449</f>
        <v>1.0795095843129101</v>
      </c>
      <c r="I3450" s="12">
        <f>[1]Perfil!H3449</f>
        <v>1.0643844100261399</v>
      </c>
      <c r="J3450" s="12">
        <f>[1]Perfil!I3449</f>
        <v>1.0543190879509701</v>
      </c>
      <c r="K3450" s="12">
        <f>[1]Perfil!J3449</f>
        <v>1.3372599369906699</v>
      </c>
      <c r="L3450" s="12">
        <f>[1]Perfil!K3449</f>
        <v>1.08119379359277</v>
      </c>
      <c r="M3450" s="12">
        <f>[1]Perfil!L3449</f>
        <v>1.1431460163014899</v>
      </c>
      <c r="N3450" s="12"/>
      <c r="O3450" s="12"/>
    </row>
    <row r="3451" spans="1:15" x14ac:dyDescent="0.35">
      <c r="A3451" s="11" t="str">
        <f t="shared" si="53"/>
        <v>CONSUMO PER CAPITA (kg ó litros por individuo)LecheNIVEL MEDIO BAJO</v>
      </c>
      <c r="B3451" s="11" t="str">
        <f>[1]Perfil!A3308</f>
        <v>CONSUMO PER CAPITA (kg ó litros por individuo)</v>
      </c>
      <c r="C3451" s="11" t="str">
        <f>[1]Perfil!B3424</f>
        <v>Leche</v>
      </c>
      <c r="D3451" s="11" t="str">
        <f>[1]Perfil!C3450</f>
        <v>NIVEL MEDIO BAJO</v>
      </c>
      <c r="E3451" s="12">
        <f>[1]Perfil!D3450</f>
        <v>1.37259416326732</v>
      </c>
      <c r="F3451" s="12">
        <f>[1]Perfil!E3450</f>
        <v>1.2938949363180601</v>
      </c>
      <c r="G3451" s="12">
        <f>[1]Perfil!F3450</f>
        <v>1.60815580828972</v>
      </c>
      <c r="H3451" s="12">
        <f>[1]Perfil!G3450</f>
        <v>1.3190350863603599</v>
      </c>
      <c r="I3451" s="12">
        <f>[1]Perfil!H3450</f>
        <v>1.3851452363000101</v>
      </c>
      <c r="J3451" s="12">
        <f>[1]Perfil!I3450</f>
        <v>1.33742755549764</v>
      </c>
      <c r="K3451" s="12">
        <f>[1]Perfil!J3450</f>
        <v>1.5839468492534901</v>
      </c>
      <c r="L3451" s="12">
        <f>[1]Perfil!K3450</f>
        <v>1.29284872455553</v>
      </c>
      <c r="M3451" s="12">
        <f>[1]Perfil!L3450</f>
        <v>1.2870042750861801</v>
      </c>
      <c r="N3451" s="12"/>
      <c r="O3451" s="12"/>
    </row>
    <row r="3452" spans="1:15" x14ac:dyDescent="0.35">
      <c r="A3452" s="11" t="str">
        <f t="shared" si="53"/>
        <v>CONSUMO PER CAPITA (kg ó litros por individuo)LecheHOMBRE</v>
      </c>
      <c r="B3452" s="11" t="str">
        <f>[1]Perfil!A3308</f>
        <v>CONSUMO PER CAPITA (kg ó litros por individuo)</v>
      </c>
      <c r="C3452" s="11" t="str">
        <f>[1]Perfil!B3424</f>
        <v>Leche</v>
      </c>
      <c r="D3452" s="11" t="str">
        <f>[1]Perfil!C3451</f>
        <v>HOMBRE</v>
      </c>
      <c r="E3452" s="12">
        <f>[1]Perfil!D3451</f>
        <v>1.49100146036853</v>
      </c>
      <c r="F3452" s="12">
        <f>[1]Perfil!E3451</f>
        <v>1.43834705992065</v>
      </c>
      <c r="G3452" s="12">
        <f>[1]Perfil!F3451</f>
        <v>1.77354026440088</v>
      </c>
      <c r="H3452" s="12">
        <f>[1]Perfil!G3451</f>
        <v>1.4050597155323299</v>
      </c>
      <c r="I3452" s="12">
        <f>[1]Perfil!H3451</f>
        <v>1.4452635671963701</v>
      </c>
      <c r="J3452" s="12">
        <f>[1]Perfil!I3451</f>
        <v>1.39381727455414</v>
      </c>
      <c r="K3452" s="12">
        <f>[1]Perfil!J3451</f>
        <v>1.7180094709626099</v>
      </c>
      <c r="L3452" s="12">
        <f>[1]Perfil!K3451</f>
        <v>1.3401922773028201</v>
      </c>
      <c r="M3452" s="12">
        <f>[1]Perfil!L3451</f>
        <v>1.3297982823821899</v>
      </c>
      <c r="N3452" s="12"/>
      <c r="O3452" s="12"/>
    </row>
    <row r="3453" spans="1:15" x14ac:dyDescent="0.35">
      <c r="A3453" s="11" t="str">
        <f t="shared" si="53"/>
        <v>CONSUMO PER CAPITA (kg ó litros por individuo)LecheMUJER</v>
      </c>
      <c r="B3453" s="11" t="str">
        <f>[1]Perfil!A3308</f>
        <v>CONSUMO PER CAPITA (kg ó litros por individuo)</v>
      </c>
      <c r="C3453" s="11" t="str">
        <f>[1]Perfil!B3424</f>
        <v>Leche</v>
      </c>
      <c r="D3453" s="11" t="str">
        <f>[1]Perfil!C3452</f>
        <v>MUJER</v>
      </c>
      <c r="E3453" s="12">
        <f>[1]Perfil!D3452</f>
        <v>1.0144632211033799</v>
      </c>
      <c r="F3453" s="12">
        <f>[1]Perfil!E3452</f>
        <v>0.91664564329725795</v>
      </c>
      <c r="G3453" s="12">
        <f>[1]Perfil!F3452</f>
        <v>1.0854028966915199</v>
      </c>
      <c r="H3453" s="12">
        <f>[1]Perfil!G3452</f>
        <v>0.95543010645544102</v>
      </c>
      <c r="I3453" s="12">
        <f>[1]Perfil!H3452</f>
        <v>0.97416042785097501</v>
      </c>
      <c r="J3453" s="12">
        <f>[1]Perfil!I3452</f>
        <v>0.90387515769691495</v>
      </c>
      <c r="K3453" s="12">
        <f>[1]Perfil!J3452</f>
        <v>1.0751150116796999</v>
      </c>
      <c r="L3453" s="12">
        <f>[1]Perfil!K3452</f>
        <v>0.90759004728799697</v>
      </c>
      <c r="M3453" s="12">
        <f>[1]Perfil!L3452</f>
        <v>0.88295949185489497</v>
      </c>
      <c r="N3453" s="12"/>
      <c r="O3453" s="12"/>
    </row>
    <row r="3454" spans="1:15" x14ac:dyDescent="0.35">
      <c r="A3454" s="11" t="str">
        <f t="shared" si="53"/>
        <v>CONSUMO PER CAPITA (kg ó litros por individuo)Leche SolaT.ESPAÑA</v>
      </c>
      <c r="B3454" s="11" t="str">
        <f>[1]Perfil!A3308</f>
        <v>CONSUMO PER CAPITA (kg ó litros por individuo)</v>
      </c>
      <c r="C3454" s="11" t="str">
        <f>[1]Perfil!B3453</f>
        <v>Leche Sola</v>
      </c>
      <c r="D3454" s="11" t="str">
        <f>[1]Perfil!C3453</f>
        <v>T.ESPAÑA</v>
      </c>
      <c r="E3454" s="12">
        <f>[1]Perfil!D3453</f>
        <v>1.5189876504286E-2</v>
      </c>
      <c r="F3454" s="12">
        <f>[1]Perfil!E3453</f>
        <v>1.2491970040765301E-2</v>
      </c>
      <c r="G3454" s="12">
        <f>[1]Perfil!F3453</f>
        <v>1.7619436178558E-2</v>
      </c>
      <c r="H3454" s="12">
        <f>[1]Perfil!G3453</f>
        <v>1.34104563325123E-2</v>
      </c>
      <c r="I3454" s="12">
        <f>[1]Perfil!H3453</f>
        <v>1.5432271906080999E-2</v>
      </c>
      <c r="J3454" s="12">
        <f>[1]Perfil!I3453</f>
        <v>1.13257643524037E-2</v>
      </c>
      <c r="K3454" s="12">
        <f>[1]Perfil!J3453</f>
        <v>2.3935681231420099E-2</v>
      </c>
      <c r="L3454" s="12">
        <f>[1]Perfil!K3453</f>
        <v>1.5445667998315E-2</v>
      </c>
      <c r="M3454" s="12">
        <f>[1]Perfil!L3453</f>
        <v>1.6559595077000201E-2</v>
      </c>
      <c r="N3454" s="12"/>
      <c r="O3454" s="12"/>
    </row>
    <row r="3455" spans="1:15" x14ac:dyDescent="0.35">
      <c r="A3455" s="11" t="str">
        <f t="shared" si="53"/>
        <v>CONSUMO PER CAPITA (kg ó litros por individuo)Leche SolaBCN AM</v>
      </c>
      <c r="B3455" s="11" t="str">
        <f>[1]Perfil!A3308</f>
        <v>CONSUMO PER CAPITA (kg ó litros por individuo)</v>
      </c>
      <c r="C3455" s="11" t="str">
        <f>[1]Perfil!B3453</f>
        <v>Leche Sola</v>
      </c>
      <c r="D3455" s="11" t="str">
        <f>[1]Perfil!C3454</f>
        <v>BCN AM</v>
      </c>
      <c r="E3455" s="12">
        <f>[1]Perfil!D3454</f>
        <v>2.3518326043788498E-3</v>
      </c>
      <c r="F3455" s="12">
        <f>[1]Perfil!E3454</f>
        <v>3.67713723514734E-3</v>
      </c>
      <c r="G3455" s="12">
        <f>[1]Perfil!F3454</f>
        <v>1.31165815546246E-2</v>
      </c>
      <c r="H3455" s="12">
        <f>[1]Perfil!G3454</f>
        <v>1.64526578282716E-2</v>
      </c>
      <c r="I3455" s="12">
        <f>[1]Perfil!H3454</f>
        <v>6.2351924478788899E-3</v>
      </c>
      <c r="J3455" s="12">
        <f>[1]Perfil!I3454</f>
        <v>1.8455044645387001E-2</v>
      </c>
      <c r="K3455" s="12">
        <f>[1]Perfil!J3454</f>
        <v>2.98174101868726E-2</v>
      </c>
      <c r="L3455" s="12">
        <f>[1]Perfil!K3454</f>
        <v>2.80957199442829E-2</v>
      </c>
      <c r="M3455" s="12">
        <f>[1]Perfil!L3454</f>
        <v>1.9404554203900901E-2</v>
      </c>
      <c r="N3455" s="12"/>
      <c r="O3455" s="12"/>
    </row>
    <row r="3456" spans="1:15" x14ac:dyDescent="0.35">
      <c r="A3456" s="11" t="str">
        <f t="shared" si="53"/>
        <v>CONSUMO PER CAPITA (kg ó litros por individuo)Leche SolaREST.CAT ARAGON</v>
      </c>
      <c r="B3456" s="11" t="str">
        <f>[1]Perfil!A3308</f>
        <v>CONSUMO PER CAPITA (kg ó litros por individuo)</v>
      </c>
      <c r="C3456" s="11" t="str">
        <f>[1]Perfil!B3453</f>
        <v>Leche Sola</v>
      </c>
      <c r="D3456" s="11" t="str">
        <f>[1]Perfil!C3455</f>
        <v>REST.CAT ARAGON</v>
      </c>
      <c r="E3456" s="12">
        <f>[1]Perfil!D3455</f>
        <v>3.2261728025693798E-2</v>
      </c>
      <c r="F3456" s="12">
        <f>[1]Perfil!E3455</f>
        <v>1.6556903067978399E-2</v>
      </c>
      <c r="G3456" s="12">
        <f>[1]Perfil!F3455</f>
        <v>2.06384118193483E-2</v>
      </c>
      <c r="H3456" s="12">
        <f>[1]Perfil!G3455</f>
        <v>2.19326156325425E-2</v>
      </c>
      <c r="I3456" s="12">
        <f>[1]Perfil!H3455</f>
        <v>2.96799717382671E-2</v>
      </c>
      <c r="J3456" s="12">
        <f>[1]Perfil!I3455</f>
        <v>1.3056232620466899E-2</v>
      </c>
      <c r="K3456" s="12">
        <f>[1]Perfil!J3455</f>
        <v>1.3736208633383699E-2</v>
      </c>
      <c r="L3456" s="12">
        <f>[1]Perfil!K3455</f>
        <v>1.29731697888674E-2</v>
      </c>
      <c r="M3456" s="12">
        <f>[1]Perfil!L3455</f>
        <v>8.7996204264391992E-3</v>
      </c>
      <c r="N3456" s="12"/>
      <c r="O3456" s="12"/>
    </row>
    <row r="3457" spans="1:15" x14ac:dyDescent="0.35">
      <c r="A3457" s="11" t="str">
        <f t="shared" si="53"/>
        <v>CONSUMO PER CAPITA (kg ó litros por individuo)Leche SolaLEVANTE</v>
      </c>
      <c r="B3457" s="11" t="str">
        <f>[1]Perfil!A3308</f>
        <v>CONSUMO PER CAPITA (kg ó litros por individuo)</v>
      </c>
      <c r="C3457" s="11" t="str">
        <f>[1]Perfil!B3453</f>
        <v>Leche Sola</v>
      </c>
      <c r="D3457" s="11" t="str">
        <f>[1]Perfil!C3456</f>
        <v>LEVANTE</v>
      </c>
      <c r="E3457" s="12">
        <f>[1]Perfil!D3456</f>
        <v>7.4198609915588796E-3</v>
      </c>
      <c r="F3457" s="12">
        <f>[1]Perfil!E3456</f>
        <v>3.5533039692606902E-3</v>
      </c>
      <c r="G3457" s="12">
        <f>[1]Perfil!F3456</f>
        <v>1.42470469135552E-2</v>
      </c>
      <c r="H3457" s="12">
        <f>[1]Perfil!G3456</f>
        <v>9.1748319706385102E-3</v>
      </c>
      <c r="I3457" s="12">
        <f>[1]Perfil!H3456</f>
        <v>1.5511218091923001E-2</v>
      </c>
      <c r="J3457" s="12">
        <f>[1]Perfil!I3456</f>
        <v>8.8856686270264405E-3</v>
      </c>
      <c r="K3457" s="12">
        <f>[1]Perfil!J3456</f>
        <v>7.4958513899343803E-3</v>
      </c>
      <c r="L3457" s="12">
        <f>[1]Perfil!K3456</f>
        <v>8.8608869344777696E-3</v>
      </c>
      <c r="M3457" s="12">
        <f>[1]Perfil!L3456</f>
        <v>2.5371054792090598E-2</v>
      </c>
      <c r="N3457" s="12"/>
      <c r="O3457" s="12"/>
    </row>
    <row r="3458" spans="1:15" x14ac:dyDescent="0.35">
      <c r="A3458" s="11" t="str">
        <f t="shared" si="53"/>
        <v>CONSUMO PER CAPITA (kg ó litros por individuo)Leche SolaANDALUCIA</v>
      </c>
      <c r="B3458" s="11" t="str">
        <f>[1]Perfil!A3308</f>
        <v>CONSUMO PER CAPITA (kg ó litros por individuo)</v>
      </c>
      <c r="C3458" s="11" t="str">
        <f>[1]Perfil!B3453</f>
        <v>Leche Sola</v>
      </c>
      <c r="D3458" s="11" t="str">
        <f>[1]Perfil!C3457</f>
        <v>ANDALUCIA</v>
      </c>
      <c r="E3458" s="12">
        <f>[1]Perfil!D3457</f>
        <v>1.3589240750690099E-2</v>
      </c>
      <c r="F3458" s="12">
        <f>[1]Perfil!E3457</f>
        <v>9.4739293724006007E-3</v>
      </c>
      <c r="G3458" s="12">
        <f>[1]Perfil!F3457</f>
        <v>1.9564446612546998E-2</v>
      </c>
      <c r="H3458" s="12">
        <f>[1]Perfil!G3457</f>
        <v>8.9668212305483701E-3</v>
      </c>
      <c r="I3458" s="12">
        <f>[1]Perfil!H3457</f>
        <v>9.9273952325927006E-3</v>
      </c>
      <c r="J3458" s="12">
        <f>[1]Perfil!I3457</f>
        <v>1.1198718077401301E-2</v>
      </c>
      <c r="K3458" s="12">
        <f>[1]Perfil!J3457</f>
        <v>4.5842450733420602E-2</v>
      </c>
      <c r="L3458" s="12">
        <f>[1]Perfil!K3457</f>
        <v>1.68184559068092E-2</v>
      </c>
      <c r="M3458" s="12">
        <f>[1]Perfil!L3457</f>
        <v>2.2342907376695899E-2</v>
      </c>
      <c r="N3458" s="12"/>
      <c r="O3458" s="12"/>
    </row>
    <row r="3459" spans="1:15" x14ac:dyDescent="0.35">
      <c r="A3459" s="11" t="str">
        <f t="shared" si="53"/>
        <v>CONSUMO PER CAPITA (kg ó litros por individuo)Leche SolaMDD AM</v>
      </c>
      <c r="B3459" s="11" t="str">
        <f>[1]Perfil!A3308</f>
        <v>CONSUMO PER CAPITA (kg ó litros por individuo)</v>
      </c>
      <c r="C3459" s="11" t="str">
        <f>[1]Perfil!B3453</f>
        <v>Leche Sola</v>
      </c>
      <c r="D3459" s="11" t="str">
        <f>[1]Perfil!C3458</f>
        <v>MDD AM</v>
      </c>
      <c r="E3459" s="12">
        <f>[1]Perfil!D3458</f>
        <v>1.8341516359708699E-2</v>
      </c>
      <c r="F3459" s="12">
        <f>[1]Perfil!E3458</f>
        <v>2.1988827925608499E-2</v>
      </c>
      <c r="G3459" s="12">
        <f>[1]Perfil!F3458</f>
        <v>1.9529962615194799E-2</v>
      </c>
      <c r="H3459" s="12">
        <f>[1]Perfil!G3458</f>
        <v>1.68906612227008E-2</v>
      </c>
      <c r="I3459" s="12">
        <f>[1]Perfil!H3458</f>
        <v>1.70847579930259E-2</v>
      </c>
      <c r="J3459" s="12">
        <f>[1]Perfil!I3458</f>
        <v>8.5961638897267302E-3</v>
      </c>
      <c r="K3459" s="12">
        <f>[1]Perfil!J3458</f>
        <v>2.1099767875052099E-2</v>
      </c>
      <c r="L3459" s="12">
        <f>[1]Perfil!K3458</f>
        <v>1.41516641325274E-2</v>
      </c>
      <c r="M3459" s="12">
        <f>[1]Perfil!L3458</f>
        <v>1.2953746851076401E-2</v>
      </c>
      <c r="N3459" s="12"/>
      <c r="O3459" s="12"/>
    </row>
    <row r="3460" spans="1:15" x14ac:dyDescent="0.35">
      <c r="A3460" s="11" t="str">
        <f t="shared" ref="A3460:A3523" si="54">B3460&amp;C3460&amp;D3460</f>
        <v>CONSUMO PER CAPITA (kg ó litros por individuo)Leche SolaRTO CENTRO</v>
      </c>
      <c r="B3460" s="11" t="str">
        <f>[1]Perfil!A3308</f>
        <v>CONSUMO PER CAPITA (kg ó litros por individuo)</v>
      </c>
      <c r="C3460" s="11" t="str">
        <f>[1]Perfil!B3453</f>
        <v>Leche Sola</v>
      </c>
      <c r="D3460" s="11" t="str">
        <f>[1]Perfil!C3459</f>
        <v>RTO CENTRO</v>
      </c>
      <c r="E3460" s="12">
        <f>[1]Perfil!D3459</f>
        <v>1.2944604738056699E-2</v>
      </c>
      <c r="F3460" s="12">
        <f>[1]Perfil!E3459</f>
        <v>1.69083363145963E-2</v>
      </c>
      <c r="G3460" s="12">
        <f>[1]Perfil!F3459</f>
        <v>2.5489889705307099E-2</v>
      </c>
      <c r="H3460" s="12">
        <f>[1]Perfil!G3459</f>
        <v>1.6266312019470101E-2</v>
      </c>
      <c r="I3460" s="12">
        <f>[1]Perfil!H3459</f>
        <v>2.3470095678624701E-2</v>
      </c>
      <c r="J3460" s="12">
        <f>[1]Perfil!I3459</f>
        <v>1.40475949508196E-2</v>
      </c>
      <c r="K3460" s="12">
        <f>[1]Perfil!J3459</f>
        <v>3.5496117790981302E-2</v>
      </c>
      <c r="L3460" s="12">
        <f>[1]Perfil!K3459</f>
        <v>4.5964753756553203E-3</v>
      </c>
      <c r="M3460" s="12">
        <f>[1]Perfil!L3459</f>
        <v>1.1510137614672501E-2</v>
      </c>
      <c r="N3460" s="12"/>
      <c r="O3460" s="12"/>
    </row>
    <row r="3461" spans="1:15" x14ac:dyDescent="0.35">
      <c r="A3461" s="11" t="str">
        <f t="shared" si="54"/>
        <v>CONSUMO PER CAPITA (kg ó litros por individuo)Leche SolaNORTE-CENTRO</v>
      </c>
      <c r="B3461" s="11" t="str">
        <f>[1]Perfil!A3308</f>
        <v>CONSUMO PER CAPITA (kg ó litros por individuo)</v>
      </c>
      <c r="C3461" s="11" t="str">
        <f>[1]Perfil!B3453</f>
        <v>Leche Sola</v>
      </c>
      <c r="D3461" s="11" t="str">
        <f>[1]Perfil!C3460</f>
        <v>NORTE-CENTRO</v>
      </c>
      <c r="E3461" s="12">
        <f>[1]Perfil!D3460</f>
        <v>2.39370019261037E-2</v>
      </c>
      <c r="F3461" s="12">
        <f>[1]Perfil!E3460</f>
        <v>1.5696597551494201E-2</v>
      </c>
      <c r="G3461" s="12">
        <f>[1]Perfil!F3460</f>
        <v>1.59590036726476E-2</v>
      </c>
      <c r="H3461" s="12">
        <f>[1]Perfil!G3460</f>
        <v>1.4478360086322899E-2</v>
      </c>
      <c r="I3461" s="12">
        <f>[1]Perfil!H3460</f>
        <v>8.0801414606972294E-3</v>
      </c>
      <c r="J3461" s="12">
        <f>[1]Perfil!I3460</f>
        <v>5.0548806187954301E-3</v>
      </c>
      <c r="K3461" s="12">
        <f>[1]Perfil!J3460</f>
        <v>1.02716386774138E-2</v>
      </c>
      <c r="L3461" s="12">
        <f>[1]Perfil!K3460</f>
        <v>2.7634501459701401E-2</v>
      </c>
      <c r="M3461" s="12">
        <f>[1]Perfil!L3460</f>
        <v>1.27752991205252E-2</v>
      </c>
      <c r="N3461" s="12"/>
      <c r="O3461" s="12"/>
    </row>
    <row r="3462" spans="1:15" x14ac:dyDescent="0.35">
      <c r="A3462" s="11" t="str">
        <f t="shared" si="54"/>
        <v>CONSUMO PER CAPITA (kg ó litros por individuo)Leche SolaNOROESTE</v>
      </c>
      <c r="B3462" s="11" t="str">
        <f>[1]Perfil!A3308</f>
        <v>CONSUMO PER CAPITA (kg ó litros por individuo)</v>
      </c>
      <c r="C3462" s="11" t="str">
        <f>[1]Perfil!B3453</f>
        <v>Leche Sola</v>
      </c>
      <c r="D3462" s="11" t="str">
        <f>[1]Perfil!C3461</f>
        <v>NOROESTE</v>
      </c>
      <c r="E3462" s="12">
        <f>[1]Perfil!D3461</f>
        <v>9.58410425508242E-3</v>
      </c>
      <c r="F3462" s="12">
        <f>[1]Perfil!E3461</f>
        <v>1.6110738567126699E-2</v>
      </c>
      <c r="G3462" s="12">
        <f>[1]Perfil!F3461</f>
        <v>9.9156038841358794E-3</v>
      </c>
      <c r="H3462" s="12">
        <f>[1]Perfil!G3461</f>
        <v>5.9411734024550503E-3</v>
      </c>
      <c r="I3462" s="12">
        <f>[1]Perfil!H3461</f>
        <v>1.28087571654661E-2</v>
      </c>
      <c r="J3462" s="12">
        <f>[1]Perfil!I3461</f>
        <v>1.34487355664175E-2</v>
      </c>
      <c r="K3462" s="12">
        <f>[1]Perfil!J3461</f>
        <v>1.79791847499438E-2</v>
      </c>
      <c r="L3462" s="12">
        <f>[1]Perfil!K3461</f>
        <v>1.5260708588138701E-2</v>
      </c>
      <c r="M3462" s="12">
        <f>[1]Perfil!L3461</f>
        <v>1.1024645940173499E-2</v>
      </c>
      <c r="N3462" s="12"/>
      <c r="O3462" s="12"/>
    </row>
    <row r="3463" spans="1:15" x14ac:dyDescent="0.35">
      <c r="A3463" s="11" t="str">
        <f t="shared" si="54"/>
        <v>CONSUMO PER CAPITA (kg ó litros por individuo)Leche Sola&lt;2MIL</v>
      </c>
      <c r="B3463" s="11" t="str">
        <f>[1]Perfil!A3308</f>
        <v>CONSUMO PER CAPITA (kg ó litros por individuo)</v>
      </c>
      <c r="C3463" s="11" t="str">
        <f>[1]Perfil!B3453</f>
        <v>Leche Sola</v>
      </c>
      <c r="D3463" s="11" t="str">
        <f>[1]Perfil!C3462</f>
        <v>&lt;2MIL</v>
      </c>
      <c r="E3463" s="12">
        <f>[1]Perfil!D3462</f>
        <v>4.35980202691423E-2</v>
      </c>
      <c r="F3463" s="12">
        <f>[1]Perfil!E3462</f>
        <v>5.5990374401174801E-3</v>
      </c>
      <c r="G3463" s="12">
        <f>[1]Perfil!F3462</f>
        <v>1.8296104212880901E-2</v>
      </c>
      <c r="H3463" s="12">
        <f>[1]Perfil!G3462</f>
        <v>8.9844952505941308E-3</v>
      </c>
      <c r="I3463" s="12">
        <f>[1]Perfil!H3462</f>
        <v>1.38774425094257E-2</v>
      </c>
      <c r="J3463" s="12">
        <f>[1]Perfil!I3462</f>
        <v>6.1235846606599604E-3</v>
      </c>
      <c r="K3463" s="12">
        <f>[1]Perfil!J3462</f>
        <v>0.142710077273703</v>
      </c>
      <c r="L3463" s="12">
        <f>[1]Perfil!K3462</f>
        <v>8.6197115416120993E-3</v>
      </c>
      <c r="M3463" s="12">
        <f>[1]Perfil!L3462</f>
        <v>2.2812406808616702E-2</v>
      </c>
      <c r="N3463" s="12"/>
      <c r="O3463" s="12"/>
    </row>
    <row r="3464" spans="1:15" x14ac:dyDescent="0.35">
      <c r="A3464" s="11" t="str">
        <f t="shared" si="54"/>
        <v>CONSUMO PER CAPITA (kg ó litros por individuo)Leche Sola2-5MIL</v>
      </c>
      <c r="B3464" s="11" t="str">
        <f>[1]Perfil!A3308</f>
        <v>CONSUMO PER CAPITA (kg ó litros por individuo)</v>
      </c>
      <c r="C3464" s="11" t="str">
        <f>[1]Perfil!B3453</f>
        <v>Leche Sola</v>
      </c>
      <c r="D3464" s="11" t="str">
        <f>[1]Perfil!C3463</f>
        <v>2-5MIL</v>
      </c>
      <c r="E3464" s="12">
        <f>[1]Perfil!D3463</f>
        <v>5.9954794584521796E-3</v>
      </c>
      <c r="F3464" s="12">
        <f>[1]Perfil!E3463</f>
        <v>2.4743569450727501E-3</v>
      </c>
      <c r="G3464" s="12">
        <f>[1]Perfil!F3463</f>
        <v>2.5188380462989299E-2</v>
      </c>
      <c r="H3464" s="12">
        <f>[1]Perfil!G3463</f>
        <v>4.76944743904072E-3</v>
      </c>
      <c r="I3464" s="12">
        <f>[1]Perfil!H3463</f>
        <v>6.4158192413252503E-3</v>
      </c>
      <c r="J3464" s="12">
        <f>[1]Perfil!I3463</f>
        <v>5.9401913753504799E-3</v>
      </c>
      <c r="K3464" s="12">
        <f>[1]Perfil!J3463</f>
        <v>7.1860160280774101E-3</v>
      </c>
      <c r="L3464" s="12">
        <f>[1]Perfil!K3463</f>
        <v>4.5502160167705903E-3</v>
      </c>
      <c r="M3464" s="12">
        <f>[1]Perfil!L3463</f>
        <v>8.6701656755537402E-3</v>
      </c>
      <c r="N3464" s="12"/>
      <c r="O3464" s="12"/>
    </row>
    <row r="3465" spans="1:15" x14ac:dyDescent="0.35">
      <c r="A3465" s="11" t="str">
        <f t="shared" si="54"/>
        <v>CONSUMO PER CAPITA (kg ó litros por individuo)Leche Sola5-10MIL</v>
      </c>
      <c r="B3465" s="11" t="str">
        <f>[1]Perfil!A3308</f>
        <v>CONSUMO PER CAPITA (kg ó litros por individuo)</v>
      </c>
      <c r="C3465" s="11" t="str">
        <f>[1]Perfil!B3453</f>
        <v>Leche Sola</v>
      </c>
      <c r="D3465" s="11" t="str">
        <f>[1]Perfil!C3464</f>
        <v>5-10MIL</v>
      </c>
      <c r="E3465" s="12">
        <f>[1]Perfil!D3464</f>
        <v>1.4664061485999001E-2</v>
      </c>
      <c r="F3465" s="12">
        <f>[1]Perfil!E3464</f>
        <v>1.5638491443396799E-2</v>
      </c>
      <c r="G3465" s="12">
        <f>[1]Perfil!F3464</f>
        <v>8.4663433940601607E-3</v>
      </c>
      <c r="H3465" s="12">
        <f>[1]Perfil!G3464</f>
        <v>2.8236888652445401E-3</v>
      </c>
      <c r="I3465" s="12">
        <f>[1]Perfil!H3464</f>
        <v>8.5057790059168605E-3</v>
      </c>
      <c r="J3465" s="12">
        <f>[1]Perfil!I3464</f>
        <v>1.8336967239099899E-2</v>
      </c>
      <c r="K3465" s="12">
        <f>[1]Perfil!J3464</f>
        <v>8.2839333876090094E-3</v>
      </c>
      <c r="L3465" s="12">
        <f>[1]Perfil!K3464</f>
        <v>1.4629988907515599E-2</v>
      </c>
      <c r="M3465" s="12">
        <f>[1]Perfil!L3464</f>
        <v>7.6032330451467596E-3</v>
      </c>
      <c r="N3465" s="12"/>
      <c r="O3465" s="12"/>
    </row>
    <row r="3466" spans="1:15" x14ac:dyDescent="0.35">
      <c r="A3466" s="11" t="str">
        <f t="shared" si="54"/>
        <v>CONSUMO PER CAPITA (kg ó litros por individuo)Leche Sola10-30MIL</v>
      </c>
      <c r="B3466" s="11" t="str">
        <f>[1]Perfil!A3308</f>
        <v>CONSUMO PER CAPITA (kg ó litros por individuo)</v>
      </c>
      <c r="C3466" s="11" t="str">
        <f>[1]Perfil!B3453</f>
        <v>Leche Sola</v>
      </c>
      <c r="D3466" s="11" t="str">
        <f>[1]Perfil!C3465</f>
        <v>10-30MIL</v>
      </c>
      <c r="E3466" s="12">
        <f>[1]Perfil!D3465</f>
        <v>1.6048042889417399E-2</v>
      </c>
      <c r="F3466" s="12">
        <f>[1]Perfil!E3465</f>
        <v>1.03989922893342E-2</v>
      </c>
      <c r="G3466" s="12">
        <f>[1]Perfil!F3465</f>
        <v>1.73535438373125E-2</v>
      </c>
      <c r="H3466" s="12">
        <f>[1]Perfil!G3465</f>
        <v>1.4679838745664101E-2</v>
      </c>
      <c r="I3466" s="12">
        <f>[1]Perfil!H3465</f>
        <v>7.1344301280465401E-3</v>
      </c>
      <c r="J3466" s="12">
        <f>[1]Perfil!I3465</f>
        <v>1.03618207538867E-2</v>
      </c>
      <c r="K3466" s="12">
        <f>[1]Perfil!J3465</f>
        <v>7.98792100409885E-3</v>
      </c>
      <c r="L3466" s="12">
        <f>[1]Perfil!K3465</f>
        <v>1.48296899511448E-2</v>
      </c>
      <c r="M3466" s="12">
        <f>[1]Perfil!L3465</f>
        <v>1.2854447038921499E-2</v>
      </c>
      <c r="N3466" s="12"/>
      <c r="O3466" s="12"/>
    </row>
    <row r="3467" spans="1:15" x14ac:dyDescent="0.35">
      <c r="A3467" s="11" t="str">
        <f t="shared" si="54"/>
        <v>CONSUMO PER CAPITA (kg ó litros por individuo)Leche Sola30-100MIL</v>
      </c>
      <c r="B3467" s="11" t="str">
        <f>[1]Perfil!A3308</f>
        <v>CONSUMO PER CAPITA (kg ó litros por individuo)</v>
      </c>
      <c r="C3467" s="11" t="str">
        <f>[1]Perfil!B3453</f>
        <v>Leche Sola</v>
      </c>
      <c r="D3467" s="11" t="str">
        <f>[1]Perfil!C3466</f>
        <v>30-100MIL</v>
      </c>
      <c r="E3467" s="12">
        <f>[1]Perfil!D3466</f>
        <v>8.4800125886807503E-3</v>
      </c>
      <c r="F3467" s="12">
        <f>[1]Perfil!E3466</f>
        <v>1.9352791466121001E-2</v>
      </c>
      <c r="G3467" s="12">
        <f>[1]Perfil!F3466</f>
        <v>1.8998316002364801E-2</v>
      </c>
      <c r="H3467" s="12">
        <f>[1]Perfil!G3466</f>
        <v>2.2319237911836501E-2</v>
      </c>
      <c r="I3467" s="12">
        <f>[1]Perfil!H3466</f>
        <v>2.75186352964743E-2</v>
      </c>
      <c r="J3467" s="12">
        <f>[1]Perfil!I3466</f>
        <v>1.54629459602085E-2</v>
      </c>
      <c r="K3467" s="12">
        <f>[1]Perfil!J3466</f>
        <v>2.5368168962447198E-2</v>
      </c>
      <c r="L3467" s="12">
        <f>[1]Perfil!K3466</f>
        <v>1.7810903866888699E-2</v>
      </c>
      <c r="M3467" s="12">
        <f>[1]Perfil!L3466</f>
        <v>1.95778499484346E-2</v>
      </c>
      <c r="N3467" s="12"/>
      <c r="O3467" s="12"/>
    </row>
    <row r="3468" spans="1:15" x14ac:dyDescent="0.35">
      <c r="A3468" s="11" t="str">
        <f t="shared" si="54"/>
        <v>CONSUMO PER CAPITA (kg ó litros por individuo)Leche Sola100-200MIL</v>
      </c>
      <c r="B3468" s="11" t="str">
        <f>[1]Perfil!A3308</f>
        <v>CONSUMO PER CAPITA (kg ó litros por individuo)</v>
      </c>
      <c r="C3468" s="11" t="str">
        <f>[1]Perfil!B3453</f>
        <v>Leche Sola</v>
      </c>
      <c r="D3468" s="11" t="str">
        <f>[1]Perfil!C3467</f>
        <v>100-200MIL</v>
      </c>
      <c r="E3468" s="12">
        <f>[1]Perfil!D3467</f>
        <v>1.20679573910514E-2</v>
      </c>
      <c r="F3468" s="12">
        <f>[1]Perfil!E3467</f>
        <v>1.0542851098299701E-2</v>
      </c>
      <c r="G3468" s="12">
        <f>[1]Perfil!F3467</f>
        <v>2.2277814984864999E-2</v>
      </c>
      <c r="H3468" s="12">
        <f>[1]Perfil!G3467</f>
        <v>1.35295435155359E-2</v>
      </c>
      <c r="I3468" s="12">
        <f>[1]Perfil!H3467</f>
        <v>6.2472420518192903E-3</v>
      </c>
      <c r="J3468" s="12">
        <f>[1]Perfil!I3467</f>
        <v>6.0058979591424101E-3</v>
      </c>
      <c r="K3468" s="12">
        <f>[1]Perfil!J3467</f>
        <v>2.06251648572599E-2</v>
      </c>
      <c r="L3468" s="12">
        <f>[1]Perfil!K3467</f>
        <v>1.1349527833674501E-2</v>
      </c>
      <c r="M3468" s="12">
        <f>[1]Perfil!L3467</f>
        <v>2.0100358208073699E-2</v>
      </c>
      <c r="N3468" s="12"/>
      <c r="O3468" s="12"/>
    </row>
    <row r="3469" spans="1:15" x14ac:dyDescent="0.35">
      <c r="A3469" s="11" t="str">
        <f t="shared" si="54"/>
        <v>CONSUMO PER CAPITA (kg ó litros por individuo)Leche Sola200-500MIL</v>
      </c>
      <c r="B3469" s="11" t="str">
        <f>[1]Perfil!A3308</f>
        <v>CONSUMO PER CAPITA (kg ó litros por individuo)</v>
      </c>
      <c r="C3469" s="11" t="str">
        <f>[1]Perfil!B3453</f>
        <v>Leche Sola</v>
      </c>
      <c r="D3469" s="11" t="str">
        <f>[1]Perfil!C3468</f>
        <v>200-500MIL</v>
      </c>
      <c r="E3469" s="12">
        <f>[1]Perfil!D3468</f>
        <v>1.4588266262281E-2</v>
      </c>
      <c r="F3469" s="12">
        <f>[1]Perfil!E3468</f>
        <v>7.5203825890001099E-3</v>
      </c>
      <c r="G3469" s="12">
        <f>[1]Perfil!F3468</f>
        <v>1.23836823967148E-2</v>
      </c>
      <c r="H3469" s="12">
        <f>[1]Perfil!G3468</f>
        <v>3.60782653017841E-3</v>
      </c>
      <c r="I3469" s="12">
        <f>[1]Perfil!H3468</f>
        <v>1.61880201507742E-2</v>
      </c>
      <c r="J3469" s="12">
        <f>[1]Perfil!I3468</f>
        <v>1.0310745520835499E-2</v>
      </c>
      <c r="K3469" s="12">
        <f>[1]Perfil!J3468</f>
        <v>1.4794765497259299E-2</v>
      </c>
      <c r="L3469" s="12">
        <f>[1]Perfil!K3468</f>
        <v>2.0043455732608E-2</v>
      </c>
      <c r="M3469" s="12">
        <f>[1]Perfil!L3468</f>
        <v>1.3451943827287101E-2</v>
      </c>
      <c r="N3469" s="12"/>
      <c r="O3469" s="12"/>
    </row>
    <row r="3470" spans="1:15" x14ac:dyDescent="0.35">
      <c r="A3470" s="11" t="str">
        <f t="shared" si="54"/>
        <v>CONSUMO PER CAPITA (kg ó litros por individuo)Leche Sola&gt;500MIL</v>
      </c>
      <c r="B3470" s="11" t="str">
        <f>[1]Perfil!A3308</f>
        <v>CONSUMO PER CAPITA (kg ó litros por individuo)</v>
      </c>
      <c r="C3470" s="11" t="str">
        <f>[1]Perfil!B3453</f>
        <v>Leche Sola</v>
      </c>
      <c r="D3470" s="11" t="str">
        <f>[1]Perfil!C3469</f>
        <v>&gt;500MIL</v>
      </c>
      <c r="E3470" s="12">
        <f>[1]Perfil!D3469</f>
        <v>1.8932331434030201E-2</v>
      </c>
      <c r="F3470" s="12">
        <f>[1]Perfil!E3469</f>
        <v>1.5941135026877301E-2</v>
      </c>
      <c r="G3470" s="12">
        <f>[1]Perfil!F3469</f>
        <v>1.8861311036723099E-2</v>
      </c>
      <c r="H3470" s="12">
        <f>[1]Perfil!G3469</f>
        <v>1.8599041330718401E-2</v>
      </c>
      <c r="I3470" s="12">
        <f>[1]Perfil!H3469</f>
        <v>2.2226217651556801E-2</v>
      </c>
      <c r="J3470" s="12">
        <f>[1]Perfil!I3469</f>
        <v>1.1804663095587699E-2</v>
      </c>
      <c r="K3470" s="12">
        <f>[1]Perfil!J3469</f>
        <v>2.1216409817658401E-2</v>
      </c>
      <c r="L3470" s="12">
        <f>[1]Perfil!K3469</f>
        <v>1.93318645397372E-2</v>
      </c>
      <c r="M3470" s="12">
        <f>[1]Perfil!L3469</f>
        <v>2.22066414373722E-2</v>
      </c>
      <c r="N3470" s="12"/>
      <c r="O3470" s="12"/>
    </row>
    <row r="3471" spans="1:15" x14ac:dyDescent="0.35">
      <c r="A3471" s="11" t="str">
        <f t="shared" si="54"/>
        <v>CONSUMO PER CAPITA (kg ó litros por individuo)Leche SolaDE 15 A 19 AÑOS</v>
      </c>
      <c r="B3471" s="11" t="str">
        <f>[1]Perfil!A3308</f>
        <v>CONSUMO PER CAPITA (kg ó litros por individuo)</v>
      </c>
      <c r="C3471" s="11" t="str">
        <f>[1]Perfil!B3453</f>
        <v>Leche Sola</v>
      </c>
      <c r="D3471" s="11" t="str">
        <f>[1]Perfil!C3470</f>
        <v>DE 15 A 19 AÑOS</v>
      </c>
      <c r="E3471" s="12">
        <f>[1]Perfil!D3470</f>
        <v>1.13156911459264E-2</v>
      </c>
      <c r="F3471" s="12" t="str">
        <f>[1]Perfil!E3470</f>
        <v/>
      </c>
      <c r="G3471" s="12">
        <f>[1]Perfil!F3470</f>
        <v>1.1797364525361001E-2</v>
      </c>
      <c r="H3471" s="12" t="str">
        <f>[1]Perfil!G3470</f>
        <v/>
      </c>
      <c r="I3471" s="12" t="str">
        <f>[1]Perfil!H3470</f>
        <v/>
      </c>
      <c r="J3471" s="12">
        <f>[1]Perfil!I3470</f>
        <v>2.3254792281812301E-3</v>
      </c>
      <c r="K3471" s="12" t="str">
        <f>[1]Perfil!J3470</f>
        <v/>
      </c>
      <c r="L3471" s="12" t="str">
        <f>[1]Perfil!K3470</f>
        <v/>
      </c>
      <c r="M3471" s="12" t="str">
        <f>[1]Perfil!L3470</f>
        <v/>
      </c>
      <c r="N3471" s="12"/>
      <c r="O3471" s="12"/>
    </row>
    <row r="3472" spans="1:15" x14ac:dyDescent="0.35">
      <c r="A3472" s="11" t="str">
        <f t="shared" si="54"/>
        <v>CONSUMO PER CAPITA (kg ó litros por individuo)Leche SolaDE 20 A 24 AÑOS</v>
      </c>
      <c r="B3472" s="11" t="str">
        <f>[1]Perfil!A3308</f>
        <v>CONSUMO PER CAPITA (kg ó litros por individuo)</v>
      </c>
      <c r="C3472" s="11" t="str">
        <f>[1]Perfil!B3453</f>
        <v>Leche Sola</v>
      </c>
      <c r="D3472" s="11" t="str">
        <f>[1]Perfil!C3471</f>
        <v>DE 20 A 24 AÑOS</v>
      </c>
      <c r="E3472" s="12">
        <f>[1]Perfil!D3471</f>
        <v>2.73320040905515E-2</v>
      </c>
      <c r="F3472" s="12">
        <f>[1]Perfil!E3471</f>
        <v>5.4157790598605799E-3</v>
      </c>
      <c r="G3472" s="12">
        <f>[1]Perfil!F3471</f>
        <v>4.9004846234607397E-3</v>
      </c>
      <c r="H3472" s="12">
        <f>[1]Perfil!G3471</f>
        <v>9.6246849051789601E-4</v>
      </c>
      <c r="I3472" s="12">
        <f>[1]Perfil!H3471</f>
        <v>4.04908496714587E-3</v>
      </c>
      <c r="J3472" s="12">
        <f>[1]Perfil!I3471</f>
        <v>7.2587894466710498E-3</v>
      </c>
      <c r="K3472" s="12">
        <f>[1]Perfil!J3471</f>
        <v>7.8471379174288505E-3</v>
      </c>
      <c r="L3472" s="12" t="str">
        <f>[1]Perfil!K3471</f>
        <v/>
      </c>
      <c r="M3472" s="12">
        <f>[1]Perfil!L3471</f>
        <v>3.9885314907456802E-3</v>
      </c>
      <c r="N3472" s="12"/>
      <c r="O3472" s="12"/>
    </row>
    <row r="3473" spans="1:15" x14ac:dyDescent="0.35">
      <c r="A3473" s="11" t="str">
        <f t="shared" si="54"/>
        <v>CONSUMO PER CAPITA (kg ó litros por individuo)Leche SolaDE 25 A 34 AÑOS</v>
      </c>
      <c r="B3473" s="11" t="str">
        <f>[1]Perfil!A3308</f>
        <v>CONSUMO PER CAPITA (kg ó litros por individuo)</v>
      </c>
      <c r="C3473" s="11" t="str">
        <f>[1]Perfil!B3453</f>
        <v>Leche Sola</v>
      </c>
      <c r="D3473" s="11" t="str">
        <f>[1]Perfil!C3472</f>
        <v>DE 25 A 34 AÑOS</v>
      </c>
      <c r="E3473" s="12">
        <f>[1]Perfil!D3472</f>
        <v>5.4813682211566602E-3</v>
      </c>
      <c r="F3473" s="12">
        <f>[1]Perfil!E3472</f>
        <v>1.25691120262363E-2</v>
      </c>
      <c r="G3473" s="12">
        <f>[1]Perfil!F3472</f>
        <v>9.1054286317485099E-3</v>
      </c>
      <c r="H3473" s="12">
        <f>[1]Perfil!G3472</f>
        <v>7.49518799569033E-3</v>
      </c>
      <c r="I3473" s="12">
        <f>[1]Perfil!H3472</f>
        <v>3.6928475274705E-3</v>
      </c>
      <c r="J3473" s="12">
        <f>[1]Perfil!I3472</f>
        <v>6.5733402233793901E-3</v>
      </c>
      <c r="K3473" s="12">
        <f>[1]Perfil!J3472</f>
        <v>1.06452092503683E-2</v>
      </c>
      <c r="L3473" s="12">
        <f>[1]Perfil!K3472</f>
        <v>6.7042105660395498E-3</v>
      </c>
      <c r="M3473" s="12">
        <f>[1]Perfil!L3472</f>
        <v>4.7878840097313096E-3</v>
      </c>
      <c r="N3473" s="12"/>
      <c r="O3473" s="12"/>
    </row>
    <row r="3474" spans="1:15" x14ac:dyDescent="0.35">
      <c r="A3474" s="11" t="str">
        <f t="shared" si="54"/>
        <v>CONSUMO PER CAPITA (kg ó litros por individuo)Leche SolaDE 35 A 49 AÑOS</v>
      </c>
      <c r="B3474" s="11" t="str">
        <f>[1]Perfil!A3308</f>
        <v>CONSUMO PER CAPITA (kg ó litros por individuo)</v>
      </c>
      <c r="C3474" s="11" t="str">
        <f>[1]Perfil!B3453</f>
        <v>Leche Sola</v>
      </c>
      <c r="D3474" s="11" t="str">
        <f>[1]Perfil!C3473</f>
        <v>DE 35 A 49 AÑOS</v>
      </c>
      <c r="E3474" s="12">
        <f>[1]Perfil!D3473</f>
        <v>1.51047402651602E-2</v>
      </c>
      <c r="F3474" s="12">
        <f>[1]Perfil!E3473</f>
        <v>1.0490999167325101E-2</v>
      </c>
      <c r="G3474" s="12">
        <f>[1]Perfil!F3473</f>
        <v>1.8754901867802098E-2</v>
      </c>
      <c r="H3474" s="12">
        <f>[1]Perfil!G3473</f>
        <v>1.3026002099453E-2</v>
      </c>
      <c r="I3474" s="12">
        <f>[1]Perfil!H3473</f>
        <v>1.8306359090849999E-2</v>
      </c>
      <c r="J3474" s="12">
        <f>[1]Perfil!I3473</f>
        <v>1.01853634764714E-2</v>
      </c>
      <c r="K3474" s="12">
        <f>[1]Perfil!J3473</f>
        <v>1.89140389335062E-2</v>
      </c>
      <c r="L3474" s="12">
        <f>[1]Perfil!K3473</f>
        <v>1.73415692996223E-2</v>
      </c>
      <c r="M3474" s="12">
        <f>[1]Perfil!L3473</f>
        <v>1.8992680337054799E-2</v>
      </c>
      <c r="N3474" s="12"/>
      <c r="O3474" s="12"/>
    </row>
    <row r="3475" spans="1:15" x14ac:dyDescent="0.35">
      <c r="A3475" s="11" t="str">
        <f t="shared" si="54"/>
        <v>CONSUMO PER CAPITA (kg ó litros por individuo)Leche SolaDE 50 A 59 AÑOS</v>
      </c>
      <c r="B3475" s="11" t="str">
        <f>[1]Perfil!A3308</f>
        <v>CONSUMO PER CAPITA (kg ó litros por individuo)</v>
      </c>
      <c r="C3475" s="11" t="str">
        <f>[1]Perfil!B3453</f>
        <v>Leche Sola</v>
      </c>
      <c r="D3475" s="11" t="str">
        <f>[1]Perfil!C3474</f>
        <v>DE 50 A 59 AÑOS</v>
      </c>
      <c r="E3475" s="12">
        <f>[1]Perfil!D3474</f>
        <v>1.3498247424289201E-2</v>
      </c>
      <c r="F3475" s="12">
        <f>[1]Perfil!E3474</f>
        <v>1.4162497998922901E-2</v>
      </c>
      <c r="G3475" s="12">
        <f>[1]Perfil!F3474</f>
        <v>1.44480675575037E-2</v>
      </c>
      <c r="H3475" s="12">
        <f>[1]Perfil!G3474</f>
        <v>1.5518487995477099E-2</v>
      </c>
      <c r="I3475" s="12">
        <f>[1]Perfil!H3474</f>
        <v>2.12592803401912E-2</v>
      </c>
      <c r="J3475" s="12">
        <f>[1]Perfil!I3474</f>
        <v>1.5471627991593099E-2</v>
      </c>
      <c r="K3475" s="12">
        <f>[1]Perfil!J3474</f>
        <v>1.9551206524629099E-2</v>
      </c>
      <c r="L3475" s="12">
        <f>[1]Perfil!K3474</f>
        <v>2.03866415253517E-2</v>
      </c>
      <c r="M3475" s="12">
        <f>[1]Perfil!L3474</f>
        <v>1.6755774221028301E-2</v>
      </c>
      <c r="N3475" s="12"/>
      <c r="O3475" s="12"/>
    </row>
    <row r="3476" spans="1:15" x14ac:dyDescent="0.35">
      <c r="A3476" s="11" t="str">
        <f t="shared" si="54"/>
        <v>CONSUMO PER CAPITA (kg ó litros por individuo)Leche SolaDE 60 A 75 AÑOS</v>
      </c>
      <c r="B3476" s="11" t="str">
        <f>[1]Perfil!A3308</f>
        <v>CONSUMO PER CAPITA (kg ó litros por individuo)</v>
      </c>
      <c r="C3476" s="11" t="str">
        <f>[1]Perfil!B3453</f>
        <v>Leche Sola</v>
      </c>
      <c r="D3476" s="11" t="str">
        <f>[1]Perfil!C3475</f>
        <v>DE 60 A 75 AÑOS</v>
      </c>
      <c r="E3476" s="12">
        <f>[1]Perfil!D3475</f>
        <v>2.0523193601730601E-2</v>
      </c>
      <c r="F3476" s="12">
        <f>[1]Perfil!E3475</f>
        <v>1.9403347117333301E-2</v>
      </c>
      <c r="G3476" s="12">
        <f>[1]Perfil!F3475</f>
        <v>2.9715010629260099E-2</v>
      </c>
      <c r="H3476" s="12">
        <f>[1]Perfil!G3475</f>
        <v>2.3463341230608E-2</v>
      </c>
      <c r="I3476" s="12">
        <f>[1]Perfil!H3475</f>
        <v>2.2148556878007299E-2</v>
      </c>
      <c r="J3476" s="12">
        <f>[1]Perfil!I3475</f>
        <v>1.6090717373035201E-2</v>
      </c>
      <c r="K3476" s="12">
        <f>[1]Perfil!J3475</f>
        <v>5.4372398232358697E-2</v>
      </c>
      <c r="L3476" s="12">
        <f>[1]Perfil!K3475</f>
        <v>2.3509367945612598E-2</v>
      </c>
      <c r="M3476" s="12">
        <f>[1]Perfil!L3475</f>
        <v>2.9473410270184901E-2</v>
      </c>
      <c r="N3476" s="12"/>
      <c r="O3476" s="12"/>
    </row>
    <row r="3477" spans="1:15" x14ac:dyDescent="0.35">
      <c r="A3477" s="11" t="str">
        <f t="shared" si="54"/>
        <v>CONSUMO PER CAPITA (kg ó litros por individuo)Leche SolaNIVEL ALTO</v>
      </c>
      <c r="B3477" s="11" t="str">
        <f>[1]Perfil!A3308</f>
        <v>CONSUMO PER CAPITA (kg ó litros por individuo)</v>
      </c>
      <c r="C3477" s="11" t="str">
        <f>[1]Perfil!B3453</f>
        <v>Leche Sola</v>
      </c>
      <c r="D3477" s="11" t="str">
        <f>[1]Perfil!C3476</f>
        <v>NIVEL ALTO</v>
      </c>
      <c r="E3477" s="12">
        <f>[1]Perfil!D3476</f>
        <v>8.6967238179612195E-3</v>
      </c>
      <c r="F3477" s="12">
        <f>[1]Perfil!E3476</f>
        <v>1.1554876222369601E-2</v>
      </c>
      <c r="G3477" s="12">
        <f>[1]Perfil!F3476</f>
        <v>1.5625460654946501E-2</v>
      </c>
      <c r="H3477" s="12">
        <f>[1]Perfil!G3476</f>
        <v>1.1268722389020099E-2</v>
      </c>
      <c r="I3477" s="12">
        <f>[1]Perfil!H3476</f>
        <v>2.3824617593808699E-2</v>
      </c>
      <c r="J3477" s="12">
        <f>[1]Perfil!I3476</f>
        <v>1.1374720741941201E-2</v>
      </c>
      <c r="K3477" s="12">
        <f>[1]Perfil!J3476</f>
        <v>1.82245638685321E-2</v>
      </c>
      <c r="L3477" s="12">
        <f>[1]Perfil!K3476</f>
        <v>1.2552549993169401E-2</v>
      </c>
      <c r="M3477" s="12">
        <f>[1]Perfil!L3476</f>
        <v>1.77658459307907E-2</v>
      </c>
      <c r="N3477" s="12"/>
      <c r="O3477" s="12"/>
    </row>
    <row r="3478" spans="1:15" x14ac:dyDescent="0.35">
      <c r="A3478" s="11" t="str">
        <f t="shared" si="54"/>
        <v>CONSUMO PER CAPITA (kg ó litros por individuo)Leche SolaNIVEL MEDIO ALTO</v>
      </c>
      <c r="B3478" s="11" t="str">
        <f>[1]Perfil!A3308</f>
        <v>CONSUMO PER CAPITA (kg ó litros por individuo)</v>
      </c>
      <c r="C3478" s="11" t="str">
        <f>[1]Perfil!B3453</f>
        <v>Leche Sola</v>
      </c>
      <c r="D3478" s="11" t="str">
        <f>[1]Perfil!C3477</f>
        <v>NIVEL MEDIO ALTO</v>
      </c>
      <c r="E3478" s="12">
        <f>[1]Perfil!D3477</f>
        <v>1.6809762676345302E-2</v>
      </c>
      <c r="F3478" s="12">
        <f>[1]Perfil!E3477</f>
        <v>7.6984474967345101E-3</v>
      </c>
      <c r="G3478" s="12">
        <f>[1]Perfil!F3477</f>
        <v>8.6122871464901097E-3</v>
      </c>
      <c r="H3478" s="12">
        <f>[1]Perfil!G3477</f>
        <v>1.2302909474551E-2</v>
      </c>
      <c r="I3478" s="12">
        <f>[1]Perfil!H3477</f>
        <v>7.45309733923296E-3</v>
      </c>
      <c r="J3478" s="12">
        <f>[1]Perfil!I3477</f>
        <v>9.6140504782669996E-3</v>
      </c>
      <c r="K3478" s="12">
        <f>[1]Perfil!J3477</f>
        <v>6.0907921658247197E-3</v>
      </c>
      <c r="L3478" s="12">
        <f>[1]Perfil!K3477</f>
        <v>8.0457303244002593E-3</v>
      </c>
      <c r="M3478" s="12">
        <f>[1]Perfil!L3477</f>
        <v>6.74049903397053E-3</v>
      </c>
      <c r="N3478" s="12"/>
      <c r="O3478" s="12"/>
    </row>
    <row r="3479" spans="1:15" x14ac:dyDescent="0.35">
      <c r="A3479" s="11" t="str">
        <f t="shared" si="54"/>
        <v>CONSUMO PER CAPITA (kg ó litros por individuo)Leche SolaNIVEL MEDIO</v>
      </c>
      <c r="B3479" s="11" t="str">
        <f>[1]Perfil!A3308</f>
        <v>CONSUMO PER CAPITA (kg ó litros por individuo)</v>
      </c>
      <c r="C3479" s="11" t="str">
        <f>[1]Perfil!B3453</f>
        <v>Leche Sola</v>
      </c>
      <c r="D3479" s="11" t="str">
        <f>[1]Perfil!C3478</f>
        <v>NIVEL MEDIO</v>
      </c>
      <c r="E3479" s="12">
        <f>[1]Perfil!D3478</f>
        <v>1.7816678903177299E-2</v>
      </c>
      <c r="F3479" s="12">
        <f>[1]Perfil!E3478</f>
        <v>1.18305396205376E-2</v>
      </c>
      <c r="G3479" s="12">
        <f>[1]Perfil!F3478</f>
        <v>2.5852945360204601E-2</v>
      </c>
      <c r="H3479" s="12">
        <f>[1]Perfil!G3478</f>
        <v>1.51862218658857E-2</v>
      </c>
      <c r="I3479" s="12">
        <f>[1]Perfil!H3478</f>
        <v>1.0724551462304501E-2</v>
      </c>
      <c r="J3479" s="12">
        <f>[1]Perfil!I3478</f>
        <v>9.1812565040286596E-3</v>
      </c>
      <c r="K3479" s="12">
        <f>[1]Perfil!J3478</f>
        <v>1.46156074983602E-2</v>
      </c>
      <c r="L3479" s="12">
        <f>[1]Perfil!K3478</f>
        <v>1.53400928462581E-2</v>
      </c>
      <c r="M3479" s="12">
        <f>[1]Perfil!L3478</f>
        <v>1.19000477673672E-2</v>
      </c>
      <c r="N3479" s="12"/>
      <c r="O3479" s="12"/>
    </row>
    <row r="3480" spans="1:15" x14ac:dyDescent="0.35">
      <c r="A3480" s="11" t="str">
        <f t="shared" si="54"/>
        <v>CONSUMO PER CAPITA (kg ó litros por individuo)Leche SolaNIVEL MEDIO BAJO</v>
      </c>
      <c r="B3480" s="11" t="str">
        <f>[1]Perfil!A3308</f>
        <v>CONSUMO PER CAPITA (kg ó litros por individuo)</v>
      </c>
      <c r="C3480" s="11" t="str">
        <f>[1]Perfil!B3453</f>
        <v>Leche Sola</v>
      </c>
      <c r="D3480" s="11" t="str">
        <f>[1]Perfil!C3479</f>
        <v>NIVEL MEDIO BAJO</v>
      </c>
      <c r="E3480" s="12">
        <f>[1]Perfil!D3479</f>
        <v>2.1888928384275301E-2</v>
      </c>
      <c r="F3480" s="12">
        <f>[1]Perfil!E3479</f>
        <v>1.65513255073787E-2</v>
      </c>
      <c r="G3480" s="12">
        <f>[1]Perfil!F3479</f>
        <v>1.6912599824091899E-2</v>
      </c>
      <c r="H3480" s="12">
        <f>[1]Perfil!G3479</f>
        <v>1.9645506491308602E-2</v>
      </c>
      <c r="I3480" s="12">
        <f>[1]Perfil!H3479</f>
        <v>1.9338624678822001E-2</v>
      </c>
      <c r="J3480" s="12">
        <f>[1]Perfil!I3479</f>
        <v>7.5744057105916196E-3</v>
      </c>
      <c r="K3480" s="12">
        <f>[1]Perfil!J3479</f>
        <v>1.65645535588816E-2</v>
      </c>
      <c r="L3480" s="12">
        <f>[1]Perfil!K3479</f>
        <v>1.93420222240786E-2</v>
      </c>
      <c r="M3480" s="12">
        <f>[1]Perfil!L3479</f>
        <v>1.17178949362832E-2</v>
      </c>
      <c r="N3480" s="12"/>
      <c r="O3480" s="12"/>
    </row>
    <row r="3481" spans="1:15" x14ac:dyDescent="0.35">
      <c r="A3481" s="11" t="str">
        <f t="shared" si="54"/>
        <v>CONSUMO PER CAPITA (kg ó litros por individuo)Leche SolaHOMBRE</v>
      </c>
      <c r="B3481" s="11" t="str">
        <f>[1]Perfil!A3308</f>
        <v>CONSUMO PER CAPITA (kg ó litros por individuo)</v>
      </c>
      <c r="C3481" s="11" t="str">
        <f>[1]Perfil!B3453</f>
        <v>Leche Sola</v>
      </c>
      <c r="D3481" s="11" t="str">
        <f>[1]Perfil!C3480</f>
        <v>HOMBRE</v>
      </c>
      <c r="E3481" s="12">
        <f>[1]Perfil!D3480</f>
        <v>1.39649849934682E-2</v>
      </c>
      <c r="F3481" s="12">
        <f>[1]Perfil!E3480</f>
        <v>1.3465646487770801E-2</v>
      </c>
      <c r="G3481" s="12">
        <f>[1]Perfil!F3480</f>
        <v>2.0534823628885202E-2</v>
      </c>
      <c r="H3481" s="12">
        <f>[1]Perfil!G3480</f>
        <v>1.14891886580843E-2</v>
      </c>
      <c r="I3481" s="12">
        <f>[1]Perfil!H3480</f>
        <v>1.42180383990486E-2</v>
      </c>
      <c r="J3481" s="12">
        <f>[1]Perfil!I3480</f>
        <v>7.7690673269585299E-3</v>
      </c>
      <c r="K3481" s="12">
        <f>[1]Perfil!J3480</f>
        <v>1.3392501434803999E-2</v>
      </c>
      <c r="L3481" s="12">
        <f>[1]Perfil!K3480</f>
        <v>1.22670437643505E-2</v>
      </c>
      <c r="M3481" s="12">
        <f>[1]Perfil!L3480</f>
        <v>1.3701307186517299E-2</v>
      </c>
      <c r="N3481" s="12"/>
      <c r="O3481" s="12"/>
    </row>
    <row r="3482" spans="1:15" x14ac:dyDescent="0.35">
      <c r="A3482" s="11" t="str">
        <f t="shared" si="54"/>
        <v>CONSUMO PER CAPITA (kg ó litros por individuo)Leche SolaMUJER</v>
      </c>
      <c r="B3482" s="11" t="str">
        <f>[1]Perfil!A3308</f>
        <v>CONSUMO PER CAPITA (kg ó litros por individuo)</v>
      </c>
      <c r="C3482" s="11" t="str">
        <f>[1]Perfil!B3453</f>
        <v>Leche Sola</v>
      </c>
      <c r="D3482" s="11" t="str">
        <f>[1]Perfil!C3481</f>
        <v>MUJER</v>
      </c>
      <c r="E3482" s="12">
        <f>[1]Perfil!D3481</f>
        <v>1.6400168751919301E-2</v>
      </c>
      <c r="F3482" s="12">
        <f>[1]Perfil!E3481</f>
        <v>1.15298977323287E-2</v>
      </c>
      <c r="G3482" s="12">
        <f>[1]Perfil!F3481</f>
        <v>1.4738795232826001E-2</v>
      </c>
      <c r="H3482" s="12">
        <f>[1]Perfil!G3481</f>
        <v>1.53088469520005E-2</v>
      </c>
      <c r="I3482" s="12">
        <f>[1]Perfil!H3481</f>
        <v>1.6631078166432001E-2</v>
      </c>
      <c r="J3482" s="12">
        <f>[1]Perfil!I3481</f>
        <v>1.4837283199130901E-2</v>
      </c>
      <c r="K3482" s="12">
        <f>[1]Perfil!J3481</f>
        <v>3.4347257809287803E-2</v>
      </c>
      <c r="L3482" s="12">
        <f>[1]Perfil!K3481</f>
        <v>1.85832468306459E-2</v>
      </c>
      <c r="M3482" s="12">
        <f>[1]Perfil!L3481</f>
        <v>1.9388329572519802E-2</v>
      </c>
      <c r="N3482" s="12"/>
      <c r="O3482" s="12"/>
    </row>
    <row r="3483" spans="1:15" x14ac:dyDescent="0.35">
      <c r="A3483" s="11" t="str">
        <f t="shared" si="54"/>
        <v>CONSUMO PER CAPITA (kg ó litros por individuo)Leche Con CacaoT.ESPAÑA</v>
      </c>
      <c r="B3483" s="11" t="str">
        <f>[1]Perfil!A3308</f>
        <v>CONSUMO PER CAPITA (kg ó litros por individuo)</v>
      </c>
      <c r="C3483" s="11" t="str">
        <f>[1]Perfil!B3482</f>
        <v>Leche Con Cacao</v>
      </c>
      <c r="D3483" s="11" t="str">
        <f>[1]Perfil!C3482</f>
        <v>T.ESPAÑA</v>
      </c>
      <c r="E3483" s="12">
        <f>[1]Perfil!D3482</f>
        <v>6.2191044382990002E-2</v>
      </c>
      <c r="F3483" s="12">
        <f>[1]Perfil!E3482</f>
        <v>5.3944831354346301E-2</v>
      </c>
      <c r="G3483" s="12">
        <f>[1]Perfil!F3482</f>
        <v>6.9602508766883994E-2</v>
      </c>
      <c r="H3483" s="12">
        <f>[1]Perfil!G3482</f>
        <v>5.4990738280889302E-2</v>
      </c>
      <c r="I3483" s="12">
        <f>[1]Perfil!H3482</f>
        <v>5.9643078384960801E-2</v>
      </c>
      <c r="J3483" s="12">
        <f>[1]Perfil!I3482</f>
        <v>4.9535149950560499E-2</v>
      </c>
      <c r="K3483" s="12">
        <f>[1]Perfil!J3482</f>
        <v>6.36496956253947E-2</v>
      </c>
      <c r="L3483" s="12">
        <f>[1]Perfil!K3482</f>
        <v>4.7498802511241799E-2</v>
      </c>
      <c r="M3483" s="12">
        <f>[1]Perfil!L3482</f>
        <v>4.68957825851073E-2</v>
      </c>
      <c r="N3483" s="12"/>
      <c r="O3483" s="12"/>
    </row>
    <row r="3484" spans="1:15" x14ac:dyDescent="0.35">
      <c r="A3484" s="11" t="str">
        <f t="shared" si="54"/>
        <v>CONSUMO PER CAPITA (kg ó litros por individuo)Leche Con CacaoBCN AM</v>
      </c>
      <c r="B3484" s="11" t="str">
        <f>[1]Perfil!A3308</f>
        <v>CONSUMO PER CAPITA (kg ó litros por individuo)</v>
      </c>
      <c r="C3484" s="11" t="str">
        <f>[1]Perfil!B3482</f>
        <v>Leche Con Cacao</v>
      </c>
      <c r="D3484" s="11" t="str">
        <f>[1]Perfil!C3483</f>
        <v>BCN AM</v>
      </c>
      <c r="E3484" s="12">
        <f>[1]Perfil!D3483</f>
        <v>4.5531230175030997E-3</v>
      </c>
      <c r="F3484" s="12">
        <f>[1]Perfil!E3483</f>
        <v>6.4752654054920601E-3</v>
      </c>
      <c r="G3484" s="12">
        <f>[1]Perfil!F3483</f>
        <v>1.34167888565138E-2</v>
      </c>
      <c r="H3484" s="12">
        <f>[1]Perfil!G3483</f>
        <v>3.23383339204003E-3</v>
      </c>
      <c r="I3484" s="12">
        <f>[1]Perfil!H3483</f>
        <v>1.0131056607778299E-2</v>
      </c>
      <c r="J3484" s="12">
        <f>[1]Perfil!I3483</f>
        <v>2.7442026019532302E-3</v>
      </c>
      <c r="K3484" s="12">
        <f>[1]Perfil!J3483</f>
        <v>1.16665364665946E-2</v>
      </c>
      <c r="L3484" s="12">
        <f>[1]Perfil!K3483</f>
        <v>1.10375655625117E-2</v>
      </c>
      <c r="M3484" s="12">
        <f>[1]Perfil!L3483</f>
        <v>1.10951635442329E-2</v>
      </c>
      <c r="N3484" s="12"/>
      <c r="O3484" s="12"/>
    </row>
    <row r="3485" spans="1:15" x14ac:dyDescent="0.35">
      <c r="A3485" s="11" t="str">
        <f t="shared" si="54"/>
        <v>CONSUMO PER CAPITA (kg ó litros por individuo)Leche Con CacaoREST.CAT ARAGON</v>
      </c>
      <c r="B3485" s="11" t="str">
        <f>[1]Perfil!A3308</f>
        <v>CONSUMO PER CAPITA (kg ó litros por individuo)</v>
      </c>
      <c r="C3485" s="11" t="str">
        <f>[1]Perfil!B3482</f>
        <v>Leche Con Cacao</v>
      </c>
      <c r="D3485" s="11" t="str">
        <f>[1]Perfil!C3484</f>
        <v>REST.CAT ARAGON</v>
      </c>
      <c r="E3485" s="12">
        <f>[1]Perfil!D3484</f>
        <v>7.2898039706524396E-3</v>
      </c>
      <c r="F3485" s="12">
        <f>[1]Perfil!E3484</f>
        <v>2.41712179771034E-3</v>
      </c>
      <c r="G3485" s="12">
        <f>[1]Perfil!F3484</f>
        <v>8.3272409627628604E-3</v>
      </c>
      <c r="H3485" s="12">
        <f>[1]Perfil!G3484</f>
        <v>1.22262824934366E-2</v>
      </c>
      <c r="I3485" s="12">
        <f>[1]Perfil!H3484</f>
        <v>1.6853220591621199E-2</v>
      </c>
      <c r="J3485" s="12">
        <f>[1]Perfil!I3484</f>
        <v>5.7960357833308903E-3</v>
      </c>
      <c r="K3485" s="12">
        <f>[1]Perfil!J3484</f>
        <v>1.32314648944503E-2</v>
      </c>
      <c r="L3485" s="12">
        <f>[1]Perfil!K3484</f>
        <v>1.05760839949561E-2</v>
      </c>
      <c r="M3485" s="12">
        <f>[1]Perfil!L3484</f>
        <v>3.4285284510503999E-3</v>
      </c>
      <c r="N3485" s="12"/>
      <c r="O3485" s="12"/>
    </row>
    <row r="3486" spans="1:15" x14ac:dyDescent="0.35">
      <c r="A3486" s="11" t="str">
        <f t="shared" si="54"/>
        <v>CONSUMO PER CAPITA (kg ó litros por individuo)Leche Con CacaoLEVANTE</v>
      </c>
      <c r="B3486" s="11" t="str">
        <f>[1]Perfil!A3308</f>
        <v>CONSUMO PER CAPITA (kg ó litros por individuo)</v>
      </c>
      <c r="C3486" s="11" t="str">
        <f>[1]Perfil!B3482</f>
        <v>Leche Con Cacao</v>
      </c>
      <c r="D3486" s="11" t="str">
        <f>[1]Perfil!C3485</f>
        <v>LEVANTE</v>
      </c>
      <c r="E3486" s="12">
        <f>[1]Perfil!D3485</f>
        <v>2.3167797615017399E-2</v>
      </c>
      <c r="F3486" s="12">
        <f>[1]Perfil!E3485</f>
        <v>1.5203116025508501E-2</v>
      </c>
      <c r="G3486" s="12">
        <f>[1]Perfil!F3485</f>
        <v>1.8561696559208401E-2</v>
      </c>
      <c r="H3486" s="12">
        <f>[1]Perfil!G3485</f>
        <v>1.02725946272842E-2</v>
      </c>
      <c r="I3486" s="12">
        <f>[1]Perfil!H3485</f>
        <v>2.9691795882844901E-2</v>
      </c>
      <c r="J3486" s="12">
        <f>[1]Perfil!I3485</f>
        <v>2.2568253634059499E-2</v>
      </c>
      <c r="K3486" s="12">
        <f>[1]Perfil!J3485</f>
        <v>1.65423434742052E-2</v>
      </c>
      <c r="L3486" s="12">
        <f>[1]Perfil!K3485</f>
        <v>1.5946739678362298E-2</v>
      </c>
      <c r="M3486" s="12">
        <f>[1]Perfil!L3485</f>
        <v>1.7905936043082001E-2</v>
      </c>
      <c r="N3486" s="12"/>
      <c r="O3486" s="12"/>
    </row>
    <row r="3487" spans="1:15" x14ac:dyDescent="0.35">
      <c r="A3487" s="11" t="str">
        <f t="shared" si="54"/>
        <v>CONSUMO PER CAPITA (kg ó litros por individuo)Leche Con CacaoANDALUCIA</v>
      </c>
      <c r="B3487" s="11" t="str">
        <f>[1]Perfil!A3308</f>
        <v>CONSUMO PER CAPITA (kg ó litros por individuo)</v>
      </c>
      <c r="C3487" s="11" t="str">
        <f>[1]Perfil!B3482</f>
        <v>Leche Con Cacao</v>
      </c>
      <c r="D3487" s="11" t="str">
        <f>[1]Perfil!C3486</f>
        <v>ANDALUCIA</v>
      </c>
      <c r="E3487" s="12">
        <f>[1]Perfil!D3486</f>
        <v>9.4713351665698498E-2</v>
      </c>
      <c r="F3487" s="12">
        <f>[1]Perfil!E3486</f>
        <v>8.3137858146708501E-2</v>
      </c>
      <c r="G3487" s="12">
        <f>[1]Perfil!F3486</f>
        <v>0.10750996176494899</v>
      </c>
      <c r="H3487" s="12">
        <f>[1]Perfil!G3486</f>
        <v>9.3230243132974705E-2</v>
      </c>
      <c r="I3487" s="12">
        <f>[1]Perfil!H3486</f>
        <v>9.3356505894494804E-2</v>
      </c>
      <c r="J3487" s="12">
        <f>[1]Perfil!I3486</f>
        <v>8.58886746535589E-2</v>
      </c>
      <c r="K3487" s="12">
        <f>[1]Perfil!J3486</f>
        <v>0.112482459743598</v>
      </c>
      <c r="L3487" s="12">
        <f>[1]Perfil!K3486</f>
        <v>8.6475546296946607E-2</v>
      </c>
      <c r="M3487" s="12">
        <f>[1]Perfil!L3486</f>
        <v>8.3572741328824598E-2</v>
      </c>
      <c r="N3487" s="12"/>
      <c r="O3487" s="12"/>
    </row>
    <row r="3488" spans="1:15" x14ac:dyDescent="0.35">
      <c r="A3488" s="11" t="str">
        <f t="shared" si="54"/>
        <v>CONSUMO PER CAPITA (kg ó litros por individuo)Leche Con CacaoMDD AM</v>
      </c>
      <c r="B3488" s="11" t="str">
        <f>[1]Perfil!A3308</f>
        <v>CONSUMO PER CAPITA (kg ó litros por individuo)</v>
      </c>
      <c r="C3488" s="11" t="str">
        <f>[1]Perfil!B3482</f>
        <v>Leche Con Cacao</v>
      </c>
      <c r="D3488" s="11" t="str">
        <f>[1]Perfil!C3487</f>
        <v>MDD AM</v>
      </c>
      <c r="E3488" s="12">
        <f>[1]Perfil!D3487</f>
        <v>0.113704782630788</v>
      </c>
      <c r="F3488" s="12">
        <f>[1]Perfil!E3487</f>
        <v>0.121535667769374</v>
      </c>
      <c r="G3488" s="12">
        <f>[1]Perfil!F3487</f>
        <v>0.12284216982781899</v>
      </c>
      <c r="H3488" s="12">
        <f>[1]Perfil!G3487</f>
        <v>9.7400145852791706E-2</v>
      </c>
      <c r="I3488" s="12">
        <f>[1]Perfil!H3487</f>
        <v>0.10224162060135</v>
      </c>
      <c r="J3488" s="12">
        <f>[1]Perfil!I3487</f>
        <v>7.1250857772634305E-2</v>
      </c>
      <c r="K3488" s="12">
        <f>[1]Perfil!J3487</f>
        <v>0.102040977540307</v>
      </c>
      <c r="L3488" s="12">
        <f>[1]Perfil!K3487</f>
        <v>8.1931516982946803E-2</v>
      </c>
      <c r="M3488" s="12">
        <f>[1]Perfil!L3487</f>
        <v>6.9239889232799195E-2</v>
      </c>
      <c r="N3488" s="12"/>
      <c r="O3488" s="12"/>
    </row>
    <row r="3489" spans="1:15" x14ac:dyDescent="0.35">
      <c r="A3489" s="11" t="str">
        <f t="shared" si="54"/>
        <v>CONSUMO PER CAPITA (kg ó litros por individuo)Leche Con CacaoRTO CENTRO</v>
      </c>
      <c r="B3489" s="11" t="str">
        <f>[1]Perfil!A3308</f>
        <v>CONSUMO PER CAPITA (kg ó litros por individuo)</v>
      </c>
      <c r="C3489" s="11" t="str">
        <f>[1]Perfil!B3482</f>
        <v>Leche Con Cacao</v>
      </c>
      <c r="D3489" s="11" t="str">
        <f>[1]Perfil!C3488</f>
        <v>RTO CENTRO</v>
      </c>
      <c r="E3489" s="12">
        <f>[1]Perfil!D3488</f>
        <v>4.8090748624963799E-2</v>
      </c>
      <c r="F3489" s="12">
        <f>[1]Perfil!E3488</f>
        <v>2.5418071484464101E-2</v>
      </c>
      <c r="G3489" s="12">
        <f>[1]Perfil!F3488</f>
        <v>5.7751981535873603E-2</v>
      </c>
      <c r="H3489" s="12">
        <f>[1]Perfil!G3488</f>
        <v>4.9603669515249797E-2</v>
      </c>
      <c r="I3489" s="12">
        <f>[1]Perfil!H3488</f>
        <v>3.4603344026488E-2</v>
      </c>
      <c r="J3489" s="12">
        <f>[1]Perfil!I3488</f>
        <v>3.8436514782111998E-2</v>
      </c>
      <c r="K3489" s="12">
        <f>[1]Perfil!J3488</f>
        <v>4.0938892940355999E-2</v>
      </c>
      <c r="L3489" s="12">
        <f>[1]Perfil!K3488</f>
        <v>4.4257163553216003E-2</v>
      </c>
      <c r="M3489" s="12">
        <f>[1]Perfil!L3488</f>
        <v>3.70684168149562E-2</v>
      </c>
      <c r="N3489" s="12"/>
      <c r="O3489" s="12"/>
    </row>
    <row r="3490" spans="1:15" x14ac:dyDescent="0.35">
      <c r="A3490" s="11" t="str">
        <f t="shared" si="54"/>
        <v>CONSUMO PER CAPITA (kg ó litros por individuo)Leche Con CacaoNORTE-CENTRO</v>
      </c>
      <c r="B3490" s="11" t="str">
        <f>[1]Perfil!A3308</f>
        <v>CONSUMO PER CAPITA (kg ó litros por individuo)</v>
      </c>
      <c r="C3490" s="11" t="str">
        <f>[1]Perfil!B3482</f>
        <v>Leche Con Cacao</v>
      </c>
      <c r="D3490" s="11" t="str">
        <f>[1]Perfil!C3489</f>
        <v>NORTE-CENTRO</v>
      </c>
      <c r="E3490" s="12">
        <f>[1]Perfil!D3489</f>
        <v>9.9876262532258203E-2</v>
      </c>
      <c r="F3490" s="12">
        <f>[1]Perfil!E3489</f>
        <v>6.3764408268870601E-2</v>
      </c>
      <c r="G3490" s="12">
        <f>[1]Perfil!F3489</f>
        <v>8.7937087070908401E-2</v>
      </c>
      <c r="H3490" s="12">
        <f>[1]Perfil!G3489</f>
        <v>5.5193932586949497E-2</v>
      </c>
      <c r="I3490" s="12">
        <f>[1]Perfil!H3489</f>
        <v>6.8461343353999296E-2</v>
      </c>
      <c r="J3490" s="12">
        <f>[1]Perfil!I3489</f>
        <v>7.3241414273001099E-2</v>
      </c>
      <c r="K3490" s="12">
        <f>[1]Perfil!J3489</f>
        <v>9.1235042647029294E-2</v>
      </c>
      <c r="L3490" s="12">
        <f>[1]Perfil!K3489</f>
        <v>5.0753490564492701E-2</v>
      </c>
      <c r="M3490" s="12">
        <f>[1]Perfil!L3489</f>
        <v>5.1985044310211698E-2</v>
      </c>
      <c r="N3490" s="12"/>
      <c r="O3490" s="12"/>
    </row>
    <row r="3491" spans="1:15" x14ac:dyDescent="0.35">
      <c r="A3491" s="11" t="str">
        <f t="shared" si="54"/>
        <v>CONSUMO PER CAPITA (kg ó litros por individuo)Leche Con CacaoNOROESTE</v>
      </c>
      <c r="B3491" s="11" t="str">
        <f>[1]Perfil!A3308</f>
        <v>CONSUMO PER CAPITA (kg ó litros por individuo)</v>
      </c>
      <c r="C3491" s="11" t="str">
        <f>[1]Perfil!B3482</f>
        <v>Leche Con Cacao</v>
      </c>
      <c r="D3491" s="11" t="str">
        <f>[1]Perfil!C3490</f>
        <v>NOROESTE</v>
      </c>
      <c r="E3491" s="12">
        <f>[1]Perfil!D3490</f>
        <v>9.6398899449300302E-2</v>
      </c>
      <c r="F3491" s="12">
        <f>[1]Perfil!E3490</f>
        <v>0.10020305864673699</v>
      </c>
      <c r="G3491" s="12">
        <f>[1]Perfil!F3490</f>
        <v>0.13537200145811101</v>
      </c>
      <c r="H3491" s="12">
        <f>[1]Perfil!G3490</f>
        <v>0.105434681611802</v>
      </c>
      <c r="I3491" s="12">
        <f>[1]Perfil!H3490</f>
        <v>0.10668772280872101</v>
      </c>
      <c r="J3491" s="12">
        <f>[1]Perfil!I3490</f>
        <v>8.4130248837081201E-2</v>
      </c>
      <c r="K3491" s="12">
        <f>[1]Perfil!J3490</f>
        <v>0.104677627847379</v>
      </c>
      <c r="L3491" s="12">
        <f>[1]Perfil!K3490</f>
        <v>5.7040692218971602E-2</v>
      </c>
      <c r="M3491" s="12">
        <f>[1]Perfil!L3490</f>
        <v>8.9472628513841496E-2</v>
      </c>
      <c r="N3491" s="12"/>
      <c r="O3491" s="12"/>
    </row>
    <row r="3492" spans="1:15" x14ac:dyDescent="0.35">
      <c r="A3492" s="11" t="str">
        <f t="shared" si="54"/>
        <v>CONSUMO PER CAPITA (kg ó litros por individuo)Leche Con Cacao&lt;2MIL</v>
      </c>
      <c r="B3492" s="11" t="str">
        <f>[1]Perfil!A3308</f>
        <v>CONSUMO PER CAPITA (kg ó litros por individuo)</v>
      </c>
      <c r="C3492" s="11" t="str">
        <f>[1]Perfil!B3482</f>
        <v>Leche Con Cacao</v>
      </c>
      <c r="D3492" s="11" t="str">
        <f>[1]Perfil!C3491</f>
        <v>&lt;2MIL</v>
      </c>
      <c r="E3492" s="12">
        <f>[1]Perfil!D3491</f>
        <v>4.4803284090658903E-2</v>
      </c>
      <c r="F3492" s="12">
        <f>[1]Perfil!E3491</f>
        <v>2.0286725111116E-2</v>
      </c>
      <c r="G3492" s="12">
        <f>[1]Perfil!F3491</f>
        <v>2.0169981308250099E-2</v>
      </c>
      <c r="H3492" s="12">
        <f>[1]Perfil!G3491</f>
        <v>1.86322324680009E-2</v>
      </c>
      <c r="I3492" s="12">
        <f>[1]Perfil!H3491</f>
        <v>2.99407280966189E-2</v>
      </c>
      <c r="J3492" s="12">
        <f>[1]Perfil!I3491</f>
        <v>1.6115776976976699E-2</v>
      </c>
      <c r="K3492" s="12">
        <f>[1]Perfil!J3491</f>
        <v>1.69777327043018E-2</v>
      </c>
      <c r="L3492" s="12">
        <f>[1]Perfil!K3491</f>
        <v>1.3479448747290399E-2</v>
      </c>
      <c r="M3492" s="12">
        <f>[1]Perfil!L3491</f>
        <v>1.0841767974766501E-2</v>
      </c>
      <c r="N3492" s="12"/>
      <c r="O3492" s="12"/>
    </row>
    <row r="3493" spans="1:15" x14ac:dyDescent="0.35">
      <c r="A3493" s="11" t="str">
        <f t="shared" si="54"/>
        <v>CONSUMO PER CAPITA (kg ó litros por individuo)Leche Con Cacao2-5MIL</v>
      </c>
      <c r="B3493" s="11" t="str">
        <f>[1]Perfil!A3308</f>
        <v>CONSUMO PER CAPITA (kg ó litros por individuo)</v>
      </c>
      <c r="C3493" s="11" t="str">
        <f>[1]Perfil!B3482</f>
        <v>Leche Con Cacao</v>
      </c>
      <c r="D3493" s="11" t="str">
        <f>[1]Perfil!C3492</f>
        <v>2-5MIL</v>
      </c>
      <c r="E3493" s="12">
        <f>[1]Perfil!D3492</f>
        <v>4.7374064112517697E-2</v>
      </c>
      <c r="F3493" s="12">
        <f>[1]Perfil!E3492</f>
        <v>2.9845171672393301E-2</v>
      </c>
      <c r="G3493" s="12">
        <f>[1]Perfil!F3492</f>
        <v>6.7175804267085401E-2</v>
      </c>
      <c r="H3493" s="12">
        <f>[1]Perfil!G3492</f>
        <v>6.4628562149472907E-2</v>
      </c>
      <c r="I3493" s="12">
        <f>[1]Perfil!H3492</f>
        <v>6.2857844755320205E-2</v>
      </c>
      <c r="J3493" s="12">
        <f>[1]Perfil!I3492</f>
        <v>8.1563818338784594E-2</v>
      </c>
      <c r="K3493" s="12">
        <f>[1]Perfil!J3492</f>
        <v>5.9741536270134198E-2</v>
      </c>
      <c r="L3493" s="12">
        <f>[1]Perfil!K3492</f>
        <v>3.1102760978960399E-2</v>
      </c>
      <c r="M3493" s="12">
        <f>[1]Perfil!L3492</f>
        <v>3.8979290783516002E-2</v>
      </c>
      <c r="N3493" s="12"/>
      <c r="O3493" s="12"/>
    </row>
    <row r="3494" spans="1:15" x14ac:dyDescent="0.35">
      <c r="A3494" s="11" t="str">
        <f t="shared" si="54"/>
        <v>CONSUMO PER CAPITA (kg ó litros por individuo)Leche Con Cacao5-10MIL</v>
      </c>
      <c r="B3494" s="11" t="str">
        <f>[1]Perfil!A3308</f>
        <v>CONSUMO PER CAPITA (kg ó litros por individuo)</v>
      </c>
      <c r="C3494" s="11" t="str">
        <f>[1]Perfil!B3482</f>
        <v>Leche Con Cacao</v>
      </c>
      <c r="D3494" s="11" t="str">
        <f>[1]Perfil!C3493</f>
        <v>5-10MIL</v>
      </c>
      <c r="E3494" s="12">
        <f>[1]Perfil!D3493</f>
        <v>4.9648625222207497E-2</v>
      </c>
      <c r="F3494" s="12">
        <f>[1]Perfil!E3493</f>
        <v>4.0236002624347601E-2</v>
      </c>
      <c r="G3494" s="12">
        <f>[1]Perfil!F3493</f>
        <v>6.9255997174099596E-2</v>
      </c>
      <c r="H3494" s="12">
        <f>[1]Perfil!G3493</f>
        <v>3.27797701575172E-2</v>
      </c>
      <c r="I3494" s="12">
        <f>[1]Perfil!H3493</f>
        <v>5.23035689326573E-2</v>
      </c>
      <c r="J3494" s="12">
        <f>[1]Perfil!I3493</f>
        <v>4.3431789208849499E-2</v>
      </c>
      <c r="K3494" s="12">
        <f>[1]Perfil!J3493</f>
        <v>6.3333330082024505E-2</v>
      </c>
      <c r="L3494" s="12">
        <f>[1]Perfil!K3493</f>
        <v>2.8066808848247402E-2</v>
      </c>
      <c r="M3494" s="12">
        <f>[1]Perfil!L3493</f>
        <v>3.5916580294057802E-2</v>
      </c>
      <c r="N3494" s="12"/>
      <c r="O3494" s="12"/>
    </row>
    <row r="3495" spans="1:15" x14ac:dyDescent="0.35">
      <c r="A3495" s="11" t="str">
        <f t="shared" si="54"/>
        <v>CONSUMO PER CAPITA (kg ó litros por individuo)Leche Con Cacao10-30MIL</v>
      </c>
      <c r="B3495" s="11" t="str">
        <f>[1]Perfil!A3308</f>
        <v>CONSUMO PER CAPITA (kg ó litros por individuo)</v>
      </c>
      <c r="C3495" s="11" t="str">
        <f>[1]Perfil!B3482</f>
        <v>Leche Con Cacao</v>
      </c>
      <c r="D3495" s="11" t="str">
        <f>[1]Perfil!C3494</f>
        <v>10-30MIL</v>
      </c>
      <c r="E3495" s="12">
        <f>[1]Perfil!D3494</f>
        <v>6.7556857003006301E-2</v>
      </c>
      <c r="F3495" s="12">
        <f>[1]Perfil!E3494</f>
        <v>4.8889718551284503E-2</v>
      </c>
      <c r="G3495" s="12">
        <f>[1]Perfil!F3494</f>
        <v>8.8764034363795999E-2</v>
      </c>
      <c r="H3495" s="12">
        <f>[1]Perfil!G3494</f>
        <v>6.4392891422538706E-2</v>
      </c>
      <c r="I3495" s="12">
        <f>[1]Perfil!H3494</f>
        <v>7.0678985217673407E-2</v>
      </c>
      <c r="J3495" s="12">
        <f>[1]Perfil!I3494</f>
        <v>5.9003201887162099E-2</v>
      </c>
      <c r="K3495" s="12">
        <f>[1]Perfil!J3494</f>
        <v>7.2199556834520701E-2</v>
      </c>
      <c r="L3495" s="12">
        <f>[1]Perfil!K3494</f>
        <v>6.0270730678010899E-2</v>
      </c>
      <c r="M3495" s="12">
        <f>[1]Perfil!L3494</f>
        <v>6.19861653175365E-2</v>
      </c>
      <c r="N3495" s="12"/>
      <c r="O3495" s="12"/>
    </row>
    <row r="3496" spans="1:15" x14ac:dyDescent="0.35">
      <c r="A3496" s="11" t="str">
        <f t="shared" si="54"/>
        <v>CONSUMO PER CAPITA (kg ó litros por individuo)Leche Con Cacao30-100MIL</v>
      </c>
      <c r="B3496" s="11" t="str">
        <f>[1]Perfil!A3308</f>
        <v>CONSUMO PER CAPITA (kg ó litros por individuo)</v>
      </c>
      <c r="C3496" s="11" t="str">
        <f>[1]Perfil!B3482</f>
        <v>Leche Con Cacao</v>
      </c>
      <c r="D3496" s="11" t="str">
        <f>[1]Perfil!C3495</f>
        <v>30-100MIL</v>
      </c>
      <c r="E3496" s="12">
        <f>[1]Perfil!D3495</f>
        <v>6.3987397640273502E-2</v>
      </c>
      <c r="F3496" s="12">
        <f>[1]Perfil!E3495</f>
        <v>5.7688820640619601E-2</v>
      </c>
      <c r="G3496" s="12">
        <f>[1]Perfil!F3495</f>
        <v>7.1244990542640899E-2</v>
      </c>
      <c r="H3496" s="12">
        <f>[1]Perfil!G3495</f>
        <v>6.1800699525827597E-2</v>
      </c>
      <c r="I3496" s="12">
        <f>[1]Perfil!H3495</f>
        <v>5.9272763918802901E-2</v>
      </c>
      <c r="J3496" s="12">
        <f>[1]Perfil!I3495</f>
        <v>4.48500799078725E-2</v>
      </c>
      <c r="K3496" s="12">
        <f>[1]Perfil!J3495</f>
        <v>6.9886626283683195E-2</v>
      </c>
      <c r="L3496" s="12">
        <f>[1]Perfil!K3495</f>
        <v>5.0068366918463697E-2</v>
      </c>
      <c r="M3496" s="12">
        <f>[1]Perfil!L3495</f>
        <v>4.9545089333212701E-2</v>
      </c>
      <c r="N3496" s="12"/>
      <c r="O3496" s="12"/>
    </row>
    <row r="3497" spans="1:15" x14ac:dyDescent="0.35">
      <c r="A3497" s="11" t="str">
        <f t="shared" si="54"/>
        <v>CONSUMO PER CAPITA (kg ó litros por individuo)Leche Con Cacao100-200MIL</v>
      </c>
      <c r="B3497" s="11" t="str">
        <f>[1]Perfil!A3308</f>
        <v>CONSUMO PER CAPITA (kg ó litros por individuo)</v>
      </c>
      <c r="C3497" s="11" t="str">
        <f>[1]Perfil!B3482</f>
        <v>Leche Con Cacao</v>
      </c>
      <c r="D3497" s="11" t="str">
        <f>[1]Perfil!C3496</f>
        <v>100-200MIL</v>
      </c>
      <c r="E3497" s="12">
        <f>[1]Perfil!D3496</f>
        <v>4.5021663253204398E-2</v>
      </c>
      <c r="F3497" s="12">
        <f>[1]Perfil!E3496</f>
        <v>2.31544903593759E-2</v>
      </c>
      <c r="G3497" s="12">
        <f>[1]Perfil!F3496</f>
        <v>3.8125771265487197E-2</v>
      </c>
      <c r="H3497" s="12">
        <f>[1]Perfil!G3496</f>
        <v>3.58583073049204E-2</v>
      </c>
      <c r="I3497" s="12">
        <f>[1]Perfil!H3496</f>
        <v>4.0697610726913802E-2</v>
      </c>
      <c r="J3497" s="12">
        <f>[1]Perfil!I3496</f>
        <v>3.1828462975452103E-2</v>
      </c>
      <c r="K3497" s="12">
        <f>[1]Perfil!J3496</f>
        <v>5.0511876216206397E-2</v>
      </c>
      <c r="L3497" s="12">
        <f>[1]Perfil!K3496</f>
        <v>2.4264393655875099E-2</v>
      </c>
      <c r="M3497" s="12">
        <f>[1]Perfil!L3496</f>
        <v>2.25178776790225E-2</v>
      </c>
      <c r="N3497" s="12"/>
      <c r="O3497" s="12"/>
    </row>
    <row r="3498" spans="1:15" x14ac:dyDescent="0.35">
      <c r="A3498" s="11" t="str">
        <f t="shared" si="54"/>
        <v>CONSUMO PER CAPITA (kg ó litros por individuo)Leche Con Cacao200-500MIL</v>
      </c>
      <c r="B3498" s="11" t="str">
        <f>[1]Perfil!A3308</f>
        <v>CONSUMO PER CAPITA (kg ó litros por individuo)</v>
      </c>
      <c r="C3498" s="11" t="str">
        <f>[1]Perfil!B3482</f>
        <v>Leche Con Cacao</v>
      </c>
      <c r="D3498" s="11" t="str">
        <f>[1]Perfil!C3497</f>
        <v>200-500MIL</v>
      </c>
      <c r="E3498" s="12">
        <f>[1]Perfil!D3497</f>
        <v>4.3123916847483103E-2</v>
      </c>
      <c r="F3498" s="12">
        <f>[1]Perfil!E3497</f>
        <v>5.1016726632730998E-2</v>
      </c>
      <c r="G3498" s="12">
        <f>[1]Perfil!F3497</f>
        <v>5.6272636324874503E-2</v>
      </c>
      <c r="H3498" s="12">
        <f>[1]Perfil!G3497</f>
        <v>4.9858341291908997E-2</v>
      </c>
      <c r="I3498" s="12">
        <f>[1]Perfil!H3497</f>
        <v>4.8292467453649297E-2</v>
      </c>
      <c r="J3498" s="12">
        <f>[1]Perfil!I3497</f>
        <v>4.6659774402856298E-2</v>
      </c>
      <c r="K3498" s="12">
        <f>[1]Perfil!J3497</f>
        <v>6.1346496763640998E-2</v>
      </c>
      <c r="L3498" s="12">
        <f>[1]Perfil!K3497</f>
        <v>5.1358510254665202E-2</v>
      </c>
      <c r="M3498" s="12">
        <f>[1]Perfil!L3497</f>
        <v>4.6750335508085203E-2</v>
      </c>
      <c r="N3498" s="12"/>
      <c r="O3498" s="12"/>
    </row>
    <row r="3499" spans="1:15" x14ac:dyDescent="0.35">
      <c r="A3499" s="11" t="str">
        <f t="shared" si="54"/>
        <v>CONSUMO PER CAPITA (kg ó litros por individuo)Leche Con Cacao&gt;500MIL</v>
      </c>
      <c r="B3499" s="11" t="str">
        <f>[1]Perfil!A3308</f>
        <v>CONSUMO PER CAPITA (kg ó litros por individuo)</v>
      </c>
      <c r="C3499" s="11" t="str">
        <f>[1]Perfil!B3482</f>
        <v>Leche Con Cacao</v>
      </c>
      <c r="D3499" s="11" t="str">
        <f>[1]Perfil!C3498</f>
        <v>&gt;500MIL</v>
      </c>
      <c r="E3499" s="12">
        <f>[1]Perfil!D3498</f>
        <v>9.7054621205171804E-2</v>
      </c>
      <c r="F3499" s="12">
        <f>[1]Perfil!E3498</f>
        <v>0.10274822502388101</v>
      </c>
      <c r="G3499" s="12">
        <f>[1]Perfil!F3498</f>
        <v>9.4003138605486994E-2</v>
      </c>
      <c r="H3499" s="12">
        <f>[1]Perfil!G3498</f>
        <v>7.1584769002494095E-2</v>
      </c>
      <c r="I3499" s="12">
        <f>[1]Perfil!H3498</f>
        <v>8.1080555018990405E-2</v>
      </c>
      <c r="J3499" s="12">
        <f>[1]Perfil!I3498</f>
        <v>6.0313943391053601E-2</v>
      </c>
      <c r="K3499" s="12">
        <f>[1]Perfil!J3498</f>
        <v>7.4464024400829096E-2</v>
      </c>
      <c r="L3499" s="12">
        <f>[1]Perfil!K3498</f>
        <v>6.9781594251493204E-2</v>
      </c>
      <c r="M3499" s="12">
        <f>[1]Perfil!L3498</f>
        <v>6.2882736583219398E-2</v>
      </c>
      <c r="N3499" s="12"/>
      <c r="O3499" s="12"/>
    </row>
    <row r="3500" spans="1:15" x14ac:dyDescent="0.35">
      <c r="A3500" s="11" t="str">
        <f t="shared" si="54"/>
        <v>CONSUMO PER CAPITA (kg ó litros por individuo)Leche Con CacaoDE 15 A 19 AÑOS</v>
      </c>
      <c r="B3500" s="11" t="str">
        <f>[1]Perfil!A3308</f>
        <v>CONSUMO PER CAPITA (kg ó litros por individuo)</v>
      </c>
      <c r="C3500" s="11" t="str">
        <f>[1]Perfil!B3482</f>
        <v>Leche Con Cacao</v>
      </c>
      <c r="D3500" s="11" t="str">
        <f>[1]Perfil!C3499</f>
        <v>DE 15 A 19 AÑOS</v>
      </c>
      <c r="E3500" s="12">
        <f>[1]Perfil!D3499</f>
        <v>5.5898479767244299E-3</v>
      </c>
      <c r="F3500" s="12">
        <f>[1]Perfil!E3499</f>
        <v>5.9175262585458004E-3</v>
      </c>
      <c r="G3500" s="12">
        <f>[1]Perfil!F3499</f>
        <v>1.7244122782920899E-2</v>
      </c>
      <c r="H3500" s="12">
        <f>[1]Perfil!G3499</f>
        <v>2.2730004230309801E-2</v>
      </c>
      <c r="I3500" s="12" t="str">
        <f>[1]Perfil!H3499</f>
        <v/>
      </c>
      <c r="J3500" s="12">
        <f>[1]Perfil!I3499</f>
        <v>7.6145019574750897E-3</v>
      </c>
      <c r="K3500" s="12">
        <f>[1]Perfil!J3499</f>
        <v>3.3584926907685303E-2</v>
      </c>
      <c r="L3500" s="12">
        <f>[1]Perfil!K3499</f>
        <v>3.7340404285518401E-2</v>
      </c>
      <c r="M3500" s="12">
        <f>[1]Perfil!L3499</f>
        <v>4.7597844936306498E-2</v>
      </c>
      <c r="N3500" s="12"/>
      <c r="O3500" s="12"/>
    </row>
    <row r="3501" spans="1:15" x14ac:dyDescent="0.35">
      <c r="A3501" s="11" t="str">
        <f t="shared" si="54"/>
        <v>CONSUMO PER CAPITA (kg ó litros por individuo)Leche Con CacaoDE 20 A 24 AÑOS</v>
      </c>
      <c r="B3501" s="11" t="str">
        <f>[1]Perfil!A3308</f>
        <v>CONSUMO PER CAPITA (kg ó litros por individuo)</v>
      </c>
      <c r="C3501" s="11" t="str">
        <f>[1]Perfil!B3482</f>
        <v>Leche Con Cacao</v>
      </c>
      <c r="D3501" s="11" t="str">
        <f>[1]Perfil!C3500</f>
        <v>DE 20 A 24 AÑOS</v>
      </c>
      <c r="E3501" s="12">
        <f>[1]Perfil!D3500</f>
        <v>5.41283374321547E-2</v>
      </c>
      <c r="F3501" s="12">
        <f>[1]Perfil!E3500</f>
        <v>1.38207101843446E-2</v>
      </c>
      <c r="G3501" s="12">
        <f>[1]Perfil!F3500</f>
        <v>5.6702577333324899E-2</v>
      </c>
      <c r="H3501" s="12">
        <f>[1]Perfil!G3500</f>
        <v>5.117529332285E-2</v>
      </c>
      <c r="I3501" s="12">
        <f>[1]Perfil!H3500</f>
        <v>4.8079609896509598E-2</v>
      </c>
      <c r="J3501" s="12">
        <f>[1]Perfil!I3500</f>
        <v>4.6651816057002499E-2</v>
      </c>
      <c r="K3501" s="12">
        <f>[1]Perfil!J3500</f>
        <v>3.0115527705267701E-2</v>
      </c>
      <c r="L3501" s="12">
        <f>[1]Perfil!K3500</f>
        <v>3.0219740509451701E-2</v>
      </c>
      <c r="M3501" s="12">
        <f>[1]Perfil!L3500</f>
        <v>6.6518559629003696E-3</v>
      </c>
      <c r="N3501" s="12"/>
      <c r="O3501" s="12"/>
    </row>
    <row r="3502" spans="1:15" x14ac:dyDescent="0.35">
      <c r="A3502" s="11" t="str">
        <f t="shared" si="54"/>
        <v>CONSUMO PER CAPITA (kg ó litros por individuo)Leche Con CacaoDE 25 A 34 AÑOS</v>
      </c>
      <c r="B3502" s="11" t="str">
        <f>[1]Perfil!A3308</f>
        <v>CONSUMO PER CAPITA (kg ó litros por individuo)</v>
      </c>
      <c r="C3502" s="11" t="str">
        <f>[1]Perfil!B3482</f>
        <v>Leche Con Cacao</v>
      </c>
      <c r="D3502" s="11" t="str">
        <f>[1]Perfil!C3501</f>
        <v>DE 25 A 34 AÑOS</v>
      </c>
      <c r="E3502" s="12">
        <f>[1]Perfil!D3501</f>
        <v>2.94101084434003E-2</v>
      </c>
      <c r="F3502" s="12">
        <f>[1]Perfil!E3501</f>
        <v>1.8021651760683498E-2</v>
      </c>
      <c r="G3502" s="12">
        <f>[1]Perfil!F3501</f>
        <v>2.7662519316847101E-2</v>
      </c>
      <c r="H3502" s="12">
        <f>[1]Perfil!G3501</f>
        <v>2.8123235910311E-2</v>
      </c>
      <c r="I3502" s="12">
        <f>[1]Perfil!H3501</f>
        <v>2.3207255067967E-2</v>
      </c>
      <c r="J3502" s="12">
        <f>[1]Perfil!I3501</f>
        <v>2.3561584308265202E-2</v>
      </c>
      <c r="K3502" s="12">
        <f>[1]Perfil!J3501</f>
        <v>1.80203623764911E-2</v>
      </c>
      <c r="L3502" s="12">
        <f>[1]Perfil!K3501</f>
        <v>2.03883215710156E-2</v>
      </c>
      <c r="M3502" s="12">
        <f>[1]Perfil!L3501</f>
        <v>2.5727847049425701E-2</v>
      </c>
      <c r="N3502" s="12"/>
      <c r="O3502" s="12"/>
    </row>
    <row r="3503" spans="1:15" x14ac:dyDescent="0.35">
      <c r="A3503" s="11" t="str">
        <f t="shared" si="54"/>
        <v>CONSUMO PER CAPITA (kg ó litros por individuo)Leche Con CacaoDE 35 A 49 AÑOS</v>
      </c>
      <c r="B3503" s="11" t="str">
        <f>[1]Perfil!A3308</f>
        <v>CONSUMO PER CAPITA (kg ó litros por individuo)</v>
      </c>
      <c r="C3503" s="11" t="str">
        <f>[1]Perfil!B3482</f>
        <v>Leche Con Cacao</v>
      </c>
      <c r="D3503" s="11" t="str">
        <f>[1]Perfil!C3502</f>
        <v>DE 35 A 49 AÑOS</v>
      </c>
      <c r="E3503" s="12">
        <f>[1]Perfil!D3502</f>
        <v>5.6152809224091202E-2</v>
      </c>
      <c r="F3503" s="12">
        <f>[1]Perfil!E3502</f>
        <v>3.8805698540548897E-2</v>
      </c>
      <c r="G3503" s="12">
        <f>[1]Perfil!F3502</f>
        <v>4.8889579636981102E-2</v>
      </c>
      <c r="H3503" s="12">
        <f>[1]Perfil!G3502</f>
        <v>4.6049950064293903E-2</v>
      </c>
      <c r="I3503" s="12">
        <f>[1]Perfil!H3502</f>
        <v>5.7997846565812E-2</v>
      </c>
      <c r="J3503" s="12">
        <f>[1]Perfil!I3502</f>
        <v>4.27665421107035E-2</v>
      </c>
      <c r="K3503" s="12">
        <f>[1]Perfil!J3502</f>
        <v>6.04976175273024E-2</v>
      </c>
      <c r="L3503" s="12">
        <f>[1]Perfil!K3502</f>
        <v>4.5089130161224303E-2</v>
      </c>
      <c r="M3503" s="12">
        <f>[1]Perfil!L3502</f>
        <v>4.7373477650531903E-2</v>
      </c>
      <c r="N3503" s="12"/>
      <c r="O3503" s="12"/>
    </row>
    <row r="3504" spans="1:15" x14ac:dyDescent="0.35">
      <c r="A3504" s="11" t="str">
        <f t="shared" si="54"/>
        <v>CONSUMO PER CAPITA (kg ó litros por individuo)Leche Con CacaoDE 50 A 59 AÑOS</v>
      </c>
      <c r="B3504" s="11" t="str">
        <f>[1]Perfil!A3308</f>
        <v>CONSUMO PER CAPITA (kg ó litros por individuo)</v>
      </c>
      <c r="C3504" s="11" t="str">
        <f>[1]Perfil!B3482</f>
        <v>Leche Con Cacao</v>
      </c>
      <c r="D3504" s="11" t="str">
        <f>[1]Perfil!C3503</f>
        <v>DE 50 A 59 AÑOS</v>
      </c>
      <c r="E3504" s="12">
        <f>[1]Perfil!D3503</f>
        <v>5.4735247367796898E-2</v>
      </c>
      <c r="F3504" s="12">
        <f>[1]Perfil!E3503</f>
        <v>5.1815021460850902E-2</v>
      </c>
      <c r="G3504" s="12">
        <f>[1]Perfil!F3503</f>
        <v>8.4251258614939498E-2</v>
      </c>
      <c r="H3504" s="12">
        <f>[1]Perfil!G3503</f>
        <v>5.26315721301251E-2</v>
      </c>
      <c r="I3504" s="12">
        <f>[1]Perfil!H3503</f>
        <v>6.6435135824651298E-2</v>
      </c>
      <c r="J3504" s="12">
        <f>[1]Perfil!I3503</f>
        <v>6.7788926196910307E-2</v>
      </c>
      <c r="K3504" s="12">
        <f>[1]Perfil!J3503</f>
        <v>7.3870963711230697E-2</v>
      </c>
      <c r="L3504" s="12">
        <f>[1]Perfil!K3503</f>
        <v>4.73043832887826E-2</v>
      </c>
      <c r="M3504" s="12">
        <f>[1]Perfil!L3503</f>
        <v>5.85470408633295E-2</v>
      </c>
      <c r="N3504" s="12"/>
      <c r="O3504" s="12"/>
    </row>
    <row r="3505" spans="1:15" x14ac:dyDescent="0.35">
      <c r="A3505" s="11" t="str">
        <f t="shared" si="54"/>
        <v>CONSUMO PER CAPITA (kg ó litros por individuo)Leche Con CacaoDE 60 A 75 AÑOS</v>
      </c>
      <c r="B3505" s="11" t="str">
        <f>[1]Perfil!A3308</f>
        <v>CONSUMO PER CAPITA (kg ó litros por individuo)</v>
      </c>
      <c r="C3505" s="11" t="str">
        <f>[1]Perfil!B3482</f>
        <v>Leche Con Cacao</v>
      </c>
      <c r="D3505" s="11" t="str">
        <f>[1]Perfil!C3504</f>
        <v>DE 60 A 75 AÑOS</v>
      </c>
      <c r="E3505" s="12">
        <f>[1]Perfil!D3504</f>
        <v>0.116420369034461</v>
      </c>
      <c r="F3505" s="12">
        <f>[1]Perfil!E3504</f>
        <v>0.12422703623537899</v>
      </c>
      <c r="G3505" s="12">
        <f>[1]Perfil!F3504</f>
        <v>0.129737196228907</v>
      </c>
      <c r="H3505" s="12">
        <f>[1]Perfil!G3504</f>
        <v>9.6391711676008296E-2</v>
      </c>
      <c r="I3505" s="12">
        <f>[1]Perfil!H3504</f>
        <v>0.10004668060138799</v>
      </c>
      <c r="J3505" s="12">
        <f>[1]Perfil!I3504</f>
        <v>7.2134886194747797E-2</v>
      </c>
      <c r="K3505" s="12">
        <f>[1]Perfil!J3504</f>
        <v>0.106411109142833</v>
      </c>
      <c r="L3505" s="12">
        <f>[1]Perfil!K3504</f>
        <v>7.5882435330395001E-2</v>
      </c>
      <c r="M3505" s="12">
        <f>[1]Perfil!L3504</f>
        <v>6.1374177077958197E-2</v>
      </c>
      <c r="N3505" s="12"/>
      <c r="O3505" s="12"/>
    </row>
    <row r="3506" spans="1:15" x14ac:dyDescent="0.35">
      <c r="A3506" s="11" t="str">
        <f t="shared" si="54"/>
        <v>CONSUMO PER CAPITA (kg ó litros por individuo)Leche Con CacaoNIVEL ALTO</v>
      </c>
      <c r="B3506" s="11" t="str">
        <f>[1]Perfil!A3308</f>
        <v>CONSUMO PER CAPITA (kg ó litros por individuo)</v>
      </c>
      <c r="C3506" s="11" t="str">
        <f>[1]Perfil!B3482</f>
        <v>Leche Con Cacao</v>
      </c>
      <c r="D3506" s="11" t="str">
        <f>[1]Perfil!C3505</f>
        <v>NIVEL ALTO</v>
      </c>
      <c r="E3506" s="12">
        <f>[1]Perfil!D3505</f>
        <v>4.0462207843378603E-2</v>
      </c>
      <c r="F3506" s="12">
        <f>[1]Perfil!E3505</f>
        <v>3.64836918376776E-2</v>
      </c>
      <c r="G3506" s="12">
        <f>[1]Perfil!F3505</f>
        <v>5.1991805707303503E-2</v>
      </c>
      <c r="H3506" s="12">
        <f>[1]Perfil!G3505</f>
        <v>4.1893103783863801E-2</v>
      </c>
      <c r="I3506" s="12">
        <f>[1]Perfil!H3505</f>
        <v>5.4967777451842399E-2</v>
      </c>
      <c r="J3506" s="12">
        <f>[1]Perfil!I3505</f>
        <v>4.7506258387274902E-2</v>
      </c>
      <c r="K3506" s="12">
        <f>[1]Perfil!J3505</f>
        <v>6.8859651654152504E-2</v>
      </c>
      <c r="L3506" s="12">
        <f>[1]Perfil!K3505</f>
        <v>4.3328857888461497E-2</v>
      </c>
      <c r="M3506" s="12">
        <f>[1]Perfil!L3505</f>
        <v>4.6789915076300301E-2</v>
      </c>
      <c r="N3506" s="12"/>
      <c r="O3506" s="12"/>
    </row>
    <row r="3507" spans="1:15" x14ac:dyDescent="0.35">
      <c r="A3507" s="11" t="str">
        <f t="shared" si="54"/>
        <v>CONSUMO PER CAPITA (kg ó litros por individuo)Leche Con CacaoNIVEL MEDIO ALTO</v>
      </c>
      <c r="B3507" s="11" t="str">
        <f>[1]Perfil!A3308</f>
        <v>CONSUMO PER CAPITA (kg ó litros por individuo)</v>
      </c>
      <c r="C3507" s="11" t="str">
        <f>[1]Perfil!B3482</f>
        <v>Leche Con Cacao</v>
      </c>
      <c r="D3507" s="11" t="str">
        <f>[1]Perfil!C3506</f>
        <v>NIVEL MEDIO ALTO</v>
      </c>
      <c r="E3507" s="12">
        <f>[1]Perfil!D3506</f>
        <v>7.55945781101761E-2</v>
      </c>
      <c r="F3507" s="12">
        <f>[1]Perfil!E3506</f>
        <v>6.6080529116525802E-2</v>
      </c>
      <c r="G3507" s="12">
        <f>[1]Perfil!F3506</f>
        <v>7.2461565905286698E-2</v>
      </c>
      <c r="H3507" s="12">
        <f>[1]Perfil!G3506</f>
        <v>6.3840434193083301E-2</v>
      </c>
      <c r="I3507" s="12">
        <f>[1]Perfil!H3506</f>
        <v>4.9315118761782302E-2</v>
      </c>
      <c r="J3507" s="12">
        <f>[1]Perfil!I3506</f>
        <v>4.0972746448316E-2</v>
      </c>
      <c r="K3507" s="12">
        <f>[1]Perfil!J3506</f>
        <v>5.1840673015199401E-2</v>
      </c>
      <c r="L3507" s="12">
        <f>[1]Perfil!K3506</f>
        <v>3.90170348053182E-2</v>
      </c>
      <c r="M3507" s="12">
        <f>[1]Perfil!L3506</f>
        <v>3.9701050768030301E-2</v>
      </c>
      <c r="N3507" s="12"/>
      <c r="O3507" s="12"/>
    </row>
    <row r="3508" spans="1:15" x14ac:dyDescent="0.35">
      <c r="A3508" s="11" t="str">
        <f t="shared" si="54"/>
        <v>CONSUMO PER CAPITA (kg ó litros por individuo)Leche Con CacaoNIVEL MEDIO</v>
      </c>
      <c r="B3508" s="11" t="str">
        <f>[1]Perfil!A3308</f>
        <v>CONSUMO PER CAPITA (kg ó litros por individuo)</v>
      </c>
      <c r="C3508" s="11" t="str">
        <f>[1]Perfil!B3482</f>
        <v>Leche Con Cacao</v>
      </c>
      <c r="D3508" s="11" t="str">
        <f>[1]Perfil!C3507</f>
        <v>NIVEL MEDIO</v>
      </c>
      <c r="E3508" s="12">
        <f>[1]Perfil!D3507</f>
        <v>3.5919692277216198E-2</v>
      </c>
      <c r="F3508" s="12">
        <f>[1]Perfil!E3507</f>
        <v>2.8425172024319802E-2</v>
      </c>
      <c r="G3508" s="12">
        <f>[1]Perfil!F3507</f>
        <v>3.4056013520719998E-2</v>
      </c>
      <c r="H3508" s="12">
        <f>[1]Perfil!G3507</f>
        <v>3.4122393221151598E-2</v>
      </c>
      <c r="I3508" s="12">
        <f>[1]Perfil!H3507</f>
        <v>4.1074640197173801E-2</v>
      </c>
      <c r="J3508" s="12">
        <f>[1]Perfil!I3507</f>
        <v>3.1433140970603603E-2</v>
      </c>
      <c r="K3508" s="12">
        <f>[1]Perfil!J3507</f>
        <v>3.77652291704672E-2</v>
      </c>
      <c r="L3508" s="12">
        <f>[1]Perfil!K3507</f>
        <v>3.3593509928896703E-2</v>
      </c>
      <c r="M3508" s="12">
        <f>[1]Perfil!L3507</f>
        <v>5.6587677579502497E-2</v>
      </c>
      <c r="N3508" s="12"/>
      <c r="O3508" s="12"/>
    </row>
    <row r="3509" spans="1:15" x14ac:dyDescent="0.35">
      <c r="A3509" s="11" t="str">
        <f t="shared" si="54"/>
        <v>CONSUMO PER CAPITA (kg ó litros por individuo)Leche Con CacaoNIVEL MEDIO BAJO</v>
      </c>
      <c r="B3509" s="11" t="str">
        <f>[1]Perfil!A3308</f>
        <v>CONSUMO PER CAPITA (kg ó litros por individuo)</v>
      </c>
      <c r="C3509" s="11" t="str">
        <f>[1]Perfil!B3482</f>
        <v>Leche Con Cacao</v>
      </c>
      <c r="D3509" s="11" t="str">
        <f>[1]Perfil!C3508</f>
        <v>NIVEL MEDIO BAJO</v>
      </c>
      <c r="E3509" s="12">
        <f>[1]Perfil!D3508</f>
        <v>5.0098545988789302E-2</v>
      </c>
      <c r="F3509" s="12">
        <f>[1]Perfil!E3508</f>
        <v>3.9407221621176901E-2</v>
      </c>
      <c r="G3509" s="12">
        <f>[1]Perfil!F3508</f>
        <v>8.1991703028695295E-2</v>
      </c>
      <c r="H3509" s="12">
        <f>[1]Perfil!G3508</f>
        <v>6.4432529553627202E-2</v>
      </c>
      <c r="I3509" s="12">
        <f>[1]Perfil!H3508</f>
        <v>5.8013552909249297E-2</v>
      </c>
      <c r="J3509" s="12">
        <f>[1]Perfil!I3508</f>
        <v>7.2402678860175207E-2</v>
      </c>
      <c r="K3509" s="12">
        <f>[1]Perfil!J3508</f>
        <v>8.6736913303390201E-2</v>
      </c>
      <c r="L3509" s="12">
        <f>[1]Perfil!K3508</f>
        <v>6.3014088518750802E-2</v>
      </c>
      <c r="M3509" s="12">
        <f>[1]Perfil!L3508</f>
        <v>5.1670446168353201E-2</v>
      </c>
      <c r="N3509" s="12"/>
      <c r="O3509" s="12"/>
    </row>
    <row r="3510" spans="1:15" x14ac:dyDescent="0.35">
      <c r="A3510" s="11" t="str">
        <f t="shared" si="54"/>
        <v>CONSUMO PER CAPITA (kg ó litros por individuo)Leche Con CacaoHOMBRE</v>
      </c>
      <c r="B3510" s="11" t="str">
        <f>[1]Perfil!A3308</f>
        <v>CONSUMO PER CAPITA (kg ó litros por individuo)</v>
      </c>
      <c r="C3510" s="11" t="str">
        <f>[1]Perfil!B3482</f>
        <v>Leche Con Cacao</v>
      </c>
      <c r="D3510" s="11" t="str">
        <f>[1]Perfil!C3509</f>
        <v>HOMBRE</v>
      </c>
      <c r="E3510" s="12">
        <f>[1]Perfil!D3509</f>
        <v>8.0949975389702403E-2</v>
      </c>
      <c r="F3510" s="12">
        <f>[1]Perfil!E3509</f>
        <v>7.8447996430217201E-2</v>
      </c>
      <c r="G3510" s="12">
        <f>[1]Perfil!F3509</f>
        <v>9.1372352603204907E-2</v>
      </c>
      <c r="H3510" s="12">
        <f>[1]Perfil!G3509</f>
        <v>6.7883637146327197E-2</v>
      </c>
      <c r="I3510" s="12">
        <f>[1]Perfil!H3509</f>
        <v>7.4871661660355096E-2</v>
      </c>
      <c r="J3510" s="12">
        <f>[1]Perfil!I3509</f>
        <v>6.0407253035442199E-2</v>
      </c>
      <c r="K3510" s="12">
        <f>[1]Perfil!J3509</f>
        <v>8.3651184858901495E-2</v>
      </c>
      <c r="L3510" s="12">
        <f>[1]Perfil!K3509</f>
        <v>6.0034786995077402E-2</v>
      </c>
      <c r="M3510" s="12">
        <f>[1]Perfil!L3509</f>
        <v>5.4406115447714197E-2</v>
      </c>
      <c r="N3510" s="12"/>
      <c r="O3510" s="12"/>
    </row>
    <row r="3511" spans="1:15" x14ac:dyDescent="0.35">
      <c r="A3511" s="11" t="str">
        <f t="shared" si="54"/>
        <v>CONSUMO PER CAPITA (kg ó litros por individuo)Leche Con CacaoMUJER</v>
      </c>
      <c r="B3511" s="11" t="str">
        <f>[1]Perfil!A3308</f>
        <v>CONSUMO PER CAPITA (kg ó litros por individuo)</v>
      </c>
      <c r="C3511" s="11" t="str">
        <f>[1]Perfil!B3482</f>
        <v>Leche Con Cacao</v>
      </c>
      <c r="D3511" s="11" t="str">
        <f>[1]Perfil!C3510</f>
        <v>MUJER</v>
      </c>
      <c r="E3511" s="12">
        <f>[1]Perfil!D3510</f>
        <v>4.3656024579304398E-2</v>
      </c>
      <c r="F3511" s="12">
        <f>[1]Perfil!E3510</f>
        <v>2.97336948373744E-2</v>
      </c>
      <c r="G3511" s="12">
        <f>[1]Perfil!F3510</f>
        <v>4.8092100033061698E-2</v>
      </c>
      <c r="H3511" s="12">
        <f>[1]Perfil!G3510</f>
        <v>4.2251369612494899E-2</v>
      </c>
      <c r="I3511" s="12">
        <f>[1]Perfil!H3510</f>
        <v>4.4608106337860998E-2</v>
      </c>
      <c r="J3511" s="12">
        <f>[1]Perfil!I3510</f>
        <v>3.8801143873637201E-2</v>
      </c>
      <c r="K3511" s="12">
        <f>[1]Perfil!J3510</f>
        <v>4.3897850350025601E-2</v>
      </c>
      <c r="L3511" s="12">
        <f>[1]Perfil!K3510</f>
        <v>3.5124750377172102E-2</v>
      </c>
      <c r="M3511" s="12">
        <f>[1]Perfil!L3510</f>
        <v>3.9463061248162401E-2</v>
      </c>
      <c r="N3511" s="12"/>
      <c r="O3511" s="12"/>
    </row>
    <row r="3512" spans="1:15" x14ac:dyDescent="0.35">
      <c r="A3512" s="11" t="str">
        <f t="shared" si="54"/>
        <v>CONSUMO PER CAPITA (kg ó litros por individuo)Leche Con CafeT.ESPAÑA</v>
      </c>
      <c r="B3512" s="11" t="str">
        <f>[1]Perfil!A3308</f>
        <v>CONSUMO PER CAPITA (kg ó litros por individuo)</v>
      </c>
      <c r="C3512" s="11" t="str">
        <f>[1]Perfil!B3511</f>
        <v>Leche Con Cafe</v>
      </c>
      <c r="D3512" s="11" t="str">
        <f>[1]Perfil!C3511</f>
        <v>T.ESPAÑA</v>
      </c>
      <c r="E3512" s="12">
        <f>[1]Perfil!D3511</f>
        <v>1.17392123886724</v>
      </c>
      <c r="F3512" s="12">
        <f>[1]Perfil!E3511</f>
        <v>1.1094951018548</v>
      </c>
      <c r="G3512" s="12">
        <f>[1]Perfil!F3511</f>
        <v>1.3401875372405501</v>
      </c>
      <c r="H3512" s="12">
        <f>[1]Perfil!G3511</f>
        <v>1.11049740158475</v>
      </c>
      <c r="I3512" s="12">
        <f>[1]Perfil!H3511</f>
        <v>1.13312930788917</v>
      </c>
      <c r="J3512" s="12">
        <f>[1]Perfil!I3511</f>
        <v>1.08641972308648</v>
      </c>
      <c r="K3512" s="12">
        <f>[1]Perfil!J3511</f>
        <v>1.30695846940226</v>
      </c>
      <c r="L3512" s="12">
        <f>[1]Perfil!K3511</f>
        <v>1.05954124075278</v>
      </c>
      <c r="M3512" s="12">
        <f>[1]Perfil!L3511</f>
        <v>1.04176255503278</v>
      </c>
      <c r="N3512" s="12"/>
      <c r="O3512" s="12"/>
    </row>
    <row r="3513" spans="1:15" x14ac:dyDescent="0.35">
      <c r="A3513" s="11" t="str">
        <f t="shared" si="54"/>
        <v>CONSUMO PER CAPITA (kg ó litros por individuo)Leche Con CafeBCN AM</v>
      </c>
      <c r="B3513" s="11" t="str">
        <f>[1]Perfil!A3308</f>
        <v>CONSUMO PER CAPITA (kg ó litros por individuo)</v>
      </c>
      <c r="C3513" s="11" t="str">
        <f>[1]Perfil!B3511</f>
        <v>Leche Con Cafe</v>
      </c>
      <c r="D3513" s="11" t="str">
        <f>[1]Perfil!C3512</f>
        <v>BCN AM</v>
      </c>
      <c r="E3513" s="12">
        <f>[1]Perfil!D3512</f>
        <v>1.1145139584118899</v>
      </c>
      <c r="F3513" s="12">
        <f>[1]Perfil!E3512</f>
        <v>1.06975413039691</v>
      </c>
      <c r="G3513" s="12">
        <f>[1]Perfil!F3512</f>
        <v>1.28107438670782</v>
      </c>
      <c r="H3513" s="12">
        <f>[1]Perfil!G3512</f>
        <v>1.0378423582007801</v>
      </c>
      <c r="I3513" s="12">
        <f>[1]Perfil!H3512</f>
        <v>0.94832916102766496</v>
      </c>
      <c r="J3513" s="12">
        <f>[1]Perfil!I3512</f>
        <v>0.99123014775928098</v>
      </c>
      <c r="K3513" s="12">
        <f>[1]Perfil!J3512</f>
        <v>1.2144127028040099</v>
      </c>
      <c r="L3513" s="12">
        <f>[1]Perfil!K3512</f>
        <v>1.1283944679715701</v>
      </c>
      <c r="M3513" s="12">
        <f>[1]Perfil!L3512</f>
        <v>1.0105311958035199</v>
      </c>
      <c r="N3513" s="12"/>
      <c r="O3513" s="12"/>
    </row>
    <row r="3514" spans="1:15" x14ac:dyDescent="0.35">
      <c r="A3514" s="11" t="str">
        <f t="shared" si="54"/>
        <v>CONSUMO PER CAPITA (kg ó litros por individuo)Leche Con CafeREST.CAT ARAGON</v>
      </c>
      <c r="B3514" s="11" t="str">
        <f>[1]Perfil!A3308</f>
        <v>CONSUMO PER CAPITA (kg ó litros por individuo)</v>
      </c>
      <c r="C3514" s="11" t="str">
        <f>[1]Perfil!B3511</f>
        <v>Leche Con Cafe</v>
      </c>
      <c r="D3514" s="11" t="str">
        <f>[1]Perfil!C3513</f>
        <v>REST.CAT ARAGON</v>
      </c>
      <c r="E3514" s="12">
        <f>[1]Perfil!D3513</f>
        <v>0.88576589622188495</v>
      </c>
      <c r="F3514" s="12">
        <f>[1]Perfil!E3513</f>
        <v>0.73252656089849699</v>
      </c>
      <c r="G3514" s="12">
        <f>[1]Perfil!F3513</f>
        <v>0.87910328717921105</v>
      </c>
      <c r="H3514" s="12">
        <f>[1]Perfil!G3513</f>
        <v>0.78279701363984699</v>
      </c>
      <c r="I3514" s="12">
        <f>[1]Perfil!H3513</f>
        <v>0.82093620761660602</v>
      </c>
      <c r="J3514" s="12">
        <f>[1]Perfil!I3513</f>
        <v>0.73412696467029703</v>
      </c>
      <c r="K3514" s="12">
        <f>[1]Perfil!J3513</f>
        <v>0.86462976492333599</v>
      </c>
      <c r="L3514" s="12">
        <f>[1]Perfil!K3513</f>
        <v>0.79054432027786203</v>
      </c>
      <c r="M3514" s="12">
        <f>[1]Perfil!L3513</f>
        <v>0.79974901885207195</v>
      </c>
      <c r="N3514" s="12"/>
      <c r="O3514" s="12"/>
    </row>
    <row r="3515" spans="1:15" x14ac:dyDescent="0.35">
      <c r="A3515" s="11" t="str">
        <f t="shared" si="54"/>
        <v>CONSUMO PER CAPITA (kg ó litros por individuo)Leche Con CafeLEVANTE</v>
      </c>
      <c r="B3515" s="11" t="str">
        <f>[1]Perfil!A3308</f>
        <v>CONSUMO PER CAPITA (kg ó litros por individuo)</v>
      </c>
      <c r="C3515" s="11" t="str">
        <f>[1]Perfil!B3511</f>
        <v>Leche Con Cafe</v>
      </c>
      <c r="D3515" s="11" t="str">
        <f>[1]Perfil!C3514</f>
        <v>LEVANTE</v>
      </c>
      <c r="E3515" s="12">
        <f>[1]Perfil!D3514</f>
        <v>0.80941785565934998</v>
      </c>
      <c r="F3515" s="12">
        <f>[1]Perfil!E3514</f>
        <v>0.79408468871782201</v>
      </c>
      <c r="G3515" s="12">
        <f>[1]Perfil!F3514</f>
        <v>0.88482220616738005</v>
      </c>
      <c r="H3515" s="12">
        <f>[1]Perfil!G3514</f>
        <v>0.74601237318531599</v>
      </c>
      <c r="I3515" s="12">
        <f>[1]Perfil!H3514</f>
        <v>0.74449784245425799</v>
      </c>
      <c r="J3515" s="12">
        <f>[1]Perfil!I3514</f>
        <v>0.72278872779666603</v>
      </c>
      <c r="K3515" s="12">
        <f>[1]Perfil!J3514</f>
        <v>0.87316768077797802</v>
      </c>
      <c r="L3515" s="12">
        <f>[1]Perfil!K3514</f>
        <v>0.70734961529934703</v>
      </c>
      <c r="M3515" s="12">
        <f>[1]Perfil!L3514</f>
        <v>0.68791256724467698</v>
      </c>
      <c r="N3515" s="12"/>
      <c r="O3515" s="12"/>
    </row>
    <row r="3516" spans="1:15" x14ac:dyDescent="0.35">
      <c r="A3516" s="11" t="str">
        <f t="shared" si="54"/>
        <v>CONSUMO PER CAPITA (kg ó litros por individuo)Leche Con CafeANDALUCIA</v>
      </c>
      <c r="B3516" s="11" t="str">
        <f>[1]Perfil!A3308</f>
        <v>CONSUMO PER CAPITA (kg ó litros por individuo)</v>
      </c>
      <c r="C3516" s="11" t="str">
        <f>[1]Perfil!B3511</f>
        <v>Leche Con Cafe</v>
      </c>
      <c r="D3516" s="11" t="str">
        <f>[1]Perfil!C3515</f>
        <v>ANDALUCIA</v>
      </c>
      <c r="E3516" s="12">
        <f>[1]Perfil!D3515</f>
        <v>1.12149156478321</v>
      </c>
      <c r="F3516" s="12">
        <f>[1]Perfil!E3515</f>
        <v>1.05648517224659</v>
      </c>
      <c r="G3516" s="12">
        <f>[1]Perfil!F3515</f>
        <v>1.34282533740791</v>
      </c>
      <c r="H3516" s="12">
        <f>[1]Perfil!G3515</f>
        <v>1.1178537031134099</v>
      </c>
      <c r="I3516" s="12">
        <f>[1]Perfil!H3515</f>
        <v>1.1833662662173201</v>
      </c>
      <c r="J3516" s="12">
        <f>[1]Perfil!I3515</f>
        <v>1.0642188757049</v>
      </c>
      <c r="K3516" s="12">
        <f>[1]Perfil!J3515</f>
        <v>1.33043974196342</v>
      </c>
      <c r="L3516" s="12">
        <f>[1]Perfil!K3515</f>
        <v>0.92818619029970295</v>
      </c>
      <c r="M3516" s="12">
        <f>[1]Perfil!L3515</f>
        <v>0.97532093864759295</v>
      </c>
      <c r="N3516" s="12"/>
      <c r="O3516" s="12"/>
    </row>
    <row r="3517" spans="1:15" x14ac:dyDescent="0.35">
      <c r="A3517" s="11" t="str">
        <f t="shared" si="54"/>
        <v>CONSUMO PER CAPITA (kg ó litros por individuo)Leche Con CafeMDD AM</v>
      </c>
      <c r="B3517" s="11" t="str">
        <f>[1]Perfil!A3308</f>
        <v>CONSUMO PER CAPITA (kg ó litros por individuo)</v>
      </c>
      <c r="C3517" s="11" t="str">
        <f>[1]Perfil!B3511</f>
        <v>Leche Con Cafe</v>
      </c>
      <c r="D3517" s="11" t="str">
        <f>[1]Perfil!C3516</f>
        <v>MDD AM</v>
      </c>
      <c r="E3517" s="12">
        <f>[1]Perfil!D3516</f>
        <v>1.15667819473613</v>
      </c>
      <c r="F3517" s="12">
        <f>[1]Perfil!E3516</f>
        <v>1.09534194942957</v>
      </c>
      <c r="G3517" s="12">
        <f>[1]Perfil!F3516</f>
        <v>1.34284593169704</v>
      </c>
      <c r="H3517" s="12">
        <f>[1]Perfil!G3516</f>
        <v>1.13558121040306</v>
      </c>
      <c r="I3517" s="12">
        <f>[1]Perfil!H3516</f>
        <v>1.1662288687486799</v>
      </c>
      <c r="J3517" s="12">
        <f>[1]Perfil!I3516</f>
        <v>1.1266080052735901</v>
      </c>
      <c r="K3517" s="12">
        <f>[1]Perfil!J3516</f>
        <v>1.28682892632211</v>
      </c>
      <c r="L3517" s="12">
        <f>[1]Perfil!K3516</f>
        <v>1.09447507963885</v>
      </c>
      <c r="M3517" s="12">
        <f>[1]Perfil!L3516</f>
        <v>0.98368304618417401</v>
      </c>
      <c r="N3517" s="12"/>
      <c r="O3517" s="12"/>
    </row>
    <row r="3518" spans="1:15" x14ac:dyDescent="0.35">
      <c r="A3518" s="11" t="str">
        <f t="shared" si="54"/>
        <v>CONSUMO PER CAPITA (kg ó litros por individuo)Leche Con CafeRTO CENTRO</v>
      </c>
      <c r="B3518" s="11" t="str">
        <f>[1]Perfil!A3308</f>
        <v>CONSUMO PER CAPITA (kg ó litros por individuo)</v>
      </c>
      <c r="C3518" s="11" t="str">
        <f>[1]Perfil!B3511</f>
        <v>Leche Con Cafe</v>
      </c>
      <c r="D3518" s="11" t="str">
        <f>[1]Perfil!C3517</f>
        <v>RTO CENTRO</v>
      </c>
      <c r="E3518" s="12">
        <f>[1]Perfil!D3517</f>
        <v>1.2170461623103299</v>
      </c>
      <c r="F3518" s="12">
        <f>[1]Perfil!E3517</f>
        <v>1.14062352604439</v>
      </c>
      <c r="G3518" s="12">
        <f>[1]Perfil!F3517</f>
        <v>1.31784779002762</v>
      </c>
      <c r="H3518" s="12">
        <f>[1]Perfil!G3517</f>
        <v>1.08290904231448</v>
      </c>
      <c r="I3518" s="12">
        <f>[1]Perfil!H3517</f>
        <v>1.04531262174137</v>
      </c>
      <c r="J3518" s="12">
        <f>[1]Perfil!I3517</f>
        <v>1.01925115788847</v>
      </c>
      <c r="K3518" s="12">
        <f>[1]Perfil!J3517</f>
        <v>1.17947403189759</v>
      </c>
      <c r="L3518" s="12">
        <f>[1]Perfil!K3517</f>
        <v>1.05355610911822</v>
      </c>
      <c r="M3518" s="12">
        <f>[1]Perfil!L3517</f>
        <v>1.0779429478649001</v>
      </c>
      <c r="N3518" s="12"/>
      <c r="O3518" s="12"/>
    </row>
    <row r="3519" spans="1:15" x14ac:dyDescent="0.35">
      <c r="A3519" s="11" t="str">
        <f t="shared" si="54"/>
        <v>CONSUMO PER CAPITA (kg ó litros por individuo)Leche Con CafeNORTE-CENTRO</v>
      </c>
      <c r="B3519" s="11" t="str">
        <f>[1]Perfil!A3308</f>
        <v>CONSUMO PER CAPITA (kg ó litros por individuo)</v>
      </c>
      <c r="C3519" s="11" t="str">
        <f>[1]Perfil!B3511</f>
        <v>Leche Con Cafe</v>
      </c>
      <c r="D3519" s="11" t="str">
        <f>[1]Perfil!C3518</f>
        <v>NORTE-CENTRO</v>
      </c>
      <c r="E3519" s="12">
        <f>[1]Perfil!D3518</f>
        <v>1.4680272983937099</v>
      </c>
      <c r="F3519" s="12">
        <f>[1]Perfil!E3518</f>
        <v>1.45920139727023</v>
      </c>
      <c r="G3519" s="12">
        <f>[1]Perfil!F3518</f>
        <v>1.8265523688012999</v>
      </c>
      <c r="H3519" s="12">
        <f>[1]Perfil!G3518</f>
        <v>1.45873123768158</v>
      </c>
      <c r="I3519" s="12">
        <f>[1]Perfil!H3518</f>
        <v>1.55550073962107</v>
      </c>
      <c r="J3519" s="12">
        <f>[1]Perfil!I3518</f>
        <v>1.60156298304523</v>
      </c>
      <c r="K3519" s="12">
        <f>[1]Perfil!J3518</f>
        <v>1.8164963267366301</v>
      </c>
      <c r="L3519" s="12">
        <f>[1]Perfil!K3518</f>
        <v>1.4733783892105301</v>
      </c>
      <c r="M3519" s="12">
        <f>[1]Perfil!L3518</f>
        <v>1.3535530555405599</v>
      </c>
      <c r="N3519" s="12"/>
      <c r="O3519" s="12"/>
    </row>
    <row r="3520" spans="1:15" x14ac:dyDescent="0.35">
      <c r="A3520" s="11" t="str">
        <f t="shared" si="54"/>
        <v>CONSUMO PER CAPITA (kg ó litros por individuo)Leche Con CafeNOROESTE</v>
      </c>
      <c r="B3520" s="11" t="str">
        <f>[1]Perfil!A3308</f>
        <v>CONSUMO PER CAPITA (kg ó litros por individuo)</v>
      </c>
      <c r="C3520" s="11" t="str">
        <f>[1]Perfil!B3511</f>
        <v>Leche Con Cafe</v>
      </c>
      <c r="D3520" s="11" t="str">
        <f>[1]Perfil!C3519</f>
        <v>NOROESTE</v>
      </c>
      <c r="E3520" s="12">
        <f>[1]Perfil!D3519</f>
        <v>2.0809340597628601</v>
      </c>
      <c r="F3520" s="12">
        <f>[1]Perfil!E3519</f>
        <v>1.99130192455929</v>
      </c>
      <c r="G3520" s="12">
        <f>[1]Perfil!F3519</f>
        <v>2.3716227676960502</v>
      </c>
      <c r="H3520" s="12">
        <f>[1]Perfil!G3519</f>
        <v>1.90988471504779</v>
      </c>
      <c r="I3520" s="12">
        <f>[1]Perfil!H3519</f>
        <v>1.97099591724276</v>
      </c>
      <c r="J3520" s="12">
        <f>[1]Perfil!I3519</f>
        <v>1.8798675990601501</v>
      </c>
      <c r="K3520" s="12">
        <f>[1]Perfil!J3519</f>
        <v>2.4128942995663598</v>
      </c>
      <c r="L3520" s="12">
        <f>[1]Perfil!K3519</f>
        <v>1.8305990855126799</v>
      </c>
      <c r="M3520" s="12">
        <f>[1]Perfil!L3519</f>
        <v>1.94614749163601</v>
      </c>
      <c r="N3520" s="12"/>
      <c r="O3520" s="12"/>
    </row>
    <row r="3521" spans="1:15" x14ac:dyDescent="0.35">
      <c r="A3521" s="11" t="str">
        <f t="shared" si="54"/>
        <v>CONSUMO PER CAPITA (kg ó litros por individuo)Leche Con Cafe&lt;2MIL</v>
      </c>
      <c r="B3521" s="11" t="str">
        <f>[1]Perfil!A3308</f>
        <v>CONSUMO PER CAPITA (kg ó litros por individuo)</v>
      </c>
      <c r="C3521" s="11" t="str">
        <f>[1]Perfil!B3511</f>
        <v>Leche Con Cafe</v>
      </c>
      <c r="D3521" s="11" t="str">
        <f>[1]Perfil!C3520</f>
        <v>&lt;2MIL</v>
      </c>
      <c r="E3521" s="12">
        <f>[1]Perfil!D3520</f>
        <v>0.98815630096803797</v>
      </c>
      <c r="F3521" s="12">
        <f>[1]Perfil!E3520</f>
        <v>0.855223889639949</v>
      </c>
      <c r="G3521" s="12">
        <f>[1]Perfil!F3520</f>
        <v>1.0430156609804699</v>
      </c>
      <c r="H3521" s="12">
        <f>[1]Perfil!G3520</f>
        <v>0.75141243990460405</v>
      </c>
      <c r="I3521" s="12">
        <f>[1]Perfil!H3520</f>
        <v>0.82359362575805295</v>
      </c>
      <c r="J3521" s="12">
        <f>[1]Perfil!I3520</f>
        <v>0.83956913989742499</v>
      </c>
      <c r="K3521" s="12">
        <f>[1]Perfil!J3520</f>
        <v>0.90731273591202499</v>
      </c>
      <c r="L3521" s="12">
        <f>[1]Perfil!K3520</f>
        <v>0.84489050166417101</v>
      </c>
      <c r="M3521" s="12">
        <f>[1]Perfil!L3520</f>
        <v>0.79476280722806003</v>
      </c>
      <c r="N3521" s="12"/>
      <c r="O3521" s="12"/>
    </row>
    <row r="3522" spans="1:15" x14ac:dyDescent="0.35">
      <c r="A3522" s="11" t="str">
        <f t="shared" si="54"/>
        <v>CONSUMO PER CAPITA (kg ó litros por individuo)Leche Con Cafe2-5MIL</v>
      </c>
      <c r="B3522" s="11" t="str">
        <f>[1]Perfil!A3308</f>
        <v>CONSUMO PER CAPITA (kg ó litros por individuo)</v>
      </c>
      <c r="C3522" s="11" t="str">
        <f>[1]Perfil!B3511</f>
        <v>Leche Con Cafe</v>
      </c>
      <c r="D3522" s="11" t="str">
        <f>[1]Perfil!C3521</f>
        <v>2-5MIL</v>
      </c>
      <c r="E3522" s="12">
        <f>[1]Perfil!D3521</f>
        <v>0.86937644604866304</v>
      </c>
      <c r="F3522" s="12">
        <f>[1]Perfil!E3521</f>
        <v>0.77376386430968103</v>
      </c>
      <c r="G3522" s="12">
        <f>[1]Perfil!F3521</f>
        <v>0.84727142593334304</v>
      </c>
      <c r="H3522" s="12">
        <f>[1]Perfil!G3521</f>
        <v>0.70262702802384602</v>
      </c>
      <c r="I3522" s="12">
        <f>[1]Perfil!H3521</f>
        <v>0.82179488001721401</v>
      </c>
      <c r="J3522" s="12">
        <f>[1]Perfil!I3521</f>
        <v>0.75705859894375105</v>
      </c>
      <c r="K3522" s="12">
        <f>[1]Perfil!J3521</f>
        <v>0.84199453505440802</v>
      </c>
      <c r="L3522" s="12">
        <f>[1]Perfil!K3521</f>
        <v>0.724775562759718</v>
      </c>
      <c r="M3522" s="12">
        <f>[1]Perfil!L3521</f>
        <v>0.75636089509945104</v>
      </c>
      <c r="N3522" s="12"/>
      <c r="O3522" s="12"/>
    </row>
    <row r="3523" spans="1:15" x14ac:dyDescent="0.35">
      <c r="A3523" s="11" t="str">
        <f t="shared" si="54"/>
        <v>CONSUMO PER CAPITA (kg ó litros por individuo)Leche Con Cafe5-10MIL</v>
      </c>
      <c r="B3523" s="11" t="str">
        <f>[1]Perfil!A3308</f>
        <v>CONSUMO PER CAPITA (kg ó litros por individuo)</v>
      </c>
      <c r="C3523" s="11" t="str">
        <f>[1]Perfil!B3511</f>
        <v>Leche Con Cafe</v>
      </c>
      <c r="D3523" s="11" t="str">
        <f>[1]Perfil!C3522</f>
        <v>5-10MIL</v>
      </c>
      <c r="E3523" s="12">
        <f>[1]Perfil!D3522</f>
        <v>0.91094528073962899</v>
      </c>
      <c r="F3523" s="12">
        <f>[1]Perfil!E3522</f>
        <v>0.943048945234084</v>
      </c>
      <c r="G3523" s="12">
        <f>[1]Perfil!F3522</f>
        <v>1.1124053729523</v>
      </c>
      <c r="H3523" s="12">
        <f>[1]Perfil!G3522</f>
        <v>0.853883941240274</v>
      </c>
      <c r="I3523" s="12">
        <f>[1]Perfil!H3522</f>
        <v>0.94517638951369998</v>
      </c>
      <c r="J3523" s="12">
        <f>[1]Perfil!I3522</f>
        <v>0.862573366389211</v>
      </c>
      <c r="K3523" s="12">
        <f>[1]Perfil!J3522</f>
        <v>0.98345843691815704</v>
      </c>
      <c r="L3523" s="12">
        <f>[1]Perfil!K3522</f>
        <v>0.80329640281220804</v>
      </c>
      <c r="M3523" s="12">
        <f>[1]Perfil!L3522</f>
        <v>0.85940530623787503</v>
      </c>
      <c r="N3523" s="12"/>
      <c r="O3523" s="12"/>
    </row>
    <row r="3524" spans="1:15" x14ac:dyDescent="0.35">
      <c r="A3524" s="11" t="str">
        <f t="shared" ref="A3524:A3587" si="55">B3524&amp;C3524&amp;D3524</f>
        <v>CONSUMO PER CAPITA (kg ó litros por individuo)Leche Con Cafe10-30MIL</v>
      </c>
      <c r="B3524" s="11" t="str">
        <f>[1]Perfil!A3308</f>
        <v>CONSUMO PER CAPITA (kg ó litros por individuo)</v>
      </c>
      <c r="C3524" s="11" t="str">
        <f>[1]Perfil!B3511</f>
        <v>Leche Con Cafe</v>
      </c>
      <c r="D3524" s="11" t="str">
        <f>[1]Perfil!C3523</f>
        <v>10-30MIL</v>
      </c>
      <c r="E3524" s="12">
        <f>[1]Perfil!D3523</f>
        <v>1.1381567407716</v>
      </c>
      <c r="F3524" s="12">
        <f>[1]Perfil!E3523</f>
        <v>1.0588667845444799</v>
      </c>
      <c r="G3524" s="12">
        <f>[1]Perfil!F3523</f>
        <v>1.26586452615955</v>
      </c>
      <c r="H3524" s="12">
        <f>[1]Perfil!G3523</f>
        <v>1.11955595696495</v>
      </c>
      <c r="I3524" s="12">
        <f>[1]Perfil!H3523</f>
        <v>1.0719458727811899</v>
      </c>
      <c r="J3524" s="12">
        <f>[1]Perfil!I3523</f>
        <v>1.0744752013428001</v>
      </c>
      <c r="K3524" s="12">
        <f>[1]Perfil!J3523</f>
        <v>1.2797436760301599</v>
      </c>
      <c r="L3524" s="12">
        <f>[1]Perfil!K3523</f>
        <v>1.02956659086866</v>
      </c>
      <c r="M3524" s="12">
        <f>[1]Perfil!L3523</f>
        <v>0.95514279443774697</v>
      </c>
      <c r="N3524" s="12"/>
      <c r="O3524" s="12"/>
    </row>
    <row r="3525" spans="1:15" x14ac:dyDescent="0.35">
      <c r="A3525" s="11" t="str">
        <f t="shared" si="55"/>
        <v>CONSUMO PER CAPITA (kg ó litros por individuo)Leche Con Cafe30-100MIL</v>
      </c>
      <c r="B3525" s="11" t="str">
        <f>[1]Perfil!A3308</f>
        <v>CONSUMO PER CAPITA (kg ó litros por individuo)</v>
      </c>
      <c r="C3525" s="11" t="str">
        <f>[1]Perfil!B3511</f>
        <v>Leche Con Cafe</v>
      </c>
      <c r="D3525" s="11" t="str">
        <f>[1]Perfil!C3524</f>
        <v>30-100MIL</v>
      </c>
      <c r="E3525" s="12">
        <f>[1]Perfil!D3524</f>
        <v>1.1879840068118299</v>
      </c>
      <c r="F3525" s="12">
        <f>[1]Perfil!E3524</f>
        <v>1.1723374788126599</v>
      </c>
      <c r="G3525" s="12">
        <f>[1]Perfil!F3524</f>
        <v>1.4339517283827401</v>
      </c>
      <c r="H3525" s="12">
        <f>[1]Perfil!G3524</f>
        <v>1.2404939030947899</v>
      </c>
      <c r="I3525" s="12">
        <f>[1]Perfil!H3524</f>
        <v>1.2141592932612999</v>
      </c>
      <c r="J3525" s="12">
        <f>[1]Perfil!I3524</f>
        <v>1.14079184723556</v>
      </c>
      <c r="K3525" s="12">
        <f>[1]Perfil!J3524</f>
        <v>1.43714258400086</v>
      </c>
      <c r="L3525" s="12">
        <f>[1]Perfil!K3524</f>
        <v>1.04851336438189</v>
      </c>
      <c r="M3525" s="12">
        <f>[1]Perfil!L3524</f>
        <v>1.08521846268961</v>
      </c>
      <c r="N3525" s="12"/>
      <c r="O3525" s="12"/>
    </row>
    <row r="3526" spans="1:15" x14ac:dyDescent="0.35">
      <c r="A3526" s="11" t="str">
        <f t="shared" si="55"/>
        <v>CONSUMO PER CAPITA (kg ó litros por individuo)Leche Con Cafe100-200MIL</v>
      </c>
      <c r="B3526" s="11" t="str">
        <f>[1]Perfil!A3308</f>
        <v>CONSUMO PER CAPITA (kg ó litros por individuo)</v>
      </c>
      <c r="C3526" s="11" t="str">
        <f>[1]Perfil!B3511</f>
        <v>Leche Con Cafe</v>
      </c>
      <c r="D3526" s="11" t="str">
        <f>[1]Perfil!C3525</f>
        <v>100-200MIL</v>
      </c>
      <c r="E3526" s="12">
        <f>[1]Perfil!D3525</f>
        <v>1.4051632445892901</v>
      </c>
      <c r="F3526" s="12">
        <f>[1]Perfil!E3525</f>
        <v>1.3709773942842101</v>
      </c>
      <c r="G3526" s="12">
        <f>[1]Perfil!F3525</f>
        <v>1.71946054781756</v>
      </c>
      <c r="H3526" s="12">
        <f>[1]Perfil!G3525</f>
        <v>1.34473372320397</v>
      </c>
      <c r="I3526" s="12">
        <f>[1]Perfil!H3525</f>
        <v>1.40916077566832</v>
      </c>
      <c r="J3526" s="12">
        <f>[1]Perfil!I3525</f>
        <v>1.34693937279957</v>
      </c>
      <c r="K3526" s="12">
        <f>[1]Perfil!J3525</f>
        <v>1.63064155753186</v>
      </c>
      <c r="L3526" s="12">
        <f>[1]Perfil!K3525</f>
        <v>1.28254932322251</v>
      </c>
      <c r="M3526" s="12">
        <f>[1]Perfil!L3525</f>
        <v>1.2150953038509</v>
      </c>
      <c r="N3526" s="12"/>
      <c r="O3526" s="12"/>
    </row>
    <row r="3527" spans="1:15" x14ac:dyDescent="0.35">
      <c r="A3527" s="11" t="str">
        <f t="shared" si="55"/>
        <v>CONSUMO PER CAPITA (kg ó litros por individuo)Leche Con Cafe200-500MIL</v>
      </c>
      <c r="B3527" s="11" t="str">
        <f>[1]Perfil!A3308</f>
        <v>CONSUMO PER CAPITA (kg ó litros por individuo)</v>
      </c>
      <c r="C3527" s="11" t="str">
        <f>[1]Perfil!B3511</f>
        <v>Leche Con Cafe</v>
      </c>
      <c r="D3527" s="11" t="str">
        <f>[1]Perfil!C3526</f>
        <v>200-500MIL</v>
      </c>
      <c r="E3527" s="12">
        <f>[1]Perfil!D3526</f>
        <v>1.3453135113947401</v>
      </c>
      <c r="F3527" s="12">
        <f>[1]Perfil!E3526</f>
        <v>1.1974804510641801</v>
      </c>
      <c r="G3527" s="12">
        <f>[1]Perfil!F3526</f>
        <v>1.4209564656290099</v>
      </c>
      <c r="H3527" s="12">
        <f>[1]Perfil!G3526</f>
        <v>1.0533157262155901</v>
      </c>
      <c r="I3527" s="12">
        <f>[1]Perfil!H3526</f>
        <v>1.1247259486853101</v>
      </c>
      <c r="J3527" s="12">
        <f>[1]Perfil!I3526</f>
        <v>1.12707181490867</v>
      </c>
      <c r="K3527" s="12">
        <f>[1]Perfil!J3526</f>
        <v>1.3814922939643901</v>
      </c>
      <c r="L3527" s="12">
        <f>[1]Perfil!K3526</f>
        <v>1.1821845617053399</v>
      </c>
      <c r="M3527" s="12">
        <f>[1]Perfil!L3526</f>
        <v>1.1760609887375399</v>
      </c>
      <c r="N3527" s="12"/>
      <c r="O3527" s="12"/>
    </row>
    <row r="3528" spans="1:15" x14ac:dyDescent="0.35">
      <c r="A3528" s="11" t="str">
        <f t="shared" si="55"/>
        <v>CONSUMO PER CAPITA (kg ó litros por individuo)Leche Con Cafe&gt;500MIL</v>
      </c>
      <c r="B3528" s="11" t="str">
        <f>[1]Perfil!A3308</f>
        <v>CONSUMO PER CAPITA (kg ó litros por individuo)</v>
      </c>
      <c r="C3528" s="11" t="str">
        <f>[1]Perfil!B3511</f>
        <v>Leche Con Cafe</v>
      </c>
      <c r="D3528" s="11" t="str">
        <f>[1]Perfil!C3527</f>
        <v>&gt;500MIL</v>
      </c>
      <c r="E3528" s="12">
        <f>[1]Perfil!D3527</f>
        <v>1.23949655899169</v>
      </c>
      <c r="F3528" s="12">
        <f>[1]Perfil!E3527</f>
        <v>1.1654062398471601</v>
      </c>
      <c r="G3528" s="12">
        <f>[1]Perfil!F3527</f>
        <v>1.4251155067577099</v>
      </c>
      <c r="H3528" s="12">
        <f>[1]Perfil!G3527</f>
        <v>1.2557029886168001</v>
      </c>
      <c r="I3528" s="12">
        <f>[1]Perfil!H3527</f>
        <v>1.25462362307877</v>
      </c>
      <c r="J3528" s="12">
        <f>[1]Perfil!I3527</f>
        <v>1.1631039436485799</v>
      </c>
      <c r="K3528" s="12">
        <f>[1]Perfil!J3527</f>
        <v>1.3959501730248101</v>
      </c>
      <c r="L3528" s="12">
        <f>[1]Perfil!K3527</f>
        <v>1.2048982396149699</v>
      </c>
      <c r="M3528" s="12">
        <f>[1]Perfil!L3527</f>
        <v>1.15312410725473</v>
      </c>
      <c r="N3528" s="12"/>
      <c r="O3528" s="12"/>
    </row>
    <row r="3529" spans="1:15" x14ac:dyDescent="0.35">
      <c r="A3529" s="11" t="str">
        <f t="shared" si="55"/>
        <v>CONSUMO PER CAPITA (kg ó litros por individuo)Leche Con CafeDE 15 A 19 AÑOS</v>
      </c>
      <c r="B3529" s="11" t="str">
        <f>[1]Perfil!A3308</f>
        <v>CONSUMO PER CAPITA (kg ó litros por individuo)</v>
      </c>
      <c r="C3529" s="11" t="str">
        <f>[1]Perfil!B3511</f>
        <v>Leche Con Cafe</v>
      </c>
      <c r="D3529" s="11" t="str">
        <f>[1]Perfil!C3528</f>
        <v>DE 15 A 19 AÑOS</v>
      </c>
      <c r="E3529" s="12">
        <f>[1]Perfil!D3528</f>
        <v>0.20953579173621001</v>
      </c>
      <c r="F3529" s="12">
        <f>[1]Perfil!E3528</f>
        <v>0.137138215888677</v>
      </c>
      <c r="G3529" s="12">
        <f>[1]Perfil!F3528</f>
        <v>0.16653442571313001</v>
      </c>
      <c r="H3529" s="12">
        <f>[1]Perfil!G3528</f>
        <v>0.115926564875258</v>
      </c>
      <c r="I3529" s="12">
        <f>[1]Perfil!H3528</f>
        <v>3.0433605678800699E-2</v>
      </c>
      <c r="J3529" s="12">
        <f>[1]Perfil!I3528</f>
        <v>6.8133189909125896E-2</v>
      </c>
      <c r="K3529" s="12">
        <f>[1]Perfil!J3528</f>
        <v>9.3511466965855494E-2</v>
      </c>
      <c r="L3529" s="12">
        <f>[1]Perfil!K3528</f>
        <v>0.18869931843792601</v>
      </c>
      <c r="M3529" s="12">
        <f>[1]Perfil!L3528</f>
        <v>6.4182804712270503E-2</v>
      </c>
      <c r="N3529" s="12"/>
      <c r="O3529" s="12"/>
    </row>
    <row r="3530" spans="1:15" x14ac:dyDescent="0.35">
      <c r="A3530" s="11" t="str">
        <f t="shared" si="55"/>
        <v>CONSUMO PER CAPITA (kg ó litros por individuo)Leche Con CafeDE 20 A 24 AÑOS</v>
      </c>
      <c r="B3530" s="11" t="str">
        <f>[1]Perfil!A3308</f>
        <v>CONSUMO PER CAPITA (kg ó litros por individuo)</v>
      </c>
      <c r="C3530" s="11" t="str">
        <f>[1]Perfil!B3511</f>
        <v>Leche Con Cafe</v>
      </c>
      <c r="D3530" s="11" t="str">
        <f>[1]Perfil!C3529</f>
        <v>DE 20 A 24 AÑOS</v>
      </c>
      <c r="E3530" s="12">
        <f>[1]Perfil!D3529</f>
        <v>0.23267270495492201</v>
      </c>
      <c r="F3530" s="12">
        <f>[1]Perfil!E3529</f>
        <v>0.31844506109390402</v>
      </c>
      <c r="G3530" s="12">
        <f>[1]Perfil!F3529</f>
        <v>0.28725026292368999</v>
      </c>
      <c r="H3530" s="12">
        <f>[1]Perfil!G3529</f>
        <v>0.231460054120353</v>
      </c>
      <c r="I3530" s="12">
        <f>[1]Perfil!H3529</f>
        <v>0.239214751768066</v>
      </c>
      <c r="J3530" s="12">
        <f>[1]Perfil!I3529</f>
        <v>0.228954301621143</v>
      </c>
      <c r="K3530" s="12">
        <f>[1]Perfil!J3529</f>
        <v>0.25687421651088799</v>
      </c>
      <c r="L3530" s="12">
        <f>[1]Perfil!K3529</f>
        <v>0.30766120366838401</v>
      </c>
      <c r="M3530" s="12">
        <f>[1]Perfil!L3529</f>
        <v>0.27410519301569303</v>
      </c>
      <c r="N3530" s="12"/>
      <c r="O3530" s="12"/>
    </row>
    <row r="3531" spans="1:15" x14ac:dyDescent="0.35">
      <c r="A3531" s="11" t="str">
        <f t="shared" si="55"/>
        <v>CONSUMO PER CAPITA (kg ó litros por individuo)Leche Con CafeDE 25 A 34 AÑOS</v>
      </c>
      <c r="B3531" s="11" t="str">
        <f>[1]Perfil!A3308</f>
        <v>CONSUMO PER CAPITA (kg ó litros por individuo)</v>
      </c>
      <c r="C3531" s="11" t="str">
        <f>[1]Perfil!B3511</f>
        <v>Leche Con Cafe</v>
      </c>
      <c r="D3531" s="11" t="str">
        <f>[1]Perfil!C3530</f>
        <v>DE 25 A 34 AÑOS</v>
      </c>
      <c r="E3531" s="12">
        <f>[1]Perfil!D3530</f>
        <v>0.48917258764987298</v>
      </c>
      <c r="F3531" s="12">
        <f>[1]Perfil!E3530</f>
        <v>0.47373311497043702</v>
      </c>
      <c r="G3531" s="12">
        <f>[1]Perfil!F3530</f>
        <v>0.57295899348711998</v>
      </c>
      <c r="H3531" s="12">
        <f>[1]Perfil!G3530</f>
        <v>0.482795926692067</v>
      </c>
      <c r="I3531" s="12">
        <f>[1]Perfil!H3530</f>
        <v>0.47157363129488</v>
      </c>
      <c r="J3531" s="12">
        <f>[1]Perfil!I3530</f>
        <v>0.429508357363448</v>
      </c>
      <c r="K3531" s="12">
        <f>[1]Perfil!J3530</f>
        <v>0.49269179200906199</v>
      </c>
      <c r="L3531" s="12">
        <f>[1]Perfil!K3530</f>
        <v>0.40671016763748502</v>
      </c>
      <c r="M3531" s="12">
        <f>[1]Perfil!L3530</f>
        <v>0.38130443479380099</v>
      </c>
      <c r="N3531" s="12"/>
      <c r="O3531" s="12"/>
    </row>
    <row r="3532" spans="1:15" x14ac:dyDescent="0.35">
      <c r="A3532" s="11" t="str">
        <f t="shared" si="55"/>
        <v>CONSUMO PER CAPITA (kg ó litros por individuo)Leche Con CafeDE 35 A 49 AÑOS</v>
      </c>
      <c r="B3532" s="11" t="str">
        <f>[1]Perfil!A3308</f>
        <v>CONSUMO PER CAPITA (kg ó litros por individuo)</v>
      </c>
      <c r="C3532" s="11" t="str">
        <f>[1]Perfil!B3511</f>
        <v>Leche Con Cafe</v>
      </c>
      <c r="D3532" s="11" t="str">
        <f>[1]Perfil!C3531</f>
        <v>DE 35 A 49 AÑOS</v>
      </c>
      <c r="E3532" s="12">
        <f>[1]Perfil!D3531</f>
        <v>1.0593508911773999</v>
      </c>
      <c r="F3532" s="12">
        <f>[1]Perfil!E3531</f>
        <v>1.00556243022161</v>
      </c>
      <c r="G3532" s="12">
        <f>[1]Perfil!F3531</f>
        <v>1.2343100637553199</v>
      </c>
      <c r="H3532" s="12">
        <f>[1]Perfil!G3531</f>
        <v>1.0091855298533301</v>
      </c>
      <c r="I3532" s="12">
        <f>[1]Perfil!H3531</f>
        <v>1.00914152835587</v>
      </c>
      <c r="J3532" s="12">
        <f>[1]Perfil!I3531</f>
        <v>0.90102817471339902</v>
      </c>
      <c r="K3532" s="12">
        <f>[1]Perfil!J3531</f>
        <v>1.10742951526974</v>
      </c>
      <c r="L3532" s="12">
        <f>[1]Perfil!K3531</f>
        <v>0.92351289556048199</v>
      </c>
      <c r="M3532" s="12">
        <f>[1]Perfil!L3531</f>
        <v>0.884588463644297</v>
      </c>
      <c r="N3532" s="12"/>
      <c r="O3532" s="12"/>
    </row>
    <row r="3533" spans="1:15" x14ac:dyDescent="0.35">
      <c r="A3533" s="11" t="str">
        <f t="shared" si="55"/>
        <v>CONSUMO PER CAPITA (kg ó litros por individuo)Leche Con CafeDE 50 A 59 AÑOS</v>
      </c>
      <c r="B3533" s="11" t="str">
        <f>[1]Perfil!A3308</f>
        <v>CONSUMO PER CAPITA (kg ó litros por individuo)</v>
      </c>
      <c r="C3533" s="11" t="str">
        <f>[1]Perfil!B3511</f>
        <v>Leche Con Cafe</v>
      </c>
      <c r="D3533" s="11" t="str">
        <f>[1]Perfil!C3532</f>
        <v>DE 50 A 59 AÑOS</v>
      </c>
      <c r="E3533" s="12">
        <f>[1]Perfil!D3532</f>
        <v>1.55677431067145</v>
      </c>
      <c r="F3533" s="12">
        <f>[1]Perfil!E3532</f>
        <v>1.4308906601203699</v>
      </c>
      <c r="G3533" s="12">
        <f>[1]Perfil!F3532</f>
        <v>1.7413281575295401</v>
      </c>
      <c r="H3533" s="12">
        <f>[1]Perfil!G3532</f>
        <v>1.51272508407192</v>
      </c>
      <c r="I3533" s="12">
        <f>[1]Perfil!H3532</f>
        <v>1.64586424990419</v>
      </c>
      <c r="J3533" s="12">
        <f>[1]Perfil!I3532</f>
        <v>1.53179392868139</v>
      </c>
      <c r="K3533" s="12">
        <f>[1]Perfil!J3532</f>
        <v>1.81037916007429</v>
      </c>
      <c r="L3533" s="12">
        <f>[1]Perfil!K3532</f>
        <v>1.4281655906963999</v>
      </c>
      <c r="M3533" s="12">
        <f>[1]Perfil!L3532</f>
        <v>1.4351074541238</v>
      </c>
      <c r="N3533" s="12"/>
      <c r="O3533" s="12"/>
    </row>
    <row r="3534" spans="1:15" x14ac:dyDescent="0.35">
      <c r="A3534" s="11" t="str">
        <f t="shared" si="55"/>
        <v>CONSUMO PER CAPITA (kg ó litros por individuo)Leche Con CafeDE 60 A 75 AÑOS</v>
      </c>
      <c r="B3534" s="11" t="str">
        <f>[1]Perfil!A3308</f>
        <v>CONSUMO PER CAPITA (kg ó litros por individuo)</v>
      </c>
      <c r="C3534" s="11" t="str">
        <f>[1]Perfil!B3511</f>
        <v>Leche Con Cafe</v>
      </c>
      <c r="D3534" s="11" t="str">
        <f>[1]Perfil!C3533</f>
        <v>DE 60 A 75 AÑOS</v>
      </c>
      <c r="E3534" s="12">
        <f>[1]Perfil!D3533</f>
        <v>1.98422307358134</v>
      </c>
      <c r="F3534" s="12">
        <f>[1]Perfil!E3533</f>
        <v>1.8889043213721499</v>
      </c>
      <c r="G3534" s="12">
        <f>[1]Perfil!F3533</f>
        <v>2.2726386685032298</v>
      </c>
      <c r="H3534" s="12">
        <f>[1]Perfil!G3533</f>
        <v>1.84368013536429</v>
      </c>
      <c r="I3534" s="12">
        <f>[1]Perfil!H3533</f>
        <v>1.8575574573192399</v>
      </c>
      <c r="J3534" s="12">
        <f>[1]Perfil!I3533</f>
        <v>1.90922457583125</v>
      </c>
      <c r="K3534" s="12">
        <f>[1]Perfil!J3533</f>
        <v>2.3119244055130901</v>
      </c>
      <c r="L3534" s="12">
        <f>[1]Perfil!K3533</f>
        <v>1.8078586870617599</v>
      </c>
      <c r="M3534" s="12">
        <f>[1]Perfil!L3533</f>
        <v>1.8298965823053199</v>
      </c>
      <c r="N3534" s="12"/>
      <c r="O3534" s="12"/>
    </row>
    <row r="3535" spans="1:15" x14ac:dyDescent="0.35">
      <c r="A3535" s="11" t="str">
        <f t="shared" si="55"/>
        <v>CONSUMO PER CAPITA (kg ó litros por individuo)Leche Con CafeNIVEL ALTO</v>
      </c>
      <c r="B3535" s="11" t="str">
        <f>[1]Perfil!A3308</f>
        <v>CONSUMO PER CAPITA (kg ó litros por individuo)</v>
      </c>
      <c r="C3535" s="11" t="str">
        <f>[1]Perfil!B3511</f>
        <v>Leche Con Cafe</v>
      </c>
      <c r="D3535" s="11" t="str">
        <f>[1]Perfil!C3534</f>
        <v>NIVEL ALTO</v>
      </c>
      <c r="E3535" s="12">
        <f>[1]Perfil!D3534</f>
        <v>1.3213185777825001</v>
      </c>
      <c r="F3535" s="12">
        <f>[1]Perfil!E3534</f>
        <v>1.2258085777142</v>
      </c>
      <c r="G3535" s="12">
        <f>[1]Perfil!F3534</f>
        <v>1.4690837033778701</v>
      </c>
      <c r="H3535" s="12">
        <f>[1]Perfil!G3534</f>
        <v>1.2114119667013401</v>
      </c>
      <c r="I3535" s="12">
        <f>[1]Perfil!H3534</f>
        <v>1.22632151326649</v>
      </c>
      <c r="J3535" s="12">
        <f>[1]Perfil!I3534</f>
        <v>1.1910537540596799</v>
      </c>
      <c r="K3535" s="12">
        <f>[1]Perfil!J3534</f>
        <v>1.4642899639029301</v>
      </c>
      <c r="L3535" s="12">
        <f>[1]Perfil!K3534</f>
        <v>1.2157956743807199</v>
      </c>
      <c r="M3535" s="12">
        <f>[1]Perfil!L3534</f>
        <v>1.1336941290007501</v>
      </c>
      <c r="N3535" s="12"/>
      <c r="O3535" s="12"/>
    </row>
    <row r="3536" spans="1:15" x14ac:dyDescent="0.35">
      <c r="A3536" s="11" t="str">
        <f t="shared" si="55"/>
        <v>CONSUMO PER CAPITA (kg ó litros por individuo)Leche Con CafeNIVEL MEDIO ALTO</v>
      </c>
      <c r="B3536" s="11" t="str">
        <f>[1]Perfil!A3308</f>
        <v>CONSUMO PER CAPITA (kg ó litros por individuo)</v>
      </c>
      <c r="C3536" s="11" t="str">
        <f>[1]Perfil!B3511</f>
        <v>Leche Con Cafe</v>
      </c>
      <c r="D3536" s="11" t="str">
        <f>[1]Perfil!C3535</f>
        <v>NIVEL MEDIO ALTO</v>
      </c>
      <c r="E3536" s="12">
        <f>[1]Perfil!D3535</f>
        <v>1.0985445521849999</v>
      </c>
      <c r="F3536" s="12">
        <f>[1]Perfil!E3535</f>
        <v>1.0311802054800301</v>
      </c>
      <c r="G3536" s="12">
        <f>[1]Perfil!F3535</f>
        <v>1.2949632777861499</v>
      </c>
      <c r="H3536" s="12">
        <f>[1]Perfil!G3535</f>
        <v>0.96251977175108505</v>
      </c>
      <c r="I3536" s="12">
        <f>[1]Perfil!H3535</f>
        <v>1.0082983067728299</v>
      </c>
      <c r="J3536" s="12">
        <f>[1]Perfil!I3535</f>
        <v>0.86941911131795702</v>
      </c>
      <c r="K3536" s="12">
        <f>[1]Perfil!J3535</f>
        <v>1.03025369722277</v>
      </c>
      <c r="L3536" s="12">
        <f>[1]Perfil!K3535</f>
        <v>0.85346840294891002</v>
      </c>
      <c r="M3536" s="12">
        <f>[1]Perfil!L3535</f>
        <v>0.89851143410474399</v>
      </c>
      <c r="N3536" s="12"/>
      <c r="O3536" s="12"/>
    </row>
    <row r="3537" spans="1:15" x14ac:dyDescent="0.35">
      <c r="A3537" s="11" t="str">
        <f t="shared" si="55"/>
        <v>CONSUMO PER CAPITA (kg ó litros por individuo)Leche Con CafeNIVEL MEDIO</v>
      </c>
      <c r="B3537" s="11" t="str">
        <f>[1]Perfil!A3308</f>
        <v>CONSUMO PER CAPITA (kg ó litros por individuo)</v>
      </c>
      <c r="C3537" s="11" t="str">
        <f>[1]Perfil!B3511</f>
        <v>Leche Con Cafe</v>
      </c>
      <c r="D3537" s="11" t="str">
        <f>[1]Perfil!C3536</f>
        <v>NIVEL MEDIO</v>
      </c>
      <c r="E3537" s="12">
        <f>[1]Perfil!D3536</f>
        <v>1.127581583607</v>
      </c>
      <c r="F3537" s="12">
        <f>[1]Perfil!E3536</f>
        <v>1.0206688685659999</v>
      </c>
      <c r="G3537" s="12">
        <f>[1]Perfil!F3536</f>
        <v>1.2242591591782499</v>
      </c>
      <c r="H3537" s="12">
        <f>[1]Perfil!G3536</f>
        <v>1.0302011121483901</v>
      </c>
      <c r="I3537" s="12">
        <f>[1]Perfil!H3536</f>
        <v>1.01258519395323</v>
      </c>
      <c r="J3537" s="12">
        <f>[1]Perfil!I3536</f>
        <v>1.0137045788187</v>
      </c>
      <c r="K3537" s="12">
        <f>[1]Perfil!J3536</f>
        <v>1.2848789343123801</v>
      </c>
      <c r="L3537" s="12">
        <f>[1]Perfil!K3536</f>
        <v>1.0322601289761999</v>
      </c>
      <c r="M3537" s="12">
        <f>[1]Perfil!L3536</f>
        <v>1.0746583323852199</v>
      </c>
      <c r="N3537" s="12"/>
      <c r="O3537" s="12"/>
    </row>
    <row r="3538" spans="1:15" x14ac:dyDescent="0.35">
      <c r="A3538" s="11" t="str">
        <f t="shared" si="55"/>
        <v>CONSUMO PER CAPITA (kg ó litros por individuo)Leche Con CafeNIVEL MEDIO BAJO</v>
      </c>
      <c r="B3538" s="11" t="str">
        <f>[1]Perfil!A3308</f>
        <v>CONSUMO PER CAPITA (kg ó litros por individuo)</v>
      </c>
      <c r="C3538" s="11" t="str">
        <f>[1]Perfil!B3511</f>
        <v>Leche Con Cafe</v>
      </c>
      <c r="D3538" s="11" t="str">
        <f>[1]Perfil!C3537</f>
        <v>NIVEL MEDIO BAJO</v>
      </c>
      <c r="E3538" s="12">
        <f>[1]Perfil!D3537</f>
        <v>1.3006067108685</v>
      </c>
      <c r="F3538" s="12">
        <f>[1]Perfil!E3537</f>
        <v>1.2379365409021099</v>
      </c>
      <c r="G3538" s="12">
        <f>[1]Perfil!F3537</f>
        <v>1.50925171374488</v>
      </c>
      <c r="H3538" s="12">
        <f>[1]Perfil!G3537</f>
        <v>1.2349569684895101</v>
      </c>
      <c r="I3538" s="12">
        <f>[1]Perfil!H3537</f>
        <v>1.30779326054473</v>
      </c>
      <c r="J3538" s="12">
        <f>[1]Perfil!I3537</f>
        <v>1.2574505047395199</v>
      </c>
      <c r="K3538" s="12">
        <f>[1]Perfil!J3537</f>
        <v>1.4806449744546499</v>
      </c>
      <c r="L3538" s="12">
        <f>[1]Perfil!K3537</f>
        <v>1.2104928603374401</v>
      </c>
      <c r="M3538" s="12">
        <f>[1]Perfil!L3537</f>
        <v>1.223616013834</v>
      </c>
      <c r="N3538" s="12"/>
      <c r="O3538" s="12"/>
    </row>
    <row r="3539" spans="1:15" x14ac:dyDescent="0.35">
      <c r="A3539" s="11" t="str">
        <f t="shared" si="55"/>
        <v>CONSUMO PER CAPITA (kg ó litros por individuo)Leche Con CafeHOMBRE</v>
      </c>
      <c r="B3539" s="11" t="str">
        <f>[1]Perfil!A3308</f>
        <v>CONSUMO PER CAPITA (kg ó litros por individuo)</v>
      </c>
      <c r="C3539" s="11" t="str">
        <f>[1]Perfil!B3511</f>
        <v>Leche Con Cafe</v>
      </c>
      <c r="D3539" s="11" t="str">
        <f>[1]Perfil!C3538</f>
        <v>HOMBRE</v>
      </c>
      <c r="E3539" s="12">
        <f>[1]Perfil!D3538</f>
        <v>1.3960864429641</v>
      </c>
      <c r="F3539" s="12">
        <f>[1]Perfil!E3538</f>
        <v>1.34643319364831</v>
      </c>
      <c r="G3539" s="12">
        <f>[1]Perfil!F3538</f>
        <v>1.6616328973147201</v>
      </c>
      <c r="H3539" s="12">
        <f>[1]Perfil!G3538</f>
        <v>1.32568695446894</v>
      </c>
      <c r="I3539" s="12">
        <f>[1]Perfil!H3538</f>
        <v>1.3561739881114501</v>
      </c>
      <c r="J3539" s="12">
        <f>[1]Perfil!I3538</f>
        <v>1.32564079516501</v>
      </c>
      <c r="K3539" s="12">
        <f>[1]Perfil!J3538</f>
        <v>1.6209659202095299</v>
      </c>
      <c r="L3539" s="12">
        <f>[1]Perfil!K3538</f>
        <v>1.2678905996369101</v>
      </c>
      <c r="M3539" s="12">
        <f>[1]Perfil!L3538</f>
        <v>1.26169103429673</v>
      </c>
      <c r="N3539" s="12"/>
      <c r="O3539" s="12"/>
    </row>
    <row r="3540" spans="1:15" x14ac:dyDescent="0.35">
      <c r="A3540" s="11" t="str">
        <f t="shared" si="55"/>
        <v>CONSUMO PER CAPITA (kg ó litros por individuo)Leche Con CafeMUJER</v>
      </c>
      <c r="B3540" s="11" t="str">
        <f>[1]Perfil!A3308</f>
        <v>CONSUMO PER CAPITA (kg ó litros por individuo)</v>
      </c>
      <c r="C3540" s="11" t="str">
        <f>[1]Perfil!B3511</f>
        <v>Leche Con Cafe</v>
      </c>
      <c r="D3540" s="11" t="str">
        <f>[1]Perfil!C3539</f>
        <v>MUJER</v>
      </c>
      <c r="E3540" s="12">
        <f>[1]Perfil!D3539</f>
        <v>0.95440708739540103</v>
      </c>
      <c r="F3540" s="12">
        <f>[1]Perfil!E3539</f>
        <v>0.87538202654814901</v>
      </c>
      <c r="G3540" s="12">
        <f>[1]Perfil!F3539</f>
        <v>1.0225719584452</v>
      </c>
      <c r="H3540" s="12">
        <f>[1]Perfil!G3539</f>
        <v>0.89786970900511998</v>
      </c>
      <c r="I3540" s="12">
        <f>[1]Perfil!H3539</f>
        <v>0.91292132658815905</v>
      </c>
      <c r="J3540" s="12">
        <f>[1]Perfil!I3539</f>
        <v>0.85023674349748601</v>
      </c>
      <c r="K3540" s="12">
        <f>[1]Perfil!J3539</f>
        <v>0.99686992702147903</v>
      </c>
      <c r="L3540" s="12">
        <f>[1]Perfil!K3539</f>
        <v>0.85388194102594706</v>
      </c>
      <c r="M3540" s="12">
        <f>[1]Perfil!L3539</f>
        <v>0.82410807584830603</v>
      </c>
      <c r="N3540" s="12"/>
      <c r="O3540" s="12"/>
    </row>
    <row r="3541" spans="1:15" x14ac:dyDescent="0.35">
      <c r="A3541" s="11" t="str">
        <f t="shared" si="55"/>
        <v>CONSUMO PER CAPITA (kg ó litros por individuo)Bebidas VegetalesT.ESPAÑA</v>
      </c>
      <c r="B3541" s="11" t="str">
        <f>[1]Perfil!A3308</f>
        <v>CONSUMO PER CAPITA (kg ó litros por individuo)</v>
      </c>
      <c r="C3541" s="11" t="str">
        <f>[1]Perfil!B3540</f>
        <v>Bebidas Vegetales</v>
      </c>
      <c r="D3541" s="11" t="str">
        <f>[1]Perfil!C3540</f>
        <v>T.ESPAÑA</v>
      </c>
      <c r="E3541" s="12">
        <f>[1]Perfil!D3540</f>
        <v>8.5546611512530693E-2</v>
      </c>
      <c r="F3541" s="12">
        <f>[1]Perfil!E3540</f>
        <v>8.7904217821279704E-2</v>
      </c>
      <c r="G3541" s="12">
        <f>[1]Perfil!F3540</f>
        <v>0.11205861955595101</v>
      </c>
      <c r="H3541" s="12">
        <f>[1]Perfil!G3540</f>
        <v>8.8350716682707303E-2</v>
      </c>
      <c r="I3541" s="12">
        <f>[1]Perfil!H3540</f>
        <v>8.9392611715007397E-2</v>
      </c>
      <c r="J3541" s="12">
        <f>[1]Perfil!I3540</f>
        <v>9.1220976843866902E-2</v>
      </c>
      <c r="K3541" s="12">
        <f>[1]Perfil!J3540</f>
        <v>0.105266325407411</v>
      </c>
      <c r="L3541" s="12">
        <f>[1]Perfil!K3540</f>
        <v>9.5846023834890895E-2</v>
      </c>
      <c r="M3541" s="12">
        <f>[1]Perfil!L3540</f>
        <v>9.80779669495742E-2</v>
      </c>
      <c r="N3541" s="12"/>
      <c r="O3541" s="12"/>
    </row>
    <row r="3542" spans="1:15" x14ac:dyDescent="0.35">
      <c r="A3542" s="11" t="str">
        <f t="shared" si="55"/>
        <v>CONSUMO PER CAPITA (kg ó litros por individuo)Bebidas VegetalesBCN AM</v>
      </c>
      <c r="B3542" s="11" t="str">
        <f>[1]Perfil!A3308</f>
        <v>CONSUMO PER CAPITA (kg ó litros por individuo)</v>
      </c>
      <c r="C3542" s="11" t="str">
        <f>[1]Perfil!B3540</f>
        <v>Bebidas Vegetales</v>
      </c>
      <c r="D3542" s="11" t="str">
        <f>[1]Perfil!C3541</f>
        <v>BCN AM</v>
      </c>
      <c r="E3542" s="12">
        <f>[1]Perfil!D3541</f>
        <v>0.16220349130964401</v>
      </c>
      <c r="F3542" s="12">
        <f>[1]Perfil!E3541</f>
        <v>0.22344761334669</v>
      </c>
      <c r="G3542" s="12">
        <f>[1]Perfil!F3541</f>
        <v>0.20090382499343901</v>
      </c>
      <c r="H3542" s="12">
        <f>[1]Perfil!G3541</f>
        <v>0.196195669449752</v>
      </c>
      <c r="I3542" s="12">
        <f>[1]Perfil!H3541</f>
        <v>0.13557260864496701</v>
      </c>
      <c r="J3542" s="12">
        <f>[1]Perfil!I3541</f>
        <v>0.11977509565123901</v>
      </c>
      <c r="K3542" s="12">
        <f>[1]Perfil!J3541</f>
        <v>0.12354600479898099</v>
      </c>
      <c r="L3542" s="12">
        <f>[1]Perfil!K3541</f>
        <v>0.11766106088931599</v>
      </c>
      <c r="M3542" s="12">
        <f>[1]Perfil!L3541</f>
        <v>0.11757961394706699</v>
      </c>
      <c r="N3542" s="12"/>
      <c r="O3542" s="12"/>
    </row>
    <row r="3543" spans="1:15" x14ac:dyDescent="0.35">
      <c r="A3543" s="11" t="str">
        <f t="shared" si="55"/>
        <v>CONSUMO PER CAPITA (kg ó litros por individuo)Bebidas VegetalesREST.CAT ARAGON</v>
      </c>
      <c r="B3543" s="11" t="str">
        <f>[1]Perfil!A3308</f>
        <v>CONSUMO PER CAPITA (kg ó litros por individuo)</v>
      </c>
      <c r="C3543" s="11" t="str">
        <f>[1]Perfil!B3540</f>
        <v>Bebidas Vegetales</v>
      </c>
      <c r="D3543" s="11" t="str">
        <f>[1]Perfil!C3542</f>
        <v>REST.CAT ARAGON</v>
      </c>
      <c r="E3543" s="12">
        <f>[1]Perfil!D3542</f>
        <v>0.120623780782322</v>
      </c>
      <c r="F3543" s="12">
        <f>[1]Perfil!E3542</f>
        <v>0.12663545904034901</v>
      </c>
      <c r="G3543" s="12">
        <f>[1]Perfil!F3542</f>
        <v>0.31164451310262897</v>
      </c>
      <c r="H3543" s="12">
        <f>[1]Perfil!G3542</f>
        <v>0.2278513870958</v>
      </c>
      <c r="I3543" s="12">
        <f>[1]Perfil!H3542</f>
        <v>0.25076531298189397</v>
      </c>
      <c r="J3543" s="12">
        <f>[1]Perfil!I3542</f>
        <v>0.26196413266705598</v>
      </c>
      <c r="K3543" s="12">
        <f>[1]Perfil!J3542</f>
        <v>0.21977414589139399</v>
      </c>
      <c r="L3543" s="12">
        <f>[1]Perfil!K3542</f>
        <v>0.21457679629922499</v>
      </c>
      <c r="M3543" s="12">
        <f>[1]Perfil!L3542</f>
        <v>0.187072001983424</v>
      </c>
      <c r="N3543" s="12"/>
      <c r="O3543" s="12"/>
    </row>
    <row r="3544" spans="1:15" x14ac:dyDescent="0.35">
      <c r="A3544" s="11" t="str">
        <f t="shared" si="55"/>
        <v>CONSUMO PER CAPITA (kg ó litros por individuo)Bebidas VegetalesLEVANTE</v>
      </c>
      <c r="B3544" s="11" t="str">
        <f>[1]Perfil!A3308</f>
        <v>CONSUMO PER CAPITA (kg ó litros por individuo)</v>
      </c>
      <c r="C3544" s="11" t="str">
        <f>[1]Perfil!B3540</f>
        <v>Bebidas Vegetales</v>
      </c>
      <c r="D3544" s="11" t="str">
        <f>[1]Perfil!C3543</f>
        <v>LEVANTE</v>
      </c>
      <c r="E3544" s="12">
        <f>[1]Perfil!D3543</f>
        <v>5.2207802518131903E-2</v>
      </c>
      <c r="F3544" s="12">
        <f>[1]Perfil!E3543</f>
        <v>6.11874413660227E-2</v>
      </c>
      <c r="G3544" s="12">
        <f>[1]Perfil!F3543</f>
        <v>8.7878567957950404E-2</v>
      </c>
      <c r="H3544" s="12">
        <f>[1]Perfil!G3543</f>
        <v>5.36084939688748E-2</v>
      </c>
      <c r="I3544" s="12">
        <f>[1]Perfil!H3543</f>
        <v>7.2301738072820407E-2</v>
      </c>
      <c r="J3544" s="12">
        <f>[1]Perfil!I3543</f>
        <v>7.8373117114577201E-2</v>
      </c>
      <c r="K3544" s="12">
        <f>[1]Perfil!J3543</f>
        <v>8.6968536324026804E-2</v>
      </c>
      <c r="L3544" s="12">
        <f>[1]Perfil!K3543</f>
        <v>8.1394811853258697E-2</v>
      </c>
      <c r="M3544" s="12">
        <f>[1]Perfil!L3543</f>
        <v>7.3151793241034102E-2</v>
      </c>
      <c r="N3544" s="12"/>
      <c r="O3544" s="12"/>
    </row>
    <row r="3545" spans="1:15" x14ac:dyDescent="0.35">
      <c r="A3545" s="11" t="str">
        <f t="shared" si="55"/>
        <v>CONSUMO PER CAPITA (kg ó litros por individuo)Bebidas VegetalesANDALUCIA</v>
      </c>
      <c r="B3545" s="11" t="str">
        <f>[1]Perfil!A3308</f>
        <v>CONSUMO PER CAPITA (kg ó litros por individuo)</v>
      </c>
      <c r="C3545" s="11" t="str">
        <f>[1]Perfil!B3540</f>
        <v>Bebidas Vegetales</v>
      </c>
      <c r="D3545" s="11" t="str">
        <f>[1]Perfil!C3544</f>
        <v>ANDALUCIA</v>
      </c>
      <c r="E3545" s="12">
        <f>[1]Perfil!D3544</f>
        <v>2.2420143643914699E-2</v>
      </c>
      <c r="F3545" s="12">
        <f>[1]Perfil!E3544</f>
        <v>3.5218108651145399E-2</v>
      </c>
      <c r="G3545" s="12">
        <f>[1]Perfil!F3544</f>
        <v>2.9980710663962299E-2</v>
      </c>
      <c r="H3545" s="12">
        <f>[1]Perfil!G3544</f>
        <v>1.7859314808543799E-2</v>
      </c>
      <c r="I3545" s="12">
        <f>[1]Perfil!H3544</f>
        <v>2.3942262620102499E-2</v>
      </c>
      <c r="J3545" s="12">
        <f>[1]Perfil!I3544</f>
        <v>1.9977050349011899E-2</v>
      </c>
      <c r="K3545" s="12">
        <f>[1]Perfil!J3544</f>
        <v>5.54193986102203E-2</v>
      </c>
      <c r="L3545" s="12">
        <f>[1]Perfil!K3544</f>
        <v>4.1050388188577203E-2</v>
      </c>
      <c r="M3545" s="12">
        <f>[1]Perfil!L3544</f>
        <v>3.7101146604706502E-2</v>
      </c>
      <c r="N3545" s="12"/>
      <c r="O3545" s="12"/>
    </row>
    <row r="3546" spans="1:15" x14ac:dyDescent="0.35">
      <c r="A3546" s="11" t="str">
        <f t="shared" si="55"/>
        <v>CONSUMO PER CAPITA (kg ó litros por individuo)Bebidas VegetalesMDD AM</v>
      </c>
      <c r="B3546" s="11" t="str">
        <f>[1]Perfil!A3308</f>
        <v>CONSUMO PER CAPITA (kg ó litros por individuo)</v>
      </c>
      <c r="C3546" s="11" t="str">
        <f>[1]Perfil!B3540</f>
        <v>Bebidas Vegetales</v>
      </c>
      <c r="D3546" s="11" t="str">
        <f>[1]Perfil!C3545</f>
        <v>MDD AM</v>
      </c>
      <c r="E3546" s="12">
        <f>[1]Perfil!D3545</f>
        <v>7.1912273012199698E-2</v>
      </c>
      <c r="F3546" s="12">
        <f>[1]Perfil!E3545</f>
        <v>5.7175244650786598E-2</v>
      </c>
      <c r="G3546" s="12">
        <f>[1]Perfil!F3545</f>
        <v>7.1095566274516395E-2</v>
      </c>
      <c r="H3546" s="12">
        <f>[1]Perfil!G3545</f>
        <v>7.5150353708090201E-2</v>
      </c>
      <c r="I3546" s="12">
        <f>[1]Perfil!H3545</f>
        <v>5.1013420114306901E-2</v>
      </c>
      <c r="J3546" s="12">
        <f>[1]Perfil!I3545</f>
        <v>6.1888351689464001E-2</v>
      </c>
      <c r="K3546" s="12">
        <f>[1]Perfil!J3545</f>
        <v>6.6381218574134898E-2</v>
      </c>
      <c r="L3546" s="12">
        <f>[1]Perfil!K3545</f>
        <v>7.3505968278540307E-2</v>
      </c>
      <c r="M3546" s="12">
        <f>[1]Perfil!L3545</f>
        <v>7.7923673245450104E-2</v>
      </c>
      <c r="N3546" s="12"/>
      <c r="O3546" s="12"/>
    </row>
    <row r="3547" spans="1:15" x14ac:dyDescent="0.35">
      <c r="A3547" s="11" t="str">
        <f t="shared" si="55"/>
        <v>CONSUMO PER CAPITA (kg ó litros por individuo)Bebidas VegetalesRTO CENTRO</v>
      </c>
      <c r="B3547" s="11" t="str">
        <f>[1]Perfil!A3308</f>
        <v>CONSUMO PER CAPITA (kg ó litros por individuo)</v>
      </c>
      <c r="C3547" s="11" t="str">
        <f>[1]Perfil!B3540</f>
        <v>Bebidas Vegetales</v>
      </c>
      <c r="D3547" s="11" t="str">
        <f>[1]Perfil!C3546</f>
        <v>RTO CENTRO</v>
      </c>
      <c r="E3547" s="12">
        <f>[1]Perfil!D3546</f>
        <v>2.4532465782756498E-2</v>
      </c>
      <c r="F3547" s="12">
        <f>[1]Perfil!E3546</f>
        <v>2.3335938645796299E-2</v>
      </c>
      <c r="G3547" s="12">
        <f>[1]Perfil!F3546</f>
        <v>3.2515870154128303E-2</v>
      </c>
      <c r="H3547" s="12">
        <f>[1]Perfil!G3546</f>
        <v>2.3788306451712302E-2</v>
      </c>
      <c r="I3547" s="12">
        <f>[1]Perfil!H3546</f>
        <v>2.4591368838570601E-2</v>
      </c>
      <c r="J3547" s="12">
        <f>[1]Perfil!I3546</f>
        <v>2.74175900572864E-2</v>
      </c>
      <c r="K3547" s="12">
        <f>[1]Perfil!J3546</f>
        <v>2.62210687849453E-2</v>
      </c>
      <c r="L3547" s="12">
        <f>[1]Perfil!K3546</f>
        <v>2.55038022989812E-2</v>
      </c>
      <c r="M3547" s="12">
        <f>[1]Perfil!L3546</f>
        <v>3.1890946560269202E-2</v>
      </c>
      <c r="N3547" s="12"/>
      <c r="O3547" s="12"/>
    </row>
    <row r="3548" spans="1:15" x14ac:dyDescent="0.35">
      <c r="A3548" s="11" t="str">
        <f t="shared" si="55"/>
        <v>CONSUMO PER CAPITA (kg ó litros por individuo)Bebidas VegetalesNORTE-CENTRO</v>
      </c>
      <c r="B3548" s="11" t="str">
        <f>[1]Perfil!A3308</f>
        <v>CONSUMO PER CAPITA (kg ó litros por individuo)</v>
      </c>
      <c r="C3548" s="11" t="str">
        <f>[1]Perfil!B3540</f>
        <v>Bebidas Vegetales</v>
      </c>
      <c r="D3548" s="11" t="str">
        <f>[1]Perfil!C3547</f>
        <v>NORTE-CENTRO</v>
      </c>
      <c r="E3548" s="12">
        <f>[1]Perfil!D3547</f>
        <v>0.123727073923123</v>
      </c>
      <c r="F3548" s="12">
        <f>[1]Perfil!E3547</f>
        <v>0.127753198977682</v>
      </c>
      <c r="G3548" s="12">
        <f>[1]Perfil!F3547</f>
        <v>0.118100052295543</v>
      </c>
      <c r="H3548" s="12">
        <f>[1]Perfil!G3547</f>
        <v>7.0692028604399798E-2</v>
      </c>
      <c r="I3548" s="12">
        <f>[1]Perfil!H3547</f>
        <v>5.8560577762855601E-2</v>
      </c>
      <c r="J3548" s="12">
        <f>[1]Perfil!I3547</f>
        <v>5.69473061610484E-2</v>
      </c>
      <c r="K3548" s="12">
        <f>[1]Perfil!J3547</f>
        <v>9.3808191817712397E-2</v>
      </c>
      <c r="L3548" s="12">
        <f>[1]Perfil!K3547</f>
        <v>8.4379998487181598E-2</v>
      </c>
      <c r="M3548" s="12">
        <f>[1]Perfil!L3547</f>
        <v>8.7727381362396703E-2</v>
      </c>
      <c r="N3548" s="12"/>
      <c r="O3548" s="12"/>
    </row>
    <row r="3549" spans="1:15" x14ac:dyDescent="0.35">
      <c r="A3549" s="11" t="str">
        <f t="shared" si="55"/>
        <v>CONSUMO PER CAPITA (kg ó litros por individuo)Bebidas VegetalesNOROESTE</v>
      </c>
      <c r="B3549" s="11" t="str">
        <f>[1]Perfil!A3308</f>
        <v>CONSUMO PER CAPITA (kg ó litros por individuo)</v>
      </c>
      <c r="C3549" s="11" t="str">
        <f>[1]Perfil!B3540</f>
        <v>Bebidas Vegetales</v>
      </c>
      <c r="D3549" s="11" t="str">
        <f>[1]Perfil!C3548</f>
        <v>NOROESTE</v>
      </c>
      <c r="E3549" s="12">
        <f>[1]Perfil!D3548</f>
        <v>0.20037814405561999</v>
      </c>
      <c r="F3549" s="12">
        <f>[1]Perfil!E3548</f>
        <v>0.12785358674303299</v>
      </c>
      <c r="G3549" s="12">
        <f>[1]Perfil!F3548</f>
        <v>9.5431860497100895E-2</v>
      </c>
      <c r="H3549" s="12">
        <f>[1]Perfil!G3548</f>
        <v>9.8965862996878401E-2</v>
      </c>
      <c r="I3549" s="12">
        <f>[1]Perfil!H3548</f>
        <v>0.13929740827640599</v>
      </c>
      <c r="J3549" s="12">
        <f>[1]Perfil!I3548</f>
        <v>0.140585529737249</v>
      </c>
      <c r="K3549" s="12">
        <f>[1]Perfil!J3548</f>
        <v>0.217139063384482</v>
      </c>
      <c r="L3549" s="12">
        <f>[1]Perfil!K3548</f>
        <v>0.16810780272297199</v>
      </c>
      <c r="M3549" s="12">
        <f>[1]Perfil!L3548</f>
        <v>0.24118942228210999</v>
      </c>
      <c r="N3549" s="12"/>
      <c r="O3549" s="12"/>
    </row>
    <row r="3550" spans="1:15" x14ac:dyDescent="0.35">
      <c r="A3550" s="11" t="str">
        <f t="shared" si="55"/>
        <v>CONSUMO PER CAPITA (kg ó litros por individuo)Bebidas Vegetales&lt;2MIL</v>
      </c>
      <c r="B3550" s="11" t="str">
        <f>[1]Perfil!A3308</f>
        <v>CONSUMO PER CAPITA (kg ó litros por individuo)</v>
      </c>
      <c r="C3550" s="11" t="str">
        <f>[1]Perfil!B3540</f>
        <v>Bebidas Vegetales</v>
      </c>
      <c r="D3550" s="11" t="str">
        <f>[1]Perfil!C3549</f>
        <v>&lt;2MIL</v>
      </c>
      <c r="E3550" s="12">
        <f>[1]Perfil!D3549</f>
        <v>4.24860547954422E-2</v>
      </c>
      <c r="F3550" s="12">
        <f>[1]Perfil!E3549</f>
        <v>3.4769828673892098E-2</v>
      </c>
      <c r="G3550" s="12">
        <f>[1]Perfil!F3549</f>
        <v>0.47438836788800098</v>
      </c>
      <c r="H3550" s="12">
        <f>[1]Perfil!G3549</f>
        <v>0.33169501790389799</v>
      </c>
      <c r="I3550" s="12">
        <f>[1]Perfil!H3549</f>
        <v>0.30434599080056601</v>
      </c>
      <c r="J3550" s="12">
        <f>[1]Perfil!I3549</f>
        <v>0.38397735897463903</v>
      </c>
      <c r="K3550" s="12">
        <f>[1]Perfil!J3549</f>
        <v>0.27355092247750401</v>
      </c>
      <c r="L3550" s="12">
        <f>[1]Perfil!K3549</f>
        <v>0.21084822463865099</v>
      </c>
      <c r="M3550" s="12">
        <f>[1]Perfil!L3549</f>
        <v>0.188840032516192</v>
      </c>
      <c r="N3550" s="12"/>
      <c r="O3550" s="12"/>
    </row>
    <row r="3551" spans="1:15" x14ac:dyDescent="0.35">
      <c r="A3551" s="11" t="str">
        <f t="shared" si="55"/>
        <v>CONSUMO PER CAPITA (kg ó litros por individuo)Bebidas Vegetales2-5MIL</v>
      </c>
      <c r="B3551" s="11" t="str">
        <f>[1]Perfil!A3308</f>
        <v>CONSUMO PER CAPITA (kg ó litros por individuo)</v>
      </c>
      <c r="C3551" s="11" t="str">
        <f>[1]Perfil!B3540</f>
        <v>Bebidas Vegetales</v>
      </c>
      <c r="D3551" s="11" t="str">
        <f>[1]Perfil!C3550</f>
        <v>2-5MIL</v>
      </c>
      <c r="E3551" s="12">
        <f>[1]Perfil!D3550</f>
        <v>1.6932594888900001E-2</v>
      </c>
      <c r="F3551" s="12">
        <f>[1]Perfil!E3550</f>
        <v>3.7518048683954003E-2</v>
      </c>
      <c r="G3551" s="12">
        <f>[1]Perfil!F3550</f>
        <v>2.90822715429928E-2</v>
      </c>
      <c r="H3551" s="12">
        <f>[1]Perfil!G3550</f>
        <v>2.60235277026937E-2</v>
      </c>
      <c r="I3551" s="12">
        <f>[1]Perfil!H3550</f>
        <v>2.3120215447846398E-2</v>
      </c>
      <c r="J3551" s="12">
        <f>[1]Perfil!I3550</f>
        <v>3.01322981240735E-2</v>
      </c>
      <c r="K3551" s="12">
        <f>[1]Perfil!J3550</f>
        <v>2.2920144900036899E-2</v>
      </c>
      <c r="L3551" s="12">
        <f>[1]Perfil!K3550</f>
        <v>2.4746822811193302E-2</v>
      </c>
      <c r="M3551" s="12">
        <f>[1]Perfil!L3550</f>
        <v>2.70526156495484E-2</v>
      </c>
      <c r="N3551" s="12"/>
      <c r="O3551" s="12"/>
    </row>
    <row r="3552" spans="1:15" x14ac:dyDescent="0.35">
      <c r="A3552" s="11" t="str">
        <f t="shared" si="55"/>
        <v>CONSUMO PER CAPITA (kg ó litros por individuo)Bebidas Vegetales5-10MIL</v>
      </c>
      <c r="B3552" s="11" t="str">
        <f>[1]Perfil!A3308</f>
        <v>CONSUMO PER CAPITA (kg ó litros por individuo)</v>
      </c>
      <c r="C3552" s="11" t="str">
        <f>[1]Perfil!B3540</f>
        <v>Bebidas Vegetales</v>
      </c>
      <c r="D3552" s="11" t="str">
        <f>[1]Perfil!C3551</f>
        <v>5-10MIL</v>
      </c>
      <c r="E3552" s="12">
        <f>[1]Perfil!D3551</f>
        <v>9.4732298719759994E-2</v>
      </c>
      <c r="F3552" s="12">
        <f>[1]Perfil!E3551</f>
        <v>0.103064902100447</v>
      </c>
      <c r="G3552" s="12">
        <f>[1]Perfil!F3551</f>
        <v>0.102141409165259</v>
      </c>
      <c r="H3552" s="12">
        <f>[1]Perfil!G3551</f>
        <v>6.7088787012116693E-2</v>
      </c>
      <c r="I3552" s="12">
        <f>[1]Perfil!H3551</f>
        <v>9.3725354725508095E-2</v>
      </c>
      <c r="J3552" s="12">
        <f>[1]Perfil!I3551</f>
        <v>0.102877138735192</v>
      </c>
      <c r="K3552" s="12">
        <f>[1]Perfil!J3551</f>
        <v>0.15243470159470601</v>
      </c>
      <c r="L3552" s="12">
        <f>[1]Perfil!K3551</f>
        <v>0.12359915364478</v>
      </c>
      <c r="M3552" s="12">
        <f>[1]Perfil!L3551</f>
        <v>0.117727495438696</v>
      </c>
      <c r="N3552" s="12"/>
      <c r="O3552" s="12"/>
    </row>
    <row r="3553" spans="1:15" x14ac:dyDescent="0.35">
      <c r="A3553" s="11" t="str">
        <f t="shared" si="55"/>
        <v>CONSUMO PER CAPITA (kg ó litros por individuo)Bebidas Vegetales10-30MIL</v>
      </c>
      <c r="B3553" s="11" t="str">
        <f>[1]Perfil!A3308</f>
        <v>CONSUMO PER CAPITA (kg ó litros por individuo)</v>
      </c>
      <c r="C3553" s="11" t="str">
        <f>[1]Perfil!B3540</f>
        <v>Bebidas Vegetales</v>
      </c>
      <c r="D3553" s="11" t="str">
        <f>[1]Perfil!C3552</f>
        <v>10-30MIL</v>
      </c>
      <c r="E3553" s="12">
        <f>[1]Perfil!D3552</f>
        <v>6.0116884549259703E-2</v>
      </c>
      <c r="F3553" s="12">
        <f>[1]Perfil!E3552</f>
        <v>5.7051270896557503E-2</v>
      </c>
      <c r="G3553" s="12">
        <f>[1]Perfil!F3552</f>
        <v>5.8775785202804999E-2</v>
      </c>
      <c r="H3553" s="12">
        <f>[1]Perfil!G3552</f>
        <v>4.1337048184458797E-2</v>
      </c>
      <c r="I3553" s="12">
        <f>[1]Perfil!H3552</f>
        <v>4.89861414125944E-2</v>
      </c>
      <c r="J3553" s="12">
        <f>[1]Perfil!I3552</f>
        <v>4.0076753181132303E-2</v>
      </c>
      <c r="K3553" s="12">
        <f>[1]Perfil!J3552</f>
        <v>7.0950439879029895E-2</v>
      </c>
      <c r="L3553" s="12">
        <f>[1]Perfil!K3552</f>
        <v>5.6844338186445097E-2</v>
      </c>
      <c r="M3553" s="12">
        <f>[1]Perfil!L3552</f>
        <v>6.2519430103559703E-2</v>
      </c>
      <c r="N3553" s="12"/>
      <c r="O3553" s="12"/>
    </row>
    <row r="3554" spans="1:15" x14ac:dyDescent="0.35">
      <c r="A3554" s="11" t="str">
        <f t="shared" si="55"/>
        <v>CONSUMO PER CAPITA (kg ó litros por individuo)Bebidas Vegetales30-100MIL</v>
      </c>
      <c r="B3554" s="11" t="str">
        <f>[1]Perfil!A3308</f>
        <v>CONSUMO PER CAPITA (kg ó litros por individuo)</v>
      </c>
      <c r="C3554" s="11" t="str">
        <f>[1]Perfil!B3540</f>
        <v>Bebidas Vegetales</v>
      </c>
      <c r="D3554" s="11" t="str">
        <f>[1]Perfil!C3553</f>
        <v>30-100MIL</v>
      </c>
      <c r="E3554" s="12">
        <f>[1]Perfil!D3553</f>
        <v>0.119716632647585</v>
      </c>
      <c r="F3554" s="12">
        <f>[1]Perfil!E3553</f>
        <v>0.14657659250108701</v>
      </c>
      <c r="G3554" s="12">
        <f>[1]Perfil!F3553</f>
        <v>0.136700688749229</v>
      </c>
      <c r="H3554" s="12">
        <f>[1]Perfil!G3553</f>
        <v>9.3912632592646497E-2</v>
      </c>
      <c r="I3554" s="12">
        <f>[1]Perfil!H3553</f>
        <v>9.2582781282167695E-2</v>
      </c>
      <c r="J3554" s="12">
        <f>[1]Perfil!I3553</f>
        <v>9.5918607196772906E-2</v>
      </c>
      <c r="K3554" s="12">
        <f>[1]Perfil!J3553</f>
        <v>0.1180638116445</v>
      </c>
      <c r="L3554" s="12">
        <f>[1]Perfil!K3553</f>
        <v>0.10271259560771299</v>
      </c>
      <c r="M3554" s="12">
        <f>[1]Perfil!L3553</f>
        <v>0.119983935090942</v>
      </c>
      <c r="N3554" s="12"/>
      <c r="O3554" s="12"/>
    </row>
    <row r="3555" spans="1:15" x14ac:dyDescent="0.35">
      <c r="A3555" s="11" t="str">
        <f t="shared" si="55"/>
        <v>CONSUMO PER CAPITA (kg ó litros por individuo)Bebidas Vegetales100-200MIL</v>
      </c>
      <c r="B3555" s="11" t="str">
        <f>[1]Perfil!A3308</f>
        <v>CONSUMO PER CAPITA (kg ó litros por individuo)</v>
      </c>
      <c r="C3555" s="11" t="str">
        <f>[1]Perfil!B3540</f>
        <v>Bebidas Vegetales</v>
      </c>
      <c r="D3555" s="11" t="str">
        <f>[1]Perfil!C3554</f>
        <v>100-200MIL</v>
      </c>
      <c r="E3555" s="12">
        <f>[1]Perfil!D3554</f>
        <v>9.2239243760621703E-2</v>
      </c>
      <c r="F3555" s="12">
        <f>[1]Perfil!E3554</f>
        <v>0.11348149953909401</v>
      </c>
      <c r="G3555" s="12">
        <f>[1]Perfil!F3554</f>
        <v>0.12026420377335099</v>
      </c>
      <c r="H3555" s="12">
        <f>[1]Perfil!G3554</f>
        <v>0.100134526328407</v>
      </c>
      <c r="I3555" s="12">
        <f>[1]Perfil!H3554</f>
        <v>0.10886826786010199</v>
      </c>
      <c r="J3555" s="12">
        <f>[1]Perfil!I3554</f>
        <v>9.7569375710501602E-2</v>
      </c>
      <c r="K3555" s="12">
        <f>[1]Perfil!J3554</f>
        <v>0.114860884885681</v>
      </c>
      <c r="L3555" s="12">
        <f>[1]Perfil!K3554</f>
        <v>0.105136928598683</v>
      </c>
      <c r="M3555" s="12">
        <f>[1]Perfil!L3554</f>
        <v>0.12431134970417899</v>
      </c>
      <c r="N3555" s="12"/>
      <c r="O3555" s="12"/>
    </row>
    <row r="3556" spans="1:15" x14ac:dyDescent="0.35">
      <c r="A3556" s="11" t="str">
        <f t="shared" si="55"/>
        <v>CONSUMO PER CAPITA (kg ó litros por individuo)Bebidas Vegetales200-500MIL</v>
      </c>
      <c r="B3556" s="11" t="str">
        <f>[1]Perfil!A3308</f>
        <v>CONSUMO PER CAPITA (kg ó litros por individuo)</v>
      </c>
      <c r="C3556" s="11" t="str">
        <f>[1]Perfil!B3540</f>
        <v>Bebidas Vegetales</v>
      </c>
      <c r="D3556" s="11" t="str">
        <f>[1]Perfil!C3555</f>
        <v>200-500MIL</v>
      </c>
      <c r="E3556" s="12">
        <f>[1]Perfil!D3555</f>
        <v>0.13484335675209799</v>
      </c>
      <c r="F3556" s="12">
        <f>[1]Perfil!E3555</f>
        <v>8.2774517576039805E-2</v>
      </c>
      <c r="G3556" s="12">
        <f>[1]Perfil!F3555</f>
        <v>8.1273808182956403E-2</v>
      </c>
      <c r="H3556" s="12">
        <f>[1]Perfil!G3555</f>
        <v>8.4912862224719304E-2</v>
      </c>
      <c r="I3556" s="12">
        <f>[1]Perfil!H3555</f>
        <v>0.10219773943110699</v>
      </c>
      <c r="J3556" s="12">
        <f>[1]Perfil!I3555</f>
        <v>9.7328101526690497E-2</v>
      </c>
      <c r="K3556" s="12">
        <f>[1]Perfil!J3555</f>
        <v>0.119573820551438</v>
      </c>
      <c r="L3556" s="12">
        <f>[1]Perfil!K3555</f>
        <v>0.12692706788112201</v>
      </c>
      <c r="M3556" s="12">
        <f>[1]Perfil!L3555</f>
        <v>0.11465119620063299</v>
      </c>
      <c r="N3556" s="12"/>
      <c r="O3556" s="12"/>
    </row>
    <row r="3557" spans="1:15" x14ac:dyDescent="0.35">
      <c r="A3557" s="11" t="str">
        <f t="shared" si="55"/>
        <v>CONSUMO PER CAPITA (kg ó litros por individuo)Bebidas Vegetales&gt;500MIL</v>
      </c>
      <c r="B3557" s="11" t="str">
        <f>[1]Perfil!A3308</f>
        <v>CONSUMO PER CAPITA (kg ó litros por individuo)</v>
      </c>
      <c r="C3557" s="11" t="str">
        <f>[1]Perfil!B3540</f>
        <v>Bebidas Vegetales</v>
      </c>
      <c r="D3557" s="11" t="str">
        <f>[1]Perfil!C3556</f>
        <v>&gt;500MIL</v>
      </c>
      <c r="E3557" s="12">
        <f>[1]Perfil!D3556</f>
        <v>6.54808781153806E-2</v>
      </c>
      <c r="F3557" s="12">
        <f>[1]Perfil!E3556</f>
        <v>6.7702260682225401E-2</v>
      </c>
      <c r="G3557" s="12">
        <f>[1]Perfil!F3556</f>
        <v>6.8303138351120701E-2</v>
      </c>
      <c r="H3557" s="12">
        <f>[1]Perfil!G3556</f>
        <v>7.6770546094957995E-2</v>
      </c>
      <c r="I3557" s="12">
        <f>[1]Perfil!H3556</f>
        <v>5.6645261385870803E-2</v>
      </c>
      <c r="J3557" s="12">
        <f>[1]Perfil!I3556</f>
        <v>4.9284941268372497E-2</v>
      </c>
      <c r="K3557" s="12">
        <f>[1]Perfil!J3556</f>
        <v>6.0386621220116801E-2</v>
      </c>
      <c r="L3557" s="12">
        <f>[1]Perfil!K3556</f>
        <v>7.4777295658562795E-2</v>
      </c>
      <c r="M3557" s="12">
        <f>[1]Perfil!L3556</f>
        <v>6.7666850583986901E-2</v>
      </c>
      <c r="N3557" s="12"/>
      <c r="O3557" s="12"/>
    </row>
    <row r="3558" spans="1:15" x14ac:dyDescent="0.35">
      <c r="A3558" s="11" t="str">
        <f t="shared" si="55"/>
        <v>CONSUMO PER CAPITA (kg ó litros por individuo)Bebidas VegetalesDE 15 A 19 AÑOS</v>
      </c>
      <c r="B3558" s="11" t="str">
        <f>[1]Perfil!A3308</f>
        <v>CONSUMO PER CAPITA (kg ó litros por individuo)</v>
      </c>
      <c r="C3558" s="11" t="str">
        <f>[1]Perfil!B3540</f>
        <v>Bebidas Vegetales</v>
      </c>
      <c r="D3558" s="11" t="str">
        <f>[1]Perfil!C3557</f>
        <v>DE 15 A 19 AÑOS</v>
      </c>
      <c r="E3558" s="12" t="str">
        <f>[1]Perfil!D3557</f>
        <v/>
      </c>
      <c r="F3558" s="12">
        <f>[1]Perfil!E3557</f>
        <v>4.8707283663927403E-3</v>
      </c>
      <c r="G3558" s="12">
        <f>[1]Perfil!F3557</f>
        <v>1.1618355912845E-2</v>
      </c>
      <c r="H3558" s="12" t="str">
        <f>[1]Perfil!G3557</f>
        <v/>
      </c>
      <c r="I3558" s="12">
        <f>[1]Perfil!H3557</f>
        <v>1.6824326215028499E-2</v>
      </c>
      <c r="J3558" s="12" t="str">
        <f>[1]Perfil!I3557</f>
        <v/>
      </c>
      <c r="K3558" s="12">
        <f>[1]Perfil!J3557</f>
        <v>6.1280638760017499E-2</v>
      </c>
      <c r="L3558" s="12" t="str">
        <f>[1]Perfil!K3557</f>
        <v/>
      </c>
      <c r="M3558" s="12">
        <f>[1]Perfil!L3557</f>
        <v>4.6911767697850699E-3</v>
      </c>
      <c r="N3558" s="12"/>
      <c r="O3558" s="12"/>
    </row>
    <row r="3559" spans="1:15" x14ac:dyDescent="0.35">
      <c r="A3559" s="11" t="str">
        <f t="shared" si="55"/>
        <v>CONSUMO PER CAPITA (kg ó litros por individuo)Bebidas VegetalesDE 20 A 24 AÑOS</v>
      </c>
      <c r="B3559" s="11" t="str">
        <f>[1]Perfil!A3308</f>
        <v>CONSUMO PER CAPITA (kg ó litros por individuo)</v>
      </c>
      <c r="C3559" s="11" t="str">
        <f>[1]Perfil!B3540</f>
        <v>Bebidas Vegetales</v>
      </c>
      <c r="D3559" s="11" t="str">
        <f>[1]Perfil!C3558</f>
        <v>DE 20 A 24 AÑOS</v>
      </c>
      <c r="E3559" s="12">
        <f>[1]Perfil!D3558</f>
        <v>2.07529217813032E-2</v>
      </c>
      <c r="F3559" s="12">
        <f>[1]Perfil!E3558</f>
        <v>2.2756786259371199E-2</v>
      </c>
      <c r="G3559" s="12">
        <f>[1]Perfil!F3558</f>
        <v>3.5299572321977599E-2</v>
      </c>
      <c r="H3559" s="12">
        <f>[1]Perfil!G3558</f>
        <v>2.9401827236746999E-2</v>
      </c>
      <c r="I3559" s="12">
        <f>[1]Perfil!H3558</f>
        <v>2.2869252488503501E-2</v>
      </c>
      <c r="J3559" s="12">
        <f>[1]Perfil!I3558</f>
        <v>1.4831722843826001E-2</v>
      </c>
      <c r="K3559" s="12">
        <f>[1]Perfil!J3558</f>
        <v>2.5107671273626401E-2</v>
      </c>
      <c r="L3559" s="12">
        <f>[1]Perfil!K3558</f>
        <v>4.2468887464911197E-2</v>
      </c>
      <c r="M3559" s="12">
        <f>[1]Perfil!L3558</f>
        <v>1.7166527166223799E-2</v>
      </c>
      <c r="N3559" s="12"/>
      <c r="O3559" s="12"/>
    </row>
    <row r="3560" spans="1:15" x14ac:dyDescent="0.35">
      <c r="A3560" s="11" t="str">
        <f t="shared" si="55"/>
        <v>CONSUMO PER CAPITA (kg ó litros por individuo)Bebidas VegetalesDE 25 A 34 AÑOS</v>
      </c>
      <c r="B3560" s="11" t="str">
        <f>[1]Perfil!A3308</f>
        <v>CONSUMO PER CAPITA (kg ó litros por individuo)</v>
      </c>
      <c r="C3560" s="11" t="str">
        <f>[1]Perfil!B3540</f>
        <v>Bebidas Vegetales</v>
      </c>
      <c r="D3560" s="11" t="str">
        <f>[1]Perfil!C3559</f>
        <v>DE 25 A 34 AÑOS</v>
      </c>
      <c r="E3560" s="12">
        <f>[1]Perfil!D3559</f>
        <v>9.4900724822898797E-2</v>
      </c>
      <c r="F3560" s="12">
        <f>[1]Perfil!E3559</f>
        <v>8.63155968083794E-2</v>
      </c>
      <c r="G3560" s="12">
        <f>[1]Perfil!F3559</f>
        <v>9.5460107406073094E-2</v>
      </c>
      <c r="H3560" s="12">
        <f>[1]Perfil!G3559</f>
        <v>5.6970098378634301E-2</v>
      </c>
      <c r="I3560" s="12">
        <f>[1]Perfil!H3559</f>
        <v>5.5247452390749199E-2</v>
      </c>
      <c r="J3560" s="12">
        <f>[1]Perfil!I3559</f>
        <v>2.9244962830957701E-2</v>
      </c>
      <c r="K3560" s="12">
        <f>[1]Perfil!J3559</f>
        <v>4.9283158096559601E-2</v>
      </c>
      <c r="L3560" s="12">
        <f>[1]Perfil!K3559</f>
        <v>4.3468592056968403E-2</v>
      </c>
      <c r="M3560" s="12">
        <f>[1]Perfil!L3559</f>
        <v>5.45450331406803E-2</v>
      </c>
      <c r="N3560" s="12"/>
      <c r="O3560" s="12"/>
    </row>
    <row r="3561" spans="1:15" x14ac:dyDescent="0.35">
      <c r="A3561" s="11" t="str">
        <f t="shared" si="55"/>
        <v>CONSUMO PER CAPITA (kg ó litros por individuo)Bebidas VegetalesDE 35 A 49 AÑOS</v>
      </c>
      <c r="B3561" s="11" t="str">
        <f>[1]Perfil!A3308</f>
        <v>CONSUMO PER CAPITA (kg ó litros por individuo)</v>
      </c>
      <c r="C3561" s="11" t="str">
        <f>[1]Perfil!B3540</f>
        <v>Bebidas Vegetales</v>
      </c>
      <c r="D3561" s="11" t="str">
        <f>[1]Perfil!C3560</f>
        <v>DE 35 A 49 AÑOS</v>
      </c>
      <c r="E3561" s="12">
        <f>[1]Perfil!D3560</f>
        <v>9.5456785176215503E-2</v>
      </c>
      <c r="F3561" s="12">
        <f>[1]Perfil!E3560</f>
        <v>0.10869171838258899</v>
      </c>
      <c r="G3561" s="12">
        <f>[1]Perfil!F3560</f>
        <v>8.0239612692632606E-2</v>
      </c>
      <c r="H3561" s="12">
        <f>[1]Perfil!G3560</f>
        <v>8.3869310189780097E-2</v>
      </c>
      <c r="I3561" s="12">
        <f>[1]Perfil!H3560</f>
        <v>7.7137091962823603E-2</v>
      </c>
      <c r="J3561" s="12">
        <f>[1]Perfil!I3560</f>
        <v>7.1954777374451204E-2</v>
      </c>
      <c r="K3561" s="12">
        <f>[1]Perfil!J3560</f>
        <v>6.7558622975772198E-2</v>
      </c>
      <c r="L3561" s="12">
        <f>[1]Perfil!K3560</f>
        <v>7.6033232862748101E-2</v>
      </c>
      <c r="M3561" s="12">
        <f>[1]Perfil!L3560</f>
        <v>6.1089736459837E-2</v>
      </c>
      <c r="N3561" s="12"/>
      <c r="O3561" s="12"/>
    </row>
    <row r="3562" spans="1:15" x14ac:dyDescent="0.35">
      <c r="A3562" s="11" t="str">
        <f t="shared" si="55"/>
        <v>CONSUMO PER CAPITA (kg ó litros por individuo)Bebidas VegetalesDE 50 A 59 AÑOS</v>
      </c>
      <c r="B3562" s="11" t="str">
        <f>[1]Perfil!A3308</f>
        <v>CONSUMO PER CAPITA (kg ó litros por individuo)</v>
      </c>
      <c r="C3562" s="11" t="str">
        <f>[1]Perfil!B3540</f>
        <v>Bebidas Vegetales</v>
      </c>
      <c r="D3562" s="11" t="str">
        <f>[1]Perfil!C3561</f>
        <v>DE 50 A 59 AÑOS</v>
      </c>
      <c r="E3562" s="12">
        <f>[1]Perfil!D3561</f>
        <v>8.3945273719406702E-2</v>
      </c>
      <c r="F3562" s="12">
        <f>[1]Perfil!E3561</f>
        <v>0.10161367645047201</v>
      </c>
      <c r="G3562" s="12">
        <f>[1]Perfil!F3561</f>
        <v>0.100071892226995</v>
      </c>
      <c r="H3562" s="12">
        <f>[1]Perfil!G3561</f>
        <v>7.3486402190019298E-2</v>
      </c>
      <c r="I3562" s="12">
        <f>[1]Perfil!H3561</f>
        <v>9.5572922345773095E-2</v>
      </c>
      <c r="J3562" s="12">
        <f>[1]Perfil!I3561</f>
        <v>0.106659117160705</v>
      </c>
      <c r="K3562" s="12">
        <f>[1]Perfil!J3561</f>
        <v>0.14917407815599101</v>
      </c>
      <c r="L3562" s="12">
        <f>[1]Perfil!K3561</f>
        <v>0.136523809408331</v>
      </c>
      <c r="M3562" s="12">
        <f>[1]Perfil!L3561</f>
        <v>0.1510150593788</v>
      </c>
      <c r="N3562" s="12"/>
      <c r="O3562" s="12"/>
    </row>
    <row r="3563" spans="1:15" x14ac:dyDescent="0.35">
      <c r="A3563" s="11" t="str">
        <f t="shared" si="55"/>
        <v>CONSUMO PER CAPITA (kg ó litros por individuo)Bebidas VegetalesDE 60 A 75 AÑOS</v>
      </c>
      <c r="B3563" s="11" t="str">
        <f>[1]Perfil!A3308</f>
        <v>CONSUMO PER CAPITA (kg ó litros por individuo)</v>
      </c>
      <c r="C3563" s="11" t="str">
        <f>[1]Perfil!B3540</f>
        <v>Bebidas Vegetales</v>
      </c>
      <c r="D3563" s="11" t="str">
        <f>[1]Perfil!C3562</f>
        <v>DE 60 A 75 AÑOS</v>
      </c>
      <c r="E3563" s="12">
        <f>[1]Perfil!D3562</f>
        <v>0.112471635420251</v>
      </c>
      <c r="F3563" s="12">
        <f>[1]Perfil!E3562</f>
        <v>9.3855777511769406E-2</v>
      </c>
      <c r="G3563" s="12">
        <f>[1]Perfil!F3562</f>
        <v>0.22680670425014601</v>
      </c>
      <c r="H3563" s="12">
        <f>[1]Perfil!G3562</f>
        <v>0.170549844546589</v>
      </c>
      <c r="I3563" s="12">
        <f>[1]Perfil!H3562</f>
        <v>0.16239043763496</v>
      </c>
      <c r="J3563" s="12">
        <f>[1]Perfil!I3562</f>
        <v>0.19122321162976599</v>
      </c>
      <c r="K3563" s="12">
        <f>[1]Perfil!J3562</f>
        <v>0.18698700767915499</v>
      </c>
      <c r="L3563" s="12">
        <f>[1]Perfil!K3562</f>
        <v>0.16332997770684299</v>
      </c>
      <c r="M3563" s="12">
        <f>[1]Perfil!L3562</f>
        <v>0.17705266358916599</v>
      </c>
      <c r="N3563" s="12"/>
      <c r="O3563" s="12"/>
    </row>
    <row r="3564" spans="1:15" x14ac:dyDescent="0.35">
      <c r="A3564" s="11" t="str">
        <f t="shared" si="55"/>
        <v>CONSUMO PER CAPITA (kg ó litros por individuo)Bebidas VegetalesNIVEL ALTO</v>
      </c>
      <c r="B3564" s="11" t="str">
        <f>[1]Perfil!A3308</f>
        <v>CONSUMO PER CAPITA (kg ó litros por individuo)</v>
      </c>
      <c r="C3564" s="11" t="str">
        <f>[1]Perfil!B3540</f>
        <v>Bebidas Vegetales</v>
      </c>
      <c r="D3564" s="11" t="str">
        <f>[1]Perfil!C3563</f>
        <v>NIVEL ALTO</v>
      </c>
      <c r="E3564" s="12">
        <f>[1]Perfil!D3563</f>
        <v>6.14400484892225E-2</v>
      </c>
      <c r="F3564" s="12">
        <f>[1]Perfil!E3563</f>
        <v>5.5936157751317002E-2</v>
      </c>
      <c r="G3564" s="12">
        <f>[1]Perfil!F3563</f>
        <v>5.3867869501003598E-2</v>
      </c>
      <c r="H3564" s="12">
        <f>[1]Perfil!G3563</f>
        <v>4.72275993230677E-2</v>
      </c>
      <c r="I3564" s="12">
        <f>[1]Perfil!H3563</f>
        <v>7.4067182407465904E-2</v>
      </c>
      <c r="J3564" s="12">
        <f>[1]Perfil!I3563</f>
        <v>6.8079326041412105E-2</v>
      </c>
      <c r="K3564" s="12">
        <f>[1]Perfil!J3563</f>
        <v>8.1570117257440997E-2</v>
      </c>
      <c r="L3564" s="12">
        <f>[1]Perfil!K3563</f>
        <v>6.3117485575316906E-2</v>
      </c>
      <c r="M3564" s="12">
        <f>[1]Perfil!L3563</f>
        <v>7.5414460250366494E-2</v>
      </c>
      <c r="N3564" s="12"/>
      <c r="O3564" s="12"/>
    </row>
    <row r="3565" spans="1:15" x14ac:dyDescent="0.35">
      <c r="A3565" s="11" t="str">
        <f t="shared" si="55"/>
        <v>CONSUMO PER CAPITA (kg ó litros por individuo)Bebidas VegetalesNIVEL MEDIO ALTO</v>
      </c>
      <c r="B3565" s="11" t="str">
        <f>[1]Perfil!A3308</f>
        <v>CONSUMO PER CAPITA (kg ó litros por individuo)</v>
      </c>
      <c r="C3565" s="11" t="str">
        <f>[1]Perfil!B3540</f>
        <v>Bebidas Vegetales</v>
      </c>
      <c r="D3565" s="11" t="str">
        <f>[1]Perfil!C3564</f>
        <v>NIVEL MEDIO ALTO</v>
      </c>
      <c r="E3565" s="12">
        <f>[1]Perfil!D3564</f>
        <v>9.39566212263723E-2</v>
      </c>
      <c r="F3565" s="12">
        <f>[1]Perfil!E3564</f>
        <v>0.117207424397133</v>
      </c>
      <c r="G3565" s="12">
        <f>[1]Perfil!F3564</f>
        <v>0.109475633613732</v>
      </c>
      <c r="H3565" s="12">
        <f>[1]Perfil!G3564</f>
        <v>8.7811928539814205E-2</v>
      </c>
      <c r="I3565" s="12">
        <f>[1]Perfil!H3564</f>
        <v>8.9428037181224801E-2</v>
      </c>
      <c r="J3565" s="12">
        <f>[1]Perfil!I3564</f>
        <v>0.11599375618325</v>
      </c>
      <c r="K3565" s="12">
        <f>[1]Perfil!J3564</f>
        <v>6.3811909314990603E-2</v>
      </c>
      <c r="L3565" s="12">
        <f>[1]Perfil!K3564</f>
        <v>8.7031548851916204E-2</v>
      </c>
      <c r="M3565" s="12">
        <f>[1]Perfil!L3564</f>
        <v>8.7531053986617105E-2</v>
      </c>
      <c r="N3565" s="12"/>
      <c r="O3565" s="12"/>
    </row>
    <row r="3566" spans="1:15" x14ac:dyDescent="0.35">
      <c r="A3566" s="11" t="str">
        <f t="shared" si="55"/>
        <v>CONSUMO PER CAPITA (kg ó litros por individuo)Bebidas VegetalesNIVEL MEDIO</v>
      </c>
      <c r="B3566" s="11" t="str">
        <f>[1]Perfil!A3308</f>
        <v>CONSUMO PER CAPITA (kg ó litros por individuo)</v>
      </c>
      <c r="C3566" s="11" t="str">
        <f>[1]Perfil!B3540</f>
        <v>Bebidas Vegetales</v>
      </c>
      <c r="D3566" s="11" t="str">
        <f>[1]Perfil!C3565</f>
        <v>NIVEL MEDIO</v>
      </c>
      <c r="E3566" s="12">
        <f>[1]Perfil!D3565</f>
        <v>0.100573985844555</v>
      </c>
      <c r="F3566" s="12">
        <f>[1]Perfil!E3565</f>
        <v>9.1786326364504997E-2</v>
      </c>
      <c r="G3566" s="12">
        <f>[1]Perfil!F3565</f>
        <v>0.10159638301344801</v>
      </c>
      <c r="H3566" s="12">
        <f>[1]Perfil!G3565</f>
        <v>8.9874471538625697E-2</v>
      </c>
      <c r="I3566" s="12">
        <f>[1]Perfil!H3565</f>
        <v>6.7498004546935497E-2</v>
      </c>
      <c r="J3566" s="12">
        <f>[1]Perfil!I3565</f>
        <v>6.1212624979973103E-2</v>
      </c>
      <c r="K3566" s="12">
        <f>[1]Perfil!J3565</f>
        <v>6.9497767618853595E-2</v>
      </c>
      <c r="L3566" s="12">
        <f>[1]Perfil!K3565</f>
        <v>5.4150642306151797E-2</v>
      </c>
      <c r="M3566" s="12">
        <f>[1]Perfil!L3565</f>
        <v>6.6725074499055501E-2</v>
      </c>
      <c r="N3566" s="12"/>
      <c r="O3566" s="12"/>
    </row>
    <row r="3567" spans="1:15" x14ac:dyDescent="0.35">
      <c r="A3567" s="11" t="str">
        <f t="shared" si="55"/>
        <v>CONSUMO PER CAPITA (kg ó litros por individuo)Bebidas VegetalesNIVEL MEDIO BAJO</v>
      </c>
      <c r="B3567" s="11" t="str">
        <f>[1]Perfil!A3308</f>
        <v>CONSUMO PER CAPITA (kg ó litros por individuo)</v>
      </c>
      <c r="C3567" s="11" t="str">
        <f>[1]Perfil!B3540</f>
        <v>Bebidas Vegetales</v>
      </c>
      <c r="D3567" s="11" t="str">
        <f>[1]Perfil!C3566</f>
        <v>NIVEL MEDIO BAJO</v>
      </c>
      <c r="E3567" s="12">
        <f>[1]Perfil!D3566</f>
        <v>4.1847721588405599E-2</v>
      </c>
      <c r="F3567" s="12">
        <f>[1]Perfil!E3566</f>
        <v>6.4664768631885097E-2</v>
      </c>
      <c r="G3567" s="12">
        <f>[1]Perfil!F3566</f>
        <v>6.1692186448998397E-2</v>
      </c>
      <c r="H3567" s="12">
        <f>[1]Perfil!G3566</f>
        <v>3.7717911609676399E-2</v>
      </c>
      <c r="I3567" s="12">
        <f>[1]Perfil!H3566</f>
        <v>5.0287406007603001E-2</v>
      </c>
      <c r="J3567" s="12">
        <f>[1]Perfil!I3566</f>
        <v>3.5519978290748301E-2</v>
      </c>
      <c r="K3567" s="12">
        <f>[1]Perfil!J3566</f>
        <v>9.9259646488949096E-2</v>
      </c>
      <c r="L3567" s="12">
        <f>[1]Perfil!K3566</f>
        <v>8.6906701536705003E-2</v>
      </c>
      <c r="M3567" s="12">
        <f>[1]Perfil!L3566</f>
        <v>7.2052437180126494E-2</v>
      </c>
      <c r="N3567" s="12"/>
      <c r="O3567" s="12"/>
    </row>
    <row r="3568" spans="1:15" x14ac:dyDescent="0.35">
      <c r="A3568" s="11" t="str">
        <f t="shared" si="55"/>
        <v>CONSUMO PER CAPITA (kg ó litros por individuo)Bebidas VegetalesHOMBRE</v>
      </c>
      <c r="B3568" s="11" t="str">
        <f>[1]Perfil!A3308</f>
        <v>CONSUMO PER CAPITA (kg ó litros por individuo)</v>
      </c>
      <c r="C3568" s="11" t="str">
        <f>[1]Perfil!B3540</f>
        <v>Bebidas Vegetales</v>
      </c>
      <c r="D3568" s="11" t="str">
        <f>[1]Perfil!C3567</f>
        <v>HOMBRE</v>
      </c>
      <c r="E3568" s="12">
        <f>[1]Perfil!D3567</f>
        <v>4.8377854908147597E-2</v>
      </c>
      <c r="F3568" s="12">
        <f>[1]Perfil!E3567</f>
        <v>4.3982988504516103E-2</v>
      </c>
      <c r="G3568" s="12">
        <f>[1]Perfil!F3567</f>
        <v>4.8707808502709601E-2</v>
      </c>
      <c r="H3568" s="12">
        <f>[1]Perfil!G3567</f>
        <v>3.4811143562634803E-2</v>
      </c>
      <c r="I3568" s="12">
        <f>[1]Perfil!H3567</f>
        <v>4.5527042697245203E-2</v>
      </c>
      <c r="J3568" s="12">
        <f>[1]Perfil!I3567</f>
        <v>5.1987442404015802E-2</v>
      </c>
      <c r="K3568" s="12">
        <f>[1]Perfil!J3567</f>
        <v>6.6672833930242606E-2</v>
      </c>
      <c r="L3568" s="12">
        <f>[1]Perfil!K3567</f>
        <v>6.0815306799265001E-2</v>
      </c>
      <c r="M3568" s="12">
        <f>[1]Perfil!L3567</f>
        <v>6.8661410736381004E-2</v>
      </c>
      <c r="N3568" s="12"/>
      <c r="O3568" s="12"/>
    </row>
    <row r="3569" spans="1:15" x14ac:dyDescent="0.35">
      <c r="A3569" s="11" t="str">
        <f t="shared" si="55"/>
        <v>CONSUMO PER CAPITA (kg ó litros por individuo)Bebidas VegetalesMUJER</v>
      </c>
      <c r="B3569" s="11" t="str">
        <f>[1]Perfil!A3308</f>
        <v>CONSUMO PER CAPITA (kg ó litros por individuo)</v>
      </c>
      <c r="C3569" s="11" t="str">
        <f>[1]Perfil!B3540</f>
        <v>Bebidas Vegetales</v>
      </c>
      <c r="D3569" s="11" t="str">
        <f>[1]Perfil!C3568</f>
        <v>MUJER</v>
      </c>
      <c r="E3569" s="12">
        <f>[1]Perfil!D3568</f>
        <v>0.12227177989674599</v>
      </c>
      <c r="F3569" s="12">
        <f>[1]Perfil!E3568</f>
        <v>0.13130189530015801</v>
      </c>
      <c r="G3569" s="12">
        <f>[1]Perfil!F3568</f>
        <v>0.17465460739731101</v>
      </c>
      <c r="H3569" s="12">
        <f>[1]Perfil!G3568</f>
        <v>0.14125274463797799</v>
      </c>
      <c r="I3569" s="12">
        <f>[1]Perfil!H3568</f>
        <v>0.13270041718060999</v>
      </c>
      <c r="J3569" s="12">
        <f>[1]Perfil!I3568</f>
        <v>0.12995626359495499</v>
      </c>
      <c r="K3569" s="12">
        <f>[1]Perfil!J3568</f>
        <v>0.14337809576841701</v>
      </c>
      <c r="L3569" s="12">
        <f>[1]Perfil!K3568</f>
        <v>0.13042441602409199</v>
      </c>
      <c r="M3569" s="12">
        <f>[1]Perfil!L3568</f>
        <v>0.12719050105247201</v>
      </c>
      <c r="N3569" s="12"/>
      <c r="O3569" s="12"/>
    </row>
    <row r="3570" spans="1:15" x14ac:dyDescent="0.35">
      <c r="A3570" s="11" t="str">
        <f t="shared" si="55"/>
        <v>CONSUMO PER CAPITA (kg ó litros por individuo)InfusionesT.ESPAÑA</v>
      </c>
      <c r="B3570" s="11" t="str">
        <f>[1]Perfil!A3308</f>
        <v>CONSUMO PER CAPITA (kg ó litros por individuo)</v>
      </c>
      <c r="C3570" s="11" t="str">
        <f>[1]Perfil!B3569</f>
        <v>Infusiones</v>
      </c>
      <c r="D3570" s="11" t="str">
        <f>[1]Perfil!C3569</f>
        <v>T.ESPAÑA</v>
      </c>
      <c r="E3570" s="12">
        <f>[1]Perfil!D3569</f>
        <v>0.10524420444945801</v>
      </c>
      <c r="F3570" s="12">
        <f>[1]Perfil!E3569</f>
        <v>8.5902348248516697E-2</v>
      </c>
      <c r="G3570" s="12">
        <f>[1]Perfil!F3569</f>
        <v>9.1993702991321202E-2</v>
      </c>
      <c r="H3570" s="12">
        <f>[1]Perfil!G3569</f>
        <v>9.1161506645885404E-2</v>
      </c>
      <c r="I3570" s="12">
        <f>[1]Perfil!H3569</f>
        <v>9.71890033297447E-2</v>
      </c>
      <c r="J3570" s="12">
        <f>[1]Perfil!I3569</f>
        <v>8.1710179512413703E-2</v>
      </c>
      <c r="K3570" s="12">
        <f>[1]Perfil!J3569</f>
        <v>8.9644123426982095E-2</v>
      </c>
      <c r="L3570" s="12">
        <f>[1]Perfil!K3569</f>
        <v>9.4973219267149994E-2</v>
      </c>
      <c r="M3570" s="12">
        <f>[1]Perfil!L3569</f>
        <v>0.100578287597287</v>
      </c>
      <c r="N3570" s="12"/>
      <c r="O3570" s="12"/>
    </row>
    <row r="3571" spans="1:15" x14ac:dyDescent="0.35">
      <c r="A3571" s="11" t="str">
        <f t="shared" si="55"/>
        <v>CONSUMO PER CAPITA (kg ó litros por individuo)InfusionesBCN AM</v>
      </c>
      <c r="B3571" s="11" t="str">
        <f>[1]Perfil!A3308</f>
        <v>CONSUMO PER CAPITA (kg ó litros por individuo)</v>
      </c>
      <c r="C3571" s="11" t="str">
        <f>[1]Perfil!B3569</f>
        <v>Infusiones</v>
      </c>
      <c r="D3571" s="11" t="str">
        <f>[1]Perfil!C3570</f>
        <v>BCN AM</v>
      </c>
      <c r="E3571" s="12">
        <f>[1]Perfil!D3570</f>
        <v>0.123726063548908</v>
      </c>
      <c r="F3571" s="12">
        <f>[1]Perfil!E3570</f>
        <v>7.9853250922234803E-2</v>
      </c>
      <c r="G3571" s="12">
        <f>[1]Perfil!F3570</f>
        <v>6.7180951090975105E-2</v>
      </c>
      <c r="H3571" s="12">
        <f>[1]Perfil!G3570</f>
        <v>8.0827431555557702E-2</v>
      </c>
      <c r="I3571" s="12">
        <f>[1]Perfil!H3570</f>
        <v>9.22048146338868E-2</v>
      </c>
      <c r="J3571" s="12">
        <f>[1]Perfil!I3570</f>
        <v>8.5711134036592904E-2</v>
      </c>
      <c r="K3571" s="12">
        <f>[1]Perfil!J3570</f>
        <v>8.4939470342077397E-2</v>
      </c>
      <c r="L3571" s="12">
        <f>[1]Perfil!K3570</f>
        <v>9.9444788625706104E-2</v>
      </c>
      <c r="M3571" s="12">
        <f>[1]Perfil!L3570</f>
        <v>7.3924032397560596E-2</v>
      </c>
      <c r="N3571" s="12"/>
      <c r="O3571" s="12"/>
    </row>
    <row r="3572" spans="1:15" x14ac:dyDescent="0.35">
      <c r="A3572" s="11" t="str">
        <f t="shared" si="55"/>
        <v>CONSUMO PER CAPITA (kg ó litros por individuo)InfusionesREST.CAT ARAGON</v>
      </c>
      <c r="B3572" s="11" t="str">
        <f>[1]Perfil!A3308</f>
        <v>CONSUMO PER CAPITA (kg ó litros por individuo)</v>
      </c>
      <c r="C3572" s="11" t="str">
        <f>[1]Perfil!B3569</f>
        <v>Infusiones</v>
      </c>
      <c r="D3572" s="11" t="str">
        <f>[1]Perfil!C3571</f>
        <v>REST.CAT ARAGON</v>
      </c>
      <c r="E3572" s="12">
        <f>[1]Perfil!D3571</f>
        <v>0.106592143022972</v>
      </c>
      <c r="F3572" s="12">
        <f>[1]Perfil!E3571</f>
        <v>8.9924122285133898E-2</v>
      </c>
      <c r="G3572" s="12">
        <f>[1]Perfil!F3571</f>
        <v>8.9884975531662997E-2</v>
      </c>
      <c r="H3572" s="12">
        <f>[1]Perfil!G3571</f>
        <v>0.116582357276833</v>
      </c>
      <c r="I3572" s="12">
        <f>[1]Perfil!H3571</f>
        <v>0.12443972685030601</v>
      </c>
      <c r="J3572" s="12">
        <f>[1]Perfil!I3571</f>
        <v>8.5857936774850305E-2</v>
      </c>
      <c r="K3572" s="12">
        <f>[1]Perfil!J3571</f>
        <v>7.4480515469500894E-2</v>
      </c>
      <c r="L3572" s="12">
        <f>[1]Perfil!K3571</f>
        <v>0.110910214781427</v>
      </c>
      <c r="M3572" s="12">
        <f>[1]Perfil!L3571</f>
        <v>0.13006177819825801</v>
      </c>
      <c r="N3572" s="12"/>
      <c r="O3572" s="12"/>
    </row>
    <row r="3573" spans="1:15" x14ac:dyDescent="0.35">
      <c r="A3573" s="11" t="str">
        <f t="shared" si="55"/>
        <v>CONSUMO PER CAPITA (kg ó litros por individuo)InfusionesLEVANTE</v>
      </c>
      <c r="B3573" s="11" t="str">
        <f>[1]Perfil!A3308</f>
        <v>CONSUMO PER CAPITA (kg ó litros por individuo)</v>
      </c>
      <c r="C3573" s="11" t="str">
        <f>[1]Perfil!B3569</f>
        <v>Infusiones</v>
      </c>
      <c r="D3573" s="11" t="str">
        <f>[1]Perfil!C3572</f>
        <v>LEVANTE</v>
      </c>
      <c r="E3573" s="12">
        <f>[1]Perfil!D3572</f>
        <v>0.112288296347426</v>
      </c>
      <c r="F3573" s="12">
        <f>[1]Perfil!E3572</f>
        <v>8.7944591414657797E-2</v>
      </c>
      <c r="G3573" s="12">
        <f>[1]Perfil!F3572</f>
        <v>9.6579975760197501E-2</v>
      </c>
      <c r="H3573" s="12">
        <f>[1]Perfil!G3572</f>
        <v>9.9603016096122501E-2</v>
      </c>
      <c r="I3573" s="12">
        <f>[1]Perfil!H3572</f>
        <v>9.72234728409518E-2</v>
      </c>
      <c r="J3573" s="12">
        <f>[1]Perfil!I3572</f>
        <v>7.9276547456990407E-2</v>
      </c>
      <c r="K3573" s="12">
        <f>[1]Perfil!J3572</f>
        <v>8.6164306684268097E-2</v>
      </c>
      <c r="L3573" s="12">
        <f>[1]Perfil!K3572</f>
        <v>9.0226586127949496E-2</v>
      </c>
      <c r="M3573" s="12">
        <f>[1]Perfil!L3572</f>
        <v>9.8366963207067601E-2</v>
      </c>
      <c r="N3573" s="12"/>
      <c r="O3573" s="12"/>
    </row>
    <row r="3574" spans="1:15" x14ac:dyDescent="0.35">
      <c r="A3574" s="11" t="str">
        <f t="shared" si="55"/>
        <v>CONSUMO PER CAPITA (kg ó litros por individuo)InfusionesANDALUCIA</v>
      </c>
      <c r="B3574" s="11" t="str">
        <f>[1]Perfil!A3308</f>
        <v>CONSUMO PER CAPITA (kg ó litros por individuo)</v>
      </c>
      <c r="C3574" s="11" t="str">
        <f>[1]Perfil!B3569</f>
        <v>Infusiones</v>
      </c>
      <c r="D3574" s="11" t="str">
        <f>[1]Perfil!C3573</f>
        <v>ANDALUCIA</v>
      </c>
      <c r="E3574" s="12">
        <f>[1]Perfil!D3573</f>
        <v>0.106974947063879</v>
      </c>
      <c r="F3574" s="12">
        <f>[1]Perfil!E3573</f>
        <v>6.8620393183515094E-2</v>
      </c>
      <c r="G3574" s="12">
        <f>[1]Perfil!F3573</f>
        <v>8.4915398167808603E-2</v>
      </c>
      <c r="H3574" s="12">
        <f>[1]Perfil!G3573</f>
        <v>7.6776384049307603E-2</v>
      </c>
      <c r="I3574" s="12">
        <f>[1]Perfil!H3573</f>
        <v>8.1342191315104395E-2</v>
      </c>
      <c r="J3574" s="12">
        <f>[1]Perfil!I3573</f>
        <v>6.7937942909913299E-2</v>
      </c>
      <c r="K3574" s="12">
        <f>[1]Perfil!J3573</f>
        <v>7.8088790039830103E-2</v>
      </c>
      <c r="L3574" s="12">
        <f>[1]Perfil!K3573</f>
        <v>7.2626183762037097E-2</v>
      </c>
      <c r="M3574" s="12">
        <f>[1]Perfil!L3573</f>
        <v>7.3744687446542501E-2</v>
      </c>
      <c r="N3574" s="12"/>
      <c r="O3574" s="12"/>
    </row>
    <row r="3575" spans="1:15" x14ac:dyDescent="0.35">
      <c r="A3575" s="11" t="str">
        <f t="shared" si="55"/>
        <v>CONSUMO PER CAPITA (kg ó litros por individuo)InfusionesMDD AM</v>
      </c>
      <c r="B3575" s="11" t="str">
        <f>[1]Perfil!A3308</f>
        <v>CONSUMO PER CAPITA (kg ó litros por individuo)</v>
      </c>
      <c r="C3575" s="11" t="str">
        <f>[1]Perfil!B3569</f>
        <v>Infusiones</v>
      </c>
      <c r="D3575" s="11" t="str">
        <f>[1]Perfil!C3574</f>
        <v>MDD AM</v>
      </c>
      <c r="E3575" s="12">
        <f>[1]Perfil!D3574</f>
        <v>9.5221710853805305E-2</v>
      </c>
      <c r="F3575" s="12">
        <f>[1]Perfil!E3574</f>
        <v>0.103486335041475</v>
      </c>
      <c r="G3575" s="12">
        <f>[1]Perfil!F3574</f>
        <v>0.106014068772863</v>
      </c>
      <c r="H3575" s="12">
        <f>[1]Perfil!G3574</f>
        <v>7.3726912620649801E-2</v>
      </c>
      <c r="I3575" s="12">
        <f>[1]Perfil!H3574</f>
        <v>8.3924542712189895E-2</v>
      </c>
      <c r="J3575" s="12">
        <f>[1]Perfil!I3574</f>
        <v>7.6908476977840298E-2</v>
      </c>
      <c r="K3575" s="12">
        <f>[1]Perfil!J3574</f>
        <v>8.6303642231847097E-2</v>
      </c>
      <c r="L3575" s="12">
        <f>[1]Perfil!K3574</f>
        <v>9.4146276021770003E-2</v>
      </c>
      <c r="M3575" s="12">
        <f>[1]Perfil!L3574</f>
        <v>9.0752140759144298E-2</v>
      </c>
      <c r="N3575" s="12"/>
      <c r="O3575" s="12"/>
    </row>
    <row r="3576" spans="1:15" x14ac:dyDescent="0.35">
      <c r="A3576" s="11" t="str">
        <f t="shared" si="55"/>
        <v>CONSUMO PER CAPITA (kg ó litros por individuo)InfusionesRTO CENTRO</v>
      </c>
      <c r="B3576" s="11" t="str">
        <f>[1]Perfil!A3308</f>
        <v>CONSUMO PER CAPITA (kg ó litros por individuo)</v>
      </c>
      <c r="C3576" s="11" t="str">
        <f>[1]Perfil!B3569</f>
        <v>Infusiones</v>
      </c>
      <c r="D3576" s="11" t="str">
        <f>[1]Perfil!C3575</f>
        <v>RTO CENTRO</v>
      </c>
      <c r="E3576" s="12">
        <f>[1]Perfil!D3575</f>
        <v>4.0823942021385701E-2</v>
      </c>
      <c r="F3576" s="12">
        <f>[1]Perfil!E3575</f>
        <v>3.9137820080252302E-2</v>
      </c>
      <c r="G3576" s="12">
        <f>[1]Perfil!F3575</f>
        <v>4.3972037250803203E-2</v>
      </c>
      <c r="H3576" s="12">
        <f>[1]Perfil!G3575</f>
        <v>4.9617084536216903E-2</v>
      </c>
      <c r="I3576" s="12">
        <f>[1]Perfil!H3575</f>
        <v>5.7606779636945597E-2</v>
      </c>
      <c r="J3576" s="12">
        <f>[1]Perfil!I3575</f>
        <v>5.34380504335406E-2</v>
      </c>
      <c r="K3576" s="12">
        <f>[1]Perfil!J3575</f>
        <v>5.9562465429837397E-2</v>
      </c>
      <c r="L3576" s="12">
        <f>[1]Perfil!K3575</f>
        <v>6.0238972429856603E-2</v>
      </c>
      <c r="M3576" s="12">
        <f>[1]Perfil!L3575</f>
        <v>8.0398163464665801E-2</v>
      </c>
      <c r="N3576" s="12"/>
      <c r="O3576" s="12"/>
    </row>
    <row r="3577" spans="1:15" x14ac:dyDescent="0.35">
      <c r="A3577" s="11" t="str">
        <f t="shared" si="55"/>
        <v>CONSUMO PER CAPITA (kg ó litros por individuo)InfusionesNORTE-CENTRO</v>
      </c>
      <c r="B3577" s="11" t="str">
        <f>[1]Perfil!A3308</f>
        <v>CONSUMO PER CAPITA (kg ó litros por individuo)</v>
      </c>
      <c r="C3577" s="11" t="str">
        <f>[1]Perfil!B3569</f>
        <v>Infusiones</v>
      </c>
      <c r="D3577" s="11" t="str">
        <f>[1]Perfil!C3576</f>
        <v>NORTE-CENTRO</v>
      </c>
      <c r="E3577" s="12">
        <f>[1]Perfil!D3576</f>
        <v>9.2962157377195306E-2</v>
      </c>
      <c r="F3577" s="12">
        <f>[1]Perfil!E3576</f>
        <v>8.1540690149462206E-2</v>
      </c>
      <c r="G3577" s="12">
        <f>[1]Perfil!F3576</f>
        <v>0.113706050398313</v>
      </c>
      <c r="H3577" s="12">
        <f>[1]Perfil!G3576</f>
        <v>0.11139985892457401</v>
      </c>
      <c r="I3577" s="12">
        <f>[1]Perfil!H3576</f>
        <v>0.10279382618352501</v>
      </c>
      <c r="J3577" s="12">
        <f>[1]Perfil!I3576</f>
        <v>8.3640975302678305E-2</v>
      </c>
      <c r="K3577" s="12">
        <f>[1]Perfil!J3576</f>
        <v>0.111971436953367</v>
      </c>
      <c r="L3577" s="12">
        <f>[1]Perfil!K3576</f>
        <v>0.107129087587717</v>
      </c>
      <c r="M3577" s="12">
        <f>[1]Perfil!L3576</f>
        <v>0.119721806335526</v>
      </c>
      <c r="N3577" s="12"/>
      <c r="O3577" s="12"/>
    </row>
    <row r="3578" spans="1:15" x14ac:dyDescent="0.35">
      <c r="A3578" s="11" t="str">
        <f t="shared" si="55"/>
        <v>CONSUMO PER CAPITA (kg ó litros por individuo)InfusionesNOROESTE</v>
      </c>
      <c r="B3578" s="11" t="str">
        <f>[1]Perfil!A3308</f>
        <v>CONSUMO PER CAPITA (kg ó litros por individuo)</v>
      </c>
      <c r="C3578" s="11" t="str">
        <f>[1]Perfil!B3569</f>
        <v>Infusiones</v>
      </c>
      <c r="D3578" s="11" t="str">
        <f>[1]Perfil!C3577</f>
        <v>NOROESTE</v>
      </c>
      <c r="E3578" s="12">
        <f>[1]Perfil!D3577</f>
        <v>0.16393986674076999</v>
      </c>
      <c r="F3578" s="12">
        <f>[1]Perfil!E3577</f>
        <v>0.15038135814834</v>
      </c>
      <c r="G3578" s="12">
        <f>[1]Perfil!F3577</f>
        <v>0.13706289110572301</v>
      </c>
      <c r="H3578" s="12">
        <f>[1]Perfil!G3577</f>
        <v>0.131963247324695</v>
      </c>
      <c r="I3578" s="12">
        <f>[1]Perfil!H3577</f>
        <v>0.154891570389913</v>
      </c>
      <c r="J3578" s="12">
        <f>[1]Perfil!I3577</f>
        <v>0.142875899181166</v>
      </c>
      <c r="K3578" s="12">
        <f>[1]Perfil!J3577</f>
        <v>0.164064379037623</v>
      </c>
      <c r="L3578" s="12">
        <f>[1]Perfil!K3577</f>
        <v>0.15214937781797599</v>
      </c>
      <c r="M3578" s="12">
        <f>[1]Perfil!L3577</f>
        <v>0.16724038589544399</v>
      </c>
      <c r="N3578" s="12"/>
      <c r="O3578" s="12"/>
    </row>
    <row r="3579" spans="1:15" x14ac:dyDescent="0.35">
      <c r="A3579" s="11" t="str">
        <f t="shared" si="55"/>
        <v>CONSUMO PER CAPITA (kg ó litros por individuo)Infusiones&lt;2MIL</v>
      </c>
      <c r="B3579" s="11" t="str">
        <f>[1]Perfil!A3308</f>
        <v>CONSUMO PER CAPITA (kg ó litros por individuo)</v>
      </c>
      <c r="C3579" s="11" t="str">
        <f>[1]Perfil!B3569</f>
        <v>Infusiones</v>
      </c>
      <c r="D3579" s="11" t="str">
        <f>[1]Perfil!C3578</f>
        <v>&lt;2MIL</v>
      </c>
      <c r="E3579" s="12">
        <f>[1]Perfil!D3578</f>
        <v>6.4395309638299994E-2</v>
      </c>
      <c r="F3579" s="12">
        <f>[1]Perfil!E3578</f>
        <v>5.4731531380684997E-2</v>
      </c>
      <c r="G3579" s="12">
        <f>[1]Perfil!F3578</f>
        <v>7.3049341223358294E-2</v>
      </c>
      <c r="H3579" s="12">
        <f>[1]Perfil!G3578</f>
        <v>6.0571142994615801E-2</v>
      </c>
      <c r="I3579" s="12">
        <f>[1]Perfil!H3578</f>
        <v>6.3076198219010102E-2</v>
      </c>
      <c r="J3579" s="12">
        <f>[1]Perfil!I3578</f>
        <v>8.0267741455341102E-2</v>
      </c>
      <c r="K3579" s="12">
        <f>[1]Perfil!J3578</f>
        <v>7.3546888325096094E-2</v>
      </c>
      <c r="L3579" s="12">
        <f>[1]Perfil!K3578</f>
        <v>7.5330335463950099E-2</v>
      </c>
      <c r="M3579" s="12">
        <f>[1]Perfil!L3578</f>
        <v>0.117455290152279</v>
      </c>
      <c r="N3579" s="12"/>
      <c r="O3579" s="12"/>
    </row>
    <row r="3580" spans="1:15" x14ac:dyDescent="0.35">
      <c r="A3580" s="11" t="str">
        <f t="shared" si="55"/>
        <v>CONSUMO PER CAPITA (kg ó litros por individuo)Infusiones2-5MIL</v>
      </c>
      <c r="B3580" s="11" t="str">
        <f>[1]Perfil!A3308</f>
        <v>CONSUMO PER CAPITA (kg ó litros por individuo)</v>
      </c>
      <c r="C3580" s="11" t="str">
        <f>[1]Perfil!B3569</f>
        <v>Infusiones</v>
      </c>
      <c r="D3580" s="11" t="str">
        <f>[1]Perfil!C3579</f>
        <v>2-5MIL</v>
      </c>
      <c r="E3580" s="12">
        <f>[1]Perfil!D3579</f>
        <v>6.8526963060322701E-2</v>
      </c>
      <c r="F3580" s="12">
        <f>[1]Perfil!E3579</f>
        <v>7.5336437647013699E-2</v>
      </c>
      <c r="G3580" s="12">
        <f>[1]Perfil!F3579</f>
        <v>4.2835966830234697E-2</v>
      </c>
      <c r="H3580" s="12">
        <f>[1]Perfil!G3579</f>
        <v>7.8271098788907104E-2</v>
      </c>
      <c r="I3580" s="12">
        <f>[1]Perfil!H3579</f>
        <v>6.1104731345748502E-2</v>
      </c>
      <c r="J3580" s="12">
        <f>[1]Perfil!I3579</f>
        <v>4.4197184109075097E-2</v>
      </c>
      <c r="K3580" s="12">
        <f>[1]Perfil!J3579</f>
        <v>4.72994083572107E-2</v>
      </c>
      <c r="L3580" s="12">
        <f>[1]Perfil!K3579</f>
        <v>4.4987501709747101E-2</v>
      </c>
      <c r="M3580" s="12">
        <f>[1]Perfil!L3579</f>
        <v>5.29129506894069E-2</v>
      </c>
      <c r="N3580" s="12"/>
      <c r="O3580" s="12"/>
    </row>
    <row r="3581" spans="1:15" x14ac:dyDescent="0.35">
      <c r="A3581" s="11" t="str">
        <f t="shared" si="55"/>
        <v>CONSUMO PER CAPITA (kg ó litros por individuo)Infusiones5-10MIL</v>
      </c>
      <c r="B3581" s="11" t="str">
        <f>[1]Perfil!A3308</f>
        <v>CONSUMO PER CAPITA (kg ó litros por individuo)</v>
      </c>
      <c r="C3581" s="11" t="str">
        <f>[1]Perfil!B3569</f>
        <v>Infusiones</v>
      </c>
      <c r="D3581" s="11" t="str">
        <f>[1]Perfil!C3580</f>
        <v>5-10MIL</v>
      </c>
      <c r="E3581" s="12">
        <f>[1]Perfil!D3580</f>
        <v>6.9872176818616502E-2</v>
      </c>
      <c r="F3581" s="12">
        <f>[1]Perfil!E3580</f>
        <v>6.7735421906041399E-2</v>
      </c>
      <c r="G3581" s="12">
        <f>[1]Perfil!F3580</f>
        <v>6.5357794843364E-2</v>
      </c>
      <c r="H3581" s="12">
        <f>[1]Perfil!G3580</f>
        <v>4.58893055094323E-2</v>
      </c>
      <c r="I3581" s="12">
        <f>[1]Perfil!H3580</f>
        <v>6.0554265474748702E-2</v>
      </c>
      <c r="J3581" s="12">
        <f>[1]Perfil!I3580</f>
        <v>5.5112285097718802E-2</v>
      </c>
      <c r="K3581" s="12">
        <f>[1]Perfil!J3580</f>
        <v>4.5458523926478998E-2</v>
      </c>
      <c r="L3581" s="12">
        <f>[1]Perfil!K3580</f>
        <v>5.7537647496750999E-2</v>
      </c>
      <c r="M3581" s="12">
        <f>[1]Perfil!L3580</f>
        <v>6.7092099083670295E-2</v>
      </c>
      <c r="N3581" s="12"/>
      <c r="O3581" s="12"/>
    </row>
    <row r="3582" spans="1:15" x14ac:dyDescent="0.35">
      <c r="A3582" s="11" t="str">
        <f t="shared" si="55"/>
        <v>CONSUMO PER CAPITA (kg ó litros por individuo)Infusiones10-30MIL</v>
      </c>
      <c r="B3582" s="11" t="str">
        <f>[1]Perfil!A3308</f>
        <v>CONSUMO PER CAPITA (kg ó litros por individuo)</v>
      </c>
      <c r="C3582" s="11" t="str">
        <f>[1]Perfil!B3569</f>
        <v>Infusiones</v>
      </c>
      <c r="D3582" s="11" t="str">
        <f>[1]Perfil!C3581</f>
        <v>10-30MIL</v>
      </c>
      <c r="E3582" s="12">
        <f>[1]Perfil!D3581</f>
        <v>0.109774130749664</v>
      </c>
      <c r="F3582" s="12">
        <f>[1]Perfil!E3581</f>
        <v>0.10457580722974701</v>
      </c>
      <c r="G3582" s="12">
        <f>[1]Perfil!F3581</f>
        <v>0.106437261014417</v>
      </c>
      <c r="H3582" s="12">
        <f>[1]Perfil!G3581</f>
        <v>0.107780338588641</v>
      </c>
      <c r="I3582" s="12">
        <f>[1]Perfil!H3581</f>
        <v>0.13893688117842501</v>
      </c>
      <c r="J3582" s="12">
        <f>[1]Perfil!I3581</f>
        <v>9.7800689643883804E-2</v>
      </c>
      <c r="K3582" s="12">
        <f>[1]Perfil!J3581</f>
        <v>0.103561118703123</v>
      </c>
      <c r="L3582" s="12">
        <f>[1]Perfil!K3581</f>
        <v>0.106802088343107</v>
      </c>
      <c r="M3582" s="12">
        <f>[1]Perfil!L3581</f>
        <v>0.13369684390337899</v>
      </c>
      <c r="N3582" s="12"/>
      <c r="O3582" s="12"/>
    </row>
    <row r="3583" spans="1:15" x14ac:dyDescent="0.35">
      <c r="A3583" s="11" t="str">
        <f t="shared" si="55"/>
        <v>CONSUMO PER CAPITA (kg ó litros por individuo)Infusiones30-100MIL</v>
      </c>
      <c r="B3583" s="11" t="str">
        <f>[1]Perfil!A3308</f>
        <v>CONSUMO PER CAPITA (kg ó litros por individuo)</v>
      </c>
      <c r="C3583" s="11" t="str">
        <f>[1]Perfil!B3569</f>
        <v>Infusiones</v>
      </c>
      <c r="D3583" s="11" t="str">
        <f>[1]Perfil!C3582</f>
        <v>30-100MIL</v>
      </c>
      <c r="E3583" s="12">
        <f>[1]Perfil!D3582</f>
        <v>0.13123683940836101</v>
      </c>
      <c r="F3583" s="12">
        <f>[1]Perfil!E3582</f>
        <v>7.2649536670931006E-2</v>
      </c>
      <c r="G3583" s="12">
        <f>[1]Perfil!F3582</f>
        <v>0.107306283844427</v>
      </c>
      <c r="H3583" s="12">
        <f>[1]Perfil!G3582</f>
        <v>0.105478653631425</v>
      </c>
      <c r="I3583" s="12">
        <f>[1]Perfil!H3582</f>
        <v>9.6642416415122195E-2</v>
      </c>
      <c r="J3583" s="12">
        <f>[1]Perfil!I3582</f>
        <v>7.6608251302459004E-2</v>
      </c>
      <c r="K3583" s="12">
        <f>[1]Perfil!J3582</f>
        <v>9.6900346674441806E-2</v>
      </c>
      <c r="L3583" s="12">
        <f>[1]Perfil!K3582</f>
        <v>0.107532585630505</v>
      </c>
      <c r="M3583" s="12">
        <f>[1]Perfil!L3582</f>
        <v>0.101916497391767</v>
      </c>
      <c r="N3583" s="12"/>
      <c r="O3583" s="12"/>
    </row>
    <row r="3584" spans="1:15" x14ac:dyDescent="0.35">
      <c r="A3584" s="11" t="str">
        <f t="shared" si="55"/>
        <v>CONSUMO PER CAPITA (kg ó litros por individuo)Infusiones100-200MIL</v>
      </c>
      <c r="B3584" s="11" t="str">
        <f>[1]Perfil!A3308</f>
        <v>CONSUMO PER CAPITA (kg ó litros por individuo)</v>
      </c>
      <c r="C3584" s="11" t="str">
        <f>[1]Perfil!B3569</f>
        <v>Infusiones</v>
      </c>
      <c r="D3584" s="11" t="str">
        <f>[1]Perfil!C3583</f>
        <v>100-200MIL</v>
      </c>
      <c r="E3584" s="12">
        <f>[1]Perfil!D3583</f>
        <v>6.5710953869255101E-2</v>
      </c>
      <c r="F3584" s="12">
        <f>[1]Perfil!E3583</f>
        <v>7.0701036668901401E-2</v>
      </c>
      <c r="G3584" s="12">
        <f>[1]Perfil!F3583</f>
        <v>7.3504558683842897E-2</v>
      </c>
      <c r="H3584" s="12">
        <f>[1]Perfil!G3583</f>
        <v>7.1939850566855507E-2</v>
      </c>
      <c r="I3584" s="12">
        <f>[1]Perfil!H3583</f>
        <v>8.1499027781406802E-2</v>
      </c>
      <c r="J3584" s="12">
        <f>[1]Perfil!I3583</f>
        <v>7.9101158118450907E-2</v>
      </c>
      <c r="K3584" s="12">
        <f>[1]Perfil!J3583</f>
        <v>8.3191684636854502E-2</v>
      </c>
      <c r="L3584" s="12">
        <f>[1]Perfil!K3583</f>
        <v>9.3701576199730394E-2</v>
      </c>
      <c r="M3584" s="12">
        <f>[1]Perfil!L3583</f>
        <v>7.8214758419297203E-2</v>
      </c>
      <c r="N3584" s="12"/>
      <c r="O3584" s="12"/>
    </row>
    <row r="3585" spans="1:15" x14ac:dyDescent="0.35">
      <c r="A3585" s="11" t="str">
        <f t="shared" si="55"/>
        <v>CONSUMO PER CAPITA (kg ó litros por individuo)Infusiones200-500MIL</v>
      </c>
      <c r="B3585" s="11" t="str">
        <f>[1]Perfil!A3308</f>
        <v>CONSUMO PER CAPITA (kg ó litros por individuo)</v>
      </c>
      <c r="C3585" s="11" t="str">
        <f>[1]Perfil!B3569</f>
        <v>Infusiones</v>
      </c>
      <c r="D3585" s="11" t="str">
        <f>[1]Perfil!C3584</f>
        <v>200-500MIL</v>
      </c>
      <c r="E3585" s="12">
        <f>[1]Perfil!D3584</f>
        <v>0.126946482550959</v>
      </c>
      <c r="F3585" s="12">
        <f>[1]Perfil!E3584</f>
        <v>0.10341796009149801</v>
      </c>
      <c r="G3585" s="12">
        <f>[1]Perfil!F3584</f>
        <v>0.100812546802937</v>
      </c>
      <c r="H3585" s="12">
        <f>[1]Perfil!G3584</f>
        <v>0.107934330008211</v>
      </c>
      <c r="I3585" s="12">
        <f>[1]Perfil!H3584</f>
        <v>0.10329049682647801</v>
      </c>
      <c r="J3585" s="12">
        <f>[1]Perfil!I3584</f>
        <v>9.9455806899968996E-2</v>
      </c>
      <c r="K3585" s="12">
        <f>[1]Perfil!J3584</f>
        <v>0.121931421224713</v>
      </c>
      <c r="L3585" s="12">
        <f>[1]Perfil!K3584</f>
        <v>0.119097132441482</v>
      </c>
      <c r="M3585" s="12">
        <f>[1]Perfil!L3584</f>
        <v>0.114554382821678</v>
      </c>
      <c r="N3585" s="12"/>
      <c r="O3585" s="12"/>
    </row>
    <row r="3586" spans="1:15" x14ac:dyDescent="0.35">
      <c r="A3586" s="11" t="str">
        <f t="shared" si="55"/>
        <v>CONSUMO PER CAPITA (kg ó litros por individuo)Infusiones&gt;500MIL</v>
      </c>
      <c r="B3586" s="11" t="str">
        <f>[1]Perfil!A3308</f>
        <v>CONSUMO PER CAPITA (kg ó litros por individuo)</v>
      </c>
      <c r="C3586" s="11" t="str">
        <f>[1]Perfil!B3569</f>
        <v>Infusiones</v>
      </c>
      <c r="D3586" s="11" t="str">
        <f>[1]Perfil!C3585</f>
        <v>&gt;500MIL</v>
      </c>
      <c r="E3586" s="12">
        <f>[1]Perfil!D3585</f>
        <v>0.12065613240287899</v>
      </c>
      <c r="F3586" s="12">
        <f>[1]Perfil!E3585</f>
        <v>0.101646173863534</v>
      </c>
      <c r="G3586" s="12">
        <f>[1]Perfil!F3585</f>
        <v>0.100202300660577</v>
      </c>
      <c r="H3586" s="12">
        <f>[1]Perfil!G3585</f>
        <v>9.1933892801657702E-2</v>
      </c>
      <c r="I3586" s="12">
        <f>[1]Perfil!H3585</f>
        <v>0.101521845029372</v>
      </c>
      <c r="J3586" s="12">
        <f>[1]Perfil!I3585</f>
        <v>8.7108534068623497E-2</v>
      </c>
      <c r="K3586" s="12">
        <f>[1]Perfil!J3585</f>
        <v>8.9244310562948403E-2</v>
      </c>
      <c r="L3586" s="12">
        <f>[1]Perfil!K3585</f>
        <v>9.4028990968740497E-2</v>
      </c>
      <c r="M3586" s="12">
        <f>[1]Perfil!L3585</f>
        <v>9.4766222254352397E-2</v>
      </c>
      <c r="N3586" s="12"/>
      <c r="O3586" s="12"/>
    </row>
    <row r="3587" spans="1:15" x14ac:dyDescent="0.35">
      <c r="A3587" s="11" t="str">
        <f t="shared" si="55"/>
        <v>CONSUMO PER CAPITA (kg ó litros por individuo)InfusionesDE 15 A 19 AÑOS</v>
      </c>
      <c r="B3587" s="11" t="str">
        <f>[1]Perfil!A3308</f>
        <v>CONSUMO PER CAPITA (kg ó litros por individuo)</v>
      </c>
      <c r="C3587" s="11" t="str">
        <f>[1]Perfil!B3569</f>
        <v>Infusiones</v>
      </c>
      <c r="D3587" s="11" t="str">
        <f>[1]Perfil!C3586</f>
        <v>DE 15 A 19 AÑOS</v>
      </c>
      <c r="E3587" s="12" t="str">
        <f>[1]Perfil!D3586</f>
        <v/>
      </c>
      <c r="F3587" s="12">
        <f>[1]Perfil!E3586</f>
        <v>2.6504486089745098E-3</v>
      </c>
      <c r="G3587" s="12" t="str">
        <f>[1]Perfil!F3586</f>
        <v/>
      </c>
      <c r="H3587" s="12">
        <f>[1]Perfil!G3586</f>
        <v>1.13530714508258E-2</v>
      </c>
      <c r="I3587" s="12">
        <f>[1]Perfil!H3586</f>
        <v>7.0101326168622398E-3</v>
      </c>
      <c r="J3587" s="12">
        <f>[1]Perfil!I3586</f>
        <v>2.5959011027245999E-3</v>
      </c>
      <c r="K3587" s="12">
        <f>[1]Perfil!J3586</f>
        <v>9.1275313510152199E-3</v>
      </c>
      <c r="L3587" s="12">
        <f>[1]Perfil!K3586</f>
        <v>2.2335285790862299E-2</v>
      </c>
      <c r="M3587" s="12">
        <f>[1]Perfil!L3586</f>
        <v>3.6671400678475801E-3</v>
      </c>
      <c r="N3587" s="12"/>
      <c r="O3587" s="12"/>
    </row>
    <row r="3588" spans="1:15" x14ac:dyDescent="0.35">
      <c r="A3588" s="11" t="str">
        <f t="shared" ref="A3588:A3651" si="56">B3588&amp;C3588&amp;D3588</f>
        <v>CONSUMO PER CAPITA (kg ó litros por individuo)InfusionesDE 20 A 24 AÑOS</v>
      </c>
      <c r="B3588" s="11" t="str">
        <f>[1]Perfil!A3308</f>
        <v>CONSUMO PER CAPITA (kg ó litros por individuo)</v>
      </c>
      <c r="C3588" s="11" t="str">
        <f>[1]Perfil!B3569</f>
        <v>Infusiones</v>
      </c>
      <c r="D3588" s="11" t="str">
        <f>[1]Perfil!C3587</f>
        <v>DE 20 A 24 AÑOS</v>
      </c>
      <c r="E3588" s="12">
        <f>[1]Perfil!D3587</f>
        <v>4.2203946850937403E-2</v>
      </c>
      <c r="F3588" s="12">
        <f>[1]Perfil!E3587</f>
        <v>2.54368950691841E-2</v>
      </c>
      <c r="G3588" s="12">
        <f>[1]Perfil!F3587</f>
        <v>3.3553605735203197E-2</v>
      </c>
      <c r="H3588" s="12">
        <f>[1]Perfil!G3587</f>
        <v>2.8540803930941199E-2</v>
      </c>
      <c r="I3588" s="12">
        <f>[1]Perfil!H3587</f>
        <v>2.2914458282630602E-2</v>
      </c>
      <c r="J3588" s="12">
        <f>[1]Perfil!I3587</f>
        <v>2.6184057817926001E-2</v>
      </c>
      <c r="K3588" s="12">
        <f>[1]Perfil!J3587</f>
        <v>1.92356650119473E-2</v>
      </c>
      <c r="L3588" s="12">
        <f>[1]Perfil!K3587</f>
        <v>3.4773723232241503E-2</v>
      </c>
      <c r="M3588" s="12">
        <f>[1]Perfil!L3587</f>
        <v>1.03087693214402E-2</v>
      </c>
      <c r="N3588" s="12"/>
      <c r="O3588" s="12"/>
    </row>
    <row r="3589" spans="1:15" x14ac:dyDescent="0.35">
      <c r="A3589" s="11" t="str">
        <f t="shared" si="56"/>
        <v>CONSUMO PER CAPITA (kg ó litros por individuo)InfusionesDE 25 A 34 AÑOS</v>
      </c>
      <c r="B3589" s="11" t="str">
        <f>[1]Perfil!A3308</f>
        <v>CONSUMO PER CAPITA (kg ó litros por individuo)</v>
      </c>
      <c r="C3589" s="11" t="str">
        <f>[1]Perfil!B3569</f>
        <v>Infusiones</v>
      </c>
      <c r="D3589" s="11" t="str">
        <f>[1]Perfil!C3588</f>
        <v>DE 25 A 34 AÑOS</v>
      </c>
      <c r="E3589" s="12">
        <f>[1]Perfil!D3588</f>
        <v>6.0020039583042098E-2</v>
      </c>
      <c r="F3589" s="12">
        <f>[1]Perfil!E3588</f>
        <v>6.6316469157790298E-2</v>
      </c>
      <c r="G3589" s="12">
        <f>[1]Perfil!F3588</f>
        <v>6.7129568529194397E-2</v>
      </c>
      <c r="H3589" s="12">
        <f>[1]Perfil!G3588</f>
        <v>4.6560163640960599E-2</v>
      </c>
      <c r="I3589" s="12">
        <f>[1]Perfil!H3588</f>
        <v>5.1624612888321299E-2</v>
      </c>
      <c r="J3589" s="12">
        <f>[1]Perfil!I3588</f>
        <v>3.2687340785796097E-2</v>
      </c>
      <c r="K3589" s="12">
        <f>[1]Perfil!J3588</f>
        <v>3.8267767031672201E-2</v>
      </c>
      <c r="L3589" s="12">
        <f>[1]Perfil!K3588</f>
        <v>3.3404699174083403E-2</v>
      </c>
      <c r="M3589" s="12">
        <f>[1]Perfil!L3588</f>
        <v>4.11562734707452E-2</v>
      </c>
      <c r="N3589" s="12"/>
      <c r="O3589" s="12"/>
    </row>
    <row r="3590" spans="1:15" x14ac:dyDescent="0.35">
      <c r="A3590" s="11" t="str">
        <f t="shared" si="56"/>
        <v>CONSUMO PER CAPITA (kg ó litros por individuo)InfusionesDE 35 A 49 AÑOS</v>
      </c>
      <c r="B3590" s="11" t="str">
        <f>[1]Perfil!A3308</f>
        <v>CONSUMO PER CAPITA (kg ó litros por individuo)</v>
      </c>
      <c r="C3590" s="11" t="str">
        <f>[1]Perfil!B3569</f>
        <v>Infusiones</v>
      </c>
      <c r="D3590" s="11" t="str">
        <f>[1]Perfil!C3589</f>
        <v>DE 35 A 49 AÑOS</v>
      </c>
      <c r="E3590" s="12">
        <f>[1]Perfil!D3589</f>
        <v>9.6390737100182505E-2</v>
      </c>
      <c r="F3590" s="12">
        <f>[1]Perfil!E3589</f>
        <v>7.78530049973407E-2</v>
      </c>
      <c r="G3590" s="12">
        <f>[1]Perfil!F3589</f>
        <v>7.3609287681662097E-2</v>
      </c>
      <c r="H3590" s="12">
        <f>[1]Perfil!G3589</f>
        <v>8.0119722731637394E-2</v>
      </c>
      <c r="I3590" s="12">
        <f>[1]Perfil!H3589</f>
        <v>8.2104079347512501E-2</v>
      </c>
      <c r="J3590" s="12">
        <f>[1]Perfil!I3589</f>
        <v>7.3661848351565404E-2</v>
      </c>
      <c r="K3590" s="12">
        <f>[1]Perfil!J3589</f>
        <v>7.2334388673498701E-2</v>
      </c>
      <c r="L3590" s="12">
        <f>[1]Perfil!K3589</f>
        <v>8.6471373537259894E-2</v>
      </c>
      <c r="M3590" s="12">
        <f>[1]Perfil!L3589</f>
        <v>8.4612944393151104E-2</v>
      </c>
      <c r="N3590" s="12"/>
      <c r="O3590" s="12"/>
    </row>
    <row r="3591" spans="1:15" x14ac:dyDescent="0.35">
      <c r="A3591" s="11" t="str">
        <f t="shared" si="56"/>
        <v>CONSUMO PER CAPITA (kg ó litros por individuo)InfusionesDE 50 A 59 AÑOS</v>
      </c>
      <c r="B3591" s="11" t="str">
        <f>[1]Perfil!A3308</f>
        <v>CONSUMO PER CAPITA (kg ó litros por individuo)</v>
      </c>
      <c r="C3591" s="11" t="str">
        <f>[1]Perfil!B3569</f>
        <v>Infusiones</v>
      </c>
      <c r="D3591" s="11" t="str">
        <f>[1]Perfil!C3590</f>
        <v>DE 50 A 59 AÑOS</v>
      </c>
      <c r="E3591" s="12">
        <f>[1]Perfil!D3590</f>
        <v>0.144928002489219</v>
      </c>
      <c r="F3591" s="12">
        <f>[1]Perfil!E3590</f>
        <v>0.105557606363644</v>
      </c>
      <c r="G3591" s="12">
        <f>[1]Perfil!F3590</f>
        <v>0.13921414588518</v>
      </c>
      <c r="H3591" s="12">
        <f>[1]Perfil!G3590</f>
        <v>0.12722347746268201</v>
      </c>
      <c r="I3591" s="12">
        <f>[1]Perfil!H3590</f>
        <v>0.12412654163362299</v>
      </c>
      <c r="J3591" s="12">
        <f>[1]Perfil!I3590</f>
        <v>0.110586764584062</v>
      </c>
      <c r="K3591" s="12">
        <f>[1]Perfil!J3590</f>
        <v>0.12832634825471301</v>
      </c>
      <c r="L3591" s="12">
        <f>[1]Perfil!K3590</f>
        <v>0.13424141434241599</v>
      </c>
      <c r="M3591" s="12">
        <f>[1]Perfil!L3590</f>
        <v>0.14049290737352799</v>
      </c>
      <c r="N3591" s="12"/>
      <c r="O3591" s="12"/>
    </row>
    <row r="3592" spans="1:15" x14ac:dyDescent="0.35">
      <c r="A3592" s="11" t="str">
        <f t="shared" si="56"/>
        <v>CONSUMO PER CAPITA (kg ó litros por individuo)InfusionesDE 60 A 75 AÑOS</v>
      </c>
      <c r="B3592" s="11" t="str">
        <f>[1]Perfil!A3308</f>
        <v>CONSUMO PER CAPITA (kg ó litros por individuo)</v>
      </c>
      <c r="C3592" s="11" t="str">
        <f>[1]Perfil!B3569</f>
        <v>Infusiones</v>
      </c>
      <c r="D3592" s="11" t="str">
        <f>[1]Perfil!C3591</f>
        <v>DE 60 A 75 AÑOS</v>
      </c>
      <c r="E3592" s="12">
        <f>[1]Perfil!D3591</f>
        <v>0.16059071892006599</v>
      </c>
      <c r="F3592" s="12">
        <f>[1]Perfil!E3591</f>
        <v>0.13424997260984001</v>
      </c>
      <c r="G3592" s="12">
        <f>[1]Perfil!F3591</f>
        <v>0.13525324939267899</v>
      </c>
      <c r="H3592" s="12">
        <f>[1]Perfil!G3591</f>
        <v>0.14455531831108501</v>
      </c>
      <c r="I3592" s="12">
        <f>[1]Perfil!H3591</f>
        <v>0.17059106539960001</v>
      </c>
      <c r="J3592" s="12">
        <f>[1]Perfil!I3591</f>
        <v>0.13802621573268001</v>
      </c>
      <c r="K3592" s="12">
        <f>[1]Perfil!J3591</f>
        <v>0.15545509911279801</v>
      </c>
      <c r="L3592" s="12">
        <f>[1]Perfil!K3591</f>
        <v>0.15018046256200099</v>
      </c>
      <c r="M3592" s="12">
        <f>[1]Perfil!L3591</f>
        <v>0.17885590364910101</v>
      </c>
      <c r="N3592" s="12"/>
      <c r="O3592" s="12"/>
    </row>
    <row r="3593" spans="1:15" x14ac:dyDescent="0.35">
      <c r="A3593" s="11" t="str">
        <f t="shared" si="56"/>
        <v>CONSUMO PER CAPITA (kg ó litros por individuo)InfusionesNIVEL ALTO</v>
      </c>
      <c r="B3593" s="11" t="str">
        <f>[1]Perfil!A3308</f>
        <v>CONSUMO PER CAPITA (kg ó litros por individuo)</v>
      </c>
      <c r="C3593" s="11" t="str">
        <f>[1]Perfil!B3569</f>
        <v>Infusiones</v>
      </c>
      <c r="D3593" s="11" t="str">
        <f>[1]Perfil!C3592</f>
        <v>NIVEL ALTO</v>
      </c>
      <c r="E3593" s="12">
        <f>[1]Perfil!D3592</f>
        <v>0.111636522250224</v>
      </c>
      <c r="F3593" s="12">
        <f>[1]Perfil!E3592</f>
        <v>9.9815892962908104E-2</v>
      </c>
      <c r="G3593" s="12">
        <f>[1]Perfil!F3592</f>
        <v>9.5257983862048298E-2</v>
      </c>
      <c r="H3593" s="12">
        <f>[1]Perfil!G3592</f>
        <v>8.8530695913609903E-2</v>
      </c>
      <c r="I3593" s="12">
        <f>[1]Perfil!H3592</f>
        <v>9.9273322177789697E-2</v>
      </c>
      <c r="J3593" s="12">
        <f>[1]Perfil!I3592</f>
        <v>9.0105091309079205E-2</v>
      </c>
      <c r="K3593" s="12">
        <f>[1]Perfil!J3592</f>
        <v>9.7999741302047805E-2</v>
      </c>
      <c r="L3593" s="12">
        <f>[1]Perfil!K3592</f>
        <v>0.101750948464194</v>
      </c>
      <c r="M3593" s="12">
        <f>[1]Perfil!L3592</f>
        <v>0.112488753895525</v>
      </c>
      <c r="N3593" s="12"/>
      <c r="O3593" s="12"/>
    </row>
    <row r="3594" spans="1:15" x14ac:dyDescent="0.35">
      <c r="A3594" s="11" t="str">
        <f t="shared" si="56"/>
        <v>CONSUMO PER CAPITA (kg ó litros por individuo)InfusionesNIVEL MEDIO ALTO</v>
      </c>
      <c r="B3594" s="11" t="str">
        <f>[1]Perfil!A3308</f>
        <v>CONSUMO PER CAPITA (kg ó litros por individuo)</v>
      </c>
      <c r="C3594" s="11" t="str">
        <f>[1]Perfil!B3569</f>
        <v>Infusiones</v>
      </c>
      <c r="D3594" s="11" t="str">
        <f>[1]Perfil!C3593</f>
        <v>NIVEL MEDIO ALTO</v>
      </c>
      <c r="E3594" s="12">
        <f>[1]Perfil!D3593</f>
        <v>0.11027261052550499</v>
      </c>
      <c r="F3594" s="12">
        <f>[1]Perfil!E3593</f>
        <v>8.5901579058844602E-2</v>
      </c>
      <c r="G3594" s="12">
        <f>[1]Perfil!F3593</f>
        <v>9.6601966409854301E-2</v>
      </c>
      <c r="H3594" s="12">
        <f>[1]Perfil!G3593</f>
        <v>9.8384914025814396E-2</v>
      </c>
      <c r="I3594" s="12">
        <f>[1]Perfil!H3593</f>
        <v>9.2227056436268703E-2</v>
      </c>
      <c r="J3594" s="12">
        <f>[1]Perfil!I3593</f>
        <v>7.2582061448301496E-2</v>
      </c>
      <c r="K3594" s="12">
        <f>[1]Perfil!J3593</f>
        <v>8.4503049494291604E-2</v>
      </c>
      <c r="L3594" s="12">
        <f>[1]Perfil!K3593</f>
        <v>8.4316158816804002E-2</v>
      </c>
      <c r="M3594" s="12">
        <f>[1]Perfil!L3593</f>
        <v>9.9630897878667496E-2</v>
      </c>
      <c r="N3594" s="12"/>
      <c r="O3594" s="12"/>
    </row>
    <row r="3595" spans="1:15" x14ac:dyDescent="0.35">
      <c r="A3595" s="11" t="str">
        <f t="shared" si="56"/>
        <v>CONSUMO PER CAPITA (kg ó litros por individuo)InfusionesNIVEL MEDIO</v>
      </c>
      <c r="B3595" s="11" t="str">
        <f>[1]Perfil!A3308</f>
        <v>CONSUMO PER CAPITA (kg ó litros por individuo)</v>
      </c>
      <c r="C3595" s="11" t="str">
        <f>[1]Perfil!B3569</f>
        <v>Infusiones</v>
      </c>
      <c r="D3595" s="11" t="str">
        <f>[1]Perfil!C3594</f>
        <v>NIVEL MEDIO</v>
      </c>
      <c r="E3595" s="12">
        <f>[1]Perfil!D3594</f>
        <v>9.8252370572500303E-2</v>
      </c>
      <c r="F3595" s="12">
        <f>[1]Perfil!E3594</f>
        <v>7.5842237964697398E-2</v>
      </c>
      <c r="G3595" s="12">
        <f>[1]Perfil!F3594</f>
        <v>8.2016805663921805E-2</v>
      </c>
      <c r="H3595" s="12">
        <f>[1]Perfil!G3594</f>
        <v>9.1956685189806306E-2</v>
      </c>
      <c r="I3595" s="12">
        <f>[1]Perfil!H3594</f>
        <v>9.9416661988561805E-2</v>
      </c>
      <c r="J3595" s="12">
        <f>[1]Perfil!I3594</f>
        <v>7.0094335805379299E-2</v>
      </c>
      <c r="K3595" s="12">
        <f>[1]Perfil!J3594</f>
        <v>7.2777452781404406E-2</v>
      </c>
      <c r="L3595" s="12">
        <f>[1]Perfil!K3594</f>
        <v>9.3516529777140103E-2</v>
      </c>
      <c r="M3595" s="12">
        <f>[1]Perfil!L3594</f>
        <v>9.0565799598841298E-2</v>
      </c>
      <c r="N3595" s="12"/>
      <c r="O3595" s="12"/>
    </row>
    <row r="3596" spans="1:15" x14ac:dyDescent="0.35">
      <c r="A3596" s="11" t="str">
        <f t="shared" si="56"/>
        <v>CONSUMO PER CAPITA (kg ó litros por individuo)InfusionesNIVEL MEDIO BAJO</v>
      </c>
      <c r="B3596" s="11" t="str">
        <f>[1]Perfil!A3308</f>
        <v>CONSUMO PER CAPITA (kg ó litros por individuo)</v>
      </c>
      <c r="C3596" s="11" t="str">
        <f>[1]Perfil!B3569</f>
        <v>Infusiones</v>
      </c>
      <c r="D3596" s="11" t="str">
        <f>[1]Perfil!C3595</f>
        <v>NIVEL MEDIO BAJO</v>
      </c>
      <c r="E3596" s="12">
        <f>[1]Perfil!D3595</f>
        <v>8.5590396851676895E-2</v>
      </c>
      <c r="F3596" s="12">
        <f>[1]Perfil!E3595</f>
        <v>6.6883235556652196E-2</v>
      </c>
      <c r="G3596" s="12">
        <f>[1]Perfil!F3595</f>
        <v>7.6789694062090894E-2</v>
      </c>
      <c r="H3596" s="12">
        <f>[1]Perfil!G3595</f>
        <v>7.5960247570498296E-2</v>
      </c>
      <c r="I3596" s="12">
        <f>[1]Perfil!H3595</f>
        <v>0.106248363422799</v>
      </c>
      <c r="J3596" s="12">
        <f>[1]Perfil!I3595</f>
        <v>8.0817021498106503E-2</v>
      </c>
      <c r="K3596" s="12">
        <f>[1]Perfil!J3595</f>
        <v>8.5531926115008303E-2</v>
      </c>
      <c r="L3596" s="12">
        <f>[1]Perfil!K3595</f>
        <v>7.5757540266840603E-2</v>
      </c>
      <c r="M3596" s="12">
        <f>[1]Perfil!L3595</f>
        <v>9.5424280351595503E-2</v>
      </c>
      <c r="N3596" s="12"/>
      <c r="O3596" s="12"/>
    </row>
    <row r="3597" spans="1:15" x14ac:dyDescent="0.35">
      <c r="A3597" s="11" t="str">
        <f t="shared" si="56"/>
        <v>CONSUMO PER CAPITA (kg ó litros por individuo)InfusionesHOMBRE</v>
      </c>
      <c r="B3597" s="11" t="str">
        <f>[1]Perfil!A3308</f>
        <v>CONSUMO PER CAPITA (kg ó litros por individuo)</v>
      </c>
      <c r="C3597" s="11" t="str">
        <f>[1]Perfil!B3569</f>
        <v>Infusiones</v>
      </c>
      <c r="D3597" s="11" t="str">
        <f>[1]Perfil!C3596</f>
        <v>HOMBRE</v>
      </c>
      <c r="E3597" s="12">
        <f>[1]Perfil!D3596</f>
        <v>8.8033901097763198E-2</v>
      </c>
      <c r="F3597" s="12">
        <f>[1]Perfil!E3596</f>
        <v>7.7434236632938303E-2</v>
      </c>
      <c r="G3597" s="12">
        <f>[1]Perfil!F3596</f>
        <v>8.6757691836586298E-2</v>
      </c>
      <c r="H3597" s="12">
        <f>[1]Perfil!G3596</f>
        <v>7.5724719060821497E-2</v>
      </c>
      <c r="I3597" s="12">
        <f>[1]Perfil!H3596</f>
        <v>8.72517228254409E-2</v>
      </c>
      <c r="J3597" s="12">
        <f>[1]Perfil!I3596</f>
        <v>7.2662018025847194E-2</v>
      </c>
      <c r="K3597" s="12">
        <f>[1]Perfil!J3596</f>
        <v>7.9775259902841497E-2</v>
      </c>
      <c r="L3597" s="12">
        <f>[1]Perfil!K3596</f>
        <v>7.74031632173212E-2</v>
      </c>
      <c r="M3597" s="12">
        <f>[1]Perfil!L3596</f>
        <v>8.9528111890648798E-2</v>
      </c>
      <c r="N3597" s="12"/>
      <c r="O3597" s="12"/>
    </row>
    <row r="3598" spans="1:15" x14ac:dyDescent="0.35">
      <c r="A3598" s="11" t="str">
        <f t="shared" si="56"/>
        <v>CONSUMO PER CAPITA (kg ó litros por individuo)InfusionesMUJER</v>
      </c>
      <c r="B3598" s="11" t="str">
        <f>[1]Perfil!A3308</f>
        <v>CONSUMO PER CAPITA (kg ó litros por individuo)</v>
      </c>
      <c r="C3598" s="11" t="str">
        <f>[1]Perfil!B3569</f>
        <v>Infusiones</v>
      </c>
      <c r="D3598" s="11" t="str">
        <f>[1]Perfil!C3597</f>
        <v>MUJER</v>
      </c>
      <c r="E3598" s="12">
        <f>[1]Perfil!D3597</f>
        <v>0.12224914930925999</v>
      </c>
      <c r="F3598" s="12">
        <f>[1]Perfil!E3597</f>
        <v>9.42694905711213E-2</v>
      </c>
      <c r="G3598" s="12">
        <f>[1]Perfil!F3597</f>
        <v>9.7167296879671905E-2</v>
      </c>
      <c r="H3598" s="12">
        <f>[1]Perfil!G3597</f>
        <v>0.106414488667227</v>
      </c>
      <c r="I3598" s="12">
        <f>[1]Perfil!H3597</f>
        <v>0.107000027419714</v>
      </c>
      <c r="J3598" s="12">
        <f>[1]Perfil!I3597</f>
        <v>9.0643461682331894E-2</v>
      </c>
      <c r="K3598" s="12">
        <f>[1]Perfil!J3597</f>
        <v>9.9389797399288202E-2</v>
      </c>
      <c r="L3598" s="12">
        <f>[1]Perfil!K3597</f>
        <v>0.11231642380388</v>
      </c>
      <c r="M3598" s="12">
        <f>[1]Perfil!L3597</f>
        <v>0.111514334949378</v>
      </c>
      <c r="N3598" s="12"/>
      <c r="O3598" s="12"/>
    </row>
    <row r="3599" spans="1:15" x14ac:dyDescent="0.35">
      <c r="A3599" s="11" t="str">
        <f t="shared" si="56"/>
        <v>CONSUMO PER CAPITA (kg ó litros por individuo)Resto Bebidas CalienteT.ESPAÑA</v>
      </c>
      <c r="B3599" s="11" t="str">
        <f>[1]Perfil!A3308</f>
        <v>CONSUMO PER CAPITA (kg ó litros por individuo)</v>
      </c>
      <c r="C3599" s="11" t="str">
        <f>[1]Perfil!B3598</f>
        <v>Resto Bebidas Caliente</v>
      </c>
      <c r="D3599" s="11" t="str">
        <f>[1]Perfil!C3598</f>
        <v>T.ESPAÑA</v>
      </c>
      <c r="E3599" s="12">
        <f>[1]Perfil!D3598</f>
        <v>8.9364347426411098E-2</v>
      </c>
      <c r="F3599" s="12">
        <f>[1]Perfil!E3598</f>
        <v>5.3543351019732698E-2</v>
      </c>
      <c r="G3599" s="12">
        <f>[1]Perfil!F3598</f>
        <v>5.7001902407741001E-2</v>
      </c>
      <c r="H3599" s="12">
        <f>[1]Perfil!G3598</f>
        <v>8.06337133224765E-2</v>
      </c>
      <c r="I3599" s="12">
        <f>[1]Perfil!H3598</f>
        <v>8.6448810390637204E-2</v>
      </c>
      <c r="J3599" s="12">
        <f>[1]Perfil!I3598</f>
        <v>4.1095487048662602E-2</v>
      </c>
      <c r="K3599" s="12">
        <f>[1]Perfil!J3598</f>
        <v>5.20331183148037E-2</v>
      </c>
      <c r="L3599" s="12">
        <f>[1]Perfil!K3598</f>
        <v>7.5196549385649195E-2</v>
      </c>
      <c r="M3599" s="12">
        <f>[1]Perfil!L3598</f>
        <v>7.4976630224035903E-2</v>
      </c>
      <c r="N3599" s="12"/>
      <c r="O3599" s="12"/>
    </row>
    <row r="3600" spans="1:15" x14ac:dyDescent="0.35">
      <c r="A3600" s="11" t="str">
        <f t="shared" si="56"/>
        <v>CONSUMO PER CAPITA (kg ó litros por individuo)Resto Bebidas CalienteBCN AM</v>
      </c>
      <c r="B3600" s="11" t="str">
        <f>[1]Perfil!A3308</f>
        <v>CONSUMO PER CAPITA (kg ó litros por individuo)</v>
      </c>
      <c r="C3600" s="11" t="str">
        <f>[1]Perfil!B3598</f>
        <v>Resto Bebidas Caliente</v>
      </c>
      <c r="D3600" s="11" t="str">
        <f>[1]Perfil!C3599</f>
        <v>BCN AM</v>
      </c>
      <c r="E3600" s="12">
        <f>[1]Perfil!D3599</f>
        <v>9.3480053605512398E-2</v>
      </c>
      <c r="F3600" s="12">
        <f>[1]Perfil!E3599</f>
        <v>4.5332522022297497E-2</v>
      </c>
      <c r="G3600" s="12">
        <f>[1]Perfil!F3599</f>
        <v>5.3631223858896203E-2</v>
      </c>
      <c r="H3600" s="12">
        <f>[1]Perfil!G3599</f>
        <v>8.3173925636859505E-2</v>
      </c>
      <c r="I3600" s="12">
        <f>[1]Perfil!H3599</f>
        <v>8.6898559806978498E-2</v>
      </c>
      <c r="J3600" s="12">
        <f>[1]Perfil!I3599</f>
        <v>3.8847198048609401E-2</v>
      </c>
      <c r="K3600" s="12">
        <f>[1]Perfil!J3599</f>
        <v>6.2642711784362204E-2</v>
      </c>
      <c r="L3600" s="12">
        <f>[1]Perfil!K3599</f>
        <v>8.8358988608093603E-2</v>
      </c>
      <c r="M3600" s="12">
        <f>[1]Perfil!L3599</f>
        <v>6.4248906028875799E-2</v>
      </c>
      <c r="N3600" s="12"/>
      <c r="O3600" s="12"/>
    </row>
    <row r="3601" spans="1:15" x14ac:dyDescent="0.35">
      <c r="A3601" s="11" t="str">
        <f t="shared" si="56"/>
        <v>CONSUMO PER CAPITA (kg ó litros por individuo)Resto Bebidas CalienteREST.CAT ARAGON</v>
      </c>
      <c r="B3601" s="11" t="str">
        <f>[1]Perfil!A3308</f>
        <v>CONSUMO PER CAPITA (kg ó litros por individuo)</v>
      </c>
      <c r="C3601" s="11" t="str">
        <f>[1]Perfil!B3598</f>
        <v>Resto Bebidas Caliente</v>
      </c>
      <c r="D3601" s="11" t="str">
        <f>[1]Perfil!C3600</f>
        <v>REST.CAT ARAGON</v>
      </c>
      <c r="E3601" s="12">
        <f>[1]Perfil!D3600</f>
        <v>0.124461763427577</v>
      </c>
      <c r="F3601" s="12">
        <f>[1]Perfil!E3600</f>
        <v>8.0420455169877003E-2</v>
      </c>
      <c r="G3601" s="12">
        <f>[1]Perfil!F3600</f>
        <v>4.0712087912227302E-2</v>
      </c>
      <c r="H3601" s="12">
        <f>[1]Perfil!G3600</f>
        <v>8.2974005863009306E-2</v>
      </c>
      <c r="I3601" s="12">
        <f>[1]Perfil!H3600</f>
        <v>0.10198571476892999</v>
      </c>
      <c r="J3601" s="12">
        <f>[1]Perfil!I3600</f>
        <v>5.51961529031521E-2</v>
      </c>
      <c r="K3601" s="12">
        <f>[1]Perfil!J3600</f>
        <v>4.6326352945340002E-2</v>
      </c>
      <c r="L3601" s="12">
        <f>[1]Perfil!K3600</f>
        <v>9.9724394798774402E-2</v>
      </c>
      <c r="M3601" s="12">
        <f>[1]Perfil!L3600</f>
        <v>7.0311707466828993E-2</v>
      </c>
      <c r="N3601" s="12"/>
      <c r="O3601" s="12"/>
    </row>
    <row r="3602" spans="1:15" x14ac:dyDescent="0.35">
      <c r="A3602" s="11" t="str">
        <f t="shared" si="56"/>
        <v>CONSUMO PER CAPITA (kg ó litros por individuo)Resto Bebidas CalienteLEVANTE</v>
      </c>
      <c r="B3602" s="11" t="str">
        <f>[1]Perfil!A3308</f>
        <v>CONSUMO PER CAPITA (kg ó litros por individuo)</v>
      </c>
      <c r="C3602" s="11" t="str">
        <f>[1]Perfil!B3598</f>
        <v>Resto Bebidas Caliente</v>
      </c>
      <c r="D3602" s="11" t="str">
        <f>[1]Perfil!C3601</f>
        <v>LEVANTE</v>
      </c>
      <c r="E3602" s="12">
        <f>[1]Perfil!D3601</f>
        <v>9.7059603317645696E-2</v>
      </c>
      <c r="F3602" s="12">
        <f>[1]Perfil!E3601</f>
        <v>4.7243747921707699E-2</v>
      </c>
      <c r="G3602" s="12">
        <f>[1]Perfil!F3601</f>
        <v>4.7198780433207001E-2</v>
      </c>
      <c r="H3602" s="12">
        <f>[1]Perfil!G3601</f>
        <v>8.4265869371410895E-2</v>
      </c>
      <c r="I3602" s="12">
        <f>[1]Perfil!H3601</f>
        <v>0.102724803564449</v>
      </c>
      <c r="J3602" s="12">
        <f>[1]Perfil!I3601</f>
        <v>3.0016956245390199E-2</v>
      </c>
      <c r="K3602" s="12">
        <f>[1]Perfil!J3601</f>
        <v>4.2353243094567603E-2</v>
      </c>
      <c r="L3602" s="12">
        <f>[1]Perfil!K3601</f>
        <v>7.8283188558670697E-2</v>
      </c>
      <c r="M3602" s="12">
        <f>[1]Perfil!L3601</f>
        <v>8.4750342270735607E-2</v>
      </c>
      <c r="N3602" s="12"/>
      <c r="O3602" s="12"/>
    </row>
    <row r="3603" spans="1:15" x14ac:dyDescent="0.35">
      <c r="A3603" s="11" t="str">
        <f t="shared" si="56"/>
        <v>CONSUMO PER CAPITA (kg ó litros por individuo)Resto Bebidas CalienteANDALUCIA</v>
      </c>
      <c r="B3603" s="11" t="str">
        <f>[1]Perfil!A3308</f>
        <v>CONSUMO PER CAPITA (kg ó litros por individuo)</v>
      </c>
      <c r="C3603" s="11" t="str">
        <f>[1]Perfil!B3598</f>
        <v>Resto Bebidas Caliente</v>
      </c>
      <c r="D3603" s="11" t="str">
        <f>[1]Perfil!C3602</f>
        <v>ANDALUCIA</v>
      </c>
      <c r="E3603" s="12">
        <f>[1]Perfil!D3602</f>
        <v>6.7268541521009306E-2</v>
      </c>
      <c r="F3603" s="12">
        <f>[1]Perfil!E3602</f>
        <v>4.5391685489640503E-2</v>
      </c>
      <c r="G3603" s="12">
        <f>[1]Perfil!F3602</f>
        <v>7.0115740992827094E-2</v>
      </c>
      <c r="H3603" s="12">
        <f>[1]Perfil!G3602</f>
        <v>7.4520834217920301E-2</v>
      </c>
      <c r="I3603" s="12">
        <f>[1]Perfil!H3602</f>
        <v>9.4844921950106104E-2</v>
      </c>
      <c r="J3603" s="12">
        <f>[1]Perfil!I3602</f>
        <v>4.0592661976415201E-2</v>
      </c>
      <c r="K3603" s="12">
        <f>[1]Perfil!J3602</f>
        <v>6.6591610643688195E-2</v>
      </c>
      <c r="L3603" s="12">
        <f>[1]Perfil!K3602</f>
        <v>7.7493104169349306E-2</v>
      </c>
      <c r="M3603" s="12">
        <f>[1]Perfil!L3602</f>
        <v>8.3595482084281705E-2</v>
      </c>
      <c r="N3603" s="12"/>
      <c r="O3603" s="12"/>
    </row>
    <row r="3604" spans="1:15" x14ac:dyDescent="0.35">
      <c r="A3604" s="11" t="str">
        <f t="shared" si="56"/>
        <v>CONSUMO PER CAPITA (kg ó litros por individuo)Resto Bebidas CalienteMDD AM</v>
      </c>
      <c r="B3604" s="11" t="str">
        <f>[1]Perfil!A3308</f>
        <v>CONSUMO PER CAPITA (kg ó litros por individuo)</v>
      </c>
      <c r="C3604" s="11" t="str">
        <f>[1]Perfil!B3598</f>
        <v>Resto Bebidas Caliente</v>
      </c>
      <c r="D3604" s="11" t="str">
        <f>[1]Perfil!C3603</f>
        <v>MDD AM</v>
      </c>
      <c r="E3604" s="12">
        <f>[1]Perfil!D3603</f>
        <v>7.3813009206237498E-2</v>
      </c>
      <c r="F3604" s="12">
        <f>[1]Perfil!E3603</f>
        <v>4.0369373861773299E-2</v>
      </c>
      <c r="G3604" s="12">
        <f>[1]Perfil!F3603</f>
        <v>3.2102878200848201E-2</v>
      </c>
      <c r="H3604" s="12">
        <f>[1]Perfil!G3603</f>
        <v>8.0098219790984707E-2</v>
      </c>
      <c r="I3604" s="12">
        <f>[1]Perfil!H3603</f>
        <v>6.11736137829327E-2</v>
      </c>
      <c r="J3604" s="12">
        <f>[1]Perfil!I3603</f>
        <v>3.6617378065342397E-2</v>
      </c>
      <c r="K3604" s="12">
        <f>[1]Perfil!J3603</f>
        <v>4.0965045270396003E-2</v>
      </c>
      <c r="L3604" s="12">
        <f>[1]Perfil!K3603</f>
        <v>5.6486519420722102E-2</v>
      </c>
      <c r="M3604" s="12">
        <f>[1]Perfil!L3603</f>
        <v>7.0689039720549199E-2</v>
      </c>
      <c r="N3604" s="12"/>
      <c r="O3604" s="12"/>
    </row>
    <row r="3605" spans="1:15" x14ac:dyDescent="0.35">
      <c r="A3605" s="11" t="str">
        <f t="shared" si="56"/>
        <v>CONSUMO PER CAPITA (kg ó litros por individuo)Resto Bebidas CalienteRTO CENTRO</v>
      </c>
      <c r="B3605" s="11" t="str">
        <f>[1]Perfil!A3308</f>
        <v>CONSUMO PER CAPITA (kg ó litros por individuo)</v>
      </c>
      <c r="C3605" s="11" t="str">
        <f>[1]Perfil!B3598</f>
        <v>Resto Bebidas Caliente</v>
      </c>
      <c r="D3605" s="11" t="str">
        <f>[1]Perfil!C3604</f>
        <v>RTO CENTRO</v>
      </c>
      <c r="E3605" s="12">
        <f>[1]Perfil!D3604</f>
        <v>6.9611493233484797E-2</v>
      </c>
      <c r="F3605" s="12">
        <f>[1]Perfil!E3604</f>
        <v>5.9579528784865901E-2</v>
      </c>
      <c r="G3605" s="12">
        <f>[1]Perfil!F3604</f>
        <v>4.8134549314880301E-2</v>
      </c>
      <c r="H3605" s="12">
        <f>[1]Perfil!G3604</f>
        <v>7.24999359869863E-2</v>
      </c>
      <c r="I3605" s="12">
        <f>[1]Perfil!H3604</f>
        <v>7.5731137004454802E-2</v>
      </c>
      <c r="J3605" s="12">
        <f>[1]Perfil!I3604</f>
        <v>3.6650702383114402E-2</v>
      </c>
      <c r="K3605" s="12">
        <f>[1]Perfil!J3604</f>
        <v>5.4572022979062697E-2</v>
      </c>
      <c r="L3605" s="12">
        <f>[1]Perfil!K3604</f>
        <v>4.6407288415926999E-2</v>
      </c>
      <c r="M3605" s="12">
        <f>[1]Perfil!L3604</f>
        <v>5.0213358430920597E-2</v>
      </c>
      <c r="N3605" s="12"/>
      <c r="O3605" s="12"/>
    </row>
    <row r="3606" spans="1:15" x14ac:dyDescent="0.35">
      <c r="A3606" s="11" t="str">
        <f t="shared" si="56"/>
        <v>CONSUMO PER CAPITA (kg ó litros por individuo)Resto Bebidas CalienteNORTE-CENTRO</v>
      </c>
      <c r="B3606" s="11" t="str">
        <f>[1]Perfil!A3308</f>
        <v>CONSUMO PER CAPITA (kg ó litros por individuo)</v>
      </c>
      <c r="C3606" s="11" t="str">
        <f>[1]Perfil!B3598</f>
        <v>Resto Bebidas Caliente</v>
      </c>
      <c r="D3606" s="11" t="str">
        <f>[1]Perfil!C3605</f>
        <v>NORTE-CENTRO</v>
      </c>
      <c r="E3606" s="12">
        <f>[1]Perfil!D3605</f>
        <v>6.2663701190358495E-2</v>
      </c>
      <c r="F3606" s="12">
        <f>[1]Perfil!E3605</f>
        <v>4.4680155381433197E-2</v>
      </c>
      <c r="G3606" s="12">
        <f>[1]Perfil!F3605</f>
        <v>5.5474419965604101E-2</v>
      </c>
      <c r="H3606" s="12">
        <f>[1]Perfil!G3605</f>
        <v>5.5239211024874203E-2</v>
      </c>
      <c r="I3606" s="12">
        <f>[1]Perfil!H3605</f>
        <v>5.5014321125569303E-2</v>
      </c>
      <c r="J3606" s="12">
        <f>[1]Perfil!I3605</f>
        <v>3.5206197969396898E-2</v>
      </c>
      <c r="K3606" s="12">
        <f>[1]Perfil!J3605</f>
        <v>4.81230263223986E-2</v>
      </c>
      <c r="L3606" s="12">
        <f>[1]Perfil!K3605</f>
        <v>6.5931864996893602E-2</v>
      </c>
      <c r="M3606" s="12">
        <f>[1]Perfil!L3605</f>
        <v>7.0495759794171206E-2</v>
      </c>
      <c r="N3606" s="12"/>
      <c r="O3606" s="12"/>
    </row>
    <row r="3607" spans="1:15" x14ac:dyDescent="0.35">
      <c r="A3607" s="11" t="str">
        <f t="shared" si="56"/>
        <v>CONSUMO PER CAPITA (kg ó litros por individuo)Resto Bebidas CalienteNOROESTE</v>
      </c>
      <c r="B3607" s="11" t="str">
        <f>[1]Perfil!A3308</f>
        <v>CONSUMO PER CAPITA (kg ó litros por individuo)</v>
      </c>
      <c r="C3607" s="11" t="str">
        <f>[1]Perfil!B3598</f>
        <v>Resto Bebidas Caliente</v>
      </c>
      <c r="D3607" s="11" t="str">
        <f>[1]Perfil!C3606</f>
        <v>NOROESTE</v>
      </c>
      <c r="E3607" s="12">
        <f>[1]Perfil!D3606</f>
        <v>0.14242818877633201</v>
      </c>
      <c r="F3607" s="12">
        <f>[1]Perfil!E3606</f>
        <v>7.4704114730042404E-2</v>
      </c>
      <c r="G3607" s="12">
        <f>[1]Perfil!F3606</f>
        <v>0.119389401703277</v>
      </c>
      <c r="H3607" s="12">
        <f>[1]Perfil!G3606</f>
        <v>0.117974345452769</v>
      </c>
      <c r="I3607" s="12">
        <f>[1]Perfil!H3606</f>
        <v>9.7072627421225396E-2</v>
      </c>
      <c r="J3607" s="12">
        <f>[1]Perfil!I3606</f>
        <v>6.0853461389527699E-2</v>
      </c>
      <c r="K3607" s="12">
        <f>[1]Perfil!J3606</f>
        <v>5.1041451059376901E-2</v>
      </c>
      <c r="L3607" s="12">
        <f>[1]Perfil!K3606</f>
        <v>8.2940099383190996E-2</v>
      </c>
      <c r="M3607" s="12">
        <f>[1]Perfil!L3606</f>
        <v>9.4227066255278005E-2</v>
      </c>
      <c r="N3607" s="12"/>
      <c r="O3607" s="12"/>
    </row>
    <row r="3608" spans="1:15" x14ac:dyDescent="0.35">
      <c r="A3608" s="11" t="str">
        <f t="shared" si="56"/>
        <v>CONSUMO PER CAPITA (kg ó litros por individuo)Resto Bebidas Caliente&lt;2MIL</v>
      </c>
      <c r="B3608" s="11" t="str">
        <f>[1]Perfil!A3308</f>
        <v>CONSUMO PER CAPITA (kg ó litros por individuo)</v>
      </c>
      <c r="C3608" s="11" t="str">
        <f>[1]Perfil!B3598</f>
        <v>Resto Bebidas Caliente</v>
      </c>
      <c r="D3608" s="11" t="str">
        <f>[1]Perfil!C3607</f>
        <v>&lt;2MIL</v>
      </c>
      <c r="E3608" s="12">
        <f>[1]Perfil!D3607</f>
        <v>0.105982966195296</v>
      </c>
      <c r="F3608" s="12">
        <f>[1]Perfil!E3607</f>
        <v>5.0046063835968803E-2</v>
      </c>
      <c r="G3608" s="12">
        <f>[1]Perfil!F3607</f>
        <v>5.2914781215374899E-2</v>
      </c>
      <c r="H3608" s="12">
        <f>[1]Perfil!G3607</f>
        <v>5.2515004798185501E-2</v>
      </c>
      <c r="I3608" s="12">
        <f>[1]Perfil!H3607</f>
        <v>7.6201208619702199E-2</v>
      </c>
      <c r="J3608" s="12">
        <f>[1]Perfil!I3607</f>
        <v>3.7447462915953203E-2</v>
      </c>
      <c r="K3608" s="12">
        <f>[1]Perfil!J3607</f>
        <v>9.16422715215265E-2</v>
      </c>
      <c r="L3608" s="12">
        <f>[1]Perfil!K3607</f>
        <v>6.3416446520046105E-2</v>
      </c>
      <c r="M3608" s="12">
        <f>[1]Perfil!L3607</f>
        <v>9.7267282485152401E-2</v>
      </c>
      <c r="N3608" s="12"/>
      <c r="O3608" s="12"/>
    </row>
    <row r="3609" spans="1:15" x14ac:dyDescent="0.35">
      <c r="A3609" s="11" t="str">
        <f t="shared" si="56"/>
        <v>CONSUMO PER CAPITA (kg ó litros por individuo)Resto Bebidas Caliente2-5MIL</v>
      </c>
      <c r="B3609" s="11" t="str">
        <f>[1]Perfil!A3308</f>
        <v>CONSUMO PER CAPITA (kg ó litros por individuo)</v>
      </c>
      <c r="C3609" s="11" t="str">
        <f>[1]Perfil!B3598</f>
        <v>Resto Bebidas Caliente</v>
      </c>
      <c r="D3609" s="11" t="str">
        <f>[1]Perfil!C3608</f>
        <v>2-5MIL</v>
      </c>
      <c r="E3609" s="12">
        <f>[1]Perfil!D3608</f>
        <v>5.49036689119453E-2</v>
      </c>
      <c r="F3609" s="12">
        <f>[1]Perfil!E3608</f>
        <v>2.3231536034228398E-2</v>
      </c>
      <c r="G3609" s="12">
        <f>[1]Perfil!F3608</f>
        <v>7.9015659411524095E-2</v>
      </c>
      <c r="H3609" s="12">
        <f>[1]Perfil!G3608</f>
        <v>5.25453223515134E-2</v>
      </c>
      <c r="I3609" s="12">
        <f>[1]Perfil!H3608</f>
        <v>5.4441058190575299E-2</v>
      </c>
      <c r="J3609" s="12">
        <f>[1]Perfil!I3608</f>
        <v>3.0384186734759702E-2</v>
      </c>
      <c r="K3609" s="12">
        <f>[1]Perfil!J3608</f>
        <v>3.1194173720654202E-2</v>
      </c>
      <c r="L3609" s="12">
        <f>[1]Perfil!K3608</f>
        <v>4.0132270897953203E-2</v>
      </c>
      <c r="M3609" s="12">
        <f>[1]Perfil!L3608</f>
        <v>4.3863099726690301E-2</v>
      </c>
      <c r="N3609" s="12"/>
      <c r="O3609" s="12"/>
    </row>
    <row r="3610" spans="1:15" x14ac:dyDescent="0.35">
      <c r="A3610" s="11" t="str">
        <f t="shared" si="56"/>
        <v>CONSUMO PER CAPITA (kg ó litros por individuo)Resto Bebidas Caliente5-10MIL</v>
      </c>
      <c r="B3610" s="11" t="str">
        <f>[1]Perfil!A3308</f>
        <v>CONSUMO PER CAPITA (kg ó litros por individuo)</v>
      </c>
      <c r="C3610" s="11" t="str">
        <f>[1]Perfil!B3598</f>
        <v>Resto Bebidas Caliente</v>
      </c>
      <c r="D3610" s="11" t="str">
        <f>[1]Perfil!C3609</f>
        <v>5-10MIL</v>
      </c>
      <c r="E3610" s="12">
        <f>[1]Perfil!D3609</f>
        <v>5.2543103309856697E-2</v>
      </c>
      <c r="F3610" s="12">
        <f>[1]Perfil!E3609</f>
        <v>3.4199880395020602E-2</v>
      </c>
      <c r="G3610" s="12">
        <f>[1]Perfil!F3609</f>
        <v>4.2998761567692702E-2</v>
      </c>
      <c r="H3610" s="12">
        <f>[1]Perfil!G3609</f>
        <v>4.7927806285156797E-2</v>
      </c>
      <c r="I3610" s="12">
        <f>[1]Perfil!H3609</f>
        <v>5.8802699354997698E-2</v>
      </c>
      <c r="J3610" s="12">
        <f>[1]Perfil!I3609</f>
        <v>3.44021904960213E-2</v>
      </c>
      <c r="K3610" s="12">
        <f>[1]Perfil!J3609</f>
        <v>3.8225709975915199E-2</v>
      </c>
      <c r="L3610" s="12">
        <f>[1]Perfil!K3609</f>
        <v>4.4797623865368397E-2</v>
      </c>
      <c r="M3610" s="12">
        <f>[1]Perfil!L3609</f>
        <v>4.5689351949109697E-2</v>
      </c>
      <c r="N3610" s="12"/>
      <c r="O3610" s="12"/>
    </row>
    <row r="3611" spans="1:15" x14ac:dyDescent="0.35">
      <c r="A3611" s="11" t="str">
        <f t="shared" si="56"/>
        <v>CONSUMO PER CAPITA (kg ó litros por individuo)Resto Bebidas Caliente10-30MIL</v>
      </c>
      <c r="B3611" s="11" t="str">
        <f>[1]Perfil!A3308</f>
        <v>CONSUMO PER CAPITA (kg ó litros por individuo)</v>
      </c>
      <c r="C3611" s="11" t="str">
        <f>[1]Perfil!B3598</f>
        <v>Resto Bebidas Caliente</v>
      </c>
      <c r="D3611" s="11" t="str">
        <f>[1]Perfil!C3610</f>
        <v>10-30MIL</v>
      </c>
      <c r="E3611" s="12">
        <f>[1]Perfil!D3610</f>
        <v>7.4930212117185105E-2</v>
      </c>
      <c r="F3611" s="12">
        <f>[1]Perfil!E3610</f>
        <v>6.2186919404829601E-2</v>
      </c>
      <c r="G3611" s="12">
        <f>[1]Perfil!F3610</f>
        <v>5.6513380743083201E-2</v>
      </c>
      <c r="H3611" s="12">
        <f>[1]Perfil!G3610</f>
        <v>6.7773955577376893E-2</v>
      </c>
      <c r="I3611" s="12">
        <f>[1]Perfil!H3610</f>
        <v>7.8821390548243497E-2</v>
      </c>
      <c r="J3611" s="12">
        <f>[1]Perfil!I3610</f>
        <v>3.6067670259548497E-2</v>
      </c>
      <c r="K3611" s="12">
        <f>[1]Perfil!J3610</f>
        <v>4.3431281115530899E-2</v>
      </c>
      <c r="L3611" s="12">
        <f>[1]Perfil!K3610</f>
        <v>6.0175974162239597E-2</v>
      </c>
      <c r="M3611" s="12">
        <f>[1]Perfil!L3610</f>
        <v>4.7497625815671699E-2</v>
      </c>
      <c r="N3611" s="12"/>
      <c r="O3611" s="12"/>
    </row>
    <row r="3612" spans="1:15" x14ac:dyDescent="0.35">
      <c r="A3612" s="11" t="str">
        <f t="shared" si="56"/>
        <v>CONSUMO PER CAPITA (kg ó litros por individuo)Resto Bebidas Caliente30-100MIL</v>
      </c>
      <c r="B3612" s="11" t="str">
        <f>[1]Perfil!A3308</f>
        <v>CONSUMO PER CAPITA (kg ó litros por individuo)</v>
      </c>
      <c r="C3612" s="11" t="str">
        <f>[1]Perfil!B3598</f>
        <v>Resto Bebidas Caliente</v>
      </c>
      <c r="D3612" s="11" t="str">
        <f>[1]Perfil!C3611</f>
        <v>30-100MIL</v>
      </c>
      <c r="E3612" s="12">
        <f>[1]Perfil!D3611</f>
        <v>0.10622057726506599</v>
      </c>
      <c r="F3612" s="12">
        <f>[1]Perfil!E3611</f>
        <v>7.3982645625281798E-2</v>
      </c>
      <c r="G3612" s="12">
        <f>[1]Perfil!F3611</f>
        <v>7.7776682444342493E-2</v>
      </c>
      <c r="H3612" s="12">
        <f>[1]Perfil!G3611</f>
        <v>9.2716733222599199E-2</v>
      </c>
      <c r="I3612" s="12">
        <f>[1]Perfil!H3611</f>
        <v>0.115618331397081</v>
      </c>
      <c r="J3612" s="12">
        <f>[1]Perfil!I3611</f>
        <v>4.6233401246655599E-2</v>
      </c>
      <c r="K3612" s="12">
        <f>[1]Perfil!J3611</f>
        <v>6.1752444464828103E-2</v>
      </c>
      <c r="L3612" s="12">
        <f>[1]Perfil!K3611</f>
        <v>8.5322971897662803E-2</v>
      </c>
      <c r="M3612" s="12">
        <f>[1]Perfil!L3611</f>
        <v>9.9904930057371805E-2</v>
      </c>
      <c r="N3612" s="12"/>
      <c r="O3612" s="12"/>
    </row>
    <row r="3613" spans="1:15" x14ac:dyDescent="0.35">
      <c r="A3613" s="11" t="str">
        <f t="shared" si="56"/>
        <v>CONSUMO PER CAPITA (kg ó litros por individuo)Resto Bebidas Caliente100-200MIL</v>
      </c>
      <c r="B3613" s="11" t="str">
        <f>[1]Perfil!A3308</f>
        <v>CONSUMO PER CAPITA (kg ó litros por individuo)</v>
      </c>
      <c r="C3613" s="11" t="str">
        <f>[1]Perfil!B3598</f>
        <v>Resto Bebidas Caliente</v>
      </c>
      <c r="D3613" s="11" t="str">
        <f>[1]Perfil!C3612</f>
        <v>100-200MIL</v>
      </c>
      <c r="E3613" s="12">
        <f>[1]Perfil!D3612</f>
        <v>8.1673824754407903E-2</v>
      </c>
      <c r="F3613" s="12">
        <f>[1]Perfil!E3612</f>
        <v>4.9827731132631198E-2</v>
      </c>
      <c r="G3613" s="12">
        <f>[1]Perfil!F3612</f>
        <v>6.7041410184676006E-2</v>
      </c>
      <c r="H3613" s="12">
        <f>[1]Perfil!G3612</f>
        <v>9.4604630193270201E-2</v>
      </c>
      <c r="I3613" s="12">
        <f>[1]Perfil!H3612</f>
        <v>7.0966307402378401E-2</v>
      </c>
      <c r="J3613" s="12">
        <f>[1]Perfil!I3612</f>
        <v>3.9318722847054698E-2</v>
      </c>
      <c r="K3613" s="12">
        <f>[1]Perfil!J3612</f>
        <v>6.9948922619490997E-2</v>
      </c>
      <c r="L3613" s="12">
        <f>[1]Perfil!K3612</f>
        <v>7.4519977204421897E-2</v>
      </c>
      <c r="M3613" s="12">
        <f>[1]Perfil!L3612</f>
        <v>8.1696055499489703E-2</v>
      </c>
      <c r="N3613" s="12"/>
      <c r="O3613" s="12"/>
    </row>
    <row r="3614" spans="1:15" x14ac:dyDescent="0.35">
      <c r="A3614" s="11" t="str">
        <f t="shared" si="56"/>
        <v>CONSUMO PER CAPITA (kg ó litros por individuo)Resto Bebidas Caliente200-500MIL</v>
      </c>
      <c r="B3614" s="11" t="str">
        <f>[1]Perfil!A3308</f>
        <v>CONSUMO PER CAPITA (kg ó litros por individuo)</v>
      </c>
      <c r="C3614" s="11" t="str">
        <f>[1]Perfil!B3598</f>
        <v>Resto Bebidas Caliente</v>
      </c>
      <c r="D3614" s="11" t="str">
        <f>[1]Perfil!C3613</f>
        <v>200-500MIL</v>
      </c>
      <c r="E3614" s="12">
        <f>[1]Perfil!D3613</f>
        <v>0.106719077183654</v>
      </c>
      <c r="F3614" s="12">
        <f>[1]Perfil!E3613</f>
        <v>5.7811124021592802E-2</v>
      </c>
      <c r="G3614" s="12">
        <f>[1]Perfil!F3613</f>
        <v>4.1681836009042399E-2</v>
      </c>
      <c r="H3614" s="12">
        <f>[1]Perfil!G3613</f>
        <v>9.1765724713960203E-2</v>
      </c>
      <c r="I3614" s="12">
        <f>[1]Perfil!H3613</f>
        <v>7.4485445787282806E-2</v>
      </c>
      <c r="J3614" s="12">
        <f>[1]Perfil!I3613</f>
        <v>4.6167760725546701E-2</v>
      </c>
      <c r="K3614" s="12">
        <f>[1]Perfil!J3613</f>
        <v>4.1703040153286103E-2</v>
      </c>
      <c r="L3614" s="12">
        <f>[1]Perfil!K3613</f>
        <v>8.7152679448461098E-2</v>
      </c>
      <c r="M3614" s="12">
        <f>[1]Perfil!L3613</f>
        <v>8.6128484010026901E-2</v>
      </c>
      <c r="N3614" s="12"/>
      <c r="O3614" s="12"/>
    </row>
    <row r="3615" spans="1:15" x14ac:dyDescent="0.35">
      <c r="A3615" s="11" t="str">
        <f t="shared" si="56"/>
        <v>CONSUMO PER CAPITA (kg ó litros por individuo)Resto Bebidas Caliente&gt;500MIL</v>
      </c>
      <c r="B3615" s="11" t="str">
        <f>[1]Perfil!A3308</f>
        <v>CONSUMO PER CAPITA (kg ó litros por individuo)</v>
      </c>
      <c r="C3615" s="11" t="str">
        <f>[1]Perfil!B3598</f>
        <v>Resto Bebidas Caliente</v>
      </c>
      <c r="D3615" s="11" t="str">
        <f>[1]Perfil!C3614</f>
        <v>&gt;500MIL</v>
      </c>
      <c r="E3615" s="12">
        <f>[1]Perfil!D3614</f>
        <v>0.100977194521067</v>
      </c>
      <c r="F3615" s="12">
        <f>[1]Perfil!E3614</f>
        <v>4.0413334839003903E-2</v>
      </c>
      <c r="G3615" s="12">
        <f>[1]Perfil!F3614</f>
        <v>3.7615544880811799E-2</v>
      </c>
      <c r="H3615" s="12">
        <f>[1]Perfil!G3614</f>
        <v>9.9401808627483004E-2</v>
      </c>
      <c r="I3615" s="12">
        <f>[1]Perfil!H3614</f>
        <v>0.107060204635878</v>
      </c>
      <c r="J3615" s="12">
        <f>[1]Perfil!I3614</f>
        <v>4.6311194274296301E-2</v>
      </c>
      <c r="K3615" s="12">
        <f>[1]Perfil!J3614</f>
        <v>4.6949318334560897E-2</v>
      </c>
      <c r="L3615" s="12">
        <f>[1]Perfil!K3614</f>
        <v>0.10314762840717499</v>
      </c>
      <c r="M3615" s="12">
        <f>[1]Perfil!L3614</f>
        <v>7.9534968056698893E-2</v>
      </c>
      <c r="N3615" s="12"/>
      <c r="O3615" s="12"/>
    </row>
    <row r="3616" spans="1:15" x14ac:dyDescent="0.35">
      <c r="A3616" s="11" t="str">
        <f t="shared" si="56"/>
        <v>CONSUMO PER CAPITA (kg ó litros por individuo)Resto Bebidas CalienteDE 15 A 19 AÑOS</v>
      </c>
      <c r="B3616" s="11" t="str">
        <f>[1]Perfil!A3308</f>
        <v>CONSUMO PER CAPITA (kg ó litros por individuo)</v>
      </c>
      <c r="C3616" s="11" t="str">
        <f>[1]Perfil!B3598</f>
        <v>Resto Bebidas Caliente</v>
      </c>
      <c r="D3616" s="11" t="str">
        <f>[1]Perfil!C3615</f>
        <v>DE 15 A 19 AÑOS</v>
      </c>
      <c r="E3616" s="12">
        <f>[1]Perfil!D3615</f>
        <v>1.44398942175349E-2</v>
      </c>
      <c r="F3616" s="12">
        <f>[1]Perfil!E3615</f>
        <v>2.8596324157150899E-2</v>
      </c>
      <c r="G3616" s="12">
        <f>[1]Perfil!F3615</f>
        <v>5.49345274548615E-2</v>
      </c>
      <c r="H3616" s="12">
        <f>[1]Perfil!G3615</f>
        <v>3.5830642058888397E-2</v>
      </c>
      <c r="I3616" s="12">
        <f>[1]Perfil!H3615</f>
        <v>2.8558009588315999E-2</v>
      </c>
      <c r="J3616" s="12" t="str">
        <f>[1]Perfil!I3615</f>
        <v/>
      </c>
      <c r="K3616" s="12">
        <f>[1]Perfil!J3615</f>
        <v>7.8083154727286996E-3</v>
      </c>
      <c r="L3616" s="12">
        <f>[1]Perfil!K3615</f>
        <v>3.9024389425586399E-2</v>
      </c>
      <c r="M3616" s="12">
        <f>[1]Perfil!L3615</f>
        <v>1.36971672850264E-2</v>
      </c>
      <c r="N3616" s="12"/>
      <c r="O3616" s="12"/>
    </row>
    <row r="3617" spans="1:15" x14ac:dyDescent="0.35">
      <c r="A3617" s="11" t="str">
        <f t="shared" si="56"/>
        <v>CONSUMO PER CAPITA (kg ó litros por individuo)Resto Bebidas CalienteDE 20 A 24 AÑOS</v>
      </c>
      <c r="B3617" s="11" t="str">
        <f>[1]Perfil!A3308</f>
        <v>CONSUMO PER CAPITA (kg ó litros por individuo)</v>
      </c>
      <c r="C3617" s="11" t="str">
        <f>[1]Perfil!B3598</f>
        <v>Resto Bebidas Caliente</v>
      </c>
      <c r="D3617" s="11" t="str">
        <f>[1]Perfil!C3616</f>
        <v>DE 20 A 24 AÑOS</v>
      </c>
      <c r="E3617" s="12">
        <f>[1]Perfil!D3616</f>
        <v>3.2486155097990403E-2</v>
      </c>
      <c r="F3617" s="12">
        <f>[1]Perfil!E3616</f>
        <v>1.0469165114737999E-2</v>
      </c>
      <c r="G3617" s="12">
        <f>[1]Perfil!F3616</f>
        <v>2.1986374284377799E-2</v>
      </c>
      <c r="H3617" s="12">
        <f>[1]Perfil!G3616</f>
        <v>5.2717292853206102E-2</v>
      </c>
      <c r="I3617" s="12">
        <f>[1]Perfil!H3616</f>
        <v>3.8095513348807099E-2</v>
      </c>
      <c r="J3617" s="12">
        <f>[1]Perfil!I3616</f>
        <v>1.9281440019478499E-2</v>
      </c>
      <c r="K3617" s="12">
        <f>[1]Perfil!J3616</f>
        <v>1.8090902407636E-2</v>
      </c>
      <c r="L3617" s="12">
        <f>[1]Perfil!K3616</f>
        <v>3.4504627816464198E-2</v>
      </c>
      <c r="M3617" s="12">
        <f>[1]Perfil!L3616</f>
        <v>1.88728040773605E-2</v>
      </c>
      <c r="N3617" s="12"/>
      <c r="O3617" s="12"/>
    </row>
    <row r="3618" spans="1:15" x14ac:dyDescent="0.35">
      <c r="A3618" s="11" t="str">
        <f t="shared" si="56"/>
        <v>CONSUMO PER CAPITA (kg ó litros por individuo)Resto Bebidas CalienteDE 25 A 34 AÑOS</v>
      </c>
      <c r="B3618" s="11" t="str">
        <f>[1]Perfil!A3308</f>
        <v>CONSUMO PER CAPITA (kg ó litros por individuo)</v>
      </c>
      <c r="C3618" s="11" t="str">
        <f>[1]Perfil!B3598</f>
        <v>Resto Bebidas Caliente</v>
      </c>
      <c r="D3618" s="11" t="str">
        <f>[1]Perfil!C3617</f>
        <v>DE 25 A 34 AÑOS</v>
      </c>
      <c r="E3618" s="12">
        <f>[1]Perfil!D3617</f>
        <v>3.88504634640384E-2</v>
      </c>
      <c r="F3618" s="12">
        <f>[1]Perfil!E3617</f>
        <v>3.4732065513053502E-2</v>
      </c>
      <c r="G3618" s="12">
        <f>[1]Perfil!F3617</f>
        <v>4.6077430448581702E-2</v>
      </c>
      <c r="H3618" s="12">
        <f>[1]Perfil!G3617</f>
        <v>3.8139679186174898E-2</v>
      </c>
      <c r="I3618" s="12">
        <f>[1]Perfil!H3617</f>
        <v>3.2633950985655101E-2</v>
      </c>
      <c r="J3618" s="12">
        <f>[1]Perfil!I3617</f>
        <v>1.1634892886164301E-2</v>
      </c>
      <c r="K3618" s="12">
        <f>[1]Perfil!J3617</f>
        <v>1.60469377677625E-2</v>
      </c>
      <c r="L3618" s="12">
        <f>[1]Perfil!K3617</f>
        <v>3.1065692361550601E-2</v>
      </c>
      <c r="M3618" s="12">
        <f>[1]Perfil!L3617</f>
        <v>3.2524590335975899E-2</v>
      </c>
      <c r="N3618" s="12"/>
      <c r="O3618" s="12"/>
    </row>
    <row r="3619" spans="1:15" x14ac:dyDescent="0.35">
      <c r="A3619" s="11" t="str">
        <f t="shared" si="56"/>
        <v>CONSUMO PER CAPITA (kg ó litros por individuo)Resto Bebidas CalienteDE 35 A 49 AÑOS</v>
      </c>
      <c r="B3619" s="11" t="str">
        <f>[1]Perfil!A3308</f>
        <v>CONSUMO PER CAPITA (kg ó litros por individuo)</v>
      </c>
      <c r="C3619" s="11" t="str">
        <f>[1]Perfil!B3598</f>
        <v>Resto Bebidas Caliente</v>
      </c>
      <c r="D3619" s="11" t="str">
        <f>[1]Perfil!C3618</f>
        <v>DE 35 A 49 AÑOS</v>
      </c>
      <c r="E3619" s="12">
        <f>[1]Perfil!D3618</f>
        <v>7.5700411357885897E-2</v>
      </c>
      <c r="F3619" s="12">
        <f>[1]Perfil!E3618</f>
        <v>3.8125830372450001E-2</v>
      </c>
      <c r="G3619" s="12">
        <f>[1]Perfil!F3618</f>
        <v>4.2372933400375699E-2</v>
      </c>
      <c r="H3619" s="12">
        <f>[1]Perfil!G3618</f>
        <v>7.4349511920445394E-2</v>
      </c>
      <c r="I3619" s="12">
        <f>[1]Perfil!H3618</f>
        <v>6.7216427524323996E-2</v>
      </c>
      <c r="J3619" s="12">
        <f>[1]Perfil!I3618</f>
        <v>3.3322105800028298E-2</v>
      </c>
      <c r="K3619" s="12">
        <f>[1]Perfil!J3618</f>
        <v>4.8051999346878801E-2</v>
      </c>
      <c r="L3619" s="12">
        <f>[1]Perfil!K3618</f>
        <v>7.4688318554053307E-2</v>
      </c>
      <c r="M3619" s="12">
        <f>[1]Perfil!L3618</f>
        <v>5.2262397820502397E-2</v>
      </c>
      <c r="N3619" s="12"/>
      <c r="O3619" s="12"/>
    </row>
    <row r="3620" spans="1:15" x14ac:dyDescent="0.35">
      <c r="A3620" s="11" t="str">
        <f t="shared" si="56"/>
        <v>CONSUMO PER CAPITA (kg ó litros por individuo)Resto Bebidas CalienteDE 50 A 59 AÑOS</v>
      </c>
      <c r="B3620" s="11" t="str">
        <f>[1]Perfil!A3308</f>
        <v>CONSUMO PER CAPITA (kg ó litros por individuo)</v>
      </c>
      <c r="C3620" s="11" t="str">
        <f>[1]Perfil!B3598</f>
        <v>Resto Bebidas Caliente</v>
      </c>
      <c r="D3620" s="11" t="str">
        <f>[1]Perfil!C3619</f>
        <v>DE 50 A 59 AÑOS</v>
      </c>
      <c r="E3620" s="12">
        <f>[1]Perfil!D3619</f>
        <v>0.109761852211284</v>
      </c>
      <c r="F3620" s="12">
        <f>[1]Perfil!E3619</f>
        <v>5.1404602839174099E-2</v>
      </c>
      <c r="G3620" s="12">
        <f>[1]Perfil!F3619</f>
        <v>4.7258359022621002E-2</v>
      </c>
      <c r="H3620" s="12">
        <f>[1]Perfil!G3619</f>
        <v>0.101693000907692</v>
      </c>
      <c r="I3620" s="12">
        <f>[1]Perfil!H3619</f>
        <v>0.10331837464615599</v>
      </c>
      <c r="J3620" s="12">
        <f>[1]Perfil!I3619</f>
        <v>4.8802051434513598E-2</v>
      </c>
      <c r="K3620" s="12">
        <f>[1]Perfil!J3619</f>
        <v>5.1006696959018202E-2</v>
      </c>
      <c r="L3620" s="12">
        <f>[1]Perfil!K3619</f>
        <v>7.6717627545684702E-2</v>
      </c>
      <c r="M3620" s="12">
        <f>[1]Perfil!L3619</f>
        <v>9.9751502132846906E-2</v>
      </c>
      <c r="N3620" s="12"/>
      <c r="O3620" s="12"/>
    </row>
    <row r="3621" spans="1:15" x14ac:dyDescent="0.35">
      <c r="A3621" s="11" t="str">
        <f t="shared" si="56"/>
        <v>CONSUMO PER CAPITA (kg ó litros por individuo)Resto Bebidas CalienteDE 60 A 75 AÑOS</v>
      </c>
      <c r="B3621" s="11" t="str">
        <f>[1]Perfil!A3308</f>
        <v>CONSUMO PER CAPITA (kg ó litros por individuo)</v>
      </c>
      <c r="C3621" s="11" t="str">
        <f>[1]Perfil!B3598</f>
        <v>Resto Bebidas Caliente</v>
      </c>
      <c r="D3621" s="11" t="str">
        <f>[1]Perfil!C3620</f>
        <v>DE 60 A 75 AÑOS</v>
      </c>
      <c r="E3621" s="12">
        <f>[1]Perfil!D3620</f>
        <v>0.160200561194971</v>
      </c>
      <c r="F3621" s="12">
        <f>[1]Perfil!E3620</f>
        <v>0.1073283161914</v>
      </c>
      <c r="G3621" s="12">
        <f>[1]Perfil!F3620</f>
        <v>0.102185924701715</v>
      </c>
      <c r="H3621" s="12">
        <f>[1]Perfil!G3620</f>
        <v>0.118905258680331</v>
      </c>
      <c r="I3621" s="12">
        <f>[1]Perfil!H3620</f>
        <v>0.16156484031024601</v>
      </c>
      <c r="J3621" s="12">
        <f>[1]Perfil!I3620</f>
        <v>8.1596974985572501E-2</v>
      </c>
      <c r="K3621" s="12">
        <f>[1]Perfil!J3620</f>
        <v>0.10390288591303</v>
      </c>
      <c r="L3621" s="12">
        <f>[1]Perfil!K3620</f>
        <v>0.125160149458965</v>
      </c>
      <c r="M3621" s="12">
        <f>[1]Perfil!L3620</f>
        <v>0.14298328064935201</v>
      </c>
      <c r="N3621" s="12"/>
      <c r="O3621" s="12"/>
    </row>
    <row r="3622" spans="1:15" x14ac:dyDescent="0.35">
      <c r="A3622" s="11" t="str">
        <f t="shared" si="56"/>
        <v>CONSUMO PER CAPITA (kg ó litros por individuo)Resto Bebidas CalienteNIVEL ALTO</v>
      </c>
      <c r="B3622" s="11" t="str">
        <f>[1]Perfil!A3308</f>
        <v>CONSUMO PER CAPITA (kg ó litros por individuo)</v>
      </c>
      <c r="C3622" s="11" t="str">
        <f>[1]Perfil!B3598</f>
        <v>Resto Bebidas Caliente</v>
      </c>
      <c r="D3622" s="11" t="str">
        <f>[1]Perfil!C3621</f>
        <v>NIVEL ALTO</v>
      </c>
      <c r="E3622" s="12">
        <f>[1]Perfil!D3621</f>
        <v>8.5885811955473595E-2</v>
      </c>
      <c r="F3622" s="12">
        <f>[1]Perfil!E3621</f>
        <v>4.2680862068877799E-2</v>
      </c>
      <c r="G3622" s="12">
        <f>[1]Perfil!F3621</f>
        <v>5.5778341582481801E-2</v>
      </c>
      <c r="H3622" s="12">
        <f>[1]Perfil!G3621</f>
        <v>9.6153801318663204E-2</v>
      </c>
      <c r="I3622" s="12">
        <f>[1]Perfil!H3621</f>
        <v>9.1389164561770805E-2</v>
      </c>
      <c r="J3622" s="12">
        <f>[1]Perfil!I3621</f>
        <v>4.6613570785816398E-2</v>
      </c>
      <c r="K3622" s="12">
        <f>[1]Perfil!J3621</f>
        <v>6.0170117744607302E-2</v>
      </c>
      <c r="L3622" s="12">
        <f>[1]Perfil!K3621</f>
        <v>0.111521666194698</v>
      </c>
      <c r="M3622" s="12">
        <f>[1]Perfil!L3621</f>
        <v>8.4564188673384194E-2</v>
      </c>
      <c r="N3622" s="12"/>
      <c r="O3622" s="12"/>
    </row>
    <row r="3623" spans="1:15" x14ac:dyDescent="0.35">
      <c r="A3623" s="11" t="str">
        <f t="shared" si="56"/>
        <v>CONSUMO PER CAPITA (kg ó litros por individuo)Resto Bebidas CalienteNIVEL MEDIO ALTO</v>
      </c>
      <c r="B3623" s="11" t="str">
        <f>[1]Perfil!A3308</f>
        <v>CONSUMO PER CAPITA (kg ó litros por individuo)</v>
      </c>
      <c r="C3623" s="11" t="str">
        <f>[1]Perfil!B3598</f>
        <v>Resto Bebidas Caliente</v>
      </c>
      <c r="D3623" s="11" t="str">
        <f>[1]Perfil!C3622</f>
        <v>NIVEL MEDIO ALTO</v>
      </c>
      <c r="E3623" s="12">
        <f>[1]Perfil!D3622</f>
        <v>8.7595393114410697E-2</v>
      </c>
      <c r="F3623" s="12">
        <f>[1]Perfil!E3622</f>
        <v>4.45498053056727E-2</v>
      </c>
      <c r="G3623" s="12">
        <f>[1]Perfil!F3622</f>
        <v>4.0620057206540501E-2</v>
      </c>
      <c r="H3623" s="12">
        <f>[1]Perfil!G3622</f>
        <v>8.3006104154694504E-2</v>
      </c>
      <c r="I3623" s="12">
        <f>[1]Perfil!H3622</f>
        <v>6.87981684987857E-2</v>
      </c>
      <c r="J3623" s="12">
        <f>[1]Perfil!I3622</f>
        <v>3.3554001048278201E-2</v>
      </c>
      <c r="K3623" s="12">
        <f>[1]Perfil!J3622</f>
        <v>3.6921350754358297E-2</v>
      </c>
      <c r="L3623" s="12">
        <f>[1]Perfil!K3622</f>
        <v>6.5609846731216906E-2</v>
      </c>
      <c r="M3623" s="12">
        <f>[1]Perfil!L3622</f>
        <v>6.7052632945853494E-2</v>
      </c>
      <c r="N3623" s="12"/>
      <c r="O3623" s="12"/>
    </row>
    <row r="3624" spans="1:15" x14ac:dyDescent="0.35">
      <c r="A3624" s="11" t="str">
        <f t="shared" si="56"/>
        <v>CONSUMO PER CAPITA (kg ó litros por individuo)Resto Bebidas CalienteNIVEL MEDIO</v>
      </c>
      <c r="B3624" s="11" t="str">
        <f>[1]Perfil!A3308</f>
        <v>CONSUMO PER CAPITA (kg ó litros por individuo)</v>
      </c>
      <c r="C3624" s="11" t="str">
        <f>[1]Perfil!B3598</f>
        <v>Resto Bebidas Caliente</v>
      </c>
      <c r="D3624" s="11" t="str">
        <f>[1]Perfil!C3623</f>
        <v>NIVEL MEDIO</v>
      </c>
      <c r="E3624" s="12">
        <f>[1]Perfil!D3623</f>
        <v>8.7258976419985604E-2</v>
      </c>
      <c r="F3624" s="12">
        <f>[1]Perfil!E3623</f>
        <v>5.9485252097948603E-2</v>
      </c>
      <c r="G3624" s="12">
        <f>[1]Perfil!F3623</f>
        <v>4.9512829058295897E-2</v>
      </c>
      <c r="H3624" s="12">
        <f>[1]Perfil!G3623</f>
        <v>7.0493519478878205E-2</v>
      </c>
      <c r="I3624" s="12">
        <f>[1]Perfil!H3623</f>
        <v>0.105812537967282</v>
      </c>
      <c r="J3624" s="12">
        <f>[1]Perfil!I3623</f>
        <v>3.9614993041545699E-2</v>
      </c>
      <c r="K3624" s="12">
        <f>[1]Perfil!J3623</f>
        <v>4.7001042684434002E-2</v>
      </c>
      <c r="L3624" s="12">
        <f>[1]Perfil!K3623</f>
        <v>5.6228020022242101E-2</v>
      </c>
      <c r="M3624" s="12">
        <f>[1]Perfil!L3623</f>
        <v>7.1949131166108807E-2</v>
      </c>
      <c r="N3624" s="12"/>
      <c r="O3624" s="12"/>
    </row>
    <row r="3625" spans="1:15" x14ac:dyDescent="0.35">
      <c r="A3625" s="11" t="str">
        <f t="shared" si="56"/>
        <v>CONSUMO PER CAPITA (kg ó litros por individuo)Resto Bebidas CalienteNIVEL MEDIO BAJO</v>
      </c>
      <c r="B3625" s="11" t="str">
        <f>[1]Perfil!A3308</f>
        <v>CONSUMO PER CAPITA (kg ó litros por individuo)</v>
      </c>
      <c r="C3625" s="11" t="str">
        <f>[1]Perfil!B3598</f>
        <v>Resto Bebidas Caliente</v>
      </c>
      <c r="D3625" s="11" t="str">
        <f>[1]Perfil!C3624</f>
        <v>NIVEL MEDIO BAJO</v>
      </c>
      <c r="E3625" s="12">
        <f>[1]Perfil!D3624</f>
        <v>7.1199525616971099E-2</v>
      </c>
      <c r="F3625" s="12">
        <f>[1]Perfil!E3624</f>
        <v>2.9895322521398301E-2</v>
      </c>
      <c r="G3625" s="12">
        <f>[1]Perfil!F3624</f>
        <v>4.1538661823605202E-2</v>
      </c>
      <c r="H3625" s="12">
        <f>[1]Perfil!G3624</f>
        <v>7.4863292611514004E-2</v>
      </c>
      <c r="I3625" s="12">
        <f>[1]Perfil!H3624</f>
        <v>7.3807798489169699E-2</v>
      </c>
      <c r="J3625" s="12">
        <f>[1]Perfil!I3624</f>
        <v>3.2150758875003599E-2</v>
      </c>
      <c r="K3625" s="12">
        <f>[1]Perfil!J3624</f>
        <v>4.3746928308187397E-2</v>
      </c>
      <c r="L3625" s="12">
        <f>[1]Perfil!K3624</f>
        <v>5.6500055301856998E-2</v>
      </c>
      <c r="M3625" s="12">
        <f>[1]Perfil!L3624</f>
        <v>5.3842988296727401E-2</v>
      </c>
      <c r="N3625" s="12"/>
      <c r="O3625" s="12"/>
    </row>
    <row r="3626" spans="1:15" x14ac:dyDescent="0.35">
      <c r="A3626" s="11" t="str">
        <f t="shared" si="56"/>
        <v>CONSUMO PER CAPITA (kg ó litros por individuo)Resto Bebidas CalienteHOMBRE</v>
      </c>
      <c r="B3626" s="11" t="str">
        <f>[1]Perfil!A3308</f>
        <v>CONSUMO PER CAPITA (kg ó litros por individuo)</v>
      </c>
      <c r="C3626" s="11" t="str">
        <f>[1]Perfil!B3598</f>
        <v>Resto Bebidas Caliente</v>
      </c>
      <c r="D3626" s="11" t="str">
        <f>[1]Perfil!C3625</f>
        <v>HOMBRE</v>
      </c>
      <c r="E3626" s="12">
        <f>[1]Perfil!D3625</f>
        <v>8.3821280145389296E-2</v>
      </c>
      <c r="F3626" s="12">
        <f>[1]Perfil!E3625</f>
        <v>5.08371362835374E-2</v>
      </c>
      <c r="G3626" s="12">
        <f>[1]Perfil!F3625</f>
        <v>5.3446018827529397E-2</v>
      </c>
      <c r="H3626" s="12">
        <f>[1]Perfil!G3625</f>
        <v>6.7990133227437397E-2</v>
      </c>
      <c r="I3626" s="12">
        <f>[1]Perfil!H3625</f>
        <v>7.6848851038325602E-2</v>
      </c>
      <c r="J3626" s="12">
        <f>[1]Perfil!I3625</f>
        <v>4.4241547176215999E-2</v>
      </c>
      <c r="K3626" s="12">
        <f>[1]Perfil!J3625</f>
        <v>4.9666365559445702E-2</v>
      </c>
      <c r="L3626" s="12">
        <f>[1]Perfil!K3625</f>
        <v>7.6661067355352899E-2</v>
      </c>
      <c r="M3626" s="12">
        <f>[1]Perfil!L3625</f>
        <v>7.2754006879268099E-2</v>
      </c>
      <c r="N3626" s="12"/>
      <c r="O3626" s="12"/>
    </row>
    <row r="3627" spans="1:15" x14ac:dyDescent="0.35">
      <c r="A3627" s="11" t="str">
        <f t="shared" si="56"/>
        <v>CONSUMO PER CAPITA (kg ó litros por individuo)Resto Bebidas CalienteMUJER</v>
      </c>
      <c r="B3627" s="11" t="str">
        <f>[1]Perfil!A3308</f>
        <v>CONSUMO PER CAPITA (kg ó litros por individuo)</v>
      </c>
      <c r="C3627" s="11" t="str">
        <f>[1]Perfil!B3598</f>
        <v>Resto Bebidas Caliente</v>
      </c>
      <c r="D3627" s="11" t="str">
        <f>[1]Perfil!C3626</f>
        <v>MUJER</v>
      </c>
      <c r="E3627" s="12">
        <f>[1]Perfil!D3626</f>
        <v>9.4841240768300097E-2</v>
      </c>
      <c r="F3627" s="12">
        <f>[1]Perfil!E3626</f>
        <v>5.6217336489863497E-2</v>
      </c>
      <c r="G3627" s="12">
        <f>[1]Perfil!F3626</f>
        <v>6.0515409668521702E-2</v>
      </c>
      <c r="H3627" s="12">
        <f>[1]Perfil!G3626</f>
        <v>9.3126725935107096E-2</v>
      </c>
      <c r="I3627" s="12">
        <f>[1]Perfil!H3626</f>
        <v>9.5926623587504006E-2</v>
      </c>
      <c r="J3627" s="12">
        <f>[1]Perfil!I3626</f>
        <v>3.7989445589134703E-2</v>
      </c>
      <c r="K3627" s="12">
        <f>[1]Perfil!J3626</f>
        <v>5.4370315286481397E-2</v>
      </c>
      <c r="L3627" s="12">
        <f>[1]Perfil!K3626</f>
        <v>7.3750864665649493E-2</v>
      </c>
      <c r="M3627" s="12">
        <f>[1]Perfil!L3626</f>
        <v>7.7176304366029097E-2</v>
      </c>
      <c r="N3627" s="12"/>
      <c r="O3627" s="12"/>
    </row>
    <row r="3628" spans="1:15" x14ac:dyDescent="0.35">
      <c r="A3628" s="11" t="str">
        <f t="shared" si="56"/>
        <v>CONSUMO PER CAPITA (kg ó litros por individuo).Total Bebidas FriasT.ESPAÑA</v>
      </c>
      <c r="B3628" s="11" t="str">
        <f>[1]Perfil!A3308</f>
        <v>CONSUMO PER CAPITA (kg ó litros por individuo)</v>
      </c>
      <c r="C3628" s="11" t="str">
        <f>[1]Perfil!B3627</f>
        <v>.Total Bebidas Frias</v>
      </c>
      <c r="D3628" s="11" t="str">
        <f>[1]Perfil!C3627</f>
        <v>T.ESPAÑA</v>
      </c>
      <c r="E3628" s="12">
        <f>[1]Perfil!D3627</f>
        <v>10.982819540536701</v>
      </c>
      <c r="F3628" s="12">
        <f>[1]Perfil!E3627</f>
        <v>12.8988969037439</v>
      </c>
      <c r="G3628" s="12">
        <f>[1]Perfil!F3627</f>
        <v>20.129221419597901</v>
      </c>
      <c r="H3628" s="12">
        <f>[1]Perfil!G3627</f>
        <v>11.7658800173131</v>
      </c>
      <c r="I3628" s="12">
        <f>[1]Perfil!H3627</f>
        <v>10.563643108768799</v>
      </c>
      <c r="J3628" s="12">
        <f>[1]Perfil!I3627</f>
        <v>12.255948316404</v>
      </c>
      <c r="K3628" s="12">
        <f>[1]Perfil!J3627</f>
        <v>19.399762037326798</v>
      </c>
      <c r="L3628" s="12">
        <f>[1]Perfil!K3627</f>
        <v>11.1353744695943</v>
      </c>
      <c r="M3628" s="12">
        <f>[1]Perfil!L3627</f>
        <v>10.5000585974221</v>
      </c>
      <c r="N3628" s="12"/>
      <c r="O3628" s="12"/>
    </row>
    <row r="3629" spans="1:15" x14ac:dyDescent="0.35">
      <c r="A3629" s="11" t="str">
        <f t="shared" si="56"/>
        <v>CONSUMO PER CAPITA (kg ó litros por individuo).Total Bebidas FriasBCN AM</v>
      </c>
      <c r="B3629" s="11" t="str">
        <f>[1]Perfil!A3308</f>
        <v>CONSUMO PER CAPITA (kg ó litros por individuo)</v>
      </c>
      <c r="C3629" s="11" t="str">
        <f>[1]Perfil!B3627</f>
        <v>.Total Bebidas Frias</v>
      </c>
      <c r="D3629" s="11" t="str">
        <f>[1]Perfil!C3628</f>
        <v>BCN AM</v>
      </c>
      <c r="E3629" s="12">
        <f>[1]Perfil!D3628</f>
        <v>11.770445133604399</v>
      </c>
      <c r="F3629" s="12">
        <f>[1]Perfil!E3628</f>
        <v>11.6715721259618</v>
      </c>
      <c r="G3629" s="12">
        <f>[1]Perfil!F3628</f>
        <v>21.471290511925801</v>
      </c>
      <c r="H3629" s="12">
        <f>[1]Perfil!G3628</f>
        <v>11.7890490629305</v>
      </c>
      <c r="I3629" s="12">
        <f>[1]Perfil!H3628</f>
        <v>11.656630520713399</v>
      </c>
      <c r="J3629" s="12">
        <f>[1]Perfil!I3628</f>
        <v>12.341562586855501</v>
      </c>
      <c r="K3629" s="12">
        <f>[1]Perfil!J3628</f>
        <v>18.401771308426</v>
      </c>
      <c r="L3629" s="12">
        <f>[1]Perfil!K3628</f>
        <v>10.755341336235499</v>
      </c>
      <c r="M3629" s="12">
        <f>[1]Perfil!L3628</f>
        <v>9.8322099513234296</v>
      </c>
      <c r="N3629" s="12"/>
      <c r="O3629" s="12"/>
    </row>
    <row r="3630" spans="1:15" x14ac:dyDescent="0.35">
      <c r="A3630" s="11" t="str">
        <f t="shared" si="56"/>
        <v>CONSUMO PER CAPITA (kg ó litros por individuo).Total Bebidas FriasREST.CAT ARAGON</v>
      </c>
      <c r="B3630" s="11" t="str">
        <f>[1]Perfil!A3308</f>
        <v>CONSUMO PER CAPITA (kg ó litros por individuo)</v>
      </c>
      <c r="C3630" s="11" t="str">
        <f>[1]Perfil!B3627</f>
        <v>.Total Bebidas Frias</v>
      </c>
      <c r="D3630" s="11" t="str">
        <f>[1]Perfil!C3629</f>
        <v>REST.CAT ARAGON</v>
      </c>
      <c r="E3630" s="12">
        <f>[1]Perfil!D3629</f>
        <v>10.700649334467601</v>
      </c>
      <c r="F3630" s="12">
        <f>[1]Perfil!E3629</f>
        <v>13.068782955964901</v>
      </c>
      <c r="G3630" s="12">
        <f>[1]Perfil!F3629</f>
        <v>20.032863384987198</v>
      </c>
      <c r="H3630" s="12">
        <f>[1]Perfil!G3629</f>
        <v>11.0461530243638</v>
      </c>
      <c r="I3630" s="12">
        <f>[1]Perfil!H3629</f>
        <v>10.5941001022123</v>
      </c>
      <c r="J3630" s="12">
        <f>[1]Perfil!I3629</f>
        <v>13.3326094113359</v>
      </c>
      <c r="K3630" s="12">
        <f>[1]Perfil!J3629</f>
        <v>23.982012851960999</v>
      </c>
      <c r="L3630" s="12">
        <f>[1]Perfil!K3629</f>
        <v>14.1030932458146</v>
      </c>
      <c r="M3630" s="12">
        <f>[1]Perfil!L3629</f>
        <v>13.8864442118709</v>
      </c>
      <c r="N3630" s="12"/>
      <c r="O3630" s="12"/>
    </row>
    <row r="3631" spans="1:15" x14ac:dyDescent="0.35">
      <c r="A3631" s="11" t="str">
        <f t="shared" si="56"/>
        <v>CONSUMO PER CAPITA (kg ó litros por individuo).Total Bebidas FriasLEVANTE</v>
      </c>
      <c r="B3631" s="11" t="str">
        <f>[1]Perfil!A3308</f>
        <v>CONSUMO PER CAPITA (kg ó litros por individuo)</v>
      </c>
      <c r="C3631" s="11" t="str">
        <f>[1]Perfil!B3627</f>
        <v>.Total Bebidas Frias</v>
      </c>
      <c r="D3631" s="11" t="str">
        <f>[1]Perfil!C3630</f>
        <v>LEVANTE</v>
      </c>
      <c r="E3631" s="12">
        <f>[1]Perfil!D3630</f>
        <v>10.510244927198301</v>
      </c>
      <c r="F3631" s="12">
        <f>[1]Perfil!E3630</f>
        <v>11.685271781685</v>
      </c>
      <c r="G3631" s="12">
        <f>[1]Perfil!F3630</f>
        <v>19.049371325230201</v>
      </c>
      <c r="H3631" s="12">
        <f>[1]Perfil!G3630</f>
        <v>11.891484928021301</v>
      </c>
      <c r="I3631" s="12">
        <f>[1]Perfil!H3630</f>
        <v>9.7858978089960704</v>
      </c>
      <c r="J3631" s="12">
        <f>[1]Perfil!I3630</f>
        <v>10.491237981487201</v>
      </c>
      <c r="K3631" s="12">
        <f>[1]Perfil!J3630</f>
        <v>16.7354528785322</v>
      </c>
      <c r="L3631" s="12">
        <f>[1]Perfil!K3630</f>
        <v>9.56834334606061</v>
      </c>
      <c r="M3631" s="12">
        <f>[1]Perfil!L3630</f>
        <v>9.5062696984377695</v>
      </c>
      <c r="N3631" s="12"/>
      <c r="O3631" s="12"/>
    </row>
    <row r="3632" spans="1:15" x14ac:dyDescent="0.35">
      <c r="A3632" s="11" t="str">
        <f t="shared" si="56"/>
        <v>CONSUMO PER CAPITA (kg ó litros por individuo).Total Bebidas FriasANDALUCIA</v>
      </c>
      <c r="B3632" s="11" t="str">
        <f>[1]Perfil!A3308</f>
        <v>CONSUMO PER CAPITA (kg ó litros por individuo)</v>
      </c>
      <c r="C3632" s="11" t="str">
        <f>[1]Perfil!B3627</f>
        <v>.Total Bebidas Frias</v>
      </c>
      <c r="D3632" s="11" t="str">
        <f>[1]Perfil!C3631</f>
        <v>ANDALUCIA</v>
      </c>
      <c r="E3632" s="12">
        <f>[1]Perfil!D3631</f>
        <v>10.193769540849701</v>
      </c>
      <c r="F3632" s="12">
        <f>[1]Perfil!E3631</f>
        <v>12.766710570947099</v>
      </c>
      <c r="G3632" s="12">
        <f>[1]Perfil!F3631</f>
        <v>18.445391076207802</v>
      </c>
      <c r="H3632" s="12">
        <f>[1]Perfil!G3631</f>
        <v>11.165292341208501</v>
      </c>
      <c r="I3632" s="12">
        <f>[1]Perfil!H3631</f>
        <v>10.003231196295999</v>
      </c>
      <c r="J3632" s="12">
        <f>[1]Perfil!I3631</f>
        <v>12.4696318235171</v>
      </c>
      <c r="K3632" s="12">
        <f>[1]Perfil!J3631</f>
        <v>18.739364179576601</v>
      </c>
      <c r="L3632" s="12">
        <f>[1]Perfil!K3631</f>
        <v>10.918979550221</v>
      </c>
      <c r="M3632" s="12">
        <f>[1]Perfil!L3631</f>
        <v>9.7662555017218899</v>
      </c>
      <c r="N3632" s="12"/>
      <c r="O3632" s="12"/>
    </row>
    <row r="3633" spans="1:15" x14ac:dyDescent="0.35">
      <c r="A3633" s="11" t="str">
        <f t="shared" si="56"/>
        <v>CONSUMO PER CAPITA (kg ó litros por individuo).Total Bebidas FriasMDD AM</v>
      </c>
      <c r="B3633" s="11" t="str">
        <f>[1]Perfil!A3308</f>
        <v>CONSUMO PER CAPITA (kg ó litros por individuo)</v>
      </c>
      <c r="C3633" s="11" t="str">
        <f>[1]Perfil!B3627</f>
        <v>.Total Bebidas Frias</v>
      </c>
      <c r="D3633" s="11" t="str">
        <f>[1]Perfil!C3632</f>
        <v>MDD AM</v>
      </c>
      <c r="E3633" s="12">
        <f>[1]Perfil!D3632</f>
        <v>10.9692521732022</v>
      </c>
      <c r="F3633" s="12">
        <f>[1]Perfil!E3632</f>
        <v>13.3288764568962</v>
      </c>
      <c r="G3633" s="12">
        <f>[1]Perfil!F3632</f>
        <v>19.934036791596899</v>
      </c>
      <c r="H3633" s="12">
        <f>[1]Perfil!G3632</f>
        <v>11.3074968312311</v>
      </c>
      <c r="I3633" s="12">
        <f>[1]Perfil!H3632</f>
        <v>10.361504954498299</v>
      </c>
      <c r="J3633" s="12">
        <f>[1]Perfil!I3632</f>
        <v>11.7039682405733</v>
      </c>
      <c r="K3633" s="12">
        <f>[1]Perfil!J3632</f>
        <v>18.665496089516498</v>
      </c>
      <c r="L3633" s="12">
        <f>[1]Perfil!K3632</f>
        <v>10.3282189146382</v>
      </c>
      <c r="M3633" s="12">
        <f>[1]Perfil!L3632</f>
        <v>9.0076075113214102</v>
      </c>
      <c r="N3633" s="12"/>
      <c r="O3633" s="12"/>
    </row>
    <row r="3634" spans="1:15" x14ac:dyDescent="0.35">
      <c r="A3634" s="11" t="str">
        <f t="shared" si="56"/>
        <v>CONSUMO PER CAPITA (kg ó litros por individuo).Total Bebidas FriasRTO CENTRO</v>
      </c>
      <c r="B3634" s="11" t="str">
        <f>[1]Perfil!A3308</f>
        <v>CONSUMO PER CAPITA (kg ó litros por individuo)</v>
      </c>
      <c r="C3634" s="11" t="str">
        <f>[1]Perfil!B3627</f>
        <v>.Total Bebidas Frias</v>
      </c>
      <c r="D3634" s="11" t="str">
        <f>[1]Perfil!C3633</f>
        <v>RTO CENTRO</v>
      </c>
      <c r="E3634" s="12">
        <f>[1]Perfil!D3633</f>
        <v>9.9780041600819391</v>
      </c>
      <c r="F3634" s="12">
        <f>[1]Perfil!E3633</f>
        <v>11.801062057933599</v>
      </c>
      <c r="G3634" s="12">
        <f>[1]Perfil!F3633</f>
        <v>19.0841105638609</v>
      </c>
      <c r="H3634" s="12">
        <f>[1]Perfil!G3633</f>
        <v>11.3397934200212</v>
      </c>
      <c r="I3634" s="12">
        <f>[1]Perfil!H3633</f>
        <v>9.5905456707098704</v>
      </c>
      <c r="J3634" s="12">
        <f>[1]Perfil!I3633</f>
        <v>11.653558335203</v>
      </c>
      <c r="K3634" s="12">
        <f>[1]Perfil!J3633</f>
        <v>17.8658189464564</v>
      </c>
      <c r="L3634" s="12">
        <f>[1]Perfil!K3633</f>
        <v>10.4312149637319</v>
      </c>
      <c r="M3634" s="12">
        <f>[1]Perfil!L3633</f>
        <v>10.5152261251699</v>
      </c>
      <c r="N3634" s="12"/>
      <c r="O3634" s="12"/>
    </row>
    <row r="3635" spans="1:15" x14ac:dyDescent="0.35">
      <c r="A3635" s="11" t="str">
        <f t="shared" si="56"/>
        <v>CONSUMO PER CAPITA (kg ó litros por individuo).Total Bebidas FriasNORTE-CENTRO</v>
      </c>
      <c r="B3635" s="11" t="str">
        <f>[1]Perfil!A3308</f>
        <v>CONSUMO PER CAPITA (kg ó litros por individuo)</v>
      </c>
      <c r="C3635" s="11" t="str">
        <f>[1]Perfil!B3627</f>
        <v>.Total Bebidas Frias</v>
      </c>
      <c r="D3635" s="11" t="str">
        <f>[1]Perfil!C3634</f>
        <v>NORTE-CENTRO</v>
      </c>
      <c r="E3635" s="12">
        <f>[1]Perfil!D3634</f>
        <v>11.3088928518427</v>
      </c>
      <c r="F3635" s="12">
        <f>[1]Perfil!E3634</f>
        <v>12.1399836300342</v>
      </c>
      <c r="G3635" s="12">
        <f>[1]Perfil!F3634</f>
        <v>21.3422655433403</v>
      </c>
      <c r="H3635" s="12">
        <f>[1]Perfil!G3634</f>
        <v>12.557811871407001</v>
      </c>
      <c r="I3635" s="12">
        <f>[1]Perfil!H3634</f>
        <v>10.5074444098233</v>
      </c>
      <c r="J3635" s="12">
        <f>[1]Perfil!I3634</f>
        <v>11.783030732686401</v>
      </c>
      <c r="K3635" s="12">
        <f>[1]Perfil!J3634</f>
        <v>20.510662059598701</v>
      </c>
      <c r="L3635" s="12">
        <f>[1]Perfil!K3634</f>
        <v>11.403247365934</v>
      </c>
      <c r="M3635" s="12">
        <f>[1]Perfil!L3634</f>
        <v>10.239085298259001</v>
      </c>
      <c r="N3635" s="12"/>
      <c r="O3635" s="12"/>
    </row>
    <row r="3636" spans="1:15" x14ac:dyDescent="0.35">
      <c r="A3636" s="11" t="str">
        <f t="shared" si="56"/>
        <v>CONSUMO PER CAPITA (kg ó litros por individuo).Total Bebidas FriasNOROESTE</v>
      </c>
      <c r="B3636" s="11" t="str">
        <f>[1]Perfil!A3308</f>
        <v>CONSUMO PER CAPITA (kg ó litros por individuo)</v>
      </c>
      <c r="C3636" s="11" t="str">
        <f>[1]Perfil!B3627</f>
        <v>.Total Bebidas Frias</v>
      </c>
      <c r="D3636" s="11" t="str">
        <f>[1]Perfil!C3635</f>
        <v>NOROESTE</v>
      </c>
      <c r="E3636" s="12">
        <f>[1]Perfil!D3635</f>
        <v>13.925683058036199</v>
      </c>
      <c r="F3636" s="12">
        <f>[1]Perfil!E3635</f>
        <v>17.670065248422301</v>
      </c>
      <c r="G3636" s="12">
        <f>[1]Perfil!F3635</f>
        <v>24.690153000838201</v>
      </c>
      <c r="H3636" s="12">
        <f>[1]Perfil!G3635</f>
        <v>14.238586197328701</v>
      </c>
      <c r="I3636" s="12">
        <f>[1]Perfil!H3635</f>
        <v>13.4307143574684</v>
      </c>
      <c r="J3636" s="12">
        <f>[1]Perfil!I3635</f>
        <v>15.165176307384099</v>
      </c>
      <c r="K3636" s="12">
        <f>[1]Perfil!J3635</f>
        <v>21.447073917367799</v>
      </c>
      <c r="L3636" s="12">
        <f>[1]Perfil!K3635</f>
        <v>12.068282225264699</v>
      </c>
      <c r="M3636" s="12">
        <f>[1]Perfil!L3635</f>
        <v>12.1611857684765</v>
      </c>
      <c r="N3636" s="12"/>
      <c r="O3636" s="12"/>
    </row>
    <row r="3637" spans="1:15" x14ac:dyDescent="0.35">
      <c r="A3637" s="11" t="str">
        <f t="shared" si="56"/>
        <v>CONSUMO PER CAPITA (kg ó litros por individuo).Total Bebidas Frias&lt;2MIL</v>
      </c>
      <c r="B3637" s="11" t="str">
        <f>[1]Perfil!A3308</f>
        <v>CONSUMO PER CAPITA (kg ó litros por individuo)</v>
      </c>
      <c r="C3637" s="11" t="str">
        <f>[1]Perfil!B3627</f>
        <v>.Total Bebidas Frias</v>
      </c>
      <c r="D3637" s="11" t="str">
        <f>[1]Perfil!C3636</f>
        <v>&lt;2MIL</v>
      </c>
      <c r="E3637" s="12">
        <f>[1]Perfil!D3636</f>
        <v>10.6590463086307</v>
      </c>
      <c r="F3637" s="12">
        <f>[1]Perfil!E3636</f>
        <v>12.236360032243301</v>
      </c>
      <c r="G3637" s="12">
        <f>[1]Perfil!F3636</f>
        <v>20.470165340008698</v>
      </c>
      <c r="H3637" s="12">
        <f>[1]Perfil!G3636</f>
        <v>9.9595663670810293</v>
      </c>
      <c r="I3637" s="12">
        <f>[1]Perfil!H3636</f>
        <v>9.7741792944928907</v>
      </c>
      <c r="J3637" s="12">
        <f>[1]Perfil!I3636</f>
        <v>12.030427515525</v>
      </c>
      <c r="K3637" s="12">
        <f>[1]Perfil!J3636</f>
        <v>19.107044227965801</v>
      </c>
      <c r="L3637" s="12">
        <f>[1]Perfil!K3636</f>
        <v>9.67725902778513</v>
      </c>
      <c r="M3637" s="12">
        <f>[1]Perfil!L3636</f>
        <v>11.4111659635969</v>
      </c>
      <c r="N3637" s="12"/>
      <c r="O3637" s="12"/>
    </row>
    <row r="3638" spans="1:15" x14ac:dyDescent="0.35">
      <c r="A3638" s="11" t="str">
        <f t="shared" si="56"/>
        <v>CONSUMO PER CAPITA (kg ó litros por individuo).Total Bebidas Frias2-5MIL</v>
      </c>
      <c r="B3638" s="11" t="str">
        <f>[1]Perfil!A3308</f>
        <v>CONSUMO PER CAPITA (kg ó litros por individuo)</v>
      </c>
      <c r="C3638" s="11" t="str">
        <f>[1]Perfil!B3627</f>
        <v>.Total Bebidas Frias</v>
      </c>
      <c r="D3638" s="11" t="str">
        <f>[1]Perfil!C3637</f>
        <v>2-5MIL</v>
      </c>
      <c r="E3638" s="12">
        <f>[1]Perfil!D3637</f>
        <v>8.2022902761439003</v>
      </c>
      <c r="F3638" s="12">
        <f>[1]Perfil!E3637</f>
        <v>9.0664184868761808</v>
      </c>
      <c r="G3638" s="12">
        <f>[1]Perfil!F3637</f>
        <v>15.4582642793963</v>
      </c>
      <c r="H3638" s="12">
        <f>[1]Perfil!G3637</f>
        <v>8.5065521249230596</v>
      </c>
      <c r="I3638" s="12">
        <f>[1]Perfil!H3637</f>
        <v>7.9292751978771303</v>
      </c>
      <c r="J3638" s="12">
        <f>[1]Perfil!I3637</f>
        <v>8.6691685015578503</v>
      </c>
      <c r="K3638" s="12">
        <f>[1]Perfil!J3637</f>
        <v>14.2032364047597</v>
      </c>
      <c r="L3638" s="12">
        <f>[1]Perfil!K3637</f>
        <v>7.2744668139063098</v>
      </c>
      <c r="M3638" s="12">
        <f>[1]Perfil!L3637</f>
        <v>6.22611356310661</v>
      </c>
      <c r="N3638" s="12"/>
      <c r="O3638" s="12"/>
    </row>
    <row r="3639" spans="1:15" x14ac:dyDescent="0.35">
      <c r="A3639" s="11" t="str">
        <f t="shared" si="56"/>
        <v>CONSUMO PER CAPITA (kg ó litros por individuo).Total Bebidas Frias5-10MIL</v>
      </c>
      <c r="B3639" s="11" t="str">
        <f>[1]Perfil!A3308</f>
        <v>CONSUMO PER CAPITA (kg ó litros por individuo)</v>
      </c>
      <c r="C3639" s="11" t="str">
        <f>[1]Perfil!B3627</f>
        <v>.Total Bebidas Frias</v>
      </c>
      <c r="D3639" s="11" t="str">
        <f>[1]Perfil!C3638</f>
        <v>5-10MIL</v>
      </c>
      <c r="E3639" s="12">
        <f>[1]Perfil!D3638</f>
        <v>9.67182134308025</v>
      </c>
      <c r="F3639" s="12">
        <f>[1]Perfil!E3638</f>
        <v>13.5237304241654</v>
      </c>
      <c r="G3639" s="12">
        <f>[1]Perfil!F3638</f>
        <v>19.399797141924601</v>
      </c>
      <c r="H3639" s="12">
        <f>[1]Perfil!G3638</f>
        <v>11.1783834939044</v>
      </c>
      <c r="I3639" s="12">
        <f>[1]Perfil!H3638</f>
        <v>9.6650924184733196</v>
      </c>
      <c r="J3639" s="12">
        <f>[1]Perfil!I3638</f>
        <v>11.804195038724</v>
      </c>
      <c r="K3639" s="12">
        <f>[1]Perfil!J3638</f>
        <v>18.2915858105907</v>
      </c>
      <c r="L3639" s="12">
        <f>[1]Perfil!K3638</f>
        <v>11.432095330653</v>
      </c>
      <c r="M3639" s="12">
        <f>[1]Perfil!L3638</f>
        <v>9.4496786643116604</v>
      </c>
      <c r="N3639" s="12"/>
      <c r="O3639" s="12"/>
    </row>
    <row r="3640" spans="1:15" x14ac:dyDescent="0.35">
      <c r="A3640" s="11" t="str">
        <f t="shared" si="56"/>
        <v>CONSUMO PER CAPITA (kg ó litros por individuo).Total Bebidas Frias10-30MIL</v>
      </c>
      <c r="B3640" s="11" t="str">
        <f>[1]Perfil!A3308</f>
        <v>CONSUMO PER CAPITA (kg ó litros por individuo)</v>
      </c>
      <c r="C3640" s="11" t="str">
        <f>[1]Perfil!B3627</f>
        <v>.Total Bebidas Frias</v>
      </c>
      <c r="D3640" s="11" t="str">
        <f>[1]Perfil!C3639</f>
        <v>10-30MIL</v>
      </c>
      <c r="E3640" s="12">
        <f>[1]Perfil!D3639</f>
        <v>10.9467421746062</v>
      </c>
      <c r="F3640" s="12">
        <f>[1]Perfil!E3639</f>
        <v>12.545984146553</v>
      </c>
      <c r="G3640" s="12">
        <f>[1]Perfil!F3639</f>
        <v>18.9963796741159</v>
      </c>
      <c r="H3640" s="12">
        <f>[1]Perfil!G3639</f>
        <v>11.705085302905101</v>
      </c>
      <c r="I3640" s="12">
        <f>[1]Perfil!H3639</f>
        <v>10.4640920767665</v>
      </c>
      <c r="J3640" s="12">
        <f>[1]Perfil!I3639</f>
        <v>12.4803519444754</v>
      </c>
      <c r="K3640" s="12">
        <f>[1]Perfil!J3639</f>
        <v>18.815093410376502</v>
      </c>
      <c r="L3640" s="12">
        <f>[1]Perfil!K3639</f>
        <v>10.5598989109894</v>
      </c>
      <c r="M3640" s="12">
        <f>[1]Perfil!L3639</f>
        <v>9.9097574085353308</v>
      </c>
      <c r="N3640" s="12"/>
      <c r="O3640" s="12"/>
    </row>
    <row r="3641" spans="1:15" x14ac:dyDescent="0.35">
      <c r="A3641" s="11" t="str">
        <f t="shared" si="56"/>
        <v>CONSUMO PER CAPITA (kg ó litros por individuo).Total Bebidas Frias30-100MIL</v>
      </c>
      <c r="B3641" s="11" t="str">
        <f>[1]Perfil!A3308</f>
        <v>CONSUMO PER CAPITA (kg ó litros por individuo)</v>
      </c>
      <c r="C3641" s="11" t="str">
        <f>[1]Perfil!B3627</f>
        <v>.Total Bebidas Frias</v>
      </c>
      <c r="D3641" s="11" t="str">
        <f>[1]Perfil!C3640</f>
        <v>30-100MIL</v>
      </c>
      <c r="E3641" s="12">
        <f>[1]Perfil!D3640</f>
        <v>10.0733528743901</v>
      </c>
      <c r="F3641" s="12">
        <f>[1]Perfil!E3640</f>
        <v>11.942625196083901</v>
      </c>
      <c r="G3641" s="12">
        <f>[1]Perfil!F3640</f>
        <v>19.006383985752102</v>
      </c>
      <c r="H3641" s="12">
        <f>[1]Perfil!G3640</f>
        <v>11.203654115064399</v>
      </c>
      <c r="I3641" s="12">
        <f>[1]Perfil!H3640</f>
        <v>9.7426029762614998</v>
      </c>
      <c r="J3641" s="12">
        <f>[1]Perfil!I3640</f>
        <v>11.5256167564772</v>
      </c>
      <c r="K3641" s="12">
        <f>[1]Perfil!J3640</f>
        <v>20.6072201681636</v>
      </c>
      <c r="L3641" s="12">
        <f>[1]Perfil!K3640</f>
        <v>12.3273997543983</v>
      </c>
      <c r="M3641" s="12">
        <f>[1]Perfil!L3640</f>
        <v>12.133766768193</v>
      </c>
      <c r="N3641" s="12"/>
      <c r="O3641" s="12"/>
    </row>
    <row r="3642" spans="1:15" x14ac:dyDescent="0.35">
      <c r="A3642" s="11" t="str">
        <f t="shared" si="56"/>
        <v>CONSUMO PER CAPITA (kg ó litros por individuo).Total Bebidas Frias100-200MIL</v>
      </c>
      <c r="B3642" s="11" t="str">
        <f>[1]Perfil!A3308</f>
        <v>CONSUMO PER CAPITA (kg ó litros por individuo)</v>
      </c>
      <c r="C3642" s="11" t="str">
        <f>[1]Perfil!B3627</f>
        <v>.Total Bebidas Frias</v>
      </c>
      <c r="D3642" s="11" t="str">
        <f>[1]Perfil!C3641</f>
        <v>100-200MIL</v>
      </c>
      <c r="E3642" s="12">
        <f>[1]Perfil!D3641</f>
        <v>10.195060151837801</v>
      </c>
      <c r="F3642" s="12">
        <f>[1]Perfil!E3641</f>
        <v>12.525611964663399</v>
      </c>
      <c r="G3642" s="12">
        <f>[1]Perfil!F3641</f>
        <v>19.209823225649501</v>
      </c>
      <c r="H3642" s="12">
        <f>[1]Perfil!G3641</f>
        <v>10.8328958014999</v>
      </c>
      <c r="I3642" s="12">
        <f>[1]Perfil!H3641</f>
        <v>10.3185513716226</v>
      </c>
      <c r="J3642" s="12">
        <f>[1]Perfil!I3641</f>
        <v>11.856846237100401</v>
      </c>
      <c r="K3642" s="12">
        <f>[1]Perfil!J3641</f>
        <v>19.327285707467599</v>
      </c>
      <c r="L3642" s="12">
        <f>[1]Perfil!K3641</f>
        <v>10.650671357701601</v>
      </c>
      <c r="M3642" s="12">
        <f>[1]Perfil!L3641</f>
        <v>9.8883610202465508</v>
      </c>
      <c r="N3642" s="12"/>
      <c r="O3642" s="12"/>
    </row>
    <row r="3643" spans="1:15" x14ac:dyDescent="0.35">
      <c r="A3643" s="11" t="str">
        <f t="shared" si="56"/>
        <v>CONSUMO PER CAPITA (kg ó litros por individuo).Total Bebidas Frias200-500MIL</v>
      </c>
      <c r="B3643" s="11" t="str">
        <f>[1]Perfil!A3308</f>
        <v>CONSUMO PER CAPITA (kg ó litros por individuo)</v>
      </c>
      <c r="C3643" s="11" t="str">
        <f>[1]Perfil!B3627</f>
        <v>.Total Bebidas Frias</v>
      </c>
      <c r="D3643" s="11" t="str">
        <f>[1]Perfil!C3642</f>
        <v>200-500MIL</v>
      </c>
      <c r="E3643" s="12">
        <f>[1]Perfil!D3642</f>
        <v>12.411590444781</v>
      </c>
      <c r="F3643" s="12">
        <f>[1]Perfil!E3642</f>
        <v>14.1111104027596</v>
      </c>
      <c r="G3643" s="12">
        <f>[1]Perfil!F3642</f>
        <v>23.530720195803099</v>
      </c>
      <c r="H3643" s="12">
        <f>[1]Perfil!G3642</f>
        <v>14.0137657600587</v>
      </c>
      <c r="I3643" s="12">
        <f>[1]Perfil!H3642</f>
        <v>11.784758194088001</v>
      </c>
      <c r="J3643" s="12">
        <f>[1]Perfil!I3642</f>
        <v>13.4888790471182</v>
      </c>
      <c r="K3643" s="12">
        <f>[1]Perfil!J3642</f>
        <v>20.566712303155899</v>
      </c>
      <c r="L3643" s="12">
        <f>[1]Perfil!K3642</f>
        <v>11.6148265629253</v>
      </c>
      <c r="M3643" s="12">
        <f>[1]Perfil!L3642</f>
        <v>10.7377110384943</v>
      </c>
      <c r="N3643" s="12"/>
      <c r="O3643" s="12"/>
    </row>
    <row r="3644" spans="1:15" x14ac:dyDescent="0.35">
      <c r="A3644" s="11" t="str">
        <f t="shared" si="56"/>
        <v>CONSUMO PER CAPITA (kg ó litros por individuo).Total Bebidas Frias&gt;500MIL</v>
      </c>
      <c r="B3644" s="11" t="str">
        <f>[1]Perfil!A3308</f>
        <v>CONSUMO PER CAPITA (kg ó litros por individuo)</v>
      </c>
      <c r="C3644" s="11" t="str">
        <f>[1]Perfil!B3627</f>
        <v>.Total Bebidas Frias</v>
      </c>
      <c r="D3644" s="11" t="str">
        <f>[1]Perfil!C3643</f>
        <v>&gt;500MIL</v>
      </c>
      <c r="E3644" s="12">
        <f>[1]Perfil!D3643</f>
        <v>13.3582084670587</v>
      </c>
      <c r="F3644" s="12">
        <f>[1]Perfil!E3643</f>
        <v>15.151000766558701</v>
      </c>
      <c r="G3644" s="12">
        <f>[1]Perfil!F3643</f>
        <v>22.679260231637102</v>
      </c>
      <c r="H3644" s="12">
        <f>[1]Perfil!G3643</f>
        <v>13.5078661688426</v>
      </c>
      <c r="I3644" s="12">
        <f>[1]Perfil!H3643</f>
        <v>12.663506448330899</v>
      </c>
      <c r="J3644" s="12">
        <f>[1]Perfil!I3643</f>
        <v>13.9338302422338</v>
      </c>
      <c r="K3644" s="12">
        <f>[1]Perfil!J3643</f>
        <v>20.378653923892301</v>
      </c>
      <c r="L3644" s="12">
        <f>[1]Perfil!K3643</f>
        <v>12.097588558245301</v>
      </c>
      <c r="M3644" s="12">
        <f>[1]Perfil!L3643</f>
        <v>11.1425146593464</v>
      </c>
      <c r="N3644" s="12"/>
      <c r="O3644" s="12"/>
    </row>
    <row r="3645" spans="1:15" x14ac:dyDescent="0.35">
      <c r="A3645" s="11" t="str">
        <f t="shared" si="56"/>
        <v>CONSUMO PER CAPITA (kg ó litros por individuo).Total Bebidas FriasDE 15 A 19 AÑOS</v>
      </c>
      <c r="B3645" s="11" t="str">
        <f>[1]Perfil!A3308</f>
        <v>CONSUMO PER CAPITA (kg ó litros por individuo)</v>
      </c>
      <c r="C3645" s="11" t="str">
        <f>[1]Perfil!B3627</f>
        <v>.Total Bebidas Frias</v>
      </c>
      <c r="D3645" s="11" t="str">
        <f>[1]Perfil!C3644</f>
        <v>DE 15 A 19 AÑOS</v>
      </c>
      <c r="E3645" s="12">
        <f>[1]Perfil!D3644</f>
        <v>2.8166832637242201</v>
      </c>
      <c r="F3645" s="12">
        <f>[1]Perfil!E3644</f>
        <v>2.89708390510817</v>
      </c>
      <c r="G3645" s="12">
        <f>[1]Perfil!F3644</f>
        <v>6.6310518539005496</v>
      </c>
      <c r="H3645" s="12">
        <f>[1]Perfil!G3644</f>
        <v>5.0333208223491503</v>
      </c>
      <c r="I3645" s="12">
        <f>[1]Perfil!H3644</f>
        <v>2.1763395225890898</v>
      </c>
      <c r="J3645" s="12">
        <f>[1]Perfil!I3644</f>
        <v>2.5275481362346599</v>
      </c>
      <c r="K3645" s="12">
        <f>[1]Perfil!J3644</f>
        <v>5.9642330278933198</v>
      </c>
      <c r="L3645" s="12">
        <f>[1]Perfil!K3644</f>
        <v>2.78859554559057</v>
      </c>
      <c r="M3645" s="12">
        <f>[1]Perfil!L3644</f>
        <v>1.83753692482614</v>
      </c>
      <c r="N3645" s="12"/>
      <c r="O3645" s="12"/>
    </row>
    <row r="3646" spans="1:15" x14ac:dyDescent="0.35">
      <c r="A3646" s="11" t="str">
        <f t="shared" si="56"/>
        <v>CONSUMO PER CAPITA (kg ó litros por individuo).Total Bebidas FriasDE 20 A 24 AÑOS</v>
      </c>
      <c r="B3646" s="11" t="str">
        <f>[1]Perfil!A3308</f>
        <v>CONSUMO PER CAPITA (kg ó litros por individuo)</v>
      </c>
      <c r="C3646" s="11" t="str">
        <f>[1]Perfil!B3627</f>
        <v>.Total Bebidas Frias</v>
      </c>
      <c r="D3646" s="11" t="str">
        <f>[1]Perfil!C3645</f>
        <v>DE 20 A 24 AÑOS</v>
      </c>
      <c r="E3646" s="12">
        <f>[1]Perfil!D3645</f>
        <v>4.8223490237042101</v>
      </c>
      <c r="F3646" s="12">
        <f>[1]Perfil!E3645</f>
        <v>4.7314265004622396</v>
      </c>
      <c r="G3646" s="12">
        <f>[1]Perfil!F3645</f>
        <v>8.14446321351903</v>
      </c>
      <c r="H3646" s="12">
        <f>[1]Perfil!G3645</f>
        <v>3.90176418255141</v>
      </c>
      <c r="I3646" s="12">
        <f>[1]Perfil!H3645</f>
        <v>3.44429873867014</v>
      </c>
      <c r="J3646" s="12">
        <f>[1]Perfil!I3645</f>
        <v>4.5307943648334401</v>
      </c>
      <c r="K3646" s="12">
        <f>[1]Perfil!J3645</f>
        <v>6.0684202295719203</v>
      </c>
      <c r="L3646" s="12">
        <f>[1]Perfil!K3645</f>
        <v>3.5577241718361101</v>
      </c>
      <c r="M3646" s="12">
        <f>[1]Perfil!L3645</f>
        <v>3.5605113146213401</v>
      </c>
      <c r="N3646" s="12"/>
      <c r="O3646" s="12"/>
    </row>
    <row r="3647" spans="1:15" x14ac:dyDescent="0.35">
      <c r="A3647" s="11" t="str">
        <f t="shared" si="56"/>
        <v>CONSUMO PER CAPITA (kg ó litros por individuo).Total Bebidas FriasDE 25 A 34 AÑOS</v>
      </c>
      <c r="B3647" s="11" t="str">
        <f>[1]Perfil!A3308</f>
        <v>CONSUMO PER CAPITA (kg ó litros por individuo)</v>
      </c>
      <c r="C3647" s="11" t="str">
        <f>[1]Perfil!B3627</f>
        <v>.Total Bebidas Frias</v>
      </c>
      <c r="D3647" s="11" t="str">
        <f>[1]Perfil!C3646</f>
        <v>DE 25 A 34 AÑOS</v>
      </c>
      <c r="E3647" s="12">
        <f>[1]Perfil!D3646</f>
        <v>5.8220709279824696</v>
      </c>
      <c r="F3647" s="12">
        <f>[1]Perfil!E3646</f>
        <v>6.9266054310186203</v>
      </c>
      <c r="G3647" s="12">
        <f>[1]Perfil!F3646</f>
        <v>9.6133703083656101</v>
      </c>
      <c r="H3647" s="12">
        <f>[1]Perfil!G3646</f>
        <v>6.7537566644228004</v>
      </c>
      <c r="I3647" s="12">
        <f>[1]Perfil!H3646</f>
        <v>4.9507999970818704</v>
      </c>
      <c r="J3647" s="12">
        <f>[1]Perfil!I3646</f>
        <v>5.4214952254181599</v>
      </c>
      <c r="K3647" s="12">
        <f>[1]Perfil!J3646</f>
        <v>8.4190967050565906</v>
      </c>
      <c r="L3647" s="12">
        <f>[1]Perfil!K3646</f>
        <v>5.2865430189369302</v>
      </c>
      <c r="M3647" s="12">
        <f>[1]Perfil!L3646</f>
        <v>4.9599279345566396</v>
      </c>
      <c r="N3647" s="12"/>
      <c r="O3647" s="12"/>
    </row>
    <row r="3648" spans="1:15" x14ac:dyDescent="0.35">
      <c r="A3648" s="11" t="str">
        <f t="shared" si="56"/>
        <v>CONSUMO PER CAPITA (kg ó litros por individuo).Total Bebidas FriasDE 35 A 49 AÑOS</v>
      </c>
      <c r="B3648" s="11" t="str">
        <f>[1]Perfil!A3308</f>
        <v>CONSUMO PER CAPITA (kg ó litros por individuo)</v>
      </c>
      <c r="C3648" s="11" t="str">
        <f>[1]Perfil!B3627</f>
        <v>.Total Bebidas Frias</v>
      </c>
      <c r="D3648" s="11" t="str">
        <f>[1]Perfil!C3647</f>
        <v>DE 35 A 49 AÑOS</v>
      </c>
      <c r="E3648" s="12">
        <f>[1]Perfil!D3647</f>
        <v>9.2384557415967894</v>
      </c>
      <c r="F3648" s="12">
        <f>[1]Perfil!E3647</f>
        <v>10.513749218471901</v>
      </c>
      <c r="G3648" s="12">
        <f>[1]Perfil!F3647</f>
        <v>17.1215608384415</v>
      </c>
      <c r="H3648" s="12">
        <f>[1]Perfil!G3647</f>
        <v>9.7090202549716196</v>
      </c>
      <c r="I3648" s="12">
        <f>[1]Perfil!H3647</f>
        <v>8.3290413904413008</v>
      </c>
      <c r="J3648" s="12">
        <f>[1]Perfil!I3647</f>
        <v>9.9118766533016505</v>
      </c>
      <c r="K3648" s="12">
        <f>[1]Perfil!J3647</f>
        <v>15.1417944564721</v>
      </c>
      <c r="L3648" s="12">
        <f>[1]Perfil!K3647</f>
        <v>8.5440873384809706</v>
      </c>
      <c r="M3648" s="12">
        <f>[1]Perfil!L3647</f>
        <v>7.9950069091582696</v>
      </c>
      <c r="N3648" s="12"/>
      <c r="O3648" s="12"/>
    </row>
    <row r="3649" spans="1:15" x14ac:dyDescent="0.35">
      <c r="A3649" s="11" t="str">
        <f t="shared" si="56"/>
        <v>CONSUMO PER CAPITA (kg ó litros por individuo).Total Bebidas FriasDE 50 A 59 AÑOS</v>
      </c>
      <c r="B3649" s="11" t="str">
        <f>[1]Perfil!A3308</f>
        <v>CONSUMO PER CAPITA (kg ó litros por individuo)</v>
      </c>
      <c r="C3649" s="11" t="str">
        <f>[1]Perfil!B3627</f>
        <v>.Total Bebidas Frias</v>
      </c>
      <c r="D3649" s="11" t="str">
        <f>[1]Perfil!C3648</f>
        <v>DE 50 A 59 AÑOS</v>
      </c>
      <c r="E3649" s="12">
        <f>[1]Perfil!D3648</f>
        <v>13.7085253625105</v>
      </c>
      <c r="F3649" s="12">
        <f>[1]Perfil!E3648</f>
        <v>15.868488632044601</v>
      </c>
      <c r="G3649" s="12">
        <f>[1]Perfil!F3648</f>
        <v>26.2600681735269</v>
      </c>
      <c r="H3649" s="12">
        <f>[1]Perfil!G3648</f>
        <v>14.4931359967443</v>
      </c>
      <c r="I3649" s="12">
        <f>[1]Perfil!H3648</f>
        <v>13.947131309158999</v>
      </c>
      <c r="J3649" s="12">
        <f>[1]Perfil!I3648</f>
        <v>16.330546787769698</v>
      </c>
      <c r="K3649" s="12">
        <f>[1]Perfil!J3648</f>
        <v>25.501597688726999</v>
      </c>
      <c r="L3649" s="12">
        <f>[1]Perfil!K3648</f>
        <v>14.173218591230199</v>
      </c>
      <c r="M3649" s="12">
        <f>[1]Perfil!L3648</f>
        <v>12.990151704919301</v>
      </c>
      <c r="N3649" s="12"/>
      <c r="O3649" s="12"/>
    </row>
    <row r="3650" spans="1:15" x14ac:dyDescent="0.35">
      <c r="A3650" s="11" t="str">
        <f t="shared" si="56"/>
        <v>CONSUMO PER CAPITA (kg ó litros por individuo).Total Bebidas FriasDE 60 A 75 AÑOS</v>
      </c>
      <c r="B3650" s="11" t="str">
        <f>[1]Perfil!A3308</f>
        <v>CONSUMO PER CAPITA (kg ó litros por individuo)</v>
      </c>
      <c r="C3650" s="11" t="str">
        <f>[1]Perfil!B3627</f>
        <v>.Total Bebidas Frias</v>
      </c>
      <c r="D3650" s="11" t="str">
        <f>[1]Perfil!C3649</f>
        <v>DE 60 A 75 AÑOS</v>
      </c>
      <c r="E3650" s="12">
        <f>[1]Perfil!D3649</f>
        <v>18.370437567117499</v>
      </c>
      <c r="F3650" s="12">
        <f>[1]Perfil!E3649</f>
        <v>22.569898015059199</v>
      </c>
      <c r="G3650" s="12">
        <f>[1]Perfil!F3649</f>
        <v>32.894556101660697</v>
      </c>
      <c r="H3650" s="12">
        <f>[1]Perfil!G3649</f>
        <v>19.546363342224002</v>
      </c>
      <c r="I3650" s="12">
        <f>[1]Perfil!H3649</f>
        <v>18.605420483081399</v>
      </c>
      <c r="J3650" s="12">
        <f>[1]Perfil!I3649</f>
        <v>21.206537934011902</v>
      </c>
      <c r="K3650" s="12">
        <f>[1]Perfil!J3649</f>
        <v>34.3883006427806</v>
      </c>
      <c r="L3650" s="12">
        <f>[1]Perfil!K3649</f>
        <v>20.210492704791601</v>
      </c>
      <c r="M3650" s="12">
        <f>[1]Perfil!L3649</f>
        <v>19.536090452081101</v>
      </c>
      <c r="N3650" s="12"/>
      <c r="O3650" s="12"/>
    </row>
    <row r="3651" spans="1:15" x14ac:dyDescent="0.35">
      <c r="A3651" s="11" t="str">
        <f t="shared" si="56"/>
        <v>CONSUMO PER CAPITA (kg ó litros por individuo).Total Bebidas FriasNIVEL ALTO</v>
      </c>
      <c r="B3651" s="11" t="str">
        <f>[1]Perfil!A3308</f>
        <v>CONSUMO PER CAPITA (kg ó litros por individuo)</v>
      </c>
      <c r="C3651" s="11" t="str">
        <f>[1]Perfil!B3627</f>
        <v>.Total Bebidas Frias</v>
      </c>
      <c r="D3651" s="11" t="str">
        <f>[1]Perfil!C3650</f>
        <v>NIVEL ALTO</v>
      </c>
      <c r="E3651" s="12">
        <f>[1]Perfil!D3650</f>
        <v>11.667669031291799</v>
      </c>
      <c r="F3651" s="12">
        <f>[1]Perfil!E3650</f>
        <v>13.708680190334899</v>
      </c>
      <c r="G3651" s="12">
        <f>[1]Perfil!F3650</f>
        <v>22.0574496221308</v>
      </c>
      <c r="H3651" s="12">
        <f>[1]Perfil!G3650</f>
        <v>12.171244332164701</v>
      </c>
      <c r="I3651" s="12">
        <f>[1]Perfil!H3650</f>
        <v>11.065711265113601</v>
      </c>
      <c r="J3651" s="12">
        <f>[1]Perfil!I3650</f>
        <v>13.3793431842253</v>
      </c>
      <c r="K3651" s="12">
        <f>[1]Perfil!J3650</f>
        <v>20.637653020809399</v>
      </c>
      <c r="L3651" s="12">
        <f>[1]Perfil!K3650</f>
        <v>11.120533127572999</v>
      </c>
      <c r="M3651" s="12">
        <f>[1]Perfil!L3650</f>
        <v>9.9367404163568303</v>
      </c>
      <c r="N3651" s="12"/>
      <c r="O3651" s="12"/>
    </row>
    <row r="3652" spans="1:15" x14ac:dyDescent="0.35">
      <c r="A3652" s="11" t="str">
        <f t="shared" ref="A3652:A3715" si="57">B3652&amp;C3652&amp;D3652</f>
        <v>CONSUMO PER CAPITA (kg ó litros por individuo).Total Bebidas FriasNIVEL MEDIO ALTO</v>
      </c>
      <c r="B3652" s="11" t="str">
        <f>[1]Perfil!A3308</f>
        <v>CONSUMO PER CAPITA (kg ó litros por individuo)</v>
      </c>
      <c r="C3652" s="11" t="str">
        <f>[1]Perfil!B3627</f>
        <v>.Total Bebidas Frias</v>
      </c>
      <c r="D3652" s="11" t="str">
        <f>[1]Perfil!C3651</f>
        <v>NIVEL MEDIO ALTO</v>
      </c>
      <c r="E3652" s="12">
        <f>[1]Perfil!D3651</f>
        <v>10.375649142960899</v>
      </c>
      <c r="F3652" s="12">
        <f>[1]Perfil!E3651</f>
        <v>12.0473732025056</v>
      </c>
      <c r="G3652" s="12">
        <f>[1]Perfil!F3651</f>
        <v>19.377160684150699</v>
      </c>
      <c r="H3652" s="12">
        <f>[1]Perfil!G3651</f>
        <v>10.851764058635499</v>
      </c>
      <c r="I3652" s="12">
        <f>[1]Perfil!H3651</f>
        <v>10.301078888989</v>
      </c>
      <c r="J3652" s="12">
        <f>[1]Perfil!I3651</f>
        <v>10.9887437573824</v>
      </c>
      <c r="K3652" s="12">
        <f>[1]Perfil!J3651</f>
        <v>17.509757566262898</v>
      </c>
      <c r="L3652" s="12">
        <f>[1]Perfil!K3651</f>
        <v>10.182427897675799</v>
      </c>
      <c r="M3652" s="12">
        <f>[1]Perfil!L3651</f>
        <v>10.131521191645501</v>
      </c>
      <c r="N3652" s="12"/>
      <c r="O3652" s="12"/>
    </row>
    <row r="3653" spans="1:15" x14ac:dyDescent="0.35">
      <c r="A3653" s="11" t="str">
        <f t="shared" si="57"/>
        <v>CONSUMO PER CAPITA (kg ó litros por individuo).Total Bebidas FriasNIVEL MEDIO</v>
      </c>
      <c r="B3653" s="11" t="str">
        <f>[1]Perfil!A3308</f>
        <v>CONSUMO PER CAPITA (kg ó litros por individuo)</v>
      </c>
      <c r="C3653" s="11" t="str">
        <f>[1]Perfil!B3627</f>
        <v>.Total Bebidas Frias</v>
      </c>
      <c r="D3653" s="11" t="str">
        <f>[1]Perfil!C3652</f>
        <v>NIVEL MEDIO</v>
      </c>
      <c r="E3653" s="12">
        <f>[1]Perfil!D3652</f>
        <v>11.5366243414403</v>
      </c>
      <c r="F3653" s="12">
        <f>[1]Perfil!E3652</f>
        <v>12.951823935648401</v>
      </c>
      <c r="G3653" s="12">
        <f>[1]Perfil!F3652</f>
        <v>21.063256951316799</v>
      </c>
      <c r="H3653" s="12">
        <f>[1]Perfil!G3652</f>
        <v>12.191693732470499</v>
      </c>
      <c r="I3653" s="12">
        <f>[1]Perfil!H3652</f>
        <v>10.401100104028</v>
      </c>
      <c r="J3653" s="12">
        <f>[1]Perfil!I3652</f>
        <v>11.9428679392341</v>
      </c>
      <c r="K3653" s="12">
        <f>[1]Perfil!J3652</f>
        <v>20.282185953642699</v>
      </c>
      <c r="L3653" s="12">
        <f>[1]Perfil!K3652</f>
        <v>11.6982877846298</v>
      </c>
      <c r="M3653" s="12">
        <f>[1]Perfil!L3652</f>
        <v>10.0765498371044</v>
      </c>
      <c r="N3653" s="12"/>
      <c r="O3653" s="12"/>
    </row>
    <row r="3654" spans="1:15" x14ac:dyDescent="0.35">
      <c r="A3654" s="11" t="str">
        <f t="shared" si="57"/>
        <v>CONSUMO PER CAPITA (kg ó litros por individuo).Total Bebidas FriasNIVEL MEDIO BAJO</v>
      </c>
      <c r="B3654" s="11" t="str">
        <f>[1]Perfil!A3308</f>
        <v>CONSUMO PER CAPITA (kg ó litros por individuo)</v>
      </c>
      <c r="C3654" s="11" t="str">
        <f>[1]Perfil!B3627</f>
        <v>.Total Bebidas Frias</v>
      </c>
      <c r="D3654" s="11" t="str">
        <f>[1]Perfil!C3653</f>
        <v>NIVEL MEDIO BAJO</v>
      </c>
      <c r="E3654" s="12">
        <f>[1]Perfil!D3653</f>
        <v>10.450676190731301</v>
      </c>
      <c r="F3654" s="12">
        <f>[1]Perfil!E3653</f>
        <v>12.611110415288699</v>
      </c>
      <c r="G3654" s="12">
        <f>[1]Perfil!F3653</f>
        <v>19.1849145074418</v>
      </c>
      <c r="H3654" s="12">
        <f>[1]Perfil!G3653</f>
        <v>11.781650315634099</v>
      </c>
      <c r="I3654" s="12">
        <f>[1]Perfil!H3653</f>
        <v>10.7298235022251</v>
      </c>
      <c r="J3654" s="12">
        <f>[1]Perfil!I3653</f>
        <v>11.8498652712319</v>
      </c>
      <c r="K3654" s="12">
        <f>[1]Perfil!J3653</f>
        <v>19.178161708909101</v>
      </c>
      <c r="L3654" s="12">
        <f>[1]Perfil!K3653</f>
        <v>11.3672732406779</v>
      </c>
      <c r="M3654" s="12">
        <f>[1]Perfil!L3653</f>
        <v>14.2029626034674</v>
      </c>
      <c r="N3654" s="12"/>
      <c r="O3654" s="12"/>
    </row>
    <row r="3655" spans="1:15" x14ac:dyDescent="0.35">
      <c r="A3655" s="11" t="str">
        <f t="shared" si="57"/>
        <v>CONSUMO PER CAPITA (kg ó litros por individuo).Total Bebidas FriasHOMBRE</v>
      </c>
      <c r="B3655" s="11" t="str">
        <f>[1]Perfil!A3308</f>
        <v>CONSUMO PER CAPITA (kg ó litros por individuo)</v>
      </c>
      <c r="C3655" s="11" t="str">
        <f>[1]Perfil!B3627</f>
        <v>.Total Bebidas Frias</v>
      </c>
      <c r="D3655" s="11" t="str">
        <f>[1]Perfil!C3654</f>
        <v>HOMBRE</v>
      </c>
      <c r="E3655" s="12">
        <f>[1]Perfil!D3654</f>
        <v>12.8192477704855</v>
      </c>
      <c r="F3655" s="12">
        <f>[1]Perfil!E3654</f>
        <v>14.996676316945999</v>
      </c>
      <c r="G3655" s="12">
        <f>[1]Perfil!F3654</f>
        <v>22.851067974940499</v>
      </c>
      <c r="H3655" s="12">
        <f>[1]Perfil!G3654</f>
        <v>13.962798584463799</v>
      </c>
      <c r="I3655" s="12">
        <f>[1]Perfil!H3654</f>
        <v>12.6549457396031</v>
      </c>
      <c r="J3655" s="12">
        <f>[1]Perfil!I3654</f>
        <v>14.3283055483047</v>
      </c>
      <c r="K3655" s="12">
        <f>[1]Perfil!J3654</f>
        <v>22.9572385725487</v>
      </c>
      <c r="L3655" s="12">
        <f>[1]Perfil!K3654</f>
        <v>13.569574814122699</v>
      </c>
      <c r="M3655" s="12">
        <f>[1]Perfil!L3654</f>
        <v>12.741260231493399</v>
      </c>
      <c r="N3655" s="12"/>
      <c r="O3655" s="12"/>
    </row>
    <row r="3656" spans="1:15" x14ac:dyDescent="0.35">
      <c r="A3656" s="11" t="str">
        <f t="shared" si="57"/>
        <v>CONSUMO PER CAPITA (kg ó litros por individuo).Total Bebidas FriasMUJER</v>
      </c>
      <c r="B3656" s="11" t="str">
        <f>[1]Perfil!A3308</f>
        <v>CONSUMO PER CAPITA (kg ó litros por individuo)</v>
      </c>
      <c r="C3656" s="11" t="str">
        <f>[1]Perfil!B3627</f>
        <v>.Total Bebidas Frias</v>
      </c>
      <c r="D3656" s="11" t="str">
        <f>[1]Perfil!C3655</f>
        <v>MUJER</v>
      </c>
      <c r="E3656" s="12">
        <f>[1]Perfil!D3655</f>
        <v>9.1683185801760008</v>
      </c>
      <c r="F3656" s="12">
        <f>[1]Perfil!E3655</f>
        <v>10.8261188298834</v>
      </c>
      <c r="G3656" s="12">
        <f>[1]Perfil!F3655</f>
        <v>17.4398022303426</v>
      </c>
      <c r="H3656" s="12">
        <f>[1]Perfil!G3655</f>
        <v>9.5951169108159302</v>
      </c>
      <c r="I3656" s="12">
        <f>[1]Perfil!H3655</f>
        <v>8.4989259977113196</v>
      </c>
      <c r="J3656" s="12">
        <f>[1]Perfil!I3655</f>
        <v>10.209918123654001</v>
      </c>
      <c r="K3656" s="12">
        <f>[1]Perfil!J3655</f>
        <v>15.8866855328651</v>
      </c>
      <c r="L3656" s="12">
        <f>[1]Perfil!K3655</f>
        <v>8.7326071563155203</v>
      </c>
      <c r="M3656" s="12">
        <f>[1]Perfil!L3655</f>
        <v>8.2820282394218605</v>
      </c>
      <c r="N3656" s="12"/>
      <c r="O3656" s="12"/>
    </row>
    <row r="3657" spans="1:15" x14ac:dyDescent="0.35">
      <c r="A3657" s="11" t="str">
        <f t="shared" si="57"/>
        <v>CONSUMO PER CAPITA (kg ó litros por individuo)Total bebidas de vinoT.ESPAÑA</v>
      </c>
      <c r="B3657" s="11" t="str">
        <f>[1]Perfil!A3308</f>
        <v>CONSUMO PER CAPITA (kg ó litros por individuo)</v>
      </c>
      <c r="C3657" s="11" t="str">
        <f>[1]Perfil!B3656</f>
        <v>Total bebidas de vino</v>
      </c>
      <c r="D3657" s="11" t="str">
        <f>[1]Perfil!C3656</f>
        <v>T.ESPAÑA</v>
      </c>
      <c r="E3657" s="12">
        <f>[1]Perfil!D3656</f>
        <v>0.85201808365675002</v>
      </c>
      <c r="F3657" s="12">
        <f>[1]Perfil!E3656</f>
        <v>0.88941581053182395</v>
      </c>
      <c r="G3657" s="12">
        <f>[1]Perfil!F3656</f>
        <v>1.3143512829303301</v>
      </c>
      <c r="H3657" s="12">
        <f>[1]Perfil!G3656</f>
        <v>0.93216816090318599</v>
      </c>
      <c r="I3657" s="12">
        <f>[1]Perfil!H3656</f>
        <v>0.79295760664158199</v>
      </c>
      <c r="J3657" s="12">
        <f>[1]Perfil!I3656</f>
        <v>0.86668707824771696</v>
      </c>
      <c r="K3657" s="12">
        <f>[1]Perfil!J3656</f>
        <v>1.2776343107131101</v>
      </c>
      <c r="L3657" s="12">
        <f>[1]Perfil!K3656</f>
        <v>0.84769081338625196</v>
      </c>
      <c r="M3657" s="12">
        <f>[1]Perfil!L3656</f>
        <v>0.75106483966864901</v>
      </c>
      <c r="N3657" s="12"/>
      <c r="O3657" s="12"/>
    </row>
    <row r="3658" spans="1:15" x14ac:dyDescent="0.35">
      <c r="A3658" s="11" t="str">
        <f t="shared" si="57"/>
        <v>CONSUMO PER CAPITA (kg ó litros por individuo)Total bebidas de vinoBCN AM</v>
      </c>
      <c r="B3658" s="11" t="str">
        <f>[1]Perfil!A3308</f>
        <v>CONSUMO PER CAPITA (kg ó litros por individuo)</v>
      </c>
      <c r="C3658" s="11" t="str">
        <f>[1]Perfil!B3656</f>
        <v>Total bebidas de vino</v>
      </c>
      <c r="D3658" s="11" t="str">
        <f>[1]Perfil!C3657</f>
        <v>BCN AM</v>
      </c>
      <c r="E3658" s="12">
        <f>[1]Perfil!D3657</f>
        <v>0.709878466804996</v>
      </c>
      <c r="F3658" s="12">
        <f>[1]Perfil!E3657</f>
        <v>0.78994472677155003</v>
      </c>
      <c r="G3658" s="12">
        <f>[1]Perfil!F3657</f>
        <v>0.93604233623705702</v>
      </c>
      <c r="H3658" s="12">
        <f>[1]Perfil!G3657</f>
        <v>0.84810256298612297</v>
      </c>
      <c r="I3658" s="12">
        <f>[1]Perfil!H3657</f>
        <v>0.75580931087513603</v>
      </c>
      <c r="J3658" s="12">
        <f>[1]Perfil!I3657</f>
        <v>0.67939646915431795</v>
      </c>
      <c r="K3658" s="12">
        <f>[1]Perfil!J3657</f>
        <v>0.90771507691228803</v>
      </c>
      <c r="L3658" s="12">
        <f>[1]Perfil!K3657</f>
        <v>0.60598985818605799</v>
      </c>
      <c r="M3658" s="12">
        <f>[1]Perfil!L3657</f>
        <v>0.61136977134516401</v>
      </c>
      <c r="N3658" s="12"/>
      <c r="O3658" s="12"/>
    </row>
    <row r="3659" spans="1:15" x14ac:dyDescent="0.35">
      <c r="A3659" s="11" t="str">
        <f t="shared" si="57"/>
        <v>CONSUMO PER CAPITA (kg ó litros por individuo)Total bebidas de vinoREST.CAT ARAGON</v>
      </c>
      <c r="B3659" s="11" t="str">
        <f>[1]Perfil!A3308</f>
        <v>CONSUMO PER CAPITA (kg ó litros por individuo)</v>
      </c>
      <c r="C3659" s="11" t="str">
        <f>[1]Perfil!B3656</f>
        <v>Total bebidas de vino</v>
      </c>
      <c r="D3659" s="11" t="str">
        <f>[1]Perfil!C3658</f>
        <v>REST.CAT ARAGON</v>
      </c>
      <c r="E3659" s="12">
        <f>[1]Perfil!D3658</f>
        <v>0.872419149285105</v>
      </c>
      <c r="F3659" s="12">
        <f>[1]Perfil!E3658</f>
        <v>0.93512022127574801</v>
      </c>
      <c r="G3659" s="12">
        <f>[1]Perfil!F3658</f>
        <v>1.3132246208188001</v>
      </c>
      <c r="H3659" s="12">
        <f>[1]Perfil!G3658</f>
        <v>1.13361665879681</v>
      </c>
      <c r="I3659" s="12">
        <f>[1]Perfil!H3658</f>
        <v>0.93393277359627602</v>
      </c>
      <c r="J3659" s="12">
        <f>[1]Perfil!I3658</f>
        <v>0.90542750403488104</v>
      </c>
      <c r="K3659" s="12">
        <f>[1]Perfil!J3658</f>
        <v>1.4481265757509001</v>
      </c>
      <c r="L3659" s="12">
        <f>[1]Perfil!K3658</f>
        <v>1.26806034359195</v>
      </c>
      <c r="M3659" s="12">
        <f>[1]Perfil!L3658</f>
        <v>1.0754387768715701</v>
      </c>
      <c r="N3659" s="12"/>
      <c r="O3659" s="12"/>
    </row>
    <row r="3660" spans="1:15" x14ac:dyDescent="0.35">
      <c r="A3660" s="11" t="str">
        <f t="shared" si="57"/>
        <v>CONSUMO PER CAPITA (kg ó litros por individuo)Total bebidas de vinoLEVANTE</v>
      </c>
      <c r="B3660" s="11" t="str">
        <f>[1]Perfil!A3308</f>
        <v>CONSUMO PER CAPITA (kg ó litros por individuo)</v>
      </c>
      <c r="C3660" s="11" t="str">
        <f>[1]Perfil!B3656</f>
        <v>Total bebidas de vino</v>
      </c>
      <c r="D3660" s="11" t="str">
        <f>[1]Perfil!C3659</f>
        <v>LEVANTE</v>
      </c>
      <c r="E3660" s="12">
        <f>[1]Perfil!D3659</f>
        <v>0.66312371725500896</v>
      </c>
      <c r="F3660" s="12">
        <f>[1]Perfil!E3659</f>
        <v>0.57667111602457299</v>
      </c>
      <c r="G3660" s="12">
        <f>[1]Perfil!F3659</f>
        <v>0.98317999992045801</v>
      </c>
      <c r="H3660" s="12">
        <f>[1]Perfil!G3659</f>
        <v>0.62487684133849797</v>
      </c>
      <c r="I3660" s="12">
        <f>[1]Perfil!H3659</f>
        <v>0.57108007751754597</v>
      </c>
      <c r="J3660" s="12">
        <f>[1]Perfil!I3659</f>
        <v>0.61946261743627795</v>
      </c>
      <c r="K3660" s="12">
        <f>[1]Perfil!J3659</f>
        <v>0.97173208534794697</v>
      </c>
      <c r="L3660" s="12">
        <f>[1]Perfil!K3659</f>
        <v>0.63517156762421501</v>
      </c>
      <c r="M3660" s="12">
        <f>[1]Perfil!L3659</f>
        <v>0.58992009050299898</v>
      </c>
      <c r="N3660" s="12"/>
      <c r="O3660" s="12"/>
    </row>
    <row r="3661" spans="1:15" x14ac:dyDescent="0.35">
      <c r="A3661" s="11" t="str">
        <f t="shared" si="57"/>
        <v>CONSUMO PER CAPITA (kg ó litros por individuo)Total bebidas de vinoANDALUCIA</v>
      </c>
      <c r="B3661" s="11" t="str">
        <f>[1]Perfil!A3308</f>
        <v>CONSUMO PER CAPITA (kg ó litros por individuo)</v>
      </c>
      <c r="C3661" s="11" t="str">
        <f>[1]Perfil!B3656</f>
        <v>Total bebidas de vino</v>
      </c>
      <c r="D3661" s="11" t="str">
        <f>[1]Perfil!C3660</f>
        <v>ANDALUCIA</v>
      </c>
      <c r="E3661" s="12">
        <f>[1]Perfil!D3660</f>
        <v>0.60665382410070401</v>
      </c>
      <c r="F3661" s="12">
        <f>[1]Perfil!E3660</f>
        <v>0.84469172036886697</v>
      </c>
      <c r="G3661" s="12">
        <f>[1]Perfil!F3660</f>
        <v>1.2116792593268899</v>
      </c>
      <c r="H3661" s="12">
        <f>[1]Perfil!G3660</f>
        <v>0.67022931600527302</v>
      </c>
      <c r="I3661" s="12">
        <f>[1]Perfil!H3660</f>
        <v>0.62169751773415804</v>
      </c>
      <c r="J3661" s="12">
        <f>[1]Perfil!I3660</f>
        <v>0.82585877496214499</v>
      </c>
      <c r="K3661" s="12">
        <f>[1]Perfil!J3660</f>
        <v>1.27417330716598</v>
      </c>
      <c r="L3661" s="12">
        <f>[1]Perfil!K3660</f>
        <v>0.62987812263564202</v>
      </c>
      <c r="M3661" s="12">
        <f>[1]Perfil!L3660</f>
        <v>0.57159340178790297</v>
      </c>
      <c r="N3661" s="12"/>
      <c r="O3661" s="12"/>
    </row>
    <row r="3662" spans="1:15" x14ac:dyDescent="0.35">
      <c r="A3662" s="11" t="str">
        <f t="shared" si="57"/>
        <v>CONSUMO PER CAPITA (kg ó litros por individuo)Total bebidas de vinoMDD AM</v>
      </c>
      <c r="B3662" s="11" t="str">
        <f>[1]Perfil!A3308</f>
        <v>CONSUMO PER CAPITA (kg ó litros por individuo)</v>
      </c>
      <c r="C3662" s="11" t="str">
        <f>[1]Perfil!B3656</f>
        <v>Total bebidas de vino</v>
      </c>
      <c r="D3662" s="11" t="str">
        <f>[1]Perfil!C3661</f>
        <v>MDD AM</v>
      </c>
      <c r="E3662" s="12">
        <f>[1]Perfil!D3661</f>
        <v>0.918292180025015</v>
      </c>
      <c r="F3662" s="12">
        <f>[1]Perfil!E3661</f>
        <v>0.98566457850647304</v>
      </c>
      <c r="G3662" s="12">
        <f>[1]Perfil!F3661</f>
        <v>1.553608657631</v>
      </c>
      <c r="H3662" s="12">
        <f>[1]Perfil!G3661</f>
        <v>1.01287234153529</v>
      </c>
      <c r="I3662" s="12">
        <f>[1]Perfil!H3661</f>
        <v>0.74620139038050204</v>
      </c>
      <c r="J3662" s="12">
        <f>[1]Perfil!I3661</f>
        <v>1.0002569059553701</v>
      </c>
      <c r="K3662" s="12">
        <f>[1]Perfil!J3661</f>
        <v>1.36814905818726</v>
      </c>
      <c r="L3662" s="12">
        <f>[1]Perfil!K3661</f>
        <v>0.79867411148107403</v>
      </c>
      <c r="M3662" s="12">
        <f>[1]Perfil!L3661</f>
        <v>0.68318074789802996</v>
      </c>
      <c r="N3662" s="12"/>
      <c r="O3662" s="12"/>
    </row>
    <row r="3663" spans="1:15" x14ac:dyDescent="0.35">
      <c r="A3663" s="11" t="str">
        <f t="shared" si="57"/>
        <v>CONSUMO PER CAPITA (kg ó litros por individuo)Total bebidas de vinoRTO CENTRO</v>
      </c>
      <c r="B3663" s="11" t="str">
        <f>[1]Perfil!A3308</f>
        <v>CONSUMO PER CAPITA (kg ó litros por individuo)</v>
      </c>
      <c r="C3663" s="11" t="str">
        <f>[1]Perfil!B3656</f>
        <v>Total bebidas de vino</v>
      </c>
      <c r="D3663" s="11" t="str">
        <f>[1]Perfil!C3662</f>
        <v>RTO CENTRO</v>
      </c>
      <c r="E3663" s="12">
        <f>[1]Perfil!D3662</f>
        <v>0.64536397646656696</v>
      </c>
      <c r="F3663" s="12">
        <f>[1]Perfil!E3662</f>
        <v>0.66500086166903805</v>
      </c>
      <c r="G3663" s="12">
        <f>[1]Perfil!F3662</f>
        <v>1.074836943025</v>
      </c>
      <c r="H3663" s="12">
        <f>[1]Perfil!G3662</f>
        <v>0.76178223498522002</v>
      </c>
      <c r="I3663" s="12">
        <f>[1]Perfil!H3662</f>
        <v>0.54348087857598204</v>
      </c>
      <c r="J3663" s="12">
        <f>[1]Perfil!I3662</f>
        <v>0.67859068825260804</v>
      </c>
      <c r="K3663" s="12">
        <f>[1]Perfil!J3662</f>
        <v>1.1323924119018101</v>
      </c>
      <c r="L3663" s="12">
        <f>[1]Perfil!K3662</f>
        <v>0.64387070460635598</v>
      </c>
      <c r="M3663" s="12">
        <f>[1]Perfil!L3662</f>
        <v>0.64755110109855896</v>
      </c>
      <c r="N3663" s="12"/>
      <c r="O3663" s="12"/>
    </row>
    <row r="3664" spans="1:15" x14ac:dyDescent="0.35">
      <c r="A3664" s="11" t="str">
        <f t="shared" si="57"/>
        <v>CONSUMO PER CAPITA (kg ó litros por individuo)Total bebidas de vinoNORTE-CENTRO</v>
      </c>
      <c r="B3664" s="11" t="str">
        <f>[1]Perfil!A3308</f>
        <v>CONSUMO PER CAPITA (kg ó litros por individuo)</v>
      </c>
      <c r="C3664" s="11" t="str">
        <f>[1]Perfil!B3656</f>
        <v>Total bebidas de vino</v>
      </c>
      <c r="D3664" s="11" t="str">
        <f>[1]Perfil!C3663</f>
        <v>NORTE-CENTRO</v>
      </c>
      <c r="E3664" s="12">
        <f>[1]Perfil!D3663</f>
        <v>1.7349523806320399</v>
      </c>
      <c r="F3664" s="12">
        <f>[1]Perfil!E3663</f>
        <v>1.4349435031673301</v>
      </c>
      <c r="G3664" s="12">
        <f>[1]Perfil!F3663</f>
        <v>2.2809309131350299</v>
      </c>
      <c r="H3664" s="12">
        <f>[1]Perfil!G3663</f>
        <v>1.6917276089969699</v>
      </c>
      <c r="I3664" s="12">
        <f>[1]Perfil!H3663</f>
        <v>1.46163003985389</v>
      </c>
      <c r="J3664" s="12">
        <f>[1]Perfil!I3663</f>
        <v>1.3882765271681301</v>
      </c>
      <c r="K3664" s="12">
        <f>[1]Perfil!J3663</f>
        <v>1.88755959269692</v>
      </c>
      <c r="L3664" s="12">
        <f>[1]Perfil!K3663</f>
        <v>1.5317965732263501</v>
      </c>
      <c r="M3664" s="12">
        <f>[1]Perfil!L3663</f>
        <v>1.0665419656197099</v>
      </c>
      <c r="N3664" s="12"/>
      <c r="O3664" s="12"/>
    </row>
    <row r="3665" spans="1:15" x14ac:dyDescent="0.35">
      <c r="A3665" s="11" t="str">
        <f t="shared" si="57"/>
        <v>CONSUMO PER CAPITA (kg ó litros por individuo)Total bebidas de vinoNOROESTE</v>
      </c>
      <c r="B3665" s="11" t="str">
        <f>[1]Perfil!A3308</f>
        <v>CONSUMO PER CAPITA (kg ó litros por individuo)</v>
      </c>
      <c r="C3665" s="11" t="str">
        <f>[1]Perfil!B3656</f>
        <v>Total bebidas de vino</v>
      </c>
      <c r="D3665" s="11" t="str">
        <f>[1]Perfil!C3664</f>
        <v>NOROESTE</v>
      </c>
      <c r="E3665" s="12">
        <f>[1]Perfil!D3664</f>
        <v>1.0590767720529299</v>
      </c>
      <c r="F3665" s="12">
        <f>[1]Perfil!E3664</f>
        <v>1.1013230132465901</v>
      </c>
      <c r="G3665" s="12">
        <f>[1]Perfil!F3664</f>
        <v>1.4170484477779699</v>
      </c>
      <c r="H3665" s="12">
        <f>[1]Perfil!G3664</f>
        <v>1.12670099515866</v>
      </c>
      <c r="I3665" s="12">
        <f>[1]Perfil!H3664</f>
        <v>1.04686309094345</v>
      </c>
      <c r="J3665" s="12">
        <f>[1]Perfil!I3664</f>
        <v>0.99841299085713597</v>
      </c>
      <c r="K3665" s="12">
        <f>[1]Perfil!J3664</f>
        <v>1.3501330223246499</v>
      </c>
      <c r="L3665" s="12">
        <f>[1]Perfil!K3664</f>
        <v>0.92912641605620605</v>
      </c>
      <c r="M3665" s="12">
        <f>[1]Perfil!L3664</f>
        <v>1.0001064660374099</v>
      </c>
      <c r="N3665" s="12"/>
      <c r="O3665" s="12"/>
    </row>
    <row r="3666" spans="1:15" x14ac:dyDescent="0.35">
      <c r="A3666" s="11" t="str">
        <f t="shared" si="57"/>
        <v>CONSUMO PER CAPITA (kg ó litros por individuo)Total bebidas de vino&lt;2MIL</v>
      </c>
      <c r="B3666" s="11" t="str">
        <f>[1]Perfil!A3308</f>
        <v>CONSUMO PER CAPITA (kg ó litros por individuo)</v>
      </c>
      <c r="C3666" s="11" t="str">
        <f>[1]Perfil!B3656</f>
        <v>Total bebidas de vino</v>
      </c>
      <c r="D3666" s="11" t="str">
        <f>[1]Perfil!C3665</f>
        <v>&lt;2MIL</v>
      </c>
      <c r="E3666" s="12">
        <f>[1]Perfil!D3665</f>
        <v>0.47586974179099001</v>
      </c>
      <c r="F3666" s="12">
        <f>[1]Perfil!E3665</f>
        <v>0.46345606230862202</v>
      </c>
      <c r="G3666" s="12">
        <f>[1]Perfil!F3665</f>
        <v>1.1255060653129201</v>
      </c>
      <c r="H3666" s="12">
        <f>[1]Perfil!G3665</f>
        <v>0.86302953244854697</v>
      </c>
      <c r="I3666" s="12">
        <f>[1]Perfil!H3665</f>
        <v>0.85915363444065296</v>
      </c>
      <c r="J3666" s="12">
        <f>[1]Perfil!I3665</f>
        <v>0.82751854707918004</v>
      </c>
      <c r="K3666" s="12">
        <f>[1]Perfil!J3665</f>
        <v>1.5273522133681501</v>
      </c>
      <c r="L3666" s="12">
        <f>[1]Perfil!K3665</f>
        <v>0.89830324640516601</v>
      </c>
      <c r="M3666" s="12">
        <f>[1]Perfil!L3665</f>
        <v>0.85772962721260404</v>
      </c>
      <c r="N3666" s="12"/>
      <c r="O3666" s="12"/>
    </row>
    <row r="3667" spans="1:15" x14ac:dyDescent="0.35">
      <c r="A3667" s="11" t="str">
        <f t="shared" si="57"/>
        <v>CONSUMO PER CAPITA (kg ó litros por individuo)Total bebidas de vino2-5MIL</v>
      </c>
      <c r="B3667" s="11" t="str">
        <f>[1]Perfil!A3308</f>
        <v>CONSUMO PER CAPITA (kg ó litros por individuo)</v>
      </c>
      <c r="C3667" s="11" t="str">
        <f>[1]Perfil!B3656</f>
        <v>Total bebidas de vino</v>
      </c>
      <c r="D3667" s="11" t="str">
        <f>[1]Perfil!C3666</f>
        <v>2-5MIL</v>
      </c>
      <c r="E3667" s="12">
        <f>[1]Perfil!D3666</f>
        <v>0.78824104881596202</v>
      </c>
      <c r="F3667" s="12">
        <f>[1]Perfil!E3666</f>
        <v>0.804019730319399</v>
      </c>
      <c r="G3667" s="12">
        <f>[1]Perfil!F3666</f>
        <v>1.0378273829014499</v>
      </c>
      <c r="H3667" s="12">
        <f>[1]Perfil!G3666</f>
        <v>0.83684545723860304</v>
      </c>
      <c r="I3667" s="12">
        <f>[1]Perfil!H3666</f>
        <v>0.68710782532550896</v>
      </c>
      <c r="J3667" s="12">
        <f>[1]Perfil!I3666</f>
        <v>0.72495329447497203</v>
      </c>
      <c r="K3667" s="12">
        <f>[1]Perfil!J3666</f>
        <v>1.0562780271574399</v>
      </c>
      <c r="L3667" s="12">
        <f>[1]Perfil!K3666</f>
        <v>0.77483691500115603</v>
      </c>
      <c r="M3667" s="12">
        <f>[1]Perfil!L3666</f>
        <v>0.40283654420971998</v>
      </c>
      <c r="N3667" s="12"/>
      <c r="O3667" s="12"/>
    </row>
    <row r="3668" spans="1:15" x14ac:dyDescent="0.35">
      <c r="A3668" s="11" t="str">
        <f t="shared" si="57"/>
        <v>CONSUMO PER CAPITA (kg ó litros por individuo)Total bebidas de vino5-10MIL</v>
      </c>
      <c r="B3668" s="11" t="str">
        <f>[1]Perfil!A3308</f>
        <v>CONSUMO PER CAPITA (kg ó litros por individuo)</v>
      </c>
      <c r="C3668" s="11" t="str">
        <f>[1]Perfil!B3656</f>
        <v>Total bebidas de vino</v>
      </c>
      <c r="D3668" s="11" t="str">
        <f>[1]Perfil!C3667</f>
        <v>5-10MIL</v>
      </c>
      <c r="E3668" s="12">
        <f>[1]Perfil!D3667</f>
        <v>0.64114371578116702</v>
      </c>
      <c r="F3668" s="12">
        <f>[1]Perfil!E3667</f>
        <v>0.86482846781796796</v>
      </c>
      <c r="G3668" s="12">
        <f>[1]Perfil!F3667</f>
        <v>1.30973954583899</v>
      </c>
      <c r="H3668" s="12">
        <f>[1]Perfil!G3667</f>
        <v>0.92472841252631099</v>
      </c>
      <c r="I3668" s="12">
        <f>[1]Perfil!H3667</f>
        <v>0.84742007214986503</v>
      </c>
      <c r="J3668" s="12">
        <f>[1]Perfil!I3667</f>
        <v>0.89024437376314403</v>
      </c>
      <c r="K3668" s="12">
        <f>[1]Perfil!J3667</f>
        <v>1.27074777211608</v>
      </c>
      <c r="L3668" s="12">
        <f>[1]Perfil!K3667</f>
        <v>0.889987499641955</v>
      </c>
      <c r="M3668" s="12">
        <f>[1]Perfil!L3667</f>
        <v>0.81591417248686404</v>
      </c>
      <c r="N3668" s="12"/>
      <c r="O3668" s="12"/>
    </row>
    <row r="3669" spans="1:15" x14ac:dyDescent="0.35">
      <c r="A3669" s="11" t="str">
        <f t="shared" si="57"/>
        <v>CONSUMO PER CAPITA (kg ó litros por individuo)Total bebidas de vino10-30MIL</v>
      </c>
      <c r="B3669" s="11" t="str">
        <f>[1]Perfil!A3308</f>
        <v>CONSUMO PER CAPITA (kg ó litros por individuo)</v>
      </c>
      <c r="C3669" s="11" t="str">
        <f>[1]Perfil!B3656</f>
        <v>Total bebidas de vino</v>
      </c>
      <c r="D3669" s="11" t="str">
        <f>[1]Perfil!C3668</f>
        <v>10-30MIL</v>
      </c>
      <c r="E3669" s="12">
        <f>[1]Perfil!D3668</f>
        <v>0.882588377777766</v>
      </c>
      <c r="F3669" s="12">
        <f>[1]Perfil!E3668</f>
        <v>0.88048639906702797</v>
      </c>
      <c r="G3669" s="12">
        <f>[1]Perfil!F3668</f>
        <v>1.1967397801915101</v>
      </c>
      <c r="H3669" s="12">
        <f>[1]Perfil!G3668</f>
        <v>0.84060681524231595</v>
      </c>
      <c r="I3669" s="12">
        <f>[1]Perfil!H3668</f>
        <v>0.75023499593776999</v>
      </c>
      <c r="J3669" s="12">
        <f>[1]Perfil!I3668</f>
        <v>0.77713769505372998</v>
      </c>
      <c r="K3669" s="12">
        <f>[1]Perfil!J3668</f>
        <v>1.17705770294328</v>
      </c>
      <c r="L3669" s="12">
        <f>[1]Perfil!K3668</f>
        <v>0.77929132704471105</v>
      </c>
      <c r="M3669" s="12">
        <f>[1]Perfil!L3668</f>
        <v>0.70526133144300396</v>
      </c>
      <c r="N3669" s="12"/>
      <c r="O3669" s="12"/>
    </row>
    <row r="3670" spans="1:15" x14ac:dyDescent="0.35">
      <c r="A3670" s="11" t="str">
        <f t="shared" si="57"/>
        <v>CONSUMO PER CAPITA (kg ó litros por individuo)Total bebidas de vino30-100MIL</v>
      </c>
      <c r="B3670" s="11" t="str">
        <f>[1]Perfil!A3308</f>
        <v>CONSUMO PER CAPITA (kg ó litros por individuo)</v>
      </c>
      <c r="C3670" s="11" t="str">
        <f>[1]Perfil!B3656</f>
        <v>Total bebidas de vino</v>
      </c>
      <c r="D3670" s="11" t="str">
        <f>[1]Perfil!C3669</f>
        <v>30-100MIL</v>
      </c>
      <c r="E3670" s="12">
        <f>[1]Perfil!D3669</f>
        <v>0.66095069676882201</v>
      </c>
      <c r="F3670" s="12">
        <f>[1]Perfil!E3669</f>
        <v>0.70343491659206203</v>
      </c>
      <c r="G3670" s="12">
        <f>[1]Perfil!F3669</f>
        <v>1.19018212463773</v>
      </c>
      <c r="H3670" s="12">
        <f>[1]Perfil!G3669</f>
        <v>0.84768785792933299</v>
      </c>
      <c r="I3670" s="12">
        <f>[1]Perfil!H3669</f>
        <v>0.65167987169186004</v>
      </c>
      <c r="J3670" s="12">
        <f>[1]Perfil!I3669</f>
        <v>0.73032174769884906</v>
      </c>
      <c r="K3670" s="12">
        <f>[1]Perfil!J3669</f>
        <v>1.1856675311174201</v>
      </c>
      <c r="L3670" s="12">
        <f>[1]Perfil!K3669</f>
        <v>0.85006512187970595</v>
      </c>
      <c r="M3670" s="12">
        <f>[1]Perfil!L3669</f>
        <v>0.81729157053571899</v>
      </c>
      <c r="N3670" s="12"/>
      <c r="O3670" s="12"/>
    </row>
    <row r="3671" spans="1:15" x14ac:dyDescent="0.35">
      <c r="A3671" s="11" t="str">
        <f t="shared" si="57"/>
        <v>CONSUMO PER CAPITA (kg ó litros por individuo)Total bebidas de vino100-200MIL</v>
      </c>
      <c r="B3671" s="11" t="str">
        <f>[1]Perfil!A3308</f>
        <v>CONSUMO PER CAPITA (kg ó litros por individuo)</v>
      </c>
      <c r="C3671" s="11" t="str">
        <f>[1]Perfil!B3656</f>
        <v>Total bebidas de vino</v>
      </c>
      <c r="D3671" s="11" t="str">
        <f>[1]Perfil!C3670</f>
        <v>100-200MIL</v>
      </c>
      <c r="E3671" s="12">
        <f>[1]Perfil!D3670</f>
        <v>0.98428553152123599</v>
      </c>
      <c r="F3671" s="12">
        <f>[1]Perfil!E3670</f>
        <v>0.93084759776591797</v>
      </c>
      <c r="G3671" s="12">
        <f>[1]Perfil!F3670</f>
        <v>1.5036235799159301</v>
      </c>
      <c r="H3671" s="12">
        <f>[1]Perfil!G3670</f>
        <v>0.95748956038111799</v>
      </c>
      <c r="I3671" s="12">
        <f>[1]Perfil!H3670</f>
        <v>0.81524043131958202</v>
      </c>
      <c r="J3671" s="12">
        <f>[1]Perfil!I3670</f>
        <v>0.94921137594279403</v>
      </c>
      <c r="K3671" s="12">
        <f>[1]Perfil!J3670</f>
        <v>1.41526253343251</v>
      </c>
      <c r="L3671" s="12">
        <f>[1]Perfil!K3670</f>
        <v>0.88215020346482098</v>
      </c>
      <c r="M3671" s="12">
        <f>[1]Perfil!L3670</f>
        <v>0.79513715350568903</v>
      </c>
      <c r="N3671" s="12"/>
      <c r="O3671" s="12"/>
    </row>
    <row r="3672" spans="1:15" x14ac:dyDescent="0.35">
      <c r="A3672" s="11" t="str">
        <f t="shared" si="57"/>
        <v>CONSUMO PER CAPITA (kg ó litros por individuo)Total bebidas de vino200-500MIL</v>
      </c>
      <c r="B3672" s="11" t="str">
        <f>[1]Perfil!A3308</f>
        <v>CONSUMO PER CAPITA (kg ó litros por individuo)</v>
      </c>
      <c r="C3672" s="11" t="str">
        <f>[1]Perfil!B3656</f>
        <v>Total bebidas de vino</v>
      </c>
      <c r="D3672" s="11" t="str">
        <f>[1]Perfil!C3671</f>
        <v>200-500MIL</v>
      </c>
      <c r="E3672" s="12">
        <f>[1]Perfil!D3671</f>
        <v>1.05038166670928</v>
      </c>
      <c r="F3672" s="12">
        <f>[1]Perfil!E3671</f>
        <v>1.05072782446497</v>
      </c>
      <c r="G3672" s="12">
        <f>[1]Perfil!F3671</f>
        <v>1.48577485752983</v>
      </c>
      <c r="H3672" s="12">
        <f>[1]Perfil!G3671</f>
        <v>1.0934097625703401</v>
      </c>
      <c r="I3672" s="12">
        <f>[1]Perfil!H3671</f>
        <v>0.93635209823972299</v>
      </c>
      <c r="J3672" s="12">
        <f>[1]Perfil!I3671</f>
        <v>1.0561236806027201</v>
      </c>
      <c r="K3672" s="12">
        <f>[1]Perfil!J3671</f>
        <v>1.40228380302311</v>
      </c>
      <c r="L3672" s="12">
        <f>[1]Perfil!K3671</f>
        <v>0.91425759036993803</v>
      </c>
      <c r="M3672" s="12">
        <f>[1]Perfil!L3671</f>
        <v>0.76511184452917602</v>
      </c>
      <c r="N3672" s="12"/>
      <c r="O3672" s="12"/>
    </row>
    <row r="3673" spans="1:15" x14ac:dyDescent="0.35">
      <c r="A3673" s="11" t="str">
        <f t="shared" si="57"/>
        <v>CONSUMO PER CAPITA (kg ó litros por individuo)Total bebidas de vino&gt;500MIL</v>
      </c>
      <c r="B3673" s="11" t="str">
        <f>[1]Perfil!A3308</f>
        <v>CONSUMO PER CAPITA (kg ó litros por individuo)</v>
      </c>
      <c r="C3673" s="11" t="str">
        <f>[1]Perfil!B3656</f>
        <v>Total bebidas de vino</v>
      </c>
      <c r="D3673" s="11" t="str">
        <f>[1]Perfil!C3672</f>
        <v>&gt;500MIL</v>
      </c>
      <c r="E3673" s="12">
        <f>[1]Perfil!D3672</f>
        <v>1.0847464593753999</v>
      </c>
      <c r="F3673" s="12">
        <f>[1]Perfil!E3672</f>
        <v>1.1735613236550599</v>
      </c>
      <c r="G3673" s="12">
        <f>[1]Perfil!F3672</f>
        <v>1.52532536684637</v>
      </c>
      <c r="H3673" s="12">
        <f>[1]Perfil!G3672</f>
        <v>1.0596462384994501</v>
      </c>
      <c r="I3673" s="12">
        <f>[1]Perfil!H3672</f>
        <v>0.883704485923404</v>
      </c>
      <c r="J3673" s="12">
        <f>[1]Perfil!I3672</f>
        <v>0.99628962502693696</v>
      </c>
      <c r="K3673" s="12">
        <f>[1]Perfil!J3672</f>
        <v>1.32398018413092</v>
      </c>
      <c r="L3673" s="12">
        <f>[1]Perfil!K3672</f>
        <v>0.83791118623526795</v>
      </c>
      <c r="M3673" s="12">
        <f>[1]Perfil!L3672</f>
        <v>0.74724627081444295</v>
      </c>
      <c r="N3673" s="12"/>
      <c r="O3673" s="12"/>
    </row>
    <row r="3674" spans="1:15" x14ac:dyDescent="0.35">
      <c r="A3674" s="11" t="str">
        <f t="shared" si="57"/>
        <v>CONSUMO PER CAPITA (kg ó litros por individuo)Total bebidas de vinoDE 15 A 19 AÑOS</v>
      </c>
      <c r="B3674" s="11" t="str">
        <f>[1]Perfil!A3308</f>
        <v>CONSUMO PER CAPITA (kg ó litros por individuo)</v>
      </c>
      <c r="C3674" s="11" t="str">
        <f>[1]Perfil!B3656</f>
        <v>Total bebidas de vino</v>
      </c>
      <c r="D3674" s="11" t="str">
        <f>[1]Perfil!C3673</f>
        <v>DE 15 A 19 AÑOS</v>
      </c>
      <c r="E3674" s="12">
        <f>[1]Perfil!D3673</f>
        <v>4.8797100900440198E-3</v>
      </c>
      <c r="F3674" s="12">
        <f>[1]Perfil!E3673</f>
        <v>1.4878287180550001E-2</v>
      </c>
      <c r="G3674" s="12">
        <f>[1]Perfil!F3673</f>
        <v>6.0646061195194299E-2</v>
      </c>
      <c r="H3674" s="12">
        <f>[1]Perfil!G3673</f>
        <v>0.12505572965381001</v>
      </c>
      <c r="I3674" s="12">
        <f>[1]Perfil!H3673</f>
        <v>0.117377788227265</v>
      </c>
      <c r="J3674" s="12">
        <f>[1]Perfil!I3673</f>
        <v>9.5682611420995503E-2</v>
      </c>
      <c r="K3674" s="12">
        <f>[1]Perfil!J3673</f>
        <v>0.161341286398099</v>
      </c>
      <c r="L3674" s="12">
        <f>[1]Perfil!K3673</f>
        <v>4.1670957758185002E-2</v>
      </c>
      <c r="M3674" s="12" t="str">
        <f>[1]Perfil!L3673</f>
        <v/>
      </c>
      <c r="N3674" s="12"/>
      <c r="O3674" s="12"/>
    </row>
    <row r="3675" spans="1:15" x14ac:dyDescent="0.35">
      <c r="A3675" s="11" t="str">
        <f t="shared" si="57"/>
        <v>CONSUMO PER CAPITA (kg ó litros por individuo)Total bebidas de vinoDE 20 A 24 AÑOS</v>
      </c>
      <c r="B3675" s="11" t="str">
        <f>[1]Perfil!A3308</f>
        <v>CONSUMO PER CAPITA (kg ó litros por individuo)</v>
      </c>
      <c r="C3675" s="11" t="str">
        <f>[1]Perfil!B3656</f>
        <v>Total bebidas de vino</v>
      </c>
      <c r="D3675" s="11" t="str">
        <f>[1]Perfil!C3674</f>
        <v>DE 20 A 24 AÑOS</v>
      </c>
      <c r="E3675" s="12">
        <f>[1]Perfil!D3674</f>
        <v>0.218851529083504</v>
      </c>
      <c r="F3675" s="12">
        <f>[1]Perfil!E3674</f>
        <v>0.235220010790918</v>
      </c>
      <c r="G3675" s="12">
        <f>[1]Perfil!F3674</f>
        <v>0.41531966265409898</v>
      </c>
      <c r="H3675" s="12">
        <f>[1]Perfil!G3674</f>
        <v>0.19913014872662901</v>
      </c>
      <c r="I3675" s="12">
        <f>[1]Perfil!H3674</f>
        <v>0.20347871768193501</v>
      </c>
      <c r="J3675" s="12">
        <f>[1]Perfil!I3674</f>
        <v>0.206896191261874</v>
      </c>
      <c r="K3675" s="12">
        <f>[1]Perfil!J3674</f>
        <v>0.30901987769551997</v>
      </c>
      <c r="L3675" s="12">
        <f>[1]Perfil!K3674</f>
        <v>0.190482112004002</v>
      </c>
      <c r="M3675" s="12">
        <f>[1]Perfil!L3674</f>
        <v>0.20619936664501801</v>
      </c>
      <c r="N3675" s="12"/>
      <c r="O3675" s="12"/>
    </row>
    <row r="3676" spans="1:15" x14ac:dyDescent="0.35">
      <c r="A3676" s="11" t="str">
        <f t="shared" si="57"/>
        <v>CONSUMO PER CAPITA (kg ó litros por individuo)Total bebidas de vinoDE 25 A 34 AÑOS</v>
      </c>
      <c r="B3676" s="11" t="str">
        <f>[1]Perfil!A3308</f>
        <v>CONSUMO PER CAPITA (kg ó litros por individuo)</v>
      </c>
      <c r="C3676" s="11" t="str">
        <f>[1]Perfil!B3656</f>
        <v>Total bebidas de vino</v>
      </c>
      <c r="D3676" s="11" t="str">
        <f>[1]Perfil!C3675</f>
        <v>DE 25 A 34 AÑOS</v>
      </c>
      <c r="E3676" s="12">
        <f>[1]Perfil!D3675</f>
        <v>0.32690510343942603</v>
      </c>
      <c r="F3676" s="12">
        <f>[1]Perfil!E3675</f>
        <v>0.32106966513597601</v>
      </c>
      <c r="G3676" s="12">
        <f>[1]Perfil!F3675</f>
        <v>0.52147096077376898</v>
      </c>
      <c r="H3676" s="12">
        <f>[1]Perfil!G3675</f>
        <v>0.27108452347936501</v>
      </c>
      <c r="I3676" s="12">
        <f>[1]Perfil!H3675</f>
        <v>0.221430940935087</v>
      </c>
      <c r="J3676" s="12">
        <f>[1]Perfil!I3675</f>
        <v>0.22960320922562399</v>
      </c>
      <c r="K3676" s="12">
        <f>[1]Perfil!J3675</f>
        <v>0.34725024528155801</v>
      </c>
      <c r="L3676" s="12">
        <f>[1]Perfil!K3675</f>
        <v>0.20787577814300201</v>
      </c>
      <c r="M3676" s="12">
        <f>[1]Perfil!L3675</f>
        <v>0.13642663377084299</v>
      </c>
      <c r="N3676" s="12"/>
      <c r="O3676" s="12"/>
    </row>
    <row r="3677" spans="1:15" x14ac:dyDescent="0.35">
      <c r="A3677" s="11" t="str">
        <f t="shared" si="57"/>
        <v>CONSUMO PER CAPITA (kg ó litros por individuo)Total bebidas de vinoDE 35 A 49 AÑOS</v>
      </c>
      <c r="B3677" s="11" t="str">
        <f>[1]Perfil!A3308</f>
        <v>CONSUMO PER CAPITA (kg ó litros por individuo)</v>
      </c>
      <c r="C3677" s="11" t="str">
        <f>[1]Perfil!B3656</f>
        <v>Total bebidas de vino</v>
      </c>
      <c r="D3677" s="11" t="str">
        <f>[1]Perfil!C3676</f>
        <v>DE 35 A 49 AÑOS</v>
      </c>
      <c r="E3677" s="12">
        <f>[1]Perfil!D3676</f>
        <v>0.39873851276843902</v>
      </c>
      <c r="F3677" s="12">
        <f>[1]Perfil!E3676</f>
        <v>0.47822057913780502</v>
      </c>
      <c r="G3677" s="12">
        <f>[1]Perfil!F3676</f>
        <v>0.77700101329897298</v>
      </c>
      <c r="H3677" s="12">
        <f>[1]Perfil!G3676</f>
        <v>0.494346898612393</v>
      </c>
      <c r="I3677" s="12">
        <f>[1]Perfil!H3676</f>
        <v>0.34746748898549501</v>
      </c>
      <c r="J3677" s="12">
        <f>[1]Perfil!I3676</f>
        <v>0.442859748425591</v>
      </c>
      <c r="K3677" s="12">
        <f>[1]Perfil!J3676</f>
        <v>0.64359259381505696</v>
      </c>
      <c r="L3677" s="12">
        <f>[1]Perfil!K3676</f>
        <v>0.39552232249988001</v>
      </c>
      <c r="M3677" s="12">
        <f>[1]Perfil!L3676</f>
        <v>0.31516815969906398</v>
      </c>
      <c r="N3677" s="12"/>
      <c r="O3677" s="12"/>
    </row>
    <row r="3678" spans="1:15" x14ac:dyDescent="0.35">
      <c r="A3678" s="11" t="str">
        <f t="shared" si="57"/>
        <v>CONSUMO PER CAPITA (kg ó litros por individuo)Total bebidas de vinoDE 50 A 59 AÑOS</v>
      </c>
      <c r="B3678" s="11" t="str">
        <f>[1]Perfil!A3308</f>
        <v>CONSUMO PER CAPITA (kg ó litros por individuo)</v>
      </c>
      <c r="C3678" s="11" t="str">
        <f>[1]Perfil!B3656</f>
        <v>Total bebidas de vino</v>
      </c>
      <c r="D3678" s="11" t="str">
        <f>[1]Perfil!C3677</f>
        <v>DE 50 A 59 AÑOS</v>
      </c>
      <c r="E3678" s="12">
        <f>[1]Perfil!D3677</f>
        <v>0.99931646706931898</v>
      </c>
      <c r="F3678" s="12">
        <f>[1]Perfil!E3677</f>
        <v>1.0352695000863901</v>
      </c>
      <c r="G3678" s="12">
        <f>[1]Perfil!F3677</f>
        <v>1.77626066232848</v>
      </c>
      <c r="H3678" s="12">
        <f>[1]Perfil!G3677</f>
        <v>1.0963522950399101</v>
      </c>
      <c r="I3678" s="12">
        <f>[1]Perfil!H3677</f>
        <v>1.0177707291874301</v>
      </c>
      <c r="J3678" s="12">
        <f>[1]Perfil!I3677</f>
        <v>1.1191490844540699</v>
      </c>
      <c r="K3678" s="12">
        <f>[1]Perfil!J3677</f>
        <v>1.8190501988316701</v>
      </c>
      <c r="L3678" s="12">
        <f>[1]Perfil!K3677</f>
        <v>1.02249029220312</v>
      </c>
      <c r="M3678" s="12">
        <f>[1]Perfil!L3677</f>
        <v>0.98239865635679002</v>
      </c>
      <c r="N3678" s="12"/>
      <c r="O3678" s="12"/>
    </row>
    <row r="3679" spans="1:15" x14ac:dyDescent="0.35">
      <c r="A3679" s="11" t="str">
        <f t="shared" si="57"/>
        <v>CONSUMO PER CAPITA (kg ó litros por individuo)Total bebidas de vinoDE 60 A 75 AÑOS</v>
      </c>
      <c r="B3679" s="11" t="str">
        <f>[1]Perfil!A3308</f>
        <v>CONSUMO PER CAPITA (kg ó litros por individuo)</v>
      </c>
      <c r="C3679" s="11" t="str">
        <f>[1]Perfil!B3656</f>
        <v>Total bebidas de vino</v>
      </c>
      <c r="D3679" s="11" t="str">
        <f>[1]Perfil!C3678</f>
        <v>DE 60 A 75 AÑOS</v>
      </c>
      <c r="E3679" s="12">
        <f>[1]Perfil!D3678</f>
        <v>2.0818384591736798</v>
      </c>
      <c r="F3679" s="12">
        <f>[1]Perfil!E3678</f>
        <v>2.1088955345864799</v>
      </c>
      <c r="G3679" s="12">
        <f>[1]Perfil!F3678</f>
        <v>2.7504276484166001</v>
      </c>
      <c r="H3679" s="12">
        <f>[1]Perfil!G3678</f>
        <v>2.2315695821363999</v>
      </c>
      <c r="I3679" s="12">
        <f>[1]Perfil!H3678</f>
        <v>1.8960035800734201</v>
      </c>
      <c r="J3679" s="12">
        <f>[1]Perfil!I3678</f>
        <v>2.0107258811394702</v>
      </c>
      <c r="K3679" s="12">
        <f>[1]Perfil!J3678</f>
        <v>2.8165755046731502</v>
      </c>
      <c r="L3679" s="12">
        <f>[1]Perfil!K3678</f>
        <v>2.10579375194364</v>
      </c>
      <c r="M3679" s="12">
        <f>[1]Perfil!L3678</f>
        <v>1.8542986045194001</v>
      </c>
      <c r="N3679" s="12"/>
      <c r="O3679" s="12"/>
    </row>
    <row r="3680" spans="1:15" x14ac:dyDescent="0.35">
      <c r="A3680" s="11" t="str">
        <f t="shared" si="57"/>
        <v>CONSUMO PER CAPITA (kg ó litros por individuo)Total bebidas de vinoNIVEL ALTO</v>
      </c>
      <c r="B3680" s="11" t="str">
        <f>[1]Perfil!A3308</f>
        <v>CONSUMO PER CAPITA (kg ó litros por individuo)</v>
      </c>
      <c r="C3680" s="11" t="str">
        <f>[1]Perfil!B3656</f>
        <v>Total bebidas de vino</v>
      </c>
      <c r="D3680" s="11" t="str">
        <f>[1]Perfil!C3679</f>
        <v>NIVEL ALTO</v>
      </c>
      <c r="E3680" s="12">
        <f>[1]Perfil!D3679</f>
        <v>1.0448263014804799</v>
      </c>
      <c r="F3680" s="12">
        <f>[1]Perfil!E3679</f>
        <v>1.10466402894062</v>
      </c>
      <c r="G3680" s="12">
        <f>[1]Perfil!F3679</f>
        <v>1.6046424523015199</v>
      </c>
      <c r="H3680" s="12">
        <f>[1]Perfil!G3679</f>
        <v>1.1202716259025001</v>
      </c>
      <c r="I3680" s="12">
        <f>[1]Perfil!H3679</f>
        <v>0.95546433512653395</v>
      </c>
      <c r="J3680" s="12">
        <f>[1]Perfil!I3679</f>
        <v>1.03156611449656</v>
      </c>
      <c r="K3680" s="12">
        <f>[1]Perfil!J3679</f>
        <v>1.5373281545630499</v>
      </c>
      <c r="L3680" s="12">
        <f>[1]Perfil!K3679</f>
        <v>1.01004397563801</v>
      </c>
      <c r="M3680" s="12">
        <f>[1]Perfil!L3679</f>
        <v>0.75125831845984603</v>
      </c>
      <c r="N3680" s="12"/>
      <c r="O3680" s="12"/>
    </row>
    <row r="3681" spans="1:15" x14ac:dyDescent="0.35">
      <c r="A3681" s="11" t="str">
        <f t="shared" si="57"/>
        <v>CONSUMO PER CAPITA (kg ó litros por individuo)Total bebidas de vinoNIVEL MEDIO ALTO</v>
      </c>
      <c r="B3681" s="11" t="str">
        <f>[1]Perfil!A3308</f>
        <v>CONSUMO PER CAPITA (kg ó litros por individuo)</v>
      </c>
      <c r="C3681" s="11" t="str">
        <f>[1]Perfil!B3656</f>
        <v>Total bebidas de vino</v>
      </c>
      <c r="D3681" s="11" t="str">
        <f>[1]Perfil!C3680</f>
        <v>NIVEL MEDIO ALTO</v>
      </c>
      <c r="E3681" s="12">
        <f>[1]Perfil!D3680</f>
        <v>0.73394925402005096</v>
      </c>
      <c r="F3681" s="12">
        <f>[1]Perfil!E3680</f>
        <v>0.82710405123173603</v>
      </c>
      <c r="G3681" s="12">
        <f>[1]Perfil!F3680</f>
        <v>1.4492650928103099</v>
      </c>
      <c r="H3681" s="12">
        <f>[1]Perfil!G3680</f>
        <v>0.88969218407341</v>
      </c>
      <c r="I3681" s="12">
        <f>[1]Perfil!H3680</f>
        <v>0.81836272799420595</v>
      </c>
      <c r="J3681" s="12">
        <f>[1]Perfil!I3680</f>
        <v>0.83139391011593899</v>
      </c>
      <c r="K3681" s="12">
        <f>[1]Perfil!J3680</f>
        <v>1.2585166626605899</v>
      </c>
      <c r="L3681" s="12">
        <f>[1]Perfil!K3680</f>
        <v>0.69989494290842602</v>
      </c>
      <c r="M3681" s="12">
        <f>[1]Perfil!L3680</f>
        <v>0.75251946006375903</v>
      </c>
      <c r="N3681" s="12"/>
      <c r="O3681" s="12"/>
    </row>
    <row r="3682" spans="1:15" x14ac:dyDescent="0.35">
      <c r="A3682" s="11" t="str">
        <f t="shared" si="57"/>
        <v>CONSUMO PER CAPITA (kg ó litros por individuo)Total bebidas de vinoNIVEL MEDIO</v>
      </c>
      <c r="B3682" s="11" t="str">
        <f>[1]Perfil!A3308</f>
        <v>CONSUMO PER CAPITA (kg ó litros por individuo)</v>
      </c>
      <c r="C3682" s="11" t="str">
        <f>[1]Perfil!B3656</f>
        <v>Total bebidas de vino</v>
      </c>
      <c r="D3682" s="11" t="str">
        <f>[1]Perfil!C3681</f>
        <v>NIVEL MEDIO</v>
      </c>
      <c r="E3682" s="12">
        <f>[1]Perfil!D3681</f>
        <v>0.78760151677274004</v>
      </c>
      <c r="F3682" s="12">
        <f>[1]Perfil!E3681</f>
        <v>0.84507605537519603</v>
      </c>
      <c r="G3682" s="12">
        <f>[1]Perfil!F3681</f>
        <v>1.22992787915382</v>
      </c>
      <c r="H3682" s="12">
        <f>[1]Perfil!G3681</f>
        <v>0.93168569581290805</v>
      </c>
      <c r="I3682" s="12">
        <f>[1]Perfil!H3681</f>
        <v>0.82413235483114</v>
      </c>
      <c r="J3682" s="12">
        <f>[1]Perfil!I3681</f>
        <v>0.84797886753739504</v>
      </c>
      <c r="K3682" s="12">
        <f>[1]Perfil!J3681</f>
        <v>1.1918809703323101</v>
      </c>
      <c r="L3682" s="12">
        <f>[1]Perfil!K3681</f>
        <v>0.88933225161449203</v>
      </c>
      <c r="M3682" s="12">
        <f>[1]Perfil!L3681</f>
        <v>0.80688006844318005</v>
      </c>
      <c r="N3682" s="12"/>
      <c r="O3682" s="12"/>
    </row>
    <row r="3683" spans="1:15" x14ac:dyDescent="0.35">
      <c r="A3683" s="11" t="str">
        <f t="shared" si="57"/>
        <v>CONSUMO PER CAPITA (kg ó litros por individuo)Total bebidas de vinoNIVEL MEDIO BAJO</v>
      </c>
      <c r="B3683" s="11" t="str">
        <f>[1]Perfil!A3308</f>
        <v>CONSUMO PER CAPITA (kg ó litros por individuo)</v>
      </c>
      <c r="C3683" s="11" t="str">
        <f>[1]Perfil!B3656</f>
        <v>Total bebidas de vino</v>
      </c>
      <c r="D3683" s="11" t="str">
        <f>[1]Perfil!C3682</f>
        <v>NIVEL MEDIO BAJO</v>
      </c>
      <c r="E3683" s="12">
        <f>[1]Perfil!D3682</f>
        <v>0.87121627259400503</v>
      </c>
      <c r="F3683" s="12">
        <f>[1]Perfil!E3682</f>
        <v>0.96862643145531402</v>
      </c>
      <c r="G3683" s="12">
        <f>[1]Perfil!F3682</f>
        <v>1.4234213411371199</v>
      </c>
      <c r="H3683" s="12">
        <f>[1]Perfil!G3682</f>
        <v>0.94058293701384799</v>
      </c>
      <c r="I3683" s="12">
        <f>[1]Perfil!H3682</f>
        <v>0.79911156383253401</v>
      </c>
      <c r="J3683" s="12">
        <f>[1]Perfil!I3682</f>
        <v>0.89594939128106599</v>
      </c>
      <c r="K3683" s="12">
        <f>[1]Perfil!J3682</f>
        <v>1.2568960340009101</v>
      </c>
      <c r="L3683" s="12">
        <f>[1]Perfil!K3682</f>
        <v>0.78664619238233702</v>
      </c>
      <c r="M3683" s="12">
        <f>[1]Perfil!L3682</f>
        <v>0.85701458548085097</v>
      </c>
      <c r="N3683" s="12"/>
      <c r="O3683" s="12"/>
    </row>
    <row r="3684" spans="1:15" x14ac:dyDescent="0.35">
      <c r="A3684" s="11" t="str">
        <f t="shared" si="57"/>
        <v>CONSUMO PER CAPITA (kg ó litros por individuo)Total bebidas de vinoHOMBRE</v>
      </c>
      <c r="B3684" s="11" t="str">
        <f>[1]Perfil!A3308</f>
        <v>CONSUMO PER CAPITA (kg ó litros por individuo)</v>
      </c>
      <c r="C3684" s="11" t="str">
        <f>[1]Perfil!B3656</f>
        <v>Total bebidas de vino</v>
      </c>
      <c r="D3684" s="11" t="str">
        <f>[1]Perfil!C3683</f>
        <v>HOMBRE</v>
      </c>
      <c r="E3684" s="12">
        <f>[1]Perfil!D3683</f>
        <v>1.0552923275438799</v>
      </c>
      <c r="F3684" s="12">
        <f>[1]Perfil!E3683</f>
        <v>1.09754458786845</v>
      </c>
      <c r="G3684" s="12">
        <f>[1]Perfil!F3683</f>
        <v>1.5369512430096799</v>
      </c>
      <c r="H3684" s="12">
        <f>[1]Perfil!G3683</f>
        <v>1.1007082303140201</v>
      </c>
      <c r="I3684" s="12">
        <f>[1]Perfil!H3683</f>
        <v>1.0098659686109399</v>
      </c>
      <c r="J3684" s="12">
        <f>[1]Perfil!I3683</f>
        <v>1.04981855340306</v>
      </c>
      <c r="K3684" s="12">
        <f>[1]Perfil!J3683</f>
        <v>1.51260337910165</v>
      </c>
      <c r="L3684" s="12">
        <f>[1]Perfil!K3683</f>
        <v>1.08103681913908</v>
      </c>
      <c r="M3684" s="12">
        <f>[1]Perfil!L3683</f>
        <v>0.93466079826230997</v>
      </c>
      <c r="N3684" s="12"/>
      <c r="O3684" s="12"/>
    </row>
    <row r="3685" spans="1:15" x14ac:dyDescent="0.35">
      <c r="A3685" s="11" t="str">
        <f t="shared" si="57"/>
        <v>CONSUMO PER CAPITA (kg ó litros por individuo)Total bebidas de vinoMUJER</v>
      </c>
      <c r="B3685" s="11" t="str">
        <f>[1]Perfil!A3308</f>
        <v>CONSUMO PER CAPITA (kg ó litros por individuo)</v>
      </c>
      <c r="C3685" s="11" t="str">
        <f>[1]Perfil!B3656</f>
        <v>Total bebidas de vino</v>
      </c>
      <c r="D3685" s="11" t="str">
        <f>[1]Perfil!C3684</f>
        <v>MUJER</v>
      </c>
      <c r="E3685" s="12">
        <f>[1]Perfil!D3684</f>
        <v>0.65116911344147899</v>
      </c>
      <c r="F3685" s="12">
        <f>[1]Perfil!E3684</f>
        <v>0.68376766634003605</v>
      </c>
      <c r="G3685" s="12">
        <f>[1]Perfil!F3684</f>
        <v>1.0944034832202001</v>
      </c>
      <c r="H3685" s="12">
        <f>[1]Perfil!G3684</f>
        <v>0.765634630803677</v>
      </c>
      <c r="I3685" s="12">
        <f>[1]Perfil!H3684</f>
        <v>0.57880704481562895</v>
      </c>
      <c r="J3685" s="12">
        <f>[1]Perfil!I3684</f>
        <v>0.68588208897692304</v>
      </c>
      <c r="K3685" s="12">
        <f>[1]Perfil!J3684</f>
        <v>1.04559768728622</v>
      </c>
      <c r="L3685" s="12">
        <f>[1]Perfil!K3684</f>
        <v>0.61735765767523898</v>
      </c>
      <c r="M3685" s="12">
        <f>[1]Perfil!L3684</f>
        <v>0.56936728324187702</v>
      </c>
      <c r="N3685" s="12"/>
      <c r="O3685" s="12"/>
    </row>
    <row r="3686" spans="1:15" x14ac:dyDescent="0.35">
      <c r="A3686" s="11" t="str">
        <f t="shared" si="57"/>
        <v>CONSUMO PER CAPITA (kg ó litros por individuo)VinoT.ESPAÑA</v>
      </c>
      <c r="B3686" s="11" t="str">
        <f>[1]Perfil!A3308</f>
        <v>CONSUMO PER CAPITA (kg ó litros por individuo)</v>
      </c>
      <c r="C3686" s="11" t="str">
        <f>[1]Perfil!B3685</f>
        <v>Vino</v>
      </c>
      <c r="D3686" s="11" t="str">
        <f>[1]Perfil!C3685</f>
        <v>T.ESPAÑA</v>
      </c>
      <c r="E3686" s="12">
        <f>[1]Perfil!D3685</f>
        <v>0.68017432305959902</v>
      </c>
      <c r="F3686" s="12">
        <f>[1]Perfil!E3685</f>
        <v>0.60221848045045301</v>
      </c>
      <c r="G3686" s="12">
        <f>[1]Perfil!F3685</f>
        <v>0.69836717754763</v>
      </c>
      <c r="H3686" s="12">
        <f>[1]Perfil!G3685</f>
        <v>0.70400859286885198</v>
      </c>
      <c r="I3686" s="12">
        <f>[1]Perfil!H3685</f>
        <v>0.61271186938552602</v>
      </c>
      <c r="J3686" s="12">
        <f>[1]Perfil!I3685</f>
        <v>0.59726862044406603</v>
      </c>
      <c r="K3686" s="12">
        <f>[1]Perfil!J3685</f>
        <v>0.72249340615161295</v>
      </c>
      <c r="L3686" s="12">
        <f>[1]Perfil!K3685</f>
        <v>0.65581850573476996</v>
      </c>
      <c r="M3686" s="12">
        <f>[1]Perfil!L3685</f>
        <v>0.58280080948300195</v>
      </c>
      <c r="N3686" s="12"/>
      <c r="O3686" s="12"/>
    </row>
    <row r="3687" spans="1:15" x14ac:dyDescent="0.35">
      <c r="A3687" s="11" t="str">
        <f t="shared" si="57"/>
        <v>CONSUMO PER CAPITA (kg ó litros por individuo)VinoBCN AM</v>
      </c>
      <c r="B3687" s="11" t="str">
        <f>[1]Perfil!A3308</f>
        <v>CONSUMO PER CAPITA (kg ó litros por individuo)</v>
      </c>
      <c r="C3687" s="11" t="str">
        <f>[1]Perfil!B3685</f>
        <v>Vino</v>
      </c>
      <c r="D3687" s="11" t="str">
        <f>[1]Perfil!C3686</f>
        <v>BCN AM</v>
      </c>
      <c r="E3687" s="12">
        <f>[1]Perfil!D3686</f>
        <v>0.57823603898494602</v>
      </c>
      <c r="F3687" s="12">
        <f>[1]Perfil!E3686</f>
        <v>0.551816921530357</v>
      </c>
      <c r="G3687" s="12">
        <f>[1]Perfil!F3686</f>
        <v>0.55887023733598895</v>
      </c>
      <c r="H3687" s="12">
        <f>[1]Perfil!G3686</f>
        <v>0.60309953731974297</v>
      </c>
      <c r="I3687" s="12">
        <f>[1]Perfil!H3686</f>
        <v>0.505505460066766</v>
      </c>
      <c r="J3687" s="12">
        <f>[1]Perfil!I3686</f>
        <v>0.53592291481562304</v>
      </c>
      <c r="K3687" s="12">
        <f>[1]Perfil!J3686</f>
        <v>0.63193676833421897</v>
      </c>
      <c r="L3687" s="12">
        <f>[1]Perfil!K3686</f>
        <v>0.48088503064554</v>
      </c>
      <c r="M3687" s="12">
        <f>[1]Perfil!L3686</f>
        <v>0.49091142299571</v>
      </c>
      <c r="N3687" s="12"/>
      <c r="O3687" s="12"/>
    </row>
    <row r="3688" spans="1:15" x14ac:dyDescent="0.35">
      <c r="A3688" s="11" t="str">
        <f t="shared" si="57"/>
        <v>CONSUMO PER CAPITA (kg ó litros por individuo)VinoREST.CAT ARAGON</v>
      </c>
      <c r="B3688" s="11" t="str">
        <f>[1]Perfil!A3308</f>
        <v>CONSUMO PER CAPITA (kg ó litros por individuo)</v>
      </c>
      <c r="C3688" s="11" t="str">
        <f>[1]Perfil!B3685</f>
        <v>Vino</v>
      </c>
      <c r="D3688" s="11" t="str">
        <f>[1]Perfil!C3687</f>
        <v>REST.CAT ARAGON</v>
      </c>
      <c r="E3688" s="12">
        <f>[1]Perfil!D3687</f>
        <v>0.76754388317147304</v>
      </c>
      <c r="F3688" s="12">
        <f>[1]Perfil!E3687</f>
        <v>0.72231433460719596</v>
      </c>
      <c r="G3688" s="12">
        <f>[1]Perfil!F3687</f>
        <v>0.87515135431596203</v>
      </c>
      <c r="H3688" s="12">
        <f>[1]Perfil!G3687</f>
        <v>0.87635540886699304</v>
      </c>
      <c r="I3688" s="12">
        <f>[1]Perfil!H3687</f>
        <v>0.79628729256462005</v>
      </c>
      <c r="J3688" s="12">
        <f>[1]Perfil!I3687</f>
        <v>0.73626098642527305</v>
      </c>
      <c r="K3688" s="12">
        <f>[1]Perfil!J3687</f>
        <v>1.07134171722517</v>
      </c>
      <c r="L3688" s="12">
        <f>[1]Perfil!K3687</f>
        <v>1.0549162090820801</v>
      </c>
      <c r="M3688" s="12">
        <f>[1]Perfil!L3687</f>
        <v>0.88247217843171499</v>
      </c>
      <c r="N3688" s="12"/>
      <c r="O3688" s="12"/>
    </row>
    <row r="3689" spans="1:15" x14ac:dyDescent="0.35">
      <c r="A3689" s="11" t="str">
        <f t="shared" si="57"/>
        <v>CONSUMO PER CAPITA (kg ó litros por individuo)VinoLEVANTE</v>
      </c>
      <c r="B3689" s="11" t="str">
        <f>[1]Perfil!A3308</f>
        <v>CONSUMO PER CAPITA (kg ó litros por individuo)</v>
      </c>
      <c r="C3689" s="11" t="str">
        <f>[1]Perfil!B3685</f>
        <v>Vino</v>
      </c>
      <c r="D3689" s="11" t="str">
        <f>[1]Perfil!C3688</f>
        <v>LEVANTE</v>
      </c>
      <c r="E3689" s="12">
        <f>[1]Perfil!D3688</f>
        <v>0.52906978946233996</v>
      </c>
      <c r="F3689" s="12">
        <f>[1]Perfil!E3688</f>
        <v>0.43896544191492898</v>
      </c>
      <c r="G3689" s="12">
        <f>[1]Perfil!F3688</f>
        <v>0.51363377626290296</v>
      </c>
      <c r="H3689" s="12">
        <f>[1]Perfil!G3688</f>
        <v>0.47415057510341702</v>
      </c>
      <c r="I3689" s="12">
        <f>[1]Perfil!H3688</f>
        <v>0.40441761979855401</v>
      </c>
      <c r="J3689" s="12">
        <f>[1]Perfil!I3688</f>
        <v>0.38368492890509198</v>
      </c>
      <c r="K3689" s="12">
        <f>[1]Perfil!J3688</f>
        <v>0.47909788376655399</v>
      </c>
      <c r="L3689" s="12">
        <f>[1]Perfil!K3688</f>
        <v>0.40891584295822803</v>
      </c>
      <c r="M3689" s="12">
        <f>[1]Perfil!L3688</f>
        <v>0.36084923696611998</v>
      </c>
      <c r="N3689" s="12"/>
      <c r="O3689" s="12"/>
    </row>
    <row r="3690" spans="1:15" x14ac:dyDescent="0.35">
      <c r="A3690" s="11" t="str">
        <f t="shared" si="57"/>
        <v>CONSUMO PER CAPITA (kg ó litros por individuo)VinoANDALUCIA</v>
      </c>
      <c r="B3690" s="11" t="str">
        <f>[1]Perfil!A3308</f>
        <v>CONSUMO PER CAPITA (kg ó litros por individuo)</v>
      </c>
      <c r="C3690" s="11" t="str">
        <f>[1]Perfil!B3685</f>
        <v>Vino</v>
      </c>
      <c r="D3690" s="11" t="str">
        <f>[1]Perfil!C3689</f>
        <v>ANDALUCIA</v>
      </c>
      <c r="E3690" s="12">
        <f>[1]Perfil!D3689</f>
        <v>0.35312626090722998</v>
      </c>
      <c r="F3690" s="12">
        <f>[1]Perfil!E3689</f>
        <v>0.31514819549450401</v>
      </c>
      <c r="G3690" s="12">
        <f>[1]Perfil!F3689</f>
        <v>0.28804290091648299</v>
      </c>
      <c r="H3690" s="12">
        <f>[1]Perfil!G3689</f>
        <v>0.37009594239095001</v>
      </c>
      <c r="I3690" s="12">
        <f>[1]Perfil!H3689</f>
        <v>0.36043357487289601</v>
      </c>
      <c r="J3690" s="12">
        <f>[1]Perfil!I3689</f>
        <v>0.341297571847407</v>
      </c>
      <c r="K3690" s="12">
        <f>[1]Perfil!J3689</f>
        <v>0.36100913030544701</v>
      </c>
      <c r="L3690" s="12">
        <f>[1]Perfil!K3689</f>
        <v>0.39271785145615101</v>
      </c>
      <c r="M3690" s="12">
        <f>[1]Perfil!L3689</f>
        <v>0.36108938032362797</v>
      </c>
      <c r="N3690" s="12"/>
      <c r="O3690" s="12"/>
    </row>
    <row r="3691" spans="1:15" x14ac:dyDescent="0.35">
      <c r="A3691" s="11" t="str">
        <f t="shared" si="57"/>
        <v>CONSUMO PER CAPITA (kg ó litros por individuo)VinoMDD AM</v>
      </c>
      <c r="B3691" s="11" t="str">
        <f>[1]Perfil!A3308</f>
        <v>CONSUMO PER CAPITA (kg ó litros por individuo)</v>
      </c>
      <c r="C3691" s="11" t="str">
        <f>[1]Perfil!B3685</f>
        <v>Vino</v>
      </c>
      <c r="D3691" s="11" t="str">
        <f>[1]Perfil!C3690</f>
        <v>MDD AM</v>
      </c>
      <c r="E3691" s="12">
        <f>[1]Perfil!D3690</f>
        <v>0.77676499490766904</v>
      </c>
      <c r="F3691" s="12">
        <f>[1]Perfil!E3690</f>
        <v>0.62157411830443499</v>
      </c>
      <c r="G3691" s="12">
        <f>[1]Perfil!F3690</f>
        <v>0.70325225314478101</v>
      </c>
      <c r="H3691" s="12">
        <f>[1]Perfil!G3690</f>
        <v>0.78072447066846995</v>
      </c>
      <c r="I3691" s="12">
        <f>[1]Perfil!H3690</f>
        <v>0.60873185161855903</v>
      </c>
      <c r="J3691" s="12">
        <f>[1]Perfil!I3690</f>
        <v>0.68768129450304605</v>
      </c>
      <c r="K3691" s="12">
        <f>[1]Perfil!J3690</f>
        <v>0.64584079507822301</v>
      </c>
      <c r="L3691" s="12">
        <f>[1]Perfil!K3690</f>
        <v>0.63363108607601903</v>
      </c>
      <c r="M3691" s="12">
        <f>[1]Perfil!L3690</f>
        <v>0.57783175456857205</v>
      </c>
      <c r="N3691" s="12"/>
      <c r="O3691" s="12"/>
    </row>
    <row r="3692" spans="1:15" x14ac:dyDescent="0.35">
      <c r="A3692" s="11" t="str">
        <f t="shared" si="57"/>
        <v>CONSUMO PER CAPITA (kg ó litros por individuo)VinoRTO CENTRO</v>
      </c>
      <c r="B3692" s="11" t="str">
        <f>[1]Perfil!A3308</f>
        <v>CONSUMO PER CAPITA (kg ó litros por individuo)</v>
      </c>
      <c r="C3692" s="11" t="str">
        <f>[1]Perfil!B3685</f>
        <v>Vino</v>
      </c>
      <c r="D3692" s="11" t="str">
        <f>[1]Perfil!C3691</f>
        <v>RTO CENTRO</v>
      </c>
      <c r="E3692" s="12">
        <f>[1]Perfil!D3691</f>
        <v>0.55888195465384105</v>
      </c>
      <c r="F3692" s="12">
        <f>[1]Perfil!E3691</f>
        <v>0.50076829162535696</v>
      </c>
      <c r="G3692" s="12">
        <f>[1]Perfil!F3691</f>
        <v>0.49499292069818102</v>
      </c>
      <c r="H3692" s="12">
        <f>[1]Perfil!G3691</f>
        <v>0.64388940719279897</v>
      </c>
      <c r="I3692" s="12">
        <f>[1]Perfil!H3691</f>
        <v>0.45140051109975998</v>
      </c>
      <c r="J3692" s="12">
        <f>[1]Perfil!I3691</f>
        <v>0.47193090723250702</v>
      </c>
      <c r="K3692" s="12">
        <f>[1]Perfil!J3691</f>
        <v>0.53840520428534699</v>
      </c>
      <c r="L3692" s="12">
        <f>[1]Perfil!K3691</f>
        <v>0.518536924792246</v>
      </c>
      <c r="M3692" s="12">
        <f>[1]Perfil!L3691</f>
        <v>0.51703762540310605</v>
      </c>
      <c r="N3692" s="12"/>
      <c r="O3692" s="12"/>
    </row>
    <row r="3693" spans="1:15" x14ac:dyDescent="0.35">
      <c r="A3693" s="11" t="str">
        <f t="shared" si="57"/>
        <v>CONSUMO PER CAPITA (kg ó litros por individuo)VinoNORTE-CENTRO</v>
      </c>
      <c r="B3693" s="11" t="str">
        <f>[1]Perfil!A3308</f>
        <v>CONSUMO PER CAPITA (kg ó litros por individuo)</v>
      </c>
      <c r="C3693" s="11" t="str">
        <f>[1]Perfil!B3685</f>
        <v>Vino</v>
      </c>
      <c r="D3693" s="11" t="str">
        <f>[1]Perfil!C3692</f>
        <v>NORTE-CENTRO</v>
      </c>
      <c r="E3693" s="12">
        <f>[1]Perfil!D3692</f>
        <v>1.3090805214330701</v>
      </c>
      <c r="F3693" s="12">
        <f>[1]Perfil!E3692</f>
        <v>1.0482877364743499</v>
      </c>
      <c r="G3693" s="12">
        <f>[1]Perfil!F3692</f>
        <v>1.54175259768188</v>
      </c>
      <c r="H3693" s="12">
        <f>[1]Perfil!G3692</f>
        <v>1.3356849100577901</v>
      </c>
      <c r="I3693" s="12">
        <f>[1]Perfil!H3692</f>
        <v>1.18374941445838</v>
      </c>
      <c r="J3693" s="12">
        <f>[1]Perfil!I3692</f>
        <v>1.10943308199922</v>
      </c>
      <c r="K3693" s="12">
        <f>[1]Perfil!J3692</f>
        <v>1.39146775127613</v>
      </c>
      <c r="L3693" s="12">
        <f>[1]Perfil!K3692</f>
        <v>1.2164898561481501</v>
      </c>
      <c r="M3693" s="12">
        <f>[1]Perfil!L3692</f>
        <v>0.87688646937292802</v>
      </c>
      <c r="N3693" s="12"/>
      <c r="O3693" s="12"/>
    </row>
    <row r="3694" spans="1:15" x14ac:dyDescent="0.35">
      <c r="A3694" s="11" t="str">
        <f t="shared" si="57"/>
        <v>CONSUMO PER CAPITA (kg ó litros por individuo)VinoNOROESTE</v>
      </c>
      <c r="B3694" s="11" t="str">
        <f>[1]Perfil!A3308</f>
        <v>CONSUMO PER CAPITA (kg ó litros por individuo)</v>
      </c>
      <c r="C3694" s="11" t="str">
        <f>[1]Perfil!B3685</f>
        <v>Vino</v>
      </c>
      <c r="D3694" s="11" t="str">
        <f>[1]Perfil!C3693</f>
        <v>NOROESTE</v>
      </c>
      <c r="E3694" s="12">
        <f>[1]Perfil!D3693</f>
        <v>0.99539895987256499</v>
      </c>
      <c r="F3694" s="12">
        <f>[1]Perfil!E3693</f>
        <v>1.02951539904652</v>
      </c>
      <c r="G3694" s="12">
        <f>[1]Perfil!F3693</f>
        <v>1.1699355510101399</v>
      </c>
      <c r="H3694" s="12">
        <f>[1]Perfil!G3693</f>
        <v>1.0083337580035401</v>
      </c>
      <c r="I3694" s="12">
        <f>[1]Perfil!H3693</f>
        <v>0.98007361406389304</v>
      </c>
      <c r="J3694" s="12">
        <f>[1]Perfil!I3693</f>
        <v>0.88224554692409696</v>
      </c>
      <c r="K3694" s="12">
        <f>[1]Perfil!J3693</f>
        <v>1.1673213174313699</v>
      </c>
      <c r="L3694" s="12">
        <f>[1]Perfil!K3693</f>
        <v>0.87867127642379095</v>
      </c>
      <c r="M3694" s="12">
        <f>[1]Perfil!L3693</f>
        <v>0.90817218527736499</v>
      </c>
      <c r="N3694" s="12"/>
      <c r="O3694" s="12"/>
    </row>
    <row r="3695" spans="1:15" x14ac:dyDescent="0.35">
      <c r="A3695" s="11" t="str">
        <f t="shared" si="57"/>
        <v>CONSUMO PER CAPITA (kg ó litros por individuo)Vino&lt;2MIL</v>
      </c>
      <c r="B3695" s="11" t="str">
        <f>[1]Perfil!A3308</f>
        <v>CONSUMO PER CAPITA (kg ó litros por individuo)</v>
      </c>
      <c r="C3695" s="11" t="str">
        <f>[1]Perfil!B3685</f>
        <v>Vino</v>
      </c>
      <c r="D3695" s="11" t="str">
        <f>[1]Perfil!C3694</f>
        <v>&lt;2MIL</v>
      </c>
      <c r="E3695" s="12">
        <f>[1]Perfil!D3694</f>
        <v>0.38185195433831198</v>
      </c>
      <c r="F3695" s="12">
        <f>[1]Perfil!E3694</f>
        <v>0.32230768255965098</v>
      </c>
      <c r="G3695" s="12">
        <f>[1]Perfil!F3694</f>
        <v>0.70372586830855799</v>
      </c>
      <c r="H3695" s="12">
        <f>[1]Perfil!G3694</f>
        <v>0.730832462301368</v>
      </c>
      <c r="I3695" s="12">
        <f>[1]Perfil!H3694</f>
        <v>0.71443689987319003</v>
      </c>
      <c r="J3695" s="12">
        <f>[1]Perfil!I3694</f>
        <v>0.60126855025561698</v>
      </c>
      <c r="K3695" s="12">
        <f>[1]Perfil!J3694</f>
        <v>1.10188133457148</v>
      </c>
      <c r="L3695" s="12">
        <f>[1]Perfil!K3694</f>
        <v>0.77350126947264197</v>
      </c>
      <c r="M3695" s="12">
        <f>[1]Perfil!L3694</f>
        <v>0.72894962067015001</v>
      </c>
      <c r="N3695" s="12"/>
      <c r="O3695" s="12"/>
    </row>
    <row r="3696" spans="1:15" x14ac:dyDescent="0.35">
      <c r="A3696" s="11" t="str">
        <f t="shared" si="57"/>
        <v>CONSUMO PER CAPITA (kg ó litros por individuo)Vino2-5MIL</v>
      </c>
      <c r="B3696" s="11" t="str">
        <f>[1]Perfil!A3308</f>
        <v>CONSUMO PER CAPITA (kg ó litros por individuo)</v>
      </c>
      <c r="C3696" s="11" t="str">
        <f>[1]Perfil!B3685</f>
        <v>Vino</v>
      </c>
      <c r="D3696" s="11" t="str">
        <f>[1]Perfil!C3695</f>
        <v>2-5MIL</v>
      </c>
      <c r="E3696" s="12">
        <f>[1]Perfil!D3695</f>
        <v>0.64753092290963898</v>
      </c>
      <c r="F3696" s="12">
        <f>[1]Perfil!E3695</f>
        <v>0.64869631206473399</v>
      </c>
      <c r="G3696" s="12">
        <f>[1]Perfil!F3695</f>
        <v>0.59246260295529796</v>
      </c>
      <c r="H3696" s="12">
        <f>[1]Perfil!G3695</f>
        <v>0.68243457948882003</v>
      </c>
      <c r="I3696" s="12">
        <f>[1]Perfil!H3695</f>
        <v>0.571539171470685</v>
      </c>
      <c r="J3696" s="12">
        <f>[1]Perfil!I3695</f>
        <v>0.55576121225046904</v>
      </c>
      <c r="K3696" s="12">
        <f>[1]Perfil!J3695</f>
        <v>0.63636349165384898</v>
      </c>
      <c r="L3696" s="12">
        <f>[1]Perfil!K3695</f>
        <v>0.65037564304731199</v>
      </c>
      <c r="M3696" s="12">
        <f>[1]Perfil!L3695</f>
        <v>0.31845761304563902</v>
      </c>
      <c r="N3696" s="12"/>
      <c r="O3696" s="12"/>
    </row>
    <row r="3697" spans="1:15" x14ac:dyDescent="0.35">
      <c r="A3697" s="11" t="str">
        <f t="shared" si="57"/>
        <v>CONSUMO PER CAPITA (kg ó litros por individuo)Vino5-10MIL</v>
      </c>
      <c r="B3697" s="11" t="str">
        <f>[1]Perfil!A3308</f>
        <v>CONSUMO PER CAPITA (kg ó litros por individuo)</v>
      </c>
      <c r="C3697" s="11" t="str">
        <f>[1]Perfil!B3685</f>
        <v>Vino</v>
      </c>
      <c r="D3697" s="11" t="str">
        <f>[1]Perfil!C3696</f>
        <v>5-10MIL</v>
      </c>
      <c r="E3697" s="12">
        <f>[1]Perfil!D3696</f>
        <v>0.51481653605738897</v>
      </c>
      <c r="F3697" s="12">
        <f>[1]Perfil!E3696</f>
        <v>0.62603663383792396</v>
      </c>
      <c r="G3697" s="12">
        <f>[1]Perfil!F3696</f>
        <v>0.75134320056301995</v>
      </c>
      <c r="H3697" s="12">
        <f>[1]Perfil!G3696</f>
        <v>0.75398026545095498</v>
      </c>
      <c r="I3697" s="12">
        <f>[1]Perfil!H3696</f>
        <v>0.67674961702702296</v>
      </c>
      <c r="J3697" s="12">
        <f>[1]Perfil!I3696</f>
        <v>0.65363862347152601</v>
      </c>
      <c r="K3697" s="12">
        <f>[1]Perfil!J3696</f>
        <v>0.73957063941311996</v>
      </c>
      <c r="L3697" s="12">
        <f>[1]Perfil!K3696</f>
        <v>0.77531999233869497</v>
      </c>
      <c r="M3697" s="12">
        <f>[1]Perfil!L3696</f>
        <v>0.65185137706430196</v>
      </c>
      <c r="N3697" s="12"/>
      <c r="O3697" s="12"/>
    </row>
    <row r="3698" spans="1:15" x14ac:dyDescent="0.35">
      <c r="A3698" s="11" t="str">
        <f t="shared" si="57"/>
        <v>CONSUMO PER CAPITA (kg ó litros por individuo)Vino10-30MIL</v>
      </c>
      <c r="B3698" s="11" t="str">
        <f>[1]Perfil!A3308</f>
        <v>CONSUMO PER CAPITA (kg ó litros por individuo)</v>
      </c>
      <c r="C3698" s="11" t="str">
        <f>[1]Perfil!B3685</f>
        <v>Vino</v>
      </c>
      <c r="D3698" s="11" t="str">
        <f>[1]Perfil!C3697</f>
        <v>10-30MIL</v>
      </c>
      <c r="E3698" s="12">
        <f>[1]Perfil!D3697</f>
        <v>0.66437325997686403</v>
      </c>
      <c r="F3698" s="12">
        <f>[1]Perfil!E3697</f>
        <v>0.60099207671472998</v>
      </c>
      <c r="G3698" s="12">
        <f>[1]Perfil!F3697</f>
        <v>0.67763230222358894</v>
      </c>
      <c r="H3698" s="12">
        <f>[1]Perfil!G3697</f>
        <v>0.637805661131016</v>
      </c>
      <c r="I3698" s="12">
        <f>[1]Perfil!H3697</f>
        <v>0.53792667238130298</v>
      </c>
      <c r="J3698" s="12">
        <f>[1]Perfil!I3697</f>
        <v>0.51271953878536802</v>
      </c>
      <c r="K3698" s="12">
        <f>[1]Perfil!J3697</f>
        <v>0.66088308213008295</v>
      </c>
      <c r="L3698" s="12">
        <f>[1]Perfil!K3697</f>
        <v>0.59307735030609199</v>
      </c>
      <c r="M3698" s="12">
        <f>[1]Perfil!L3697</f>
        <v>0.53799599344552695</v>
      </c>
      <c r="N3698" s="12"/>
      <c r="O3698" s="12"/>
    </row>
    <row r="3699" spans="1:15" x14ac:dyDescent="0.35">
      <c r="A3699" s="11" t="str">
        <f t="shared" si="57"/>
        <v>CONSUMO PER CAPITA (kg ó litros por individuo)Vino30-100MIL</v>
      </c>
      <c r="B3699" s="11" t="str">
        <f>[1]Perfil!A3308</f>
        <v>CONSUMO PER CAPITA (kg ó litros por individuo)</v>
      </c>
      <c r="C3699" s="11" t="str">
        <f>[1]Perfil!B3685</f>
        <v>Vino</v>
      </c>
      <c r="D3699" s="11" t="str">
        <f>[1]Perfil!C3698</f>
        <v>30-100MIL</v>
      </c>
      <c r="E3699" s="12">
        <f>[1]Perfil!D3698</f>
        <v>0.51449014019661898</v>
      </c>
      <c r="F3699" s="12">
        <f>[1]Perfil!E3698</f>
        <v>0.42382832357463002</v>
      </c>
      <c r="G3699" s="12">
        <f>[1]Perfil!F3698</f>
        <v>0.517580343449767</v>
      </c>
      <c r="H3699" s="12">
        <f>[1]Perfil!G3698</f>
        <v>0.57051044869441503</v>
      </c>
      <c r="I3699" s="12">
        <f>[1]Perfil!H3698</f>
        <v>0.465271878248531</v>
      </c>
      <c r="J3699" s="12">
        <f>[1]Perfil!I3698</f>
        <v>0.48783556961860303</v>
      </c>
      <c r="K3699" s="12">
        <f>[1]Perfil!J3698</f>
        <v>0.58538348772103399</v>
      </c>
      <c r="L3699" s="12">
        <f>[1]Perfil!K3698</f>
        <v>0.60057432919575404</v>
      </c>
      <c r="M3699" s="12">
        <f>[1]Perfil!L3698</f>
        <v>0.60978158408057503</v>
      </c>
      <c r="N3699" s="12"/>
      <c r="O3699" s="12"/>
    </row>
    <row r="3700" spans="1:15" x14ac:dyDescent="0.35">
      <c r="A3700" s="11" t="str">
        <f t="shared" si="57"/>
        <v>CONSUMO PER CAPITA (kg ó litros por individuo)Vino100-200MIL</v>
      </c>
      <c r="B3700" s="11" t="str">
        <f>[1]Perfil!A3308</f>
        <v>CONSUMO PER CAPITA (kg ó litros por individuo)</v>
      </c>
      <c r="C3700" s="11" t="str">
        <f>[1]Perfil!B3685</f>
        <v>Vino</v>
      </c>
      <c r="D3700" s="11" t="str">
        <f>[1]Perfil!C3699</f>
        <v>100-200MIL</v>
      </c>
      <c r="E3700" s="12">
        <f>[1]Perfil!D3699</f>
        <v>0.76717654700239701</v>
      </c>
      <c r="F3700" s="12">
        <f>[1]Perfil!E3699</f>
        <v>0.54917264006240196</v>
      </c>
      <c r="G3700" s="12">
        <f>[1]Perfil!F3699</f>
        <v>0.72469298202500398</v>
      </c>
      <c r="H3700" s="12">
        <f>[1]Perfil!G3699</f>
        <v>0.67940244857095999</v>
      </c>
      <c r="I3700" s="12">
        <f>[1]Perfil!H3699</f>
        <v>0.61545237035913902</v>
      </c>
      <c r="J3700" s="12">
        <f>[1]Perfil!I3699</f>
        <v>0.62480650903605295</v>
      </c>
      <c r="K3700" s="12">
        <f>[1]Perfil!J3699</f>
        <v>0.662810263148912</v>
      </c>
      <c r="L3700" s="12">
        <f>[1]Perfil!K3699</f>
        <v>0.67017705966594598</v>
      </c>
      <c r="M3700" s="12">
        <f>[1]Perfil!L3699</f>
        <v>0.64384573102563603</v>
      </c>
      <c r="N3700" s="12"/>
      <c r="O3700" s="12"/>
    </row>
    <row r="3701" spans="1:15" x14ac:dyDescent="0.35">
      <c r="A3701" s="11" t="str">
        <f t="shared" si="57"/>
        <v>CONSUMO PER CAPITA (kg ó litros por individuo)Vino200-500MIL</v>
      </c>
      <c r="B3701" s="11" t="str">
        <f>[1]Perfil!A3308</f>
        <v>CONSUMO PER CAPITA (kg ó litros por individuo)</v>
      </c>
      <c r="C3701" s="11" t="str">
        <f>[1]Perfil!B3685</f>
        <v>Vino</v>
      </c>
      <c r="D3701" s="11" t="str">
        <f>[1]Perfil!C3700</f>
        <v>200-500MIL</v>
      </c>
      <c r="E3701" s="12">
        <f>[1]Perfil!D3700</f>
        <v>0.911649100071381</v>
      </c>
      <c r="F3701" s="12">
        <f>[1]Perfil!E3700</f>
        <v>0.80687764661200201</v>
      </c>
      <c r="G3701" s="12">
        <f>[1]Perfil!F3700</f>
        <v>0.90587130317360098</v>
      </c>
      <c r="H3701" s="12">
        <f>[1]Perfil!G3700</f>
        <v>0.85353079366069395</v>
      </c>
      <c r="I3701" s="12">
        <f>[1]Perfil!H3700</f>
        <v>0.72637159953614905</v>
      </c>
      <c r="J3701" s="12">
        <f>[1]Perfil!I3700</f>
        <v>0.73605828528302197</v>
      </c>
      <c r="K3701" s="12">
        <f>[1]Perfil!J3700</f>
        <v>0.92959065119065998</v>
      </c>
      <c r="L3701" s="12">
        <f>[1]Perfil!K3700</f>
        <v>0.69076081140767798</v>
      </c>
      <c r="M3701" s="12">
        <f>[1]Perfil!L3700</f>
        <v>0.55137828073584105</v>
      </c>
      <c r="N3701" s="12"/>
      <c r="O3701" s="12"/>
    </row>
    <row r="3702" spans="1:15" x14ac:dyDescent="0.35">
      <c r="A3702" s="11" t="str">
        <f t="shared" si="57"/>
        <v>CONSUMO PER CAPITA (kg ó litros por individuo)Vino&gt;500MIL</v>
      </c>
      <c r="B3702" s="11" t="str">
        <f>[1]Perfil!A3308</f>
        <v>CONSUMO PER CAPITA (kg ó litros por individuo)</v>
      </c>
      <c r="C3702" s="11" t="str">
        <f>[1]Perfil!B3685</f>
        <v>Vino</v>
      </c>
      <c r="D3702" s="11" t="str">
        <f>[1]Perfil!C3701</f>
        <v>&gt;500MIL</v>
      </c>
      <c r="E3702" s="12">
        <f>[1]Perfil!D3701</f>
        <v>0.87057553152131795</v>
      </c>
      <c r="F3702" s="12">
        <f>[1]Perfil!E3701</f>
        <v>0.76477504465669099</v>
      </c>
      <c r="G3702" s="12">
        <f>[1]Perfil!F3701</f>
        <v>0.78172064320604395</v>
      </c>
      <c r="H3702" s="12">
        <f>[1]Perfil!G3701</f>
        <v>0.81302471506303697</v>
      </c>
      <c r="I3702" s="12">
        <f>[1]Perfil!H3701</f>
        <v>0.73821577018420503</v>
      </c>
      <c r="J3702" s="12">
        <f>[1]Perfil!I3701</f>
        <v>0.69031790140727101</v>
      </c>
      <c r="K3702" s="12">
        <f>[1]Perfil!J3701</f>
        <v>0.73494361431538702</v>
      </c>
      <c r="L3702" s="12">
        <f>[1]Perfil!K3701</f>
        <v>0.65956226740061996</v>
      </c>
      <c r="M3702" s="12">
        <f>[1]Perfil!L3701</f>
        <v>0.60294827477046498</v>
      </c>
      <c r="N3702" s="12"/>
      <c r="O3702" s="12"/>
    </row>
    <row r="3703" spans="1:15" x14ac:dyDescent="0.35">
      <c r="A3703" s="11" t="str">
        <f t="shared" si="57"/>
        <v>CONSUMO PER CAPITA (kg ó litros por individuo)VinoDE 15 A 19 AÑOS</v>
      </c>
      <c r="B3703" s="11" t="str">
        <f>[1]Perfil!A3308</f>
        <v>CONSUMO PER CAPITA (kg ó litros por individuo)</v>
      </c>
      <c r="C3703" s="11" t="str">
        <f>[1]Perfil!B3685</f>
        <v>Vino</v>
      </c>
      <c r="D3703" s="11" t="str">
        <f>[1]Perfil!C3702</f>
        <v>DE 15 A 19 AÑOS</v>
      </c>
      <c r="E3703" s="12">
        <f>[1]Perfil!D3702</f>
        <v>4.8797100900440198E-3</v>
      </c>
      <c r="F3703" s="12">
        <f>[1]Perfil!E3702</f>
        <v>7.09125982446779E-3</v>
      </c>
      <c r="G3703" s="12">
        <f>[1]Perfil!F3702</f>
        <v>1.7569390864773701E-2</v>
      </c>
      <c r="H3703" s="12">
        <f>[1]Perfil!G3702</f>
        <v>5.4986507370273101E-2</v>
      </c>
      <c r="I3703" s="12" t="str">
        <f>[1]Perfil!H3702</f>
        <v/>
      </c>
      <c r="J3703" s="12" t="str">
        <f>[1]Perfil!I3702</f>
        <v/>
      </c>
      <c r="K3703" s="12">
        <f>[1]Perfil!J3702</f>
        <v>8.2000671797277797E-3</v>
      </c>
      <c r="L3703" s="12">
        <f>[1]Perfil!K3702</f>
        <v>2.72070703654116E-2</v>
      </c>
      <c r="M3703" s="12" t="str">
        <f>[1]Perfil!L3702</f>
        <v/>
      </c>
      <c r="N3703" s="12"/>
      <c r="O3703" s="12"/>
    </row>
    <row r="3704" spans="1:15" x14ac:dyDescent="0.35">
      <c r="A3704" s="11" t="str">
        <f t="shared" si="57"/>
        <v>CONSUMO PER CAPITA (kg ó litros por individuo)VinoDE 20 A 24 AÑOS</v>
      </c>
      <c r="B3704" s="11" t="str">
        <f>[1]Perfil!A3308</f>
        <v>CONSUMO PER CAPITA (kg ó litros por individuo)</v>
      </c>
      <c r="C3704" s="11" t="str">
        <f>[1]Perfil!B3685</f>
        <v>Vino</v>
      </c>
      <c r="D3704" s="11" t="str">
        <f>[1]Perfil!C3703</f>
        <v>DE 20 A 24 AÑOS</v>
      </c>
      <c r="E3704" s="12">
        <f>[1]Perfil!D3703</f>
        <v>8.4498001555136995E-2</v>
      </c>
      <c r="F3704" s="12">
        <f>[1]Perfil!E3703</f>
        <v>0.116663196038873</v>
      </c>
      <c r="G3704" s="12">
        <f>[1]Perfil!F3703</f>
        <v>7.80556370638988E-2</v>
      </c>
      <c r="H3704" s="12">
        <f>[1]Perfil!G3703</f>
        <v>8.2489120323625195E-2</v>
      </c>
      <c r="I3704" s="12">
        <f>[1]Perfil!H3703</f>
        <v>5.4650726851391399E-2</v>
      </c>
      <c r="J3704" s="12">
        <f>[1]Perfil!I3703</f>
        <v>4.6207024819384997E-2</v>
      </c>
      <c r="K3704" s="12">
        <f>[1]Perfil!J3703</f>
        <v>6.5283274749110401E-2</v>
      </c>
      <c r="L3704" s="12">
        <f>[1]Perfil!K3703</f>
        <v>3.9192820275934799E-2</v>
      </c>
      <c r="M3704" s="12">
        <f>[1]Perfil!L3703</f>
        <v>8.07299976135505E-2</v>
      </c>
      <c r="N3704" s="12"/>
      <c r="O3704" s="12"/>
    </row>
    <row r="3705" spans="1:15" x14ac:dyDescent="0.35">
      <c r="A3705" s="11" t="str">
        <f t="shared" si="57"/>
        <v>CONSUMO PER CAPITA (kg ó litros por individuo)VinoDE 25 A 34 AÑOS</v>
      </c>
      <c r="B3705" s="11" t="str">
        <f>[1]Perfil!A3308</f>
        <v>CONSUMO PER CAPITA (kg ó litros por individuo)</v>
      </c>
      <c r="C3705" s="11" t="str">
        <f>[1]Perfil!B3685</f>
        <v>Vino</v>
      </c>
      <c r="D3705" s="11" t="str">
        <f>[1]Perfil!C3704</f>
        <v>DE 25 A 34 AÑOS</v>
      </c>
      <c r="E3705" s="12">
        <f>[1]Perfil!D3704</f>
        <v>0.18748167758748799</v>
      </c>
      <c r="F3705" s="12">
        <f>[1]Perfil!E3704</f>
        <v>0.15366825927587999</v>
      </c>
      <c r="G3705" s="12">
        <f>[1]Perfil!F3704</f>
        <v>0.15876927403079899</v>
      </c>
      <c r="H3705" s="12">
        <f>[1]Perfil!G3704</f>
        <v>0.19070285879582199</v>
      </c>
      <c r="I3705" s="12">
        <f>[1]Perfil!H3704</f>
        <v>0.13378028478511</v>
      </c>
      <c r="J3705" s="12">
        <f>[1]Perfil!I3704</f>
        <v>0.110732971500707</v>
      </c>
      <c r="K3705" s="12">
        <f>[1]Perfil!J3704</f>
        <v>0.141094677470299</v>
      </c>
      <c r="L3705" s="12">
        <f>[1]Perfil!K3704</f>
        <v>0.142849728710402</v>
      </c>
      <c r="M3705" s="12">
        <f>[1]Perfil!L3704</f>
        <v>8.0549020978203503E-2</v>
      </c>
      <c r="N3705" s="12"/>
      <c r="O3705" s="12"/>
    </row>
    <row r="3706" spans="1:15" x14ac:dyDescent="0.35">
      <c r="A3706" s="11" t="str">
        <f t="shared" si="57"/>
        <v>CONSUMO PER CAPITA (kg ó litros por individuo)VinoDE 35 A 49 AÑOS</v>
      </c>
      <c r="B3706" s="11" t="str">
        <f>[1]Perfil!A3308</f>
        <v>CONSUMO PER CAPITA (kg ó litros por individuo)</v>
      </c>
      <c r="C3706" s="11" t="str">
        <f>[1]Perfil!B3685</f>
        <v>Vino</v>
      </c>
      <c r="D3706" s="11" t="str">
        <f>[1]Perfil!C3705</f>
        <v>DE 35 A 49 AÑOS</v>
      </c>
      <c r="E3706" s="12">
        <f>[1]Perfil!D3705</f>
        <v>0.29606405094794402</v>
      </c>
      <c r="F3706" s="12">
        <f>[1]Perfil!E3705</f>
        <v>0.27032991481681801</v>
      </c>
      <c r="G3706" s="12">
        <f>[1]Perfil!F3705</f>
        <v>0.30248210899825501</v>
      </c>
      <c r="H3706" s="12">
        <f>[1]Perfil!G3705</f>
        <v>0.32519406890079</v>
      </c>
      <c r="I3706" s="12">
        <f>[1]Perfil!H3705</f>
        <v>0.25033719064621701</v>
      </c>
      <c r="J3706" s="12">
        <f>[1]Perfil!I3705</f>
        <v>0.24355289930049301</v>
      </c>
      <c r="K3706" s="12">
        <f>[1]Perfil!J3705</f>
        <v>0.27043552171659302</v>
      </c>
      <c r="L3706" s="12">
        <f>[1]Perfil!K3705</f>
        <v>0.29133885059368497</v>
      </c>
      <c r="M3706" s="12">
        <f>[1]Perfil!L3705</f>
        <v>0.208451983720462</v>
      </c>
      <c r="N3706" s="12"/>
      <c r="O3706" s="12"/>
    </row>
    <row r="3707" spans="1:15" x14ac:dyDescent="0.35">
      <c r="A3707" s="11" t="str">
        <f t="shared" si="57"/>
        <v>CONSUMO PER CAPITA (kg ó litros por individuo)VinoDE 50 A 59 AÑOS</v>
      </c>
      <c r="B3707" s="11" t="str">
        <f>[1]Perfil!A3308</f>
        <v>CONSUMO PER CAPITA (kg ó litros por individuo)</v>
      </c>
      <c r="C3707" s="11" t="str">
        <f>[1]Perfil!B3685</f>
        <v>Vino</v>
      </c>
      <c r="D3707" s="11" t="str">
        <f>[1]Perfil!C3706</f>
        <v>DE 50 A 59 AÑOS</v>
      </c>
      <c r="E3707" s="12">
        <f>[1]Perfil!D3706</f>
        <v>0.75857841102567203</v>
      </c>
      <c r="F3707" s="12">
        <f>[1]Perfil!E3706</f>
        <v>0.67453346941216297</v>
      </c>
      <c r="G3707" s="12">
        <f>[1]Perfil!F3706</f>
        <v>0.85981312155607403</v>
      </c>
      <c r="H3707" s="12">
        <f>[1]Perfil!G3706</f>
        <v>0.80509858268199297</v>
      </c>
      <c r="I3707" s="12">
        <f>[1]Perfil!H3706</f>
        <v>0.79447604627826895</v>
      </c>
      <c r="J3707" s="12">
        <f>[1]Perfil!I3706</f>
        <v>0.699043735382465</v>
      </c>
      <c r="K3707" s="12">
        <f>[1]Perfil!J3706</f>
        <v>0.91132181262241396</v>
      </c>
      <c r="L3707" s="12">
        <f>[1]Perfil!K3706</f>
        <v>0.75706776680490395</v>
      </c>
      <c r="M3707" s="12">
        <f>[1]Perfil!L3706</f>
        <v>0.75897363638002002</v>
      </c>
      <c r="N3707" s="12"/>
      <c r="O3707" s="12"/>
    </row>
    <row r="3708" spans="1:15" x14ac:dyDescent="0.35">
      <c r="A3708" s="11" t="str">
        <f t="shared" si="57"/>
        <v>CONSUMO PER CAPITA (kg ó litros por individuo)VinoDE 60 A 75 AÑOS</v>
      </c>
      <c r="B3708" s="11" t="str">
        <f>[1]Perfil!A3308</f>
        <v>CONSUMO PER CAPITA (kg ó litros por individuo)</v>
      </c>
      <c r="C3708" s="11" t="str">
        <f>[1]Perfil!B3685</f>
        <v>Vino</v>
      </c>
      <c r="D3708" s="11" t="str">
        <f>[1]Perfil!C3707</f>
        <v>DE 60 A 75 AÑOS</v>
      </c>
      <c r="E3708" s="12">
        <f>[1]Perfil!D3707</f>
        <v>1.79718450975789</v>
      </c>
      <c r="F3708" s="12">
        <f>[1]Perfil!E3707</f>
        <v>1.5738736203149299</v>
      </c>
      <c r="G3708" s="12">
        <f>[1]Perfil!F3707</f>
        <v>1.7983032916714501</v>
      </c>
      <c r="H3708" s="12">
        <f>[1]Perfil!G3707</f>
        <v>1.80832226817407</v>
      </c>
      <c r="I3708" s="12">
        <f>[1]Perfil!H3707</f>
        <v>1.56193089192549</v>
      </c>
      <c r="J3708" s="12">
        <f>[1]Perfil!I3707</f>
        <v>1.6038820788397701</v>
      </c>
      <c r="K3708" s="12">
        <f>[1]Perfil!J3707</f>
        <v>1.90392428919713</v>
      </c>
      <c r="L3708" s="12">
        <f>[1]Perfil!K3707</f>
        <v>1.7216503919498001</v>
      </c>
      <c r="M3708" s="12">
        <f>[1]Perfil!L3707</f>
        <v>1.52518718705919</v>
      </c>
      <c r="N3708" s="12"/>
      <c r="O3708" s="12"/>
    </row>
    <row r="3709" spans="1:15" x14ac:dyDescent="0.35">
      <c r="A3709" s="11" t="str">
        <f t="shared" si="57"/>
        <v>CONSUMO PER CAPITA (kg ó litros por individuo)VinoNIVEL ALTO</v>
      </c>
      <c r="B3709" s="11" t="str">
        <f>[1]Perfil!A3308</f>
        <v>CONSUMO PER CAPITA (kg ó litros por individuo)</v>
      </c>
      <c r="C3709" s="11" t="str">
        <f>[1]Perfil!B3685</f>
        <v>Vino</v>
      </c>
      <c r="D3709" s="11" t="str">
        <f>[1]Perfil!C3708</f>
        <v>NIVEL ALTO</v>
      </c>
      <c r="E3709" s="12">
        <f>[1]Perfil!D3708</f>
        <v>0.87227133638858201</v>
      </c>
      <c r="F3709" s="12">
        <f>[1]Perfil!E3708</f>
        <v>0.78203774095590906</v>
      </c>
      <c r="G3709" s="12">
        <f>[1]Perfil!F3708</f>
        <v>0.887801859651563</v>
      </c>
      <c r="H3709" s="12">
        <f>[1]Perfil!G3708</f>
        <v>0.83417786942253203</v>
      </c>
      <c r="I3709" s="12">
        <f>[1]Perfil!H3708</f>
        <v>0.78198231269302498</v>
      </c>
      <c r="J3709" s="12">
        <f>[1]Perfil!I3708</f>
        <v>0.76364755155818898</v>
      </c>
      <c r="K3709" s="12">
        <f>[1]Perfil!J3708</f>
        <v>0.86841419169804701</v>
      </c>
      <c r="L3709" s="12">
        <f>[1]Perfil!K3708</f>
        <v>0.81747814939623198</v>
      </c>
      <c r="M3709" s="12">
        <f>[1]Perfil!L3708</f>
        <v>0.60912695586742405</v>
      </c>
      <c r="N3709" s="12"/>
      <c r="O3709" s="12"/>
    </row>
    <row r="3710" spans="1:15" x14ac:dyDescent="0.35">
      <c r="A3710" s="11" t="str">
        <f t="shared" si="57"/>
        <v>CONSUMO PER CAPITA (kg ó litros por individuo)VinoNIVEL MEDIO ALTO</v>
      </c>
      <c r="B3710" s="11" t="str">
        <f>[1]Perfil!A3308</f>
        <v>CONSUMO PER CAPITA (kg ó litros por individuo)</v>
      </c>
      <c r="C3710" s="11" t="str">
        <f>[1]Perfil!B3685</f>
        <v>Vino</v>
      </c>
      <c r="D3710" s="11" t="str">
        <f>[1]Perfil!C3709</f>
        <v>NIVEL MEDIO ALTO</v>
      </c>
      <c r="E3710" s="12">
        <f>[1]Perfil!D3709</f>
        <v>0.62719665764215704</v>
      </c>
      <c r="F3710" s="12">
        <f>[1]Perfil!E3709</f>
        <v>0.55550370916266101</v>
      </c>
      <c r="G3710" s="12">
        <f>[1]Perfil!F3709</f>
        <v>0.76691058107527799</v>
      </c>
      <c r="H3710" s="12">
        <f>[1]Perfil!G3709</f>
        <v>0.703887521652654</v>
      </c>
      <c r="I3710" s="12">
        <f>[1]Perfil!H3709</f>
        <v>0.61620882666087695</v>
      </c>
      <c r="J3710" s="12">
        <f>[1]Perfil!I3709</f>
        <v>0.55019988574860501</v>
      </c>
      <c r="K3710" s="12">
        <f>[1]Perfil!J3709</f>
        <v>0.72777873716751296</v>
      </c>
      <c r="L3710" s="12">
        <f>[1]Perfil!K3709</f>
        <v>0.57613010425077504</v>
      </c>
      <c r="M3710" s="12">
        <f>[1]Perfil!L3709</f>
        <v>0.59984540283722798</v>
      </c>
      <c r="N3710" s="12"/>
      <c r="O3710" s="12"/>
    </row>
    <row r="3711" spans="1:15" x14ac:dyDescent="0.35">
      <c r="A3711" s="11" t="str">
        <f t="shared" si="57"/>
        <v>CONSUMO PER CAPITA (kg ó litros por individuo)VinoNIVEL MEDIO</v>
      </c>
      <c r="B3711" s="11" t="str">
        <f>[1]Perfil!A3308</f>
        <v>CONSUMO PER CAPITA (kg ó litros por individuo)</v>
      </c>
      <c r="C3711" s="11" t="str">
        <f>[1]Perfil!B3685</f>
        <v>Vino</v>
      </c>
      <c r="D3711" s="11" t="str">
        <f>[1]Perfil!C3710</f>
        <v>NIVEL MEDIO</v>
      </c>
      <c r="E3711" s="12">
        <f>[1]Perfil!D3710</f>
        <v>0.62790338800407897</v>
      </c>
      <c r="F3711" s="12">
        <f>[1]Perfil!E3710</f>
        <v>0.57299409431442505</v>
      </c>
      <c r="G3711" s="12">
        <f>[1]Perfil!F3710</f>
        <v>0.70339240442437001</v>
      </c>
      <c r="H3711" s="12">
        <f>[1]Perfil!G3710</f>
        <v>0.69722376404689101</v>
      </c>
      <c r="I3711" s="12">
        <f>[1]Perfil!H3710</f>
        <v>0.63486065971904404</v>
      </c>
      <c r="J3711" s="12">
        <f>[1]Perfil!I3710</f>
        <v>0.59957071187072197</v>
      </c>
      <c r="K3711" s="12">
        <f>[1]Perfil!J3710</f>
        <v>0.72556983649802997</v>
      </c>
      <c r="L3711" s="12">
        <f>[1]Perfil!K3710</f>
        <v>0.70452809989575604</v>
      </c>
      <c r="M3711" s="12">
        <f>[1]Perfil!L3710</f>
        <v>0.63354564260567403</v>
      </c>
      <c r="N3711" s="12"/>
      <c r="O3711" s="12"/>
    </row>
    <row r="3712" spans="1:15" x14ac:dyDescent="0.35">
      <c r="A3712" s="11" t="str">
        <f t="shared" si="57"/>
        <v>CONSUMO PER CAPITA (kg ó litros por individuo)VinoNIVEL MEDIO BAJO</v>
      </c>
      <c r="B3712" s="11" t="str">
        <f>[1]Perfil!A3308</f>
        <v>CONSUMO PER CAPITA (kg ó litros por individuo)</v>
      </c>
      <c r="C3712" s="11" t="str">
        <f>[1]Perfil!B3685</f>
        <v>Vino</v>
      </c>
      <c r="D3712" s="11" t="str">
        <f>[1]Perfil!C3711</f>
        <v>NIVEL MEDIO BAJO</v>
      </c>
      <c r="E3712" s="12">
        <f>[1]Perfil!D3711</f>
        <v>0.65340374521031497</v>
      </c>
      <c r="F3712" s="12">
        <f>[1]Perfil!E3711</f>
        <v>0.59348618144644005</v>
      </c>
      <c r="G3712" s="12">
        <f>[1]Perfil!F3711</f>
        <v>0.73089471703156605</v>
      </c>
      <c r="H3712" s="12">
        <f>[1]Perfil!G3711</f>
        <v>0.69532302357532505</v>
      </c>
      <c r="I3712" s="12">
        <f>[1]Perfil!H3711</f>
        <v>0.60130242174227799</v>
      </c>
      <c r="J3712" s="12">
        <f>[1]Perfil!I3711</f>
        <v>0.56393628964985298</v>
      </c>
      <c r="K3712" s="12">
        <f>[1]Perfil!J3711</f>
        <v>0.64170684373599995</v>
      </c>
      <c r="L3712" s="12">
        <f>[1]Perfil!K3711</f>
        <v>0.52249428221175398</v>
      </c>
      <c r="M3712" s="12">
        <f>[1]Perfil!L3711</f>
        <v>0.64988520441792696</v>
      </c>
      <c r="N3712" s="12"/>
      <c r="O3712" s="12"/>
    </row>
    <row r="3713" spans="1:15" x14ac:dyDescent="0.35">
      <c r="A3713" s="11" t="str">
        <f t="shared" si="57"/>
        <v>CONSUMO PER CAPITA (kg ó litros por individuo)VinoHOMBRE</v>
      </c>
      <c r="B3713" s="11" t="str">
        <f>[1]Perfil!A3308</f>
        <v>CONSUMO PER CAPITA (kg ó litros por individuo)</v>
      </c>
      <c r="C3713" s="11" t="str">
        <f>[1]Perfil!B3685</f>
        <v>Vino</v>
      </c>
      <c r="D3713" s="11" t="str">
        <f>[1]Perfil!C3712</f>
        <v>HOMBRE</v>
      </c>
      <c r="E3713" s="12">
        <f>[1]Perfil!D3712</f>
        <v>0.87818946754818505</v>
      </c>
      <c r="F3713" s="12">
        <f>[1]Perfil!E3712</f>
        <v>0.806087137065439</v>
      </c>
      <c r="G3713" s="12">
        <f>[1]Perfil!F3712</f>
        <v>0.93035875358485598</v>
      </c>
      <c r="H3713" s="12">
        <f>[1]Perfil!G3712</f>
        <v>0.86818211073083595</v>
      </c>
      <c r="I3713" s="12">
        <f>[1]Perfil!H3712</f>
        <v>0.83259198263285095</v>
      </c>
      <c r="J3713" s="12">
        <f>[1]Perfil!I3712</f>
        <v>0.78437968591459994</v>
      </c>
      <c r="K3713" s="12">
        <f>[1]Perfil!J3712</f>
        <v>0.96521892794381303</v>
      </c>
      <c r="L3713" s="12">
        <f>[1]Perfil!K3712</f>
        <v>0.87596587879048404</v>
      </c>
      <c r="M3713" s="12">
        <f>[1]Perfil!L3712</f>
        <v>0.76403953849947703</v>
      </c>
      <c r="N3713" s="12"/>
      <c r="O3713" s="12"/>
    </row>
    <row r="3714" spans="1:15" x14ac:dyDescent="0.35">
      <c r="A3714" s="11" t="str">
        <f t="shared" si="57"/>
        <v>CONSUMO PER CAPITA (kg ó litros por individuo)VinoMUJER</v>
      </c>
      <c r="B3714" s="11" t="str">
        <f>[1]Perfil!A3308</f>
        <v>CONSUMO PER CAPITA (kg ó litros por individuo)</v>
      </c>
      <c r="C3714" s="11" t="str">
        <f>[1]Perfil!B3685</f>
        <v>Vino</v>
      </c>
      <c r="D3714" s="11" t="str">
        <f>[1]Perfil!C3713</f>
        <v>MUJER</v>
      </c>
      <c r="E3714" s="12">
        <f>[1]Perfil!D3713</f>
        <v>0.48452199614682701</v>
      </c>
      <c r="F3714" s="12">
        <f>[1]Perfil!E3713</f>
        <v>0.400779367569153</v>
      </c>
      <c r="G3714" s="12">
        <f>[1]Perfil!F3713</f>
        <v>0.469140590158583</v>
      </c>
      <c r="H3714" s="12">
        <f>[1]Perfil!G3713</f>
        <v>0.54178963717742101</v>
      </c>
      <c r="I3714" s="12">
        <f>[1]Perfil!H3713</f>
        <v>0.39562771697884302</v>
      </c>
      <c r="J3714" s="12">
        <f>[1]Perfil!I3713</f>
        <v>0.41253425251356302</v>
      </c>
      <c r="K3714" s="12">
        <f>[1]Perfil!J3713</f>
        <v>0.482797809321516</v>
      </c>
      <c r="L3714" s="12">
        <f>[1]Perfil!K3713</f>
        <v>0.438514575674677</v>
      </c>
      <c r="M3714" s="12">
        <f>[1]Perfil!L3713</f>
        <v>0.40343580119584599</v>
      </c>
      <c r="N3714" s="12"/>
      <c r="O3714" s="12"/>
    </row>
    <row r="3715" spans="1:15" x14ac:dyDescent="0.35">
      <c r="A3715" s="11" t="str">
        <f t="shared" si="57"/>
        <v>CONSUMO PER CAPITA (kg ó litros por individuo)TintoT.ESPAÑA</v>
      </c>
      <c r="B3715" s="11" t="str">
        <f>[1]Perfil!A3308</f>
        <v>CONSUMO PER CAPITA (kg ó litros por individuo)</v>
      </c>
      <c r="C3715" s="11" t="str">
        <f>[1]Perfil!B3714</f>
        <v>Tinto</v>
      </c>
      <c r="D3715" s="11" t="str">
        <f>[1]Perfil!C3714</f>
        <v>T.ESPAÑA</v>
      </c>
      <c r="E3715" s="12">
        <f>[1]Perfil!D3714</f>
        <v>0.414580680152002</v>
      </c>
      <c r="F3715" s="12">
        <f>[1]Perfil!E3714</f>
        <v>0.31840438502399898</v>
      </c>
      <c r="G3715" s="12">
        <f>[1]Perfil!F3714</f>
        <v>0.33215505381142502</v>
      </c>
      <c r="H3715" s="12">
        <f>[1]Perfil!G3714</f>
        <v>0.41358785281666899</v>
      </c>
      <c r="I3715" s="12">
        <f>[1]Perfil!H3714</f>
        <v>0.33917317500479199</v>
      </c>
      <c r="J3715" s="12">
        <f>[1]Perfil!I3714</f>
        <v>0.32123181975780402</v>
      </c>
      <c r="K3715" s="12">
        <f>[1]Perfil!J3714</f>
        <v>0.38518093192734398</v>
      </c>
      <c r="L3715" s="12">
        <f>[1]Perfil!K3714</f>
        <v>0.38521115717273402</v>
      </c>
      <c r="M3715" s="12">
        <f>[1]Perfil!L3714</f>
        <v>0.35994921743298097</v>
      </c>
      <c r="N3715" s="12"/>
      <c r="O3715" s="12"/>
    </row>
    <row r="3716" spans="1:15" x14ac:dyDescent="0.35">
      <c r="A3716" s="11" t="str">
        <f t="shared" ref="A3716:A3779" si="58">B3716&amp;C3716&amp;D3716</f>
        <v>CONSUMO PER CAPITA (kg ó litros por individuo)TintoBCN AM</v>
      </c>
      <c r="B3716" s="11" t="str">
        <f>[1]Perfil!A3308</f>
        <v>CONSUMO PER CAPITA (kg ó litros por individuo)</v>
      </c>
      <c r="C3716" s="11" t="str">
        <f>[1]Perfil!B3714</f>
        <v>Tinto</v>
      </c>
      <c r="D3716" s="11" t="str">
        <f>[1]Perfil!C3715</f>
        <v>BCN AM</v>
      </c>
      <c r="E3716" s="12">
        <f>[1]Perfil!D3715</f>
        <v>0.42669791930412398</v>
      </c>
      <c r="F3716" s="12">
        <f>[1]Perfil!E3715</f>
        <v>0.35577232332853198</v>
      </c>
      <c r="G3716" s="12">
        <f>[1]Perfil!F3715</f>
        <v>0.23914586460408599</v>
      </c>
      <c r="H3716" s="12">
        <f>[1]Perfil!G3715</f>
        <v>0.37551155077530102</v>
      </c>
      <c r="I3716" s="12">
        <f>[1]Perfil!H3715</f>
        <v>0.293285027437094</v>
      </c>
      <c r="J3716" s="12">
        <f>[1]Perfil!I3715</f>
        <v>0.31886059722756399</v>
      </c>
      <c r="K3716" s="12">
        <f>[1]Perfil!J3715</f>
        <v>0.40278603401805602</v>
      </c>
      <c r="L3716" s="12">
        <f>[1]Perfil!K3715</f>
        <v>0.30804078022862302</v>
      </c>
      <c r="M3716" s="12">
        <f>[1]Perfil!L3715</f>
        <v>0.37815501288249198</v>
      </c>
      <c r="N3716" s="12"/>
      <c r="O3716" s="12"/>
    </row>
    <row r="3717" spans="1:15" x14ac:dyDescent="0.35">
      <c r="A3717" s="11" t="str">
        <f t="shared" si="58"/>
        <v>CONSUMO PER CAPITA (kg ó litros por individuo)TintoREST.CAT ARAGON</v>
      </c>
      <c r="B3717" s="11" t="str">
        <f>[1]Perfil!A3308</f>
        <v>CONSUMO PER CAPITA (kg ó litros por individuo)</v>
      </c>
      <c r="C3717" s="11" t="str">
        <f>[1]Perfil!B3714</f>
        <v>Tinto</v>
      </c>
      <c r="D3717" s="11" t="str">
        <f>[1]Perfil!C3716</f>
        <v>REST.CAT ARAGON</v>
      </c>
      <c r="E3717" s="12">
        <f>[1]Perfil!D3716</f>
        <v>0.44279901847039199</v>
      </c>
      <c r="F3717" s="12">
        <f>[1]Perfil!E3716</f>
        <v>0.368627459478926</v>
      </c>
      <c r="G3717" s="12">
        <f>[1]Perfil!F3716</f>
        <v>0.42917240813787699</v>
      </c>
      <c r="H3717" s="12">
        <f>[1]Perfil!G3716</f>
        <v>0.54621808923582904</v>
      </c>
      <c r="I3717" s="12">
        <f>[1]Perfil!H3716</f>
        <v>0.43285761465415701</v>
      </c>
      <c r="J3717" s="12">
        <f>[1]Perfil!I3716</f>
        <v>0.43022363613550502</v>
      </c>
      <c r="K3717" s="12">
        <f>[1]Perfil!J3716</f>
        <v>0.64107747418201599</v>
      </c>
      <c r="L3717" s="12">
        <f>[1]Perfil!K3716</f>
        <v>0.70710791370332404</v>
      </c>
      <c r="M3717" s="12">
        <f>[1]Perfil!L3716</f>
        <v>0.569879864187263</v>
      </c>
      <c r="N3717" s="12"/>
      <c r="O3717" s="12"/>
    </row>
    <row r="3718" spans="1:15" x14ac:dyDescent="0.35">
      <c r="A3718" s="11" t="str">
        <f t="shared" si="58"/>
        <v>CONSUMO PER CAPITA (kg ó litros por individuo)TintoLEVANTE</v>
      </c>
      <c r="B3718" s="11" t="str">
        <f>[1]Perfil!A3308</f>
        <v>CONSUMO PER CAPITA (kg ó litros por individuo)</v>
      </c>
      <c r="C3718" s="11" t="str">
        <f>[1]Perfil!B3714</f>
        <v>Tinto</v>
      </c>
      <c r="D3718" s="11" t="str">
        <f>[1]Perfil!C3717</f>
        <v>LEVANTE</v>
      </c>
      <c r="E3718" s="12">
        <f>[1]Perfil!D3717</f>
        <v>0.39270686065268101</v>
      </c>
      <c r="F3718" s="12">
        <f>[1]Perfil!E3717</f>
        <v>0.27768251244326497</v>
      </c>
      <c r="G3718" s="12">
        <f>[1]Perfil!F3717</f>
        <v>0.27939337943395198</v>
      </c>
      <c r="H3718" s="12">
        <f>[1]Perfil!G3717</f>
        <v>0.32802122505807702</v>
      </c>
      <c r="I3718" s="12">
        <f>[1]Perfil!H3717</f>
        <v>0.275300443208779</v>
      </c>
      <c r="J3718" s="12">
        <f>[1]Perfil!I3717</f>
        <v>0.24767182704982299</v>
      </c>
      <c r="K3718" s="12">
        <f>[1]Perfil!J3717</f>
        <v>0.279071165074321</v>
      </c>
      <c r="L3718" s="12">
        <f>[1]Perfil!K3717</f>
        <v>0.28386725800621898</v>
      </c>
      <c r="M3718" s="12">
        <f>[1]Perfil!L3717</f>
        <v>0.217397971243418</v>
      </c>
      <c r="N3718" s="12"/>
      <c r="O3718" s="12"/>
    </row>
    <row r="3719" spans="1:15" x14ac:dyDescent="0.35">
      <c r="A3719" s="11" t="str">
        <f t="shared" si="58"/>
        <v>CONSUMO PER CAPITA (kg ó litros por individuo)TintoANDALUCIA</v>
      </c>
      <c r="B3719" s="11" t="str">
        <f>[1]Perfil!A3308</f>
        <v>CONSUMO PER CAPITA (kg ó litros por individuo)</v>
      </c>
      <c r="C3719" s="11" t="str">
        <f>[1]Perfil!B3714</f>
        <v>Tinto</v>
      </c>
      <c r="D3719" s="11" t="str">
        <f>[1]Perfil!C3718</f>
        <v>ANDALUCIA</v>
      </c>
      <c r="E3719" s="12">
        <f>[1]Perfil!D3718</f>
        <v>0.22040182287196899</v>
      </c>
      <c r="F3719" s="12">
        <f>[1]Perfil!E3718</f>
        <v>0.18676887597050201</v>
      </c>
      <c r="G3719" s="12">
        <f>[1]Perfil!F3718</f>
        <v>0.15716076239799601</v>
      </c>
      <c r="H3719" s="12">
        <f>[1]Perfil!G3718</f>
        <v>0.20525675181747399</v>
      </c>
      <c r="I3719" s="12">
        <f>[1]Perfil!H3718</f>
        <v>0.202756000467613</v>
      </c>
      <c r="J3719" s="12">
        <f>[1]Perfil!I3718</f>
        <v>0.187346312140972</v>
      </c>
      <c r="K3719" s="12">
        <f>[1]Perfil!J3718</f>
        <v>0.190812183299329</v>
      </c>
      <c r="L3719" s="12">
        <f>[1]Perfil!K3718</f>
        <v>0.22251891775286001</v>
      </c>
      <c r="M3719" s="12">
        <f>[1]Perfil!L3718</f>
        <v>0.21446759857401801</v>
      </c>
      <c r="N3719" s="12"/>
      <c r="O3719" s="12"/>
    </row>
    <row r="3720" spans="1:15" x14ac:dyDescent="0.35">
      <c r="A3720" s="11" t="str">
        <f t="shared" si="58"/>
        <v>CONSUMO PER CAPITA (kg ó litros por individuo)TintoMDD AM</v>
      </c>
      <c r="B3720" s="11" t="str">
        <f>[1]Perfil!A3308</f>
        <v>CONSUMO PER CAPITA (kg ó litros por individuo)</v>
      </c>
      <c r="C3720" s="11" t="str">
        <f>[1]Perfil!B3714</f>
        <v>Tinto</v>
      </c>
      <c r="D3720" s="11" t="str">
        <f>[1]Perfil!C3719</f>
        <v>MDD AM</v>
      </c>
      <c r="E3720" s="12">
        <f>[1]Perfil!D3719</f>
        <v>0.33847756882644597</v>
      </c>
      <c r="F3720" s="12">
        <f>[1]Perfil!E3719</f>
        <v>0.23727438625857</v>
      </c>
      <c r="G3720" s="12">
        <f>[1]Perfil!F3719</f>
        <v>0.30865556487291501</v>
      </c>
      <c r="H3720" s="12">
        <f>[1]Perfil!G3719</f>
        <v>0.41856627791373602</v>
      </c>
      <c r="I3720" s="12">
        <f>[1]Perfil!H3719</f>
        <v>0.290465032228785</v>
      </c>
      <c r="J3720" s="12">
        <f>[1]Perfil!I3719</f>
        <v>0.29440353309662698</v>
      </c>
      <c r="K3720" s="12">
        <f>[1]Perfil!J3719</f>
        <v>0.29970654138101399</v>
      </c>
      <c r="L3720" s="12">
        <f>[1]Perfil!K3719</f>
        <v>0.29512500039186101</v>
      </c>
      <c r="M3720" s="12">
        <f>[1]Perfil!L3719</f>
        <v>0.27014541527824998</v>
      </c>
      <c r="N3720" s="12"/>
      <c r="O3720" s="12"/>
    </row>
    <row r="3721" spans="1:15" x14ac:dyDescent="0.35">
      <c r="A3721" s="11" t="str">
        <f t="shared" si="58"/>
        <v>CONSUMO PER CAPITA (kg ó litros por individuo)TintoRTO CENTRO</v>
      </c>
      <c r="B3721" s="11" t="str">
        <f>[1]Perfil!A3308</f>
        <v>CONSUMO PER CAPITA (kg ó litros por individuo)</v>
      </c>
      <c r="C3721" s="11" t="str">
        <f>[1]Perfil!B3714</f>
        <v>Tinto</v>
      </c>
      <c r="D3721" s="11" t="str">
        <f>[1]Perfil!C3720</f>
        <v>RTO CENTRO</v>
      </c>
      <c r="E3721" s="12">
        <f>[1]Perfil!D3720</f>
        <v>0.33228104010227</v>
      </c>
      <c r="F3721" s="12">
        <f>[1]Perfil!E3720</f>
        <v>0.27772236301050102</v>
      </c>
      <c r="G3721" s="12">
        <f>[1]Perfil!F3720</f>
        <v>0.26476084434977598</v>
      </c>
      <c r="H3721" s="12">
        <f>[1]Perfil!G3720</f>
        <v>0.36536094053038098</v>
      </c>
      <c r="I3721" s="12">
        <f>[1]Perfil!H3720</f>
        <v>0.26094048748818099</v>
      </c>
      <c r="J3721" s="12">
        <f>[1]Perfil!I3720</f>
        <v>0.22956602881264401</v>
      </c>
      <c r="K3721" s="12">
        <f>[1]Perfil!J3720</f>
        <v>0.30335595744638799</v>
      </c>
      <c r="L3721" s="12">
        <f>[1]Perfil!K3720</f>
        <v>0.31017944604206898</v>
      </c>
      <c r="M3721" s="12">
        <f>[1]Perfil!L3720</f>
        <v>0.31673992680450502</v>
      </c>
      <c r="N3721" s="12"/>
      <c r="O3721" s="12"/>
    </row>
    <row r="3722" spans="1:15" x14ac:dyDescent="0.35">
      <c r="A3722" s="11" t="str">
        <f t="shared" si="58"/>
        <v>CONSUMO PER CAPITA (kg ó litros por individuo)TintoNORTE-CENTRO</v>
      </c>
      <c r="B3722" s="11" t="str">
        <f>[1]Perfil!A3308</f>
        <v>CONSUMO PER CAPITA (kg ó litros por individuo)</v>
      </c>
      <c r="C3722" s="11" t="str">
        <f>[1]Perfil!B3714</f>
        <v>Tinto</v>
      </c>
      <c r="D3722" s="11" t="str">
        <f>[1]Perfil!C3721</f>
        <v>NORTE-CENTRO</v>
      </c>
      <c r="E3722" s="12">
        <f>[1]Perfil!D3721</f>
        <v>0.80598491990626697</v>
      </c>
      <c r="F3722" s="12">
        <f>[1]Perfil!E3721</f>
        <v>0.55232612261153302</v>
      </c>
      <c r="G3722" s="12">
        <f>[1]Perfil!F3721</f>
        <v>0.73262600155677104</v>
      </c>
      <c r="H3722" s="12">
        <f>[1]Perfil!G3721</f>
        <v>0.77973495426380601</v>
      </c>
      <c r="I3722" s="12">
        <f>[1]Perfil!H3721</f>
        <v>0.58357930935500602</v>
      </c>
      <c r="J3722" s="12">
        <f>[1]Perfil!I3721</f>
        <v>0.56905621718294996</v>
      </c>
      <c r="K3722" s="12">
        <f>[1]Perfil!J3721</f>
        <v>0.68316201237205998</v>
      </c>
      <c r="L3722" s="12">
        <f>[1]Perfil!K3721</f>
        <v>0.59596798636669301</v>
      </c>
      <c r="M3722" s="12">
        <f>[1]Perfil!L3721</f>
        <v>0.55793081318906801</v>
      </c>
      <c r="N3722" s="12"/>
      <c r="O3722" s="12"/>
    </row>
    <row r="3723" spans="1:15" x14ac:dyDescent="0.35">
      <c r="A3723" s="11" t="str">
        <f t="shared" si="58"/>
        <v>CONSUMO PER CAPITA (kg ó litros por individuo)TintoNOROESTE</v>
      </c>
      <c r="B3723" s="11" t="str">
        <f>[1]Perfil!A3308</f>
        <v>CONSUMO PER CAPITA (kg ó litros por individuo)</v>
      </c>
      <c r="C3723" s="11" t="str">
        <f>[1]Perfil!B3714</f>
        <v>Tinto</v>
      </c>
      <c r="D3723" s="11" t="str">
        <f>[1]Perfil!C3722</f>
        <v>NOROESTE</v>
      </c>
      <c r="E3723" s="12">
        <f>[1]Perfil!D3722</f>
        <v>0.63146625441678295</v>
      </c>
      <c r="F3723" s="12">
        <f>[1]Perfil!E3722</f>
        <v>0.49487045627148402</v>
      </c>
      <c r="G3723" s="12">
        <f>[1]Perfil!F3722</f>
        <v>0.46655536383771501</v>
      </c>
      <c r="H3723" s="12">
        <f>[1]Perfil!G3722</f>
        <v>0.54426560372060595</v>
      </c>
      <c r="I3723" s="12">
        <f>[1]Perfil!H3722</f>
        <v>0.57386337742475502</v>
      </c>
      <c r="J3723" s="12">
        <f>[1]Perfil!I3722</f>
        <v>0.47697648196862802</v>
      </c>
      <c r="K3723" s="12">
        <f>[1]Perfil!J3722</f>
        <v>0.52031548896468005</v>
      </c>
      <c r="L3723" s="12">
        <f>[1]Perfil!K3722</f>
        <v>0.53250670402881795</v>
      </c>
      <c r="M3723" s="12">
        <f>[1]Perfil!L3722</f>
        <v>0.59104782877337603</v>
      </c>
      <c r="N3723" s="12"/>
      <c r="O3723" s="12"/>
    </row>
    <row r="3724" spans="1:15" x14ac:dyDescent="0.35">
      <c r="A3724" s="11" t="str">
        <f t="shared" si="58"/>
        <v>CONSUMO PER CAPITA (kg ó litros por individuo)Tinto&lt;2MIL</v>
      </c>
      <c r="B3724" s="11" t="str">
        <f>[1]Perfil!A3308</f>
        <v>CONSUMO PER CAPITA (kg ó litros por individuo)</v>
      </c>
      <c r="C3724" s="11" t="str">
        <f>[1]Perfil!B3714</f>
        <v>Tinto</v>
      </c>
      <c r="D3724" s="11" t="str">
        <f>[1]Perfil!C3723</f>
        <v>&lt;2MIL</v>
      </c>
      <c r="E3724" s="12">
        <f>[1]Perfil!D3723</f>
        <v>0.218906807222951</v>
      </c>
      <c r="F3724" s="12">
        <f>[1]Perfil!E3723</f>
        <v>0.19229994947041201</v>
      </c>
      <c r="G3724" s="12">
        <f>[1]Perfil!F3723</f>
        <v>0.37567955884395499</v>
      </c>
      <c r="H3724" s="12">
        <f>[1]Perfil!G3723</f>
        <v>0.469559311605528</v>
      </c>
      <c r="I3724" s="12">
        <f>[1]Perfil!H3723</f>
        <v>0.36539681658112899</v>
      </c>
      <c r="J3724" s="12">
        <f>[1]Perfil!I3723</f>
        <v>0.35556561639439599</v>
      </c>
      <c r="K3724" s="12">
        <f>[1]Perfil!J3723</f>
        <v>0.70485262720531205</v>
      </c>
      <c r="L3724" s="12">
        <f>[1]Perfil!K3723</f>
        <v>0.54053333177202101</v>
      </c>
      <c r="M3724" s="12">
        <f>[1]Perfil!L3723</f>
        <v>0.55388902707388499</v>
      </c>
      <c r="N3724" s="12"/>
      <c r="O3724" s="12"/>
    </row>
    <row r="3725" spans="1:15" x14ac:dyDescent="0.35">
      <c r="A3725" s="11" t="str">
        <f t="shared" si="58"/>
        <v>CONSUMO PER CAPITA (kg ó litros por individuo)Tinto2-5MIL</v>
      </c>
      <c r="B3725" s="11" t="str">
        <f>[1]Perfil!A3308</f>
        <v>CONSUMO PER CAPITA (kg ó litros por individuo)</v>
      </c>
      <c r="C3725" s="11" t="str">
        <f>[1]Perfil!B3714</f>
        <v>Tinto</v>
      </c>
      <c r="D3725" s="11" t="str">
        <f>[1]Perfil!C3724</f>
        <v>2-5MIL</v>
      </c>
      <c r="E3725" s="12">
        <f>[1]Perfil!D3724</f>
        <v>0.41497548664816403</v>
      </c>
      <c r="F3725" s="12">
        <f>[1]Perfil!E3724</f>
        <v>0.36858665291554099</v>
      </c>
      <c r="G3725" s="12">
        <f>[1]Perfil!F3724</f>
        <v>0.33494831150687798</v>
      </c>
      <c r="H3725" s="12">
        <f>[1]Perfil!G3724</f>
        <v>0.393882081173201</v>
      </c>
      <c r="I3725" s="12">
        <f>[1]Perfil!H3724</f>
        <v>0.28638803597614199</v>
      </c>
      <c r="J3725" s="12">
        <f>[1]Perfil!I3724</f>
        <v>0.28176860265237502</v>
      </c>
      <c r="K3725" s="12">
        <f>[1]Perfil!J3724</f>
        <v>0.33264462180872201</v>
      </c>
      <c r="L3725" s="12">
        <f>[1]Perfil!K3724</f>
        <v>0.23706440497314399</v>
      </c>
      <c r="M3725" s="12">
        <f>[1]Perfil!L3724</f>
        <v>0.18301603471182801</v>
      </c>
      <c r="N3725" s="12"/>
      <c r="O3725" s="12"/>
    </row>
    <row r="3726" spans="1:15" x14ac:dyDescent="0.35">
      <c r="A3726" s="11" t="str">
        <f t="shared" si="58"/>
        <v>CONSUMO PER CAPITA (kg ó litros por individuo)Tinto5-10MIL</v>
      </c>
      <c r="B3726" s="11" t="str">
        <f>[1]Perfil!A3308</f>
        <v>CONSUMO PER CAPITA (kg ó litros por individuo)</v>
      </c>
      <c r="C3726" s="11" t="str">
        <f>[1]Perfil!B3714</f>
        <v>Tinto</v>
      </c>
      <c r="D3726" s="11" t="str">
        <f>[1]Perfil!C3725</f>
        <v>5-10MIL</v>
      </c>
      <c r="E3726" s="12">
        <f>[1]Perfil!D3725</f>
        <v>0.32037033601870502</v>
      </c>
      <c r="F3726" s="12">
        <f>[1]Perfil!E3725</f>
        <v>0.35396535235085103</v>
      </c>
      <c r="G3726" s="12">
        <f>[1]Perfil!F3725</f>
        <v>0.35848882809110999</v>
      </c>
      <c r="H3726" s="12">
        <f>[1]Perfil!G3725</f>
        <v>0.49388615685590198</v>
      </c>
      <c r="I3726" s="12">
        <f>[1]Perfil!H3725</f>
        <v>0.38657499800942502</v>
      </c>
      <c r="J3726" s="12">
        <f>[1]Perfil!I3725</f>
        <v>0.32661772488394097</v>
      </c>
      <c r="K3726" s="12">
        <f>[1]Perfil!J3725</f>
        <v>0.31064928115643298</v>
      </c>
      <c r="L3726" s="12">
        <f>[1]Perfil!K3725</f>
        <v>0.44320857752175902</v>
      </c>
      <c r="M3726" s="12">
        <f>[1]Perfil!L3725</f>
        <v>0.39770959231942399</v>
      </c>
      <c r="N3726" s="12"/>
      <c r="O3726" s="12"/>
    </row>
    <row r="3727" spans="1:15" x14ac:dyDescent="0.35">
      <c r="A3727" s="11" t="str">
        <f t="shared" si="58"/>
        <v>CONSUMO PER CAPITA (kg ó litros por individuo)Tinto10-30MIL</v>
      </c>
      <c r="B3727" s="11" t="str">
        <f>[1]Perfil!A3308</f>
        <v>CONSUMO PER CAPITA (kg ó litros por individuo)</v>
      </c>
      <c r="C3727" s="11" t="str">
        <f>[1]Perfil!B3714</f>
        <v>Tinto</v>
      </c>
      <c r="D3727" s="11" t="str">
        <f>[1]Perfil!C3726</f>
        <v>10-30MIL</v>
      </c>
      <c r="E3727" s="12">
        <f>[1]Perfil!D3726</f>
        <v>0.39331448948327102</v>
      </c>
      <c r="F3727" s="12">
        <f>[1]Perfil!E3726</f>
        <v>0.29020398901954603</v>
      </c>
      <c r="G3727" s="12">
        <f>[1]Perfil!F3726</f>
        <v>0.29275111600568099</v>
      </c>
      <c r="H3727" s="12">
        <f>[1]Perfil!G3726</f>
        <v>0.33689914517983</v>
      </c>
      <c r="I3727" s="12">
        <f>[1]Perfil!H3726</f>
        <v>0.28387237581147501</v>
      </c>
      <c r="J3727" s="12">
        <f>[1]Perfil!I3726</f>
        <v>0.27821204635520702</v>
      </c>
      <c r="K3727" s="12">
        <f>[1]Perfil!J3726</f>
        <v>0.37151508053586801</v>
      </c>
      <c r="L3727" s="12">
        <f>[1]Perfil!K3726</f>
        <v>0.34716952317951999</v>
      </c>
      <c r="M3727" s="12">
        <f>[1]Perfil!L3726</f>
        <v>0.32033768740963697</v>
      </c>
      <c r="N3727" s="12"/>
      <c r="O3727" s="12"/>
    </row>
    <row r="3728" spans="1:15" x14ac:dyDescent="0.35">
      <c r="A3728" s="11" t="str">
        <f t="shared" si="58"/>
        <v>CONSUMO PER CAPITA (kg ó litros por individuo)Tinto30-100MIL</v>
      </c>
      <c r="B3728" s="11" t="str">
        <f>[1]Perfil!A3308</f>
        <v>CONSUMO PER CAPITA (kg ó litros por individuo)</v>
      </c>
      <c r="C3728" s="11" t="str">
        <f>[1]Perfil!B3714</f>
        <v>Tinto</v>
      </c>
      <c r="D3728" s="11" t="str">
        <f>[1]Perfil!C3727</f>
        <v>30-100MIL</v>
      </c>
      <c r="E3728" s="12">
        <f>[1]Perfil!D3727</f>
        <v>0.31081219043892599</v>
      </c>
      <c r="F3728" s="12">
        <f>[1]Perfil!E3727</f>
        <v>0.20740580053198199</v>
      </c>
      <c r="G3728" s="12">
        <f>[1]Perfil!F3727</f>
        <v>0.202974237637287</v>
      </c>
      <c r="H3728" s="12">
        <f>[1]Perfil!G3727</f>
        <v>0.31746716909433997</v>
      </c>
      <c r="I3728" s="12">
        <f>[1]Perfil!H3727</f>
        <v>0.25865042520007903</v>
      </c>
      <c r="J3728" s="12">
        <f>[1]Perfil!I3727</f>
        <v>0.26560768831724402</v>
      </c>
      <c r="K3728" s="12">
        <f>[1]Perfil!J3727</f>
        <v>0.28893626930037303</v>
      </c>
      <c r="L3728" s="12">
        <f>[1]Perfil!K3727</f>
        <v>0.39685514813982298</v>
      </c>
      <c r="M3728" s="12">
        <f>[1]Perfil!L3727</f>
        <v>0.40668801291158102</v>
      </c>
      <c r="N3728" s="12"/>
      <c r="O3728" s="12"/>
    </row>
    <row r="3729" spans="1:15" x14ac:dyDescent="0.35">
      <c r="A3729" s="11" t="str">
        <f t="shared" si="58"/>
        <v>CONSUMO PER CAPITA (kg ó litros por individuo)Tinto100-200MIL</v>
      </c>
      <c r="B3729" s="11" t="str">
        <f>[1]Perfil!A3308</f>
        <v>CONSUMO PER CAPITA (kg ó litros por individuo)</v>
      </c>
      <c r="C3729" s="11" t="str">
        <f>[1]Perfil!B3714</f>
        <v>Tinto</v>
      </c>
      <c r="D3729" s="11" t="str">
        <f>[1]Perfil!C3728</f>
        <v>100-200MIL</v>
      </c>
      <c r="E3729" s="12">
        <f>[1]Perfil!D3728</f>
        <v>0.52365807828058197</v>
      </c>
      <c r="F3729" s="12">
        <f>[1]Perfil!E3728</f>
        <v>0.32992755908145999</v>
      </c>
      <c r="G3729" s="12">
        <f>[1]Perfil!F3728</f>
        <v>0.33210963393222098</v>
      </c>
      <c r="H3729" s="12">
        <f>[1]Perfil!G3728</f>
        <v>0.383691106919055</v>
      </c>
      <c r="I3729" s="12">
        <f>[1]Perfil!H3728</f>
        <v>0.36072950957790101</v>
      </c>
      <c r="J3729" s="12">
        <f>[1]Perfil!I3728</f>
        <v>0.33952684531125299</v>
      </c>
      <c r="K3729" s="12">
        <f>[1]Perfil!J3728</f>
        <v>0.32650075550505298</v>
      </c>
      <c r="L3729" s="12">
        <f>[1]Perfil!K3728</f>
        <v>0.37155695324036703</v>
      </c>
      <c r="M3729" s="12">
        <f>[1]Perfil!L3728</f>
        <v>0.38082313308891602</v>
      </c>
      <c r="N3729" s="12"/>
      <c r="O3729" s="12"/>
    </row>
    <row r="3730" spans="1:15" x14ac:dyDescent="0.35">
      <c r="A3730" s="11" t="str">
        <f t="shared" si="58"/>
        <v>CONSUMO PER CAPITA (kg ó litros por individuo)Tinto200-500MIL</v>
      </c>
      <c r="B3730" s="11" t="str">
        <f>[1]Perfil!A3308</f>
        <v>CONSUMO PER CAPITA (kg ó litros por individuo)</v>
      </c>
      <c r="C3730" s="11" t="str">
        <f>[1]Perfil!B3714</f>
        <v>Tinto</v>
      </c>
      <c r="D3730" s="11" t="str">
        <f>[1]Perfil!C3729</f>
        <v>200-500MIL</v>
      </c>
      <c r="E3730" s="12">
        <f>[1]Perfil!D3729</f>
        <v>0.59741148388550402</v>
      </c>
      <c r="F3730" s="12">
        <f>[1]Perfil!E3729</f>
        <v>0.46758408012857999</v>
      </c>
      <c r="G3730" s="12">
        <f>[1]Perfil!F3729</f>
        <v>0.486237113888355</v>
      </c>
      <c r="H3730" s="12">
        <f>[1]Perfil!G3729</f>
        <v>0.54933216451034605</v>
      </c>
      <c r="I3730" s="12">
        <f>[1]Perfil!H3729</f>
        <v>0.43336599715917901</v>
      </c>
      <c r="J3730" s="12">
        <f>[1]Perfil!I3729</f>
        <v>0.436838510203297</v>
      </c>
      <c r="K3730" s="12">
        <f>[1]Perfil!J3729</f>
        <v>0.51094492869828001</v>
      </c>
      <c r="L3730" s="12">
        <f>[1]Perfil!K3729</f>
        <v>0.42875783946052898</v>
      </c>
      <c r="M3730" s="12">
        <f>[1]Perfil!L3729</f>
        <v>0.33346360397922897</v>
      </c>
      <c r="N3730" s="12"/>
      <c r="O3730" s="12"/>
    </row>
    <row r="3731" spans="1:15" x14ac:dyDescent="0.35">
      <c r="A3731" s="11" t="str">
        <f t="shared" si="58"/>
        <v>CONSUMO PER CAPITA (kg ó litros por individuo)Tinto&gt;500MIL</v>
      </c>
      <c r="B3731" s="11" t="str">
        <f>[1]Perfil!A3308</f>
        <v>CONSUMO PER CAPITA (kg ó litros por individuo)</v>
      </c>
      <c r="C3731" s="11" t="str">
        <f>[1]Perfil!B3714</f>
        <v>Tinto</v>
      </c>
      <c r="D3731" s="11" t="str">
        <f>[1]Perfil!C3730</f>
        <v>&gt;500MIL</v>
      </c>
      <c r="E3731" s="12">
        <f>[1]Perfil!D3730</f>
        <v>0.47490280841132898</v>
      </c>
      <c r="F3731" s="12">
        <f>[1]Perfil!E3730</f>
        <v>0.37073085319322102</v>
      </c>
      <c r="G3731" s="12">
        <f>[1]Perfil!F3730</f>
        <v>0.38614309544488601</v>
      </c>
      <c r="H3731" s="12">
        <f>[1]Perfil!G3730</f>
        <v>0.47556999297547897</v>
      </c>
      <c r="I3731" s="12">
        <f>[1]Perfil!H3730</f>
        <v>0.40279546125944998</v>
      </c>
      <c r="J3731" s="12">
        <f>[1]Perfil!I3730</f>
        <v>0.33996179755442102</v>
      </c>
      <c r="K3731" s="12">
        <f>[1]Perfil!J3730</f>
        <v>0.40760220711453499</v>
      </c>
      <c r="L3731" s="12">
        <f>[1]Perfil!K3730</f>
        <v>0.36325290810304001</v>
      </c>
      <c r="M3731" s="12">
        <f>[1]Perfil!L3730</f>
        <v>0.33633975898020801</v>
      </c>
      <c r="N3731" s="12"/>
      <c r="O3731" s="12"/>
    </row>
    <row r="3732" spans="1:15" x14ac:dyDescent="0.35">
      <c r="A3732" s="11" t="str">
        <f t="shared" si="58"/>
        <v>CONSUMO PER CAPITA (kg ó litros por individuo)TintoDE 15 A 19 AÑOS</v>
      </c>
      <c r="B3732" s="11" t="str">
        <f>[1]Perfil!A3308</f>
        <v>CONSUMO PER CAPITA (kg ó litros por individuo)</v>
      </c>
      <c r="C3732" s="11" t="str">
        <f>[1]Perfil!B3714</f>
        <v>Tinto</v>
      </c>
      <c r="D3732" s="11" t="str">
        <f>[1]Perfil!C3731</f>
        <v>DE 15 A 19 AÑOS</v>
      </c>
      <c r="E3732" s="12">
        <f>[1]Perfil!D3731</f>
        <v>4.8797100900440198E-3</v>
      </c>
      <c r="F3732" s="12" t="str">
        <f>[1]Perfil!E3731</f>
        <v/>
      </c>
      <c r="G3732" s="12">
        <f>[1]Perfil!F3731</f>
        <v>1.7569390864773701E-2</v>
      </c>
      <c r="H3732" s="12">
        <f>[1]Perfil!G3731</f>
        <v>1.4959026571757799E-2</v>
      </c>
      <c r="I3732" s="12" t="str">
        <f>[1]Perfil!H3731</f>
        <v/>
      </c>
      <c r="J3732" s="12" t="str">
        <f>[1]Perfil!I3731</f>
        <v/>
      </c>
      <c r="K3732" s="12">
        <f>[1]Perfil!J3731</f>
        <v>8.2000671797277797E-3</v>
      </c>
      <c r="L3732" s="12">
        <f>[1]Perfil!K3731</f>
        <v>8.0066898172217304E-3</v>
      </c>
      <c r="M3732" s="12" t="str">
        <f>[1]Perfil!L3731</f>
        <v/>
      </c>
      <c r="N3732" s="12"/>
      <c r="O3732" s="12"/>
    </row>
    <row r="3733" spans="1:15" x14ac:dyDescent="0.35">
      <c r="A3733" s="11" t="str">
        <f t="shared" si="58"/>
        <v>CONSUMO PER CAPITA (kg ó litros por individuo)TintoDE 20 A 24 AÑOS</v>
      </c>
      <c r="B3733" s="11" t="str">
        <f>[1]Perfil!A3308</f>
        <v>CONSUMO PER CAPITA (kg ó litros por individuo)</v>
      </c>
      <c r="C3733" s="11" t="str">
        <f>[1]Perfil!B3714</f>
        <v>Tinto</v>
      </c>
      <c r="D3733" s="11" t="str">
        <f>[1]Perfil!C3732</f>
        <v>DE 20 A 24 AÑOS</v>
      </c>
      <c r="E3733" s="12">
        <f>[1]Perfil!D3732</f>
        <v>2.1943133151526399E-2</v>
      </c>
      <c r="F3733" s="12">
        <f>[1]Perfil!E3732</f>
        <v>5.6572691362843201E-2</v>
      </c>
      <c r="G3733" s="12">
        <f>[1]Perfil!F3732</f>
        <v>5.0247383677670697E-2</v>
      </c>
      <c r="H3733" s="12">
        <f>[1]Perfil!G3732</f>
        <v>3.48280971695459E-2</v>
      </c>
      <c r="I3733" s="12">
        <f>[1]Perfil!H3732</f>
        <v>2.1512505827820001E-2</v>
      </c>
      <c r="J3733" s="12">
        <f>[1]Perfil!I3732</f>
        <v>1.6245924067259099E-2</v>
      </c>
      <c r="K3733" s="12">
        <f>[1]Perfil!J3732</f>
        <v>2.7873392526748499E-2</v>
      </c>
      <c r="L3733" s="12">
        <f>[1]Perfil!K3732</f>
        <v>1.37960539086531E-2</v>
      </c>
      <c r="M3733" s="12">
        <f>[1]Perfil!L3732</f>
        <v>2.1301012169319899E-2</v>
      </c>
      <c r="N3733" s="12"/>
      <c r="O3733" s="12"/>
    </row>
    <row r="3734" spans="1:15" x14ac:dyDescent="0.35">
      <c r="A3734" s="11" t="str">
        <f t="shared" si="58"/>
        <v>CONSUMO PER CAPITA (kg ó litros por individuo)TintoDE 25 A 34 AÑOS</v>
      </c>
      <c r="B3734" s="11" t="str">
        <f>[1]Perfil!A3308</f>
        <v>CONSUMO PER CAPITA (kg ó litros por individuo)</v>
      </c>
      <c r="C3734" s="11" t="str">
        <f>[1]Perfil!B3714</f>
        <v>Tinto</v>
      </c>
      <c r="D3734" s="11" t="str">
        <f>[1]Perfil!C3733</f>
        <v>DE 25 A 34 AÑOS</v>
      </c>
      <c r="E3734" s="12">
        <f>[1]Perfil!D3733</f>
        <v>8.5807952288385406E-2</v>
      </c>
      <c r="F3734" s="12">
        <f>[1]Perfil!E3733</f>
        <v>4.3021264926995401E-2</v>
      </c>
      <c r="G3734" s="12">
        <f>[1]Perfil!F3733</f>
        <v>4.9713790041759999E-2</v>
      </c>
      <c r="H3734" s="12">
        <f>[1]Perfil!G3733</f>
        <v>7.8270813788795898E-2</v>
      </c>
      <c r="I3734" s="12">
        <f>[1]Perfil!H3733</f>
        <v>5.1306756539620899E-2</v>
      </c>
      <c r="J3734" s="12">
        <f>[1]Perfil!I3733</f>
        <v>3.6675859868540397E-2</v>
      </c>
      <c r="K3734" s="12">
        <f>[1]Perfil!J3733</f>
        <v>6.3017506521234695E-2</v>
      </c>
      <c r="L3734" s="12">
        <f>[1]Perfil!K3733</f>
        <v>6.7956823753793999E-2</v>
      </c>
      <c r="M3734" s="12">
        <f>[1]Perfil!L3733</f>
        <v>3.7138167561943401E-2</v>
      </c>
      <c r="N3734" s="12"/>
      <c r="O3734" s="12"/>
    </row>
    <row r="3735" spans="1:15" x14ac:dyDescent="0.35">
      <c r="A3735" s="11" t="str">
        <f t="shared" si="58"/>
        <v>CONSUMO PER CAPITA (kg ó litros por individuo)TintoDE 35 A 49 AÑOS</v>
      </c>
      <c r="B3735" s="11" t="str">
        <f>[1]Perfil!A3308</f>
        <v>CONSUMO PER CAPITA (kg ó litros por individuo)</v>
      </c>
      <c r="C3735" s="11" t="str">
        <f>[1]Perfil!B3714</f>
        <v>Tinto</v>
      </c>
      <c r="D3735" s="11" t="str">
        <f>[1]Perfil!C3734</f>
        <v>DE 35 A 49 AÑOS</v>
      </c>
      <c r="E3735" s="12">
        <f>[1]Perfil!D3734</f>
        <v>0.182620871908687</v>
      </c>
      <c r="F3735" s="12">
        <f>[1]Perfil!E3734</f>
        <v>0.143159625516388</v>
      </c>
      <c r="G3735" s="12">
        <f>[1]Perfil!F3734</f>
        <v>0.15008236633755401</v>
      </c>
      <c r="H3735" s="12">
        <f>[1]Perfil!G3734</f>
        <v>0.19993171244393601</v>
      </c>
      <c r="I3735" s="12">
        <f>[1]Perfil!H3734</f>
        <v>0.14908895516220999</v>
      </c>
      <c r="J3735" s="12">
        <f>[1]Perfil!I3734</f>
        <v>0.13867777216077301</v>
      </c>
      <c r="K3735" s="12">
        <f>[1]Perfil!J3734</f>
        <v>0.14045871810600799</v>
      </c>
      <c r="L3735" s="12">
        <f>[1]Perfil!K3734</f>
        <v>0.17601767603707699</v>
      </c>
      <c r="M3735" s="12">
        <f>[1]Perfil!L3734</f>
        <v>0.13405716375617799</v>
      </c>
      <c r="N3735" s="12"/>
      <c r="O3735" s="12"/>
    </row>
    <row r="3736" spans="1:15" x14ac:dyDescent="0.35">
      <c r="A3736" s="11" t="str">
        <f t="shared" si="58"/>
        <v>CONSUMO PER CAPITA (kg ó litros por individuo)TintoDE 50 A 59 AÑOS</v>
      </c>
      <c r="B3736" s="11" t="str">
        <f>[1]Perfil!A3308</f>
        <v>CONSUMO PER CAPITA (kg ó litros por individuo)</v>
      </c>
      <c r="C3736" s="11" t="str">
        <f>[1]Perfil!B3714</f>
        <v>Tinto</v>
      </c>
      <c r="D3736" s="11" t="str">
        <f>[1]Perfil!C3735</f>
        <v>DE 50 A 59 AÑOS</v>
      </c>
      <c r="E3736" s="12">
        <f>[1]Perfil!D3735</f>
        <v>0.480858050029007</v>
      </c>
      <c r="F3736" s="12">
        <f>[1]Perfil!E3735</f>
        <v>0.37793379956252199</v>
      </c>
      <c r="G3736" s="12">
        <f>[1]Perfil!F3735</f>
        <v>0.40415434956621998</v>
      </c>
      <c r="H3736" s="12">
        <f>[1]Perfil!G3735</f>
        <v>0.42061946860961003</v>
      </c>
      <c r="I3736" s="12">
        <f>[1]Perfil!H3735</f>
        <v>0.439041887685447</v>
      </c>
      <c r="J3736" s="12">
        <f>[1]Perfil!I3735</f>
        <v>0.37034750918999398</v>
      </c>
      <c r="K3736" s="12">
        <f>[1]Perfil!J3735</f>
        <v>0.43479724442713102</v>
      </c>
      <c r="L3736" s="12">
        <f>[1]Perfil!K3735</f>
        <v>0.44723755299467399</v>
      </c>
      <c r="M3736" s="12">
        <f>[1]Perfil!L3735</f>
        <v>0.464411751108743</v>
      </c>
      <c r="N3736" s="12"/>
      <c r="O3736" s="12"/>
    </row>
    <row r="3737" spans="1:15" x14ac:dyDescent="0.35">
      <c r="A3737" s="11" t="str">
        <f t="shared" si="58"/>
        <v>CONSUMO PER CAPITA (kg ó litros por individuo)TintoDE 60 A 75 AÑOS</v>
      </c>
      <c r="B3737" s="11" t="str">
        <f>[1]Perfil!A3308</f>
        <v>CONSUMO PER CAPITA (kg ó litros por individuo)</v>
      </c>
      <c r="C3737" s="11" t="str">
        <f>[1]Perfil!B3714</f>
        <v>Tinto</v>
      </c>
      <c r="D3737" s="11" t="str">
        <f>[1]Perfil!C3736</f>
        <v>DE 60 A 75 AÑOS</v>
      </c>
      <c r="E3737" s="12">
        <f>[1]Perfil!D3736</f>
        <v>1.10256816629</v>
      </c>
      <c r="F3737" s="12">
        <f>[1]Perfil!E3736</f>
        <v>0.84009598358777604</v>
      </c>
      <c r="G3737" s="12">
        <f>[1]Perfil!F3736</f>
        <v>0.86104464299660999</v>
      </c>
      <c r="H3737" s="12">
        <f>[1]Perfil!G3736</f>
        <v>1.1266618819232599</v>
      </c>
      <c r="I3737" s="12">
        <f>[1]Perfil!H3736</f>
        <v>0.868869724659878</v>
      </c>
      <c r="J3737" s="12">
        <f>[1]Perfil!I3736</f>
        <v>0.87467981552400798</v>
      </c>
      <c r="K3737" s="12">
        <f>[1]Perfil!J3736</f>
        <v>1.0723025079145201</v>
      </c>
      <c r="L3737" s="12">
        <f>[1]Perfil!K3736</f>
        <v>1.01802531143742</v>
      </c>
      <c r="M3737" s="12">
        <f>[1]Perfil!L3736</f>
        <v>0.95564160697023703</v>
      </c>
      <c r="N3737" s="12"/>
      <c r="O3737" s="12"/>
    </row>
    <row r="3738" spans="1:15" x14ac:dyDescent="0.35">
      <c r="A3738" s="11" t="str">
        <f t="shared" si="58"/>
        <v>CONSUMO PER CAPITA (kg ó litros por individuo)TintoNIVEL ALTO</v>
      </c>
      <c r="B3738" s="11" t="str">
        <f>[1]Perfil!A3308</f>
        <v>CONSUMO PER CAPITA (kg ó litros por individuo)</v>
      </c>
      <c r="C3738" s="11" t="str">
        <f>[1]Perfil!B3714</f>
        <v>Tinto</v>
      </c>
      <c r="D3738" s="11" t="str">
        <f>[1]Perfil!C3737</f>
        <v>NIVEL ALTO</v>
      </c>
      <c r="E3738" s="12">
        <f>[1]Perfil!D3737</f>
        <v>0.45880958522500798</v>
      </c>
      <c r="F3738" s="12">
        <f>[1]Perfil!E3737</f>
        <v>0.36338160391998497</v>
      </c>
      <c r="G3738" s="12">
        <f>[1]Perfil!F3737</f>
        <v>0.40383505660629698</v>
      </c>
      <c r="H3738" s="12">
        <f>[1]Perfil!G3737</f>
        <v>0.47303885704986698</v>
      </c>
      <c r="I3738" s="12">
        <f>[1]Perfil!H3737</f>
        <v>0.40725245019481898</v>
      </c>
      <c r="J3738" s="12">
        <f>[1]Perfil!I3737</f>
        <v>0.40087417613552701</v>
      </c>
      <c r="K3738" s="12">
        <f>[1]Perfil!J3737</f>
        <v>0.40764294195307899</v>
      </c>
      <c r="L3738" s="12">
        <f>[1]Perfil!K3737</f>
        <v>0.42269225909868702</v>
      </c>
      <c r="M3738" s="12">
        <f>[1]Perfil!L3737</f>
        <v>0.344002944769498</v>
      </c>
      <c r="N3738" s="12"/>
      <c r="O3738" s="12"/>
    </row>
    <row r="3739" spans="1:15" x14ac:dyDescent="0.35">
      <c r="A3739" s="11" t="str">
        <f t="shared" si="58"/>
        <v>CONSUMO PER CAPITA (kg ó litros por individuo)TintoNIVEL MEDIO ALTO</v>
      </c>
      <c r="B3739" s="11" t="str">
        <f>[1]Perfil!A3308</f>
        <v>CONSUMO PER CAPITA (kg ó litros por individuo)</v>
      </c>
      <c r="C3739" s="11" t="str">
        <f>[1]Perfil!B3714</f>
        <v>Tinto</v>
      </c>
      <c r="D3739" s="11" t="str">
        <f>[1]Perfil!C3738</f>
        <v>NIVEL MEDIO ALTO</v>
      </c>
      <c r="E3739" s="12">
        <f>[1]Perfil!D3738</f>
        <v>0.415126331240187</v>
      </c>
      <c r="F3739" s="12">
        <f>[1]Perfil!E3738</f>
        <v>0.32380491020281199</v>
      </c>
      <c r="G3739" s="12">
        <f>[1]Perfil!F3738</f>
        <v>0.375987506895404</v>
      </c>
      <c r="H3739" s="12">
        <f>[1]Perfil!G3738</f>
        <v>0.41991536485877701</v>
      </c>
      <c r="I3739" s="12">
        <f>[1]Perfil!H3738</f>
        <v>0.35793533944205802</v>
      </c>
      <c r="J3739" s="12">
        <f>[1]Perfil!I3738</f>
        <v>0.34617411335723502</v>
      </c>
      <c r="K3739" s="12">
        <f>[1]Perfil!J3738</f>
        <v>0.39057002662424301</v>
      </c>
      <c r="L3739" s="12">
        <f>[1]Perfil!K3738</f>
        <v>0.35650948418321399</v>
      </c>
      <c r="M3739" s="12">
        <f>[1]Perfil!L3738</f>
        <v>0.34734562098689897</v>
      </c>
      <c r="N3739" s="12"/>
      <c r="O3739" s="12"/>
    </row>
    <row r="3740" spans="1:15" x14ac:dyDescent="0.35">
      <c r="A3740" s="11" t="str">
        <f t="shared" si="58"/>
        <v>CONSUMO PER CAPITA (kg ó litros por individuo)TintoNIVEL MEDIO</v>
      </c>
      <c r="B3740" s="11" t="str">
        <f>[1]Perfil!A3308</f>
        <v>CONSUMO PER CAPITA (kg ó litros por individuo)</v>
      </c>
      <c r="C3740" s="11" t="str">
        <f>[1]Perfil!B3714</f>
        <v>Tinto</v>
      </c>
      <c r="D3740" s="11" t="str">
        <f>[1]Perfil!C3739</f>
        <v>NIVEL MEDIO</v>
      </c>
      <c r="E3740" s="12">
        <f>[1]Perfil!D3739</f>
        <v>0.36805348339632799</v>
      </c>
      <c r="F3740" s="12">
        <f>[1]Perfil!E3739</f>
        <v>0.28702702368462701</v>
      </c>
      <c r="G3740" s="12">
        <f>[1]Perfil!F3739</f>
        <v>0.27734522315793297</v>
      </c>
      <c r="H3740" s="12">
        <f>[1]Perfil!G3739</f>
        <v>0.36900238168822702</v>
      </c>
      <c r="I3740" s="12">
        <f>[1]Perfil!H3739</f>
        <v>0.31870060315150101</v>
      </c>
      <c r="J3740" s="12">
        <f>[1]Perfil!I3739</f>
        <v>0.27708042623129397</v>
      </c>
      <c r="K3740" s="12">
        <f>[1]Perfil!J3739</f>
        <v>0.35081697340096002</v>
      </c>
      <c r="L3740" s="12">
        <f>[1]Perfil!K3739</f>
        <v>0.41678924865412098</v>
      </c>
      <c r="M3740" s="12">
        <f>[1]Perfil!L3739</f>
        <v>0.36355500272505697</v>
      </c>
      <c r="N3740" s="12"/>
      <c r="O3740" s="12"/>
    </row>
    <row r="3741" spans="1:15" x14ac:dyDescent="0.35">
      <c r="A3741" s="11" t="str">
        <f t="shared" si="58"/>
        <v>CONSUMO PER CAPITA (kg ó litros por individuo)TintoNIVEL MEDIO BAJO</v>
      </c>
      <c r="B3741" s="11" t="str">
        <f>[1]Perfil!A3308</f>
        <v>CONSUMO PER CAPITA (kg ó litros por individuo)</v>
      </c>
      <c r="C3741" s="11" t="str">
        <f>[1]Perfil!B3714</f>
        <v>Tinto</v>
      </c>
      <c r="D3741" s="11" t="str">
        <f>[1]Perfil!C3740</f>
        <v>NIVEL MEDIO BAJO</v>
      </c>
      <c r="E3741" s="12">
        <f>[1]Perfil!D3740</f>
        <v>0.41721650522099302</v>
      </c>
      <c r="F3741" s="12">
        <f>[1]Perfil!E3740</f>
        <v>0.36259676331260898</v>
      </c>
      <c r="G3741" s="12">
        <f>[1]Perfil!F3740</f>
        <v>0.40532794951337597</v>
      </c>
      <c r="H3741" s="12">
        <f>[1]Perfil!G3740</f>
        <v>0.42531133866911802</v>
      </c>
      <c r="I3741" s="12">
        <f>[1]Perfil!H3740</f>
        <v>0.37598302629519398</v>
      </c>
      <c r="J3741" s="12">
        <f>[1]Perfil!I3740</f>
        <v>0.34984397845646797</v>
      </c>
      <c r="K3741" s="12">
        <f>[1]Perfil!J3740</f>
        <v>0.386330984163748</v>
      </c>
      <c r="L3741" s="12">
        <f>[1]Perfil!K3740</f>
        <v>0.31537230239780101</v>
      </c>
      <c r="M3741" s="12">
        <f>[1]Perfil!L3740</f>
        <v>0.46518444935457598</v>
      </c>
      <c r="N3741" s="12"/>
      <c r="O3741" s="12"/>
    </row>
    <row r="3742" spans="1:15" x14ac:dyDescent="0.35">
      <c r="A3742" s="11" t="str">
        <f t="shared" si="58"/>
        <v>CONSUMO PER CAPITA (kg ó litros por individuo)TintoHOMBRE</v>
      </c>
      <c r="B3742" s="11" t="str">
        <f>[1]Perfil!A3308</f>
        <v>CONSUMO PER CAPITA (kg ó litros por individuo)</v>
      </c>
      <c r="C3742" s="11" t="str">
        <f>[1]Perfil!B3714</f>
        <v>Tinto</v>
      </c>
      <c r="D3742" s="11" t="str">
        <f>[1]Perfil!C3741</f>
        <v>HOMBRE</v>
      </c>
      <c r="E3742" s="12">
        <f>[1]Perfil!D3741</f>
        <v>0.55170117132941798</v>
      </c>
      <c r="F3742" s="12">
        <f>[1]Perfil!E3741</f>
        <v>0.43677003839199802</v>
      </c>
      <c r="G3742" s="12">
        <f>[1]Perfil!F3741</f>
        <v>0.45642671454344502</v>
      </c>
      <c r="H3742" s="12">
        <f>[1]Perfil!G3741</f>
        <v>0.513746252102388</v>
      </c>
      <c r="I3742" s="12">
        <f>[1]Perfil!H3741</f>
        <v>0.45630192617333398</v>
      </c>
      <c r="J3742" s="12">
        <f>[1]Perfil!I3741</f>
        <v>0.42596316374173199</v>
      </c>
      <c r="K3742" s="12">
        <f>[1]Perfil!J3741</f>
        <v>0.52579328411325799</v>
      </c>
      <c r="L3742" s="12">
        <f>[1]Perfil!K3741</f>
        <v>0.52784013989125</v>
      </c>
      <c r="M3742" s="12">
        <f>[1]Perfil!L3741</f>
        <v>0.481771649754064</v>
      </c>
      <c r="N3742" s="12"/>
      <c r="O3742" s="12"/>
    </row>
    <row r="3743" spans="1:15" x14ac:dyDescent="0.35">
      <c r="A3743" s="11" t="str">
        <f t="shared" si="58"/>
        <v>CONSUMO PER CAPITA (kg ó litros por individuo)TintoMUJER</v>
      </c>
      <c r="B3743" s="11" t="str">
        <f>[1]Perfil!A3308</f>
        <v>CONSUMO PER CAPITA (kg ó litros por individuo)</v>
      </c>
      <c r="C3743" s="11" t="str">
        <f>[1]Perfil!B3714</f>
        <v>Tinto</v>
      </c>
      <c r="D3743" s="11" t="str">
        <f>[1]Perfil!C3742</f>
        <v>MUJER</v>
      </c>
      <c r="E3743" s="12">
        <f>[1]Perfil!D3742</f>
        <v>0.27909642088160602</v>
      </c>
      <c r="F3743" s="12">
        <f>[1]Perfil!E3742</f>
        <v>0.20144946306220601</v>
      </c>
      <c r="G3743" s="12">
        <f>[1]Perfil!F3742</f>
        <v>0.209364487237022</v>
      </c>
      <c r="H3743" s="12">
        <f>[1]Perfil!G3742</f>
        <v>0.31462175127715603</v>
      </c>
      <c r="I3743" s="12">
        <f>[1]Perfil!H3742</f>
        <v>0.22353367305317801</v>
      </c>
      <c r="J3743" s="12">
        <f>[1]Perfil!I3742</f>
        <v>0.21783069899988899</v>
      </c>
      <c r="K3743" s="12">
        <f>[1]Perfil!J3742</f>
        <v>0.246323584992584</v>
      </c>
      <c r="L3743" s="12">
        <f>[1]Perfil!K3742</f>
        <v>0.24442407193282401</v>
      </c>
      <c r="M3743" s="12">
        <f>[1]Perfil!L3742</f>
        <v>0.239386305703992</v>
      </c>
      <c r="N3743" s="12"/>
      <c r="O3743" s="12"/>
    </row>
    <row r="3744" spans="1:15" x14ac:dyDescent="0.35">
      <c r="A3744" s="11" t="str">
        <f t="shared" si="58"/>
        <v>CONSUMO PER CAPITA (kg ó litros por individuo)BlancoT.ESPAÑA</v>
      </c>
      <c r="B3744" s="11" t="str">
        <f>[1]Perfil!A3308</f>
        <v>CONSUMO PER CAPITA (kg ó litros por individuo)</v>
      </c>
      <c r="C3744" s="11" t="str">
        <f>[1]Perfil!B3743</f>
        <v>Blanco</v>
      </c>
      <c r="D3744" s="11" t="str">
        <f>[1]Perfil!C3743</f>
        <v>T.ESPAÑA</v>
      </c>
      <c r="E3744" s="12">
        <f>[1]Perfil!D3743</f>
        <v>0.227396977347959</v>
      </c>
      <c r="F3744" s="12">
        <f>[1]Perfil!E3743</f>
        <v>0.247748759879347</v>
      </c>
      <c r="G3744" s="12">
        <f>[1]Perfil!F3743</f>
        <v>0.316141929710133</v>
      </c>
      <c r="H3744" s="12">
        <f>[1]Perfil!G3743</f>
        <v>0.25044515218056801</v>
      </c>
      <c r="I3744" s="12">
        <f>[1]Perfil!H3743</f>
        <v>0.24092521291406899</v>
      </c>
      <c r="J3744" s="12">
        <f>[1]Perfil!I3743</f>
        <v>0.24308415899472</v>
      </c>
      <c r="K3744" s="12">
        <f>[1]Perfil!J3743</f>
        <v>0.303362453732541</v>
      </c>
      <c r="L3744" s="12">
        <f>[1]Perfil!K3743</f>
        <v>0.248594994653904</v>
      </c>
      <c r="M3744" s="12">
        <f>[1]Perfil!L3743</f>
        <v>0.20234433243192301</v>
      </c>
      <c r="N3744" s="12"/>
      <c r="O3744" s="12"/>
    </row>
    <row r="3745" spans="1:15" x14ac:dyDescent="0.35">
      <c r="A3745" s="11" t="str">
        <f t="shared" si="58"/>
        <v>CONSUMO PER CAPITA (kg ó litros por individuo)BlancoBCN AM</v>
      </c>
      <c r="B3745" s="11" t="str">
        <f>[1]Perfil!A3308</f>
        <v>CONSUMO PER CAPITA (kg ó litros por individuo)</v>
      </c>
      <c r="C3745" s="11" t="str">
        <f>[1]Perfil!B3743</f>
        <v>Blanco</v>
      </c>
      <c r="D3745" s="11" t="str">
        <f>[1]Perfil!C3744</f>
        <v>BCN AM</v>
      </c>
      <c r="E3745" s="12">
        <f>[1]Perfil!D3744</f>
        <v>0.119643426895641</v>
      </c>
      <c r="F3745" s="12">
        <f>[1]Perfil!E3744</f>
        <v>0.15531543054216301</v>
      </c>
      <c r="G3745" s="12">
        <f>[1]Perfil!F3744</f>
        <v>0.23838812718626401</v>
      </c>
      <c r="H3745" s="12">
        <f>[1]Perfil!G3744</f>
        <v>0.178271966269194</v>
      </c>
      <c r="I3745" s="12">
        <f>[1]Perfil!H3744</f>
        <v>0.17211071249791199</v>
      </c>
      <c r="J3745" s="12">
        <f>[1]Perfil!I3744</f>
        <v>0.18328330835517301</v>
      </c>
      <c r="K3745" s="12">
        <f>[1]Perfil!J3744</f>
        <v>0.21887412716035801</v>
      </c>
      <c r="L3745" s="12">
        <f>[1]Perfil!K3744</f>
        <v>0.158303791121919</v>
      </c>
      <c r="M3745" s="12">
        <f>[1]Perfil!L3744</f>
        <v>0.101853232349245</v>
      </c>
      <c r="N3745" s="12"/>
      <c r="O3745" s="12"/>
    </row>
    <row r="3746" spans="1:15" x14ac:dyDescent="0.35">
      <c r="A3746" s="11" t="str">
        <f t="shared" si="58"/>
        <v>CONSUMO PER CAPITA (kg ó litros por individuo)BlancoREST.CAT ARAGON</v>
      </c>
      <c r="B3746" s="11" t="str">
        <f>[1]Perfil!A3308</f>
        <v>CONSUMO PER CAPITA (kg ó litros por individuo)</v>
      </c>
      <c r="C3746" s="11" t="str">
        <f>[1]Perfil!B3743</f>
        <v>Blanco</v>
      </c>
      <c r="D3746" s="11" t="str">
        <f>[1]Perfil!C3745</f>
        <v>REST.CAT ARAGON</v>
      </c>
      <c r="E3746" s="12">
        <f>[1]Perfil!D3745</f>
        <v>0.258091583672657</v>
      </c>
      <c r="F3746" s="12">
        <f>[1]Perfil!E3745</f>
        <v>0.31463570809387897</v>
      </c>
      <c r="G3746" s="12">
        <f>[1]Perfil!F3745</f>
        <v>0.39182475294222002</v>
      </c>
      <c r="H3746" s="12">
        <f>[1]Perfil!G3745</f>
        <v>0.30314258954775902</v>
      </c>
      <c r="I3746" s="12">
        <f>[1]Perfil!H3745</f>
        <v>0.33447363608062303</v>
      </c>
      <c r="J3746" s="12">
        <f>[1]Perfil!I3745</f>
        <v>0.27371577705883499</v>
      </c>
      <c r="K3746" s="12">
        <f>[1]Perfil!J3745</f>
        <v>0.38440515550555399</v>
      </c>
      <c r="L3746" s="12">
        <f>[1]Perfil!K3745</f>
        <v>0.30997411923496099</v>
      </c>
      <c r="M3746" s="12">
        <f>[1]Perfil!L3745</f>
        <v>0.27954486429452702</v>
      </c>
      <c r="N3746" s="12"/>
      <c r="O3746" s="12"/>
    </row>
    <row r="3747" spans="1:15" x14ac:dyDescent="0.35">
      <c r="A3747" s="11" t="str">
        <f t="shared" si="58"/>
        <v>CONSUMO PER CAPITA (kg ó litros por individuo)BlancoLEVANTE</v>
      </c>
      <c r="B3747" s="11" t="str">
        <f>[1]Perfil!A3308</f>
        <v>CONSUMO PER CAPITA (kg ó litros por individuo)</v>
      </c>
      <c r="C3747" s="11" t="str">
        <f>[1]Perfil!B3743</f>
        <v>Blanco</v>
      </c>
      <c r="D3747" s="11" t="str">
        <f>[1]Perfil!C3746</f>
        <v>LEVANTE</v>
      </c>
      <c r="E3747" s="12">
        <f>[1]Perfil!D3746</f>
        <v>0.12553760637012501</v>
      </c>
      <c r="F3747" s="12">
        <f>[1]Perfil!E3746</f>
        <v>0.14750436904027001</v>
      </c>
      <c r="G3747" s="12">
        <f>[1]Perfil!F3746</f>
        <v>0.210592584818005</v>
      </c>
      <c r="H3747" s="12">
        <f>[1]Perfil!G3746</f>
        <v>0.13008008245013</v>
      </c>
      <c r="I3747" s="12">
        <f>[1]Perfil!H3746</f>
        <v>0.11907280875038299</v>
      </c>
      <c r="J3747" s="12">
        <f>[1]Perfil!I3746</f>
        <v>0.12868611422617099</v>
      </c>
      <c r="K3747" s="12">
        <f>[1]Perfil!J3746</f>
        <v>0.18534435839378499</v>
      </c>
      <c r="L3747" s="12">
        <f>[1]Perfil!K3746</f>
        <v>0.113837650817998</v>
      </c>
      <c r="M3747" s="12">
        <f>[1]Perfil!L3746</f>
        <v>0.14079854694864299</v>
      </c>
      <c r="N3747" s="12"/>
      <c r="O3747" s="12"/>
    </row>
    <row r="3748" spans="1:15" x14ac:dyDescent="0.35">
      <c r="A3748" s="11" t="str">
        <f t="shared" si="58"/>
        <v>CONSUMO PER CAPITA (kg ó litros por individuo)BlancoANDALUCIA</v>
      </c>
      <c r="B3748" s="11" t="str">
        <f>[1]Perfil!A3308</f>
        <v>CONSUMO PER CAPITA (kg ó litros por individuo)</v>
      </c>
      <c r="C3748" s="11" t="str">
        <f>[1]Perfil!B3743</f>
        <v>Blanco</v>
      </c>
      <c r="D3748" s="11" t="str">
        <f>[1]Perfil!C3747</f>
        <v>ANDALUCIA</v>
      </c>
      <c r="E3748" s="12">
        <f>[1]Perfil!D3747</f>
        <v>9.8494702246283095E-2</v>
      </c>
      <c r="F3748" s="12">
        <f>[1]Perfil!E3747</f>
        <v>0.110064444602821</v>
      </c>
      <c r="G3748" s="12">
        <f>[1]Perfil!F3747</f>
        <v>0.114557734754745</v>
      </c>
      <c r="H3748" s="12">
        <f>[1]Perfil!G3747</f>
        <v>0.12931005577884699</v>
      </c>
      <c r="I3748" s="12">
        <f>[1]Perfil!H3747</f>
        <v>0.12821720353697999</v>
      </c>
      <c r="J3748" s="12">
        <f>[1]Perfil!I3747</f>
        <v>0.127476253047211</v>
      </c>
      <c r="K3748" s="12">
        <f>[1]Perfil!J3747</f>
        <v>0.152593765221086</v>
      </c>
      <c r="L3748" s="12">
        <f>[1]Perfil!K3747</f>
        <v>0.14595104559980801</v>
      </c>
      <c r="M3748" s="12">
        <f>[1]Perfil!L3747</f>
        <v>0.12528715964145501</v>
      </c>
      <c r="N3748" s="12"/>
      <c r="O3748" s="12"/>
    </row>
    <row r="3749" spans="1:15" x14ac:dyDescent="0.35">
      <c r="A3749" s="11" t="str">
        <f t="shared" si="58"/>
        <v>CONSUMO PER CAPITA (kg ó litros por individuo)BlancoMDD AM</v>
      </c>
      <c r="B3749" s="11" t="str">
        <f>[1]Perfil!A3308</f>
        <v>CONSUMO PER CAPITA (kg ó litros por individuo)</v>
      </c>
      <c r="C3749" s="11" t="str">
        <f>[1]Perfil!B3743</f>
        <v>Blanco</v>
      </c>
      <c r="D3749" s="11" t="str">
        <f>[1]Perfil!C3748</f>
        <v>MDD AM</v>
      </c>
      <c r="E3749" s="12">
        <f>[1]Perfil!D3748</f>
        <v>0.405121316171552</v>
      </c>
      <c r="F3749" s="12">
        <f>[1]Perfil!E3748</f>
        <v>0.36032170252021301</v>
      </c>
      <c r="G3749" s="12">
        <f>[1]Perfil!F3748</f>
        <v>0.356178521029687</v>
      </c>
      <c r="H3749" s="12">
        <f>[1]Perfil!G3748</f>
        <v>0.30416248402994001</v>
      </c>
      <c r="I3749" s="12">
        <f>[1]Perfil!H3748</f>
        <v>0.28064907530850203</v>
      </c>
      <c r="J3749" s="12">
        <f>[1]Perfil!I3748</f>
        <v>0.34852993495100598</v>
      </c>
      <c r="K3749" s="12">
        <f>[1]Perfil!J3748</f>
        <v>0.31844501162008299</v>
      </c>
      <c r="L3749" s="12">
        <f>[1]Perfil!K3748</f>
        <v>0.32204873475075702</v>
      </c>
      <c r="M3749" s="12">
        <f>[1]Perfil!L3748</f>
        <v>0.29189599486225198</v>
      </c>
      <c r="N3749" s="12"/>
      <c r="O3749" s="12"/>
    </row>
    <row r="3750" spans="1:15" x14ac:dyDescent="0.35">
      <c r="A3750" s="11" t="str">
        <f t="shared" si="58"/>
        <v>CONSUMO PER CAPITA (kg ó litros por individuo)BlancoRTO CENTRO</v>
      </c>
      <c r="B3750" s="11" t="str">
        <f>[1]Perfil!A3308</f>
        <v>CONSUMO PER CAPITA (kg ó litros por individuo)</v>
      </c>
      <c r="C3750" s="11" t="str">
        <f>[1]Perfil!B3743</f>
        <v>Blanco</v>
      </c>
      <c r="D3750" s="11" t="str">
        <f>[1]Perfil!C3749</f>
        <v>RTO CENTRO</v>
      </c>
      <c r="E3750" s="12">
        <f>[1]Perfil!D3749</f>
        <v>0.191623229250452</v>
      </c>
      <c r="F3750" s="12">
        <f>[1]Perfil!E3749</f>
        <v>0.18536103306517199</v>
      </c>
      <c r="G3750" s="12">
        <f>[1]Perfil!F3749</f>
        <v>0.20186146696513901</v>
      </c>
      <c r="H3750" s="12">
        <f>[1]Perfil!G3749</f>
        <v>0.251999169983677</v>
      </c>
      <c r="I3750" s="12">
        <f>[1]Perfil!H3749</f>
        <v>0.16412363186364901</v>
      </c>
      <c r="J3750" s="12">
        <f>[1]Perfil!I3749</f>
        <v>0.21063413870667999</v>
      </c>
      <c r="K3750" s="12">
        <f>[1]Perfil!J3749</f>
        <v>0.222296433859757</v>
      </c>
      <c r="L3750" s="12">
        <f>[1]Perfil!K3749</f>
        <v>0.19582489026150701</v>
      </c>
      <c r="M3750" s="12">
        <f>[1]Perfil!L3749</f>
        <v>0.185061749951792</v>
      </c>
      <c r="N3750" s="12"/>
      <c r="O3750" s="12"/>
    </row>
    <row r="3751" spans="1:15" x14ac:dyDescent="0.35">
      <c r="A3751" s="11" t="str">
        <f t="shared" si="58"/>
        <v>CONSUMO PER CAPITA (kg ó litros por individuo)BlancoNORTE-CENTRO</v>
      </c>
      <c r="B3751" s="11" t="str">
        <f>[1]Perfil!A3308</f>
        <v>CONSUMO PER CAPITA (kg ó litros por individuo)</v>
      </c>
      <c r="C3751" s="11" t="str">
        <f>[1]Perfil!B3743</f>
        <v>Blanco</v>
      </c>
      <c r="D3751" s="11" t="str">
        <f>[1]Perfil!C3750</f>
        <v>NORTE-CENTRO</v>
      </c>
      <c r="E3751" s="12">
        <f>[1]Perfil!D3750</f>
        <v>0.43814057111607502</v>
      </c>
      <c r="F3751" s="12">
        <f>[1]Perfil!E3750</f>
        <v>0.42162302000186702</v>
      </c>
      <c r="G3751" s="12">
        <f>[1]Perfil!F3750</f>
        <v>0.63187627349092401</v>
      </c>
      <c r="H3751" s="12">
        <f>[1]Perfil!G3750</f>
        <v>0.50206491527476305</v>
      </c>
      <c r="I3751" s="12">
        <f>[1]Perfil!H3750</f>
        <v>0.53659647049843695</v>
      </c>
      <c r="J3751" s="12">
        <f>[1]Perfil!I3750</f>
        <v>0.46228241351893501</v>
      </c>
      <c r="K3751" s="12">
        <f>[1]Perfil!J3750</f>
        <v>0.57082837669236197</v>
      </c>
      <c r="L3751" s="12">
        <f>[1]Perfil!K3750</f>
        <v>0.58688424162619002</v>
      </c>
      <c r="M3751" s="12">
        <f>[1]Perfil!L3750</f>
        <v>0.28964248548720001</v>
      </c>
      <c r="N3751" s="12"/>
      <c r="O3751" s="12"/>
    </row>
    <row r="3752" spans="1:15" x14ac:dyDescent="0.35">
      <c r="A3752" s="11" t="str">
        <f t="shared" si="58"/>
        <v>CONSUMO PER CAPITA (kg ó litros por individuo)BlancoNOROESTE</v>
      </c>
      <c r="B3752" s="11" t="str">
        <f>[1]Perfil!A3308</f>
        <v>CONSUMO PER CAPITA (kg ó litros por individuo)</v>
      </c>
      <c r="C3752" s="11" t="str">
        <f>[1]Perfil!B3743</f>
        <v>Blanco</v>
      </c>
      <c r="D3752" s="11" t="str">
        <f>[1]Perfil!C3751</f>
        <v>NOROESTE</v>
      </c>
      <c r="E3752" s="12">
        <f>[1]Perfil!D3751</f>
        <v>0.32095582052250199</v>
      </c>
      <c r="F3752" s="12">
        <f>[1]Perfil!E3751</f>
        <v>0.45259386867510898</v>
      </c>
      <c r="G3752" s="12">
        <f>[1]Perfil!F3751</f>
        <v>0.66166982631924898</v>
      </c>
      <c r="H3752" s="12">
        <f>[1]Perfil!G3751</f>
        <v>0.39013673128303999</v>
      </c>
      <c r="I3752" s="12">
        <f>[1]Perfil!H3751</f>
        <v>0.36197921787814702</v>
      </c>
      <c r="J3752" s="12">
        <f>[1]Perfil!I3751</f>
        <v>0.37559896908381202</v>
      </c>
      <c r="K3752" s="12">
        <f>[1]Perfil!J3751</f>
        <v>0.61024866367518504</v>
      </c>
      <c r="L3752" s="12">
        <f>[1]Perfil!K3751</f>
        <v>0.31935690014263401</v>
      </c>
      <c r="M3752" s="12">
        <f>[1]Perfil!L3751</f>
        <v>0.271260175229812</v>
      </c>
      <c r="N3752" s="12"/>
      <c r="O3752" s="12"/>
    </row>
    <row r="3753" spans="1:15" x14ac:dyDescent="0.35">
      <c r="A3753" s="11" t="str">
        <f t="shared" si="58"/>
        <v>CONSUMO PER CAPITA (kg ó litros por individuo)Blanco&lt;2MIL</v>
      </c>
      <c r="B3753" s="11" t="str">
        <f>[1]Perfil!A3308</f>
        <v>CONSUMO PER CAPITA (kg ó litros por individuo)</v>
      </c>
      <c r="C3753" s="11" t="str">
        <f>[1]Perfil!B3743</f>
        <v>Blanco</v>
      </c>
      <c r="D3753" s="11" t="str">
        <f>[1]Perfil!C3752</f>
        <v>&lt;2MIL</v>
      </c>
      <c r="E3753" s="12">
        <f>[1]Perfil!D3752</f>
        <v>0.14996170044427401</v>
      </c>
      <c r="F3753" s="12">
        <f>[1]Perfil!E3752</f>
        <v>0.101198841006352</v>
      </c>
      <c r="G3753" s="12">
        <f>[1]Perfil!F3752</f>
        <v>0.27381828942307301</v>
      </c>
      <c r="H3753" s="12">
        <f>[1]Perfil!G3752</f>
        <v>0.24171740230119201</v>
      </c>
      <c r="I3753" s="12">
        <f>[1]Perfil!H3752</f>
        <v>0.34603812726748101</v>
      </c>
      <c r="J3753" s="12">
        <f>[1]Perfil!I3752</f>
        <v>0.23792078077708401</v>
      </c>
      <c r="K3753" s="12">
        <f>[1]Perfil!J3752</f>
        <v>0.39492201816438899</v>
      </c>
      <c r="L3753" s="12">
        <f>[1]Perfil!K3752</f>
        <v>0.210580196344272</v>
      </c>
      <c r="M3753" s="12">
        <f>[1]Perfil!L3752</f>
        <v>0.16196431595558999</v>
      </c>
      <c r="N3753" s="12"/>
      <c r="O3753" s="12"/>
    </row>
    <row r="3754" spans="1:15" x14ac:dyDescent="0.35">
      <c r="A3754" s="11" t="str">
        <f t="shared" si="58"/>
        <v>CONSUMO PER CAPITA (kg ó litros por individuo)Blanco2-5MIL</v>
      </c>
      <c r="B3754" s="11" t="str">
        <f>[1]Perfil!A3308</f>
        <v>CONSUMO PER CAPITA (kg ó litros por individuo)</v>
      </c>
      <c r="C3754" s="11" t="str">
        <f>[1]Perfil!B3743</f>
        <v>Blanco</v>
      </c>
      <c r="D3754" s="11" t="str">
        <f>[1]Perfil!C3753</f>
        <v>2-5MIL</v>
      </c>
      <c r="E3754" s="12">
        <f>[1]Perfil!D3753</f>
        <v>0.208041278047705</v>
      </c>
      <c r="F3754" s="12">
        <f>[1]Perfil!E3753</f>
        <v>0.25555956564401899</v>
      </c>
      <c r="G3754" s="12">
        <f>[1]Perfil!F3753</f>
        <v>0.22505215973371501</v>
      </c>
      <c r="H3754" s="12">
        <f>[1]Perfil!G3753</f>
        <v>0.27127734129006997</v>
      </c>
      <c r="I3754" s="12">
        <f>[1]Perfil!H3753</f>
        <v>0.27241319794771601</v>
      </c>
      <c r="J3754" s="12">
        <f>[1]Perfil!I3753</f>
        <v>0.25547159824328503</v>
      </c>
      <c r="K3754" s="12">
        <f>[1]Perfil!J3753</f>
        <v>0.29308373886183697</v>
      </c>
      <c r="L3754" s="12">
        <f>[1]Perfil!K3753</f>
        <v>0.41123428953831598</v>
      </c>
      <c r="M3754" s="12">
        <f>[1]Perfil!L3753</f>
        <v>0.13348697150160899</v>
      </c>
      <c r="N3754" s="12"/>
      <c r="O3754" s="12"/>
    </row>
    <row r="3755" spans="1:15" x14ac:dyDescent="0.35">
      <c r="A3755" s="11" t="str">
        <f t="shared" si="58"/>
        <v>CONSUMO PER CAPITA (kg ó litros por individuo)Blanco5-10MIL</v>
      </c>
      <c r="B3755" s="11" t="str">
        <f>[1]Perfil!A3308</f>
        <v>CONSUMO PER CAPITA (kg ó litros por individuo)</v>
      </c>
      <c r="C3755" s="11" t="str">
        <f>[1]Perfil!B3743</f>
        <v>Blanco</v>
      </c>
      <c r="D3755" s="11" t="str">
        <f>[1]Perfil!C3754</f>
        <v>5-10MIL</v>
      </c>
      <c r="E3755" s="12">
        <f>[1]Perfil!D3754</f>
        <v>0.14974493233199199</v>
      </c>
      <c r="F3755" s="12">
        <f>[1]Perfil!E3754</f>
        <v>0.231078464528921</v>
      </c>
      <c r="G3755" s="12">
        <f>[1]Perfil!F3754</f>
        <v>0.34928829393772898</v>
      </c>
      <c r="H3755" s="12">
        <f>[1]Perfil!G3754</f>
        <v>0.224944678822942</v>
      </c>
      <c r="I3755" s="12">
        <f>[1]Perfil!H3754</f>
        <v>0.253465999738339</v>
      </c>
      <c r="J3755" s="12">
        <f>[1]Perfil!I3754</f>
        <v>0.28290538212114702</v>
      </c>
      <c r="K3755" s="12">
        <f>[1]Perfil!J3754</f>
        <v>0.35972921506650901</v>
      </c>
      <c r="L3755" s="12">
        <f>[1]Perfil!K3754</f>
        <v>0.30663416046783598</v>
      </c>
      <c r="M3755" s="12">
        <f>[1]Perfil!L3754</f>
        <v>0.238624023109861</v>
      </c>
      <c r="N3755" s="12"/>
      <c r="O3755" s="12"/>
    </row>
    <row r="3756" spans="1:15" x14ac:dyDescent="0.35">
      <c r="A3756" s="11" t="str">
        <f t="shared" si="58"/>
        <v>CONSUMO PER CAPITA (kg ó litros por individuo)Blanco10-30MIL</v>
      </c>
      <c r="B3756" s="11" t="str">
        <f>[1]Perfil!A3308</f>
        <v>CONSUMO PER CAPITA (kg ó litros por individuo)</v>
      </c>
      <c r="C3756" s="11" t="str">
        <f>[1]Perfil!B3743</f>
        <v>Blanco</v>
      </c>
      <c r="D3756" s="11" t="str">
        <f>[1]Perfil!C3755</f>
        <v>10-30MIL</v>
      </c>
      <c r="E3756" s="12">
        <f>[1]Perfil!D3755</f>
        <v>0.21864556525512499</v>
      </c>
      <c r="F3756" s="12">
        <f>[1]Perfil!E3755</f>
        <v>0.26478335450932899</v>
      </c>
      <c r="G3756" s="12">
        <f>[1]Perfil!F3755</f>
        <v>0.33385091746997297</v>
      </c>
      <c r="H3756" s="12">
        <f>[1]Perfil!G3755</f>
        <v>0.26081538423265899</v>
      </c>
      <c r="I3756" s="12">
        <f>[1]Perfil!H3755</f>
        <v>0.215601585079471</v>
      </c>
      <c r="J3756" s="12">
        <f>[1]Perfil!I3755</f>
        <v>0.21001106971511199</v>
      </c>
      <c r="K3756" s="12">
        <f>[1]Perfil!J3755</f>
        <v>0.25740168833764099</v>
      </c>
      <c r="L3756" s="12">
        <f>[1]Perfil!K3755</f>
        <v>0.21779621419159101</v>
      </c>
      <c r="M3756" s="12">
        <f>[1]Perfil!L3755</f>
        <v>0.19736878228111401</v>
      </c>
      <c r="N3756" s="12"/>
      <c r="O3756" s="12"/>
    </row>
    <row r="3757" spans="1:15" x14ac:dyDescent="0.35">
      <c r="A3757" s="11" t="str">
        <f t="shared" si="58"/>
        <v>CONSUMO PER CAPITA (kg ó litros por individuo)Blanco30-100MIL</v>
      </c>
      <c r="B3757" s="11" t="str">
        <f>[1]Perfil!A3308</f>
        <v>CONSUMO PER CAPITA (kg ó litros por individuo)</v>
      </c>
      <c r="C3757" s="11" t="str">
        <f>[1]Perfil!B3743</f>
        <v>Blanco</v>
      </c>
      <c r="D3757" s="11" t="str">
        <f>[1]Perfil!C3756</f>
        <v>30-100MIL</v>
      </c>
      <c r="E3757" s="12">
        <f>[1]Perfil!D3756</f>
        <v>0.160638705171743</v>
      </c>
      <c r="F3757" s="12">
        <f>[1]Perfil!E3756</f>
        <v>0.18464974020786801</v>
      </c>
      <c r="G3757" s="12">
        <f>[1]Perfil!F3756</f>
        <v>0.26396905880758897</v>
      </c>
      <c r="H3757" s="12">
        <f>[1]Perfil!G3756</f>
        <v>0.21611544845626501</v>
      </c>
      <c r="I3757" s="12">
        <f>[1]Perfil!H3756</f>
        <v>0.164441437256652</v>
      </c>
      <c r="J3757" s="12">
        <f>[1]Perfil!I3756</f>
        <v>0.18871169902590401</v>
      </c>
      <c r="K3757" s="12">
        <f>[1]Perfil!J3756</f>
        <v>0.26458826799761098</v>
      </c>
      <c r="L3757" s="12">
        <f>[1]Perfil!K3756</f>
        <v>0.17536371927703201</v>
      </c>
      <c r="M3757" s="12">
        <f>[1]Perfil!L3756</f>
        <v>0.17984718692011001</v>
      </c>
      <c r="N3757" s="12"/>
      <c r="O3757" s="12"/>
    </row>
    <row r="3758" spans="1:15" x14ac:dyDescent="0.35">
      <c r="A3758" s="11" t="str">
        <f t="shared" si="58"/>
        <v>CONSUMO PER CAPITA (kg ó litros por individuo)Blanco100-200MIL</v>
      </c>
      <c r="B3758" s="11" t="str">
        <f>[1]Perfil!A3308</f>
        <v>CONSUMO PER CAPITA (kg ó litros por individuo)</v>
      </c>
      <c r="C3758" s="11" t="str">
        <f>[1]Perfil!B3743</f>
        <v>Blanco</v>
      </c>
      <c r="D3758" s="11" t="str">
        <f>[1]Perfil!C3757</f>
        <v>100-200MIL</v>
      </c>
      <c r="E3758" s="12">
        <f>[1]Perfil!D3757</f>
        <v>0.20236727841796201</v>
      </c>
      <c r="F3758" s="12">
        <f>[1]Perfil!E3757</f>
        <v>0.19621894574600299</v>
      </c>
      <c r="G3758" s="12">
        <f>[1]Perfil!F3757</f>
        <v>0.32427879172609297</v>
      </c>
      <c r="H3758" s="12">
        <f>[1]Perfil!G3757</f>
        <v>0.259042315516539</v>
      </c>
      <c r="I3758" s="12">
        <f>[1]Perfil!H3757</f>
        <v>0.227003060063802</v>
      </c>
      <c r="J3758" s="12">
        <f>[1]Perfil!I3757</f>
        <v>0.24061697998828999</v>
      </c>
      <c r="K3758" s="12">
        <f>[1]Perfil!J3757</f>
        <v>0.277294979332319</v>
      </c>
      <c r="L3758" s="12">
        <f>[1]Perfil!K3757</f>
        <v>0.28823837691875598</v>
      </c>
      <c r="M3758" s="12">
        <f>[1]Perfil!L3757</f>
        <v>0.24006281550702099</v>
      </c>
      <c r="N3758" s="12"/>
      <c r="O3758" s="12"/>
    </row>
    <row r="3759" spans="1:15" x14ac:dyDescent="0.35">
      <c r="A3759" s="11" t="str">
        <f t="shared" si="58"/>
        <v>CONSUMO PER CAPITA (kg ó litros por individuo)Blanco200-500MIL</v>
      </c>
      <c r="B3759" s="11" t="str">
        <f>[1]Perfil!A3308</f>
        <v>CONSUMO PER CAPITA (kg ó litros por individuo)</v>
      </c>
      <c r="C3759" s="11" t="str">
        <f>[1]Perfil!B3743</f>
        <v>Blanco</v>
      </c>
      <c r="D3759" s="11" t="str">
        <f>[1]Perfil!C3758</f>
        <v>200-500MIL</v>
      </c>
      <c r="E3759" s="12">
        <f>[1]Perfil!D3758</f>
        <v>0.28596717061436699</v>
      </c>
      <c r="F3759" s="12">
        <f>[1]Perfil!E3758</f>
        <v>0.29012273246418302</v>
      </c>
      <c r="G3759" s="12">
        <f>[1]Perfil!F3758</f>
        <v>0.37802326465518299</v>
      </c>
      <c r="H3759" s="12">
        <f>[1]Perfil!G3758</f>
        <v>0.26066684585574401</v>
      </c>
      <c r="I3759" s="12">
        <f>[1]Perfil!H3758</f>
        <v>0.27108960356589501</v>
      </c>
      <c r="J3759" s="12">
        <f>[1]Perfil!I3758</f>
        <v>0.26596615645632099</v>
      </c>
      <c r="K3759" s="12">
        <f>[1]Perfil!J3758</f>
        <v>0.39286783539506998</v>
      </c>
      <c r="L3759" s="12">
        <f>[1]Perfil!K3758</f>
        <v>0.246471032995287</v>
      </c>
      <c r="M3759" s="12">
        <f>[1]Perfil!L3758</f>
        <v>0.18795898013274201</v>
      </c>
      <c r="N3759" s="12"/>
      <c r="O3759" s="12"/>
    </row>
    <row r="3760" spans="1:15" x14ac:dyDescent="0.35">
      <c r="A3760" s="11" t="str">
        <f t="shared" si="58"/>
        <v>CONSUMO PER CAPITA (kg ó litros por individuo)Blanco&gt;500MIL</v>
      </c>
      <c r="B3760" s="11" t="str">
        <f>[1]Perfil!A3308</f>
        <v>CONSUMO PER CAPITA (kg ó litros por individuo)</v>
      </c>
      <c r="C3760" s="11" t="str">
        <f>[1]Perfil!B3743</f>
        <v>Blanco</v>
      </c>
      <c r="D3760" s="11" t="str">
        <f>[1]Perfil!C3759</f>
        <v>&gt;500MIL</v>
      </c>
      <c r="E3760" s="12">
        <f>[1]Perfil!D3759</f>
        <v>0.361956046909929</v>
      </c>
      <c r="F3760" s="12">
        <f>[1]Perfil!E3759</f>
        <v>0.36118687497607499</v>
      </c>
      <c r="G3760" s="12">
        <f>[1]Perfil!F3759</f>
        <v>0.34282126461092899</v>
      </c>
      <c r="H3760" s="12">
        <f>[1]Perfil!G3759</f>
        <v>0.27644287150205998</v>
      </c>
      <c r="I3760" s="12">
        <f>[1]Perfil!H3759</f>
        <v>0.29389754278893099</v>
      </c>
      <c r="J3760" s="12">
        <f>[1]Perfil!I3759</f>
        <v>0.30764708832231602</v>
      </c>
      <c r="K3760" s="12">
        <f>[1]Perfil!J3759</f>
        <v>0.29542763987180098</v>
      </c>
      <c r="L3760" s="12">
        <f>[1]Perfil!K3759</f>
        <v>0.27074670892073799</v>
      </c>
      <c r="M3760" s="12">
        <f>[1]Perfil!L3759</f>
        <v>0.24595834811435099</v>
      </c>
      <c r="N3760" s="12"/>
      <c r="O3760" s="12"/>
    </row>
    <row r="3761" spans="1:15" x14ac:dyDescent="0.35">
      <c r="A3761" s="11" t="str">
        <f t="shared" si="58"/>
        <v>CONSUMO PER CAPITA (kg ó litros por individuo)BlancoDE 15 A 19 AÑOS</v>
      </c>
      <c r="B3761" s="11" t="str">
        <f>[1]Perfil!A3308</f>
        <v>CONSUMO PER CAPITA (kg ó litros por individuo)</v>
      </c>
      <c r="C3761" s="11" t="str">
        <f>[1]Perfil!B3743</f>
        <v>Blanco</v>
      </c>
      <c r="D3761" s="11" t="str">
        <f>[1]Perfil!C3760</f>
        <v>DE 15 A 19 AÑOS</v>
      </c>
      <c r="E3761" s="12" t="str">
        <f>[1]Perfil!D3760</f>
        <v/>
      </c>
      <c r="F3761" s="12">
        <f>[1]Perfil!E3760</f>
        <v>7.09125982446779E-3</v>
      </c>
      <c r="G3761" s="12" t="str">
        <f>[1]Perfil!F3760</f>
        <v/>
      </c>
      <c r="H3761" s="12" t="str">
        <f>[1]Perfil!G3760</f>
        <v/>
      </c>
      <c r="I3761" s="12" t="str">
        <f>[1]Perfil!H3760</f>
        <v/>
      </c>
      <c r="J3761" s="12" t="str">
        <f>[1]Perfil!I3760</f>
        <v/>
      </c>
      <c r="K3761" s="12" t="str">
        <f>[1]Perfil!J3760</f>
        <v/>
      </c>
      <c r="L3761" s="12">
        <f>[1]Perfil!K3760</f>
        <v>9.3928751007029999E-3</v>
      </c>
      <c r="M3761" s="12" t="str">
        <f>[1]Perfil!L3760</f>
        <v/>
      </c>
      <c r="N3761" s="12"/>
      <c r="O3761" s="12"/>
    </row>
    <row r="3762" spans="1:15" x14ac:dyDescent="0.35">
      <c r="A3762" s="11" t="str">
        <f t="shared" si="58"/>
        <v>CONSUMO PER CAPITA (kg ó litros por individuo)BlancoDE 20 A 24 AÑOS</v>
      </c>
      <c r="B3762" s="11" t="str">
        <f>[1]Perfil!A3308</f>
        <v>CONSUMO PER CAPITA (kg ó litros por individuo)</v>
      </c>
      <c r="C3762" s="11" t="str">
        <f>[1]Perfil!B3743</f>
        <v>Blanco</v>
      </c>
      <c r="D3762" s="11" t="str">
        <f>[1]Perfil!C3761</f>
        <v>DE 20 A 24 AÑOS</v>
      </c>
      <c r="E3762" s="12">
        <f>[1]Perfil!D3761</f>
        <v>5.8957202427236802E-2</v>
      </c>
      <c r="F3762" s="12">
        <f>[1]Perfil!E3761</f>
        <v>5.5640785864977602E-2</v>
      </c>
      <c r="G3762" s="12">
        <f>[1]Perfil!F3761</f>
        <v>2.2221463078616999E-2</v>
      </c>
      <c r="H3762" s="12">
        <f>[1]Perfil!G3761</f>
        <v>4.76609995067626E-2</v>
      </c>
      <c r="I3762" s="12">
        <f>[1]Perfil!H3761</f>
        <v>2.5407838006768799E-2</v>
      </c>
      <c r="J3762" s="12">
        <f>[1]Perfil!I3761</f>
        <v>2.9961111548727399E-2</v>
      </c>
      <c r="K3762" s="12">
        <f>[1]Perfil!J3761</f>
        <v>3.74098738506062E-2</v>
      </c>
      <c r="L3762" s="12">
        <f>[1]Perfil!K3761</f>
        <v>2.5396756165289101E-2</v>
      </c>
      <c r="M3762" s="12">
        <f>[1]Perfil!L3761</f>
        <v>5.9428977704803397E-2</v>
      </c>
      <c r="N3762" s="12"/>
      <c r="O3762" s="12"/>
    </row>
    <row r="3763" spans="1:15" x14ac:dyDescent="0.35">
      <c r="A3763" s="11" t="str">
        <f t="shared" si="58"/>
        <v>CONSUMO PER CAPITA (kg ó litros por individuo)BlancoDE 25 A 34 AÑOS</v>
      </c>
      <c r="B3763" s="11" t="str">
        <f>[1]Perfil!A3308</f>
        <v>CONSUMO PER CAPITA (kg ó litros por individuo)</v>
      </c>
      <c r="C3763" s="11" t="str">
        <f>[1]Perfil!B3743</f>
        <v>Blanco</v>
      </c>
      <c r="D3763" s="11" t="str">
        <f>[1]Perfil!C3762</f>
        <v>DE 25 A 34 AÑOS</v>
      </c>
      <c r="E3763" s="12">
        <f>[1]Perfil!D3762</f>
        <v>8.3546766516233301E-2</v>
      </c>
      <c r="F3763" s="12">
        <f>[1]Perfil!E3762</f>
        <v>9.3431125225372905E-2</v>
      </c>
      <c r="G3763" s="12">
        <f>[1]Perfil!F3762</f>
        <v>8.9499518769843897E-2</v>
      </c>
      <c r="H3763" s="12">
        <f>[1]Perfil!G3762</f>
        <v>9.7562775839812002E-2</v>
      </c>
      <c r="I3763" s="12">
        <f>[1]Perfil!H3762</f>
        <v>7.3372747087280102E-2</v>
      </c>
      <c r="J3763" s="12">
        <f>[1]Perfil!I3762</f>
        <v>6.4826626608583807E-2</v>
      </c>
      <c r="K3763" s="12">
        <f>[1]Perfil!J3762</f>
        <v>7.1817084041438994E-2</v>
      </c>
      <c r="L3763" s="12">
        <f>[1]Perfil!K3762</f>
        <v>6.8282205606421995E-2</v>
      </c>
      <c r="M3763" s="12">
        <f>[1]Perfil!L3762</f>
        <v>4.2837033348223301E-2</v>
      </c>
      <c r="N3763" s="12"/>
      <c r="O3763" s="12"/>
    </row>
    <row r="3764" spans="1:15" x14ac:dyDescent="0.35">
      <c r="A3764" s="11" t="str">
        <f t="shared" si="58"/>
        <v>CONSUMO PER CAPITA (kg ó litros por individuo)BlancoDE 35 A 49 AÑOS</v>
      </c>
      <c r="B3764" s="11" t="str">
        <f>[1]Perfil!A3308</f>
        <v>CONSUMO PER CAPITA (kg ó litros por individuo)</v>
      </c>
      <c r="C3764" s="11" t="str">
        <f>[1]Perfil!B3743</f>
        <v>Blanco</v>
      </c>
      <c r="D3764" s="11" t="str">
        <f>[1]Perfil!C3763</f>
        <v>DE 35 A 49 AÑOS</v>
      </c>
      <c r="E3764" s="12">
        <f>[1]Perfil!D3763</f>
        <v>9.5271165159097004E-2</v>
      </c>
      <c r="F3764" s="12">
        <f>[1]Perfil!E3763</f>
        <v>0.10547375449462</v>
      </c>
      <c r="G3764" s="12">
        <f>[1]Perfil!F3763</f>
        <v>0.12353118299264799</v>
      </c>
      <c r="H3764" s="12">
        <f>[1]Perfil!G3763</f>
        <v>0.105367378235139</v>
      </c>
      <c r="I3764" s="12">
        <f>[1]Perfil!H3763</f>
        <v>8.2515931228917205E-2</v>
      </c>
      <c r="J3764" s="12">
        <f>[1]Perfil!I3763</f>
        <v>8.9330759064544699E-2</v>
      </c>
      <c r="K3764" s="12">
        <f>[1]Perfil!J3763</f>
        <v>0.11707003117029199</v>
      </c>
      <c r="L3764" s="12">
        <f>[1]Perfil!K3763</f>
        <v>0.103819198343211</v>
      </c>
      <c r="M3764" s="12">
        <f>[1]Perfil!L3763</f>
        <v>6.5506071466460106E-2</v>
      </c>
      <c r="N3764" s="12"/>
      <c r="O3764" s="12"/>
    </row>
    <row r="3765" spans="1:15" x14ac:dyDescent="0.35">
      <c r="A3765" s="11" t="str">
        <f t="shared" si="58"/>
        <v>CONSUMO PER CAPITA (kg ó litros por individuo)BlancoDE 50 A 59 AÑOS</v>
      </c>
      <c r="B3765" s="11" t="str">
        <f>[1]Perfil!A3308</f>
        <v>CONSUMO PER CAPITA (kg ó litros por individuo)</v>
      </c>
      <c r="C3765" s="11" t="str">
        <f>[1]Perfil!B3743</f>
        <v>Blanco</v>
      </c>
      <c r="D3765" s="11" t="str">
        <f>[1]Perfil!C3764</f>
        <v>DE 50 A 59 AÑOS</v>
      </c>
      <c r="E3765" s="12">
        <f>[1]Perfil!D3764</f>
        <v>0.221719070934281</v>
      </c>
      <c r="F3765" s="12">
        <f>[1]Perfil!E3764</f>
        <v>0.261863909970171</v>
      </c>
      <c r="G3765" s="12">
        <f>[1]Perfil!F3764</f>
        <v>0.387368914460405</v>
      </c>
      <c r="H3765" s="12">
        <f>[1]Perfil!G3764</f>
        <v>0.33254465521618298</v>
      </c>
      <c r="I3765" s="12">
        <f>[1]Perfil!H3764</f>
        <v>0.32001026260440002</v>
      </c>
      <c r="J3765" s="12">
        <f>[1]Perfil!I3764</f>
        <v>0.28946844294091401</v>
      </c>
      <c r="K3765" s="12">
        <f>[1]Perfil!J3764</f>
        <v>0.43381943713305199</v>
      </c>
      <c r="L3765" s="12">
        <f>[1]Perfil!K3764</f>
        <v>0.28577465237390998</v>
      </c>
      <c r="M3765" s="12">
        <f>[1]Perfil!L3764</f>
        <v>0.26076316632898899</v>
      </c>
      <c r="N3765" s="12"/>
      <c r="O3765" s="12"/>
    </row>
    <row r="3766" spans="1:15" x14ac:dyDescent="0.35">
      <c r="A3766" s="11" t="str">
        <f t="shared" si="58"/>
        <v>CONSUMO PER CAPITA (kg ó litros por individuo)BlancoDE 60 A 75 AÑOS</v>
      </c>
      <c r="B3766" s="11" t="str">
        <f>[1]Perfil!A3308</f>
        <v>CONSUMO PER CAPITA (kg ó litros por individuo)</v>
      </c>
      <c r="C3766" s="11" t="str">
        <f>[1]Perfil!B3743</f>
        <v>Blanco</v>
      </c>
      <c r="D3766" s="11" t="str">
        <f>[1]Perfil!C3765</f>
        <v>DE 60 A 75 AÑOS</v>
      </c>
      <c r="E3766" s="12">
        <f>[1]Perfil!D3765</f>
        <v>0.61170475991641804</v>
      </c>
      <c r="F3766" s="12">
        <f>[1]Perfil!E3765</f>
        <v>0.64596427516090704</v>
      </c>
      <c r="G3766" s="12">
        <f>[1]Perfil!F3765</f>
        <v>0.82819818209287299</v>
      </c>
      <c r="H3766" s="12">
        <f>[1]Perfil!G3765</f>
        <v>0.59849162587161797</v>
      </c>
      <c r="I3766" s="12">
        <f>[1]Perfil!H3765</f>
        <v>0.61348013524059397</v>
      </c>
      <c r="J3766" s="12">
        <f>[1]Perfil!I3765</f>
        <v>0.645140669046252</v>
      </c>
      <c r="K3766" s="12">
        <f>[1]Perfil!J3765</f>
        <v>0.74105054965525496</v>
      </c>
      <c r="L3766" s="12">
        <f>[1]Perfil!K3765</f>
        <v>0.65028186271017596</v>
      </c>
      <c r="M3766" s="12">
        <f>[1]Perfil!L3765</f>
        <v>0.52157921076911495</v>
      </c>
      <c r="N3766" s="12"/>
      <c r="O3766" s="12"/>
    </row>
    <row r="3767" spans="1:15" x14ac:dyDescent="0.35">
      <c r="A3767" s="11" t="str">
        <f t="shared" si="58"/>
        <v>CONSUMO PER CAPITA (kg ó litros por individuo)BlancoNIVEL ALTO</v>
      </c>
      <c r="B3767" s="11" t="str">
        <f>[1]Perfil!A3308</f>
        <v>CONSUMO PER CAPITA (kg ó litros por individuo)</v>
      </c>
      <c r="C3767" s="11" t="str">
        <f>[1]Perfil!B3743</f>
        <v>Blanco</v>
      </c>
      <c r="D3767" s="11" t="str">
        <f>[1]Perfil!C3766</f>
        <v>NIVEL ALTO</v>
      </c>
      <c r="E3767" s="12">
        <f>[1]Perfil!D3766</f>
        <v>0.37341215434456398</v>
      </c>
      <c r="F3767" s="12">
        <f>[1]Perfil!E3766</f>
        <v>0.378198740749767</v>
      </c>
      <c r="G3767" s="12">
        <f>[1]Perfil!F3766</f>
        <v>0.41933320882193897</v>
      </c>
      <c r="H3767" s="12">
        <f>[1]Perfil!G3766</f>
        <v>0.32446651350908701</v>
      </c>
      <c r="I3767" s="12">
        <f>[1]Perfil!H3766</f>
        <v>0.33743118918022103</v>
      </c>
      <c r="J3767" s="12">
        <f>[1]Perfil!I3766</f>
        <v>0.33506703288604001</v>
      </c>
      <c r="K3767" s="12">
        <f>[1]Perfil!J3766</f>
        <v>0.42423633177324799</v>
      </c>
      <c r="L3767" s="12">
        <f>[1]Perfil!K3766</f>
        <v>0.37288188824324098</v>
      </c>
      <c r="M3767" s="12">
        <f>[1]Perfil!L3766</f>
        <v>0.248492227744842</v>
      </c>
      <c r="N3767" s="12"/>
      <c r="O3767" s="12"/>
    </row>
    <row r="3768" spans="1:15" x14ac:dyDescent="0.35">
      <c r="A3768" s="11" t="str">
        <f t="shared" si="58"/>
        <v>CONSUMO PER CAPITA (kg ó litros por individuo)BlancoNIVEL MEDIO ALTO</v>
      </c>
      <c r="B3768" s="11" t="str">
        <f>[1]Perfil!A3308</f>
        <v>CONSUMO PER CAPITA (kg ó litros por individuo)</v>
      </c>
      <c r="C3768" s="11" t="str">
        <f>[1]Perfil!B3743</f>
        <v>Blanco</v>
      </c>
      <c r="D3768" s="11" t="str">
        <f>[1]Perfil!C3767</f>
        <v>NIVEL MEDIO ALTO</v>
      </c>
      <c r="E3768" s="12">
        <f>[1]Perfil!D3767</f>
        <v>0.17978332777367401</v>
      </c>
      <c r="F3768" s="12">
        <f>[1]Perfil!E3767</f>
        <v>0.212672353297744</v>
      </c>
      <c r="G3768" s="12">
        <f>[1]Perfil!F3767</f>
        <v>0.32778525999067898</v>
      </c>
      <c r="H3768" s="12">
        <f>[1]Perfil!G3767</f>
        <v>0.242661297832998</v>
      </c>
      <c r="I3768" s="12">
        <f>[1]Perfil!H3767</f>
        <v>0.23037119052983199</v>
      </c>
      <c r="J3768" s="12">
        <f>[1]Perfil!I3767</f>
        <v>0.18173669103388901</v>
      </c>
      <c r="K3768" s="12">
        <f>[1]Perfil!J3767</f>
        <v>0.31804633576589503</v>
      </c>
      <c r="L3768" s="12">
        <f>[1]Perfil!K3767</f>
        <v>0.19087785184643599</v>
      </c>
      <c r="M3768" s="12">
        <f>[1]Perfil!L3767</f>
        <v>0.233350398257619</v>
      </c>
      <c r="N3768" s="12"/>
      <c r="O3768" s="12"/>
    </row>
    <row r="3769" spans="1:15" x14ac:dyDescent="0.35">
      <c r="A3769" s="11" t="str">
        <f t="shared" si="58"/>
        <v>CONSUMO PER CAPITA (kg ó litros por individuo)BlancoNIVEL MEDIO</v>
      </c>
      <c r="B3769" s="11" t="str">
        <f>[1]Perfil!A3308</f>
        <v>CONSUMO PER CAPITA (kg ó litros por individuo)</v>
      </c>
      <c r="C3769" s="11" t="str">
        <f>[1]Perfil!B3743</f>
        <v>Blanco</v>
      </c>
      <c r="D3769" s="11" t="str">
        <f>[1]Perfil!C3768</f>
        <v>NIVEL MEDIO</v>
      </c>
      <c r="E3769" s="12">
        <f>[1]Perfil!D3768</f>
        <v>0.20847622938768001</v>
      </c>
      <c r="F3769" s="12">
        <f>[1]Perfil!E3768</f>
        <v>0.23885895879435501</v>
      </c>
      <c r="G3769" s="12">
        <f>[1]Perfil!F3768</f>
        <v>0.38117127653711802</v>
      </c>
      <c r="H3769" s="12">
        <f>[1]Perfil!G3768</f>
        <v>0.27733118648876298</v>
      </c>
      <c r="I3769" s="12">
        <f>[1]Perfil!H3768</f>
        <v>0.28511371472088998</v>
      </c>
      <c r="J3769" s="12">
        <f>[1]Perfil!I3768</f>
        <v>0.28331786710618401</v>
      </c>
      <c r="K3769" s="12">
        <f>[1]Perfil!J3768</f>
        <v>0.339444206538774</v>
      </c>
      <c r="L3769" s="12">
        <f>[1]Perfil!K3768</f>
        <v>0.26002998596144999</v>
      </c>
      <c r="M3769" s="12">
        <f>[1]Perfil!L3768</f>
        <v>0.24926692410415699</v>
      </c>
      <c r="N3769" s="12"/>
      <c r="O3769" s="12"/>
    </row>
    <row r="3770" spans="1:15" x14ac:dyDescent="0.35">
      <c r="A3770" s="11" t="str">
        <f t="shared" si="58"/>
        <v>CONSUMO PER CAPITA (kg ó litros por individuo)BlancoNIVEL MEDIO BAJO</v>
      </c>
      <c r="B3770" s="11" t="str">
        <f>[1]Perfil!A3308</f>
        <v>CONSUMO PER CAPITA (kg ó litros por individuo)</v>
      </c>
      <c r="C3770" s="11" t="str">
        <f>[1]Perfil!B3743</f>
        <v>Blanco</v>
      </c>
      <c r="D3770" s="11" t="str">
        <f>[1]Perfil!C3769</f>
        <v>NIVEL MEDIO BAJO</v>
      </c>
      <c r="E3770" s="12">
        <f>[1]Perfil!D3769</f>
        <v>0.20431653711677999</v>
      </c>
      <c r="F3770" s="12">
        <f>[1]Perfil!E3769</f>
        <v>0.21262759326309</v>
      </c>
      <c r="G3770" s="12">
        <f>[1]Perfil!F3769</f>
        <v>0.29122295317730401</v>
      </c>
      <c r="H3770" s="12">
        <f>[1]Perfil!G3769</f>
        <v>0.24312757451480099</v>
      </c>
      <c r="I3770" s="12">
        <f>[1]Perfil!H3769</f>
        <v>0.18637054171231399</v>
      </c>
      <c r="J3770" s="12">
        <f>[1]Perfil!I3769</f>
        <v>0.17805824850158</v>
      </c>
      <c r="K3770" s="12">
        <f>[1]Perfil!J3769</f>
        <v>0.22220831457196999</v>
      </c>
      <c r="L3770" s="12">
        <f>[1]Perfil!K3769</f>
        <v>0.1966548942088</v>
      </c>
      <c r="M3770" s="12">
        <f>[1]Perfil!L3769</f>
        <v>0.16118663800987501</v>
      </c>
      <c r="N3770" s="12"/>
      <c r="O3770" s="12"/>
    </row>
    <row r="3771" spans="1:15" x14ac:dyDescent="0.35">
      <c r="A3771" s="11" t="str">
        <f t="shared" si="58"/>
        <v>CONSUMO PER CAPITA (kg ó litros por individuo)BlancoHOMBRE</v>
      </c>
      <c r="B3771" s="11" t="str">
        <f>[1]Perfil!A3308</f>
        <v>CONSUMO PER CAPITA (kg ó litros por individuo)</v>
      </c>
      <c r="C3771" s="11" t="str">
        <f>[1]Perfil!B3743</f>
        <v>Blanco</v>
      </c>
      <c r="D3771" s="11" t="str">
        <f>[1]Perfil!C3770</f>
        <v>HOMBRE</v>
      </c>
      <c r="E3771" s="12">
        <f>[1]Perfil!D3770</f>
        <v>0.280719791098691</v>
      </c>
      <c r="F3771" s="12">
        <f>[1]Perfil!E3770</f>
        <v>0.31843018281221303</v>
      </c>
      <c r="G3771" s="12">
        <f>[1]Perfil!F3770</f>
        <v>0.411588962368789</v>
      </c>
      <c r="H3771" s="12">
        <f>[1]Perfil!G3770</f>
        <v>0.30731570101211497</v>
      </c>
      <c r="I3771" s="12">
        <f>[1]Perfil!H3770</f>
        <v>0.33245524700009998</v>
      </c>
      <c r="J3771" s="12">
        <f>[1]Perfil!I3770</f>
        <v>0.321786020200103</v>
      </c>
      <c r="K3771" s="12">
        <f>[1]Perfil!J3770</f>
        <v>0.39525524081983199</v>
      </c>
      <c r="L3771" s="12">
        <f>[1]Perfil!K3770</f>
        <v>0.32137725038382398</v>
      </c>
      <c r="M3771" s="12">
        <f>[1]Perfil!L3770</f>
        <v>0.25681401016845301</v>
      </c>
      <c r="N3771" s="12"/>
      <c r="O3771" s="12"/>
    </row>
    <row r="3772" spans="1:15" x14ac:dyDescent="0.35">
      <c r="A3772" s="11" t="str">
        <f t="shared" si="58"/>
        <v>CONSUMO PER CAPITA (kg ó litros por individuo)BlancoMUJER</v>
      </c>
      <c r="B3772" s="11" t="str">
        <f>[1]Perfil!A3308</f>
        <v>CONSUMO PER CAPITA (kg ó litros por individuo)</v>
      </c>
      <c r="C3772" s="11" t="str">
        <f>[1]Perfil!B3743</f>
        <v>Blanco</v>
      </c>
      <c r="D3772" s="11" t="str">
        <f>[1]Perfil!C3771</f>
        <v>MUJER</v>
      </c>
      <c r="E3772" s="12">
        <f>[1]Perfil!D3771</f>
        <v>0.174710445009052</v>
      </c>
      <c r="F3772" s="12">
        <f>[1]Perfil!E3771</f>
        <v>0.17790969166100701</v>
      </c>
      <c r="G3772" s="12">
        <f>[1]Perfil!F3771</f>
        <v>0.22183202789626799</v>
      </c>
      <c r="H3772" s="12">
        <f>[1]Perfil!G3771</f>
        <v>0.19425172003665001</v>
      </c>
      <c r="I3772" s="12">
        <f>[1]Perfil!H3771</f>
        <v>0.1505590324519</v>
      </c>
      <c r="J3772" s="12">
        <f>[1]Perfil!I3771</f>
        <v>0.16538204206090701</v>
      </c>
      <c r="K3772" s="12">
        <f>[1]Perfil!J3771</f>
        <v>0.21261672092484901</v>
      </c>
      <c r="L3772" s="12">
        <f>[1]Perfil!K3771</f>
        <v>0.17675286911951599</v>
      </c>
      <c r="M3772" s="12">
        <f>[1]Perfil!L3771</f>
        <v>0.14843777201778599</v>
      </c>
      <c r="N3772" s="12"/>
      <c r="O3772" s="12"/>
    </row>
    <row r="3773" spans="1:15" x14ac:dyDescent="0.35">
      <c r="A3773" s="11" t="str">
        <f t="shared" si="58"/>
        <v>CONSUMO PER CAPITA (kg ó litros por individuo)RosadoT.ESPAÑA</v>
      </c>
      <c r="B3773" s="11" t="str">
        <f>[1]Perfil!A3308</f>
        <v>CONSUMO PER CAPITA (kg ó litros por individuo)</v>
      </c>
      <c r="C3773" s="11" t="str">
        <f>[1]Perfil!B3772</f>
        <v>Rosado</v>
      </c>
      <c r="D3773" s="11" t="str">
        <f>[1]Perfil!C3772</f>
        <v>T.ESPAÑA</v>
      </c>
      <c r="E3773" s="12">
        <f>[1]Perfil!D3772</f>
        <v>2.80343665495793E-2</v>
      </c>
      <c r="F3773" s="12">
        <f>[1]Perfil!E3772</f>
        <v>3.0319715664115399E-2</v>
      </c>
      <c r="G3773" s="12">
        <f>[1]Perfil!F3772</f>
        <v>3.9625565178700299E-2</v>
      </c>
      <c r="H3773" s="12">
        <f>[1]Perfil!G3772</f>
        <v>3.1708645998133202E-2</v>
      </c>
      <c r="I3773" s="12">
        <f>[1]Perfil!H3772</f>
        <v>2.4183431513191599E-2</v>
      </c>
      <c r="J3773" s="12">
        <f>[1]Perfil!I3772</f>
        <v>1.8761816735228701E-2</v>
      </c>
      <c r="K3773" s="12" t="str">
        <f>[1]Perfil!J3772</f>
        <v/>
      </c>
      <c r="L3773" s="12" t="str">
        <f>[1]Perfil!K3772</f>
        <v/>
      </c>
      <c r="M3773" s="12" t="str">
        <f>[1]Perfil!L3772</f>
        <v/>
      </c>
      <c r="N3773" s="12"/>
      <c r="O3773" s="12"/>
    </row>
    <row r="3774" spans="1:15" x14ac:dyDescent="0.35">
      <c r="A3774" s="11" t="str">
        <f t="shared" si="58"/>
        <v>CONSUMO PER CAPITA (kg ó litros por individuo)RosadoBCN AM</v>
      </c>
      <c r="B3774" s="11" t="str">
        <f>[1]Perfil!A3308</f>
        <v>CONSUMO PER CAPITA (kg ó litros por individuo)</v>
      </c>
      <c r="C3774" s="11" t="str">
        <f>[1]Perfil!B3772</f>
        <v>Rosado</v>
      </c>
      <c r="D3774" s="11" t="str">
        <f>[1]Perfil!C3773</f>
        <v>BCN AM</v>
      </c>
      <c r="E3774" s="12">
        <f>[1]Perfil!D3773</f>
        <v>1.1583679151570299E-2</v>
      </c>
      <c r="F3774" s="12">
        <f>[1]Perfil!E3773</f>
        <v>3.5621354892759E-2</v>
      </c>
      <c r="G3774" s="12">
        <f>[1]Perfil!F3773</f>
        <v>6.3092814344200193E-2</v>
      </c>
      <c r="H3774" s="12">
        <f>[1]Perfil!G3773</f>
        <v>4.7770233057582802E-2</v>
      </c>
      <c r="I3774" s="12">
        <f>[1]Perfil!H3773</f>
        <v>3.9513365291675602E-2</v>
      </c>
      <c r="J3774" s="12">
        <f>[1]Perfil!I3773</f>
        <v>2.2476606200052301E-2</v>
      </c>
      <c r="K3774" s="12" t="str">
        <f>[1]Perfil!J3773</f>
        <v/>
      </c>
      <c r="L3774" s="12" t="str">
        <f>[1]Perfil!K3773</f>
        <v/>
      </c>
      <c r="M3774" s="12" t="str">
        <f>[1]Perfil!L3773</f>
        <v/>
      </c>
      <c r="N3774" s="12"/>
      <c r="O3774" s="12"/>
    </row>
    <row r="3775" spans="1:15" x14ac:dyDescent="0.35">
      <c r="A3775" s="11" t="str">
        <f t="shared" si="58"/>
        <v>CONSUMO PER CAPITA (kg ó litros por individuo)RosadoREST.CAT ARAGON</v>
      </c>
      <c r="B3775" s="11" t="str">
        <f>[1]Perfil!A3308</f>
        <v>CONSUMO PER CAPITA (kg ó litros por individuo)</v>
      </c>
      <c r="C3775" s="11" t="str">
        <f>[1]Perfil!B3772</f>
        <v>Rosado</v>
      </c>
      <c r="D3775" s="11" t="str">
        <f>[1]Perfil!C3774</f>
        <v>REST.CAT ARAGON</v>
      </c>
      <c r="E3775" s="12">
        <f>[1]Perfil!D3774</f>
        <v>6.3031964060354898E-2</v>
      </c>
      <c r="F3775" s="12">
        <f>[1]Perfil!E3774</f>
        <v>3.5185488575600103E-2</v>
      </c>
      <c r="G3775" s="12">
        <f>[1]Perfil!F3774</f>
        <v>4.8218622545259597E-2</v>
      </c>
      <c r="H3775" s="12">
        <f>[1]Perfil!G3774</f>
        <v>2.1665022255797001E-2</v>
      </c>
      <c r="I3775" s="12">
        <f>[1]Perfil!H3774</f>
        <v>2.4456719207906801E-2</v>
      </c>
      <c r="J3775" s="12">
        <f>[1]Perfil!I3774</f>
        <v>2.2093050300747898E-2</v>
      </c>
      <c r="K3775" s="12" t="str">
        <f>[1]Perfil!J3774</f>
        <v/>
      </c>
      <c r="L3775" s="12" t="str">
        <f>[1]Perfil!K3774</f>
        <v/>
      </c>
      <c r="M3775" s="12" t="str">
        <f>[1]Perfil!L3774</f>
        <v/>
      </c>
      <c r="N3775" s="12"/>
      <c r="O3775" s="12"/>
    </row>
    <row r="3776" spans="1:15" x14ac:dyDescent="0.35">
      <c r="A3776" s="11" t="str">
        <f t="shared" si="58"/>
        <v>CONSUMO PER CAPITA (kg ó litros por individuo)RosadoLEVANTE</v>
      </c>
      <c r="B3776" s="11" t="str">
        <f>[1]Perfil!A3308</f>
        <v>CONSUMO PER CAPITA (kg ó litros por individuo)</v>
      </c>
      <c r="C3776" s="11" t="str">
        <f>[1]Perfil!B3772</f>
        <v>Rosado</v>
      </c>
      <c r="D3776" s="11" t="str">
        <f>[1]Perfil!C3775</f>
        <v>LEVANTE</v>
      </c>
      <c r="E3776" s="12">
        <f>[1]Perfil!D3775</f>
        <v>7.80221685537033E-3</v>
      </c>
      <c r="F3776" s="12">
        <f>[1]Perfil!E3775</f>
        <v>1.37786087024873E-2</v>
      </c>
      <c r="G3776" s="12">
        <f>[1]Perfil!F3775</f>
        <v>2.21441892014477E-2</v>
      </c>
      <c r="H3776" s="12">
        <f>[1]Perfil!G3775</f>
        <v>1.2667428823929801E-2</v>
      </c>
      <c r="I3776" s="12">
        <f>[1]Perfil!H3775</f>
        <v>6.9546813981828798E-3</v>
      </c>
      <c r="J3776" s="12">
        <f>[1]Perfil!I3775</f>
        <v>5.9516102442712998E-3</v>
      </c>
      <c r="K3776" s="12" t="str">
        <f>[1]Perfil!J3775</f>
        <v/>
      </c>
      <c r="L3776" s="12" t="str">
        <f>[1]Perfil!K3775</f>
        <v/>
      </c>
      <c r="M3776" s="12" t="str">
        <f>[1]Perfil!L3775</f>
        <v/>
      </c>
      <c r="N3776" s="12"/>
      <c r="O3776" s="12"/>
    </row>
    <row r="3777" spans="1:15" x14ac:dyDescent="0.35">
      <c r="A3777" s="11" t="str">
        <f t="shared" si="58"/>
        <v>CONSUMO PER CAPITA (kg ó litros por individuo)RosadoANDALUCIA</v>
      </c>
      <c r="B3777" s="11" t="str">
        <f>[1]Perfil!A3308</f>
        <v>CONSUMO PER CAPITA (kg ó litros por individuo)</v>
      </c>
      <c r="C3777" s="11" t="str">
        <f>[1]Perfil!B3772</f>
        <v>Rosado</v>
      </c>
      <c r="D3777" s="11" t="str">
        <f>[1]Perfil!C3776</f>
        <v>ANDALUCIA</v>
      </c>
      <c r="E3777" s="12">
        <f>[1]Perfil!D3776</f>
        <v>9.9134944619619705E-3</v>
      </c>
      <c r="F3777" s="12">
        <f>[1]Perfil!E3776</f>
        <v>4.5686529623522199E-3</v>
      </c>
      <c r="G3777" s="12">
        <f>[1]Perfil!F3776</f>
        <v>3.7374011118770502E-3</v>
      </c>
      <c r="H3777" s="12">
        <f>[1]Perfil!G3776</f>
        <v>1.3446313634609301E-2</v>
      </c>
      <c r="I3777" s="12">
        <f>[1]Perfil!H3776</f>
        <v>8.6565124246100206E-3</v>
      </c>
      <c r="J3777" s="12">
        <f>[1]Perfil!I3776</f>
        <v>8.5582647331023508E-3</v>
      </c>
      <c r="K3777" s="12" t="str">
        <f>[1]Perfil!J3776</f>
        <v/>
      </c>
      <c r="L3777" s="12" t="str">
        <f>[1]Perfil!K3776</f>
        <v/>
      </c>
      <c r="M3777" s="12" t="str">
        <f>[1]Perfil!L3776</f>
        <v/>
      </c>
      <c r="N3777" s="12"/>
      <c r="O3777" s="12"/>
    </row>
    <row r="3778" spans="1:15" x14ac:dyDescent="0.35">
      <c r="A3778" s="11" t="str">
        <f t="shared" si="58"/>
        <v>CONSUMO PER CAPITA (kg ó litros por individuo)RosadoMDD AM</v>
      </c>
      <c r="B3778" s="11" t="str">
        <f>[1]Perfil!A3308</f>
        <v>CONSUMO PER CAPITA (kg ó litros por individuo)</v>
      </c>
      <c r="C3778" s="11" t="str">
        <f>[1]Perfil!B3772</f>
        <v>Rosado</v>
      </c>
      <c r="D3778" s="11" t="str">
        <f>[1]Perfil!C3777</f>
        <v>MDD AM</v>
      </c>
      <c r="E3778" s="12">
        <f>[1]Perfil!D3777</f>
        <v>2.7211150742598701E-2</v>
      </c>
      <c r="F3778" s="12">
        <f>[1]Perfil!E3777</f>
        <v>2.1857908902973001E-2</v>
      </c>
      <c r="G3778" s="12">
        <f>[1]Perfil!F3777</f>
        <v>3.0542779082180199E-2</v>
      </c>
      <c r="H3778" s="12">
        <f>[1]Perfil!G3777</f>
        <v>5.6380249122393103E-2</v>
      </c>
      <c r="I3778" s="12">
        <f>[1]Perfil!H3777</f>
        <v>2.8359957547501199E-2</v>
      </c>
      <c r="J3778" s="12">
        <f>[1]Perfil!I3777</f>
        <v>2.51401050845107E-2</v>
      </c>
      <c r="K3778" s="12" t="str">
        <f>[1]Perfil!J3777</f>
        <v/>
      </c>
      <c r="L3778" s="12" t="str">
        <f>[1]Perfil!K3777</f>
        <v/>
      </c>
      <c r="M3778" s="12" t="str">
        <f>[1]Perfil!L3777</f>
        <v/>
      </c>
      <c r="N3778" s="12"/>
      <c r="O3778" s="12"/>
    </row>
    <row r="3779" spans="1:15" x14ac:dyDescent="0.35">
      <c r="A3779" s="11" t="str">
        <f t="shared" si="58"/>
        <v>CONSUMO PER CAPITA (kg ó litros por individuo)RosadoRTO CENTRO</v>
      </c>
      <c r="B3779" s="11" t="str">
        <f>[1]Perfil!A3308</f>
        <v>CONSUMO PER CAPITA (kg ó litros por individuo)</v>
      </c>
      <c r="C3779" s="11" t="str">
        <f>[1]Perfil!B3772</f>
        <v>Rosado</v>
      </c>
      <c r="D3779" s="11" t="str">
        <f>[1]Perfil!C3778</f>
        <v>RTO CENTRO</v>
      </c>
      <c r="E3779" s="12">
        <f>[1]Perfil!D3778</f>
        <v>3.2635253938409797E-2</v>
      </c>
      <c r="F3779" s="12">
        <f>[1]Perfil!E3778</f>
        <v>3.4848868404203003E-2</v>
      </c>
      <c r="G3779" s="12">
        <f>[1]Perfil!F3778</f>
        <v>2.6341343325897701E-2</v>
      </c>
      <c r="H3779" s="12">
        <f>[1]Perfil!G3778</f>
        <v>2.5286103744511301E-2</v>
      </c>
      <c r="I3779" s="12">
        <f>[1]Perfil!H3778</f>
        <v>2.5042541248575901E-2</v>
      </c>
      <c r="J3779" s="12">
        <f>[1]Perfil!I3778</f>
        <v>1.8566778166036701E-2</v>
      </c>
      <c r="K3779" s="12" t="str">
        <f>[1]Perfil!J3778</f>
        <v/>
      </c>
      <c r="L3779" s="12" t="str">
        <f>[1]Perfil!K3778</f>
        <v/>
      </c>
      <c r="M3779" s="12" t="str">
        <f>[1]Perfil!L3778</f>
        <v/>
      </c>
      <c r="N3779" s="12"/>
      <c r="O3779" s="12"/>
    </row>
    <row r="3780" spans="1:15" x14ac:dyDescent="0.35">
      <c r="A3780" s="11" t="str">
        <f t="shared" ref="A3780:A3843" si="59">B3780&amp;C3780&amp;D3780</f>
        <v>CONSUMO PER CAPITA (kg ó litros por individuo)RosadoNORTE-CENTRO</v>
      </c>
      <c r="B3780" s="11" t="str">
        <f>[1]Perfil!A3308</f>
        <v>CONSUMO PER CAPITA (kg ó litros por individuo)</v>
      </c>
      <c r="C3780" s="11" t="str">
        <f>[1]Perfil!B3772</f>
        <v>Rosado</v>
      </c>
      <c r="D3780" s="11" t="str">
        <f>[1]Perfil!C3779</f>
        <v>NORTE-CENTRO</v>
      </c>
      <c r="E3780" s="12">
        <f>[1]Perfil!D3779</f>
        <v>5.48279278834072E-2</v>
      </c>
      <c r="F3780" s="12">
        <f>[1]Perfil!E3779</f>
        <v>6.5302547456582594E-2</v>
      </c>
      <c r="G3780" s="12">
        <f>[1]Perfil!F3779</f>
        <v>0.14332750238865899</v>
      </c>
      <c r="H3780" s="12">
        <f>[1]Perfil!G3779</f>
        <v>4.6176507893328403E-2</v>
      </c>
      <c r="I3780" s="12">
        <f>[1]Perfil!H3779</f>
        <v>5.5612241260260903E-2</v>
      </c>
      <c r="J3780" s="12">
        <f>[1]Perfil!I3779</f>
        <v>4.2371320422023399E-2</v>
      </c>
      <c r="K3780" s="12" t="str">
        <f>[1]Perfil!J3779</f>
        <v/>
      </c>
      <c r="L3780" s="12" t="str">
        <f>[1]Perfil!K3779</f>
        <v/>
      </c>
      <c r="M3780" s="12" t="str">
        <f>[1]Perfil!L3779</f>
        <v/>
      </c>
      <c r="N3780" s="12"/>
      <c r="O3780" s="12"/>
    </row>
    <row r="3781" spans="1:15" x14ac:dyDescent="0.35">
      <c r="A3781" s="11" t="str">
        <f t="shared" si="59"/>
        <v>CONSUMO PER CAPITA (kg ó litros por individuo)RosadoNOROESTE</v>
      </c>
      <c r="B3781" s="11" t="str">
        <f>[1]Perfil!A3308</f>
        <v>CONSUMO PER CAPITA (kg ó litros por individuo)</v>
      </c>
      <c r="C3781" s="11" t="str">
        <f>[1]Perfil!B3772</f>
        <v>Rosado</v>
      </c>
      <c r="D3781" s="11" t="str">
        <f>[1]Perfil!C3780</f>
        <v>NOROESTE</v>
      </c>
      <c r="E3781" s="12">
        <f>[1]Perfil!D3780</f>
        <v>3.9004022743198898E-2</v>
      </c>
      <c r="F3781" s="12">
        <f>[1]Perfil!E3780</f>
        <v>7.6002964511254698E-2</v>
      </c>
      <c r="G3781" s="12">
        <f>[1]Perfil!F3780</f>
        <v>3.3861062291692799E-2</v>
      </c>
      <c r="H3781" s="12">
        <f>[1]Perfil!G3780</f>
        <v>5.9246446782825403E-2</v>
      </c>
      <c r="I3781" s="12">
        <f>[1]Perfil!H3780</f>
        <v>3.3346476220975897E-2</v>
      </c>
      <c r="J3781" s="12">
        <f>[1]Perfil!I3780</f>
        <v>2.1790687547142501E-2</v>
      </c>
      <c r="K3781" s="12" t="str">
        <f>[1]Perfil!J3780</f>
        <v/>
      </c>
      <c r="L3781" s="12" t="str">
        <f>[1]Perfil!K3780</f>
        <v/>
      </c>
      <c r="M3781" s="12" t="str">
        <f>[1]Perfil!L3780</f>
        <v/>
      </c>
      <c r="N3781" s="12"/>
      <c r="O3781" s="12"/>
    </row>
    <row r="3782" spans="1:15" x14ac:dyDescent="0.35">
      <c r="A3782" s="11" t="str">
        <f t="shared" si="59"/>
        <v>CONSUMO PER CAPITA (kg ó litros por individuo)Rosado&lt;2MIL</v>
      </c>
      <c r="B3782" s="11" t="str">
        <f>[1]Perfil!A3308</f>
        <v>CONSUMO PER CAPITA (kg ó litros por individuo)</v>
      </c>
      <c r="C3782" s="11" t="str">
        <f>[1]Perfil!B3772</f>
        <v>Rosado</v>
      </c>
      <c r="D3782" s="11" t="str">
        <f>[1]Perfil!C3781</f>
        <v>&lt;2MIL</v>
      </c>
      <c r="E3782" s="12">
        <f>[1]Perfil!D3781</f>
        <v>1.29834112809144E-2</v>
      </c>
      <c r="F3782" s="12">
        <f>[1]Perfil!E3781</f>
        <v>2.8808860395368101E-2</v>
      </c>
      <c r="G3782" s="12">
        <f>[1]Perfil!F3781</f>
        <v>5.0339649027910799E-2</v>
      </c>
      <c r="H3782" s="12">
        <f>[1]Perfil!G3781</f>
        <v>1.9555576710492299E-2</v>
      </c>
      <c r="I3782" s="12">
        <f>[1]Perfil!H3781</f>
        <v>3.0018386392556599E-3</v>
      </c>
      <c r="J3782" s="12">
        <f>[1]Perfil!I3781</f>
        <v>7.7821207456795702E-3</v>
      </c>
      <c r="K3782" s="12" t="str">
        <f>[1]Perfil!J3781</f>
        <v/>
      </c>
      <c r="L3782" s="12" t="str">
        <f>[1]Perfil!K3781</f>
        <v/>
      </c>
      <c r="M3782" s="12" t="str">
        <f>[1]Perfil!L3781</f>
        <v/>
      </c>
      <c r="N3782" s="12"/>
      <c r="O3782" s="12"/>
    </row>
    <row r="3783" spans="1:15" x14ac:dyDescent="0.35">
      <c r="A3783" s="11" t="str">
        <f t="shared" si="59"/>
        <v>CONSUMO PER CAPITA (kg ó litros por individuo)Rosado2-5MIL</v>
      </c>
      <c r="B3783" s="11" t="str">
        <f>[1]Perfil!A3308</f>
        <v>CONSUMO PER CAPITA (kg ó litros por individuo)</v>
      </c>
      <c r="C3783" s="11" t="str">
        <f>[1]Perfil!B3772</f>
        <v>Rosado</v>
      </c>
      <c r="D3783" s="11" t="str">
        <f>[1]Perfil!C3782</f>
        <v>2-5MIL</v>
      </c>
      <c r="E3783" s="12">
        <f>[1]Perfil!D3782</f>
        <v>2.06620359752701E-2</v>
      </c>
      <c r="F3783" s="12">
        <f>[1]Perfil!E3782</f>
        <v>2.45501988838744E-2</v>
      </c>
      <c r="G3783" s="12">
        <f>[1]Perfil!F3782</f>
        <v>2.0331124920762202E-2</v>
      </c>
      <c r="H3783" s="12">
        <f>[1]Perfil!G3782</f>
        <v>1.5191127782414799E-3</v>
      </c>
      <c r="I3783" s="12">
        <f>[1]Perfil!H3782</f>
        <v>1.2237919022181401E-2</v>
      </c>
      <c r="J3783" s="12">
        <f>[1]Perfil!I3782</f>
        <v>9.4493303110913807E-3</v>
      </c>
      <c r="K3783" s="12" t="str">
        <f>[1]Perfil!J3782</f>
        <v/>
      </c>
      <c r="L3783" s="12" t="str">
        <f>[1]Perfil!K3782</f>
        <v/>
      </c>
      <c r="M3783" s="12" t="str">
        <f>[1]Perfil!L3782</f>
        <v/>
      </c>
      <c r="N3783" s="12"/>
      <c r="O3783" s="12"/>
    </row>
    <row r="3784" spans="1:15" x14ac:dyDescent="0.35">
      <c r="A3784" s="11" t="str">
        <f t="shared" si="59"/>
        <v>CONSUMO PER CAPITA (kg ó litros por individuo)Rosado5-10MIL</v>
      </c>
      <c r="B3784" s="11" t="str">
        <f>[1]Perfil!A3308</f>
        <v>CONSUMO PER CAPITA (kg ó litros por individuo)</v>
      </c>
      <c r="C3784" s="11" t="str">
        <f>[1]Perfil!B3772</f>
        <v>Rosado</v>
      </c>
      <c r="D3784" s="11" t="str">
        <f>[1]Perfil!C3783</f>
        <v>5-10MIL</v>
      </c>
      <c r="E3784" s="12">
        <f>[1]Perfil!D3783</f>
        <v>3.6758501633793898E-2</v>
      </c>
      <c r="F3784" s="12">
        <f>[1]Perfil!E3783</f>
        <v>3.8865642996021903E-2</v>
      </c>
      <c r="G3784" s="12">
        <f>[1]Perfil!F3783</f>
        <v>4.0172431747753798E-2</v>
      </c>
      <c r="H3784" s="12">
        <f>[1]Perfil!G3783</f>
        <v>3.5149552611264102E-2</v>
      </c>
      <c r="I3784" s="12">
        <f>[1]Perfil!H3783</f>
        <v>3.1518045173336798E-2</v>
      </c>
      <c r="J3784" s="12">
        <f>[1]Perfil!I3783</f>
        <v>2.7738334227818299E-2</v>
      </c>
      <c r="K3784" s="12" t="str">
        <f>[1]Perfil!J3783</f>
        <v/>
      </c>
      <c r="L3784" s="12" t="str">
        <f>[1]Perfil!K3783</f>
        <v/>
      </c>
      <c r="M3784" s="12" t="str">
        <f>[1]Perfil!L3783</f>
        <v/>
      </c>
      <c r="N3784" s="12"/>
      <c r="O3784" s="12"/>
    </row>
    <row r="3785" spans="1:15" x14ac:dyDescent="0.35">
      <c r="A3785" s="11" t="str">
        <f t="shared" si="59"/>
        <v>CONSUMO PER CAPITA (kg ó litros por individuo)Rosado10-30MIL</v>
      </c>
      <c r="B3785" s="11" t="str">
        <f>[1]Perfil!A3308</f>
        <v>CONSUMO PER CAPITA (kg ó litros por individuo)</v>
      </c>
      <c r="C3785" s="11" t="str">
        <f>[1]Perfil!B3772</f>
        <v>Rosado</v>
      </c>
      <c r="D3785" s="11" t="str">
        <f>[1]Perfil!C3784</f>
        <v>10-30MIL</v>
      </c>
      <c r="E3785" s="12">
        <f>[1]Perfil!D3784</f>
        <v>4.0760413470300703E-2</v>
      </c>
      <c r="F3785" s="12">
        <f>[1]Perfil!E3784</f>
        <v>4.0306948704234999E-2</v>
      </c>
      <c r="G3785" s="12">
        <f>[1]Perfil!F3784</f>
        <v>4.2082459898244599E-2</v>
      </c>
      <c r="H3785" s="12">
        <f>[1]Perfil!G3784</f>
        <v>2.9580025740232399E-2</v>
      </c>
      <c r="I3785" s="12">
        <f>[1]Perfil!H3784</f>
        <v>2.41259198075899E-2</v>
      </c>
      <c r="J3785" s="12">
        <f>[1]Perfil!I3784</f>
        <v>1.23308014551477E-2</v>
      </c>
      <c r="K3785" s="12" t="str">
        <f>[1]Perfil!J3784</f>
        <v/>
      </c>
      <c r="L3785" s="12" t="str">
        <f>[1]Perfil!K3784</f>
        <v/>
      </c>
      <c r="M3785" s="12" t="str">
        <f>[1]Perfil!L3784</f>
        <v/>
      </c>
      <c r="N3785" s="12"/>
      <c r="O3785" s="12"/>
    </row>
    <row r="3786" spans="1:15" x14ac:dyDescent="0.35">
      <c r="A3786" s="11" t="str">
        <f t="shared" si="59"/>
        <v>CONSUMO PER CAPITA (kg ó litros por individuo)Rosado30-100MIL</v>
      </c>
      <c r="B3786" s="11" t="str">
        <f>[1]Perfil!A3308</f>
        <v>CONSUMO PER CAPITA (kg ó litros por individuo)</v>
      </c>
      <c r="C3786" s="11" t="str">
        <f>[1]Perfil!B3772</f>
        <v>Rosado</v>
      </c>
      <c r="D3786" s="11" t="str">
        <f>[1]Perfil!C3785</f>
        <v>30-100MIL</v>
      </c>
      <c r="E3786" s="12">
        <f>[1]Perfil!D3785</f>
        <v>2.7969868416459001E-2</v>
      </c>
      <c r="F3786" s="12">
        <f>[1]Perfil!E3785</f>
        <v>2.7356954213519299E-2</v>
      </c>
      <c r="G3786" s="12">
        <f>[1]Perfil!F3785</f>
        <v>4.4956855270240098E-2</v>
      </c>
      <c r="H3786" s="12">
        <f>[1]Perfil!G3785</f>
        <v>3.11818468798216E-2</v>
      </c>
      <c r="I3786" s="12">
        <f>[1]Perfil!H3785</f>
        <v>3.33857627916248E-2</v>
      </c>
      <c r="J3786" s="12">
        <f>[1]Perfil!I3785</f>
        <v>2.47546133580589E-2</v>
      </c>
      <c r="K3786" s="12" t="str">
        <f>[1]Perfil!J3785</f>
        <v/>
      </c>
      <c r="L3786" s="12" t="str">
        <f>[1]Perfil!K3785</f>
        <v/>
      </c>
      <c r="M3786" s="12" t="str">
        <f>[1]Perfil!L3785</f>
        <v/>
      </c>
      <c r="N3786" s="12"/>
      <c r="O3786" s="12"/>
    </row>
    <row r="3787" spans="1:15" x14ac:dyDescent="0.35">
      <c r="A3787" s="11" t="str">
        <f t="shared" si="59"/>
        <v>CONSUMO PER CAPITA (kg ó litros por individuo)Rosado100-200MIL</v>
      </c>
      <c r="B3787" s="11" t="str">
        <f>[1]Perfil!A3308</f>
        <v>CONSUMO PER CAPITA (kg ó litros por individuo)</v>
      </c>
      <c r="C3787" s="11" t="str">
        <f>[1]Perfil!B3772</f>
        <v>Rosado</v>
      </c>
      <c r="D3787" s="11" t="str">
        <f>[1]Perfil!C3786</f>
        <v>100-200MIL</v>
      </c>
      <c r="E3787" s="12">
        <f>[1]Perfil!D3786</f>
        <v>3.6378579769034698E-2</v>
      </c>
      <c r="F3787" s="12">
        <f>[1]Perfil!E3786</f>
        <v>1.6669213758152598E-2</v>
      </c>
      <c r="G3787" s="12">
        <f>[1]Perfil!F3786</f>
        <v>3.7293655065923199E-2</v>
      </c>
      <c r="H3787" s="12">
        <f>[1]Perfil!G3786</f>
        <v>2.9640716826761199E-2</v>
      </c>
      <c r="I3787" s="12">
        <f>[1]Perfil!H3786</f>
        <v>2.35062005121714E-2</v>
      </c>
      <c r="J3787" s="12">
        <f>[1]Perfil!I3786</f>
        <v>2.0380967390000899E-2</v>
      </c>
      <c r="K3787" s="12" t="str">
        <f>[1]Perfil!J3786</f>
        <v/>
      </c>
      <c r="L3787" s="12" t="str">
        <f>[1]Perfil!K3786</f>
        <v/>
      </c>
      <c r="M3787" s="12" t="str">
        <f>[1]Perfil!L3786</f>
        <v/>
      </c>
      <c r="N3787" s="12"/>
      <c r="O3787" s="12"/>
    </row>
    <row r="3788" spans="1:15" x14ac:dyDescent="0.35">
      <c r="A3788" s="11" t="str">
        <f t="shared" si="59"/>
        <v>CONSUMO PER CAPITA (kg ó litros por individuo)Rosado200-500MIL</v>
      </c>
      <c r="B3788" s="11" t="str">
        <f>[1]Perfil!A3308</f>
        <v>CONSUMO PER CAPITA (kg ó litros por individuo)</v>
      </c>
      <c r="C3788" s="11" t="str">
        <f>[1]Perfil!B3772</f>
        <v>Rosado</v>
      </c>
      <c r="D3788" s="11" t="str">
        <f>[1]Perfil!C3787</f>
        <v>200-500MIL</v>
      </c>
      <c r="E3788" s="12">
        <f>[1]Perfil!D3787</f>
        <v>1.0874138788678199E-2</v>
      </c>
      <c r="F3788" s="12">
        <f>[1]Perfil!E3787</f>
        <v>2.9562663483536901E-2</v>
      </c>
      <c r="G3788" s="12">
        <f>[1]Perfil!F3787</f>
        <v>2.7017916178359198E-2</v>
      </c>
      <c r="H3788" s="12">
        <f>[1]Perfil!G3787</f>
        <v>2.84840969753055E-2</v>
      </c>
      <c r="I3788" s="12">
        <f>[1]Perfil!H3787</f>
        <v>8.8176365693264994E-3</v>
      </c>
      <c r="J3788" s="12">
        <f>[1]Perfil!I3787</f>
        <v>1.6737950796580199E-2</v>
      </c>
      <c r="K3788" s="12" t="str">
        <f>[1]Perfil!J3787</f>
        <v/>
      </c>
      <c r="L3788" s="12" t="str">
        <f>[1]Perfil!K3787</f>
        <v/>
      </c>
      <c r="M3788" s="12" t="str">
        <f>[1]Perfil!L3787</f>
        <v/>
      </c>
      <c r="N3788" s="12"/>
      <c r="O3788" s="12"/>
    </row>
    <row r="3789" spans="1:15" x14ac:dyDescent="0.35">
      <c r="A3789" s="11" t="str">
        <f t="shared" si="59"/>
        <v>CONSUMO PER CAPITA (kg ó litros por individuo)Rosado&gt;500MIL</v>
      </c>
      <c r="B3789" s="11" t="str">
        <f>[1]Perfil!A3308</f>
        <v>CONSUMO PER CAPITA (kg ó litros por individuo)</v>
      </c>
      <c r="C3789" s="11" t="str">
        <f>[1]Perfil!B3772</f>
        <v>Rosado</v>
      </c>
      <c r="D3789" s="11" t="str">
        <f>[1]Perfil!C3788</f>
        <v>&gt;500MIL</v>
      </c>
      <c r="E3789" s="12">
        <f>[1]Perfil!D3788</f>
        <v>2.65723291471954E-2</v>
      </c>
      <c r="F3789" s="12">
        <f>[1]Perfil!E3788</f>
        <v>3.0470715549051799E-2</v>
      </c>
      <c r="G3789" s="12">
        <f>[1]Perfil!F3788</f>
        <v>4.4912938723673503E-2</v>
      </c>
      <c r="H3789" s="12">
        <f>[1]Perfil!G3788</f>
        <v>5.2446165192730702E-2</v>
      </c>
      <c r="I3789" s="12">
        <f>[1]Perfil!H3788</f>
        <v>3.3209049822930499E-2</v>
      </c>
      <c r="J3789" s="12">
        <f>[1]Perfil!I3788</f>
        <v>2.18686567758875E-2</v>
      </c>
      <c r="K3789" s="12" t="str">
        <f>[1]Perfil!J3788</f>
        <v/>
      </c>
      <c r="L3789" s="12" t="str">
        <f>[1]Perfil!K3788</f>
        <v/>
      </c>
      <c r="M3789" s="12" t="str">
        <f>[1]Perfil!L3788</f>
        <v/>
      </c>
      <c r="N3789" s="12"/>
      <c r="O3789" s="12"/>
    </row>
    <row r="3790" spans="1:15" x14ac:dyDescent="0.35">
      <c r="A3790" s="11" t="str">
        <f t="shared" si="59"/>
        <v>CONSUMO PER CAPITA (kg ó litros por individuo)RosadoDE 15 A 19 AÑOS</v>
      </c>
      <c r="B3790" s="11" t="str">
        <f>[1]Perfil!A3308</f>
        <v>CONSUMO PER CAPITA (kg ó litros por individuo)</v>
      </c>
      <c r="C3790" s="11" t="str">
        <f>[1]Perfil!B3772</f>
        <v>Rosado</v>
      </c>
      <c r="D3790" s="11" t="str">
        <f>[1]Perfil!C3789</f>
        <v>DE 15 A 19 AÑOS</v>
      </c>
      <c r="E3790" s="12" t="str">
        <f>[1]Perfil!D3789</f>
        <v/>
      </c>
      <c r="F3790" s="12" t="str">
        <f>[1]Perfil!E3789</f>
        <v/>
      </c>
      <c r="G3790" s="12" t="str">
        <f>[1]Perfil!F3789</f>
        <v/>
      </c>
      <c r="H3790" s="12">
        <f>[1]Perfil!G3789</f>
        <v>4.0027468843027603E-2</v>
      </c>
      <c r="I3790" s="12" t="str">
        <f>[1]Perfil!H3789</f>
        <v/>
      </c>
      <c r="J3790" s="12" t="str">
        <f>[1]Perfil!I3789</f>
        <v/>
      </c>
      <c r="K3790" s="12" t="str">
        <f>[1]Perfil!J3789</f>
        <v/>
      </c>
      <c r="L3790" s="12" t="str">
        <f>[1]Perfil!K3789</f>
        <v/>
      </c>
      <c r="M3790" s="12" t="str">
        <f>[1]Perfil!L3789</f>
        <v/>
      </c>
      <c r="N3790" s="12"/>
      <c r="O3790" s="12"/>
    </row>
    <row r="3791" spans="1:15" x14ac:dyDescent="0.35">
      <c r="A3791" s="11" t="str">
        <f t="shared" si="59"/>
        <v>CONSUMO PER CAPITA (kg ó litros por individuo)RosadoDE 20 A 24 AÑOS</v>
      </c>
      <c r="B3791" s="11" t="str">
        <f>[1]Perfil!A3308</f>
        <v>CONSUMO PER CAPITA (kg ó litros por individuo)</v>
      </c>
      <c r="C3791" s="11" t="str">
        <f>[1]Perfil!B3772</f>
        <v>Rosado</v>
      </c>
      <c r="D3791" s="11" t="str">
        <f>[1]Perfil!C3790</f>
        <v>DE 20 A 24 AÑOS</v>
      </c>
      <c r="E3791" s="12" t="str">
        <f>[1]Perfil!D3790</f>
        <v/>
      </c>
      <c r="F3791" s="12">
        <f>[1]Perfil!E3790</f>
        <v>3.20146787436125E-3</v>
      </c>
      <c r="G3791" s="12" t="str">
        <f>[1]Perfil!F3790</f>
        <v/>
      </c>
      <c r="H3791" s="12" t="str">
        <f>[1]Perfil!G3790</f>
        <v/>
      </c>
      <c r="I3791" s="12">
        <f>[1]Perfil!H3790</f>
        <v>2.7384892400105598E-3</v>
      </c>
      <c r="J3791" s="12" t="str">
        <f>[1]Perfil!I3790</f>
        <v/>
      </c>
      <c r="K3791" s="12" t="str">
        <f>[1]Perfil!J3790</f>
        <v/>
      </c>
      <c r="L3791" s="12" t="str">
        <f>[1]Perfil!K3790</f>
        <v/>
      </c>
      <c r="M3791" s="12" t="str">
        <f>[1]Perfil!L3790</f>
        <v/>
      </c>
      <c r="N3791" s="12"/>
      <c r="O3791" s="12"/>
    </row>
    <row r="3792" spans="1:15" x14ac:dyDescent="0.35">
      <c r="A3792" s="11" t="str">
        <f t="shared" si="59"/>
        <v>CONSUMO PER CAPITA (kg ó litros por individuo)RosadoDE 25 A 34 AÑOS</v>
      </c>
      <c r="B3792" s="11" t="str">
        <f>[1]Perfil!A3308</f>
        <v>CONSUMO PER CAPITA (kg ó litros por individuo)</v>
      </c>
      <c r="C3792" s="11" t="str">
        <f>[1]Perfil!B3772</f>
        <v>Rosado</v>
      </c>
      <c r="D3792" s="11" t="str">
        <f>[1]Perfil!C3791</f>
        <v>DE 25 A 34 AÑOS</v>
      </c>
      <c r="E3792" s="12">
        <f>[1]Perfil!D3791</f>
        <v>1.7349266526556498E-2</v>
      </c>
      <c r="F3792" s="12">
        <f>[1]Perfil!E3791</f>
        <v>1.46852499040412E-2</v>
      </c>
      <c r="G3792" s="12">
        <f>[1]Perfil!F3791</f>
        <v>1.88261919085327E-2</v>
      </c>
      <c r="H3792" s="12">
        <f>[1]Perfil!G3791</f>
        <v>6.5834131809865701E-3</v>
      </c>
      <c r="I3792" s="12">
        <f>[1]Perfil!H3791</f>
        <v>5.5128618350148203E-3</v>
      </c>
      <c r="J3792" s="12">
        <f>[1]Perfil!I3791</f>
        <v>6.3832174064863004E-3</v>
      </c>
      <c r="K3792" s="12" t="str">
        <f>[1]Perfil!J3791</f>
        <v/>
      </c>
      <c r="L3792" s="12" t="str">
        <f>[1]Perfil!K3791</f>
        <v/>
      </c>
      <c r="M3792" s="12" t="str">
        <f>[1]Perfil!L3791</f>
        <v/>
      </c>
      <c r="N3792" s="12"/>
      <c r="O3792" s="12"/>
    </row>
    <row r="3793" spans="1:15" x14ac:dyDescent="0.35">
      <c r="A3793" s="11" t="str">
        <f t="shared" si="59"/>
        <v>CONSUMO PER CAPITA (kg ó litros por individuo)RosadoDE 35 A 49 AÑOS</v>
      </c>
      <c r="B3793" s="11" t="str">
        <f>[1]Perfil!A3308</f>
        <v>CONSUMO PER CAPITA (kg ó litros por individuo)</v>
      </c>
      <c r="C3793" s="11" t="str">
        <f>[1]Perfil!B3772</f>
        <v>Rosado</v>
      </c>
      <c r="D3793" s="11" t="str">
        <f>[1]Perfil!C3792</f>
        <v>DE 35 A 49 AÑOS</v>
      </c>
      <c r="E3793" s="12">
        <f>[1]Perfil!D3792</f>
        <v>1.2106482214556499E-2</v>
      </c>
      <c r="F3793" s="12">
        <f>[1]Perfil!E3792</f>
        <v>2.09588328504699E-2</v>
      </c>
      <c r="G3793" s="12">
        <f>[1]Perfil!F3792</f>
        <v>2.2630018637254501E-2</v>
      </c>
      <c r="H3793" s="12">
        <f>[1]Perfil!G3792</f>
        <v>1.51634448624531E-2</v>
      </c>
      <c r="I3793" s="12">
        <f>[1]Perfil!H3792</f>
        <v>1.44062263997868E-2</v>
      </c>
      <c r="J3793" s="12">
        <f>[1]Perfil!I3792</f>
        <v>8.0401609767182802E-3</v>
      </c>
      <c r="K3793" s="12" t="str">
        <f>[1]Perfil!J3792</f>
        <v/>
      </c>
      <c r="L3793" s="12" t="str">
        <f>[1]Perfil!K3792</f>
        <v/>
      </c>
      <c r="M3793" s="12" t="str">
        <f>[1]Perfil!L3792</f>
        <v/>
      </c>
      <c r="N3793" s="12"/>
      <c r="O3793" s="12"/>
    </row>
    <row r="3794" spans="1:15" x14ac:dyDescent="0.35">
      <c r="A3794" s="11" t="str">
        <f t="shared" si="59"/>
        <v>CONSUMO PER CAPITA (kg ó litros por individuo)RosadoDE 50 A 59 AÑOS</v>
      </c>
      <c r="B3794" s="11" t="str">
        <f>[1]Perfil!A3308</f>
        <v>CONSUMO PER CAPITA (kg ó litros por individuo)</v>
      </c>
      <c r="C3794" s="11" t="str">
        <f>[1]Perfil!B3772</f>
        <v>Rosado</v>
      </c>
      <c r="D3794" s="11" t="str">
        <f>[1]Perfil!C3793</f>
        <v>DE 50 A 59 AÑOS</v>
      </c>
      <c r="E3794" s="12">
        <f>[1]Perfil!D3793</f>
        <v>3.8906266390236602E-2</v>
      </c>
      <c r="F3794" s="12">
        <f>[1]Perfil!E3793</f>
        <v>2.8903004676804001E-2</v>
      </c>
      <c r="G3794" s="12">
        <f>[1]Perfil!F3793</f>
        <v>5.6496759949173497E-2</v>
      </c>
      <c r="H3794" s="12">
        <f>[1]Perfil!G3793</f>
        <v>4.1610575744886497E-2</v>
      </c>
      <c r="I3794" s="12">
        <f>[1]Perfil!H3793</f>
        <v>2.6321098206931001E-2</v>
      </c>
      <c r="J3794" s="12">
        <f>[1]Perfil!I3793</f>
        <v>1.9009289987857999E-2</v>
      </c>
      <c r="K3794" s="12" t="str">
        <f>[1]Perfil!J3793</f>
        <v/>
      </c>
      <c r="L3794" s="12" t="str">
        <f>[1]Perfil!K3793</f>
        <v/>
      </c>
      <c r="M3794" s="12" t="str">
        <f>[1]Perfil!L3793</f>
        <v/>
      </c>
      <c r="N3794" s="12"/>
      <c r="O3794" s="12"/>
    </row>
    <row r="3795" spans="1:15" x14ac:dyDescent="0.35">
      <c r="A3795" s="11" t="str">
        <f t="shared" si="59"/>
        <v>CONSUMO PER CAPITA (kg ó litros por individuo)RosadoDE 60 A 75 AÑOS</v>
      </c>
      <c r="B3795" s="11" t="str">
        <f>[1]Perfil!A3308</f>
        <v>CONSUMO PER CAPITA (kg ó litros por individuo)</v>
      </c>
      <c r="C3795" s="11" t="str">
        <f>[1]Perfil!B3772</f>
        <v>Rosado</v>
      </c>
      <c r="D3795" s="11" t="str">
        <f>[1]Perfil!C3794</f>
        <v>DE 60 A 75 AÑOS</v>
      </c>
      <c r="E3795" s="12">
        <f>[1]Perfil!D3794</f>
        <v>6.2571307469230203E-2</v>
      </c>
      <c r="F3795" s="12">
        <f>[1]Perfil!E3794</f>
        <v>7.0571525366426899E-2</v>
      </c>
      <c r="G3795" s="12">
        <f>[1]Perfil!F3794</f>
        <v>8.3641428549426702E-2</v>
      </c>
      <c r="H3795" s="12">
        <f>[1]Perfil!G3794</f>
        <v>6.7210631321800898E-2</v>
      </c>
      <c r="I3795" s="12">
        <f>[1]Perfil!H3794</f>
        <v>5.9973194850001202E-2</v>
      </c>
      <c r="J3795" s="12">
        <f>[1]Perfil!I3794</f>
        <v>5.1044568427323703E-2</v>
      </c>
      <c r="K3795" s="12" t="str">
        <f>[1]Perfil!J3794</f>
        <v/>
      </c>
      <c r="L3795" s="12" t="str">
        <f>[1]Perfil!K3794</f>
        <v/>
      </c>
      <c r="M3795" s="12" t="str">
        <f>[1]Perfil!L3794</f>
        <v/>
      </c>
      <c r="N3795" s="12"/>
      <c r="O3795" s="12"/>
    </row>
    <row r="3796" spans="1:15" x14ac:dyDescent="0.35">
      <c r="A3796" s="11" t="str">
        <f t="shared" si="59"/>
        <v>CONSUMO PER CAPITA (kg ó litros por individuo)RosadoNIVEL ALTO</v>
      </c>
      <c r="B3796" s="11" t="str">
        <f>[1]Perfil!A3308</f>
        <v>CONSUMO PER CAPITA (kg ó litros por individuo)</v>
      </c>
      <c r="C3796" s="11" t="str">
        <f>[1]Perfil!B3772</f>
        <v>Rosado</v>
      </c>
      <c r="D3796" s="11" t="str">
        <f>[1]Perfil!C3795</f>
        <v>NIVEL ALTO</v>
      </c>
      <c r="E3796" s="12">
        <f>[1]Perfil!D3795</f>
        <v>3.2516555992561702E-2</v>
      </c>
      <c r="F3796" s="12">
        <f>[1]Perfil!E3795</f>
        <v>3.7170711420446499E-2</v>
      </c>
      <c r="G3796" s="12">
        <f>[1]Perfil!F3795</f>
        <v>5.2827844019543498E-2</v>
      </c>
      <c r="H3796" s="12">
        <f>[1]Perfil!G3795</f>
        <v>3.00028897301837E-2</v>
      </c>
      <c r="I3796" s="12">
        <f>[1]Perfil!H3795</f>
        <v>2.82927347727513E-2</v>
      </c>
      <c r="J3796" s="12">
        <f>[1]Perfil!I3795</f>
        <v>1.4068354627354699E-2</v>
      </c>
      <c r="K3796" s="12" t="str">
        <f>[1]Perfil!J3795</f>
        <v/>
      </c>
      <c r="L3796" s="12" t="str">
        <f>[1]Perfil!K3795</f>
        <v/>
      </c>
      <c r="M3796" s="12" t="str">
        <f>[1]Perfil!L3795</f>
        <v/>
      </c>
      <c r="N3796" s="12"/>
      <c r="O3796" s="12"/>
    </row>
    <row r="3797" spans="1:15" x14ac:dyDescent="0.35">
      <c r="A3797" s="11" t="str">
        <f t="shared" si="59"/>
        <v>CONSUMO PER CAPITA (kg ó litros por individuo)RosadoNIVEL MEDIO ALTO</v>
      </c>
      <c r="B3797" s="11" t="str">
        <f>[1]Perfil!A3308</f>
        <v>CONSUMO PER CAPITA (kg ó litros por individuo)</v>
      </c>
      <c r="C3797" s="11" t="str">
        <f>[1]Perfil!B3772</f>
        <v>Rosado</v>
      </c>
      <c r="D3797" s="11" t="str">
        <f>[1]Perfil!C3796</f>
        <v>NIVEL MEDIO ALTO</v>
      </c>
      <c r="E3797" s="12">
        <f>[1]Perfil!D3796</f>
        <v>2.3615821160137499E-2</v>
      </c>
      <c r="F3797" s="12">
        <f>[1]Perfil!E3796</f>
        <v>1.6347301845675601E-2</v>
      </c>
      <c r="G3797" s="12">
        <f>[1]Perfil!F3796</f>
        <v>3.8713462390851397E-2</v>
      </c>
      <c r="H3797" s="12">
        <f>[1]Perfil!G3796</f>
        <v>3.5439216075485697E-2</v>
      </c>
      <c r="I3797" s="12">
        <f>[1]Perfil!H3796</f>
        <v>1.7116334215562301E-2</v>
      </c>
      <c r="J3797" s="12">
        <f>[1]Perfil!I3796</f>
        <v>1.69290140350782E-2</v>
      </c>
      <c r="K3797" s="12" t="str">
        <f>[1]Perfil!J3796</f>
        <v/>
      </c>
      <c r="L3797" s="12" t="str">
        <f>[1]Perfil!K3796</f>
        <v/>
      </c>
      <c r="M3797" s="12" t="str">
        <f>[1]Perfil!L3796</f>
        <v/>
      </c>
      <c r="N3797" s="12"/>
      <c r="O3797" s="12"/>
    </row>
    <row r="3798" spans="1:15" x14ac:dyDescent="0.35">
      <c r="A3798" s="11" t="str">
        <f t="shared" si="59"/>
        <v>CONSUMO PER CAPITA (kg ó litros por individuo)RosadoNIVEL MEDIO</v>
      </c>
      <c r="B3798" s="11" t="str">
        <f>[1]Perfil!A3308</f>
        <v>CONSUMO PER CAPITA (kg ó litros por individuo)</v>
      </c>
      <c r="C3798" s="11" t="str">
        <f>[1]Perfil!B3772</f>
        <v>Rosado</v>
      </c>
      <c r="D3798" s="11" t="str">
        <f>[1]Perfil!C3797</f>
        <v>NIVEL MEDIO</v>
      </c>
      <c r="E3798" s="12">
        <f>[1]Perfil!D3797</f>
        <v>3.5042608622656603E-2</v>
      </c>
      <c r="F3798" s="12">
        <f>[1]Perfil!E3797</f>
        <v>4.3780306061124499E-2</v>
      </c>
      <c r="G3798" s="12">
        <f>[1]Perfil!F3797</f>
        <v>3.8722034981896997E-2</v>
      </c>
      <c r="H3798" s="12">
        <f>[1]Perfil!G3797</f>
        <v>4.1261336870006597E-2</v>
      </c>
      <c r="I3798" s="12">
        <f>[1]Perfil!H3797</f>
        <v>2.2724683773254699E-2</v>
      </c>
      <c r="J3798" s="12">
        <f>[1]Perfil!I3797</f>
        <v>2.1898232520675898E-2</v>
      </c>
      <c r="K3798" s="12" t="str">
        <f>[1]Perfil!J3797</f>
        <v/>
      </c>
      <c r="L3798" s="12" t="str">
        <f>[1]Perfil!K3797</f>
        <v/>
      </c>
      <c r="M3798" s="12" t="str">
        <f>[1]Perfil!L3797</f>
        <v/>
      </c>
      <c r="N3798" s="12"/>
      <c r="O3798" s="12"/>
    </row>
    <row r="3799" spans="1:15" x14ac:dyDescent="0.35">
      <c r="A3799" s="11" t="str">
        <f t="shared" si="59"/>
        <v>CONSUMO PER CAPITA (kg ó litros por individuo)RosadoNIVEL MEDIO BAJO</v>
      </c>
      <c r="B3799" s="11" t="str">
        <f>[1]Perfil!A3308</f>
        <v>CONSUMO PER CAPITA (kg ó litros por individuo)</v>
      </c>
      <c r="C3799" s="11" t="str">
        <f>[1]Perfil!B3772</f>
        <v>Rosado</v>
      </c>
      <c r="D3799" s="11" t="str">
        <f>[1]Perfil!C3798</f>
        <v>NIVEL MEDIO BAJO</v>
      </c>
      <c r="E3799" s="12">
        <f>[1]Perfil!D3798</f>
        <v>2.1895063393461499E-2</v>
      </c>
      <c r="F3799" s="12">
        <f>[1]Perfil!E3798</f>
        <v>1.58835252316595E-2</v>
      </c>
      <c r="G3799" s="12">
        <f>[1]Perfil!F3798</f>
        <v>2.2438490778651201E-2</v>
      </c>
      <c r="H3799" s="12">
        <f>[1]Perfil!G3798</f>
        <v>1.6176878539263501E-2</v>
      </c>
      <c r="I3799" s="12">
        <f>[1]Perfil!H3798</f>
        <v>2.7800560632147E-2</v>
      </c>
      <c r="J3799" s="12">
        <f>[1]Perfil!I3798</f>
        <v>1.9153771204861701E-2</v>
      </c>
      <c r="K3799" s="12" t="str">
        <f>[1]Perfil!J3798</f>
        <v/>
      </c>
      <c r="L3799" s="12" t="str">
        <f>[1]Perfil!K3798</f>
        <v/>
      </c>
      <c r="M3799" s="12" t="str">
        <f>[1]Perfil!L3798</f>
        <v/>
      </c>
      <c r="N3799" s="12"/>
      <c r="O3799" s="12"/>
    </row>
    <row r="3800" spans="1:15" x14ac:dyDescent="0.35">
      <c r="A3800" s="11" t="str">
        <f t="shared" si="59"/>
        <v>CONSUMO PER CAPITA (kg ó litros por individuo)RosadoHOMBRE</v>
      </c>
      <c r="B3800" s="11" t="str">
        <f>[1]Perfil!A3308</f>
        <v>CONSUMO PER CAPITA (kg ó litros por individuo)</v>
      </c>
      <c r="C3800" s="11" t="str">
        <f>[1]Perfil!B3772</f>
        <v>Rosado</v>
      </c>
      <c r="D3800" s="11" t="str">
        <f>[1]Perfil!C3799</f>
        <v>HOMBRE</v>
      </c>
      <c r="E3800" s="12">
        <f>[1]Perfil!D3799</f>
        <v>3.69107769944991E-2</v>
      </c>
      <c r="F3800" s="12">
        <f>[1]Perfil!E3799</f>
        <v>4.5082305917889601E-2</v>
      </c>
      <c r="G3800" s="12">
        <f>[1]Perfil!F3799</f>
        <v>5.2411232602898199E-2</v>
      </c>
      <c r="H3800" s="12">
        <f>[1]Perfil!G3799</f>
        <v>3.7367509150458E-2</v>
      </c>
      <c r="I3800" s="12">
        <f>[1]Perfil!H3799</f>
        <v>3.4087877562054003E-2</v>
      </c>
      <c r="J3800" s="12">
        <f>[1]Perfil!I3799</f>
        <v>2.26216498258245E-2</v>
      </c>
      <c r="K3800" s="12" t="str">
        <f>[1]Perfil!J3799</f>
        <v/>
      </c>
      <c r="L3800" s="12" t="str">
        <f>[1]Perfil!K3799</f>
        <v/>
      </c>
      <c r="M3800" s="12" t="str">
        <f>[1]Perfil!L3799</f>
        <v/>
      </c>
      <c r="N3800" s="12"/>
      <c r="O3800" s="12"/>
    </row>
    <row r="3801" spans="1:15" x14ac:dyDescent="0.35">
      <c r="A3801" s="11" t="str">
        <f t="shared" si="59"/>
        <v>CONSUMO PER CAPITA (kg ó litros por individuo)RosadoMUJER</v>
      </c>
      <c r="B3801" s="11" t="str">
        <f>[1]Perfil!A3308</f>
        <v>CONSUMO PER CAPITA (kg ó litros por individuo)</v>
      </c>
      <c r="C3801" s="11" t="str">
        <f>[1]Perfil!B3772</f>
        <v>Rosado</v>
      </c>
      <c r="D3801" s="11" t="str">
        <f>[1]Perfil!C3800</f>
        <v>MUJER</v>
      </c>
      <c r="E3801" s="12">
        <f>[1]Perfil!D3800</f>
        <v>1.9263886187082999E-2</v>
      </c>
      <c r="F3801" s="12">
        <f>[1]Perfil!E3800</f>
        <v>1.5733069406822901E-2</v>
      </c>
      <c r="G3801" s="12">
        <f>[1]Perfil!F3800</f>
        <v>2.6992277137561201E-2</v>
      </c>
      <c r="H3801" s="12">
        <f>[1]Perfil!G3800</f>
        <v>2.6117128883561099E-2</v>
      </c>
      <c r="I3801" s="12">
        <f>[1]Perfil!H3800</f>
        <v>1.44049306182181E-2</v>
      </c>
      <c r="J3801" s="12">
        <f>[1]Perfil!I3800</f>
        <v>1.49510034388841E-2</v>
      </c>
      <c r="K3801" s="12" t="str">
        <f>[1]Perfil!J3800</f>
        <v/>
      </c>
      <c r="L3801" s="12" t="str">
        <f>[1]Perfil!K3800</f>
        <v/>
      </c>
      <c r="M3801" s="12" t="str">
        <f>[1]Perfil!L3800</f>
        <v/>
      </c>
      <c r="N3801" s="12"/>
      <c r="O3801" s="12"/>
    </row>
    <row r="3802" spans="1:15" x14ac:dyDescent="0.35">
      <c r="A3802" s="11" t="str">
        <f t="shared" si="59"/>
        <v>CONSUMO PER CAPITA (kg ó litros por individuo)Resto vinoT.ESPAÑA</v>
      </c>
      <c r="B3802" s="11" t="str">
        <f>[1]Perfil!A3308</f>
        <v>CONSUMO PER CAPITA (kg ó litros por individuo)</v>
      </c>
      <c r="C3802" s="11" t="str">
        <f>[1]Perfil!B3801</f>
        <v>Resto vino</v>
      </c>
      <c r="D3802" s="11" t="str">
        <f>[1]Perfil!C3801</f>
        <v>T.ESPAÑA</v>
      </c>
      <c r="E3802" s="12">
        <f>[1]Perfil!D3801</f>
        <v>1.01622898242359E-2</v>
      </c>
      <c r="F3802" s="12">
        <f>[1]Perfil!E3801</f>
        <v>5.7455688441251001E-3</v>
      </c>
      <c r="G3802" s="12">
        <f>[1]Perfil!F3801</f>
        <v>1.0444749980834901E-2</v>
      </c>
      <c r="H3802" s="12">
        <f>[1]Perfil!G3801</f>
        <v>8.2669239614357407E-3</v>
      </c>
      <c r="I3802" s="12">
        <f>[1]Perfil!H3801</f>
        <v>8.4302644241212293E-3</v>
      </c>
      <c r="J3802" s="12">
        <f>[1]Perfil!I3801</f>
        <v>1.4190794977321701E-2</v>
      </c>
      <c r="K3802" s="12">
        <f>[1]Perfil!J3801</f>
        <v>3.3949940121599402E-2</v>
      </c>
      <c r="L3802" s="12">
        <f>[1]Perfil!K3801</f>
        <v>2.20124625513121E-2</v>
      </c>
      <c r="M3802" s="12">
        <f>[1]Perfil!L3801</f>
        <v>2.0507169306519399E-2</v>
      </c>
      <c r="N3802" s="12"/>
      <c r="O3802" s="12"/>
    </row>
    <row r="3803" spans="1:15" x14ac:dyDescent="0.35">
      <c r="A3803" s="11" t="str">
        <f t="shared" si="59"/>
        <v>CONSUMO PER CAPITA (kg ó litros por individuo)Resto vinoBCN AM</v>
      </c>
      <c r="B3803" s="11" t="str">
        <f>[1]Perfil!A3308</f>
        <v>CONSUMO PER CAPITA (kg ó litros por individuo)</v>
      </c>
      <c r="C3803" s="11" t="str">
        <f>[1]Perfil!B3801</f>
        <v>Resto vino</v>
      </c>
      <c r="D3803" s="11" t="str">
        <f>[1]Perfil!C3802</f>
        <v>BCN AM</v>
      </c>
      <c r="E3803" s="12">
        <f>[1]Perfil!D3802</f>
        <v>2.0311085011965799E-2</v>
      </c>
      <c r="F3803" s="12">
        <f>[1]Perfil!E3802</f>
        <v>5.1080163983651802E-3</v>
      </c>
      <c r="G3803" s="12">
        <f>[1]Perfil!F3802</f>
        <v>1.82433497160834E-2</v>
      </c>
      <c r="H3803" s="12">
        <f>[1]Perfil!G3802</f>
        <v>1.54588511608482E-3</v>
      </c>
      <c r="I3803" s="12">
        <f>[1]Perfil!H3802</f>
        <v>5.9640011239033995E-4</v>
      </c>
      <c r="J3803" s="12">
        <f>[1]Perfil!I3802</f>
        <v>1.13023782227603E-2</v>
      </c>
      <c r="K3803" s="12">
        <f>[1]Perfil!J3802</f>
        <v>1.0276647356617199E-2</v>
      </c>
      <c r="L3803" s="12">
        <f>[1]Perfil!K3802</f>
        <v>1.45404830134102E-2</v>
      </c>
      <c r="M3803" s="12">
        <f>[1]Perfil!L3802</f>
        <v>1.0903034456750499E-2</v>
      </c>
      <c r="N3803" s="12"/>
      <c r="O3803" s="12"/>
    </row>
    <row r="3804" spans="1:15" x14ac:dyDescent="0.35">
      <c r="A3804" s="11" t="str">
        <f t="shared" si="59"/>
        <v>CONSUMO PER CAPITA (kg ó litros por individuo)Resto vinoREST.CAT ARAGON</v>
      </c>
      <c r="B3804" s="11" t="str">
        <f>[1]Perfil!A3308</f>
        <v>CONSUMO PER CAPITA (kg ó litros por individuo)</v>
      </c>
      <c r="C3804" s="11" t="str">
        <f>[1]Perfil!B3801</f>
        <v>Resto vino</v>
      </c>
      <c r="D3804" s="11" t="str">
        <f>[1]Perfil!C3803</f>
        <v>REST.CAT ARAGON</v>
      </c>
      <c r="E3804" s="12">
        <f>[1]Perfil!D3803</f>
        <v>3.62165458762265E-3</v>
      </c>
      <c r="F3804" s="12">
        <f>[1]Perfil!E3803</f>
        <v>3.86541300430576E-3</v>
      </c>
      <c r="G3804" s="12">
        <f>[1]Perfil!F3803</f>
        <v>5.9356131961572703E-3</v>
      </c>
      <c r="H3804" s="12">
        <f>[1]Perfil!G3803</f>
        <v>5.3296471566302199E-3</v>
      </c>
      <c r="I3804" s="12">
        <f>[1]Perfil!H3803</f>
        <v>4.4992519132119897E-3</v>
      </c>
      <c r="J3804" s="12">
        <f>[1]Perfil!I3803</f>
        <v>1.02283967174902E-2</v>
      </c>
      <c r="K3804" s="12">
        <f>[1]Perfil!J3803</f>
        <v>4.5859288439048199E-2</v>
      </c>
      <c r="L3804" s="12">
        <f>[1]Perfil!K3803</f>
        <v>3.7833697696919098E-2</v>
      </c>
      <c r="M3804" s="12">
        <f>[1]Perfil!L3803</f>
        <v>3.30473893045128E-2</v>
      </c>
      <c r="N3804" s="12"/>
      <c r="O3804" s="12"/>
    </row>
    <row r="3805" spans="1:15" x14ac:dyDescent="0.35">
      <c r="A3805" s="11" t="str">
        <f t="shared" si="59"/>
        <v>CONSUMO PER CAPITA (kg ó litros por individuo)Resto vinoLEVANTE</v>
      </c>
      <c r="B3805" s="11" t="str">
        <f>[1]Perfil!A3308</f>
        <v>CONSUMO PER CAPITA (kg ó litros por individuo)</v>
      </c>
      <c r="C3805" s="11" t="str">
        <f>[1]Perfil!B3801</f>
        <v>Resto vino</v>
      </c>
      <c r="D3805" s="11" t="str">
        <f>[1]Perfil!C3804</f>
        <v>LEVANTE</v>
      </c>
      <c r="E3805" s="12">
        <f>[1]Perfil!D3804</f>
        <v>3.0228583143865799E-3</v>
      </c>
      <c r="F3805" s="12" t="str">
        <f>[1]Perfil!E3804</f>
        <v/>
      </c>
      <c r="G3805" s="12">
        <f>[1]Perfil!F3804</f>
        <v>1.50354394142978E-3</v>
      </c>
      <c r="H3805" s="12">
        <f>[1]Perfil!G3804</f>
        <v>3.3820504831600399E-3</v>
      </c>
      <c r="I3805" s="12">
        <f>[1]Perfil!H3804</f>
        <v>3.0894890026099699E-3</v>
      </c>
      <c r="J3805" s="12">
        <f>[1]Perfil!I3804</f>
        <v>1.3755877851964701E-3</v>
      </c>
      <c r="K3805" s="12">
        <f>[1]Perfil!J3804</f>
        <v>1.46824319408767E-2</v>
      </c>
      <c r="L3805" s="12">
        <f>[1]Perfil!K3804</f>
        <v>1.1210783604719899E-2</v>
      </c>
      <c r="M3805" s="12">
        <f>[1]Perfil!L3804</f>
        <v>2.6526477970339499E-3</v>
      </c>
      <c r="N3805" s="12"/>
      <c r="O3805" s="12"/>
    </row>
    <row r="3806" spans="1:15" x14ac:dyDescent="0.35">
      <c r="A3806" s="11" t="str">
        <f t="shared" si="59"/>
        <v>CONSUMO PER CAPITA (kg ó litros por individuo)Resto vinoANDALUCIA</v>
      </c>
      <c r="B3806" s="11" t="str">
        <f>[1]Perfil!A3308</f>
        <v>CONSUMO PER CAPITA (kg ó litros por individuo)</v>
      </c>
      <c r="C3806" s="11" t="str">
        <f>[1]Perfil!B3801</f>
        <v>Resto vino</v>
      </c>
      <c r="D3806" s="11" t="str">
        <f>[1]Perfil!C3805</f>
        <v>ANDALUCIA</v>
      </c>
      <c r="E3806" s="12">
        <f>[1]Perfil!D3805</f>
        <v>2.4316241543140799E-2</v>
      </c>
      <c r="F3806" s="12">
        <f>[1]Perfil!E3805</f>
        <v>1.3746213862156E-2</v>
      </c>
      <c r="G3806" s="12">
        <f>[1]Perfil!F3805</f>
        <v>1.25870389572932E-2</v>
      </c>
      <c r="H3806" s="12">
        <f>[1]Perfil!G3805</f>
        <v>2.2082607698666198E-2</v>
      </c>
      <c r="I3806" s="12">
        <f>[1]Perfil!H3805</f>
        <v>2.0803905205748E-2</v>
      </c>
      <c r="J3806" s="12">
        <f>[1]Perfil!I3805</f>
        <v>1.7916774272310799E-2</v>
      </c>
      <c r="K3806" s="12">
        <f>[1]Perfil!J3805</f>
        <v>1.7603386570937601E-2</v>
      </c>
      <c r="L3806" s="12">
        <f>[1]Perfil!K3805</f>
        <v>2.4248010316771901E-2</v>
      </c>
      <c r="M3806" s="12">
        <f>[1]Perfil!L3805</f>
        <v>2.13346981582439E-2</v>
      </c>
      <c r="N3806" s="12"/>
      <c r="O3806" s="12"/>
    </row>
    <row r="3807" spans="1:15" x14ac:dyDescent="0.35">
      <c r="A3807" s="11" t="str">
        <f t="shared" si="59"/>
        <v>CONSUMO PER CAPITA (kg ó litros por individuo)Resto vinoMDD AM</v>
      </c>
      <c r="B3807" s="11" t="str">
        <f>[1]Perfil!A3308</f>
        <v>CONSUMO PER CAPITA (kg ó litros por individuo)</v>
      </c>
      <c r="C3807" s="11" t="str">
        <f>[1]Perfil!B3801</f>
        <v>Resto vino</v>
      </c>
      <c r="D3807" s="11" t="str">
        <f>[1]Perfil!C3806</f>
        <v>MDD AM</v>
      </c>
      <c r="E3807" s="12">
        <f>[1]Perfil!D3806</f>
        <v>5.9546467052228403E-3</v>
      </c>
      <c r="F3807" s="12">
        <f>[1]Perfil!E3806</f>
        <v>2.1200874934421601E-3</v>
      </c>
      <c r="G3807" s="12">
        <f>[1]Perfil!F3806</f>
        <v>7.8755660904926608E-3</v>
      </c>
      <c r="H3807" s="12">
        <f>[1]Perfil!G3806</f>
        <v>1.61570126367577E-3</v>
      </c>
      <c r="I3807" s="12">
        <f>[1]Perfil!H3806</f>
        <v>9.2579945841219195E-3</v>
      </c>
      <c r="J3807" s="12">
        <f>[1]Perfil!I3806</f>
        <v>1.9607552746201101E-2</v>
      </c>
      <c r="K3807" s="12">
        <f>[1]Perfil!J3806</f>
        <v>2.7689424877342599E-2</v>
      </c>
      <c r="L3807" s="12">
        <f>[1]Perfil!K3806</f>
        <v>1.6457009238739401E-2</v>
      </c>
      <c r="M3807" s="12">
        <f>[1]Perfil!L3806</f>
        <v>1.5790174509101799E-2</v>
      </c>
      <c r="N3807" s="12"/>
      <c r="O3807" s="12"/>
    </row>
    <row r="3808" spans="1:15" x14ac:dyDescent="0.35">
      <c r="A3808" s="11" t="str">
        <f t="shared" si="59"/>
        <v>CONSUMO PER CAPITA (kg ó litros por individuo)Resto vinoRTO CENTRO</v>
      </c>
      <c r="B3808" s="11" t="str">
        <f>[1]Perfil!A3308</f>
        <v>CONSUMO PER CAPITA (kg ó litros por individuo)</v>
      </c>
      <c r="C3808" s="11" t="str">
        <f>[1]Perfil!B3801</f>
        <v>Resto vino</v>
      </c>
      <c r="D3808" s="11" t="str">
        <f>[1]Perfil!C3807</f>
        <v>RTO CENTRO</v>
      </c>
      <c r="E3808" s="12">
        <f>[1]Perfil!D3807</f>
        <v>2.34239040173828E-3</v>
      </c>
      <c r="F3808" s="12">
        <f>[1]Perfil!E3807</f>
        <v>2.8361550522543301E-3</v>
      </c>
      <c r="G3808" s="12">
        <f>[1]Perfil!F3807</f>
        <v>2.0292960975292098E-3</v>
      </c>
      <c r="H3808" s="12">
        <f>[1]Perfil!G3807</f>
        <v>1.2433062590682701E-3</v>
      </c>
      <c r="I3808" s="12">
        <f>[1]Perfil!H3807</f>
        <v>1.2937426672771501E-3</v>
      </c>
      <c r="J3808" s="12">
        <f>[1]Perfil!I3807</f>
        <v>1.31638893399367E-2</v>
      </c>
      <c r="K3808" s="12">
        <f>[1]Perfil!J3807</f>
        <v>1.2752693188203299E-2</v>
      </c>
      <c r="L3808" s="12">
        <f>[1]Perfil!K3807</f>
        <v>1.25325842090278E-2</v>
      </c>
      <c r="M3808" s="12">
        <f>[1]Perfil!L3807</f>
        <v>1.5236148092540799E-2</v>
      </c>
      <c r="N3808" s="12"/>
      <c r="O3808" s="12"/>
    </row>
    <row r="3809" spans="1:15" x14ac:dyDescent="0.35">
      <c r="A3809" s="11" t="str">
        <f t="shared" si="59"/>
        <v>CONSUMO PER CAPITA (kg ó litros por individuo)Resto vinoNORTE-CENTRO</v>
      </c>
      <c r="B3809" s="11" t="str">
        <f>[1]Perfil!A3308</f>
        <v>CONSUMO PER CAPITA (kg ó litros por individuo)</v>
      </c>
      <c r="C3809" s="11" t="str">
        <f>[1]Perfil!B3801</f>
        <v>Resto vino</v>
      </c>
      <c r="D3809" s="11" t="str">
        <f>[1]Perfil!C3808</f>
        <v>NORTE-CENTRO</v>
      </c>
      <c r="E3809" s="12">
        <f>[1]Perfil!D3808</f>
        <v>1.0127323324103999E-2</v>
      </c>
      <c r="F3809" s="12">
        <f>[1]Perfil!E3808</f>
        <v>9.0357106411293603E-3</v>
      </c>
      <c r="G3809" s="12">
        <f>[1]Perfil!F3808</f>
        <v>3.3923471162911202E-2</v>
      </c>
      <c r="H3809" s="12">
        <f>[1]Perfil!G3808</f>
        <v>7.7084422534177298E-3</v>
      </c>
      <c r="I3809" s="12">
        <f>[1]Perfil!H3808</f>
        <v>7.9621167296834595E-3</v>
      </c>
      <c r="J3809" s="12">
        <f>[1]Perfil!I3808</f>
        <v>3.5723391473066503E-2</v>
      </c>
      <c r="K3809" s="12">
        <f>[1]Perfil!J3808</f>
        <v>0.13747713229569999</v>
      </c>
      <c r="L3809" s="12">
        <f>[1]Perfil!K3808</f>
        <v>3.3638076686817002E-2</v>
      </c>
      <c r="M3809" s="12">
        <f>[1]Perfil!L3808</f>
        <v>2.9313012319574099E-2</v>
      </c>
      <c r="N3809" s="12"/>
      <c r="O3809" s="12"/>
    </row>
    <row r="3810" spans="1:15" x14ac:dyDescent="0.35">
      <c r="A3810" s="11" t="str">
        <f t="shared" si="59"/>
        <v>CONSUMO PER CAPITA (kg ó litros por individuo)Resto vinoNOROESTE</v>
      </c>
      <c r="B3810" s="11" t="str">
        <f>[1]Perfil!A3308</f>
        <v>CONSUMO PER CAPITA (kg ó litros por individuo)</v>
      </c>
      <c r="C3810" s="11" t="str">
        <f>[1]Perfil!B3801</f>
        <v>Resto vino</v>
      </c>
      <c r="D3810" s="11" t="str">
        <f>[1]Perfil!C3809</f>
        <v>NOROESTE</v>
      </c>
      <c r="E3810" s="12">
        <f>[1]Perfil!D3809</f>
        <v>3.9728683988622601E-3</v>
      </c>
      <c r="F3810" s="12">
        <f>[1]Perfil!E3809</f>
        <v>6.0478823255835298E-3</v>
      </c>
      <c r="G3810" s="12">
        <f>[1]Perfil!F3809</f>
        <v>7.8494409120403296E-3</v>
      </c>
      <c r="H3810" s="12">
        <f>[1]Perfil!G3809</f>
        <v>1.4684941384307299E-2</v>
      </c>
      <c r="I3810" s="12">
        <f>[1]Perfil!H3809</f>
        <v>1.08847332899324E-2</v>
      </c>
      <c r="J3810" s="12">
        <f>[1]Perfil!I3809</f>
        <v>7.8794027331856396E-3</v>
      </c>
      <c r="K3810" s="12">
        <f>[1]Perfil!J3809</f>
        <v>3.6757048909498602E-2</v>
      </c>
      <c r="L3810" s="12">
        <f>[1]Perfil!K3809</f>
        <v>2.6807609551965001E-2</v>
      </c>
      <c r="M3810" s="12">
        <f>[1]Perfil!L3809</f>
        <v>4.5864169086436597E-2</v>
      </c>
      <c r="N3810" s="12"/>
      <c r="O3810" s="12"/>
    </row>
    <row r="3811" spans="1:15" x14ac:dyDescent="0.35">
      <c r="A3811" s="11" t="str">
        <f t="shared" si="59"/>
        <v>CONSUMO PER CAPITA (kg ó litros por individuo)Resto vino&lt;2MIL</v>
      </c>
      <c r="B3811" s="11" t="str">
        <f>[1]Perfil!A3308</f>
        <v>CONSUMO PER CAPITA (kg ó litros por individuo)</v>
      </c>
      <c r="C3811" s="11" t="str">
        <f>[1]Perfil!B3801</f>
        <v>Resto vino</v>
      </c>
      <c r="D3811" s="11" t="str">
        <f>[1]Perfil!C3810</f>
        <v>&lt;2MIL</v>
      </c>
      <c r="E3811" s="12" t="str">
        <f>[1]Perfil!D3810</f>
        <v/>
      </c>
      <c r="F3811" s="12" t="str">
        <f>[1]Perfil!E3810</f>
        <v/>
      </c>
      <c r="G3811" s="12">
        <f>[1]Perfil!F3810</f>
        <v>3.8886814187536799E-3</v>
      </c>
      <c r="H3811" s="12" t="str">
        <f>[1]Perfil!G3810</f>
        <v/>
      </c>
      <c r="I3811" s="12" t="str">
        <f>[1]Perfil!H3810</f>
        <v/>
      </c>
      <c r="J3811" s="12" t="str">
        <f>[1]Perfil!I3810</f>
        <v/>
      </c>
      <c r="K3811" s="12">
        <f>[1]Perfil!J3810</f>
        <v>2.1066591396852602E-3</v>
      </c>
      <c r="L3811" s="12">
        <f>[1]Perfil!K3810</f>
        <v>2.2387598890915499E-2</v>
      </c>
      <c r="M3811" s="12">
        <f>[1]Perfil!L3810</f>
        <v>1.30960722214679E-2</v>
      </c>
      <c r="N3811" s="12"/>
      <c r="O3811" s="12"/>
    </row>
    <row r="3812" spans="1:15" x14ac:dyDescent="0.35">
      <c r="A3812" s="11" t="str">
        <f t="shared" si="59"/>
        <v>CONSUMO PER CAPITA (kg ó litros por individuo)Resto vino2-5MIL</v>
      </c>
      <c r="B3812" s="11" t="str">
        <f>[1]Perfil!A3308</f>
        <v>CONSUMO PER CAPITA (kg ó litros por individuo)</v>
      </c>
      <c r="C3812" s="11" t="str">
        <f>[1]Perfil!B3801</f>
        <v>Resto vino</v>
      </c>
      <c r="D3812" s="11" t="str">
        <f>[1]Perfil!C3811</f>
        <v>2-5MIL</v>
      </c>
      <c r="E3812" s="12">
        <f>[1]Perfil!D3811</f>
        <v>3.85233543966186E-3</v>
      </c>
      <c r="F3812" s="12" t="str">
        <f>[1]Perfil!E3811</f>
        <v/>
      </c>
      <c r="G3812" s="12">
        <f>[1]Perfil!F3811</f>
        <v>1.2130979775306101E-2</v>
      </c>
      <c r="H3812" s="12">
        <f>[1]Perfil!G3811</f>
        <v>1.5756294547402901E-2</v>
      </c>
      <c r="I3812" s="12">
        <f>[1]Perfil!H3811</f>
        <v>4.9997345260880495E-4</v>
      </c>
      <c r="J3812" s="12">
        <f>[1]Perfil!I3811</f>
        <v>9.0715984701133096E-3</v>
      </c>
      <c r="K3812" s="12">
        <f>[1]Perfil!J3811</f>
        <v>1.06353092623336E-2</v>
      </c>
      <c r="L3812" s="12">
        <f>[1]Perfil!K3811</f>
        <v>2.0768139097239601E-3</v>
      </c>
      <c r="M3812" s="12">
        <f>[1]Perfil!L3811</f>
        <v>1.9544843655160101E-3</v>
      </c>
      <c r="N3812" s="12"/>
      <c r="O3812" s="12"/>
    </row>
    <row r="3813" spans="1:15" x14ac:dyDescent="0.35">
      <c r="A3813" s="11" t="str">
        <f t="shared" si="59"/>
        <v>CONSUMO PER CAPITA (kg ó litros por individuo)Resto vino5-10MIL</v>
      </c>
      <c r="B3813" s="11" t="str">
        <f>[1]Perfil!A3308</f>
        <v>CONSUMO PER CAPITA (kg ó litros por individuo)</v>
      </c>
      <c r="C3813" s="11" t="str">
        <f>[1]Perfil!B3801</f>
        <v>Resto vino</v>
      </c>
      <c r="D3813" s="11" t="str">
        <f>[1]Perfil!C3812</f>
        <v>5-10MIL</v>
      </c>
      <c r="E3813" s="12">
        <f>[1]Perfil!D3812</f>
        <v>7.9426454837561705E-3</v>
      </c>
      <c r="F3813" s="12">
        <f>[1]Perfil!E3812</f>
        <v>2.1272848908425301E-3</v>
      </c>
      <c r="G3813" s="12">
        <f>[1]Perfil!F3812</f>
        <v>3.3939668898126901E-3</v>
      </c>
      <c r="H3813" s="12" t="str">
        <f>[1]Perfil!G3812</f>
        <v/>
      </c>
      <c r="I3813" s="12">
        <f>[1]Perfil!H3812</f>
        <v>5.1904303045593996E-3</v>
      </c>
      <c r="J3813" s="12">
        <f>[1]Perfil!I3812</f>
        <v>1.6377543919672201E-2</v>
      </c>
      <c r="K3813" s="12">
        <f>[1]Perfil!J3812</f>
        <v>6.9192099216925096E-2</v>
      </c>
      <c r="L3813" s="12">
        <f>[1]Perfil!K3812</f>
        <v>2.54770992237962E-2</v>
      </c>
      <c r="M3813" s="12">
        <f>[1]Perfil!L3812</f>
        <v>1.55177633191864E-2</v>
      </c>
      <c r="N3813" s="12"/>
      <c r="O3813" s="12"/>
    </row>
    <row r="3814" spans="1:15" x14ac:dyDescent="0.35">
      <c r="A3814" s="11" t="str">
        <f t="shared" si="59"/>
        <v>CONSUMO PER CAPITA (kg ó litros por individuo)Resto vino10-30MIL</v>
      </c>
      <c r="B3814" s="11" t="str">
        <f>[1]Perfil!A3308</f>
        <v>CONSUMO PER CAPITA (kg ó litros por individuo)</v>
      </c>
      <c r="C3814" s="11" t="str">
        <f>[1]Perfil!B3801</f>
        <v>Resto vino</v>
      </c>
      <c r="D3814" s="11" t="str">
        <f>[1]Perfil!C3813</f>
        <v>10-30MIL</v>
      </c>
      <c r="E3814" s="12">
        <f>[1]Perfil!D3813</f>
        <v>1.16529256260972E-2</v>
      </c>
      <c r="F3814" s="12">
        <f>[1]Perfil!E3813</f>
        <v>5.6978093635461999E-3</v>
      </c>
      <c r="G3814" s="12">
        <f>[1]Perfil!F3813</f>
        <v>8.9481806537158298E-3</v>
      </c>
      <c r="H3814" s="12">
        <f>[1]Perfil!G3813</f>
        <v>1.05109863021074E-2</v>
      </c>
      <c r="I3814" s="12">
        <f>[1]Perfil!H3813</f>
        <v>1.4327160930056501E-2</v>
      </c>
      <c r="J3814" s="12">
        <f>[1]Perfil!I3813</f>
        <v>1.21658041337267E-2</v>
      </c>
      <c r="K3814" s="12">
        <f>[1]Perfil!J3813</f>
        <v>3.1966179677378498E-2</v>
      </c>
      <c r="L3814" s="12">
        <f>[1]Perfil!K3813</f>
        <v>2.8111532599396201E-2</v>
      </c>
      <c r="M3814" s="12">
        <f>[1]Perfil!L3813</f>
        <v>2.0289581625694799E-2</v>
      </c>
      <c r="N3814" s="12"/>
      <c r="O3814" s="12"/>
    </row>
    <row r="3815" spans="1:15" x14ac:dyDescent="0.35">
      <c r="A3815" s="11" t="str">
        <f t="shared" si="59"/>
        <v>CONSUMO PER CAPITA (kg ó litros por individuo)Resto vino30-100MIL</v>
      </c>
      <c r="B3815" s="11" t="str">
        <f>[1]Perfil!A3308</f>
        <v>CONSUMO PER CAPITA (kg ó litros por individuo)</v>
      </c>
      <c r="C3815" s="11" t="str">
        <f>[1]Perfil!B3801</f>
        <v>Resto vino</v>
      </c>
      <c r="D3815" s="11" t="str">
        <f>[1]Perfil!C3814</f>
        <v>30-100MIL</v>
      </c>
      <c r="E3815" s="12">
        <f>[1]Perfil!D3814</f>
        <v>1.50695213198353E-2</v>
      </c>
      <c r="F3815" s="12">
        <f>[1]Perfil!E3814</f>
        <v>4.4158273552446E-3</v>
      </c>
      <c r="G3815" s="12">
        <f>[1]Perfil!F3814</f>
        <v>5.6800129518456699E-3</v>
      </c>
      <c r="H3815" s="12">
        <f>[1]Perfil!G3814</f>
        <v>5.7458991553264302E-3</v>
      </c>
      <c r="I3815" s="12">
        <f>[1]Perfil!H3814</f>
        <v>8.7940591091951997E-3</v>
      </c>
      <c r="J3815" s="12">
        <f>[1]Perfil!I3814</f>
        <v>8.76181935596731E-3</v>
      </c>
      <c r="K3815" s="12">
        <f>[1]Perfil!J3814</f>
        <v>3.1858898468294698E-2</v>
      </c>
      <c r="L3815" s="12">
        <f>[1]Perfil!K3814</f>
        <v>2.8355340394281201E-2</v>
      </c>
      <c r="M3815" s="12">
        <f>[1]Perfil!L3814</f>
        <v>2.3246491111782001E-2</v>
      </c>
      <c r="N3815" s="12"/>
      <c r="O3815" s="12"/>
    </row>
    <row r="3816" spans="1:15" x14ac:dyDescent="0.35">
      <c r="A3816" s="11" t="str">
        <f t="shared" si="59"/>
        <v>CONSUMO PER CAPITA (kg ó litros por individuo)Resto vino100-200MIL</v>
      </c>
      <c r="B3816" s="11" t="str">
        <f>[1]Perfil!A3308</f>
        <v>CONSUMO PER CAPITA (kg ó litros por individuo)</v>
      </c>
      <c r="C3816" s="11" t="str">
        <f>[1]Perfil!B3801</f>
        <v>Resto vino</v>
      </c>
      <c r="D3816" s="11" t="str">
        <f>[1]Perfil!C3815</f>
        <v>100-200MIL</v>
      </c>
      <c r="E3816" s="12">
        <f>[1]Perfil!D3815</f>
        <v>4.7728911292288199E-3</v>
      </c>
      <c r="F3816" s="12">
        <f>[1]Perfil!E3815</f>
        <v>6.3569708504138799E-3</v>
      </c>
      <c r="G3816" s="12">
        <f>[1]Perfil!F3815</f>
        <v>3.1011184351403799E-2</v>
      </c>
      <c r="H3816" s="12">
        <f>[1]Perfil!G3815</f>
        <v>7.0285004106617104E-3</v>
      </c>
      <c r="I3816" s="12">
        <f>[1]Perfil!H3815</f>
        <v>4.2135767784136097E-3</v>
      </c>
      <c r="J3816" s="12">
        <f>[1]Perfil!I3815</f>
        <v>2.4281597645191399E-2</v>
      </c>
      <c r="K3816" s="12">
        <f>[1]Perfil!J3815</f>
        <v>5.9014431522177703E-2</v>
      </c>
      <c r="L3816" s="12">
        <f>[1]Perfil!K3815</f>
        <v>1.03817451993007E-2</v>
      </c>
      <c r="M3816" s="12">
        <f>[1]Perfil!L3815</f>
        <v>2.2959479667216801E-2</v>
      </c>
      <c r="N3816" s="12"/>
      <c r="O3816" s="12"/>
    </row>
    <row r="3817" spans="1:15" x14ac:dyDescent="0.35">
      <c r="A3817" s="11" t="str">
        <f t="shared" si="59"/>
        <v>CONSUMO PER CAPITA (kg ó litros por individuo)Resto vino200-500MIL</v>
      </c>
      <c r="B3817" s="11" t="str">
        <f>[1]Perfil!A3308</f>
        <v>CONSUMO PER CAPITA (kg ó litros por individuo)</v>
      </c>
      <c r="C3817" s="11" t="str">
        <f>[1]Perfil!B3801</f>
        <v>Resto vino</v>
      </c>
      <c r="D3817" s="11" t="str">
        <f>[1]Perfil!C3816</f>
        <v>200-500MIL</v>
      </c>
      <c r="E3817" s="12">
        <f>[1]Perfil!D3816</f>
        <v>1.7396664088161502E-2</v>
      </c>
      <c r="F3817" s="12">
        <f>[1]Perfil!E3816</f>
        <v>1.9608406068985E-2</v>
      </c>
      <c r="G3817" s="12">
        <f>[1]Perfil!F3816</f>
        <v>1.459277576093E-2</v>
      </c>
      <c r="H3817" s="12">
        <f>[1]Perfil!G3816</f>
        <v>1.50475107683246E-2</v>
      </c>
      <c r="I3817" s="12">
        <f>[1]Perfil!H3816</f>
        <v>1.3098389370876099E-2</v>
      </c>
      <c r="J3817" s="12">
        <f>[1]Perfil!I3816</f>
        <v>1.65154305534547E-2</v>
      </c>
      <c r="K3817" s="12">
        <f>[1]Perfil!J3816</f>
        <v>2.57777272924497E-2</v>
      </c>
      <c r="L3817" s="12">
        <f>[1]Perfil!K3816</f>
        <v>1.5532053853876E-2</v>
      </c>
      <c r="M3817" s="12">
        <f>[1]Perfil!L3816</f>
        <v>2.9955694881059699E-2</v>
      </c>
      <c r="N3817" s="12"/>
      <c r="O3817" s="12"/>
    </row>
    <row r="3818" spans="1:15" x14ac:dyDescent="0.35">
      <c r="A3818" s="11" t="str">
        <f t="shared" si="59"/>
        <v>CONSUMO PER CAPITA (kg ó litros por individuo)Resto vino&gt;500MIL</v>
      </c>
      <c r="B3818" s="11" t="str">
        <f>[1]Perfil!A3308</f>
        <v>CONSUMO PER CAPITA (kg ó litros por individuo)</v>
      </c>
      <c r="C3818" s="11" t="str">
        <f>[1]Perfil!B3801</f>
        <v>Resto vino</v>
      </c>
      <c r="D3818" s="11" t="str">
        <f>[1]Perfil!C3817</f>
        <v>&gt;500MIL</v>
      </c>
      <c r="E3818" s="12">
        <f>[1]Perfil!D3817</f>
        <v>7.1442885636002502E-3</v>
      </c>
      <c r="F3818" s="12">
        <f>[1]Perfil!E3817</f>
        <v>2.3871313402526501E-3</v>
      </c>
      <c r="G3818" s="12">
        <f>[1]Perfil!F3817</f>
        <v>7.8437370283364095E-3</v>
      </c>
      <c r="H3818" s="12">
        <f>[1]Perfil!G3817</f>
        <v>8.5657024131657496E-3</v>
      </c>
      <c r="I3818" s="12">
        <f>[1]Perfil!H3817</f>
        <v>8.3136589162632404E-3</v>
      </c>
      <c r="J3818" s="12">
        <f>[1]Perfil!I3817</f>
        <v>2.0840270616416301E-2</v>
      </c>
      <c r="K3818" s="12">
        <f>[1]Perfil!J3817</f>
        <v>3.1913703220415202E-2</v>
      </c>
      <c r="L3818" s="12">
        <f>[1]Perfil!K3817</f>
        <v>2.5562781044274601E-2</v>
      </c>
      <c r="M3818" s="12">
        <f>[1]Perfil!L3817</f>
        <v>2.0650000729501801E-2</v>
      </c>
      <c r="N3818" s="12"/>
      <c r="O3818" s="12"/>
    </row>
    <row r="3819" spans="1:15" x14ac:dyDescent="0.35">
      <c r="A3819" s="11" t="str">
        <f t="shared" si="59"/>
        <v>CONSUMO PER CAPITA (kg ó litros por individuo)Resto vinoDE 15 A 19 AÑOS</v>
      </c>
      <c r="B3819" s="11" t="str">
        <f>[1]Perfil!A3308</f>
        <v>CONSUMO PER CAPITA (kg ó litros por individuo)</v>
      </c>
      <c r="C3819" s="11" t="str">
        <f>[1]Perfil!B3801</f>
        <v>Resto vino</v>
      </c>
      <c r="D3819" s="11" t="str">
        <f>[1]Perfil!C3818</f>
        <v>DE 15 A 19 AÑOS</v>
      </c>
      <c r="E3819" s="12" t="str">
        <f>[1]Perfil!D3818</f>
        <v/>
      </c>
      <c r="F3819" s="12" t="str">
        <f>[1]Perfil!E3818</f>
        <v/>
      </c>
      <c r="G3819" s="12" t="str">
        <f>[1]Perfil!F3818</f>
        <v/>
      </c>
      <c r="H3819" s="12" t="str">
        <f>[1]Perfil!G3818</f>
        <v/>
      </c>
      <c r="I3819" s="12" t="str">
        <f>[1]Perfil!H3818</f>
        <v/>
      </c>
      <c r="J3819" s="12" t="str">
        <f>[1]Perfil!I3818</f>
        <v/>
      </c>
      <c r="K3819" s="12" t="str">
        <f>[1]Perfil!J3818</f>
        <v/>
      </c>
      <c r="L3819" s="12">
        <f>[1]Perfil!K3818</f>
        <v>9.8075104865267305E-3</v>
      </c>
      <c r="M3819" s="12" t="str">
        <f>[1]Perfil!L3818</f>
        <v/>
      </c>
      <c r="N3819" s="12"/>
      <c r="O3819" s="12"/>
    </row>
    <row r="3820" spans="1:15" x14ac:dyDescent="0.35">
      <c r="A3820" s="11" t="str">
        <f t="shared" si="59"/>
        <v>CONSUMO PER CAPITA (kg ó litros por individuo)Resto vinoDE 20 A 24 AÑOS</v>
      </c>
      <c r="B3820" s="11" t="str">
        <f>[1]Perfil!A3308</f>
        <v>CONSUMO PER CAPITA (kg ó litros por individuo)</v>
      </c>
      <c r="C3820" s="11" t="str">
        <f>[1]Perfil!B3801</f>
        <v>Resto vino</v>
      </c>
      <c r="D3820" s="11" t="str">
        <f>[1]Perfil!C3819</f>
        <v>DE 20 A 24 AÑOS</v>
      </c>
      <c r="E3820" s="12">
        <f>[1]Perfil!D3819</f>
        <v>3.5976683911133501E-3</v>
      </c>
      <c r="F3820" s="12">
        <f>[1]Perfil!E3819</f>
        <v>1.2482860747020401E-3</v>
      </c>
      <c r="G3820" s="12">
        <f>[1]Perfil!F3819</f>
        <v>5.5868046594690799E-3</v>
      </c>
      <c r="H3820" s="12" t="str">
        <f>[1]Perfil!G3819</f>
        <v/>
      </c>
      <c r="I3820" s="12">
        <f>[1]Perfil!H3819</f>
        <v>4.9919003449165203E-3</v>
      </c>
      <c r="J3820" s="12" t="str">
        <f>[1]Perfil!I3819</f>
        <v/>
      </c>
      <c r="K3820" s="12" t="str">
        <f>[1]Perfil!J3819</f>
        <v/>
      </c>
      <c r="L3820" s="12" t="str">
        <f>[1]Perfil!K3819</f>
        <v/>
      </c>
      <c r="M3820" s="12" t="str">
        <f>[1]Perfil!L3819</f>
        <v/>
      </c>
      <c r="N3820" s="12"/>
      <c r="O3820" s="12"/>
    </row>
    <row r="3821" spans="1:15" x14ac:dyDescent="0.35">
      <c r="A3821" s="11" t="str">
        <f t="shared" si="59"/>
        <v>CONSUMO PER CAPITA (kg ó litros por individuo)Resto vinoDE 25 A 34 AÑOS</v>
      </c>
      <c r="B3821" s="11" t="str">
        <f>[1]Perfil!A3308</f>
        <v>CONSUMO PER CAPITA (kg ó litros por individuo)</v>
      </c>
      <c r="C3821" s="11" t="str">
        <f>[1]Perfil!B3801</f>
        <v>Resto vino</v>
      </c>
      <c r="D3821" s="11" t="str">
        <f>[1]Perfil!C3820</f>
        <v>DE 25 A 34 AÑOS</v>
      </c>
      <c r="E3821" s="12">
        <f>[1]Perfil!D3820</f>
        <v>7.7775053279430196E-4</v>
      </c>
      <c r="F3821" s="12">
        <f>[1]Perfil!E3820</f>
        <v>2.5305601174912601E-3</v>
      </c>
      <c r="G3821" s="12">
        <f>[1]Perfil!F3820</f>
        <v>7.2981596033578505E-4</v>
      </c>
      <c r="H3821" s="12">
        <f>[1]Perfil!G3820</f>
        <v>8.2858506431042703E-3</v>
      </c>
      <c r="I3821" s="12">
        <f>[1]Perfil!H3820</f>
        <v>3.5879002105382901E-3</v>
      </c>
      <c r="J3821" s="12">
        <f>[1]Perfil!I3820</f>
        <v>2.8472536343223699E-3</v>
      </c>
      <c r="K3821" s="12">
        <f>[1]Perfil!J3820</f>
        <v>6.26013369823123E-3</v>
      </c>
      <c r="L3821" s="12">
        <f>[1]Perfil!K3820</f>
        <v>6.6106619339692902E-3</v>
      </c>
      <c r="M3821" s="12">
        <f>[1]Perfil!L3820</f>
        <v>5.7382412471775404E-4</v>
      </c>
      <c r="N3821" s="12"/>
      <c r="O3821" s="12"/>
    </row>
    <row r="3822" spans="1:15" x14ac:dyDescent="0.35">
      <c r="A3822" s="11" t="str">
        <f t="shared" si="59"/>
        <v>CONSUMO PER CAPITA (kg ó litros por individuo)Resto vinoDE 35 A 49 AÑOS</v>
      </c>
      <c r="B3822" s="11" t="str">
        <f>[1]Perfil!A3308</f>
        <v>CONSUMO PER CAPITA (kg ó litros por individuo)</v>
      </c>
      <c r="C3822" s="11" t="str">
        <f>[1]Perfil!B3801</f>
        <v>Resto vino</v>
      </c>
      <c r="D3822" s="11" t="str">
        <f>[1]Perfil!C3821</f>
        <v>DE 35 A 49 AÑOS</v>
      </c>
      <c r="E3822" s="12">
        <f>[1]Perfil!D3821</f>
        <v>6.0655782067750904E-3</v>
      </c>
      <c r="F3822" s="12">
        <f>[1]Perfil!E3821</f>
        <v>7.3767129298186302E-4</v>
      </c>
      <c r="G3822" s="12">
        <f>[1]Perfil!F3821</f>
        <v>6.2385053468143603E-3</v>
      </c>
      <c r="H3822" s="12">
        <f>[1]Perfil!G3821</f>
        <v>4.7316111753504097E-3</v>
      </c>
      <c r="I3822" s="12">
        <f>[1]Perfil!H3821</f>
        <v>4.32616037925917E-3</v>
      </c>
      <c r="J3822" s="12">
        <f>[1]Perfil!I3821</f>
        <v>7.5040935344251603E-3</v>
      </c>
      <c r="K3822" s="12">
        <f>[1]Perfil!J3821</f>
        <v>1.2906862506511199E-2</v>
      </c>
      <c r="L3822" s="12">
        <f>[1]Perfil!K3821</f>
        <v>1.15019933547779E-2</v>
      </c>
      <c r="M3822" s="12">
        <f>[1]Perfil!L3821</f>
        <v>8.8887668758035592E-3</v>
      </c>
      <c r="N3822" s="12"/>
      <c r="O3822" s="12"/>
    </row>
    <row r="3823" spans="1:15" x14ac:dyDescent="0.35">
      <c r="A3823" s="11" t="str">
        <f t="shared" si="59"/>
        <v>CONSUMO PER CAPITA (kg ó litros por individuo)Resto vinoDE 50 A 59 AÑOS</v>
      </c>
      <c r="B3823" s="11" t="str">
        <f>[1]Perfil!A3308</f>
        <v>CONSUMO PER CAPITA (kg ó litros por individuo)</v>
      </c>
      <c r="C3823" s="11" t="str">
        <f>[1]Perfil!B3801</f>
        <v>Resto vino</v>
      </c>
      <c r="D3823" s="11" t="str">
        <f>[1]Perfil!C3822</f>
        <v>DE 50 A 59 AÑOS</v>
      </c>
      <c r="E3823" s="12">
        <f>[1]Perfil!D3822</f>
        <v>1.70948872709424E-2</v>
      </c>
      <c r="F3823" s="12">
        <f>[1]Perfil!E3822</f>
        <v>5.8327727136859601E-3</v>
      </c>
      <c r="G3823" s="12">
        <f>[1]Perfil!F3822</f>
        <v>1.1792602679025601E-2</v>
      </c>
      <c r="H3823" s="12">
        <f>[1]Perfil!G3822</f>
        <v>1.03236968819379E-2</v>
      </c>
      <c r="I3823" s="12">
        <f>[1]Perfil!H3822</f>
        <v>9.1029808153990401E-3</v>
      </c>
      <c r="J3823" s="12">
        <f>[1]Perfil!I3822</f>
        <v>2.0218595708198998E-2</v>
      </c>
      <c r="K3823" s="12">
        <f>[1]Perfil!J3822</f>
        <v>4.27050482698225E-2</v>
      </c>
      <c r="L3823" s="12">
        <f>[1]Perfil!K3822</f>
        <v>2.40554786605091E-2</v>
      </c>
      <c r="M3823" s="12">
        <f>[1]Perfil!L3822</f>
        <v>3.37988693165951E-2</v>
      </c>
      <c r="N3823" s="12"/>
      <c r="O3823" s="12"/>
    </row>
    <row r="3824" spans="1:15" x14ac:dyDescent="0.35">
      <c r="A3824" s="11" t="str">
        <f t="shared" si="59"/>
        <v>CONSUMO PER CAPITA (kg ó litros por individuo)Resto vinoDE 60 A 75 AÑOS</v>
      </c>
      <c r="B3824" s="11" t="str">
        <f>[1]Perfil!A3308</f>
        <v>CONSUMO PER CAPITA (kg ó litros por individuo)</v>
      </c>
      <c r="C3824" s="11" t="str">
        <f>[1]Perfil!B3801</f>
        <v>Resto vino</v>
      </c>
      <c r="D3824" s="11" t="str">
        <f>[1]Perfil!C3823</f>
        <v>DE 60 A 75 AÑOS</v>
      </c>
      <c r="E3824" s="12">
        <f>[1]Perfil!D3823</f>
        <v>2.0340361124279199E-2</v>
      </c>
      <c r="F3824" s="12">
        <f>[1]Perfil!E3823</f>
        <v>1.72422105322305E-2</v>
      </c>
      <c r="G3824" s="12">
        <f>[1]Perfil!F3823</f>
        <v>2.5418858316982901E-2</v>
      </c>
      <c r="H3824" s="12">
        <f>[1]Perfil!G3823</f>
        <v>1.5958231091965501E-2</v>
      </c>
      <c r="I3824" s="12">
        <f>[1]Perfil!H3823</f>
        <v>1.9607505802160499E-2</v>
      </c>
      <c r="J3824" s="12">
        <f>[1]Perfil!I3823</f>
        <v>3.3017230168313497E-2</v>
      </c>
      <c r="K3824" s="12">
        <f>[1]Perfil!J3823</f>
        <v>9.0571488819237198E-2</v>
      </c>
      <c r="L3824" s="12">
        <f>[1]Perfil!K3823</f>
        <v>5.3343104023059099E-2</v>
      </c>
      <c r="M3824" s="12">
        <f>[1]Perfil!L3823</f>
        <v>4.79663701089433E-2</v>
      </c>
      <c r="N3824" s="12"/>
      <c r="O3824" s="12"/>
    </row>
    <row r="3825" spans="1:15" x14ac:dyDescent="0.35">
      <c r="A3825" s="11" t="str">
        <f t="shared" si="59"/>
        <v>CONSUMO PER CAPITA (kg ó litros por individuo)Resto vinoNIVEL ALTO</v>
      </c>
      <c r="B3825" s="11" t="str">
        <f>[1]Perfil!A3308</f>
        <v>CONSUMO PER CAPITA (kg ó litros por individuo)</v>
      </c>
      <c r="C3825" s="11" t="str">
        <f>[1]Perfil!B3801</f>
        <v>Resto vino</v>
      </c>
      <c r="D3825" s="11" t="str">
        <f>[1]Perfil!C3824</f>
        <v>NIVEL ALTO</v>
      </c>
      <c r="E3825" s="12">
        <f>[1]Perfil!D3824</f>
        <v>7.5334185896550202E-3</v>
      </c>
      <c r="F3825" s="12">
        <f>[1]Perfil!E3824</f>
        <v>3.2866007550762999E-3</v>
      </c>
      <c r="G3825" s="12">
        <f>[1]Perfil!F3824</f>
        <v>1.18060400253288E-2</v>
      </c>
      <c r="H3825" s="12">
        <f>[1]Perfil!G3824</f>
        <v>6.6695063697110304E-3</v>
      </c>
      <c r="I3825" s="12">
        <f>[1]Perfil!H3824</f>
        <v>9.0056294721404407E-3</v>
      </c>
      <c r="J3825" s="12">
        <f>[1]Perfil!I3824</f>
        <v>1.36380270342507E-2</v>
      </c>
      <c r="K3825" s="12">
        <f>[1]Perfil!J3824</f>
        <v>3.6535081065986401E-2</v>
      </c>
      <c r="L3825" s="12">
        <f>[1]Perfil!K3824</f>
        <v>2.1904077432079699E-2</v>
      </c>
      <c r="M3825" s="12">
        <f>[1]Perfil!L3824</f>
        <v>1.6631968124114899E-2</v>
      </c>
      <c r="N3825" s="12"/>
      <c r="O3825" s="12"/>
    </row>
    <row r="3826" spans="1:15" x14ac:dyDescent="0.35">
      <c r="A3826" s="11" t="str">
        <f t="shared" si="59"/>
        <v>CONSUMO PER CAPITA (kg ó litros por individuo)Resto vinoNIVEL MEDIO ALTO</v>
      </c>
      <c r="B3826" s="11" t="str">
        <f>[1]Perfil!A3308</f>
        <v>CONSUMO PER CAPITA (kg ó litros por individuo)</v>
      </c>
      <c r="C3826" s="11" t="str">
        <f>[1]Perfil!B3801</f>
        <v>Resto vino</v>
      </c>
      <c r="D3826" s="11" t="str">
        <f>[1]Perfil!C3825</f>
        <v>NIVEL MEDIO ALTO</v>
      </c>
      <c r="E3826" s="12">
        <f>[1]Perfil!D3825</f>
        <v>8.6710240224395305E-3</v>
      </c>
      <c r="F3826" s="12">
        <f>[1]Perfil!E3825</f>
        <v>2.6792012363014701E-3</v>
      </c>
      <c r="G3826" s="12">
        <f>[1]Perfil!F3825</f>
        <v>2.4424108201424599E-2</v>
      </c>
      <c r="H3826" s="12">
        <f>[1]Perfil!G3825</f>
        <v>5.87154503943897E-3</v>
      </c>
      <c r="I3826" s="12">
        <f>[1]Perfil!H3825</f>
        <v>1.07857479392041E-2</v>
      </c>
      <c r="J3826" s="12">
        <f>[1]Perfil!I3825</f>
        <v>5.3602162371131998E-3</v>
      </c>
      <c r="K3826" s="12">
        <f>[1]Perfil!J3825</f>
        <v>1.9161922117755598E-2</v>
      </c>
      <c r="L3826" s="12">
        <f>[1]Perfil!K3825</f>
        <v>2.87425873393202E-2</v>
      </c>
      <c r="M3826" s="12">
        <f>[1]Perfil!L3825</f>
        <v>1.9149489786876701E-2</v>
      </c>
      <c r="N3826" s="12"/>
      <c r="O3826" s="12"/>
    </row>
    <row r="3827" spans="1:15" x14ac:dyDescent="0.35">
      <c r="A3827" s="11" t="str">
        <f t="shared" si="59"/>
        <v>CONSUMO PER CAPITA (kg ó litros por individuo)Resto vinoNIVEL MEDIO</v>
      </c>
      <c r="B3827" s="11" t="str">
        <f>[1]Perfil!A3308</f>
        <v>CONSUMO PER CAPITA (kg ó litros por individuo)</v>
      </c>
      <c r="C3827" s="11" t="str">
        <f>[1]Perfil!B3801</f>
        <v>Resto vino</v>
      </c>
      <c r="D3827" s="11" t="str">
        <f>[1]Perfil!C3826</f>
        <v>NIVEL MEDIO</v>
      </c>
      <c r="E3827" s="12">
        <f>[1]Perfil!D3826</f>
        <v>1.6331374484836701E-2</v>
      </c>
      <c r="F3827" s="12">
        <f>[1]Perfil!E3826</f>
        <v>3.3275843043967602E-3</v>
      </c>
      <c r="G3827" s="12">
        <f>[1]Perfil!F3826</f>
        <v>6.1537913314200403E-3</v>
      </c>
      <c r="H3827" s="12">
        <f>[1]Perfil!G3826</f>
        <v>9.6287626322602293E-3</v>
      </c>
      <c r="I3827" s="12">
        <f>[1]Perfil!H3826</f>
        <v>8.3219329453955593E-3</v>
      </c>
      <c r="J3827" s="12">
        <f>[1]Perfil!I3826</f>
        <v>1.7274193985432802E-2</v>
      </c>
      <c r="K3827" s="12">
        <f>[1]Perfil!J3826</f>
        <v>3.5308710662309603E-2</v>
      </c>
      <c r="L3827" s="12">
        <f>[1]Perfil!K3826</f>
        <v>2.77085902840199E-2</v>
      </c>
      <c r="M3827" s="12">
        <f>[1]Perfil!L3826</f>
        <v>2.0723648683223E-2</v>
      </c>
      <c r="N3827" s="12"/>
      <c r="O3827" s="12"/>
    </row>
    <row r="3828" spans="1:15" x14ac:dyDescent="0.35">
      <c r="A3828" s="11" t="str">
        <f t="shared" si="59"/>
        <v>CONSUMO PER CAPITA (kg ó litros por individuo)Resto vinoNIVEL MEDIO BAJO</v>
      </c>
      <c r="B3828" s="11" t="str">
        <f>[1]Perfil!A3308</f>
        <v>CONSUMO PER CAPITA (kg ó litros por individuo)</v>
      </c>
      <c r="C3828" s="11" t="str">
        <f>[1]Perfil!B3801</f>
        <v>Resto vino</v>
      </c>
      <c r="D3828" s="11" t="str">
        <f>[1]Perfil!C3827</f>
        <v>NIVEL MEDIO BAJO</v>
      </c>
      <c r="E3828" s="12">
        <f>[1]Perfil!D3827</f>
        <v>9.9758883172974301E-3</v>
      </c>
      <c r="F3828" s="12">
        <f>[1]Perfil!E3827</f>
        <v>2.37797447525738E-3</v>
      </c>
      <c r="G3828" s="12">
        <f>[1]Perfil!F3827</f>
        <v>1.1905267580749701E-2</v>
      </c>
      <c r="H3828" s="12">
        <f>[1]Perfil!G3827</f>
        <v>1.07070125975371E-2</v>
      </c>
      <c r="I3828" s="12">
        <f>[1]Perfil!H3827</f>
        <v>1.1148523877313E-2</v>
      </c>
      <c r="J3828" s="12">
        <f>[1]Perfil!I3827</f>
        <v>1.6880232296186602E-2</v>
      </c>
      <c r="K3828" s="12">
        <f>[1]Perfil!J3827</f>
        <v>3.31676378873643E-2</v>
      </c>
      <c r="L3828" s="12">
        <f>[1]Perfil!K3827</f>
        <v>1.04668471162912E-2</v>
      </c>
      <c r="M3828" s="12">
        <f>[1]Perfil!L3827</f>
        <v>2.3513979891932501E-2</v>
      </c>
      <c r="N3828" s="12"/>
      <c r="O3828" s="12"/>
    </row>
    <row r="3829" spans="1:15" x14ac:dyDescent="0.35">
      <c r="A3829" s="11" t="str">
        <f t="shared" si="59"/>
        <v>CONSUMO PER CAPITA (kg ó litros por individuo)Resto vinoHOMBRE</v>
      </c>
      <c r="B3829" s="11" t="str">
        <f>[1]Perfil!A3308</f>
        <v>CONSUMO PER CAPITA (kg ó litros por individuo)</v>
      </c>
      <c r="C3829" s="11" t="str">
        <f>[1]Perfil!B3801</f>
        <v>Resto vino</v>
      </c>
      <c r="D3829" s="11" t="str">
        <f>[1]Perfil!C3828</f>
        <v>HOMBRE</v>
      </c>
      <c r="E3829" s="12">
        <f>[1]Perfil!D3828</f>
        <v>8.8577687392955694E-3</v>
      </c>
      <c r="F3829" s="12">
        <f>[1]Perfil!E3828</f>
        <v>5.8045291550150998E-3</v>
      </c>
      <c r="G3829" s="12">
        <f>[1]Perfil!F3828</f>
        <v>9.9314090800103998E-3</v>
      </c>
      <c r="H3829" s="12">
        <f>[1]Perfil!G3828</f>
        <v>9.7526930766344694E-3</v>
      </c>
      <c r="I3829" s="12">
        <f>[1]Perfil!H3828</f>
        <v>9.7471243117290499E-3</v>
      </c>
      <c r="J3829" s="12">
        <f>[1]Perfil!I3828</f>
        <v>1.4008695605666701E-2</v>
      </c>
      <c r="K3829" s="12">
        <f>[1]Perfil!J3828</f>
        <v>4.4169956886604703E-2</v>
      </c>
      <c r="L3829" s="12">
        <f>[1]Perfil!K3828</f>
        <v>2.67485245308056E-2</v>
      </c>
      <c r="M3829" s="12">
        <f>[1]Perfil!L3828</f>
        <v>2.5453824315485301E-2</v>
      </c>
      <c r="N3829" s="12"/>
      <c r="O3829" s="12"/>
    </row>
    <row r="3830" spans="1:15" x14ac:dyDescent="0.35">
      <c r="A3830" s="11" t="str">
        <f t="shared" si="59"/>
        <v>CONSUMO PER CAPITA (kg ó litros por individuo)Resto vinoMUJER</v>
      </c>
      <c r="B3830" s="11" t="str">
        <f>[1]Perfil!A3308</f>
        <v>CONSUMO PER CAPITA (kg ó litros por individuo)</v>
      </c>
      <c r="C3830" s="11" t="str">
        <f>[1]Perfil!B3801</f>
        <v>Resto vino</v>
      </c>
      <c r="D3830" s="11" t="str">
        <f>[1]Perfil!C3829</f>
        <v>MUJER</v>
      </c>
      <c r="E3830" s="12">
        <f>[1]Perfil!D3829</f>
        <v>1.14512464659931E-2</v>
      </c>
      <c r="F3830" s="12">
        <f>[1]Perfil!E3829</f>
        <v>5.68731243425959E-3</v>
      </c>
      <c r="G3830" s="12">
        <f>[1]Perfil!F3829</f>
        <v>1.0951984114837301E-2</v>
      </c>
      <c r="H3830" s="12">
        <f>[1]Perfil!G3829</f>
        <v>6.7988423086428901E-3</v>
      </c>
      <c r="I3830" s="12">
        <f>[1]Perfil!H3829</f>
        <v>7.1301467088991299E-3</v>
      </c>
      <c r="J3830" s="12">
        <f>[1]Perfil!I3829</f>
        <v>1.4370571343609599E-2</v>
      </c>
      <c r="K3830" s="12">
        <f>[1]Perfil!J3829</f>
        <v>2.38574900560037E-2</v>
      </c>
      <c r="L3830" s="12">
        <f>[1]Perfil!K3829</f>
        <v>1.73375638186609E-2</v>
      </c>
      <c r="M3830" s="12">
        <f>[1]Perfil!L3829</f>
        <v>1.56116668684807E-2</v>
      </c>
      <c r="N3830" s="12"/>
      <c r="O3830" s="12"/>
    </row>
    <row r="3831" spans="1:15" x14ac:dyDescent="0.35">
      <c r="A3831" s="11" t="str">
        <f t="shared" si="59"/>
        <v>CONSUMO PER CAPITA (kg ó litros por individuo)CavaT.ESPAÑA</v>
      </c>
      <c r="B3831" s="11" t="str">
        <f>[1]Perfil!A3308</f>
        <v>CONSUMO PER CAPITA (kg ó litros por individuo)</v>
      </c>
      <c r="C3831" s="11" t="str">
        <f>[1]Perfil!B3830</f>
        <v>Cava</v>
      </c>
      <c r="D3831" s="11" t="str">
        <f>[1]Perfil!C3830</f>
        <v>T.ESPAÑA</v>
      </c>
      <c r="E3831" s="12">
        <f>[1]Perfil!D3830</f>
        <v>2.0174624000081898E-2</v>
      </c>
      <c r="F3831" s="12">
        <f>[1]Perfil!E3830</f>
        <v>2.0061844841792301E-2</v>
      </c>
      <c r="G3831" s="12">
        <f>[1]Perfil!F3830</f>
        <v>2.99140850385574E-2</v>
      </c>
      <c r="H3831" s="12">
        <f>[1]Perfil!G3830</f>
        <v>3.8346263043569903E-2</v>
      </c>
      <c r="I3831" s="12">
        <f>[1]Perfil!H3830</f>
        <v>2.0446986489515599E-2</v>
      </c>
      <c r="J3831" s="12">
        <f>[1]Perfil!I3830</f>
        <v>1.5706785845922101E-2</v>
      </c>
      <c r="K3831" s="12">
        <f>[1]Perfil!J3830</f>
        <v>2.9423806407154099E-2</v>
      </c>
      <c r="L3831" s="12">
        <f>[1]Perfil!K3830</f>
        <v>3.02725583379919E-2</v>
      </c>
      <c r="M3831" s="12">
        <f>[1]Perfil!L3830</f>
        <v>2.9063742091206098E-2</v>
      </c>
      <c r="N3831" s="12"/>
      <c r="O3831" s="12"/>
    </row>
    <row r="3832" spans="1:15" x14ac:dyDescent="0.35">
      <c r="A3832" s="11" t="str">
        <f t="shared" si="59"/>
        <v>CONSUMO PER CAPITA (kg ó litros por individuo)CavaBCN AM</v>
      </c>
      <c r="B3832" s="11" t="str">
        <f>[1]Perfil!A3308</f>
        <v>CONSUMO PER CAPITA (kg ó litros por individuo)</v>
      </c>
      <c r="C3832" s="11" t="str">
        <f>[1]Perfil!B3830</f>
        <v>Cava</v>
      </c>
      <c r="D3832" s="11" t="str">
        <f>[1]Perfil!C3831</f>
        <v>BCN AM</v>
      </c>
      <c r="E3832" s="12">
        <f>[1]Perfil!D3831</f>
        <v>4.5906788676772302E-2</v>
      </c>
      <c r="F3832" s="12">
        <f>[1]Perfil!E3831</f>
        <v>5.6848833037961503E-2</v>
      </c>
      <c r="G3832" s="12">
        <f>[1]Perfil!F3831</f>
        <v>9.7364922776801893E-2</v>
      </c>
      <c r="H3832" s="12">
        <f>[1]Perfil!G3831</f>
        <v>0.114796935228122</v>
      </c>
      <c r="I3832" s="12">
        <f>[1]Perfil!H3831</f>
        <v>5.8603135346295299E-2</v>
      </c>
      <c r="J3832" s="12">
        <f>[1]Perfil!I3831</f>
        <v>6.2325839424122398E-2</v>
      </c>
      <c r="K3832" s="12">
        <f>[1]Perfil!J3831</f>
        <v>8.6076358145578097E-2</v>
      </c>
      <c r="L3832" s="12">
        <f>[1]Perfil!K3831</f>
        <v>7.2057682348255797E-2</v>
      </c>
      <c r="M3832" s="12">
        <f>[1]Perfil!L3831</f>
        <v>4.6603577890874E-2</v>
      </c>
      <c r="N3832" s="12"/>
      <c r="O3832" s="12"/>
    </row>
    <row r="3833" spans="1:15" x14ac:dyDescent="0.35">
      <c r="A3833" s="11" t="str">
        <f t="shared" si="59"/>
        <v>CONSUMO PER CAPITA (kg ó litros por individuo)CavaREST.CAT ARAGON</v>
      </c>
      <c r="B3833" s="11" t="str">
        <f>[1]Perfil!A3308</f>
        <v>CONSUMO PER CAPITA (kg ó litros por individuo)</v>
      </c>
      <c r="C3833" s="11" t="str">
        <f>[1]Perfil!B3830</f>
        <v>Cava</v>
      </c>
      <c r="D3833" s="11" t="str">
        <f>[1]Perfil!C3832</f>
        <v>REST.CAT ARAGON</v>
      </c>
      <c r="E3833" s="12">
        <f>[1]Perfil!D3832</f>
        <v>3.8368668890895102E-2</v>
      </c>
      <c r="F3833" s="12">
        <f>[1]Perfil!E3832</f>
        <v>8.2824749449133206E-2</v>
      </c>
      <c r="G3833" s="12">
        <f>[1]Perfil!F3832</f>
        <v>7.3353517345165806E-2</v>
      </c>
      <c r="H3833" s="12">
        <f>[1]Perfil!G3832</f>
        <v>9.0175526189587102E-2</v>
      </c>
      <c r="I3833" s="12">
        <f>[1]Perfil!H3832</f>
        <v>5.6123105895174601E-2</v>
      </c>
      <c r="J3833" s="12">
        <f>[1]Perfil!I3832</f>
        <v>3.8589218422356797E-2</v>
      </c>
      <c r="K3833" s="12">
        <f>[1]Perfil!J3832</f>
        <v>0.109008000106692</v>
      </c>
      <c r="L3833" s="12">
        <f>[1]Perfil!K3832</f>
        <v>9.9879999286507606E-2</v>
      </c>
      <c r="M3833" s="12">
        <f>[1]Perfil!L3832</f>
        <v>0.10492109015300401</v>
      </c>
      <c r="N3833" s="12"/>
      <c r="O3833" s="12"/>
    </row>
    <row r="3834" spans="1:15" x14ac:dyDescent="0.35">
      <c r="A3834" s="11" t="str">
        <f t="shared" si="59"/>
        <v>CONSUMO PER CAPITA (kg ó litros por individuo)CavaLEVANTE</v>
      </c>
      <c r="B3834" s="11" t="str">
        <f>[1]Perfil!A3308</f>
        <v>CONSUMO PER CAPITA (kg ó litros por individuo)</v>
      </c>
      <c r="C3834" s="11" t="str">
        <f>[1]Perfil!B3830</f>
        <v>Cava</v>
      </c>
      <c r="D3834" s="11" t="str">
        <f>[1]Perfil!C3833</f>
        <v>LEVANTE</v>
      </c>
      <c r="E3834" s="12">
        <f>[1]Perfil!D3833</f>
        <v>1.5727408376833198E-2</v>
      </c>
      <c r="F3834" s="12">
        <f>[1]Perfil!E3833</f>
        <v>4.6812997830984696E-3</v>
      </c>
      <c r="G3834" s="12">
        <f>[1]Perfil!F3833</f>
        <v>2.6887919360562701E-2</v>
      </c>
      <c r="H3834" s="12">
        <f>[1]Perfil!G3833</f>
        <v>1.5866379187506802E-2</v>
      </c>
      <c r="I3834" s="12">
        <f>[1]Perfil!H3833</f>
        <v>1.9926165827133201E-2</v>
      </c>
      <c r="J3834" s="12">
        <f>[1]Perfil!I3833</f>
        <v>1.4124568197456999E-2</v>
      </c>
      <c r="K3834" s="12">
        <f>[1]Perfil!J3833</f>
        <v>7.4904847081588401E-3</v>
      </c>
      <c r="L3834" s="12">
        <f>[1]Perfil!K3833</f>
        <v>2.7444576212992299E-2</v>
      </c>
      <c r="M3834" s="12">
        <f>[1]Perfil!L3833</f>
        <v>2.1643685879118701E-2</v>
      </c>
      <c r="N3834" s="12"/>
      <c r="O3834" s="12"/>
    </row>
    <row r="3835" spans="1:15" x14ac:dyDescent="0.35">
      <c r="A3835" s="11" t="str">
        <f t="shared" si="59"/>
        <v>CONSUMO PER CAPITA (kg ó litros por individuo)CavaANDALUCIA</v>
      </c>
      <c r="B3835" s="11" t="str">
        <f>[1]Perfil!A3308</f>
        <v>CONSUMO PER CAPITA (kg ó litros por individuo)</v>
      </c>
      <c r="C3835" s="11" t="str">
        <f>[1]Perfil!B3830</f>
        <v>Cava</v>
      </c>
      <c r="D3835" s="11" t="str">
        <f>[1]Perfil!C3834</f>
        <v>ANDALUCIA</v>
      </c>
      <c r="E3835" s="12">
        <f>[1]Perfil!D3834</f>
        <v>5.9950977140462202E-3</v>
      </c>
      <c r="F3835" s="12">
        <f>[1]Perfil!E3834</f>
        <v>7.3610668506999197E-3</v>
      </c>
      <c r="G3835" s="12">
        <f>[1]Perfil!F3834</f>
        <v>6.17170701996635E-3</v>
      </c>
      <c r="H3835" s="12">
        <f>[1]Perfil!G3834</f>
        <v>1.2882024181307799E-2</v>
      </c>
      <c r="I3835" s="12">
        <f>[1]Perfil!H3834</f>
        <v>1.1320178843375901E-3</v>
      </c>
      <c r="J3835" s="12">
        <f>[1]Perfil!I3834</f>
        <v>1.1491478054082901E-3</v>
      </c>
      <c r="K3835" s="12">
        <f>[1]Perfil!J3834</f>
        <v>3.5431686304503301E-3</v>
      </c>
      <c r="L3835" s="12">
        <f>[1]Perfil!K3834</f>
        <v>1.7520286853287101E-3</v>
      </c>
      <c r="M3835" s="12">
        <f>[1]Perfil!L3834</f>
        <v>8.6055927500092392E-3</v>
      </c>
      <c r="N3835" s="12"/>
      <c r="O3835" s="12"/>
    </row>
    <row r="3836" spans="1:15" x14ac:dyDescent="0.35">
      <c r="A3836" s="11" t="str">
        <f t="shared" si="59"/>
        <v>CONSUMO PER CAPITA (kg ó litros por individuo)CavaMDD AM</v>
      </c>
      <c r="B3836" s="11" t="str">
        <f>[1]Perfil!A3308</f>
        <v>CONSUMO PER CAPITA (kg ó litros por individuo)</v>
      </c>
      <c r="C3836" s="11" t="str">
        <f>[1]Perfil!B3830</f>
        <v>Cava</v>
      </c>
      <c r="D3836" s="11" t="str">
        <f>[1]Perfil!C3835</f>
        <v>MDD AM</v>
      </c>
      <c r="E3836" s="12">
        <f>[1]Perfil!D3835</f>
        <v>8.8203986346227902E-3</v>
      </c>
      <c r="F3836" s="12">
        <f>[1]Perfil!E3835</f>
        <v>2.6633408946895999E-3</v>
      </c>
      <c r="G3836" s="12">
        <f>[1]Perfil!F3835</f>
        <v>1.28512699279234E-3</v>
      </c>
      <c r="H3836" s="12">
        <f>[1]Perfil!G3835</f>
        <v>1.5861113323523201E-2</v>
      </c>
      <c r="I3836" s="12">
        <f>[1]Perfil!H3835</f>
        <v>1.23317740325199E-2</v>
      </c>
      <c r="J3836" s="12" t="str">
        <f>[1]Perfil!I3835</f>
        <v/>
      </c>
      <c r="K3836" s="12" t="str">
        <f>[1]Perfil!J3835</f>
        <v/>
      </c>
      <c r="L3836" s="12">
        <f>[1]Perfil!K3835</f>
        <v>2.0490116292897001E-3</v>
      </c>
      <c r="M3836" s="12">
        <f>[1]Perfil!L3835</f>
        <v>3.8577001976788702E-3</v>
      </c>
      <c r="N3836" s="12"/>
      <c r="O3836" s="12"/>
    </row>
    <row r="3837" spans="1:15" x14ac:dyDescent="0.35">
      <c r="A3837" s="11" t="str">
        <f t="shared" si="59"/>
        <v>CONSUMO PER CAPITA (kg ó litros por individuo)CavaRTO CENTRO</v>
      </c>
      <c r="B3837" s="11" t="str">
        <f>[1]Perfil!A3308</f>
        <v>CONSUMO PER CAPITA (kg ó litros por individuo)</v>
      </c>
      <c r="C3837" s="11" t="str">
        <f>[1]Perfil!B3830</f>
        <v>Cava</v>
      </c>
      <c r="D3837" s="11" t="str">
        <f>[1]Perfil!C3836</f>
        <v>RTO CENTRO</v>
      </c>
      <c r="E3837" s="12">
        <f>[1]Perfil!D3836</f>
        <v>8.4157447534867202E-3</v>
      </c>
      <c r="F3837" s="12">
        <f>[1]Perfil!E3836</f>
        <v>5.1228686936401601E-3</v>
      </c>
      <c r="G3837" s="12">
        <f>[1]Perfil!F3836</f>
        <v>1.4244695516385899E-2</v>
      </c>
      <c r="H3837" s="12">
        <f>[1]Perfil!G3836</f>
        <v>2.50347480700371E-2</v>
      </c>
      <c r="I3837" s="12">
        <f>[1]Perfil!H3836</f>
        <v>2.70003929882051E-3</v>
      </c>
      <c r="J3837" s="12">
        <f>[1]Perfil!I3836</f>
        <v>1.14110081420607E-2</v>
      </c>
      <c r="K3837" s="12">
        <f>[1]Perfil!J3836</f>
        <v>5.87332482226899E-3</v>
      </c>
      <c r="L3837" s="12">
        <f>[1]Perfil!K3836</f>
        <v>7.7608854455042797E-3</v>
      </c>
      <c r="M3837" s="12">
        <f>[1]Perfil!L3836</f>
        <v>2.42341391896756E-2</v>
      </c>
      <c r="N3837" s="12"/>
      <c r="O3837" s="12"/>
    </row>
    <row r="3838" spans="1:15" x14ac:dyDescent="0.35">
      <c r="A3838" s="11" t="str">
        <f t="shared" si="59"/>
        <v>CONSUMO PER CAPITA (kg ó litros por individuo)CavaNORTE-CENTRO</v>
      </c>
      <c r="B3838" s="11" t="str">
        <f>[1]Perfil!A3308</f>
        <v>CONSUMO PER CAPITA (kg ó litros por individuo)</v>
      </c>
      <c r="C3838" s="11" t="str">
        <f>[1]Perfil!B3830</f>
        <v>Cava</v>
      </c>
      <c r="D3838" s="11" t="str">
        <f>[1]Perfil!C3837</f>
        <v>NORTE-CENTRO</v>
      </c>
      <c r="E3838" s="12">
        <f>[1]Perfil!D3837</f>
        <v>4.5345385996550198E-2</v>
      </c>
      <c r="F3838" s="12">
        <f>[1]Perfil!E3837</f>
        <v>5.0299915514523596E-3</v>
      </c>
      <c r="G3838" s="12">
        <f>[1]Perfil!F3837</f>
        <v>3.3694774761971601E-2</v>
      </c>
      <c r="H3838" s="12">
        <f>[1]Perfil!G3837</f>
        <v>4.15699106318555E-2</v>
      </c>
      <c r="I3838" s="12">
        <f>[1]Perfil!H3837</f>
        <v>5.5545750663837101E-3</v>
      </c>
      <c r="J3838" s="12">
        <f>[1]Perfil!I3837</f>
        <v>8.65537479886214E-3</v>
      </c>
      <c r="K3838" s="12">
        <f>[1]Perfil!J3837</f>
        <v>3.0851831157330398E-2</v>
      </c>
      <c r="L3838" s="12">
        <f>[1]Perfil!K3837</f>
        <v>3.3139504802188698E-2</v>
      </c>
      <c r="M3838" s="12">
        <f>[1]Perfil!L3837</f>
        <v>1.6363040127749501E-2</v>
      </c>
      <c r="N3838" s="12"/>
      <c r="O3838" s="12"/>
    </row>
    <row r="3839" spans="1:15" x14ac:dyDescent="0.35">
      <c r="A3839" s="11" t="str">
        <f t="shared" si="59"/>
        <v>CONSUMO PER CAPITA (kg ó litros por individuo)CavaNOROESTE</v>
      </c>
      <c r="B3839" s="11" t="str">
        <f>[1]Perfil!A3308</f>
        <v>CONSUMO PER CAPITA (kg ó litros por individuo)</v>
      </c>
      <c r="C3839" s="11" t="str">
        <f>[1]Perfil!B3830</f>
        <v>Cava</v>
      </c>
      <c r="D3839" s="11" t="str">
        <f>[1]Perfil!C3838</f>
        <v>NOROESTE</v>
      </c>
      <c r="E3839" s="12">
        <f>[1]Perfil!D3838</f>
        <v>9.6705814315985808E-3</v>
      </c>
      <c r="F3839" s="12">
        <f>[1]Perfil!E3838</f>
        <v>2.90775688192606E-3</v>
      </c>
      <c r="G3839" s="12">
        <f>[1]Perfil!F3838</f>
        <v>1.00586376305266E-2</v>
      </c>
      <c r="H3839" s="12">
        <f>[1]Perfil!G3838</f>
        <v>2.3509878124940799E-2</v>
      </c>
      <c r="I3839" s="12">
        <f>[1]Perfil!H3838</f>
        <v>1.8791389325899601E-2</v>
      </c>
      <c r="J3839" s="12">
        <f>[1]Perfil!I3838</f>
        <v>3.6295586894984E-3</v>
      </c>
      <c r="K3839" s="12">
        <f>[1]Perfil!J3838</f>
        <v>1.65504179951022E-2</v>
      </c>
      <c r="L3839" s="12">
        <f>[1]Perfil!K3838</f>
        <v>1.5827924177648101E-2</v>
      </c>
      <c r="M3839" s="12">
        <f>[1]Perfil!L3838</f>
        <v>1.4022192103636E-2</v>
      </c>
      <c r="N3839" s="12"/>
      <c r="O3839" s="12"/>
    </row>
    <row r="3840" spans="1:15" x14ac:dyDescent="0.35">
      <c r="A3840" s="11" t="str">
        <f t="shared" si="59"/>
        <v>CONSUMO PER CAPITA (kg ó litros por individuo)Cava&lt;2MIL</v>
      </c>
      <c r="B3840" s="11" t="str">
        <f>[1]Perfil!A3308</f>
        <v>CONSUMO PER CAPITA (kg ó litros por individuo)</v>
      </c>
      <c r="C3840" s="11" t="str">
        <f>[1]Perfil!B3830</f>
        <v>Cava</v>
      </c>
      <c r="D3840" s="11" t="str">
        <f>[1]Perfil!C3839</f>
        <v>&lt;2MIL</v>
      </c>
      <c r="E3840" s="12">
        <f>[1]Perfil!D3839</f>
        <v>9.6665893672973607E-3</v>
      </c>
      <c r="F3840" s="12" t="str">
        <f>[1]Perfil!E3839</f>
        <v/>
      </c>
      <c r="G3840" s="12">
        <f>[1]Perfil!F3839</f>
        <v>2.90402412415889E-2</v>
      </c>
      <c r="H3840" s="12">
        <f>[1]Perfil!G3839</f>
        <v>3.2028212016491003E-2</v>
      </c>
      <c r="I3840" s="12">
        <f>[1]Perfil!H3839</f>
        <v>3.3529657565999002E-2</v>
      </c>
      <c r="J3840" s="12">
        <f>[1]Perfil!I3839</f>
        <v>8.7555886403452403E-3</v>
      </c>
      <c r="K3840" s="12">
        <f>[1]Perfil!J3839</f>
        <v>2.5865485685662E-2</v>
      </c>
      <c r="L3840" s="12">
        <f>[1]Perfil!K3839</f>
        <v>1.24540928216382E-2</v>
      </c>
      <c r="M3840" s="12">
        <f>[1]Perfil!L3839</f>
        <v>2.3082466040557699E-2</v>
      </c>
      <c r="N3840" s="12"/>
      <c r="O3840" s="12"/>
    </row>
    <row r="3841" spans="1:15" x14ac:dyDescent="0.35">
      <c r="A3841" s="11" t="str">
        <f t="shared" si="59"/>
        <v>CONSUMO PER CAPITA (kg ó litros por individuo)Cava2-5MIL</v>
      </c>
      <c r="B3841" s="11" t="str">
        <f>[1]Perfil!A3308</f>
        <v>CONSUMO PER CAPITA (kg ó litros por individuo)</v>
      </c>
      <c r="C3841" s="11" t="str">
        <f>[1]Perfil!B3830</f>
        <v>Cava</v>
      </c>
      <c r="D3841" s="11" t="str">
        <f>[1]Perfil!C3840</f>
        <v>2-5MIL</v>
      </c>
      <c r="E3841" s="12">
        <f>[1]Perfil!D3840</f>
        <v>2.9241141542696799E-2</v>
      </c>
      <c r="F3841" s="12">
        <f>[1]Perfil!E3840</f>
        <v>1.1318885628772901E-2</v>
      </c>
      <c r="G3841" s="12">
        <f>[1]Perfil!F3840</f>
        <v>5.0333118331431998E-3</v>
      </c>
      <c r="H3841" s="12">
        <f>[1]Perfil!G3840</f>
        <v>1.89903687705749E-2</v>
      </c>
      <c r="I3841" s="12">
        <f>[1]Perfil!H3840</f>
        <v>1.59110458756971E-2</v>
      </c>
      <c r="J3841" s="12">
        <f>[1]Perfil!I3840</f>
        <v>1.39574050805667E-2</v>
      </c>
      <c r="K3841" s="12">
        <f>[1]Perfil!J3840</f>
        <v>2.35699181571873E-2</v>
      </c>
      <c r="L3841" s="12">
        <f>[1]Perfil!K3840</f>
        <v>1.72739592212241E-2</v>
      </c>
      <c r="M3841" s="12">
        <f>[1]Perfil!L3840</f>
        <v>5.2323582473608396E-3</v>
      </c>
      <c r="N3841" s="12"/>
      <c r="O3841" s="12"/>
    </row>
    <row r="3842" spans="1:15" x14ac:dyDescent="0.35">
      <c r="A3842" s="11" t="str">
        <f t="shared" si="59"/>
        <v>CONSUMO PER CAPITA (kg ó litros por individuo)Cava5-10MIL</v>
      </c>
      <c r="B3842" s="11" t="str">
        <f>[1]Perfil!A3308</f>
        <v>CONSUMO PER CAPITA (kg ó litros por individuo)</v>
      </c>
      <c r="C3842" s="11" t="str">
        <f>[1]Perfil!B3830</f>
        <v>Cava</v>
      </c>
      <c r="D3842" s="11" t="str">
        <f>[1]Perfil!C3841</f>
        <v>5-10MIL</v>
      </c>
      <c r="E3842" s="12">
        <f>[1]Perfil!D3841</f>
        <v>1.6863133634342799E-2</v>
      </c>
      <c r="F3842" s="12">
        <f>[1]Perfil!E3841</f>
        <v>9.1579461243799804E-3</v>
      </c>
      <c r="G3842" s="12">
        <f>[1]Perfil!F3841</f>
        <v>1.35011328155006E-2</v>
      </c>
      <c r="H3842" s="12">
        <f>[1]Perfil!G3841</f>
        <v>8.3038254396196297E-3</v>
      </c>
      <c r="I3842" s="12">
        <f>[1]Perfil!H3841</f>
        <v>3.1051573393872701E-2</v>
      </c>
      <c r="J3842" s="12">
        <f>[1]Perfil!I3841</f>
        <v>1.18270979274428E-2</v>
      </c>
      <c r="K3842" s="12">
        <f>[1]Perfil!J3841</f>
        <v>2.4931361262544499E-2</v>
      </c>
      <c r="L3842" s="12">
        <f>[1]Perfil!K3841</f>
        <v>1.09455211641943E-2</v>
      </c>
      <c r="M3842" s="12">
        <f>[1]Perfil!L3841</f>
        <v>2.1078131457274E-2</v>
      </c>
      <c r="N3842" s="12"/>
      <c r="O3842" s="12"/>
    </row>
    <row r="3843" spans="1:15" x14ac:dyDescent="0.35">
      <c r="A3843" s="11" t="str">
        <f t="shared" si="59"/>
        <v>CONSUMO PER CAPITA (kg ó litros por individuo)Cava10-30MIL</v>
      </c>
      <c r="B3843" s="11" t="str">
        <f>[1]Perfil!A3308</f>
        <v>CONSUMO PER CAPITA (kg ó litros por individuo)</v>
      </c>
      <c r="C3843" s="11" t="str">
        <f>[1]Perfil!B3830</f>
        <v>Cava</v>
      </c>
      <c r="D3843" s="11" t="str">
        <f>[1]Perfil!C3842</f>
        <v>10-30MIL</v>
      </c>
      <c r="E3843" s="12">
        <f>[1]Perfil!D3842</f>
        <v>2.5094060833779901E-2</v>
      </c>
      <c r="F3843" s="12">
        <f>[1]Perfil!E3842</f>
        <v>2.5856533289653101E-2</v>
      </c>
      <c r="G3843" s="12">
        <f>[1]Perfil!F3842</f>
        <v>1.46800861171469E-2</v>
      </c>
      <c r="H3843" s="12">
        <f>[1]Perfil!G3842</f>
        <v>3.2317391222338801E-2</v>
      </c>
      <c r="I3843" s="12">
        <f>[1]Perfil!H3842</f>
        <v>9.8773911200170997E-3</v>
      </c>
      <c r="J3843" s="12">
        <f>[1]Perfil!I3842</f>
        <v>7.4392212858524903E-3</v>
      </c>
      <c r="K3843" s="12">
        <f>[1]Perfil!J3842</f>
        <v>1.45517505740392E-2</v>
      </c>
      <c r="L3843" s="12">
        <f>[1]Perfil!K3842</f>
        <v>2.6221447069180601E-2</v>
      </c>
      <c r="M3843" s="12">
        <f>[1]Perfil!L3842</f>
        <v>3.0034688326478601E-2</v>
      </c>
      <c r="N3843" s="12"/>
      <c r="O3843" s="12"/>
    </row>
    <row r="3844" spans="1:15" x14ac:dyDescent="0.35">
      <c r="A3844" s="11" t="str">
        <f t="shared" ref="A3844:A3907" si="60">B3844&amp;C3844&amp;D3844</f>
        <v>CONSUMO PER CAPITA (kg ó litros por individuo)Cava30-100MIL</v>
      </c>
      <c r="B3844" s="11" t="str">
        <f>[1]Perfil!A3308</f>
        <v>CONSUMO PER CAPITA (kg ó litros por individuo)</v>
      </c>
      <c r="C3844" s="11" t="str">
        <f>[1]Perfil!B3830</f>
        <v>Cava</v>
      </c>
      <c r="D3844" s="11" t="str">
        <f>[1]Perfil!C3843</f>
        <v>30-100MIL</v>
      </c>
      <c r="E3844" s="12">
        <f>[1]Perfil!D3843</f>
        <v>1.58538932311027E-2</v>
      </c>
      <c r="F3844" s="12">
        <f>[1]Perfil!E3843</f>
        <v>3.9489283457929202E-2</v>
      </c>
      <c r="G3844" s="12">
        <f>[1]Perfil!F3843</f>
        <v>4.8802271372152498E-2</v>
      </c>
      <c r="H3844" s="12">
        <f>[1]Perfil!G3843</f>
        <v>4.9446219674075899E-2</v>
      </c>
      <c r="I3844" s="12">
        <f>[1]Perfil!H3843</f>
        <v>1.9551565307494901E-2</v>
      </c>
      <c r="J3844" s="12">
        <f>[1]Perfil!I3843</f>
        <v>2.9625202568796399E-2</v>
      </c>
      <c r="K3844" s="12">
        <f>[1]Perfil!J3843</f>
        <v>5.3447312675476602E-2</v>
      </c>
      <c r="L3844" s="12">
        <f>[1]Perfil!K3843</f>
        <v>5.9262182368711301E-2</v>
      </c>
      <c r="M3844" s="12">
        <f>[1]Perfil!L3843</f>
        <v>5.5755084309407302E-2</v>
      </c>
      <c r="N3844" s="12"/>
      <c r="O3844" s="12"/>
    </row>
    <row r="3845" spans="1:15" x14ac:dyDescent="0.35">
      <c r="A3845" s="11" t="str">
        <f t="shared" si="60"/>
        <v>CONSUMO PER CAPITA (kg ó litros por individuo)Cava100-200MIL</v>
      </c>
      <c r="B3845" s="11" t="str">
        <f>[1]Perfil!A3308</f>
        <v>CONSUMO PER CAPITA (kg ó litros por individuo)</v>
      </c>
      <c r="C3845" s="11" t="str">
        <f>[1]Perfil!B3830</f>
        <v>Cava</v>
      </c>
      <c r="D3845" s="11" t="str">
        <f>[1]Perfil!C3844</f>
        <v>100-200MIL</v>
      </c>
      <c r="E3845" s="12">
        <f>[1]Perfil!D3844</f>
        <v>1.23047485952682E-2</v>
      </c>
      <c r="F3845" s="12">
        <f>[1]Perfil!E3844</f>
        <v>9.2221514733171594E-3</v>
      </c>
      <c r="G3845" s="12">
        <f>[1]Perfil!F3844</f>
        <v>4.42535173793977E-2</v>
      </c>
      <c r="H3845" s="12">
        <f>[1]Perfil!G3844</f>
        <v>2.1837236703298901E-2</v>
      </c>
      <c r="I3845" s="12">
        <f>[1]Perfil!H3844</f>
        <v>1.2631924335886301E-2</v>
      </c>
      <c r="J3845" s="12">
        <f>[1]Perfil!I3844</f>
        <v>7.5523465008488803E-3</v>
      </c>
      <c r="K3845" s="12">
        <f>[1]Perfil!J3844</f>
        <v>2.2988530330343399E-2</v>
      </c>
      <c r="L3845" s="12">
        <f>[1]Perfil!K3844</f>
        <v>6.13939370610137E-3</v>
      </c>
      <c r="M3845" s="12">
        <f>[1]Perfil!L3844</f>
        <v>1.02950612682969E-2</v>
      </c>
      <c r="N3845" s="12"/>
      <c r="O3845" s="12"/>
    </row>
    <row r="3846" spans="1:15" x14ac:dyDescent="0.35">
      <c r="A3846" s="11" t="str">
        <f t="shared" si="60"/>
        <v>CONSUMO PER CAPITA (kg ó litros por individuo)Cava200-500MIL</v>
      </c>
      <c r="B3846" s="11" t="str">
        <f>[1]Perfil!A3308</f>
        <v>CONSUMO PER CAPITA (kg ó litros por individuo)</v>
      </c>
      <c r="C3846" s="11" t="str">
        <f>[1]Perfil!B3830</f>
        <v>Cava</v>
      </c>
      <c r="D3846" s="11" t="str">
        <f>[1]Perfil!C3845</f>
        <v>200-500MIL</v>
      </c>
      <c r="E3846" s="12">
        <f>[1]Perfil!D3845</f>
        <v>2.15466616262899E-2</v>
      </c>
      <c r="F3846" s="12">
        <f>[1]Perfil!E3845</f>
        <v>8.6187777371048296E-3</v>
      </c>
      <c r="G3846" s="12">
        <f>[1]Perfil!F3845</f>
        <v>2.7588277839003798E-2</v>
      </c>
      <c r="H3846" s="12">
        <f>[1]Perfil!G3845</f>
        <v>4.5276132628241199E-2</v>
      </c>
      <c r="I3846" s="12">
        <f>[1]Perfil!H3845</f>
        <v>4.0000781653186303E-2</v>
      </c>
      <c r="J3846" s="12">
        <f>[1]Perfil!I3845</f>
        <v>2.4946852798933199E-2</v>
      </c>
      <c r="K3846" s="12">
        <f>[1]Perfil!J3845</f>
        <v>2.6796101340903801E-2</v>
      </c>
      <c r="L3846" s="12">
        <f>[1]Perfil!K3845</f>
        <v>2.8967833045518001E-2</v>
      </c>
      <c r="M3846" s="12">
        <f>[1]Perfil!L3845</f>
        <v>3.7429061160933398E-2</v>
      </c>
      <c r="N3846" s="12"/>
      <c r="O3846" s="12"/>
    </row>
    <row r="3847" spans="1:15" x14ac:dyDescent="0.35">
      <c r="A3847" s="11" t="str">
        <f t="shared" si="60"/>
        <v>CONSUMO PER CAPITA (kg ó litros por individuo)Cava&gt;500MIL</v>
      </c>
      <c r="B3847" s="11" t="str">
        <f>[1]Perfil!A3308</f>
        <v>CONSUMO PER CAPITA (kg ó litros por individuo)</v>
      </c>
      <c r="C3847" s="11" t="str">
        <f>[1]Perfil!B3830</f>
        <v>Cava</v>
      </c>
      <c r="D3847" s="11" t="str">
        <f>[1]Perfil!C3846</f>
        <v>&gt;500MIL</v>
      </c>
      <c r="E3847" s="12">
        <f>[1]Perfil!D3846</f>
        <v>2.55854018968893E-2</v>
      </c>
      <c r="F3847" s="12">
        <f>[1]Perfil!E3846</f>
        <v>2.07419926864723E-2</v>
      </c>
      <c r="G3847" s="12">
        <f>[1]Perfil!F3846</f>
        <v>3.4193595356218499E-2</v>
      </c>
      <c r="H3847" s="12">
        <f>[1]Perfil!G3846</f>
        <v>5.9775073940096901E-2</v>
      </c>
      <c r="I3847" s="12">
        <f>[1]Perfil!H3846</f>
        <v>1.53550928493888E-2</v>
      </c>
      <c r="J3847" s="12">
        <f>[1]Perfil!I3846</f>
        <v>1.08571600609857E-2</v>
      </c>
      <c r="K3847" s="12">
        <f>[1]Perfil!J3846</f>
        <v>2.7648249466390301E-2</v>
      </c>
      <c r="L3847" s="12">
        <f>[1]Perfil!K3846</f>
        <v>3.5772862805995898E-2</v>
      </c>
      <c r="M3847" s="12">
        <f>[1]Perfil!L3846</f>
        <v>1.53049064267808E-2</v>
      </c>
      <c r="N3847" s="12"/>
      <c r="O3847" s="12"/>
    </row>
    <row r="3848" spans="1:15" x14ac:dyDescent="0.35">
      <c r="A3848" s="11" t="str">
        <f t="shared" si="60"/>
        <v>CONSUMO PER CAPITA (kg ó litros por individuo)CavaDE 15 A 19 AÑOS</v>
      </c>
      <c r="B3848" s="11" t="str">
        <f>[1]Perfil!A3308</f>
        <v>CONSUMO PER CAPITA (kg ó litros por individuo)</v>
      </c>
      <c r="C3848" s="11" t="str">
        <f>[1]Perfil!B3830</f>
        <v>Cava</v>
      </c>
      <c r="D3848" s="11" t="str">
        <f>[1]Perfil!C3847</f>
        <v>DE 15 A 19 AÑOS</v>
      </c>
      <c r="E3848" s="12" t="str">
        <f>[1]Perfil!D3847</f>
        <v/>
      </c>
      <c r="F3848" s="12" t="str">
        <f>[1]Perfil!E3847</f>
        <v/>
      </c>
      <c r="G3848" s="12" t="str">
        <f>[1]Perfil!F3847</f>
        <v/>
      </c>
      <c r="H3848" s="12">
        <f>[1]Perfil!G3847</f>
        <v>1.5249433701793699E-2</v>
      </c>
      <c r="I3848" s="12" t="str">
        <f>[1]Perfil!H3847</f>
        <v/>
      </c>
      <c r="J3848" s="12" t="str">
        <f>[1]Perfil!I3847</f>
        <v/>
      </c>
      <c r="K3848" s="12">
        <f>[1]Perfil!J3847</f>
        <v>7.1601808203946701E-3</v>
      </c>
      <c r="L3848" s="12" t="str">
        <f>[1]Perfil!K3847</f>
        <v/>
      </c>
      <c r="M3848" s="12" t="str">
        <f>[1]Perfil!L3847</f>
        <v/>
      </c>
      <c r="N3848" s="12"/>
      <c r="O3848" s="12"/>
    </row>
    <row r="3849" spans="1:15" x14ac:dyDescent="0.35">
      <c r="A3849" s="11" t="str">
        <f t="shared" si="60"/>
        <v>CONSUMO PER CAPITA (kg ó litros por individuo)CavaDE 20 A 24 AÑOS</v>
      </c>
      <c r="B3849" s="11" t="str">
        <f>[1]Perfil!A3308</f>
        <v>CONSUMO PER CAPITA (kg ó litros por individuo)</v>
      </c>
      <c r="C3849" s="11" t="str">
        <f>[1]Perfil!B3830</f>
        <v>Cava</v>
      </c>
      <c r="D3849" s="11" t="str">
        <f>[1]Perfil!C3848</f>
        <v>DE 20 A 24 AÑOS</v>
      </c>
      <c r="E3849" s="12" t="str">
        <f>[1]Perfil!D3848</f>
        <v/>
      </c>
      <c r="F3849" s="12" t="str">
        <f>[1]Perfil!E3848</f>
        <v/>
      </c>
      <c r="G3849" s="12" t="str">
        <f>[1]Perfil!F3848</f>
        <v/>
      </c>
      <c r="H3849" s="12">
        <f>[1]Perfil!G3848</f>
        <v>5.4232579411948104E-3</v>
      </c>
      <c r="I3849" s="12" t="str">
        <f>[1]Perfil!H3848</f>
        <v/>
      </c>
      <c r="J3849" s="12" t="str">
        <f>[1]Perfil!I3848</f>
        <v/>
      </c>
      <c r="K3849" s="12" t="str">
        <f>[1]Perfil!J3848</f>
        <v/>
      </c>
      <c r="L3849" s="12">
        <f>[1]Perfil!K3848</f>
        <v>1.54351965129776E-2</v>
      </c>
      <c r="M3849" s="12" t="str">
        <f>[1]Perfil!L3848</f>
        <v/>
      </c>
      <c r="N3849" s="12"/>
      <c r="O3849" s="12"/>
    </row>
    <row r="3850" spans="1:15" x14ac:dyDescent="0.35">
      <c r="A3850" s="11" t="str">
        <f t="shared" si="60"/>
        <v>CONSUMO PER CAPITA (kg ó litros por individuo)CavaDE 25 A 34 AÑOS</v>
      </c>
      <c r="B3850" s="11" t="str">
        <f>[1]Perfil!A3308</f>
        <v>CONSUMO PER CAPITA (kg ó litros por individuo)</v>
      </c>
      <c r="C3850" s="11" t="str">
        <f>[1]Perfil!B3830</f>
        <v>Cava</v>
      </c>
      <c r="D3850" s="11" t="str">
        <f>[1]Perfil!C3849</f>
        <v>DE 25 A 34 AÑOS</v>
      </c>
      <c r="E3850" s="12">
        <f>[1]Perfil!D3849</f>
        <v>1.5632167803967E-2</v>
      </c>
      <c r="F3850" s="12">
        <f>[1]Perfil!E3849</f>
        <v>9.7540851286826002E-3</v>
      </c>
      <c r="G3850" s="12">
        <f>[1]Perfil!F3849</f>
        <v>1.2167319699535801E-3</v>
      </c>
      <c r="H3850" s="12">
        <f>[1]Perfil!G3849</f>
        <v>1.5130786381863401E-3</v>
      </c>
      <c r="I3850" s="12">
        <f>[1]Perfil!H3849</f>
        <v>1.0730427635230601E-3</v>
      </c>
      <c r="J3850" s="12" t="str">
        <f>[1]Perfil!I3849</f>
        <v/>
      </c>
      <c r="K3850" s="12" t="str">
        <f>[1]Perfil!J3849</f>
        <v/>
      </c>
      <c r="L3850" s="12">
        <f>[1]Perfil!K3849</f>
        <v>4.03624383117055E-3</v>
      </c>
      <c r="M3850" s="12" t="str">
        <f>[1]Perfil!L3849</f>
        <v/>
      </c>
      <c r="N3850" s="12"/>
      <c r="O3850" s="12"/>
    </row>
    <row r="3851" spans="1:15" x14ac:dyDescent="0.35">
      <c r="A3851" s="11" t="str">
        <f t="shared" si="60"/>
        <v>CONSUMO PER CAPITA (kg ó litros por individuo)CavaDE 35 A 49 AÑOS</v>
      </c>
      <c r="B3851" s="11" t="str">
        <f>[1]Perfil!A3308</f>
        <v>CONSUMO PER CAPITA (kg ó litros por individuo)</v>
      </c>
      <c r="C3851" s="11" t="str">
        <f>[1]Perfil!B3830</f>
        <v>Cava</v>
      </c>
      <c r="D3851" s="11" t="str">
        <f>[1]Perfil!C3850</f>
        <v>DE 35 A 49 AÑOS</v>
      </c>
      <c r="E3851" s="12">
        <f>[1]Perfil!D3850</f>
        <v>1.1780475255316499E-2</v>
      </c>
      <c r="F3851" s="12">
        <f>[1]Perfil!E3850</f>
        <v>9.3384532566680306E-3</v>
      </c>
      <c r="G3851" s="12">
        <f>[1]Perfil!F3850</f>
        <v>3.9074853011349898E-3</v>
      </c>
      <c r="H3851" s="12">
        <f>[1]Perfil!G3850</f>
        <v>1.3008194115973801E-2</v>
      </c>
      <c r="I3851" s="12">
        <f>[1]Perfil!H3850</f>
        <v>4.4346004317377804E-3</v>
      </c>
      <c r="J3851" s="12">
        <f>[1]Perfil!I3850</f>
        <v>2.4095639788807599E-3</v>
      </c>
      <c r="K3851" s="12">
        <f>[1]Perfil!J3850</f>
        <v>3.38411030179881E-3</v>
      </c>
      <c r="L3851" s="12">
        <f>[1]Perfil!K3850</f>
        <v>3.2450792046825401E-3</v>
      </c>
      <c r="M3851" s="12">
        <f>[1]Perfil!L3850</f>
        <v>6.0099205923711298E-3</v>
      </c>
      <c r="N3851" s="12"/>
      <c r="O3851" s="12"/>
    </row>
    <row r="3852" spans="1:15" x14ac:dyDescent="0.35">
      <c r="A3852" s="11" t="str">
        <f t="shared" si="60"/>
        <v>CONSUMO PER CAPITA (kg ó litros por individuo)CavaDE 50 A 59 AÑOS</v>
      </c>
      <c r="B3852" s="11" t="str">
        <f>[1]Perfil!A3308</f>
        <v>CONSUMO PER CAPITA (kg ó litros por individuo)</v>
      </c>
      <c r="C3852" s="11" t="str">
        <f>[1]Perfil!B3830</f>
        <v>Cava</v>
      </c>
      <c r="D3852" s="11" t="str">
        <f>[1]Perfil!C3851</f>
        <v>DE 50 A 59 AÑOS</v>
      </c>
      <c r="E3852" s="12">
        <f>[1]Perfil!D3851</f>
        <v>2.0334541381930599E-2</v>
      </c>
      <c r="F3852" s="12">
        <f>[1]Perfil!E3851</f>
        <v>1.34698447368136E-2</v>
      </c>
      <c r="G3852" s="12">
        <f>[1]Perfil!F3851</f>
        <v>2.4431528617995101E-2</v>
      </c>
      <c r="H3852" s="12">
        <f>[1]Perfil!G3851</f>
        <v>6.4792970423442398E-2</v>
      </c>
      <c r="I3852" s="12">
        <f>[1]Perfil!H3851</f>
        <v>2.4219637038761802E-2</v>
      </c>
      <c r="J3852" s="12">
        <f>[1]Perfil!I3851</f>
        <v>1.75854886199262E-2</v>
      </c>
      <c r="K3852" s="12">
        <f>[1]Perfil!J3851</f>
        <v>3.7394817454336197E-2</v>
      </c>
      <c r="L3852" s="12">
        <f>[1]Perfil!K3851</f>
        <v>2.85815261780837E-2</v>
      </c>
      <c r="M3852" s="12">
        <f>[1]Perfil!L3851</f>
        <v>3.3968864963780099E-2</v>
      </c>
      <c r="N3852" s="12"/>
      <c r="O3852" s="12"/>
    </row>
    <row r="3853" spans="1:15" x14ac:dyDescent="0.35">
      <c r="A3853" s="11" t="str">
        <f t="shared" si="60"/>
        <v>CONSUMO PER CAPITA (kg ó litros por individuo)CavaDE 60 A 75 AÑOS</v>
      </c>
      <c r="B3853" s="11" t="str">
        <f>[1]Perfil!A3308</f>
        <v>CONSUMO PER CAPITA (kg ó litros por individuo)</v>
      </c>
      <c r="C3853" s="11" t="str">
        <f>[1]Perfil!B3830</f>
        <v>Cava</v>
      </c>
      <c r="D3853" s="11" t="str">
        <f>[1]Perfil!C3852</f>
        <v>DE 60 A 75 AÑOS</v>
      </c>
      <c r="E3853" s="12">
        <f>[1]Perfil!D3852</f>
        <v>4.5697311737086597E-2</v>
      </c>
      <c r="F3853" s="12">
        <f>[1]Perfil!E3852</f>
        <v>5.8082199162809101E-2</v>
      </c>
      <c r="G3853" s="12">
        <f>[1]Perfil!F3852</f>
        <v>0.10426884824365899</v>
      </c>
      <c r="H3853" s="12">
        <f>[1]Perfil!G3852</f>
        <v>8.8093165076788604E-2</v>
      </c>
      <c r="I3853" s="12">
        <f>[1]Perfil!H3852</f>
        <v>6.1705493715069101E-2</v>
      </c>
      <c r="J3853" s="12">
        <f>[1]Perfil!I3852</f>
        <v>5.0086563628906698E-2</v>
      </c>
      <c r="K3853" s="12">
        <f>[1]Perfil!J3852</f>
        <v>8.9230426307221902E-2</v>
      </c>
      <c r="L3853" s="12">
        <f>[1]Perfil!K3852</f>
        <v>9.5780138608545201E-2</v>
      </c>
      <c r="M3853" s="12">
        <f>[1]Perfil!L3852</f>
        <v>8.8427621472692897E-2</v>
      </c>
      <c r="N3853" s="12"/>
      <c r="O3853" s="12"/>
    </row>
    <row r="3854" spans="1:15" x14ac:dyDescent="0.35">
      <c r="A3854" s="11" t="str">
        <f t="shared" si="60"/>
        <v>CONSUMO PER CAPITA (kg ó litros por individuo)CavaNIVEL ALTO</v>
      </c>
      <c r="B3854" s="11" t="str">
        <f>[1]Perfil!A3308</f>
        <v>CONSUMO PER CAPITA (kg ó litros por individuo)</v>
      </c>
      <c r="C3854" s="11" t="str">
        <f>[1]Perfil!B3830</f>
        <v>Cava</v>
      </c>
      <c r="D3854" s="11" t="str">
        <f>[1]Perfil!C3853</f>
        <v>NIVEL ALTO</v>
      </c>
      <c r="E3854" s="12">
        <f>[1]Perfil!D3853</f>
        <v>1.1395950650706E-2</v>
      </c>
      <c r="F3854" s="12">
        <f>[1]Perfil!E3853</f>
        <v>1.7578864609624201E-2</v>
      </c>
      <c r="G3854" s="12">
        <f>[1]Perfil!F3853</f>
        <v>3.4929052156677499E-2</v>
      </c>
      <c r="H3854" s="12">
        <f>[1]Perfil!G3853</f>
        <v>4.9286912641904698E-2</v>
      </c>
      <c r="I3854" s="12">
        <f>[1]Perfil!H3853</f>
        <v>1.96221653069889E-2</v>
      </c>
      <c r="J3854" s="12">
        <f>[1]Perfil!I3853</f>
        <v>1.51498437603034E-2</v>
      </c>
      <c r="K3854" s="12">
        <f>[1]Perfil!J3853</f>
        <v>3.2430738023710798E-2</v>
      </c>
      <c r="L3854" s="12">
        <f>[1]Perfil!K3853</f>
        <v>2.8018646610200398E-2</v>
      </c>
      <c r="M3854" s="12">
        <f>[1]Perfil!L3853</f>
        <v>1.24963936789884E-2</v>
      </c>
      <c r="N3854" s="12"/>
      <c r="O3854" s="12"/>
    </row>
    <row r="3855" spans="1:15" x14ac:dyDescent="0.35">
      <c r="A3855" s="11" t="str">
        <f t="shared" si="60"/>
        <v>CONSUMO PER CAPITA (kg ó litros por individuo)CavaNIVEL MEDIO ALTO</v>
      </c>
      <c r="B3855" s="11" t="str">
        <f>[1]Perfil!A3308</f>
        <v>CONSUMO PER CAPITA (kg ó litros por individuo)</v>
      </c>
      <c r="C3855" s="11" t="str">
        <f>[1]Perfil!B3830</f>
        <v>Cava</v>
      </c>
      <c r="D3855" s="11" t="str">
        <f>[1]Perfil!C3854</f>
        <v>NIVEL MEDIO ALTO</v>
      </c>
      <c r="E3855" s="12">
        <f>[1]Perfil!D3854</f>
        <v>1.3359319914220499E-2</v>
      </c>
      <c r="F3855" s="12">
        <f>[1]Perfil!E3854</f>
        <v>1.65306871004854E-2</v>
      </c>
      <c r="G3855" s="12">
        <f>[1]Perfil!F3854</f>
        <v>3.5028512617247397E-2</v>
      </c>
      <c r="H3855" s="12">
        <f>[1]Perfil!G3854</f>
        <v>3.1269443492886198E-2</v>
      </c>
      <c r="I3855" s="12">
        <f>[1]Perfil!H3854</f>
        <v>7.8340304068817597E-3</v>
      </c>
      <c r="J3855" s="12">
        <f>[1]Perfil!I3854</f>
        <v>1.16578792630306E-2</v>
      </c>
      <c r="K3855" s="12">
        <f>[1]Perfil!J3854</f>
        <v>9.5162811387800497E-3</v>
      </c>
      <c r="L3855" s="12">
        <f>[1]Perfil!K3854</f>
        <v>1.7465375490238601E-2</v>
      </c>
      <c r="M3855" s="12">
        <f>[1]Perfil!L3854</f>
        <v>2.8431150513277499E-2</v>
      </c>
      <c r="N3855" s="12"/>
      <c r="O3855" s="12"/>
    </row>
    <row r="3856" spans="1:15" x14ac:dyDescent="0.35">
      <c r="A3856" s="11" t="str">
        <f t="shared" si="60"/>
        <v>CONSUMO PER CAPITA (kg ó litros por individuo)CavaNIVEL MEDIO</v>
      </c>
      <c r="B3856" s="11" t="str">
        <f>[1]Perfil!A3308</f>
        <v>CONSUMO PER CAPITA (kg ó litros por individuo)</v>
      </c>
      <c r="C3856" s="11" t="str">
        <f>[1]Perfil!B3830</f>
        <v>Cava</v>
      </c>
      <c r="D3856" s="11" t="str">
        <f>[1]Perfil!C3855</f>
        <v>NIVEL MEDIO</v>
      </c>
      <c r="E3856" s="12">
        <f>[1]Perfil!D3855</f>
        <v>2.5623286795944701E-2</v>
      </c>
      <c r="F3856" s="12">
        <f>[1]Perfil!E3855</f>
        <v>3.1514714486195201E-2</v>
      </c>
      <c r="G3856" s="12">
        <f>[1]Perfil!F3855</f>
        <v>2.4790247689808E-2</v>
      </c>
      <c r="H3856" s="12">
        <f>[1]Perfil!G3855</f>
        <v>3.7332504411495201E-2</v>
      </c>
      <c r="I3856" s="12">
        <f>[1]Perfil!H3855</f>
        <v>2.10832318408152E-2</v>
      </c>
      <c r="J3856" s="12">
        <f>[1]Perfil!I3855</f>
        <v>2.6854036768283199E-2</v>
      </c>
      <c r="K3856" s="12">
        <f>[1]Perfil!J3855</f>
        <v>4.6825839833031603E-2</v>
      </c>
      <c r="L3856" s="12">
        <f>[1]Perfil!K3855</f>
        <v>4.2913316426576101E-2</v>
      </c>
      <c r="M3856" s="12">
        <f>[1]Perfil!L3855</f>
        <v>3.88816706678188E-2</v>
      </c>
      <c r="N3856" s="12"/>
      <c r="O3856" s="12"/>
    </row>
    <row r="3857" spans="1:15" x14ac:dyDescent="0.35">
      <c r="A3857" s="11" t="str">
        <f t="shared" si="60"/>
        <v>CONSUMO PER CAPITA (kg ó litros por individuo)CavaNIVEL MEDIO BAJO</v>
      </c>
      <c r="B3857" s="11" t="str">
        <f>[1]Perfil!A3308</f>
        <v>CONSUMO PER CAPITA (kg ó litros por individuo)</v>
      </c>
      <c r="C3857" s="11" t="str">
        <f>[1]Perfil!B3830</f>
        <v>Cava</v>
      </c>
      <c r="D3857" s="11" t="str">
        <f>[1]Perfil!C3856</f>
        <v>NIVEL MEDIO BAJO</v>
      </c>
      <c r="E3857" s="12">
        <f>[1]Perfil!D3856</f>
        <v>2.5090702667733299E-2</v>
      </c>
      <c r="F3857" s="12">
        <f>[1]Perfil!E3856</f>
        <v>1.5234735384005899E-2</v>
      </c>
      <c r="G3857" s="12">
        <f>[1]Perfil!F3856</f>
        <v>1.9455055146064999E-2</v>
      </c>
      <c r="H3857" s="12">
        <f>[1]Perfil!G3856</f>
        <v>3.3683373994572698E-2</v>
      </c>
      <c r="I3857" s="12">
        <f>[1]Perfil!H3856</f>
        <v>1.9127022168790201E-2</v>
      </c>
      <c r="J3857" s="12">
        <f>[1]Perfil!I3856</f>
        <v>9.0189205616152904E-3</v>
      </c>
      <c r="K3857" s="12">
        <f>[1]Perfil!J3856</f>
        <v>2.11580241969965E-2</v>
      </c>
      <c r="L3857" s="12">
        <f>[1]Perfil!K3856</f>
        <v>2.1843270596251799E-2</v>
      </c>
      <c r="M3857" s="12">
        <f>[1]Perfil!L3856</f>
        <v>4.1611227997982503E-2</v>
      </c>
      <c r="N3857" s="12"/>
      <c r="O3857" s="12"/>
    </row>
    <row r="3858" spans="1:15" x14ac:dyDescent="0.35">
      <c r="A3858" s="11" t="str">
        <f t="shared" si="60"/>
        <v>CONSUMO PER CAPITA (kg ó litros por individuo)CavaHOMBRE</v>
      </c>
      <c r="B3858" s="11" t="str">
        <f>[1]Perfil!A3308</f>
        <v>CONSUMO PER CAPITA (kg ó litros por individuo)</v>
      </c>
      <c r="C3858" s="11" t="str">
        <f>[1]Perfil!B3830</f>
        <v>Cava</v>
      </c>
      <c r="D3858" s="11" t="str">
        <f>[1]Perfil!C3857</f>
        <v>HOMBRE</v>
      </c>
      <c r="E3858" s="12">
        <f>[1]Perfil!D3857</f>
        <v>1.9188372236234399E-2</v>
      </c>
      <c r="F3858" s="12">
        <f>[1]Perfil!E3857</f>
        <v>2.76454379166731E-2</v>
      </c>
      <c r="G3858" s="12">
        <f>[1]Perfil!F3857</f>
        <v>3.3952431007163698E-2</v>
      </c>
      <c r="H3858" s="12">
        <f>[1]Perfil!G3857</f>
        <v>4.7004887161654699E-2</v>
      </c>
      <c r="I3858" s="12">
        <f>[1]Perfil!H3857</f>
        <v>1.95706170308051E-2</v>
      </c>
      <c r="J3858" s="12">
        <f>[1]Perfil!I3857</f>
        <v>1.8564590397614999E-2</v>
      </c>
      <c r="K3858" s="12">
        <f>[1]Perfil!J3857</f>
        <v>3.6076670331321899E-2</v>
      </c>
      <c r="L3858" s="12">
        <f>[1]Perfil!K3857</f>
        <v>3.4673311881298803E-2</v>
      </c>
      <c r="M3858" s="12">
        <f>[1]Perfil!L3857</f>
        <v>3.6531551903139801E-2</v>
      </c>
      <c r="N3858" s="12"/>
      <c r="O3858" s="12"/>
    </row>
    <row r="3859" spans="1:15" x14ac:dyDescent="0.35">
      <c r="A3859" s="11" t="str">
        <f t="shared" si="60"/>
        <v>CONSUMO PER CAPITA (kg ó litros por individuo)CavaMUJER</v>
      </c>
      <c r="B3859" s="11" t="str">
        <f>[1]Perfil!A3308</f>
        <v>CONSUMO PER CAPITA (kg ó litros por individuo)</v>
      </c>
      <c r="C3859" s="11" t="str">
        <f>[1]Perfil!B3830</f>
        <v>Cava</v>
      </c>
      <c r="D3859" s="11" t="str">
        <f>[1]Perfil!C3858</f>
        <v>MUJER</v>
      </c>
      <c r="E3859" s="12">
        <f>[1]Perfil!D3858</f>
        <v>2.1149111733802801E-2</v>
      </c>
      <c r="F3859" s="12">
        <f>[1]Perfil!E3858</f>
        <v>1.25686372320964E-2</v>
      </c>
      <c r="G3859" s="12">
        <f>[1]Perfil!F3858</f>
        <v>2.5923848938550199E-2</v>
      </c>
      <c r="H3859" s="12">
        <f>[1]Perfil!G3858</f>
        <v>2.97907411356793E-2</v>
      </c>
      <c r="I3859" s="12">
        <f>[1]Perfil!H3858</f>
        <v>2.13122187784196E-2</v>
      </c>
      <c r="J3859" s="12">
        <f>[1]Perfil!I3858</f>
        <v>1.28852916477579E-2</v>
      </c>
      <c r="K3859" s="12">
        <f>[1]Perfil!J3858</f>
        <v>2.2853964421212701E-2</v>
      </c>
      <c r="L3859" s="12">
        <f>[1]Perfil!K3858</f>
        <v>2.5928598709857899E-2</v>
      </c>
      <c r="M3859" s="12">
        <f>[1]Perfil!L3858</f>
        <v>2.16731401773292E-2</v>
      </c>
      <c r="N3859" s="12"/>
      <c r="O3859" s="12"/>
    </row>
    <row r="3860" spans="1:15" x14ac:dyDescent="0.35">
      <c r="A3860" s="11" t="str">
        <f t="shared" si="60"/>
        <v>CONSUMO PER CAPITA (kg ó litros por individuo)Otr.Bebidas Deri.VinoT.ESPAÑA</v>
      </c>
      <c r="B3860" s="11" t="str">
        <f>[1]Perfil!A3308</f>
        <v>CONSUMO PER CAPITA (kg ó litros por individuo)</v>
      </c>
      <c r="C3860" s="11" t="str">
        <f>[1]Perfil!B3859</f>
        <v>Otr.Bebidas Deri.Vino</v>
      </c>
      <c r="D3860" s="11" t="str">
        <f>[1]Perfil!C3859</f>
        <v>T.ESPAÑA</v>
      </c>
      <c r="E3860" s="12">
        <f>[1]Perfil!D3859</f>
        <v>0.15166905489098501</v>
      </c>
      <c r="F3860" s="12">
        <f>[1]Perfil!E3859</f>
        <v>0.26713543910764598</v>
      </c>
      <c r="G3860" s="12">
        <f>[1]Perfil!F3859</f>
        <v>0.58606952542163204</v>
      </c>
      <c r="H3860" s="12">
        <f>[1]Perfil!G3859</f>
        <v>0.189813395223277</v>
      </c>
      <c r="I3860" s="12">
        <f>[1]Perfil!H3859</f>
        <v>0.15979863668510799</v>
      </c>
      <c r="J3860" s="12">
        <f>[1]Perfil!I3859</f>
        <v>0.25371161055117802</v>
      </c>
      <c r="K3860" s="12">
        <f>[1]Perfil!J3859</f>
        <v>0.52571715963042598</v>
      </c>
      <c r="L3860" s="12">
        <f>[1]Perfil!K3859</f>
        <v>0.161599435707205</v>
      </c>
      <c r="M3860" s="12">
        <f>[1]Perfil!L3859</f>
        <v>0.13920039414819901</v>
      </c>
      <c r="N3860" s="12"/>
      <c r="O3860" s="12"/>
    </row>
    <row r="3861" spans="1:15" x14ac:dyDescent="0.35">
      <c r="A3861" s="11" t="str">
        <f t="shared" si="60"/>
        <v>CONSUMO PER CAPITA (kg ó litros por individuo)Otr.Bebidas Deri.VinoBCN AM</v>
      </c>
      <c r="B3861" s="11" t="str">
        <f>[1]Perfil!A3308</f>
        <v>CONSUMO PER CAPITA (kg ó litros por individuo)</v>
      </c>
      <c r="C3861" s="11" t="str">
        <f>[1]Perfil!B3859</f>
        <v>Otr.Bebidas Deri.Vino</v>
      </c>
      <c r="D3861" s="11" t="str">
        <f>[1]Perfil!C3860</f>
        <v>BCN AM</v>
      </c>
      <c r="E3861" s="12">
        <f>[1]Perfil!D3860</f>
        <v>8.5735795635643194E-2</v>
      </c>
      <c r="F3861" s="12">
        <f>[1]Perfil!E3860</f>
        <v>0.181278958080547</v>
      </c>
      <c r="G3861" s="12">
        <f>[1]Perfil!F3860</f>
        <v>0.27980718826138401</v>
      </c>
      <c r="H3861" s="12">
        <f>[1]Perfil!G3860</f>
        <v>0.13020624934962699</v>
      </c>
      <c r="I3861" s="12">
        <f>[1]Perfil!H3860</f>
        <v>0.191700654521377</v>
      </c>
      <c r="J3861" s="12">
        <f>[1]Perfil!I3860</f>
        <v>8.1147832488933994E-2</v>
      </c>
      <c r="K3861" s="12">
        <f>[1]Perfil!J3860</f>
        <v>0.18970207453183799</v>
      </c>
      <c r="L3861" s="12">
        <f>[1]Perfil!K3860</f>
        <v>5.3047038527904697E-2</v>
      </c>
      <c r="M3861" s="12">
        <f>[1]Perfil!L3860</f>
        <v>7.3854802721444193E-2</v>
      </c>
      <c r="N3861" s="12"/>
      <c r="O3861" s="12"/>
    </row>
    <row r="3862" spans="1:15" x14ac:dyDescent="0.35">
      <c r="A3862" s="11" t="str">
        <f t="shared" si="60"/>
        <v>CONSUMO PER CAPITA (kg ó litros por individuo)Otr.Bebidas Deri.VinoREST.CAT ARAGON</v>
      </c>
      <c r="B3862" s="11" t="str">
        <f>[1]Perfil!A3308</f>
        <v>CONSUMO PER CAPITA (kg ó litros por individuo)</v>
      </c>
      <c r="C3862" s="11" t="str">
        <f>[1]Perfil!B3859</f>
        <v>Otr.Bebidas Deri.Vino</v>
      </c>
      <c r="D3862" s="11" t="str">
        <f>[1]Perfil!C3861</f>
        <v>REST.CAT ARAGON</v>
      </c>
      <c r="E3862" s="12">
        <f>[1]Perfil!D3861</f>
        <v>6.6506491831397799E-2</v>
      </c>
      <c r="F3862" s="12">
        <f>[1]Perfil!E3861</f>
        <v>0.12998159232154199</v>
      </c>
      <c r="G3862" s="12">
        <f>[1]Perfil!F3861</f>
        <v>0.36471959157980899</v>
      </c>
      <c r="H3862" s="12">
        <f>[1]Perfil!G3861</f>
        <v>0.167085701021435</v>
      </c>
      <c r="I3862" s="12">
        <f>[1]Perfil!H3861</f>
        <v>8.1522349247478407E-2</v>
      </c>
      <c r="J3862" s="12">
        <f>[1]Perfil!I3861</f>
        <v>0.1305771702196</v>
      </c>
      <c r="K3862" s="12">
        <f>[1]Perfil!J3861</f>
        <v>0.267776754945659</v>
      </c>
      <c r="L3862" s="12">
        <f>[1]Perfil!K3861</f>
        <v>0.11326413442741801</v>
      </c>
      <c r="M3862" s="12">
        <f>[1]Perfil!L3861</f>
        <v>8.80450771601924E-2</v>
      </c>
      <c r="N3862" s="12"/>
      <c r="O3862" s="12"/>
    </row>
    <row r="3863" spans="1:15" x14ac:dyDescent="0.35">
      <c r="A3863" s="11" t="str">
        <f t="shared" si="60"/>
        <v>CONSUMO PER CAPITA (kg ó litros por individuo)Otr.Bebidas Deri.VinoLEVANTE</v>
      </c>
      <c r="B3863" s="11" t="str">
        <f>[1]Perfil!A3308</f>
        <v>CONSUMO PER CAPITA (kg ó litros por individuo)</v>
      </c>
      <c r="C3863" s="11" t="str">
        <f>[1]Perfil!B3859</f>
        <v>Otr.Bebidas Deri.Vino</v>
      </c>
      <c r="D3863" s="11" t="str">
        <f>[1]Perfil!C3862</f>
        <v>LEVANTE</v>
      </c>
      <c r="E3863" s="12">
        <f>[1]Perfil!D3862</f>
        <v>0.118326781201489</v>
      </c>
      <c r="F3863" s="12">
        <f>[1]Perfil!E3862</f>
        <v>0.13302410663764699</v>
      </c>
      <c r="G3863" s="12">
        <f>[1]Perfil!F3862</f>
        <v>0.442658590310608</v>
      </c>
      <c r="H3863" s="12">
        <f>[1]Perfil!G3862</f>
        <v>0.13485986595847099</v>
      </c>
      <c r="I3863" s="12">
        <f>[1]Perfil!H3862</f>
        <v>0.14673627095424199</v>
      </c>
      <c r="J3863" s="12">
        <f>[1]Perfil!I3862</f>
        <v>0.221652961765855</v>
      </c>
      <c r="K3863" s="12">
        <f>[1]Perfil!J3862</f>
        <v>0.48514398557504101</v>
      </c>
      <c r="L3863" s="12">
        <f>[1]Perfil!K3862</f>
        <v>0.19881097866014</v>
      </c>
      <c r="M3863" s="12">
        <f>[1]Perfil!L3862</f>
        <v>0.20742712552440601</v>
      </c>
      <c r="N3863" s="12"/>
      <c r="O3863" s="12"/>
    </row>
    <row r="3864" spans="1:15" x14ac:dyDescent="0.35">
      <c r="A3864" s="11" t="str">
        <f t="shared" si="60"/>
        <v>CONSUMO PER CAPITA (kg ó litros por individuo)Otr.Bebidas Deri.VinoANDALUCIA</v>
      </c>
      <c r="B3864" s="11" t="str">
        <f>[1]Perfil!A3308</f>
        <v>CONSUMO PER CAPITA (kg ó litros por individuo)</v>
      </c>
      <c r="C3864" s="11" t="str">
        <f>[1]Perfil!B3859</f>
        <v>Otr.Bebidas Deri.Vino</v>
      </c>
      <c r="D3864" s="11" t="str">
        <f>[1]Perfil!C3863</f>
        <v>ANDALUCIA</v>
      </c>
      <c r="E3864" s="12">
        <f>[1]Perfil!D3863</f>
        <v>0.24753251941769899</v>
      </c>
      <c r="F3864" s="12">
        <f>[1]Perfil!E3863</f>
        <v>0.52218239276469602</v>
      </c>
      <c r="G3864" s="12">
        <f>[1]Perfil!F3863</f>
        <v>0.91746430304755899</v>
      </c>
      <c r="H3864" s="12">
        <f>[1]Perfil!G3863</f>
        <v>0.28725124283300502</v>
      </c>
      <c r="I3864" s="12">
        <f>[1]Perfil!H3863</f>
        <v>0.26013202268388702</v>
      </c>
      <c r="J3864" s="12">
        <f>[1]Perfil!I3863</f>
        <v>0.48341188051566197</v>
      </c>
      <c r="K3864" s="12">
        <f>[1]Perfil!J3863</f>
        <v>0.90962141311622802</v>
      </c>
      <c r="L3864" s="12">
        <f>[1]Perfil!K3863</f>
        <v>0.23540814191679901</v>
      </c>
      <c r="M3864" s="12">
        <f>[1]Perfil!L3863</f>
        <v>0.20189852938351699</v>
      </c>
      <c r="N3864" s="12"/>
      <c r="O3864" s="12"/>
    </row>
    <row r="3865" spans="1:15" x14ac:dyDescent="0.35">
      <c r="A3865" s="11" t="str">
        <f t="shared" si="60"/>
        <v>CONSUMO PER CAPITA (kg ó litros por individuo)Otr.Bebidas Deri.VinoMDD AM</v>
      </c>
      <c r="B3865" s="11" t="str">
        <f>[1]Perfil!A3308</f>
        <v>CONSUMO PER CAPITA (kg ó litros por individuo)</v>
      </c>
      <c r="C3865" s="11" t="str">
        <f>[1]Perfil!B3859</f>
        <v>Otr.Bebidas Deri.Vino</v>
      </c>
      <c r="D3865" s="11" t="str">
        <f>[1]Perfil!C3864</f>
        <v>MDD AM</v>
      </c>
      <c r="E3865" s="12">
        <f>[1]Perfil!D3864</f>
        <v>0.13270703432231101</v>
      </c>
      <c r="F3865" s="12">
        <f>[1]Perfil!E3864</f>
        <v>0.36142705184151502</v>
      </c>
      <c r="G3865" s="12">
        <f>[1]Perfil!F3864</f>
        <v>0.84907145824581498</v>
      </c>
      <c r="H3865" s="12">
        <f>[1]Perfil!G3864</f>
        <v>0.21628690817889001</v>
      </c>
      <c r="I3865" s="12">
        <f>[1]Perfil!H3864</f>
        <v>0.12513795616243401</v>
      </c>
      <c r="J3865" s="12">
        <f>[1]Perfil!I3864</f>
        <v>0.31257595982224201</v>
      </c>
      <c r="K3865" s="12">
        <f>[1]Perfil!J3864</f>
        <v>0.72230818218923598</v>
      </c>
      <c r="L3865" s="12">
        <f>[1]Perfil!K3864</f>
        <v>0.16299457689823599</v>
      </c>
      <c r="M3865" s="12">
        <f>[1]Perfil!L3864</f>
        <v>0.101491407644714</v>
      </c>
      <c r="N3865" s="12"/>
      <c r="O3865" s="12"/>
    </row>
    <row r="3866" spans="1:15" x14ac:dyDescent="0.35">
      <c r="A3866" s="11" t="str">
        <f t="shared" si="60"/>
        <v>CONSUMO PER CAPITA (kg ó litros por individuo)Otr.Bebidas Deri.VinoRTO CENTRO</v>
      </c>
      <c r="B3866" s="11" t="str">
        <f>[1]Perfil!A3308</f>
        <v>CONSUMO PER CAPITA (kg ó litros por individuo)</v>
      </c>
      <c r="C3866" s="11" t="str">
        <f>[1]Perfil!B3859</f>
        <v>Otr.Bebidas Deri.Vino</v>
      </c>
      <c r="D3866" s="11" t="str">
        <f>[1]Perfil!C3865</f>
        <v>RTO CENTRO</v>
      </c>
      <c r="E3866" s="12">
        <f>[1]Perfil!D3865</f>
        <v>7.8066203351234306E-2</v>
      </c>
      <c r="F3866" s="12">
        <f>[1]Perfil!E3865</f>
        <v>0.15910964052509299</v>
      </c>
      <c r="G3866" s="12">
        <f>[1]Perfil!F3865</f>
        <v>0.56559932495321896</v>
      </c>
      <c r="H3866" s="12">
        <f>[1]Perfil!G3865</f>
        <v>9.28581629628E-2</v>
      </c>
      <c r="I3866" s="12">
        <f>[1]Perfil!H3865</f>
        <v>8.9380404561986607E-2</v>
      </c>
      <c r="J3866" s="12">
        <f>[1]Perfil!I3865</f>
        <v>0.19524887928461701</v>
      </c>
      <c r="K3866" s="12">
        <f>[1]Perfil!J3865</f>
        <v>0.58811465050851996</v>
      </c>
      <c r="L3866" s="12">
        <f>[1]Perfil!K3865</f>
        <v>0.117572903919307</v>
      </c>
      <c r="M3866" s="12">
        <f>[1]Perfil!L3865</f>
        <v>0.106279253935019</v>
      </c>
      <c r="N3866" s="12"/>
      <c r="O3866" s="12"/>
    </row>
    <row r="3867" spans="1:15" x14ac:dyDescent="0.35">
      <c r="A3867" s="11" t="str">
        <f t="shared" si="60"/>
        <v>CONSUMO PER CAPITA (kg ó litros por individuo)Otr.Bebidas Deri.VinoNORTE-CENTRO</v>
      </c>
      <c r="B3867" s="11" t="str">
        <f>[1]Perfil!A3308</f>
        <v>CONSUMO PER CAPITA (kg ó litros por individuo)</v>
      </c>
      <c r="C3867" s="11" t="str">
        <f>[1]Perfil!B3859</f>
        <v>Otr.Bebidas Deri.Vino</v>
      </c>
      <c r="D3867" s="11" t="str">
        <f>[1]Perfil!C3866</f>
        <v>NORTE-CENTRO</v>
      </c>
      <c r="E3867" s="12">
        <f>[1]Perfil!D3866</f>
        <v>0.38052666309531102</v>
      </c>
      <c r="F3867" s="12">
        <f>[1]Perfil!E3866</f>
        <v>0.38162623009773</v>
      </c>
      <c r="G3867" s="12">
        <f>[1]Perfil!F3866</f>
        <v>0.70548254432520596</v>
      </c>
      <c r="H3867" s="12">
        <f>[1]Perfil!G3866</f>
        <v>0.31447264207388098</v>
      </c>
      <c r="I3867" s="12">
        <f>[1]Perfil!H3866</f>
        <v>0.27232554037640999</v>
      </c>
      <c r="J3867" s="12">
        <f>[1]Perfil!I3866</f>
        <v>0.270188483934174</v>
      </c>
      <c r="K3867" s="12">
        <f>[1]Perfil!J3866</f>
        <v>0.46524025603197899</v>
      </c>
      <c r="L3867" s="12">
        <f>[1]Perfil!K3866</f>
        <v>0.28216702248893699</v>
      </c>
      <c r="M3867" s="12">
        <f>[1]Perfil!L3866</f>
        <v>0.173292955256896</v>
      </c>
      <c r="N3867" s="12"/>
      <c r="O3867" s="12"/>
    </row>
    <row r="3868" spans="1:15" x14ac:dyDescent="0.35">
      <c r="A3868" s="11" t="str">
        <f t="shared" si="60"/>
        <v>CONSUMO PER CAPITA (kg ó litros por individuo)Otr.Bebidas Deri.VinoNOROESTE</v>
      </c>
      <c r="B3868" s="11" t="str">
        <f>[1]Perfil!A3308</f>
        <v>CONSUMO PER CAPITA (kg ó litros por individuo)</v>
      </c>
      <c r="C3868" s="11" t="str">
        <f>[1]Perfil!B3859</f>
        <v>Otr.Bebidas Deri.Vino</v>
      </c>
      <c r="D3868" s="11" t="str">
        <f>[1]Perfil!C3867</f>
        <v>NOROESTE</v>
      </c>
      <c r="E3868" s="12">
        <f>[1]Perfil!D3867</f>
        <v>5.4007245592068397E-2</v>
      </c>
      <c r="F3868" s="12">
        <f>[1]Perfil!E3867</f>
        <v>6.8900303200004703E-2</v>
      </c>
      <c r="G3868" s="12">
        <f>[1]Perfil!F3867</f>
        <v>0.23705437981330299</v>
      </c>
      <c r="H3868" s="12">
        <f>[1]Perfil!G3867</f>
        <v>9.4856999125264505E-2</v>
      </c>
      <c r="I3868" s="12">
        <f>[1]Perfil!H3867</f>
        <v>4.7998145388394697E-2</v>
      </c>
      <c r="J3868" s="12">
        <f>[1]Perfil!I3867</f>
        <v>0.112538050420148</v>
      </c>
      <c r="K3868" s="12">
        <f>[1]Perfil!J3867</f>
        <v>0.16626127009469999</v>
      </c>
      <c r="L3868" s="12">
        <f>[1]Perfil!K3867</f>
        <v>3.4627168510744898E-2</v>
      </c>
      <c r="M3868" s="12">
        <f>[1]Perfil!L3867</f>
        <v>7.7912208827472601E-2</v>
      </c>
      <c r="N3868" s="12"/>
      <c r="O3868" s="12"/>
    </row>
    <row r="3869" spans="1:15" x14ac:dyDescent="0.35">
      <c r="A3869" s="11" t="str">
        <f t="shared" si="60"/>
        <v>CONSUMO PER CAPITA (kg ó litros por individuo)Otr.Bebidas Deri.Vino&lt;2MIL</v>
      </c>
      <c r="B3869" s="11" t="str">
        <f>[1]Perfil!A3308</f>
        <v>CONSUMO PER CAPITA (kg ó litros por individuo)</v>
      </c>
      <c r="C3869" s="11" t="str">
        <f>[1]Perfil!B3859</f>
        <v>Otr.Bebidas Deri.Vino</v>
      </c>
      <c r="D3869" s="11" t="str">
        <f>[1]Perfil!C3868</f>
        <v>&lt;2MIL</v>
      </c>
      <c r="E3869" s="12">
        <f>[1]Perfil!D3868</f>
        <v>8.4351057574910099E-2</v>
      </c>
      <c r="F3869" s="12">
        <f>[1]Perfil!E3868</f>
        <v>0.141148496540763</v>
      </c>
      <c r="G3869" s="12">
        <f>[1]Perfil!F3868</f>
        <v>0.39273964941193601</v>
      </c>
      <c r="H3869" s="12">
        <f>[1]Perfil!G3868</f>
        <v>0.100168922701413</v>
      </c>
      <c r="I3869" s="12">
        <f>[1]Perfil!H3868</f>
        <v>0.11118685384289501</v>
      </c>
      <c r="J3869" s="12">
        <f>[1]Perfil!I3868</f>
        <v>0.21749416379796299</v>
      </c>
      <c r="K3869" s="12">
        <f>[1]Perfil!J3868</f>
        <v>0.39960588635280297</v>
      </c>
      <c r="L3869" s="12">
        <f>[1]Perfil!K3868</f>
        <v>0.112348190771605</v>
      </c>
      <c r="M3869" s="12">
        <f>[1]Perfil!L3868</f>
        <v>0.10569771824744</v>
      </c>
      <c r="N3869" s="12"/>
      <c r="O3869" s="12"/>
    </row>
    <row r="3870" spans="1:15" x14ac:dyDescent="0.35">
      <c r="A3870" s="11" t="str">
        <f t="shared" si="60"/>
        <v>CONSUMO PER CAPITA (kg ó litros por individuo)Otr.Bebidas Deri.Vino2-5MIL</v>
      </c>
      <c r="B3870" s="11" t="str">
        <f>[1]Perfil!A3308</f>
        <v>CONSUMO PER CAPITA (kg ó litros por individuo)</v>
      </c>
      <c r="C3870" s="11" t="str">
        <f>[1]Perfil!B3859</f>
        <v>Otr.Bebidas Deri.Vino</v>
      </c>
      <c r="D3870" s="11" t="str">
        <f>[1]Perfil!C3869</f>
        <v>2-5MIL</v>
      </c>
      <c r="E3870" s="12">
        <f>[1]Perfil!D3869</f>
        <v>0.111468765289836</v>
      </c>
      <c r="F3870" s="12">
        <f>[1]Perfil!E3869</f>
        <v>0.14400450999997</v>
      </c>
      <c r="G3870" s="12">
        <f>[1]Perfil!F3869</f>
        <v>0.44033134092672699</v>
      </c>
      <c r="H3870" s="12">
        <f>[1]Perfil!G3869</f>
        <v>0.13542034984635501</v>
      </c>
      <c r="I3870" s="12">
        <f>[1]Perfil!H3869</f>
        <v>9.9657475604307405E-2</v>
      </c>
      <c r="J3870" s="12">
        <f>[1]Perfil!I3869</f>
        <v>0.15523471069686701</v>
      </c>
      <c r="K3870" s="12">
        <f>[1]Perfil!J3869</f>
        <v>0.39634459538297501</v>
      </c>
      <c r="L3870" s="12">
        <f>[1]Perfil!K3869</f>
        <v>0.10718748833420499</v>
      </c>
      <c r="M3870" s="12">
        <f>[1]Perfil!L3869</f>
        <v>7.9146499267886097E-2</v>
      </c>
      <c r="N3870" s="12"/>
      <c r="O3870" s="12"/>
    </row>
    <row r="3871" spans="1:15" x14ac:dyDescent="0.35">
      <c r="A3871" s="11" t="str">
        <f t="shared" si="60"/>
        <v>CONSUMO PER CAPITA (kg ó litros por individuo)Otr.Bebidas Deri.Vino5-10MIL</v>
      </c>
      <c r="B3871" s="11" t="str">
        <f>[1]Perfil!A3308</f>
        <v>CONSUMO PER CAPITA (kg ó litros por individuo)</v>
      </c>
      <c r="C3871" s="11" t="str">
        <f>[1]Perfil!B3859</f>
        <v>Otr.Bebidas Deri.Vino</v>
      </c>
      <c r="D3871" s="11" t="str">
        <f>[1]Perfil!C3870</f>
        <v>5-10MIL</v>
      </c>
      <c r="E3871" s="12">
        <f>[1]Perfil!D3870</f>
        <v>0.10946416791198101</v>
      </c>
      <c r="F3871" s="12">
        <f>[1]Perfil!E3870</f>
        <v>0.22963388839614701</v>
      </c>
      <c r="G3871" s="12">
        <f>[1]Perfil!F3870</f>
        <v>0.54489526748443395</v>
      </c>
      <c r="H3871" s="12">
        <f>[1]Perfil!G3870</f>
        <v>0.16244437405991199</v>
      </c>
      <c r="I3871" s="12">
        <f>[1]Perfil!H3870</f>
        <v>0.139618966050262</v>
      </c>
      <c r="J3871" s="12">
        <f>[1]Perfil!I3870</f>
        <v>0.22477823349492901</v>
      </c>
      <c r="K3871" s="12">
        <f>[1]Perfil!J3870</f>
        <v>0.50624581233084898</v>
      </c>
      <c r="L3871" s="12">
        <f>[1]Perfil!K3870</f>
        <v>0.10372198690899501</v>
      </c>
      <c r="M3871" s="12">
        <f>[1]Perfil!L3870</f>
        <v>0.14298473821739399</v>
      </c>
      <c r="N3871" s="12"/>
      <c r="O3871" s="12"/>
    </row>
    <row r="3872" spans="1:15" x14ac:dyDescent="0.35">
      <c r="A3872" s="11" t="str">
        <f t="shared" si="60"/>
        <v>CONSUMO PER CAPITA (kg ó litros por individuo)Otr.Bebidas Deri.Vino10-30MIL</v>
      </c>
      <c r="B3872" s="11" t="str">
        <f>[1]Perfil!A3308</f>
        <v>CONSUMO PER CAPITA (kg ó litros por individuo)</v>
      </c>
      <c r="C3872" s="11" t="str">
        <f>[1]Perfil!B3859</f>
        <v>Otr.Bebidas Deri.Vino</v>
      </c>
      <c r="D3872" s="11" t="str">
        <f>[1]Perfil!C3871</f>
        <v>10-30MIL</v>
      </c>
      <c r="E3872" s="12">
        <f>[1]Perfil!D3871</f>
        <v>0.19312092106164599</v>
      </c>
      <c r="F3872" s="12">
        <f>[1]Perfil!E3871</f>
        <v>0.25363770782656198</v>
      </c>
      <c r="G3872" s="12">
        <f>[1]Perfil!F3871</f>
        <v>0.50442761029938399</v>
      </c>
      <c r="H3872" s="12">
        <f>[1]Perfil!G3871</f>
        <v>0.170483968785096</v>
      </c>
      <c r="I3872" s="12">
        <f>[1]Perfil!H3871</f>
        <v>0.20243076663498799</v>
      </c>
      <c r="J3872" s="12">
        <f>[1]Perfil!I3871</f>
        <v>0.25697879814167901</v>
      </c>
      <c r="K3872" s="12">
        <f>[1]Perfil!J3871</f>
        <v>0.50162288841958902</v>
      </c>
      <c r="L3872" s="12">
        <f>[1]Perfil!K3871</f>
        <v>0.15999274658842599</v>
      </c>
      <c r="M3872" s="12">
        <f>[1]Perfil!L3871</f>
        <v>0.137230808306332</v>
      </c>
      <c r="N3872" s="12"/>
      <c r="O3872" s="12"/>
    </row>
    <row r="3873" spans="1:15" x14ac:dyDescent="0.35">
      <c r="A3873" s="11" t="str">
        <f t="shared" si="60"/>
        <v>CONSUMO PER CAPITA (kg ó litros por individuo)Otr.Bebidas Deri.Vino30-100MIL</v>
      </c>
      <c r="B3873" s="11" t="str">
        <f>[1]Perfil!A3308</f>
        <v>CONSUMO PER CAPITA (kg ó litros por individuo)</v>
      </c>
      <c r="C3873" s="11" t="str">
        <f>[1]Perfil!B3859</f>
        <v>Otr.Bebidas Deri.Vino</v>
      </c>
      <c r="D3873" s="11" t="str">
        <f>[1]Perfil!C3872</f>
        <v>30-100MIL</v>
      </c>
      <c r="E3873" s="12">
        <f>[1]Perfil!D3872</f>
        <v>0.13060688277777399</v>
      </c>
      <c r="F3873" s="12">
        <f>[1]Perfil!E3872</f>
        <v>0.24011727702365701</v>
      </c>
      <c r="G3873" s="12">
        <f>[1]Perfil!F3872</f>
        <v>0.62379934074852295</v>
      </c>
      <c r="H3873" s="12">
        <f>[1]Perfil!G3872</f>
        <v>0.227731102682701</v>
      </c>
      <c r="I3873" s="12">
        <f>[1]Perfil!H3872</f>
        <v>0.16685659959315699</v>
      </c>
      <c r="J3873" s="12">
        <f>[1]Perfil!I3872</f>
        <v>0.21286077939897899</v>
      </c>
      <c r="K3873" s="12">
        <f>[1]Perfil!J3872</f>
        <v>0.54683681101210002</v>
      </c>
      <c r="L3873" s="12">
        <f>[1]Perfil!K3872</f>
        <v>0.19022863449494101</v>
      </c>
      <c r="M3873" s="12">
        <f>[1]Perfil!L3872</f>
        <v>0.15175492519728001</v>
      </c>
      <c r="N3873" s="12"/>
      <c r="O3873" s="12"/>
    </row>
    <row r="3874" spans="1:15" x14ac:dyDescent="0.35">
      <c r="A3874" s="11" t="str">
        <f t="shared" si="60"/>
        <v>CONSUMO PER CAPITA (kg ó litros por individuo)Otr.Bebidas Deri.Vino100-200MIL</v>
      </c>
      <c r="B3874" s="11" t="str">
        <f>[1]Perfil!A3308</f>
        <v>CONSUMO PER CAPITA (kg ó litros por individuo)</v>
      </c>
      <c r="C3874" s="11" t="str">
        <f>[1]Perfil!B3859</f>
        <v>Otr.Bebidas Deri.Vino</v>
      </c>
      <c r="D3874" s="11" t="str">
        <f>[1]Perfil!C3873</f>
        <v>100-200MIL</v>
      </c>
      <c r="E3874" s="12">
        <f>[1]Perfil!D3873</f>
        <v>0.20480427079198801</v>
      </c>
      <c r="F3874" s="12">
        <f>[1]Perfil!E3873</f>
        <v>0.372453250078152</v>
      </c>
      <c r="G3874" s="12">
        <f>[1]Perfil!F3873</f>
        <v>0.73467667953015703</v>
      </c>
      <c r="H3874" s="12">
        <f>[1]Perfil!G3873</f>
        <v>0.25625031834807699</v>
      </c>
      <c r="I3874" s="12">
        <f>[1]Perfil!H3873</f>
        <v>0.18715649494137099</v>
      </c>
      <c r="J3874" s="12">
        <f>[1]Perfil!I3873</f>
        <v>0.31685249643701902</v>
      </c>
      <c r="K3874" s="12">
        <f>[1]Perfil!J3873</f>
        <v>0.729463506941883</v>
      </c>
      <c r="L3874" s="12">
        <f>[1]Perfil!K3873</f>
        <v>0.20583418110118601</v>
      </c>
      <c r="M3874" s="12">
        <f>[1]Perfil!L3873</f>
        <v>0.140996317649766</v>
      </c>
      <c r="N3874" s="12"/>
      <c r="O3874" s="12"/>
    </row>
    <row r="3875" spans="1:15" x14ac:dyDescent="0.35">
      <c r="A3875" s="11" t="str">
        <f t="shared" si="60"/>
        <v>CONSUMO PER CAPITA (kg ó litros por individuo)Otr.Bebidas Deri.Vino200-500MIL</v>
      </c>
      <c r="B3875" s="11" t="str">
        <f>[1]Perfil!A3308</f>
        <v>CONSUMO PER CAPITA (kg ó litros por individuo)</v>
      </c>
      <c r="C3875" s="11" t="str">
        <f>[1]Perfil!B3859</f>
        <v>Otr.Bebidas Deri.Vino</v>
      </c>
      <c r="D3875" s="11" t="str">
        <f>[1]Perfil!C3874</f>
        <v>200-500MIL</v>
      </c>
      <c r="E3875" s="12">
        <f>[1]Perfil!D3874</f>
        <v>0.117185079193789</v>
      </c>
      <c r="F3875" s="12">
        <f>[1]Perfil!E3874</f>
        <v>0.23523150631248399</v>
      </c>
      <c r="G3875" s="12">
        <f>[1]Perfil!F3874</f>
        <v>0.55231507721732498</v>
      </c>
      <c r="H3875" s="12">
        <f>[1]Perfil!G3874</f>
        <v>0.194603230041141</v>
      </c>
      <c r="I3875" s="12">
        <f>[1]Perfil!H3874</f>
        <v>0.16997956686717899</v>
      </c>
      <c r="J3875" s="12">
        <f>[1]Perfil!I3874</f>
        <v>0.295118397779635</v>
      </c>
      <c r="K3875" s="12">
        <f>[1]Perfil!J3874</f>
        <v>0.44589736123886697</v>
      </c>
      <c r="L3875" s="12">
        <f>[1]Perfil!K3874</f>
        <v>0.19452915348795899</v>
      </c>
      <c r="M3875" s="12">
        <f>[1]Perfil!L3874</f>
        <v>0.17630442759173001</v>
      </c>
      <c r="N3875" s="12"/>
      <c r="O3875" s="12"/>
    </row>
    <row r="3876" spans="1:15" x14ac:dyDescent="0.35">
      <c r="A3876" s="11" t="str">
        <f t="shared" si="60"/>
        <v>CONSUMO PER CAPITA (kg ó litros por individuo)Otr.Bebidas Deri.Vino&gt;500MIL</v>
      </c>
      <c r="B3876" s="11" t="str">
        <f>[1]Perfil!A3308</f>
        <v>CONSUMO PER CAPITA (kg ó litros por individuo)</v>
      </c>
      <c r="C3876" s="11" t="str">
        <f>[1]Perfil!B3859</f>
        <v>Otr.Bebidas Deri.Vino</v>
      </c>
      <c r="D3876" s="11" t="str">
        <f>[1]Perfil!C3875</f>
        <v>&gt;500MIL</v>
      </c>
      <c r="E3876" s="12">
        <f>[1]Perfil!D3875</f>
        <v>0.18858545987939701</v>
      </c>
      <c r="F3876" s="12">
        <f>[1]Perfil!E3875</f>
        <v>0.38804387193593498</v>
      </c>
      <c r="G3876" s="12">
        <f>[1]Perfil!F3875</f>
        <v>0.70941022756425998</v>
      </c>
      <c r="H3876" s="12">
        <f>[1]Perfil!G3875</f>
        <v>0.186846105933241</v>
      </c>
      <c r="I3876" s="12">
        <f>[1]Perfil!H3875</f>
        <v>0.130133774786104</v>
      </c>
      <c r="J3876" s="12">
        <f>[1]Perfil!I3875</f>
        <v>0.29511413925108898</v>
      </c>
      <c r="K3876" s="12">
        <f>[1]Perfil!J3875</f>
        <v>0.56138802855370096</v>
      </c>
      <c r="L3876" s="12">
        <f>[1]Perfil!K3875</f>
        <v>0.14257580145462301</v>
      </c>
      <c r="M3876" s="12">
        <f>[1]Perfil!L3875</f>
        <v>0.128993465254125</v>
      </c>
      <c r="N3876" s="12"/>
      <c r="O3876" s="12"/>
    </row>
    <row r="3877" spans="1:15" x14ac:dyDescent="0.35">
      <c r="A3877" s="11" t="str">
        <f t="shared" si="60"/>
        <v>CONSUMO PER CAPITA (kg ó litros por individuo)Otr.Bebidas Deri.VinoDE 15 A 19 AÑOS</v>
      </c>
      <c r="B3877" s="11" t="str">
        <f>[1]Perfil!A3308</f>
        <v>CONSUMO PER CAPITA (kg ó litros por individuo)</v>
      </c>
      <c r="C3877" s="11" t="str">
        <f>[1]Perfil!B3859</f>
        <v>Otr.Bebidas Deri.Vino</v>
      </c>
      <c r="D3877" s="11" t="str">
        <f>[1]Perfil!C3876</f>
        <v>DE 15 A 19 AÑOS</v>
      </c>
      <c r="E3877" s="12" t="str">
        <f>[1]Perfil!D3876</f>
        <v/>
      </c>
      <c r="F3877" s="12">
        <f>[1]Perfil!E3876</f>
        <v>7.7870259127382404E-3</v>
      </c>
      <c r="G3877" s="12">
        <f>[1]Perfil!F3876</f>
        <v>4.3076668522408303E-2</v>
      </c>
      <c r="H3877" s="12">
        <f>[1]Perfil!G3876</f>
        <v>5.4819793335130901E-2</v>
      </c>
      <c r="I3877" s="12">
        <f>[1]Perfil!H3876</f>
        <v>0.117377788227265</v>
      </c>
      <c r="J3877" s="12">
        <f>[1]Perfil!I3876</f>
        <v>9.5682611420995503E-2</v>
      </c>
      <c r="K3877" s="12">
        <f>[1]Perfil!J3876</f>
        <v>0.14598103306785801</v>
      </c>
      <c r="L3877" s="12">
        <f>[1]Perfil!K3876</f>
        <v>1.4463884729261399E-2</v>
      </c>
      <c r="M3877" s="12" t="str">
        <f>[1]Perfil!L3876</f>
        <v/>
      </c>
      <c r="N3877" s="12"/>
      <c r="O3877" s="12"/>
    </row>
    <row r="3878" spans="1:15" x14ac:dyDescent="0.35">
      <c r="A3878" s="11" t="str">
        <f t="shared" si="60"/>
        <v>CONSUMO PER CAPITA (kg ó litros por individuo)Otr.Bebidas Deri.VinoDE 20 A 24 AÑOS</v>
      </c>
      <c r="B3878" s="11" t="str">
        <f>[1]Perfil!A3308</f>
        <v>CONSUMO PER CAPITA (kg ó litros por individuo)</v>
      </c>
      <c r="C3878" s="11" t="str">
        <f>[1]Perfil!B3859</f>
        <v>Otr.Bebidas Deri.Vino</v>
      </c>
      <c r="D3878" s="11" t="str">
        <f>[1]Perfil!C3877</f>
        <v>DE 20 A 24 AÑOS</v>
      </c>
      <c r="E3878" s="12">
        <f>[1]Perfil!D3877</f>
        <v>0.13435355851309999</v>
      </c>
      <c r="F3878" s="12">
        <f>[1]Perfil!E3877</f>
        <v>0.11855675277786901</v>
      </c>
      <c r="G3878" s="12">
        <f>[1]Perfil!F3877</f>
        <v>0.33726393811381</v>
      </c>
      <c r="H3878" s="12">
        <f>[1]Perfil!G3877</f>
        <v>0.111217813100128</v>
      </c>
      <c r="I3878" s="12">
        <f>[1]Perfil!H3877</f>
        <v>0.14882789068164101</v>
      </c>
      <c r="J3878" s="12">
        <f>[1]Perfil!I3877</f>
        <v>0.16068921366729</v>
      </c>
      <c r="K3878" s="12">
        <f>[1]Perfil!J3877</f>
        <v>0.243736566034299</v>
      </c>
      <c r="L3878" s="12">
        <f>[1]Perfil!K3877</f>
        <v>0.13585410279745799</v>
      </c>
      <c r="M3878" s="12">
        <f>[1]Perfil!L3877</f>
        <v>0.125469353184327</v>
      </c>
      <c r="N3878" s="12"/>
      <c r="O3878" s="12"/>
    </row>
    <row r="3879" spans="1:15" x14ac:dyDescent="0.35">
      <c r="A3879" s="11" t="str">
        <f t="shared" si="60"/>
        <v>CONSUMO PER CAPITA (kg ó litros por individuo)Otr.Bebidas Deri.VinoDE 25 A 34 AÑOS</v>
      </c>
      <c r="B3879" s="11" t="str">
        <f>[1]Perfil!A3308</f>
        <v>CONSUMO PER CAPITA (kg ó litros por individuo)</v>
      </c>
      <c r="C3879" s="11" t="str">
        <f>[1]Perfil!B3859</f>
        <v>Otr.Bebidas Deri.Vino</v>
      </c>
      <c r="D3879" s="11" t="str">
        <f>[1]Perfil!C3878</f>
        <v>DE 25 A 34 AÑOS</v>
      </c>
      <c r="E3879" s="12">
        <f>[1]Perfil!D3878</f>
        <v>0.123791230025282</v>
      </c>
      <c r="F3879" s="12">
        <f>[1]Perfil!E3878</f>
        <v>0.15764745411509301</v>
      </c>
      <c r="G3879" s="12">
        <f>[1]Perfil!F3878</f>
        <v>0.36148510518735399</v>
      </c>
      <c r="H3879" s="12">
        <f>[1]Perfil!G3878</f>
        <v>7.8868615283827104E-2</v>
      </c>
      <c r="I3879" s="12">
        <f>[1]Perfil!H3878</f>
        <v>8.65775657762059E-2</v>
      </c>
      <c r="J3879" s="12">
        <f>[1]Perfil!I3878</f>
        <v>0.118870263467224</v>
      </c>
      <c r="K3879" s="12">
        <f>[1]Perfil!J3878</f>
        <v>0.206155359065616</v>
      </c>
      <c r="L3879" s="12">
        <f>[1]Perfil!K3878</f>
        <v>6.0989770399432798E-2</v>
      </c>
      <c r="M3879" s="12">
        <f>[1]Perfil!L3878</f>
        <v>5.5877596558873199E-2</v>
      </c>
      <c r="N3879" s="12"/>
      <c r="O3879" s="12"/>
    </row>
    <row r="3880" spans="1:15" x14ac:dyDescent="0.35">
      <c r="A3880" s="11" t="str">
        <f t="shared" si="60"/>
        <v>CONSUMO PER CAPITA (kg ó litros por individuo)Otr.Bebidas Deri.VinoDE 35 A 49 AÑOS</v>
      </c>
      <c r="B3880" s="11" t="str">
        <f>[1]Perfil!A3308</f>
        <v>CONSUMO PER CAPITA (kg ó litros por individuo)</v>
      </c>
      <c r="C3880" s="11" t="str">
        <f>[1]Perfil!B3859</f>
        <v>Otr.Bebidas Deri.Vino</v>
      </c>
      <c r="D3880" s="11" t="str">
        <f>[1]Perfil!C3879</f>
        <v>DE 35 A 49 AÑOS</v>
      </c>
      <c r="E3880" s="12">
        <f>[1]Perfil!D3879</f>
        <v>9.08938203302012E-2</v>
      </c>
      <c r="F3880" s="12">
        <f>[1]Perfil!E3879</f>
        <v>0.198552207094391</v>
      </c>
      <c r="G3880" s="12">
        <f>[1]Perfil!F3879</f>
        <v>0.47061156743666199</v>
      </c>
      <c r="H3880" s="12">
        <f>[1]Perfil!G3879</f>
        <v>0.15614439344963499</v>
      </c>
      <c r="I3880" s="12">
        <f>[1]Perfil!H3879</f>
        <v>9.2695535353292696E-2</v>
      </c>
      <c r="J3880" s="12">
        <f>[1]Perfil!I3879</f>
        <v>0.19689736017086401</v>
      </c>
      <c r="K3880" s="12">
        <f>[1]Perfil!J3879</f>
        <v>0.36977290379472899</v>
      </c>
      <c r="L3880" s="12">
        <f>[1]Perfil!K3879</f>
        <v>0.100938571088922</v>
      </c>
      <c r="M3880" s="12">
        <f>[1]Perfil!L3879</f>
        <v>0.100706156552569</v>
      </c>
      <c r="N3880" s="12"/>
      <c r="O3880" s="12"/>
    </row>
    <row r="3881" spans="1:15" x14ac:dyDescent="0.35">
      <c r="A3881" s="11" t="str">
        <f t="shared" si="60"/>
        <v>CONSUMO PER CAPITA (kg ó litros por individuo)Otr.Bebidas Deri.VinoDE 50 A 59 AÑOS</v>
      </c>
      <c r="B3881" s="11" t="str">
        <f>[1]Perfil!A3308</f>
        <v>CONSUMO PER CAPITA (kg ó litros por individuo)</v>
      </c>
      <c r="C3881" s="11" t="str">
        <f>[1]Perfil!B3859</f>
        <v>Otr.Bebidas Deri.Vino</v>
      </c>
      <c r="D3881" s="11" t="str">
        <f>[1]Perfil!C3880</f>
        <v>DE 50 A 59 AÑOS</v>
      </c>
      <c r="E3881" s="12">
        <f>[1]Perfil!D3880</f>
        <v>0.220403362632481</v>
      </c>
      <c r="F3881" s="12">
        <f>[1]Perfil!E3880</f>
        <v>0.347266418466675</v>
      </c>
      <c r="G3881" s="12">
        <f>[1]Perfil!F3880</f>
        <v>0.89201636569286802</v>
      </c>
      <c r="H3881" s="12">
        <f>[1]Perfil!G3880</f>
        <v>0.22646078727542901</v>
      </c>
      <c r="I3881" s="12">
        <f>[1]Perfil!H3880</f>
        <v>0.19907484483705401</v>
      </c>
      <c r="J3881" s="12">
        <f>[1]Perfil!I3880</f>
        <v>0.40251960311506102</v>
      </c>
      <c r="K3881" s="12">
        <f>[1]Perfil!J3880</f>
        <v>0.87033351967077399</v>
      </c>
      <c r="L3881" s="12">
        <f>[1]Perfil!K3880</f>
        <v>0.23684082527922701</v>
      </c>
      <c r="M3881" s="12">
        <f>[1]Perfil!L3880</f>
        <v>0.18945590739722801</v>
      </c>
      <c r="N3881" s="12"/>
      <c r="O3881" s="12"/>
    </row>
    <row r="3882" spans="1:15" x14ac:dyDescent="0.35">
      <c r="A3882" s="11" t="str">
        <f t="shared" si="60"/>
        <v>CONSUMO PER CAPITA (kg ó litros por individuo)Otr.Bebidas Deri.VinoDE 60 A 75 AÑOS</v>
      </c>
      <c r="B3882" s="11" t="str">
        <f>[1]Perfil!A3308</f>
        <v>CONSUMO PER CAPITA (kg ó litros por individuo)</v>
      </c>
      <c r="C3882" s="11" t="str">
        <f>[1]Perfil!B3859</f>
        <v>Otr.Bebidas Deri.Vino</v>
      </c>
      <c r="D3882" s="11" t="str">
        <f>[1]Perfil!C3881</f>
        <v>DE 60 A 75 AÑOS</v>
      </c>
      <c r="E3882" s="12">
        <f>[1]Perfil!D3881</f>
        <v>0.238956130170348</v>
      </c>
      <c r="F3882" s="12">
        <f>[1]Perfil!E3881</f>
        <v>0.47693961036657201</v>
      </c>
      <c r="G3882" s="12">
        <f>[1]Perfil!F3881</f>
        <v>0.84785574414667297</v>
      </c>
      <c r="H3882" s="12">
        <f>[1]Perfil!G3881</f>
        <v>0.33515420307132998</v>
      </c>
      <c r="I3882" s="12">
        <f>[1]Perfil!H3881</f>
        <v>0.27236750278928701</v>
      </c>
      <c r="J3882" s="12">
        <f>[1]Perfil!I3881</f>
        <v>0.356757514869815</v>
      </c>
      <c r="K3882" s="12">
        <f>[1]Perfil!J3881</f>
        <v>0.823420451264542</v>
      </c>
      <c r="L3882" s="12">
        <f>[1]Perfil!K3881</f>
        <v>0.28836305935455903</v>
      </c>
      <c r="M3882" s="12">
        <f>[1]Perfil!L3881</f>
        <v>0.24068340124530899</v>
      </c>
      <c r="N3882" s="12"/>
      <c r="O3882" s="12"/>
    </row>
    <row r="3883" spans="1:15" x14ac:dyDescent="0.35">
      <c r="A3883" s="11" t="str">
        <f t="shared" si="60"/>
        <v>CONSUMO PER CAPITA (kg ó litros por individuo)Otr.Bebidas Deri.VinoNIVEL ALTO</v>
      </c>
      <c r="B3883" s="11" t="str">
        <f>[1]Perfil!A3308</f>
        <v>CONSUMO PER CAPITA (kg ó litros por individuo)</v>
      </c>
      <c r="C3883" s="11" t="str">
        <f>[1]Perfil!B3859</f>
        <v>Otr.Bebidas Deri.Vino</v>
      </c>
      <c r="D3883" s="11" t="str">
        <f>[1]Perfil!C3882</f>
        <v>NIVEL ALTO</v>
      </c>
      <c r="E3883" s="12">
        <f>[1]Perfil!D3882</f>
        <v>0.161158845425555</v>
      </c>
      <c r="F3883" s="12">
        <f>[1]Perfil!E3882</f>
        <v>0.30504723813990597</v>
      </c>
      <c r="G3883" s="12">
        <f>[1]Perfil!F3882</f>
        <v>0.68191093792617596</v>
      </c>
      <c r="H3883" s="12">
        <f>[1]Perfil!G3882</f>
        <v>0.23680665786310401</v>
      </c>
      <c r="I3883" s="12">
        <f>[1]Perfil!H3882</f>
        <v>0.15385981153813999</v>
      </c>
      <c r="J3883" s="12">
        <f>[1]Perfil!I3882</f>
        <v>0.25276873078615902</v>
      </c>
      <c r="K3883" s="12">
        <f>[1]Perfil!J3882</f>
        <v>0.63648350954381505</v>
      </c>
      <c r="L3883" s="12">
        <f>[1]Perfil!K3882</f>
        <v>0.16454715511610901</v>
      </c>
      <c r="M3883" s="12">
        <f>[1]Perfil!L3882</f>
        <v>0.12963486092743901</v>
      </c>
      <c r="N3883" s="12"/>
      <c r="O3883" s="12"/>
    </row>
    <row r="3884" spans="1:15" x14ac:dyDescent="0.35">
      <c r="A3884" s="11" t="str">
        <f t="shared" si="60"/>
        <v>CONSUMO PER CAPITA (kg ó litros por individuo)Otr.Bebidas Deri.VinoNIVEL MEDIO ALTO</v>
      </c>
      <c r="B3884" s="11" t="str">
        <f>[1]Perfil!A3308</f>
        <v>CONSUMO PER CAPITA (kg ó litros por individuo)</v>
      </c>
      <c r="C3884" s="11" t="str">
        <f>[1]Perfil!B3859</f>
        <v>Otr.Bebidas Deri.Vino</v>
      </c>
      <c r="D3884" s="11" t="str">
        <f>[1]Perfil!C3883</f>
        <v>NIVEL MEDIO ALTO</v>
      </c>
      <c r="E3884" s="12">
        <f>[1]Perfil!D3883</f>
        <v>9.33936562427473E-2</v>
      </c>
      <c r="F3884" s="12">
        <f>[1]Perfil!E3883</f>
        <v>0.255069390505823</v>
      </c>
      <c r="G3884" s="12">
        <f>[1]Perfil!F3883</f>
        <v>0.64732594378083497</v>
      </c>
      <c r="H3884" s="12">
        <f>[1]Perfil!G3883</f>
        <v>0.154535361296499</v>
      </c>
      <c r="I3884" s="12">
        <f>[1]Perfil!H3883</f>
        <v>0.19432000662595</v>
      </c>
      <c r="J3884" s="12">
        <f>[1]Perfil!I3883</f>
        <v>0.26953598257385702</v>
      </c>
      <c r="K3884" s="12">
        <f>[1]Perfil!J3883</f>
        <v>0.52122195128688098</v>
      </c>
      <c r="L3884" s="12">
        <f>[1]Perfil!K3883</f>
        <v>0.106299412648723</v>
      </c>
      <c r="M3884" s="12">
        <f>[1]Perfil!L3883</f>
        <v>0.124243208139192</v>
      </c>
      <c r="N3884" s="12"/>
      <c r="O3884" s="12"/>
    </row>
    <row r="3885" spans="1:15" x14ac:dyDescent="0.35">
      <c r="A3885" s="11" t="str">
        <f t="shared" si="60"/>
        <v>CONSUMO PER CAPITA (kg ó litros por individuo)Otr.Bebidas Deri.VinoNIVEL MEDIO</v>
      </c>
      <c r="B3885" s="11" t="str">
        <f>[1]Perfil!A3308</f>
        <v>CONSUMO PER CAPITA (kg ó litros por individuo)</v>
      </c>
      <c r="C3885" s="11" t="str">
        <f>[1]Perfil!B3859</f>
        <v>Otr.Bebidas Deri.Vino</v>
      </c>
      <c r="D3885" s="11" t="str">
        <f>[1]Perfil!C3884</f>
        <v>NIVEL MEDIO</v>
      </c>
      <c r="E3885" s="12">
        <f>[1]Perfil!D3884</f>
        <v>0.13407457136534001</v>
      </c>
      <c r="F3885" s="12">
        <f>[1]Perfil!E3884</f>
        <v>0.240567133706724</v>
      </c>
      <c r="G3885" s="12">
        <f>[1]Perfil!F3884</f>
        <v>0.50174548270650998</v>
      </c>
      <c r="H3885" s="12">
        <f>[1]Perfil!G3884</f>
        <v>0.19712966912302099</v>
      </c>
      <c r="I3885" s="12">
        <f>[1]Perfil!H3884</f>
        <v>0.16818818576120301</v>
      </c>
      <c r="J3885" s="12">
        <f>[1]Perfil!I3884</f>
        <v>0.221553957817995</v>
      </c>
      <c r="K3885" s="12">
        <f>[1]Perfil!J3884</f>
        <v>0.41948530803337197</v>
      </c>
      <c r="L3885" s="12">
        <f>[1]Perfil!K3884</f>
        <v>0.14189095511663199</v>
      </c>
      <c r="M3885" s="12">
        <f>[1]Perfil!L3884</f>
        <v>0.13445301470886101</v>
      </c>
      <c r="N3885" s="12"/>
      <c r="O3885" s="12"/>
    </row>
    <row r="3886" spans="1:15" x14ac:dyDescent="0.35">
      <c r="A3886" s="11" t="str">
        <f t="shared" si="60"/>
        <v>CONSUMO PER CAPITA (kg ó litros por individuo)Otr.Bebidas Deri.VinoNIVEL MEDIO BAJO</v>
      </c>
      <c r="B3886" s="11" t="str">
        <f>[1]Perfil!A3308</f>
        <v>CONSUMO PER CAPITA (kg ó litros por individuo)</v>
      </c>
      <c r="C3886" s="11" t="str">
        <f>[1]Perfil!B3859</f>
        <v>Otr.Bebidas Deri.Vino</v>
      </c>
      <c r="D3886" s="11" t="str">
        <f>[1]Perfil!C3885</f>
        <v>NIVEL MEDIO BAJO</v>
      </c>
      <c r="E3886" s="12">
        <f>[1]Perfil!D3885</f>
        <v>0.19272147960494099</v>
      </c>
      <c r="F3886" s="12">
        <f>[1]Perfil!E3885</f>
        <v>0.359905556961789</v>
      </c>
      <c r="G3886" s="12">
        <f>[1]Perfil!F3885</f>
        <v>0.67307162488830197</v>
      </c>
      <c r="H3886" s="12">
        <f>[1]Perfil!G3885</f>
        <v>0.21157656747009301</v>
      </c>
      <c r="I3886" s="12">
        <f>[1]Perfil!H3885</f>
        <v>0.17868190411722701</v>
      </c>
      <c r="J3886" s="12">
        <f>[1]Perfil!I3885</f>
        <v>0.32299414535631399</v>
      </c>
      <c r="K3886" s="12">
        <f>[1]Perfil!J3885</f>
        <v>0.59403100189305202</v>
      </c>
      <c r="L3886" s="12">
        <f>[1]Perfil!K3885</f>
        <v>0.24230906428073601</v>
      </c>
      <c r="M3886" s="12">
        <f>[1]Perfil!L3885</f>
        <v>0.165518242381405</v>
      </c>
      <c r="N3886" s="12"/>
      <c r="O3886" s="12"/>
    </row>
    <row r="3887" spans="1:15" x14ac:dyDescent="0.35">
      <c r="A3887" s="11" t="str">
        <f t="shared" si="60"/>
        <v>CONSUMO PER CAPITA (kg ó litros por individuo)Otr.Bebidas Deri.VinoHOMBRE</v>
      </c>
      <c r="B3887" s="11" t="str">
        <f>[1]Perfil!A3308</f>
        <v>CONSUMO PER CAPITA (kg ó litros por individuo)</v>
      </c>
      <c r="C3887" s="11" t="str">
        <f>[1]Perfil!B3859</f>
        <v>Otr.Bebidas Deri.Vino</v>
      </c>
      <c r="D3887" s="11" t="str">
        <f>[1]Perfil!C3886</f>
        <v>HOMBRE</v>
      </c>
      <c r="E3887" s="12">
        <f>[1]Perfil!D3886</f>
        <v>0.15791478224142999</v>
      </c>
      <c r="F3887" s="12">
        <f>[1]Perfil!E3886</f>
        <v>0.26381202797151698</v>
      </c>
      <c r="G3887" s="12">
        <f>[1]Perfil!F3886</f>
        <v>0.57264023614970605</v>
      </c>
      <c r="H3887" s="12">
        <f>[1]Perfil!G3886</f>
        <v>0.18552123675285601</v>
      </c>
      <c r="I3887" s="12">
        <f>[1]Perfil!H3886</f>
        <v>0.15770341475333099</v>
      </c>
      <c r="J3887" s="12">
        <f>[1]Perfil!I3886</f>
        <v>0.24687419187836601</v>
      </c>
      <c r="K3887" s="12">
        <f>[1]Perfil!J3886</f>
        <v>0.51130835571174404</v>
      </c>
      <c r="L3887" s="12">
        <f>[1]Perfil!K3886</f>
        <v>0.17039781802291801</v>
      </c>
      <c r="M3887" s="12">
        <f>[1]Perfil!L3886</f>
        <v>0.13408960335529599</v>
      </c>
      <c r="N3887" s="12"/>
      <c r="O3887" s="12"/>
    </row>
    <row r="3888" spans="1:15" x14ac:dyDescent="0.35">
      <c r="A3888" s="11" t="str">
        <f t="shared" si="60"/>
        <v>CONSUMO PER CAPITA (kg ó litros por individuo)Otr.Bebidas Deri.VinoMUJER</v>
      </c>
      <c r="B3888" s="11" t="str">
        <f>[1]Perfil!A3308</f>
        <v>CONSUMO PER CAPITA (kg ó litros por individuo)</v>
      </c>
      <c r="C3888" s="11" t="str">
        <f>[1]Perfil!B3859</f>
        <v>Otr.Bebidas Deri.Vino</v>
      </c>
      <c r="D3888" s="11" t="str">
        <f>[1]Perfil!C3887</f>
        <v>MUJER</v>
      </c>
      <c r="E3888" s="12">
        <f>[1]Perfil!D3887</f>
        <v>0.14549790189188699</v>
      </c>
      <c r="F3888" s="12">
        <f>[1]Perfil!E3887</f>
        <v>0.27041950781542801</v>
      </c>
      <c r="G3888" s="12">
        <f>[1]Perfil!F3887</f>
        <v>0.59933886227692901</v>
      </c>
      <c r="H3888" s="12">
        <f>[1]Perfil!G3887</f>
        <v>0.19405419381039399</v>
      </c>
      <c r="I3888" s="12">
        <f>[1]Perfil!H3887</f>
        <v>0.161867118618191</v>
      </c>
      <c r="J3888" s="12">
        <f>[1]Perfil!I3887</f>
        <v>0.260462376766532</v>
      </c>
      <c r="K3888" s="12">
        <f>[1]Perfil!J3887</f>
        <v>0.539946022064969</v>
      </c>
      <c r="L3888" s="12">
        <f>[1]Perfil!K3887</f>
        <v>0.15291464748022801</v>
      </c>
      <c r="M3888" s="12">
        <f>[1]Perfil!L3887</f>
        <v>0.144258361825743</v>
      </c>
      <c r="N3888" s="12"/>
      <c r="O3888" s="12"/>
    </row>
    <row r="3889" spans="1:15" x14ac:dyDescent="0.35">
      <c r="A3889" s="11" t="str">
        <f t="shared" si="60"/>
        <v>CONSUMO PER CAPITA (kg ó litros por individuo)Tinto de VeranoT.ESPAÑA</v>
      </c>
      <c r="B3889" s="11" t="str">
        <f>[1]Perfil!A3308</f>
        <v>CONSUMO PER CAPITA (kg ó litros por individuo)</v>
      </c>
      <c r="C3889" s="11" t="str">
        <f>[1]Perfil!B3888</f>
        <v>Tinto de Verano</v>
      </c>
      <c r="D3889" s="11" t="str">
        <f>[1]Perfil!C3888</f>
        <v>T.ESPAÑA</v>
      </c>
      <c r="E3889" s="12">
        <f>[1]Perfil!D3888</f>
        <v>9.5560283008361793E-2</v>
      </c>
      <c r="F3889" s="12">
        <f>[1]Perfil!E3888</f>
        <v>0.18876166478780401</v>
      </c>
      <c r="G3889" s="12">
        <f>[1]Perfil!F3888</f>
        <v>0.44512253028871201</v>
      </c>
      <c r="H3889" s="12">
        <f>[1]Perfil!G3888</f>
        <v>0.122676146433584</v>
      </c>
      <c r="I3889" s="12">
        <f>[1]Perfil!H3888</f>
        <v>0.10419774564133499</v>
      </c>
      <c r="J3889" s="12">
        <f>[1]Perfil!I3888</f>
        <v>0.179187427079881</v>
      </c>
      <c r="K3889" s="12">
        <f>[1]Perfil!J3888</f>
        <v>0.40448617609137399</v>
      </c>
      <c r="L3889" s="12">
        <f>[1]Perfil!K3888</f>
        <v>0.10485171231115099</v>
      </c>
      <c r="M3889" s="12">
        <f>[1]Perfil!L3888</f>
        <v>8.4536116300159697E-2</v>
      </c>
      <c r="N3889" s="12"/>
      <c r="O3889" s="12"/>
    </row>
    <row r="3890" spans="1:15" x14ac:dyDescent="0.35">
      <c r="A3890" s="11" t="str">
        <f t="shared" si="60"/>
        <v>CONSUMO PER CAPITA (kg ó litros por individuo)Tinto de VeranoBCN AM</v>
      </c>
      <c r="B3890" s="11" t="str">
        <f>[1]Perfil!A3308</f>
        <v>CONSUMO PER CAPITA (kg ó litros por individuo)</v>
      </c>
      <c r="C3890" s="11" t="str">
        <f>[1]Perfil!B3888</f>
        <v>Tinto de Verano</v>
      </c>
      <c r="D3890" s="11" t="str">
        <f>[1]Perfil!C3889</f>
        <v>BCN AM</v>
      </c>
      <c r="E3890" s="12">
        <f>[1]Perfil!D3889</f>
        <v>5.9081227858515696E-3</v>
      </c>
      <c r="F3890" s="12">
        <f>[1]Perfil!E3889</f>
        <v>4.0279661579662097E-2</v>
      </c>
      <c r="G3890" s="12">
        <f>[1]Perfil!F3889</f>
        <v>6.8757158429412296E-2</v>
      </c>
      <c r="H3890" s="12">
        <f>[1]Perfil!G3889</f>
        <v>1.2191085167739001E-2</v>
      </c>
      <c r="I3890" s="12">
        <f>[1]Perfil!H3889</f>
        <v>3.1079658421647199E-2</v>
      </c>
      <c r="J3890" s="12">
        <f>[1]Perfil!I3889</f>
        <v>1.6558995408242499E-2</v>
      </c>
      <c r="K3890" s="12">
        <f>[1]Perfil!J3889</f>
        <v>8.2801612315341194E-2</v>
      </c>
      <c r="L3890" s="12">
        <f>[1]Perfil!K3889</f>
        <v>1.36125443979192E-2</v>
      </c>
      <c r="M3890" s="12">
        <f>[1]Perfil!L3889</f>
        <v>2.1200492785559799E-2</v>
      </c>
      <c r="N3890" s="12"/>
      <c r="O3890" s="12"/>
    </row>
    <row r="3891" spans="1:15" x14ac:dyDescent="0.35">
      <c r="A3891" s="11" t="str">
        <f t="shared" si="60"/>
        <v>CONSUMO PER CAPITA (kg ó litros por individuo)Tinto de VeranoREST.CAT ARAGON</v>
      </c>
      <c r="B3891" s="11" t="str">
        <f>[1]Perfil!A3308</f>
        <v>CONSUMO PER CAPITA (kg ó litros por individuo)</v>
      </c>
      <c r="C3891" s="11" t="str">
        <f>[1]Perfil!B3888</f>
        <v>Tinto de Verano</v>
      </c>
      <c r="D3891" s="11" t="str">
        <f>[1]Perfil!C3890</f>
        <v>REST.CAT ARAGON</v>
      </c>
      <c r="E3891" s="12">
        <f>[1]Perfil!D3890</f>
        <v>2.53515754581605E-2</v>
      </c>
      <c r="F3891" s="12">
        <f>[1]Perfil!E3890</f>
        <v>4.42028709443417E-2</v>
      </c>
      <c r="G3891" s="12">
        <f>[1]Perfil!F3890</f>
        <v>0.18625476164558699</v>
      </c>
      <c r="H3891" s="12">
        <f>[1]Perfil!G3890</f>
        <v>4.7713918812692602E-2</v>
      </c>
      <c r="I3891" s="12">
        <f>[1]Perfil!H3890</f>
        <v>3.01508652648389E-2</v>
      </c>
      <c r="J3891" s="12">
        <f>[1]Perfil!I3890</f>
        <v>4.1162429641909498E-2</v>
      </c>
      <c r="K3891" s="12">
        <f>[1]Perfil!J3890</f>
        <v>0.14158767142534701</v>
      </c>
      <c r="L3891" s="12">
        <f>[1]Perfil!K3890</f>
        <v>1.20254966871203E-2</v>
      </c>
      <c r="M3891" s="12">
        <f>[1]Perfil!L3890</f>
        <v>1.96029858381578E-2</v>
      </c>
      <c r="N3891" s="12"/>
      <c r="O3891" s="12"/>
    </row>
    <row r="3892" spans="1:15" x14ac:dyDescent="0.35">
      <c r="A3892" s="11" t="str">
        <f t="shared" si="60"/>
        <v>CONSUMO PER CAPITA (kg ó litros por individuo)Tinto de VeranoLEVANTE</v>
      </c>
      <c r="B3892" s="11" t="str">
        <f>[1]Perfil!A3308</f>
        <v>CONSUMO PER CAPITA (kg ó litros por individuo)</v>
      </c>
      <c r="C3892" s="11" t="str">
        <f>[1]Perfil!B3888</f>
        <v>Tinto de Verano</v>
      </c>
      <c r="D3892" s="11" t="str">
        <f>[1]Perfil!C3891</f>
        <v>LEVANTE</v>
      </c>
      <c r="E3892" s="12">
        <f>[1]Perfil!D3891</f>
        <v>6.3033729535912297E-2</v>
      </c>
      <c r="F3892" s="12">
        <f>[1]Perfil!E3891</f>
        <v>9.5955903009680904E-2</v>
      </c>
      <c r="G3892" s="12">
        <f>[1]Perfil!F3891</f>
        <v>0.34057912830694398</v>
      </c>
      <c r="H3892" s="12">
        <f>[1]Perfil!G3891</f>
        <v>9.6777648480375303E-2</v>
      </c>
      <c r="I3892" s="12">
        <f>[1]Perfil!H3891</f>
        <v>8.1522057829728198E-2</v>
      </c>
      <c r="J3892" s="12">
        <f>[1]Perfil!I3891</f>
        <v>0.14116401709979601</v>
      </c>
      <c r="K3892" s="12">
        <f>[1]Perfil!J3891</f>
        <v>0.31810571715872898</v>
      </c>
      <c r="L3892" s="12">
        <f>[1]Perfil!K3891</f>
        <v>9.7857683003520907E-2</v>
      </c>
      <c r="M3892" s="12">
        <f>[1]Perfil!L3891</f>
        <v>0.10899025384380701</v>
      </c>
      <c r="N3892" s="12"/>
      <c r="O3892" s="12"/>
    </row>
    <row r="3893" spans="1:15" x14ac:dyDescent="0.35">
      <c r="A3893" s="11" t="str">
        <f t="shared" si="60"/>
        <v>CONSUMO PER CAPITA (kg ó litros por individuo)Tinto de VeranoANDALUCIA</v>
      </c>
      <c r="B3893" s="11" t="str">
        <f>[1]Perfil!A3308</f>
        <v>CONSUMO PER CAPITA (kg ó litros por individuo)</v>
      </c>
      <c r="C3893" s="11" t="str">
        <f>[1]Perfil!B3888</f>
        <v>Tinto de Verano</v>
      </c>
      <c r="D3893" s="11" t="str">
        <f>[1]Perfil!C3892</f>
        <v>ANDALUCIA</v>
      </c>
      <c r="E3893" s="12">
        <f>[1]Perfil!D3892</f>
        <v>0.22551720807829101</v>
      </c>
      <c r="F3893" s="12">
        <f>[1]Perfil!E3892</f>
        <v>0.41616073420101601</v>
      </c>
      <c r="G3893" s="12">
        <f>[1]Perfil!F3892</f>
        <v>0.85461471227939301</v>
      </c>
      <c r="H3893" s="12">
        <f>[1]Perfil!G3892</f>
        <v>0.253014898643522</v>
      </c>
      <c r="I3893" s="12">
        <f>[1]Perfil!H3892</f>
        <v>0.24573866844013401</v>
      </c>
      <c r="J3893" s="12">
        <f>[1]Perfil!I3892</f>
        <v>0.39430033463096198</v>
      </c>
      <c r="K3893" s="12">
        <f>[1]Perfil!J3892</f>
        <v>0.80866818790934902</v>
      </c>
      <c r="L3893" s="12">
        <f>[1]Perfil!K3892</f>
        <v>0.22255010734314101</v>
      </c>
      <c r="M3893" s="12">
        <f>[1]Perfil!L3892</f>
        <v>0.19067498579581901</v>
      </c>
      <c r="N3893" s="12"/>
      <c r="O3893" s="12"/>
    </row>
    <row r="3894" spans="1:15" x14ac:dyDescent="0.35">
      <c r="A3894" s="11" t="str">
        <f t="shared" si="60"/>
        <v>CONSUMO PER CAPITA (kg ó litros por individuo)Tinto de VeranoMDD AM</v>
      </c>
      <c r="B3894" s="11" t="str">
        <f>[1]Perfil!A3308</f>
        <v>CONSUMO PER CAPITA (kg ó litros por individuo)</v>
      </c>
      <c r="C3894" s="11" t="str">
        <f>[1]Perfil!B3888</f>
        <v>Tinto de Verano</v>
      </c>
      <c r="D3894" s="11" t="str">
        <f>[1]Perfil!C3893</f>
        <v>MDD AM</v>
      </c>
      <c r="E3894" s="12">
        <f>[1]Perfil!D3893</f>
        <v>0.11084654606275</v>
      </c>
      <c r="F3894" s="12">
        <f>[1]Perfil!E3893</f>
        <v>0.32482126448215198</v>
      </c>
      <c r="G3894" s="12">
        <f>[1]Perfil!F3893</f>
        <v>0.77226016473432102</v>
      </c>
      <c r="H3894" s="12">
        <f>[1]Perfil!G3893</f>
        <v>0.17318054233802899</v>
      </c>
      <c r="I3894" s="12">
        <f>[1]Perfil!H3893</f>
        <v>0.10912335387779</v>
      </c>
      <c r="J3894" s="12">
        <f>[1]Perfil!I3893</f>
        <v>0.283966233653073</v>
      </c>
      <c r="K3894" s="12">
        <f>[1]Perfil!J3893</f>
        <v>0.644872739319024</v>
      </c>
      <c r="L3894" s="12">
        <f>[1]Perfil!K3893</f>
        <v>0.13745733885932501</v>
      </c>
      <c r="M3894" s="12">
        <f>[1]Perfil!L3893</f>
        <v>8.2108527797789793E-2</v>
      </c>
      <c r="N3894" s="12"/>
      <c r="O3894" s="12"/>
    </row>
    <row r="3895" spans="1:15" x14ac:dyDescent="0.35">
      <c r="A3895" s="11" t="str">
        <f t="shared" si="60"/>
        <v>CONSUMO PER CAPITA (kg ó litros por individuo)Tinto de VeranoRTO CENTRO</v>
      </c>
      <c r="B3895" s="11" t="str">
        <f>[1]Perfil!A3308</f>
        <v>CONSUMO PER CAPITA (kg ó litros por individuo)</v>
      </c>
      <c r="C3895" s="11" t="str">
        <f>[1]Perfil!B3888</f>
        <v>Tinto de Verano</v>
      </c>
      <c r="D3895" s="11" t="str">
        <f>[1]Perfil!C3894</f>
        <v>RTO CENTRO</v>
      </c>
      <c r="E3895" s="12">
        <f>[1]Perfil!D3894</f>
        <v>4.9628978756769297E-2</v>
      </c>
      <c r="F3895" s="12">
        <f>[1]Perfil!E3894</f>
        <v>0.128146302961059</v>
      </c>
      <c r="G3895" s="12">
        <f>[1]Perfil!F3894</f>
        <v>0.45117074940498503</v>
      </c>
      <c r="H3895" s="12">
        <f>[1]Perfil!G3894</f>
        <v>5.4884407771957501E-2</v>
      </c>
      <c r="I3895" s="12">
        <f>[1]Perfil!H3894</f>
        <v>5.4713181184232601E-2</v>
      </c>
      <c r="J3895" s="12">
        <f>[1]Perfil!I3894</f>
        <v>0.153585338355712</v>
      </c>
      <c r="K3895" s="12">
        <f>[1]Perfil!J3894</f>
        <v>0.48310747971460799</v>
      </c>
      <c r="L3895" s="12">
        <f>[1]Perfil!K3894</f>
        <v>8.0703031976291306E-2</v>
      </c>
      <c r="M3895" s="12">
        <f>[1]Perfil!L3894</f>
        <v>8.4351440553956297E-2</v>
      </c>
      <c r="N3895" s="12"/>
      <c r="O3895" s="12"/>
    </row>
    <row r="3896" spans="1:15" x14ac:dyDescent="0.35">
      <c r="A3896" s="11" t="str">
        <f t="shared" si="60"/>
        <v>CONSUMO PER CAPITA (kg ó litros por individuo)Tinto de VeranoNORTE-CENTRO</v>
      </c>
      <c r="B3896" s="11" t="str">
        <f>[1]Perfil!A3308</f>
        <v>CONSUMO PER CAPITA (kg ó litros por individuo)</v>
      </c>
      <c r="C3896" s="11" t="str">
        <f>[1]Perfil!B3888</f>
        <v>Tinto de Verano</v>
      </c>
      <c r="D3896" s="11" t="str">
        <f>[1]Perfil!C3895</f>
        <v>NORTE-CENTRO</v>
      </c>
      <c r="E3896" s="12">
        <f>[1]Perfil!D3895</f>
        <v>0.158291525560455</v>
      </c>
      <c r="F3896" s="12">
        <f>[1]Perfil!E3895</f>
        <v>0.22119089739973399</v>
      </c>
      <c r="G3896" s="12">
        <f>[1]Perfil!F3895</f>
        <v>0.33249604241087799</v>
      </c>
      <c r="H3896" s="12">
        <f>[1]Perfil!G3895</f>
        <v>0.16634366255729599</v>
      </c>
      <c r="I3896" s="12">
        <f>[1]Perfil!H3895</f>
        <v>0.14893009844262201</v>
      </c>
      <c r="J3896" s="12">
        <f>[1]Perfil!I3895</f>
        <v>0.125559276945473</v>
      </c>
      <c r="K3896" s="12">
        <f>[1]Perfil!J3895</f>
        <v>0.23936713875310101</v>
      </c>
      <c r="L3896" s="12">
        <f>[1]Perfil!K3895</f>
        <v>0.14718878708820801</v>
      </c>
      <c r="M3896" s="12">
        <f>[1]Perfil!L3895</f>
        <v>2.0316945795635401E-2</v>
      </c>
      <c r="N3896" s="12"/>
      <c r="O3896" s="12"/>
    </row>
    <row r="3897" spans="1:15" x14ac:dyDescent="0.35">
      <c r="A3897" s="11" t="str">
        <f t="shared" si="60"/>
        <v>CONSUMO PER CAPITA (kg ó litros por individuo)Tinto de VeranoNOROESTE</v>
      </c>
      <c r="B3897" s="11" t="str">
        <f>[1]Perfil!A3308</f>
        <v>CONSUMO PER CAPITA (kg ó litros por individuo)</v>
      </c>
      <c r="C3897" s="11" t="str">
        <f>[1]Perfil!B3888</f>
        <v>Tinto de Verano</v>
      </c>
      <c r="D3897" s="11" t="str">
        <f>[1]Perfil!C3896</f>
        <v>NOROESTE</v>
      </c>
      <c r="E3897" s="12">
        <f>[1]Perfil!D3896</f>
        <v>1.5117397180552499E-2</v>
      </c>
      <c r="F3897" s="12">
        <f>[1]Perfil!E3896</f>
        <v>3.0952418127793199E-2</v>
      </c>
      <c r="G3897" s="12">
        <f>[1]Perfil!F3896</f>
        <v>9.81784409791744E-2</v>
      </c>
      <c r="H3897" s="12">
        <f>[1]Perfil!G3896</f>
        <v>4.9739865140420003E-2</v>
      </c>
      <c r="I3897" s="12">
        <f>[1]Perfil!H3896</f>
        <v>9.6251781875061095E-3</v>
      </c>
      <c r="J3897" s="12">
        <f>[1]Perfil!I3896</f>
        <v>6.2600731351418207E-2</v>
      </c>
      <c r="K3897" s="12">
        <f>[1]Perfil!J3896</f>
        <v>9.8579871773079406E-2</v>
      </c>
      <c r="L3897" s="12">
        <f>[1]Perfil!K3896</f>
        <v>1.7689164533216801E-2</v>
      </c>
      <c r="M3897" s="12">
        <f>[1]Perfil!L3896</f>
        <v>3.4590090247313403E-2</v>
      </c>
      <c r="N3897" s="12"/>
      <c r="O3897" s="12"/>
    </row>
    <row r="3898" spans="1:15" x14ac:dyDescent="0.35">
      <c r="A3898" s="11" t="str">
        <f t="shared" si="60"/>
        <v>CONSUMO PER CAPITA (kg ó litros por individuo)Tinto de Verano&lt;2MIL</v>
      </c>
      <c r="B3898" s="11" t="str">
        <f>[1]Perfil!A3308</f>
        <v>CONSUMO PER CAPITA (kg ó litros por individuo)</v>
      </c>
      <c r="C3898" s="11" t="str">
        <f>[1]Perfil!B3888</f>
        <v>Tinto de Verano</v>
      </c>
      <c r="D3898" s="11" t="str">
        <f>[1]Perfil!C3897</f>
        <v>&lt;2MIL</v>
      </c>
      <c r="E3898" s="12">
        <f>[1]Perfil!D3897</f>
        <v>5.4906636040747102E-2</v>
      </c>
      <c r="F3898" s="12">
        <f>[1]Perfil!E3897</f>
        <v>6.6923357920409501E-2</v>
      </c>
      <c r="G3898" s="12">
        <f>[1]Perfil!F3897</f>
        <v>0.24940775710357499</v>
      </c>
      <c r="H3898" s="12">
        <f>[1]Perfil!G3897</f>
        <v>3.3331372321176098E-2</v>
      </c>
      <c r="I3898" s="12">
        <f>[1]Perfil!H3897</f>
        <v>4.5345243337868602E-2</v>
      </c>
      <c r="J3898" s="12">
        <f>[1]Perfil!I3897</f>
        <v>0.107768676602948</v>
      </c>
      <c r="K3898" s="12">
        <f>[1]Perfil!J3897</f>
        <v>0.25687634144738702</v>
      </c>
      <c r="L3898" s="12">
        <f>[1]Perfil!K3897</f>
        <v>1.6417174055545498E-2</v>
      </c>
      <c r="M3898" s="12">
        <f>[1]Perfil!L3897</f>
        <v>5.7750140972123901E-2</v>
      </c>
      <c r="N3898" s="12"/>
      <c r="O3898" s="12"/>
    </row>
    <row r="3899" spans="1:15" x14ac:dyDescent="0.35">
      <c r="A3899" s="11" t="str">
        <f t="shared" si="60"/>
        <v>CONSUMO PER CAPITA (kg ó litros por individuo)Tinto de Verano2-5MIL</v>
      </c>
      <c r="B3899" s="11" t="str">
        <f>[1]Perfil!A3308</f>
        <v>CONSUMO PER CAPITA (kg ó litros por individuo)</v>
      </c>
      <c r="C3899" s="11" t="str">
        <f>[1]Perfil!B3888</f>
        <v>Tinto de Verano</v>
      </c>
      <c r="D3899" s="11" t="str">
        <f>[1]Perfil!C3898</f>
        <v>2-5MIL</v>
      </c>
      <c r="E3899" s="12">
        <f>[1]Perfil!D3898</f>
        <v>6.6778828350735994E-2</v>
      </c>
      <c r="F3899" s="12">
        <f>[1]Perfil!E3898</f>
        <v>0.10256966686994</v>
      </c>
      <c r="G3899" s="12">
        <f>[1]Perfil!F3898</f>
        <v>0.29817004326412699</v>
      </c>
      <c r="H3899" s="12">
        <f>[1]Perfil!G3898</f>
        <v>7.3315403225703402E-2</v>
      </c>
      <c r="I3899" s="12">
        <f>[1]Perfil!H3898</f>
        <v>7.3888628745267207E-2</v>
      </c>
      <c r="J3899" s="12">
        <f>[1]Perfil!I3898</f>
        <v>0.10240480194109899</v>
      </c>
      <c r="K3899" s="12">
        <f>[1]Perfil!J3898</f>
        <v>0.27651125108140101</v>
      </c>
      <c r="L3899" s="12">
        <f>[1]Perfil!K3898</f>
        <v>6.4675246811526796E-2</v>
      </c>
      <c r="M3899" s="12">
        <f>[1]Perfil!L3898</f>
        <v>6.1922137461121199E-2</v>
      </c>
      <c r="N3899" s="12"/>
      <c r="O3899" s="12"/>
    </row>
    <row r="3900" spans="1:15" x14ac:dyDescent="0.35">
      <c r="A3900" s="11" t="str">
        <f t="shared" si="60"/>
        <v>CONSUMO PER CAPITA (kg ó litros por individuo)Tinto de Verano5-10MIL</v>
      </c>
      <c r="B3900" s="11" t="str">
        <f>[1]Perfil!A3308</f>
        <v>CONSUMO PER CAPITA (kg ó litros por individuo)</v>
      </c>
      <c r="C3900" s="11" t="str">
        <f>[1]Perfil!B3888</f>
        <v>Tinto de Verano</v>
      </c>
      <c r="D3900" s="11" t="str">
        <f>[1]Perfil!C3899</f>
        <v>5-10MIL</v>
      </c>
      <c r="E3900" s="12">
        <f>[1]Perfil!D3899</f>
        <v>5.3635111621324803E-2</v>
      </c>
      <c r="F3900" s="12">
        <f>[1]Perfil!E3899</f>
        <v>0.138879959507659</v>
      </c>
      <c r="G3900" s="12">
        <f>[1]Perfil!F3899</f>
        <v>0.43635633844513599</v>
      </c>
      <c r="H3900" s="12">
        <f>[1]Perfil!G3899</f>
        <v>0.12833102355864101</v>
      </c>
      <c r="I3900" s="12">
        <f>[1]Perfil!H3899</f>
        <v>7.3607308464844201E-2</v>
      </c>
      <c r="J3900" s="12">
        <f>[1]Perfil!I3899</f>
        <v>0.165382149947711</v>
      </c>
      <c r="K3900" s="12">
        <f>[1]Perfil!J3899</f>
        <v>0.34527056783585103</v>
      </c>
      <c r="L3900" s="12">
        <f>[1]Perfil!K3899</f>
        <v>4.6211201526171503E-2</v>
      </c>
      <c r="M3900" s="12">
        <f>[1]Perfil!L3899</f>
        <v>0.105918493151635</v>
      </c>
      <c r="N3900" s="12"/>
      <c r="O3900" s="12"/>
    </row>
    <row r="3901" spans="1:15" x14ac:dyDescent="0.35">
      <c r="A3901" s="11" t="str">
        <f t="shared" si="60"/>
        <v>CONSUMO PER CAPITA (kg ó litros por individuo)Tinto de Verano10-30MIL</v>
      </c>
      <c r="B3901" s="11" t="str">
        <f>[1]Perfil!A3308</f>
        <v>CONSUMO PER CAPITA (kg ó litros por individuo)</v>
      </c>
      <c r="C3901" s="11" t="str">
        <f>[1]Perfil!B3888</f>
        <v>Tinto de Verano</v>
      </c>
      <c r="D3901" s="11" t="str">
        <f>[1]Perfil!C3900</f>
        <v>10-30MIL</v>
      </c>
      <c r="E3901" s="12">
        <f>[1]Perfil!D3900</f>
        <v>0.113788571584214</v>
      </c>
      <c r="F3901" s="12">
        <f>[1]Perfil!E3900</f>
        <v>0.17766271767569999</v>
      </c>
      <c r="G3901" s="12">
        <f>[1]Perfil!F3900</f>
        <v>0.403242231752237</v>
      </c>
      <c r="H3901" s="12">
        <f>[1]Perfil!G3900</f>
        <v>0.140280223453641</v>
      </c>
      <c r="I3901" s="12">
        <f>[1]Perfil!H3900</f>
        <v>0.167392211603694</v>
      </c>
      <c r="J3901" s="12">
        <f>[1]Perfil!I3900</f>
        <v>0.19635831016820701</v>
      </c>
      <c r="K3901" s="12">
        <f>[1]Perfil!J3900</f>
        <v>0.42451344023217402</v>
      </c>
      <c r="L3901" s="12">
        <f>[1]Perfil!K3900</f>
        <v>0.124293001692863</v>
      </c>
      <c r="M3901" s="12">
        <f>[1]Perfil!L3900</f>
        <v>8.3478220243454304E-2</v>
      </c>
      <c r="N3901" s="12"/>
      <c r="O3901" s="12"/>
    </row>
    <row r="3902" spans="1:15" x14ac:dyDescent="0.35">
      <c r="A3902" s="11" t="str">
        <f t="shared" si="60"/>
        <v>CONSUMO PER CAPITA (kg ó litros por individuo)Tinto de Verano30-100MIL</v>
      </c>
      <c r="B3902" s="11" t="str">
        <f>[1]Perfil!A3308</f>
        <v>CONSUMO PER CAPITA (kg ó litros por individuo)</v>
      </c>
      <c r="C3902" s="11" t="str">
        <f>[1]Perfil!B3888</f>
        <v>Tinto de Verano</v>
      </c>
      <c r="D3902" s="11" t="str">
        <f>[1]Perfil!C3901</f>
        <v>30-100MIL</v>
      </c>
      <c r="E3902" s="12">
        <f>[1]Perfil!D3901</f>
        <v>8.0906621128254794E-2</v>
      </c>
      <c r="F3902" s="12">
        <f>[1]Perfil!E3901</f>
        <v>0.18844939012485101</v>
      </c>
      <c r="G3902" s="12">
        <f>[1]Perfil!F3901</f>
        <v>0.47566484371316198</v>
      </c>
      <c r="H3902" s="12">
        <f>[1]Perfil!G3901</f>
        <v>0.12755562090476899</v>
      </c>
      <c r="I3902" s="12">
        <f>[1]Perfil!H3901</f>
        <v>9.2823894293821096E-2</v>
      </c>
      <c r="J3902" s="12">
        <f>[1]Perfil!I3901</f>
        <v>0.14566761713062801</v>
      </c>
      <c r="K3902" s="12">
        <f>[1]Perfil!J3901</f>
        <v>0.40062500762805697</v>
      </c>
      <c r="L3902" s="12">
        <f>[1]Perfil!K3901</f>
        <v>0.105905239010864</v>
      </c>
      <c r="M3902" s="12">
        <f>[1]Perfil!L3901</f>
        <v>7.0369877508650799E-2</v>
      </c>
      <c r="N3902" s="12"/>
      <c r="O3902" s="12"/>
    </row>
    <row r="3903" spans="1:15" x14ac:dyDescent="0.35">
      <c r="A3903" s="11" t="str">
        <f t="shared" si="60"/>
        <v>CONSUMO PER CAPITA (kg ó litros por individuo)Tinto de Verano100-200MIL</v>
      </c>
      <c r="B3903" s="11" t="str">
        <f>[1]Perfil!A3308</f>
        <v>CONSUMO PER CAPITA (kg ó litros por individuo)</v>
      </c>
      <c r="C3903" s="11" t="str">
        <f>[1]Perfil!B3888</f>
        <v>Tinto de Verano</v>
      </c>
      <c r="D3903" s="11" t="str">
        <f>[1]Perfil!C3902</f>
        <v>100-200MIL</v>
      </c>
      <c r="E3903" s="12">
        <f>[1]Perfil!D3902</f>
        <v>0.15429918359327999</v>
      </c>
      <c r="F3903" s="12">
        <f>[1]Perfil!E3902</f>
        <v>0.29171840026371798</v>
      </c>
      <c r="G3903" s="12">
        <f>[1]Perfil!F3902</f>
        <v>0.56127868078008503</v>
      </c>
      <c r="H3903" s="12">
        <f>[1]Perfil!G3902</f>
        <v>0.18445410178423099</v>
      </c>
      <c r="I3903" s="12">
        <f>[1]Perfil!H3902</f>
        <v>0.12955105813980999</v>
      </c>
      <c r="J3903" s="12">
        <f>[1]Perfil!I3902</f>
        <v>0.256764147311832</v>
      </c>
      <c r="K3903" s="12">
        <f>[1]Perfil!J3902</f>
        <v>0.590737136893976</v>
      </c>
      <c r="L3903" s="12">
        <f>[1]Perfil!K3902</f>
        <v>0.15409183158270401</v>
      </c>
      <c r="M3903" s="12">
        <f>[1]Perfil!L3902</f>
        <v>8.7066903782083302E-2</v>
      </c>
      <c r="N3903" s="12"/>
      <c r="O3903" s="12"/>
    </row>
    <row r="3904" spans="1:15" x14ac:dyDescent="0.35">
      <c r="A3904" s="11" t="str">
        <f t="shared" si="60"/>
        <v>CONSUMO PER CAPITA (kg ó litros por individuo)Tinto de Verano200-500MIL</v>
      </c>
      <c r="B3904" s="11" t="str">
        <f>[1]Perfil!A3308</f>
        <v>CONSUMO PER CAPITA (kg ó litros por individuo)</v>
      </c>
      <c r="C3904" s="11" t="str">
        <f>[1]Perfil!B3888</f>
        <v>Tinto de Verano</v>
      </c>
      <c r="D3904" s="11" t="str">
        <f>[1]Perfil!C3903</f>
        <v>200-500MIL</v>
      </c>
      <c r="E3904" s="12">
        <f>[1]Perfil!D3903</f>
        <v>4.6910745607451697E-2</v>
      </c>
      <c r="F3904" s="12">
        <f>[1]Perfil!E3903</f>
        <v>0.126514706843491</v>
      </c>
      <c r="G3904" s="12">
        <f>[1]Perfil!F3903</f>
        <v>0.33624292549871798</v>
      </c>
      <c r="H3904" s="12">
        <f>[1]Perfil!G3903</f>
        <v>8.0882412743482998E-2</v>
      </c>
      <c r="I3904" s="12">
        <f>[1]Perfil!H3903</f>
        <v>7.7122534835204801E-2</v>
      </c>
      <c r="J3904" s="12">
        <f>[1]Perfil!I3903</f>
        <v>0.18412913603456901</v>
      </c>
      <c r="K3904" s="12">
        <f>[1]Perfil!J3903</f>
        <v>0.32314337034842</v>
      </c>
      <c r="L3904" s="12">
        <f>[1]Perfil!K3903</f>
        <v>0.13251616031386099</v>
      </c>
      <c r="M3904" s="12">
        <f>[1]Perfil!L3903</f>
        <v>0.10479113917949601</v>
      </c>
      <c r="N3904" s="12"/>
      <c r="O3904" s="12"/>
    </row>
    <row r="3905" spans="1:15" x14ac:dyDescent="0.35">
      <c r="A3905" s="11" t="str">
        <f t="shared" si="60"/>
        <v>CONSUMO PER CAPITA (kg ó litros por individuo)Tinto de Verano&gt;500MIL</v>
      </c>
      <c r="B3905" s="11" t="str">
        <f>[1]Perfil!A3308</f>
        <v>CONSUMO PER CAPITA (kg ó litros por individuo)</v>
      </c>
      <c r="C3905" s="11" t="str">
        <f>[1]Perfil!B3888</f>
        <v>Tinto de Verano</v>
      </c>
      <c r="D3905" s="11" t="str">
        <f>[1]Perfil!C3904</f>
        <v>&gt;500MIL</v>
      </c>
      <c r="E3905" s="12">
        <f>[1]Perfil!D3904</f>
        <v>0.143201485730934</v>
      </c>
      <c r="F3905" s="12">
        <f>[1]Perfil!E3904</f>
        <v>0.28918035649240798</v>
      </c>
      <c r="G3905" s="12">
        <f>[1]Perfil!F3904</f>
        <v>0.59705488132830697</v>
      </c>
      <c r="H3905" s="12">
        <f>[1]Perfil!G3904</f>
        <v>0.14134449200296101</v>
      </c>
      <c r="I3905" s="12">
        <f>[1]Perfil!H3904</f>
        <v>0.100971371114865</v>
      </c>
      <c r="J3905" s="12">
        <f>[1]Perfil!I3904</f>
        <v>0.210800517670089</v>
      </c>
      <c r="K3905" s="12">
        <f>[1]Perfil!J3904</f>
        <v>0.46144812631225401</v>
      </c>
      <c r="L3905" s="12">
        <f>[1]Perfil!K3904</f>
        <v>0.106134023875069</v>
      </c>
      <c r="M3905" s="12">
        <f>[1]Perfil!L3904</f>
        <v>9.3502486656620101E-2</v>
      </c>
      <c r="N3905" s="12"/>
      <c r="O3905" s="12"/>
    </row>
    <row r="3906" spans="1:15" x14ac:dyDescent="0.35">
      <c r="A3906" s="11" t="str">
        <f t="shared" si="60"/>
        <v>CONSUMO PER CAPITA (kg ó litros por individuo)Tinto de VeranoDE 15 A 19 AÑOS</v>
      </c>
      <c r="B3906" s="11" t="str">
        <f>[1]Perfil!A3308</f>
        <v>CONSUMO PER CAPITA (kg ó litros por individuo)</v>
      </c>
      <c r="C3906" s="11" t="str">
        <f>[1]Perfil!B3888</f>
        <v>Tinto de Verano</v>
      </c>
      <c r="D3906" s="11" t="str">
        <f>[1]Perfil!C3905</f>
        <v>DE 15 A 19 AÑOS</v>
      </c>
      <c r="E3906" s="12" t="str">
        <f>[1]Perfil!D3905</f>
        <v/>
      </c>
      <c r="F3906" s="12">
        <f>[1]Perfil!E3905</f>
        <v>7.7870259127382404E-3</v>
      </c>
      <c r="G3906" s="12">
        <f>[1]Perfil!F3905</f>
        <v>9.8304033590430502E-3</v>
      </c>
      <c r="H3906" s="12">
        <f>[1]Perfil!G3905</f>
        <v>4.3622463387625203E-2</v>
      </c>
      <c r="I3906" s="12">
        <f>[1]Perfil!H3905</f>
        <v>0.117377788227265</v>
      </c>
      <c r="J3906" s="12">
        <f>[1]Perfil!I3905</f>
        <v>7.7230570820879099E-2</v>
      </c>
      <c r="K3906" s="12">
        <f>[1]Perfil!J3905</f>
        <v>0.11744674800888701</v>
      </c>
      <c r="L3906" s="12" t="str">
        <f>[1]Perfil!K3905</f>
        <v/>
      </c>
      <c r="M3906" s="12" t="str">
        <f>[1]Perfil!L3905</f>
        <v/>
      </c>
      <c r="N3906" s="12"/>
      <c r="O3906" s="12"/>
    </row>
    <row r="3907" spans="1:15" x14ac:dyDescent="0.35">
      <c r="A3907" s="11" t="str">
        <f t="shared" si="60"/>
        <v>CONSUMO PER CAPITA (kg ó litros por individuo)Tinto de VeranoDE 20 A 24 AÑOS</v>
      </c>
      <c r="B3907" s="11" t="str">
        <f>[1]Perfil!A3308</f>
        <v>CONSUMO PER CAPITA (kg ó litros por individuo)</v>
      </c>
      <c r="C3907" s="11" t="str">
        <f>[1]Perfil!B3888</f>
        <v>Tinto de Verano</v>
      </c>
      <c r="D3907" s="11" t="str">
        <f>[1]Perfil!C3906</f>
        <v>DE 20 A 24 AÑOS</v>
      </c>
      <c r="E3907" s="12">
        <f>[1]Perfil!D3906</f>
        <v>8.2375702092258099E-2</v>
      </c>
      <c r="F3907" s="12">
        <f>[1]Perfil!E3906</f>
        <v>8.1383651798847004E-2</v>
      </c>
      <c r="G3907" s="12">
        <f>[1]Perfil!F3906</f>
        <v>0.16371908316887099</v>
      </c>
      <c r="H3907" s="12">
        <f>[1]Perfil!G3906</f>
        <v>4.6226338502757799E-2</v>
      </c>
      <c r="I3907" s="12">
        <f>[1]Perfil!H3906</f>
        <v>3.8059452735613501E-2</v>
      </c>
      <c r="J3907" s="12">
        <f>[1]Perfil!I3906</f>
        <v>5.7539863817110903E-2</v>
      </c>
      <c r="K3907" s="12">
        <f>[1]Perfil!J3906</f>
        <v>0.14398921804984299</v>
      </c>
      <c r="L3907" s="12">
        <f>[1]Perfil!K3906</f>
        <v>2.1076585965205799E-2</v>
      </c>
      <c r="M3907" s="12">
        <f>[1]Perfil!L3906</f>
        <v>9.4276667182977003E-2</v>
      </c>
      <c r="N3907" s="12"/>
      <c r="O3907" s="12"/>
    </row>
    <row r="3908" spans="1:15" x14ac:dyDescent="0.35">
      <c r="A3908" s="11" t="str">
        <f t="shared" ref="A3908:A3971" si="61">B3908&amp;C3908&amp;D3908</f>
        <v>CONSUMO PER CAPITA (kg ó litros por individuo)Tinto de VeranoDE 25 A 34 AÑOS</v>
      </c>
      <c r="B3908" s="11" t="str">
        <f>[1]Perfil!A3308</f>
        <v>CONSUMO PER CAPITA (kg ó litros por individuo)</v>
      </c>
      <c r="C3908" s="11" t="str">
        <f>[1]Perfil!B3888</f>
        <v>Tinto de Verano</v>
      </c>
      <c r="D3908" s="11" t="str">
        <f>[1]Perfil!C3907</f>
        <v>DE 25 A 34 AÑOS</v>
      </c>
      <c r="E3908" s="12">
        <f>[1]Perfil!D3907</f>
        <v>8.0325133132669896E-2</v>
      </c>
      <c r="F3908" s="12">
        <f>[1]Perfil!E3907</f>
        <v>0.101970163151396</v>
      </c>
      <c r="G3908" s="12">
        <f>[1]Perfil!F3907</f>
        <v>0.28643031703284799</v>
      </c>
      <c r="H3908" s="12">
        <f>[1]Perfil!G3907</f>
        <v>5.7628915582387703E-2</v>
      </c>
      <c r="I3908" s="12">
        <f>[1]Perfil!H3907</f>
        <v>5.8387716220106099E-2</v>
      </c>
      <c r="J3908" s="12">
        <f>[1]Perfil!I3907</f>
        <v>7.1712919621746501E-2</v>
      </c>
      <c r="K3908" s="12">
        <f>[1]Perfil!J3907</f>
        <v>0.12854017372819301</v>
      </c>
      <c r="L3908" s="12">
        <f>[1]Perfil!K3907</f>
        <v>3.3496134872471502E-2</v>
      </c>
      <c r="M3908" s="12">
        <f>[1]Perfil!L3907</f>
        <v>3.4851270686865998E-2</v>
      </c>
      <c r="N3908" s="12"/>
      <c r="O3908" s="12"/>
    </row>
    <row r="3909" spans="1:15" x14ac:dyDescent="0.35">
      <c r="A3909" s="11" t="str">
        <f t="shared" si="61"/>
        <v>CONSUMO PER CAPITA (kg ó litros por individuo)Tinto de VeranoDE 35 A 49 AÑOS</v>
      </c>
      <c r="B3909" s="11" t="str">
        <f>[1]Perfil!A3308</f>
        <v>CONSUMO PER CAPITA (kg ó litros por individuo)</v>
      </c>
      <c r="C3909" s="11" t="str">
        <f>[1]Perfil!B3888</f>
        <v>Tinto de Verano</v>
      </c>
      <c r="D3909" s="11" t="str">
        <f>[1]Perfil!C3908</f>
        <v>DE 35 A 49 AÑOS</v>
      </c>
      <c r="E3909" s="12">
        <f>[1]Perfil!D3908</f>
        <v>5.1836600773876397E-2</v>
      </c>
      <c r="F3909" s="12">
        <f>[1]Perfil!E3908</f>
        <v>0.131958752116587</v>
      </c>
      <c r="G3909" s="12">
        <f>[1]Perfil!F3908</f>
        <v>0.36312238342883202</v>
      </c>
      <c r="H3909" s="12">
        <f>[1]Perfil!G3908</f>
        <v>0.106633404718599</v>
      </c>
      <c r="I3909" s="12">
        <f>[1]Perfil!H3908</f>
        <v>6.3913900661727294E-2</v>
      </c>
      <c r="J3909" s="12">
        <f>[1]Perfil!I3908</f>
        <v>0.13023698203556</v>
      </c>
      <c r="K3909" s="12">
        <f>[1]Perfil!J3908</f>
        <v>0.27333055635808901</v>
      </c>
      <c r="L3909" s="12">
        <f>[1]Perfil!K3908</f>
        <v>6.5189175689337797E-2</v>
      </c>
      <c r="M3909" s="12">
        <f>[1]Perfil!L3908</f>
        <v>5.6238680208676402E-2</v>
      </c>
      <c r="N3909" s="12"/>
      <c r="O3909" s="12"/>
    </row>
    <row r="3910" spans="1:15" x14ac:dyDescent="0.35">
      <c r="A3910" s="11" t="str">
        <f t="shared" si="61"/>
        <v>CONSUMO PER CAPITA (kg ó litros por individuo)Tinto de VeranoDE 50 A 59 AÑOS</v>
      </c>
      <c r="B3910" s="11" t="str">
        <f>[1]Perfil!A3308</f>
        <v>CONSUMO PER CAPITA (kg ó litros por individuo)</v>
      </c>
      <c r="C3910" s="11" t="str">
        <f>[1]Perfil!B3888</f>
        <v>Tinto de Verano</v>
      </c>
      <c r="D3910" s="11" t="str">
        <f>[1]Perfil!C3909</f>
        <v>DE 50 A 59 AÑOS</v>
      </c>
      <c r="E3910" s="12">
        <f>[1]Perfil!D3909</f>
        <v>0.149684834391456</v>
      </c>
      <c r="F3910" s="12">
        <f>[1]Perfil!E3909</f>
        <v>0.24466189493568499</v>
      </c>
      <c r="G3910" s="12">
        <f>[1]Perfil!F3909</f>
        <v>0.68608129001263896</v>
      </c>
      <c r="H3910" s="12">
        <f>[1]Perfil!G3909</f>
        <v>0.15230030627576899</v>
      </c>
      <c r="I3910" s="12">
        <f>[1]Perfil!H3909</f>
        <v>0.128736639034917</v>
      </c>
      <c r="J3910" s="12">
        <f>[1]Perfil!I3909</f>
        <v>0.32109303359931302</v>
      </c>
      <c r="K3910" s="12">
        <f>[1]Perfil!J3909</f>
        <v>0.71388084445570699</v>
      </c>
      <c r="L3910" s="12">
        <f>[1]Perfil!K3909</f>
        <v>0.185896445295757</v>
      </c>
      <c r="M3910" s="12">
        <f>[1]Perfil!L3909</f>
        <v>0.13673739784602301</v>
      </c>
      <c r="N3910" s="12"/>
      <c r="O3910" s="12"/>
    </row>
    <row r="3911" spans="1:15" x14ac:dyDescent="0.35">
      <c r="A3911" s="11" t="str">
        <f t="shared" si="61"/>
        <v>CONSUMO PER CAPITA (kg ó litros por individuo)Tinto de VeranoDE 60 A 75 AÑOS</v>
      </c>
      <c r="B3911" s="11" t="str">
        <f>[1]Perfil!A3308</f>
        <v>CONSUMO PER CAPITA (kg ó litros por individuo)</v>
      </c>
      <c r="C3911" s="11" t="str">
        <f>[1]Perfil!B3888</f>
        <v>Tinto de Verano</v>
      </c>
      <c r="D3911" s="11" t="str">
        <f>[1]Perfil!C3910</f>
        <v>DE 60 A 75 AÑOS</v>
      </c>
      <c r="E3911" s="12">
        <f>[1]Perfil!D3910</f>
        <v>0.147430486033856</v>
      </c>
      <c r="F3911" s="12">
        <f>[1]Perfil!E3910</f>
        <v>0.35443968260064901</v>
      </c>
      <c r="G3911" s="12">
        <f>[1]Perfil!F3910</f>
        <v>0.65542125585997502</v>
      </c>
      <c r="H3911" s="12">
        <f>[1]Perfil!G3910</f>
        <v>0.20484620152334801</v>
      </c>
      <c r="I3911" s="12">
        <f>[1]Perfil!H3910</f>
        <v>0.17809937150185701</v>
      </c>
      <c r="J3911" s="12">
        <f>[1]Perfil!I3910</f>
        <v>0.252618144064648</v>
      </c>
      <c r="K3911" s="12">
        <f>[1]Perfil!J3910</f>
        <v>0.63961251604431801</v>
      </c>
      <c r="L3911" s="12">
        <f>[1]Perfil!K3910</f>
        <v>0.186131478105939</v>
      </c>
      <c r="M3911" s="12">
        <f>[1]Perfil!L3910</f>
        <v>0.127626318158643</v>
      </c>
      <c r="N3911" s="12"/>
      <c r="O3911" s="12"/>
    </row>
    <row r="3912" spans="1:15" x14ac:dyDescent="0.35">
      <c r="A3912" s="11" t="str">
        <f t="shared" si="61"/>
        <v>CONSUMO PER CAPITA (kg ó litros por individuo)Tinto de VeranoNIVEL ALTO</v>
      </c>
      <c r="B3912" s="11" t="str">
        <f>[1]Perfil!A3308</f>
        <v>CONSUMO PER CAPITA (kg ó litros por individuo)</v>
      </c>
      <c r="C3912" s="11" t="str">
        <f>[1]Perfil!B3888</f>
        <v>Tinto de Verano</v>
      </c>
      <c r="D3912" s="11" t="str">
        <f>[1]Perfil!C3911</f>
        <v>NIVEL ALTO</v>
      </c>
      <c r="E3912" s="12">
        <f>[1]Perfil!D3911</f>
        <v>0.113110768870508</v>
      </c>
      <c r="F3912" s="12">
        <f>[1]Perfil!E3911</f>
        <v>0.227587673206497</v>
      </c>
      <c r="G3912" s="12">
        <f>[1]Perfil!F3911</f>
        <v>0.50910780733803296</v>
      </c>
      <c r="H3912" s="12">
        <f>[1]Perfil!G3911</f>
        <v>0.17244656413541701</v>
      </c>
      <c r="I3912" s="12">
        <f>[1]Perfil!H3911</f>
        <v>0.103047628759314</v>
      </c>
      <c r="J3912" s="12">
        <f>[1]Perfil!I3911</f>
        <v>0.168410525064844</v>
      </c>
      <c r="K3912" s="12">
        <f>[1]Perfil!J3911</f>
        <v>0.52643026407151405</v>
      </c>
      <c r="L3912" s="12">
        <f>[1]Perfil!K3911</f>
        <v>0.118883327097124</v>
      </c>
      <c r="M3912" s="12">
        <f>[1]Perfil!L3911</f>
        <v>8.4440284148834005E-2</v>
      </c>
      <c r="N3912" s="12"/>
      <c r="O3912" s="12"/>
    </row>
    <row r="3913" spans="1:15" x14ac:dyDescent="0.35">
      <c r="A3913" s="11" t="str">
        <f t="shared" si="61"/>
        <v>CONSUMO PER CAPITA (kg ó litros por individuo)Tinto de VeranoNIVEL MEDIO ALTO</v>
      </c>
      <c r="B3913" s="11" t="str">
        <f>[1]Perfil!A3308</f>
        <v>CONSUMO PER CAPITA (kg ó litros por individuo)</v>
      </c>
      <c r="C3913" s="11" t="str">
        <f>[1]Perfil!B3888</f>
        <v>Tinto de Verano</v>
      </c>
      <c r="D3913" s="11" t="str">
        <f>[1]Perfil!C3912</f>
        <v>NIVEL MEDIO ALTO</v>
      </c>
      <c r="E3913" s="12">
        <f>[1]Perfil!D3912</f>
        <v>5.3962395599392803E-2</v>
      </c>
      <c r="F3913" s="12">
        <f>[1]Perfil!E3912</f>
        <v>0.162377361658644</v>
      </c>
      <c r="G3913" s="12">
        <f>[1]Perfil!F3912</f>
        <v>0.47416194571748799</v>
      </c>
      <c r="H3913" s="12">
        <f>[1]Perfil!G3912</f>
        <v>8.8292434616115495E-2</v>
      </c>
      <c r="I3913" s="12">
        <f>[1]Perfil!H3912</f>
        <v>0.157637592187165</v>
      </c>
      <c r="J3913" s="12">
        <f>[1]Perfil!I3912</f>
        <v>0.19216583082268801</v>
      </c>
      <c r="K3913" s="12">
        <f>[1]Perfil!J3912</f>
        <v>0.41301724607427298</v>
      </c>
      <c r="L3913" s="12">
        <f>[1]Perfil!K3912</f>
        <v>7.1605470315767694E-2</v>
      </c>
      <c r="M3913" s="12">
        <f>[1]Perfil!L3912</f>
        <v>9.0531853008487706E-2</v>
      </c>
      <c r="N3913" s="12"/>
      <c r="O3913" s="12"/>
    </row>
    <row r="3914" spans="1:15" x14ac:dyDescent="0.35">
      <c r="A3914" s="11" t="str">
        <f t="shared" si="61"/>
        <v>CONSUMO PER CAPITA (kg ó litros por individuo)Tinto de VeranoNIVEL MEDIO</v>
      </c>
      <c r="B3914" s="11" t="str">
        <f>[1]Perfil!A3308</f>
        <v>CONSUMO PER CAPITA (kg ó litros por individuo)</v>
      </c>
      <c r="C3914" s="11" t="str">
        <f>[1]Perfil!B3888</f>
        <v>Tinto de Verano</v>
      </c>
      <c r="D3914" s="11" t="str">
        <f>[1]Perfil!C3913</f>
        <v>NIVEL MEDIO</v>
      </c>
      <c r="E3914" s="12">
        <f>[1]Perfil!D3913</f>
        <v>9.5648330869975595E-2</v>
      </c>
      <c r="F3914" s="12">
        <f>[1]Perfil!E3913</f>
        <v>0.15611104210998</v>
      </c>
      <c r="G3914" s="12">
        <f>[1]Perfil!F3913</f>
        <v>0.39560207008648501</v>
      </c>
      <c r="H3914" s="12">
        <f>[1]Perfil!G3913</f>
        <v>0.12805288634906001</v>
      </c>
      <c r="I3914" s="12">
        <f>[1]Perfil!H3913</f>
        <v>0.103540073564373</v>
      </c>
      <c r="J3914" s="12">
        <f>[1]Perfil!I3913</f>
        <v>0.16019016004818001</v>
      </c>
      <c r="K3914" s="12">
        <f>[1]Perfil!J3913</f>
        <v>0.30951823038368598</v>
      </c>
      <c r="L3914" s="12">
        <f>[1]Perfil!K3913</f>
        <v>7.8394245362561094E-2</v>
      </c>
      <c r="M3914" s="12">
        <f>[1]Perfil!L3913</f>
        <v>7.8168234396645206E-2</v>
      </c>
      <c r="N3914" s="12"/>
      <c r="O3914" s="12"/>
    </row>
    <row r="3915" spans="1:15" x14ac:dyDescent="0.35">
      <c r="A3915" s="11" t="str">
        <f t="shared" si="61"/>
        <v>CONSUMO PER CAPITA (kg ó litros por individuo)Tinto de VeranoNIVEL MEDIO BAJO</v>
      </c>
      <c r="B3915" s="11" t="str">
        <f>[1]Perfil!A3308</f>
        <v>CONSUMO PER CAPITA (kg ó litros por individuo)</v>
      </c>
      <c r="C3915" s="11" t="str">
        <f>[1]Perfil!B3888</f>
        <v>Tinto de Verano</v>
      </c>
      <c r="D3915" s="11" t="str">
        <f>[1]Perfil!C3914</f>
        <v>NIVEL MEDIO BAJO</v>
      </c>
      <c r="E3915" s="12">
        <f>[1]Perfil!D3914</f>
        <v>0.130060566886461</v>
      </c>
      <c r="F3915" s="12">
        <f>[1]Perfil!E3914</f>
        <v>0.30010001503372402</v>
      </c>
      <c r="G3915" s="12">
        <f>[1]Perfil!F3914</f>
        <v>0.51658982588695601</v>
      </c>
      <c r="H3915" s="12">
        <f>[1]Perfil!G3914</f>
        <v>0.12098524267557401</v>
      </c>
      <c r="I3915" s="12">
        <f>[1]Perfil!H3914</f>
        <v>0.10091853133054</v>
      </c>
      <c r="J3915" s="12">
        <f>[1]Perfil!I3914</f>
        <v>0.24148418852042899</v>
      </c>
      <c r="K3915" s="12">
        <f>[1]Perfil!J3914</f>
        <v>0.45453203098521699</v>
      </c>
      <c r="L3915" s="12">
        <f>[1]Perfil!K3914</f>
        <v>0.137208628952077</v>
      </c>
      <c r="M3915" s="12">
        <f>[1]Perfil!L3914</f>
        <v>0.102652749082037</v>
      </c>
      <c r="N3915" s="12"/>
      <c r="O3915" s="12"/>
    </row>
    <row r="3916" spans="1:15" x14ac:dyDescent="0.35">
      <c r="A3916" s="11" t="str">
        <f t="shared" si="61"/>
        <v>CONSUMO PER CAPITA (kg ó litros por individuo)Tinto de VeranoHOMBRE</v>
      </c>
      <c r="B3916" s="11" t="str">
        <f>[1]Perfil!A3308</f>
        <v>CONSUMO PER CAPITA (kg ó litros por individuo)</v>
      </c>
      <c r="C3916" s="11" t="str">
        <f>[1]Perfil!B3888</f>
        <v>Tinto de Verano</v>
      </c>
      <c r="D3916" s="11" t="str">
        <f>[1]Perfil!C3915</f>
        <v>HOMBRE</v>
      </c>
      <c r="E3916" s="12">
        <f>[1]Perfil!D3915</f>
        <v>9.89406153163295E-2</v>
      </c>
      <c r="F3916" s="12">
        <f>[1]Perfil!E3915</f>
        <v>0.19863634910106001</v>
      </c>
      <c r="G3916" s="12">
        <f>[1]Perfil!F3915</f>
        <v>0.423201433084059</v>
      </c>
      <c r="H3916" s="12">
        <f>[1]Perfil!G3915</f>
        <v>0.12885073794659299</v>
      </c>
      <c r="I3916" s="12">
        <f>[1]Perfil!H3915</f>
        <v>0.10974542420177399</v>
      </c>
      <c r="J3916" s="12">
        <f>[1]Perfil!I3915</f>
        <v>0.17642617561999299</v>
      </c>
      <c r="K3916" s="12">
        <f>[1]Perfil!J3915</f>
        <v>0.39408042799298099</v>
      </c>
      <c r="L3916" s="12">
        <f>[1]Perfil!K3915</f>
        <v>0.11173661411404801</v>
      </c>
      <c r="M3916" s="12">
        <f>[1]Perfil!L3915</f>
        <v>9.4494039285858505E-2</v>
      </c>
      <c r="N3916" s="12"/>
      <c r="O3916" s="12"/>
    </row>
    <row r="3917" spans="1:15" x14ac:dyDescent="0.35">
      <c r="A3917" s="11" t="str">
        <f t="shared" si="61"/>
        <v>CONSUMO PER CAPITA (kg ó litros por individuo)Tinto de VeranoMUJER</v>
      </c>
      <c r="B3917" s="11" t="str">
        <f>[1]Perfil!A3308</f>
        <v>CONSUMO PER CAPITA (kg ó litros por individuo)</v>
      </c>
      <c r="C3917" s="11" t="str">
        <f>[1]Perfil!B3888</f>
        <v>Tinto de Verano</v>
      </c>
      <c r="D3917" s="11" t="str">
        <f>[1]Perfil!C3916</f>
        <v>MUJER</v>
      </c>
      <c r="E3917" s="12">
        <f>[1]Perfil!D3916</f>
        <v>9.2220284248011597E-2</v>
      </c>
      <c r="F3917" s="12">
        <f>[1]Perfil!E3916</f>
        <v>0.17900468084334201</v>
      </c>
      <c r="G3917" s="12">
        <f>[1]Perfil!F3916</f>
        <v>0.46678254639512201</v>
      </c>
      <c r="H3917" s="12">
        <f>[1]Perfil!G3916</f>
        <v>0.116574962272101</v>
      </c>
      <c r="I3917" s="12">
        <f>[1]Perfil!H3916</f>
        <v>9.8720650336530505E-2</v>
      </c>
      <c r="J3917" s="12">
        <f>[1]Perfil!I3916</f>
        <v>0.181913566186343</v>
      </c>
      <c r="K3917" s="12">
        <f>[1]Perfil!J3916</f>
        <v>0.41476171971877002</v>
      </c>
      <c r="L3917" s="12">
        <f>[1]Perfil!K3916</f>
        <v>9.8055725978225497E-2</v>
      </c>
      <c r="M3917" s="12">
        <f>[1]Perfil!L3916</f>
        <v>7.4681185939343295E-2</v>
      </c>
      <c r="N3917" s="12"/>
      <c r="O3917" s="12"/>
    </row>
    <row r="3918" spans="1:15" x14ac:dyDescent="0.35">
      <c r="A3918" s="11" t="str">
        <f t="shared" si="61"/>
        <v>CONSUMO PER CAPITA (kg ó litros por individuo)Sangria de VinoT.ESPAÑA</v>
      </c>
      <c r="B3918" s="11" t="str">
        <f>[1]Perfil!A3308</f>
        <v>CONSUMO PER CAPITA (kg ó litros por individuo)</v>
      </c>
      <c r="C3918" s="11" t="str">
        <f>[1]Perfil!B3917</f>
        <v>Sangria de Vino</v>
      </c>
      <c r="D3918" s="11" t="str">
        <f>[1]Perfil!C3917</f>
        <v>T.ESPAÑA</v>
      </c>
      <c r="E3918" s="12">
        <f>[1]Perfil!D3917</f>
        <v>1.33605502539671E-2</v>
      </c>
      <c r="F3918" s="12">
        <f>[1]Perfil!E3917</f>
        <v>1.7906201831829501E-2</v>
      </c>
      <c r="G3918" s="12">
        <f>[1]Perfil!F3917</f>
        <v>4.5344870785222202E-2</v>
      </c>
      <c r="H3918" s="12">
        <f>[1]Perfil!G3917</f>
        <v>1.6883388636352602E-2</v>
      </c>
      <c r="I3918" s="12">
        <f>[1]Perfil!H3917</f>
        <v>1.12926376798912E-2</v>
      </c>
      <c r="J3918" s="12">
        <f>[1]Perfil!I3917</f>
        <v>1.8225082058554502E-2</v>
      </c>
      <c r="K3918" s="12">
        <f>[1]Perfil!J3917</f>
        <v>5.2777037767546803E-2</v>
      </c>
      <c r="L3918" s="12">
        <f>[1]Perfil!K3917</f>
        <v>1.6067051308695401E-2</v>
      </c>
      <c r="M3918" s="12">
        <f>[1]Perfil!L3917</f>
        <v>1.3216480149370701E-2</v>
      </c>
      <c r="N3918" s="12"/>
      <c r="O3918" s="12"/>
    </row>
    <row r="3919" spans="1:15" x14ac:dyDescent="0.35">
      <c r="A3919" s="11" t="str">
        <f t="shared" si="61"/>
        <v>CONSUMO PER CAPITA (kg ó litros por individuo)Sangria de VinoBCN AM</v>
      </c>
      <c r="B3919" s="11" t="str">
        <f>[1]Perfil!A3308</f>
        <v>CONSUMO PER CAPITA (kg ó litros por individuo)</v>
      </c>
      <c r="C3919" s="11" t="str">
        <f>[1]Perfil!B3917</f>
        <v>Sangria de Vino</v>
      </c>
      <c r="D3919" s="11" t="str">
        <f>[1]Perfil!C3918</f>
        <v>BCN AM</v>
      </c>
      <c r="E3919" s="12">
        <f>[1]Perfil!D3918</f>
        <v>3.8483648212922703E-2</v>
      </c>
      <c r="F3919" s="12">
        <f>[1]Perfil!E3918</f>
        <v>4.40119040655748E-2</v>
      </c>
      <c r="G3919" s="12">
        <f>[1]Perfil!F3918</f>
        <v>6.8791493980709301E-2</v>
      </c>
      <c r="H3919" s="12">
        <f>[1]Perfil!G3918</f>
        <v>2.4523284929144899E-2</v>
      </c>
      <c r="I3919" s="12">
        <f>[1]Perfil!H3918</f>
        <v>3.7759528192276903E-2</v>
      </c>
      <c r="J3919" s="12">
        <f>[1]Perfil!I3918</f>
        <v>2.0569001294638099E-2</v>
      </c>
      <c r="K3919" s="12">
        <f>[1]Perfil!J3918</f>
        <v>4.4639097170781197E-2</v>
      </c>
      <c r="L3919" s="12">
        <f>[1]Perfil!K3918</f>
        <v>1.4125222307559001E-2</v>
      </c>
      <c r="M3919" s="12">
        <f>[1]Perfil!L3918</f>
        <v>1.0624142417669E-2</v>
      </c>
      <c r="N3919" s="12"/>
      <c r="O3919" s="12"/>
    </row>
    <row r="3920" spans="1:15" x14ac:dyDescent="0.35">
      <c r="A3920" s="11" t="str">
        <f t="shared" si="61"/>
        <v>CONSUMO PER CAPITA (kg ó litros por individuo)Sangria de VinoREST.CAT ARAGON</v>
      </c>
      <c r="B3920" s="11" t="str">
        <f>[1]Perfil!A3308</f>
        <v>CONSUMO PER CAPITA (kg ó litros por individuo)</v>
      </c>
      <c r="C3920" s="11" t="str">
        <f>[1]Perfil!B3917</f>
        <v>Sangria de Vino</v>
      </c>
      <c r="D3920" s="11" t="str">
        <f>[1]Perfil!C3919</f>
        <v>REST.CAT ARAGON</v>
      </c>
      <c r="E3920" s="12">
        <f>[1]Perfil!D3919</f>
        <v>3.1395546921210099E-3</v>
      </c>
      <c r="F3920" s="12">
        <f>[1]Perfil!E3919</f>
        <v>2.1810734799999801E-2</v>
      </c>
      <c r="G3920" s="12">
        <f>[1]Perfil!F3919</f>
        <v>6.4981536051559499E-2</v>
      </c>
      <c r="H3920" s="12">
        <f>[1]Perfil!G3919</f>
        <v>3.4469932093010101E-2</v>
      </c>
      <c r="I3920" s="12">
        <f>[1]Perfil!H3919</f>
        <v>1.02439865229252E-2</v>
      </c>
      <c r="J3920" s="12">
        <f>[1]Perfil!I3919</f>
        <v>9.8733537683230906E-3</v>
      </c>
      <c r="K3920" s="12">
        <f>[1]Perfil!J3919</f>
        <v>4.0551752384430498E-2</v>
      </c>
      <c r="L3920" s="12">
        <f>[1]Perfil!K3919</f>
        <v>3.72041293705773E-2</v>
      </c>
      <c r="M3920" s="12">
        <f>[1]Perfil!L3919</f>
        <v>1.9213349462815402E-2</v>
      </c>
      <c r="N3920" s="12"/>
      <c r="O3920" s="12"/>
    </row>
    <row r="3921" spans="1:15" x14ac:dyDescent="0.35">
      <c r="A3921" s="11" t="str">
        <f t="shared" si="61"/>
        <v>CONSUMO PER CAPITA (kg ó litros por individuo)Sangria de VinoLEVANTE</v>
      </c>
      <c r="B3921" s="11" t="str">
        <f>[1]Perfil!A3308</f>
        <v>CONSUMO PER CAPITA (kg ó litros por individuo)</v>
      </c>
      <c r="C3921" s="11" t="str">
        <f>[1]Perfil!B3917</f>
        <v>Sangria de Vino</v>
      </c>
      <c r="D3921" s="11" t="str">
        <f>[1]Perfil!C3920</f>
        <v>LEVANTE</v>
      </c>
      <c r="E3921" s="12">
        <f>[1]Perfil!D3920</f>
        <v>2.4780530165161001E-2</v>
      </c>
      <c r="F3921" s="12">
        <f>[1]Perfil!E3920</f>
        <v>1.0660617940863501E-2</v>
      </c>
      <c r="G3921" s="12">
        <f>[1]Perfil!F3920</f>
        <v>4.4523297576384201E-2</v>
      </c>
      <c r="H3921" s="12">
        <f>[1]Perfil!G3920</f>
        <v>2.52162634514679E-2</v>
      </c>
      <c r="I3921" s="12">
        <f>[1]Perfil!H3920</f>
        <v>1.6437931675264899E-2</v>
      </c>
      <c r="J3921" s="12">
        <f>[1]Perfil!I3920</f>
        <v>3.05325903532002E-2</v>
      </c>
      <c r="K3921" s="12">
        <f>[1]Perfil!J3920</f>
        <v>0.100215952602089</v>
      </c>
      <c r="L3921" s="12">
        <f>[1]Perfil!K3920</f>
        <v>4.0386040933438297E-2</v>
      </c>
      <c r="M3921" s="12">
        <f>[1]Perfil!L3920</f>
        <v>3.1819318173738301E-2</v>
      </c>
      <c r="N3921" s="12"/>
      <c r="O3921" s="12"/>
    </row>
    <row r="3922" spans="1:15" x14ac:dyDescent="0.35">
      <c r="A3922" s="11" t="str">
        <f t="shared" si="61"/>
        <v>CONSUMO PER CAPITA (kg ó litros por individuo)Sangria de VinoANDALUCIA</v>
      </c>
      <c r="B3922" s="11" t="str">
        <f>[1]Perfil!A3308</f>
        <v>CONSUMO PER CAPITA (kg ó litros por individuo)</v>
      </c>
      <c r="C3922" s="11" t="str">
        <f>[1]Perfil!B3917</f>
        <v>Sangria de Vino</v>
      </c>
      <c r="D3922" s="11" t="str">
        <f>[1]Perfil!C3921</f>
        <v>ANDALUCIA</v>
      </c>
      <c r="E3922" s="12">
        <f>[1]Perfil!D3921</f>
        <v>1.1988428990725201E-3</v>
      </c>
      <c r="F3922" s="12">
        <f>[1]Perfil!E3921</f>
        <v>1.02878558429005E-2</v>
      </c>
      <c r="G3922" s="12">
        <f>[1]Perfil!F3921</f>
        <v>1.8402245756115699E-2</v>
      </c>
      <c r="H3922" s="12">
        <f>[1]Perfil!G3921</f>
        <v>3.87893793177343E-3</v>
      </c>
      <c r="I3922" s="12">
        <f>[1]Perfil!H3921</f>
        <v>1.78718982596884E-3</v>
      </c>
      <c r="J3922" s="12">
        <f>[1]Perfil!I3921</f>
        <v>1.2761165447334201E-2</v>
      </c>
      <c r="K3922" s="12">
        <f>[1]Perfil!J3921</f>
        <v>4.7669806492093202E-2</v>
      </c>
      <c r="L3922" s="12">
        <f>[1]Perfil!K3921</f>
        <v>2.5629210025229802E-3</v>
      </c>
      <c r="M3922" s="12">
        <f>[1]Perfil!L3921</f>
        <v>1.7012770948395799E-3</v>
      </c>
      <c r="N3922" s="12"/>
      <c r="O3922" s="12"/>
    </row>
    <row r="3923" spans="1:15" x14ac:dyDescent="0.35">
      <c r="A3923" s="11" t="str">
        <f t="shared" si="61"/>
        <v>CONSUMO PER CAPITA (kg ó litros por individuo)Sangria de VinoMDD AM</v>
      </c>
      <c r="B3923" s="11" t="str">
        <f>[1]Perfil!A3308</f>
        <v>CONSUMO PER CAPITA (kg ó litros por individuo)</v>
      </c>
      <c r="C3923" s="11" t="str">
        <f>[1]Perfil!B3917</f>
        <v>Sangria de Vino</v>
      </c>
      <c r="D3923" s="11" t="str">
        <f>[1]Perfil!C3922</f>
        <v>MDD AM</v>
      </c>
      <c r="E3923" s="12">
        <f>[1]Perfil!D3922</f>
        <v>9.1426892944902992E-3</v>
      </c>
      <c r="F3923" s="12">
        <f>[1]Perfil!E3922</f>
        <v>1.8709678036183699E-2</v>
      </c>
      <c r="G3923" s="12">
        <f>[1]Perfil!F3922</f>
        <v>3.9359830677020098E-2</v>
      </c>
      <c r="H3923" s="12">
        <f>[1]Perfil!G3922</f>
        <v>1.21930023675533E-2</v>
      </c>
      <c r="I3923" s="12">
        <f>[1]Perfil!H3922</f>
        <v>1.9427006676995199E-3</v>
      </c>
      <c r="J3923" s="12">
        <f>[1]Perfil!I3922</f>
        <v>1.83151596702513E-2</v>
      </c>
      <c r="K3923" s="12">
        <f>[1]Perfil!J3922</f>
        <v>3.1836218476175598E-2</v>
      </c>
      <c r="L3923" s="12">
        <f>[1]Perfil!K3922</f>
        <v>3.7955135324764799E-3</v>
      </c>
      <c r="M3923" s="12">
        <f>[1]Perfil!L3922</f>
        <v>8.8617621016518905E-3</v>
      </c>
      <c r="N3923" s="12"/>
      <c r="O3923" s="12"/>
    </row>
    <row r="3924" spans="1:15" x14ac:dyDescent="0.35">
      <c r="A3924" s="11" t="str">
        <f t="shared" si="61"/>
        <v>CONSUMO PER CAPITA (kg ó litros por individuo)Sangria de VinoRTO CENTRO</v>
      </c>
      <c r="B3924" s="11" t="str">
        <f>[1]Perfil!A3308</f>
        <v>CONSUMO PER CAPITA (kg ó litros por individuo)</v>
      </c>
      <c r="C3924" s="11" t="str">
        <f>[1]Perfil!B3917</f>
        <v>Sangria de Vino</v>
      </c>
      <c r="D3924" s="11" t="str">
        <f>[1]Perfil!C3923</f>
        <v>RTO CENTRO</v>
      </c>
      <c r="E3924" s="12">
        <f>[1]Perfil!D3923</f>
        <v>8.9402590244918104E-3</v>
      </c>
      <c r="F3924" s="12">
        <f>[1]Perfil!E3923</f>
        <v>1.2022323333719401E-2</v>
      </c>
      <c r="G3924" s="12">
        <f>[1]Perfil!F3923</f>
        <v>4.9268784903241498E-2</v>
      </c>
      <c r="H3924" s="12">
        <f>[1]Perfil!G3923</f>
        <v>1.75008865414195E-2</v>
      </c>
      <c r="I3924" s="12">
        <f>[1]Perfil!H3923</f>
        <v>8.1276919690856705E-3</v>
      </c>
      <c r="J3924" s="12">
        <f>[1]Perfil!I3923</f>
        <v>1.7466143816351899E-2</v>
      </c>
      <c r="K3924" s="12">
        <f>[1]Perfil!J3923</f>
        <v>6.0297500639841198E-2</v>
      </c>
      <c r="L3924" s="12">
        <f>[1]Perfil!K3923</f>
        <v>1.0088456830609899E-2</v>
      </c>
      <c r="M3924" s="12">
        <f>[1]Perfil!L3923</f>
        <v>2.3744427926146701E-3</v>
      </c>
      <c r="N3924" s="12"/>
      <c r="O3924" s="12"/>
    </row>
    <row r="3925" spans="1:15" x14ac:dyDescent="0.35">
      <c r="A3925" s="11" t="str">
        <f t="shared" si="61"/>
        <v>CONSUMO PER CAPITA (kg ó litros por individuo)Sangria de VinoNORTE-CENTRO</v>
      </c>
      <c r="B3925" s="11" t="str">
        <f>[1]Perfil!A3308</f>
        <v>CONSUMO PER CAPITA (kg ó litros por individuo)</v>
      </c>
      <c r="C3925" s="11" t="str">
        <f>[1]Perfil!B3917</f>
        <v>Sangria de Vino</v>
      </c>
      <c r="D3925" s="11" t="str">
        <f>[1]Perfil!C3924</f>
        <v>NORTE-CENTRO</v>
      </c>
      <c r="E3925" s="12">
        <f>[1]Perfil!D3924</f>
        <v>1.39085028120426E-2</v>
      </c>
      <c r="F3925" s="12">
        <f>[1]Perfil!E3924</f>
        <v>2.0497178867317199E-2</v>
      </c>
      <c r="G3925" s="12">
        <f>[1]Perfil!F3924</f>
        <v>5.5359491910837798E-2</v>
      </c>
      <c r="H3925" s="12">
        <f>[1]Perfil!G3924</f>
        <v>6.0225863254009197E-3</v>
      </c>
      <c r="I3925" s="12">
        <f>[1]Perfil!H3924</f>
        <v>1.3481924115985101E-3</v>
      </c>
      <c r="J3925" s="12">
        <f>[1]Perfil!I3924</f>
        <v>1.8192699103052799E-2</v>
      </c>
      <c r="K3925" s="12">
        <f>[1]Perfil!J3924</f>
        <v>4.8285497734873901E-2</v>
      </c>
      <c r="L3925" s="12">
        <f>[1]Perfil!K3924</f>
        <v>1.0459371873103199E-2</v>
      </c>
      <c r="M3925" s="12">
        <f>[1]Perfil!L3924</f>
        <v>1.0893390582014899E-2</v>
      </c>
      <c r="N3925" s="12"/>
      <c r="O3925" s="12"/>
    </row>
    <row r="3926" spans="1:15" x14ac:dyDescent="0.35">
      <c r="A3926" s="11" t="str">
        <f t="shared" si="61"/>
        <v>CONSUMO PER CAPITA (kg ó litros por individuo)Sangria de VinoNOROESTE</v>
      </c>
      <c r="B3926" s="11" t="str">
        <f>[1]Perfil!A3308</f>
        <v>CONSUMO PER CAPITA (kg ó litros por individuo)</v>
      </c>
      <c r="C3926" s="11" t="str">
        <f>[1]Perfil!B3917</f>
        <v>Sangria de Vino</v>
      </c>
      <c r="D3926" s="11" t="str">
        <f>[1]Perfil!C3925</f>
        <v>NOROESTE</v>
      </c>
      <c r="E3926" s="12">
        <f>[1]Perfil!D3925</f>
        <v>1.9941386555123199E-2</v>
      </c>
      <c r="F3926" s="12">
        <f>[1]Perfil!E3925</f>
        <v>1.7064805288499602E-2</v>
      </c>
      <c r="G3926" s="12">
        <f>[1]Perfil!F3925</f>
        <v>4.8860679283339203E-2</v>
      </c>
      <c r="H3926" s="12">
        <f>[1]Perfil!G3925</f>
        <v>1.5829272129859299E-2</v>
      </c>
      <c r="I3926" s="12">
        <f>[1]Perfil!H3925</f>
        <v>2.5124068323691899E-2</v>
      </c>
      <c r="J3926" s="12">
        <f>[1]Perfil!I3925</f>
        <v>1.95950901239253E-2</v>
      </c>
      <c r="K3926" s="12">
        <f>[1]Perfil!J3925</f>
        <v>3.5022117796804003E-2</v>
      </c>
      <c r="L3926" s="12">
        <f>[1]Perfil!K3925</f>
        <v>5.0373912541804896E-3</v>
      </c>
      <c r="M3926" s="12">
        <f>[1]Perfil!L3925</f>
        <v>2.08404699383672E-2</v>
      </c>
      <c r="N3926" s="12"/>
      <c r="O3926" s="12"/>
    </row>
    <row r="3927" spans="1:15" x14ac:dyDescent="0.35">
      <c r="A3927" s="11" t="str">
        <f t="shared" si="61"/>
        <v>CONSUMO PER CAPITA (kg ó litros por individuo)Sangria de Vino&lt;2MIL</v>
      </c>
      <c r="B3927" s="11" t="str">
        <f>[1]Perfil!A3308</f>
        <v>CONSUMO PER CAPITA (kg ó litros por individuo)</v>
      </c>
      <c r="C3927" s="11" t="str">
        <f>[1]Perfil!B3917</f>
        <v>Sangria de Vino</v>
      </c>
      <c r="D3927" s="11" t="str">
        <f>[1]Perfil!C3926</f>
        <v>&lt;2MIL</v>
      </c>
      <c r="E3927" s="12">
        <f>[1]Perfil!D3926</f>
        <v>6.7060742198503404E-3</v>
      </c>
      <c r="F3927" s="12">
        <f>[1]Perfil!E3926</f>
        <v>1.36331429059994E-2</v>
      </c>
      <c r="G3927" s="12">
        <f>[1]Perfil!F3926</f>
        <v>3.3959137027672698E-2</v>
      </c>
      <c r="H3927" s="12">
        <f>[1]Perfil!G3926</f>
        <v>1.09126247845866E-2</v>
      </c>
      <c r="I3927" s="12">
        <f>[1]Perfil!H3926</f>
        <v>1.8513473630814199E-2</v>
      </c>
      <c r="J3927" s="12">
        <f>[1]Perfil!I3926</f>
        <v>1.53397011074515E-2</v>
      </c>
      <c r="K3927" s="12">
        <f>[1]Perfil!J3926</f>
        <v>6.4210578419694603E-2</v>
      </c>
      <c r="L3927" s="12">
        <f>[1]Perfil!K3926</f>
        <v>2.76893479031552E-2</v>
      </c>
      <c r="M3927" s="12">
        <f>[1]Perfil!L3926</f>
        <v>4.3320154902192799E-3</v>
      </c>
      <c r="N3927" s="12"/>
      <c r="O3927" s="12"/>
    </row>
    <row r="3928" spans="1:15" x14ac:dyDescent="0.35">
      <c r="A3928" s="11" t="str">
        <f t="shared" si="61"/>
        <v>CONSUMO PER CAPITA (kg ó litros por individuo)Sangria de Vino2-5MIL</v>
      </c>
      <c r="B3928" s="11" t="str">
        <f>[1]Perfil!A3308</f>
        <v>CONSUMO PER CAPITA (kg ó litros por individuo)</v>
      </c>
      <c r="C3928" s="11" t="str">
        <f>[1]Perfil!B3917</f>
        <v>Sangria de Vino</v>
      </c>
      <c r="D3928" s="11" t="str">
        <f>[1]Perfil!C3927</f>
        <v>2-5MIL</v>
      </c>
      <c r="E3928" s="12">
        <f>[1]Perfil!D3927</f>
        <v>9.75339907788071E-3</v>
      </c>
      <c r="F3928" s="12">
        <f>[1]Perfil!E3927</f>
        <v>3.3526834931544799E-3</v>
      </c>
      <c r="G3928" s="12">
        <f>[1]Perfil!F3927</f>
        <v>6.5610291244625502E-2</v>
      </c>
      <c r="H3928" s="12">
        <f>[1]Perfil!G3927</f>
        <v>2.7340968204878201E-2</v>
      </c>
      <c r="I3928" s="12" t="str">
        <f>[1]Perfil!H3927</f>
        <v/>
      </c>
      <c r="J3928" s="12">
        <f>[1]Perfil!I3927</f>
        <v>1.0064660975882799E-2</v>
      </c>
      <c r="K3928" s="12">
        <f>[1]Perfil!J3927</f>
        <v>6.9933333171980902E-2</v>
      </c>
      <c r="L3928" s="12">
        <f>[1]Perfil!K3927</f>
        <v>2.6245318596699301E-2</v>
      </c>
      <c r="M3928" s="12">
        <f>[1]Perfil!L3927</f>
        <v>1.01960705816194E-2</v>
      </c>
      <c r="N3928" s="12"/>
      <c r="O3928" s="12"/>
    </row>
    <row r="3929" spans="1:15" x14ac:dyDescent="0.35">
      <c r="A3929" s="11" t="str">
        <f t="shared" si="61"/>
        <v>CONSUMO PER CAPITA (kg ó litros por individuo)Sangria de Vino5-10MIL</v>
      </c>
      <c r="B3929" s="11" t="str">
        <f>[1]Perfil!A3308</f>
        <v>CONSUMO PER CAPITA (kg ó litros por individuo)</v>
      </c>
      <c r="C3929" s="11" t="str">
        <f>[1]Perfil!B3917</f>
        <v>Sangria de Vino</v>
      </c>
      <c r="D3929" s="11" t="str">
        <f>[1]Perfil!C3928</f>
        <v>5-10MIL</v>
      </c>
      <c r="E3929" s="12" t="str">
        <f>[1]Perfil!D3928</f>
        <v/>
      </c>
      <c r="F3929" s="12">
        <f>[1]Perfil!E3928</f>
        <v>2.4898827204312499E-2</v>
      </c>
      <c r="G3929" s="12">
        <f>[1]Perfil!F3928</f>
        <v>2.3275942551585101E-2</v>
      </c>
      <c r="H3929" s="12">
        <f>[1]Perfil!G3928</f>
        <v>5.7971491965421703E-3</v>
      </c>
      <c r="I3929" s="12">
        <f>[1]Perfil!H3928</f>
        <v>8.9628106078951005E-3</v>
      </c>
      <c r="J3929" s="12">
        <f>[1]Perfil!I3928</f>
        <v>4.8847701145532897E-3</v>
      </c>
      <c r="K3929" s="12">
        <f>[1]Perfil!J3928</f>
        <v>4.0377652469404002E-2</v>
      </c>
      <c r="L3929" s="12">
        <f>[1]Perfil!K3928</f>
        <v>3.9458318177780904E-3</v>
      </c>
      <c r="M3929" s="12">
        <f>[1]Perfil!L3928</f>
        <v>3.28201230792677E-3</v>
      </c>
      <c r="N3929" s="12"/>
      <c r="O3929" s="12"/>
    </row>
    <row r="3930" spans="1:15" x14ac:dyDescent="0.35">
      <c r="A3930" s="11" t="str">
        <f t="shared" si="61"/>
        <v>CONSUMO PER CAPITA (kg ó litros por individuo)Sangria de Vino10-30MIL</v>
      </c>
      <c r="B3930" s="11" t="str">
        <f>[1]Perfil!A3308</f>
        <v>CONSUMO PER CAPITA (kg ó litros por individuo)</v>
      </c>
      <c r="C3930" s="11" t="str">
        <f>[1]Perfil!B3917</f>
        <v>Sangria de Vino</v>
      </c>
      <c r="D3930" s="11" t="str">
        <f>[1]Perfil!C3929</f>
        <v>10-30MIL</v>
      </c>
      <c r="E3930" s="12">
        <f>[1]Perfil!D3929</f>
        <v>1.8449213670856598E-2</v>
      </c>
      <c r="F3930" s="12">
        <f>[1]Perfil!E3929</f>
        <v>7.7378350537209099E-3</v>
      </c>
      <c r="G3930" s="12">
        <f>[1]Perfil!F3929</f>
        <v>2.3175807412804301E-2</v>
      </c>
      <c r="H3930" s="12">
        <f>[1]Perfil!G3929</f>
        <v>4.9384939987571902E-3</v>
      </c>
      <c r="I3930" s="12">
        <f>[1]Perfil!H3929</f>
        <v>8.1298172568929905E-3</v>
      </c>
      <c r="J3930" s="12">
        <f>[1]Perfil!I3929</f>
        <v>1.0952951055290301E-2</v>
      </c>
      <c r="K3930" s="12">
        <f>[1]Perfil!J3929</f>
        <v>2.4963692586417102E-2</v>
      </c>
      <c r="L3930" s="12">
        <f>[1]Perfil!K3929</f>
        <v>8.6244363705428508E-3</v>
      </c>
      <c r="M3930" s="12">
        <f>[1]Perfil!L3929</f>
        <v>1.4541466691000799E-2</v>
      </c>
      <c r="N3930" s="12"/>
      <c r="O3930" s="12"/>
    </row>
    <row r="3931" spans="1:15" x14ac:dyDescent="0.35">
      <c r="A3931" s="11" t="str">
        <f t="shared" si="61"/>
        <v>CONSUMO PER CAPITA (kg ó litros por individuo)Sangria de Vino30-100MIL</v>
      </c>
      <c r="B3931" s="11" t="str">
        <f>[1]Perfil!A3308</f>
        <v>CONSUMO PER CAPITA (kg ó litros por individuo)</v>
      </c>
      <c r="C3931" s="11" t="str">
        <f>[1]Perfil!B3917</f>
        <v>Sangria de Vino</v>
      </c>
      <c r="D3931" s="11" t="str">
        <f>[1]Perfil!C3930</f>
        <v>30-100MIL</v>
      </c>
      <c r="E3931" s="12">
        <f>[1]Perfil!D3930</f>
        <v>1.31574875634366E-2</v>
      </c>
      <c r="F3931" s="12">
        <f>[1]Perfil!E3930</f>
        <v>1.8830436588465501E-2</v>
      </c>
      <c r="G3931" s="12">
        <f>[1]Perfil!F3930</f>
        <v>4.5826090253546801E-2</v>
      </c>
      <c r="H3931" s="12">
        <f>[1]Perfil!G3930</f>
        <v>3.1103926542370298E-2</v>
      </c>
      <c r="I3931" s="12">
        <f>[1]Perfil!H3930</f>
        <v>1.2435888010690101E-2</v>
      </c>
      <c r="J3931" s="12">
        <f>[1]Perfil!I3930</f>
        <v>1.6585208812871101E-2</v>
      </c>
      <c r="K3931" s="12">
        <f>[1]Perfil!J3930</f>
        <v>7.3928981535644603E-2</v>
      </c>
      <c r="L3931" s="12">
        <f>[1]Perfil!K3930</f>
        <v>3.1166420033921099E-2</v>
      </c>
      <c r="M3931" s="12">
        <f>[1]Perfil!L3930</f>
        <v>2.2432562016420101E-2</v>
      </c>
      <c r="N3931" s="12"/>
      <c r="O3931" s="12"/>
    </row>
    <row r="3932" spans="1:15" x14ac:dyDescent="0.35">
      <c r="A3932" s="11" t="str">
        <f t="shared" si="61"/>
        <v>CONSUMO PER CAPITA (kg ó litros por individuo)Sangria de Vino100-200MIL</v>
      </c>
      <c r="B3932" s="11" t="str">
        <f>[1]Perfil!A3308</f>
        <v>CONSUMO PER CAPITA (kg ó litros por individuo)</v>
      </c>
      <c r="C3932" s="11" t="str">
        <f>[1]Perfil!B3917</f>
        <v>Sangria de Vino</v>
      </c>
      <c r="D3932" s="11" t="str">
        <f>[1]Perfil!C3931</f>
        <v>100-200MIL</v>
      </c>
      <c r="E3932" s="12">
        <f>[1]Perfil!D3931</f>
        <v>3.8037796038964899E-3</v>
      </c>
      <c r="F3932" s="12">
        <f>[1]Perfil!E3931</f>
        <v>1.31209361483281E-2</v>
      </c>
      <c r="G3932" s="12">
        <f>[1]Perfil!F3931</f>
        <v>4.3958311460859503E-2</v>
      </c>
      <c r="H3932" s="12">
        <f>[1]Perfil!G3931</f>
        <v>1.3290104099172299E-2</v>
      </c>
      <c r="I3932" s="12">
        <f>[1]Perfil!H3931</f>
        <v>6.4525502264580602E-3</v>
      </c>
      <c r="J3932" s="12">
        <f>[1]Perfil!I3931</f>
        <v>2.4153919435634701E-2</v>
      </c>
      <c r="K3932" s="12">
        <f>[1]Perfil!J3931</f>
        <v>7.4823249269182698E-2</v>
      </c>
      <c r="L3932" s="12">
        <f>[1]Perfil!K3931</f>
        <v>7.3234112646306396E-3</v>
      </c>
      <c r="M3932" s="12">
        <f>[1]Perfil!L3931</f>
        <v>1.28671340906203E-2</v>
      </c>
      <c r="N3932" s="12"/>
      <c r="O3932" s="12"/>
    </row>
    <row r="3933" spans="1:15" x14ac:dyDescent="0.35">
      <c r="A3933" s="11" t="str">
        <f t="shared" si="61"/>
        <v>CONSUMO PER CAPITA (kg ó litros por individuo)Sangria de Vino200-500MIL</v>
      </c>
      <c r="B3933" s="11" t="str">
        <f>[1]Perfil!A3308</f>
        <v>CONSUMO PER CAPITA (kg ó litros por individuo)</v>
      </c>
      <c r="C3933" s="11" t="str">
        <f>[1]Perfil!B3917</f>
        <v>Sangria de Vino</v>
      </c>
      <c r="D3933" s="11" t="str">
        <f>[1]Perfil!C3932</f>
        <v>200-500MIL</v>
      </c>
      <c r="E3933" s="12">
        <f>[1]Perfil!D3932</f>
        <v>2.0893133167196699E-2</v>
      </c>
      <c r="F3933" s="12">
        <f>[1]Perfil!E3932</f>
        <v>3.7709649938472901E-2</v>
      </c>
      <c r="G3933" s="12">
        <f>[1]Perfil!F3932</f>
        <v>8.5265717960786594E-2</v>
      </c>
      <c r="H3933" s="12">
        <f>[1]Perfil!G3932</f>
        <v>2.6080252299897699E-2</v>
      </c>
      <c r="I3933" s="12">
        <f>[1]Perfil!H3932</f>
        <v>2.8182499667692901E-2</v>
      </c>
      <c r="J3933" s="12">
        <f>[1]Perfil!I3932</f>
        <v>3.4485906629181599E-2</v>
      </c>
      <c r="K3933" s="12">
        <f>[1]Perfil!J3932</f>
        <v>4.3217062025448102E-2</v>
      </c>
      <c r="L3933" s="12">
        <f>[1]Perfil!K3932</f>
        <v>1.64843310806254E-2</v>
      </c>
      <c r="M3933" s="12">
        <f>[1]Perfil!L3932</f>
        <v>1.5845167242544402E-2</v>
      </c>
      <c r="N3933" s="12"/>
      <c r="O3933" s="12"/>
    </row>
    <row r="3934" spans="1:15" x14ac:dyDescent="0.35">
      <c r="A3934" s="11" t="str">
        <f t="shared" si="61"/>
        <v>CONSUMO PER CAPITA (kg ó litros por individuo)Sangria de Vino&gt;500MIL</v>
      </c>
      <c r="B3934" s="11" t="str">
        <f>[1]Perfil!A3308</f>
        <v>CONSUMO PER CAPITA (kg ó litros por individuo)</v>
      </c>
      <c r="C3934" s="11" t="str">
        <f>[1]Perfil!B3917</f>
        <v>Sangria de Vino</v>
      </c>
      <c r="D3934" s="11" t="str">
        <f>[1]Perfil!C3933</f>
        <v>&gt;500MIL</v>
      </c>
      <c r="E3934" s="12">
        <f>[1]Perfil!D3933</f>
        <v>1.8310887381812399E-2</v>
      </c>
      <c r="F3934" s="12">
        <f>[1]Perfil!E3933</f>
        <v>1.87909043468295E-2</v>
      </c>
      <c r="G3934" s="12">
        <f>[1]Perfil!F3933</f>
        <v>4.54693099667638E-2</v>
      </c>
      <c r="H3934" s="12">
        <f>[1]Perfil!G3933</f>
        <v>1.0635456687011199E-2</v>
      </c>
      <c r="I3934" s="12">
        <f>[1]Perfil!H3933</f>
        <v>6.7722160717570501E-3</v>
      </c>
      <c r="J3934" s="12">
        <f>[1]Perfil!I3933</f>
        <v>2.31203603002672E-2</v>
      </c>
      <c r="K3934" s="12">
        <f>[1]Perfil!J3933</f>
        <v>4.5758868701964397E-2</v>
      </c>
      <c r="L3934" s="12">
        <f>[1]Perfil!K3933</f>
        <v>8.6973059726854606E-3</v>
      </c>
      <c r="M3934" s="12">
        <f>[1]Perfil!L3933</f>
        <v>7.6418790135780196E-3</v>
      </c>
      <c r="N3934" s="12"/>
      <c r="O3934" s="12"/>
    </row>
    <row r="3935" spans="1:15" x14ac:dyDescent="0.35">
      <c r="A3935" s="11" t="str">
        <f t="shared" si="61"/>
        <v>CONSUMO PER CAPITA (kg ó litros por individuo)Sangria de VinoDE 15 A 19 AÑOS</v>
      </c>
      <c r="B3935" s="11" t="str">
        <f>[1]Perfil!A3308</f>
        <v>CONSUMO PER CAPITA (kg ó litros por individuo)</v>
      </c>
      <c r="C3935" s="11" t="str">
        <f>[1]Perfil!B3917</f>
        <v>Sangria de Vino</v>
      </c>
      <c r="D3935" s="11" t="str">
        <f>[1]Perfil!C3934</f>
        <v>DE 15 A 19 AÑOS</v>
      </c>
      <c r="E3935" s="12" t="str">
        <f>[1]Perfil!D3934</f>
        <v/>
      </c>
      <c r="F3935" s="12" t="str">
        <f>[1]Perfil!E3934</f>
        <v/>
      </c>
      <c r="G3935" s="12" t="str">
        <f>[1]Perfil!F3934</f>
        <v/>
      </c>
      <c r="H3935" s="12" t="str">
        <f>[1]Perfil!G3934</f>
        <v/>
      </c>
      <c r="I3935" s="12" t="str">
        <f>[1]Perfil!H3934</f>
        <v/>
      </c>
      <c r="J3935" s="12" t="str">
        <f>[1]Perfil!I3934</f>
        <v/>
      </c>
      <c r="K3935" s="12">
        <f>[1]Perfil!J3934</f>
        <v>1.84091924902334E-2</v>
      </c>
      <c r="L3935" s="12" t="str">
        <f>[1]Perfil!K3934</f>
        <v/>
      </c>
      <c r="M3935" s="12" t="str">
        <f>[1]Perfil!L3934</f>
        <v/>
      </c>
      <c r="N3935" s="12"/>
      <c r="O3935" s="12"/>
    </row>
    <row r="3936" spans="1:15" x14ac:dyDescent="0.35">
      <c r="A3936" s="11" t="str">
        <f t="shared" si="61"/>
        <v>CONSUMO PER CAPITA (kg ó litros por individuo)Sangria de VinoDE 20 A 24 AÑOS</v>
      </c>
      <c r="B3936" s="11" t="str">
        <f>[1]Perfil!A3308</f>
        <v>CONSUMO PER CAPITA (kg ó litros por individuo)</v>
      </c>
      <c r="C3936" s="11" t="str">
        <f>[1]Perfil!B3917</f>
        <v>Sangria de Vino</v>
      </c>
      <c r="D3936" s="11" t="str">
        <f>[1]Perfil!C3935</f>
        <v>DE 20 A 24 AÑOS</v>
      </c>
      <c r="E3936" s="12">
        <f>[1]Perfil!D3935</f>
        <v>6.30522605883789E-3</v>
      </c>
      <c r="F3936" s="12">
        <f>[1]Perfil!E3935</f>
        <v>1.4013401827353699E-2</v>
      </c>
      <c r="G3936" s="12">
        <f>[1]Perfil!F3935</f>
        <v>4.7181737588019898E-2</v>
      </c>
      <c r="H3936" s="12">
        <f>[1]Perfil!G3935</f>
        <v>3.0048890079966101E-3</v>
      </c>
      <c r="I3936" s="12">
        <f>[1]Perfil!H3935</f>
        <v>6.5742886103236598E-3</v>
      </c>
      <c r="J3936" s="12">
        <f>[1]Perfil!I3935</f>
        <v>1.42510892322073E-2</v>
      </c>
      <c r="K3936" s="12">
        <f>[1]Perfil!J3935</f>
        <v>2.2727550793929598E-2</v>
      </c>
      <c r="L3936" s="12">
        <f>[1]Perfil!K3935</f>
        <v>3.3286749348400597E-2</v>
      </c>
      <c r="M3936" s="12">
        <f>[1]Perfil!L3935</f>
        <v>4.41591387192849E-3</v>
      </c>
      <c r="N3936" s="12"/>
      <c r="O3936" s="12"/>
    </row>
    <row r="3937" spans="1:15" x14ac:dyDescent="0.35">
      <c r="A3937" s="11" t="str">
        <f t="shared" si="61"/>
        <v>CONSUMO PER CAPITA (kg ó litros por individuo)Sangria de VinoDE 25 A 34 AÑOS</v>
      </c>
      <c r="B3937" s="11" t="str">
        <f>[1]Perfil!A3308</f>
        <v>CONSUMO PER CAPITA (kg ó litros por individuo)</v>
      </c>
      <c r="C3937" s="11" t="str">
        <f>[1]Perfil!B3917</f>
        <v>Sangria de Vino</v>
      </c>
      <c r="D3937" s="11" t="str">
        <f>[1]Perfil!C3936</f>
        <v>DE 25 A 34 AÑOS</v>
      </c>
      <c r="E3937" s="12">
        <f>[1]Perfil!D3936</f>
        <v>1.51810788599552E-2</v>
      </c>
      <c r="F3937" s="12">
        <f>[1]Perfil!E3936</f>
        <v>1.3283436019697699E-2</v>
      </c>
      <c r="G3937" s="12">
        <f>[1]Perfil!F3936</f>
        <v>2.4996209119199801E-2</v>
      </c>
      <c r="H3937" s="12">
        <f>[1]Perfil!G3936</f>
        <v>5.02722604458647E-3</v>
      </c>
      <c r="I3937" s="12">
        <f>[1]Perfil!H3936</f>
        <v>6.2212890819669398E-3</v>
      </c>
      <c r="J3937" s="12">
        <f>[1]Perfil!I3936</f>
        <v>1.3682147713380201E-2</v>
      </c>
      <c r="K3937" s="12">
        <f>[1]Perfil!J3936</f>
        <v>1.14017691875073E-2</v>
      </c>
      <c r="L3937" s="12">
        <f>[1]Perfil!K3936</f>
        <v>7.1047295004225998E-3</v>
      </c>
      <c r="M3937" s="12">
        <f>[1]Perfil!L3936</f>
        <v>6.6613179646833999E-4</v>
      </c>
      <c r="N3937" s="12"/>
      <c r="O3937" s="12"/>
    </row>
    <row r="3938" spans="1:15" x14ac:dyDescent="0.35">
      <c r="A3938" s="11" t="str">
        <f t="shared" si="61"/>
        <v>CONSUMO PER CAPITA (kg ó litros por individuo)Sangria de VinoDE 35 A 49 AÑOS</v>
      </c>
      <c r="B3938" s="11" t="str">
        <f>[1]Perfil!A3308</f>
        <v>CONSUMO PER CAPITA (kg ó litros por individuo)</v>
      </c>
      <c r="C3938" s="11" t="str">
        <f>[1]Perfil!B3917</f>
        <v>Sangria de Vino</v>
      </c>
      <c r="D3938" s="11" t="str">
        <f>[1]Perfil!C3937</f>
        <v>DE 35 A 49 AÑOS</v>
      </c>
      <c r="E3938" s="12">
        <f>[1]Perfil!D3937</f>
        <v>1.31729530749539E-2</v>
      </c>
      <c r="F3938" s="12">
        <f>[1]Perfil!E3937</f>
        <v>1.3236491849328401E-2</v>
      </c>
      <c r="G3938" s="12">
        <f>[1]Perfil!F3937</f>
        <v>3.5310348068198001E-2</v>
      </c>
      <c r="H3938" s="12">
        <f>[1]Perfil!G3937</f>
        <v>1.8181335246501701E-2</v>
      </c>
      <c r="I3938" s="12">
        <f>[1]Perfil!H3937</f>
        <v>1.35033469098847E-2</v>
      </c>
      <c r="J3938" s="12">
        <f>[1]Perfil!I3937</f>
        <v>1.9700084071529001E-2</v>
      </c>
      <c r="K3938" s="12">
        <f>[1]Perfil!J3937</f>
        <v>4.9200132292254797E-2</v>
      </c>
      <c r="L3938" s="12">
        <f>[1]Perfil!K3937</f>
        <v>1.0368049638337E-2</v>
      </c>
      <c r="M3938" s="12">
        <f>[1]Perfil!L3937</f>
        <v>1.80651363771328E-2</v>
      </c>
      <c r="N3938" s="12"/>
      <c r="O3938" s="12"/>
    </row>
    <row r="3939" spans="1:15" x14ac:dyDescent="0.35">
      <c r="A3939" s="11" t="str">
        <f t="shared" si="61"/>
        <v>CONSUMO PER CAPITA (kg ó litros por individuo)Sangria de VinoDE 50 A 59 AÑOS</v>
      </c>
      <c r="B3939" s="11" t="str">
        <f>[1]Perfil!A3308</f>
        <v>CONSUMO PER CAPITA (kg ó litros por individuo)</v>
      </c>
      <c r="C3939" s="11" t="str">
        <f>[1]Perfil!B3917</f>
        <v>Sangria de Vino</v>
      </c>
      <c r="D3939" s="11" t="str">
        <f>[1]Perfil!C3938</f>
        <v>DE 50 A 59 AÑOS</v>
      </c>
      <c r="E3939" s="12">
        <f>[1]Perfil!D3938</f>
        <v>1.7536473859762699E-2</v>
      </c>
      <c r="F3939" s="12">
        <f>[1]Perfil!E3938</f>
        <v>2.8105830961318301E-2</v>
      </c>
      <c r="G3939" s="12">
        <f>[1]Perfil!F3938</f>
        <v>7.0193911931692402E-2</v>
      </c>
      <c r="H3939" s="12">
        <f>[1]Perfil!G3938</f>
        <v>2.0320147775727899E-2</v>
      </c>
      <c r="I3939" s="12">
        <f>[1]Perfil!H3938</f>
        <v>9.6629024198221503E-3</v>
      </c>
      <c r="J3939" s="12">
        <f>[1]Perfil!I3938</f>
        <v>2.70159258341305E-2</v>
      </c>
      <c r="K3939" s="12">
        <f>[1]Perfil!J3938</f>
        <v>5.7681024311249503E-2</v>
      </c>
      <c r="L3939" s="12">
        <f>[1]Perfil!K3938</f>
        <v>1.7820662937100499E-2</v>
      </c>
      <c r="M3939" s="12">
        <f>[1]Perfil!L3938</f>
        <v>1.32034155735267E-2</v>
      </c>
      <c r="N3939" s="12"/>
      <c r="O3939" s="12"/>
    </row>
    <row r="3940" spans="1:15" x14ac:dyDescent="0.35">
      <c r="A3940" s="11" t="str">
        <f t="shared" si="61"/>
        <v>CONSUMO PER CAPITA (kg ó litros por individuo)Sangria de VinoDE 60 A 75 AÑOS</v>
      </c>
      <c r="B3940" s="11" t="str">
        <f>[1]Perfil!A3308</f>
        <v>CONSUMO PER CAPITA (kg ó litros por individuo)</v>
      </c>
      <c r="C3940" s="11" t="str">
        <f>[1]Perfil!B3917</f>
        <v>Sangria de Vino</v>
      </c>
      <c r="D3940" s="11" t="str">
        <f>[1]Perfil!C3939</f>
        <v>DE 60 A 75 AÑOS</v>
      </c>
      <c r="E3940" s="12">
        <f>[1]Perfil!D3939</f>
        <v>1.4867333323164001E-2</v>
      </c>
      <c r="F3940" s="12">
        <f>[1]Perfil!E3939</f>
        <v>2.4554162043207099E-2</v>
      </c>
      <c r="G3940" s="12">
        <f>[1]Perfil!F3939</f>
        <v>6.2737985954227596E-2</v>
      </c>
      <c r="H3940" s="12">
        <f>[1]Perfil!G3939</f>
        <v>2.88001445229694E-2</v>
      </c>
      <c r="I3940" s="12">
        <f>[1]Perfil!H3939</f>
        <v>1.78817539734803E-2</v>
      </c>
      <c r="J3940" s="12">
        <f>[1]Perfil!I3939</f>
        <v>1.8318337672637401E-2</v>
      </c>
      <c r="K3940" s="12">
        <f>[1]Perfil!J3939</f>
        <v>9.8266163459054201E-2</v>
      </c>
      <c r="L3940" s="12">
        <f>[1]Perfil!K3939</f>
        <v>2.7137283684038799E-2</v>
      </c>
      <c r="M3940" s="12">
        <f>[1]Perfil!L3939</f>
        <v>2.17273474107046E-2</v>
      </c>
      <c r="N3940" s="12"/>
      <c r="O3940" s="12"/>
    </row>
    <row r="3941" spans="1:15" x14ac:dyDescent="0.35">
      <c r="A3941" s="11" t="str">
        <f t="shared" si="61"/>
        <v>CONSUMO PER CAPITA (kg ó litros por individuo)Sangria de VinoNIVEL ALTO</v>
      </c>
      <c r="B3941" s="11" t="str">
        <f>[1]Perfil!A3308</f>
        <v>CONSUMO PER CAPITA (kg ó litros por individuo)</v>
      </c>
      <c r="C3941" s="11" t="str">
        <f>[1]Perfil!B3917</f>
        <v>Sangria de Vino</v>
      </c>
      <c r="D3941" s="11" t="str">
        <f>[1]Perfil!C3940</f>
        <v>NIVEL ALTO</v>
      </c>
      <c r="E3941" s="12">
        <f>[1]Perfil!D3940</f>
        <v>1.9647731500101798E-2</v>
      </c>
      <c r="F3941" s="12">
        <f>[1]Perfil!E3940</f>
        <v>1.27048313412415E-2</v>
      </c>
      <c r="G3941" s="12">
        <f>[1]Perfil!F3940</f>
        <v>6.6106126655361405E-2</v>
      </c>
      <c r="H3941" s="12">
        <f>[1]Perfil!G3940</f>
        <v>1.49938936922799E-2</v>
      </c>
      <c r="I3941" s="12">
        <f>[1]Perfil!H3940</f>
        <v>1.45914719398907E-2</v>
      </c>
      <c r="J3941" s="12">
        <f>[1]Perfil!I3940</f>
        <v>1.31739164254264E-2</v>
      </c>
      <c r="K3941" s="12">
        <f>[1]Perfil!J3940</f>
        <v>5.1960234678721497E-2</v>
      </c>
      <c r="L3941" s="12">
        <f>[1]Perfil!K3940</f>
        <v>1.0624967594944801E-2</v>
      </c>
      <c r="M3941" s="12">
        <f>[1]Perfil!L3940</f>
        <v>8.2282656361544696E-3</v>
      </c>
      <c r="N3941" s="12"/>
      <c r="O3941" s="12"/>
    </row>
    <row r="3942" spans="1:15" x14ac:dyDescent="0.35">
      <c r="A3942" s="11" t="str">
        <f t="shared" si="61"/>
        <v>CONSUMO PER CAPITA (kg ó litros por individuo)Sangria de VinoNIVEL MEDIO ALTO</v>
      </c>
      <c r="B3942" s="11" t="str">
        <f>[1]Perfil!A3308</f>
        <v>CONSUMO PER CAPITA (kg ó litros por individuo)</v>
      </c>
      <c r="C3942" s="11" t="str">
        <f>[1]Perfil!B3917</f>
        <v>Sangria de Vino</v>
      </c>
      <c r="D3942" s="11" t="str">
        <f>[1]Perfil!C3941</f>
        <v>NIVEL MEDIO ALTO</v>
      </c>
      <c r="E3942" s="12">
        <f>[1]Perfil!D3941</f>
        <v>1.08107729854861E-2</v>
      </c>
      <c r="F3942" s="12">
        <f>[1]Perfil!E3941</f>
        <v>2.3340634942945099E-2</v>
      </c>
      <c r="G3942" s="12">
        <f>[1]Perfil!F3941</f>
        <v>5.89995926367737E-2</v>
      </c>
      <c r="H3942" s="12">
        <f>[1]Perfil!G3941</f>
        <v>1.55341496235575E-2</v>
      </c>
      <c r="I3942" s="12">
        <f>[1]Perfil!H3941</f>
        <v>8.8459613392878698E-3</v>
      </c>
      <c r="J3942" s="12">
        <f>[1]Perfil!I3941</f>
        <v>2.6433676871998799E-2</v>
      </c>
      <c r="K3942" s="12">
        <f>[1]Perfil!J3941</f>
        <v>4.6584221618089602E-2</v>
      </c>
      <c r="L3942" s="12">
        <f>[1]Perfil!K3941</f>
        <v>8.9762565338802093E-3</v>
      </c>
      <c r="M3942" s="12">
        <f>[1]Perfil!L3941</f>
        <v>9.7088807348878203E-3</v>
      </c>
      <c r="N3942" s="12"/>
      <c r="O3942" s="12"/>
    </row>
    <row r="3943" spans="1:15" x14ac:dyDescent="0.35">
      <c r="A3943" s="11" t="str">
        <f t="shared" si="61"/>
        <v>CONSUMO PER CAPITA (kg ó litros por individuo)Sangria de VinoNIVEL MEDIO</v>
      </c>
      <c r="B3943" s="11" t="str">
        <f>[1]Perfil!A3308</f>
        <v>CONSUMO PER CAPITA (kg ó litros por individuo)</v>
      </c>
      <c r="C3943" s="11" t="str">
        <f>[1]Perfil!B3917</f>
        <v>Sangria de Vino</v>
      </c>
      <c r="D3943" s="11" t="str">
        <f>[1]Perfil!C3942</f>
        <v>NIVEL MEDIO</v>
      </c>
      <c r="E3943" s="12">
        <f>[1]Perfil!D3942</f>
        <v>1.08547996375446E-2</v>
      </c>
      <c r="F3943" s="12">
        <f>[1]Perfil!E3942</f>
        <v>2.5738376557701802E-2</v>
      </c>
      <c r="G3943" s="12">
        <f>[1]Perfil!F3942</f>
        <v>4.0005231108491003E-2</v>
      </c>
      <c r="H3943" s="12">
        <f>[1]Perfil!G3942</f>
        <v>1.1915465688055E-2</v>
      </c>
      <c r="I3943" s="12">
        <f>[1]Perfil!H3942</f>
        <v>6.77422715189566E-3</v>
      </c>
      <c r="J3943" s="12">
        <f>[1]Perfil!I3942</f>
        <v>7.9877247612423798E-3</v>
      </c>
      <c r="K3943" s="12">
        <f>[1]Perfil!J3942</f>
        <v>4.1742231522369E-2</v>
      </c>
      <c r="L3943" s="12">
        <f>[1]Perfil!K3942</f>
        <v>1.7160733022502601E-2</v>
      </c>
      <c r="M3943" s="12">
        <f>[1]Perfil!L3942</f>
        <v>9.6549471433265005E-3</v>
      </c>
      <c r="N3943" s="12"/>
      <c r="O3943" s="12"/>
    </row>
    <row r="3944" spans="1:15" x14ac:dyDescent="0.35">
      <c r="A3944" s="11" t="str">
        <f t="shared" si="61"/>
        <v>CONSUMO PER CAPITA (kg ó litros por individuo)Sangria de VinoNIVEL MEDIO BAJO</v>
      </c>
      <c r="B3944" s="11" t="str">
        <f>[1]Perfil!A3308</f>
        <v>CONSUMO PER CAPITA (kg ó litros por individuo)</v>
      </c>
      <c r="C3944" s="11" t="str">
        <f>[1]Perfil!B3917</f>
        <v>Sangria de Vino</v>
      </c>
      <c r="D3944" s="11" t="str">
        <f>[1]Perfil!C3943</f>
        <v>NIVEL MEDIO BAJO</v>
      </c>
      <c r="E3944" s="12">
        <f>[1]Perfil!D3943</f>
        <v>9.7416218168976595E-3</v>
      </c>
      <c r="F3944" s="12">
        <f>[1]Perfil!E3943</f>
        <v>1.0788106437058201E-2</v>
      </c>
      <c r="G3944" s="12">
        <f>[1]Perfil!F3943</f>
        <v>2.6537337521644101E-2</v>
      </c>
      <c r="H3944" s="12">
        <f>[1]Perfil!G3943</f>
        <v>2.4059277735176E-2</v>
      </c>
      <c r="I3944" s="12">
        <f>[1]Perfil!H3943</f>
        <v>1.4446090866208801E-2</v>
      </c>
      <c r="J3944" s="12">
        <f>[1]Perfil!I3943</f>
        <v>1.98894458703032E-2</v>
      </c>
      <c r="K3944" s="12">
        <f>[1]Perfil!J3943</f>
        <v>3.93298120736362E-2</v>
      </c>
      <c r="L3944" s="12">
        <f>[1]Perfil!K3943</f>
        <v>2.6334033239156202E-2</v>
      </c>
      <c r="M3944" s="12">
        <f>[1]Perfil!L3943</f>
        <v>1.24444557411078E-2</v>
      </c>
      <c r="N3944" s="12"/>
      <c r="O3944" s="12"/>
    </row>
    <row r="3945" spans="1:15" x14ac:dyDescent="0.35">
      <c r="A3945" s="11" t="str">
        <f t="shared" si="61"/>
        <v>CONSUMO PER CAPITA (kg ó litros por individuo)Sangria de VinoHOMBRE</v>
      </c>
      <c r="B3945" s="11" t="str">
        <f>[1]Perfil!A3308</f>
        <v>CONSUMO PER CAPITA (kg ó litros por individuo)</v>
      </c>
      <c r="C3945" s="11" t="str">
        <f>[1]Perfil!B3917</f>
        <v>Sangria de Vino</v>
      </c>
      <c r="D3945" s="11" t="str">
        <f>[1]Perfil!C3944</f>
        <v>HOMBRE</v>
      </c>
      <c r="E3945" s="12">
        <f>[1]Perfil!D3944</f>
        <v>1.1519273444435801E-2</v>
      </c>
      <c r="F3945" s="12">
        <f>[1]Perfil!E3944</f>
        <v>1.55279927912864E-2</v>
      </c>
      <c r="G3945" s="12">
        <f>[1]Perfil!F3944</f>
        <v>5.4594552370130403E-2</v>
      </c>
      <c r="H3945" s="12">
        <f>[1]Perfil!G3944</f>
        <v>1.4024591808825501E-2</v>
      </c>
      <c r="I3945" s="12">
        <f>[1]Perfil!H3944</f>
        <v>1.08071176257427E-2</v>
      </c>
      <c r="J3945" s="12">
        <f>[1]Perfil!I3944</f>
        <v>1.5984076721358799E-2</v>
      </c>
      <c r="K3945" s="12">
        <f>[1]Perfil!J3944</f>
        <v>5.9249232241244398E-2</v>
      </c>
      <c r="L3945" s="12">
        <f>[1]Perfil!K3944</f>
        <v>1.6792067030216198E-2</v>
      </c>
      <c r="M3945" s="12">
        <f>[1]Perfil!L3944</f>
        <v>1.29725217015481E-2</v>
      </c>
      <c r="N3945" s="12"/>
      <c r="O3945" s="12"/>
    </row>
    <row r="3946" spans="1:15" x14ac:dyDescent="0.35">
      <c r="A3946" s="11" t="str">
        <f t="shared" si="61"/>
        <v>CONSUMO PER CAPITA (kg ó litros por individuo)Sangria de VinoMUJER</v>
      </c>
      <c r="B3946" s="11" t="str">
        <f>[1]Perfil!A3308</f>
        <v>CONSUMO PER CAPITA (kg ó litros por individuo)</v>
      </c>
      <c r="C3946" s="11" t="str">
        <f>[1]Perfil!B3917</f>
        <v>Sangria de Vino</v>
      </c>
      <c r="D3946" s="11" t="str">
        <f>[1]Perfil!C3945</f>
        <v>MUJER</v>
      </c>
      <c r="E3946" s="12">
        <f>[1]Perfil!D3945</f>
        <v>1.51798427553607E-2</v>
      </c>
      <c r="F3946" s="12">
        <f>[1]Perfil!E3945</f>
        <v>2.02560782859737E-2</v>
      </c>
      <c r="G3946" s="12">
        <f>[1]Perfil!F3945</f>
        <v>3.6205405770542397E-2</v>
      </c>
      <c r="H3946" s="12">
        <f>[1]Perfil!G3945</f>
        <v>1.97081411397656E-2</v>
      </c>
      <c r="I3946" s="12">
        <f>[1]Perfil!H3945</f>
        <v>1.1771984676104401E-2</v>
      </c>
      <c r="J3946" s="12">
        <f>[1]Perfil!I3945</f>
        <v>2.0437634050376501E-2</v>
      </c>
      <c r="K3946" s="12">
        <f>[1]Perfil!J3945</f>
        <v>4.6385582657421501E-2</v>
      </c>
      <c r="L3946" s="12">
        <f>[1]Perfil!K3945</f>
        <v>1.5351376648462299E-2</v>
      </c>
      <c r="M3946" s="12">
        <f>[1]Perfil!L3945</f>
        <v>1.34579166671722E-2</v>
      </c>
      <c r="N3946" s="12"/>
      <c r="O3946" s="12"/>
    </row>
    <row r="3947" spans="1:15" x14ac:dyDescent="0.35">
      <c r="A3947" s="11" t="str">
        <f t="shared" si="61"/>
        <v>CONSUMO PER CAPITA (kg ó litros por individuo)Sangria de CavaT.ESPAÑA</v>
      </c>
      <c r="B3947" s="11" t="str">
        <f>[1]Perfil!A3308</f>
        <v>CONSUMO PER CAPITA (kg ó litros por individuo)</v>
      </c>
      <c r="C3947" s="11" t="str">
        <f>[1]Perfil!B3946</f>
        <v>Sangria de Cava</v>
      </c>
      <c r="D3947" s="11" t="str">
        <f>[1]Perfil!C3946</f>
        <v>T.ESPAÑA</v>
      </c>
      <c r="E3947" s="12">
        <f>[1]Perfil!D3946</f>
        <v>6.5660770576075602E-3</v>
      </c>
      <c r="F3947" s="12">
        <f>[1]Perfil!E3946</f>
        <v>9.7064510299427007E-3</v>
      </c>
      <c r="G3947" s="12">
        <f>[1]Perfil!F3946</f>
        <v>3.0576082090491501E-2</v>
      </c>
      <c r="H3947" s="12">
        <f>[1]Perfil!G3946</f>
        <v>1.7888385032075401E-2</v>
      </c>
      <c r="I3947" s="12">
        <f>[1]Perfil!H3946</f>
        <v>1.6648134047754198E-2</v>
      </c>
      <c r="J3947" s="12">
        <f>[1]Perfil!I3946</f>
        <v>1.0963165193805699E-2</v>
      </c>
      <c r="K3947" s="12">
        <f>[1]Perfil!J3946</f>
        <v>2.2088154646575299E-2</v>
      </c>
      <c r="L3947" s="12">
        <f>[1]Perfil!K3946</f>
        <v>8.7555411854621304E-3</v>
      </c>
      <c r="M3947" s="12">
        <f>[1]Perfil!L3946</f>
        <v>1.40161952544263E-2</v>
      </c>
      <c r="N3947" s="12"/>
      <c r="O3947" s="12"/>
    </row>
    <row r="3948" spans="1:15" x14ac:dyDescent="0.35">
      <c r="A3948" s="11" t="str">
        <f t="shared" si="61"/>
        <v>CONSUMO PER CAPITA (kg ó litros por individuo)Sangria de CavaBCN AM</v>
      </c>
      <c r="B3948" s="11" t="str">
        <f>[1]Perfil!A3308</f>
        <v>CONSUMO PER CAPITA (kg ó litros por individuo)</v>
      </c>
      <c r="C3948" s="11" t="str">
        <f>[1]Perfil!B3946</f>
        <v>Sangria de Cava</v>
      </c>
      <c r="D3948" s="11" t="str">
        <f>[1]Perfil!C3947</f>
        <v>BCN AM</v>
      </c>
      <c r="E3948" s="12">
        <f>[1]Perfil!D3947</f>
        <v>3.5064358341355698E-2</v>
      </c>
      <c r="F3948" s="12">
        <f>[1]Perfil!E3947</f>
        <v>3.9407133959513202E-2</v>
      </c>
      <c r="G3948" s="12">
        <f>[1]Perfil!F3947</f>
        <v>0.117998791340774</v>
      </c>
      <c r="H3948" s="12">
        <f>[1]Perfil!G3947</f>
        <v>7.8479586163798701E-2</v>
      </c>
      <c r="I3948" s="12">
        <f>[1]Perfil!H3947</f>
        <v>0.10893084909893</v>
      </c>
      <c r="J3948" s="12">
        <f>[1]Perfil!I3947</f>
        <v>2.2767499305338501E-2</v>
      </c>
      <c r="K3948" s="12">
        <f>[1]Perfil!J3947</f>
        <v>2.8618479737752601E-2</v>
      </c>
      <c r="L3948" s="12">
        <f>[1]Perfil!K3947</f>
        <v>1.45273380191675E-2</v>
      </c>
      <c r="M3948" s="12">
        <f>[1]Perfil!L3947</f>
        <v>2.44737633295057E-2</v>
      </c>
      <c r="N3948" s="12"/>
      <c r="O3948" s="12"/>
    </row>
    <row r="3949" spans="1:15" x14ac:dyDescent="0.35">
      <c r="A3949" s="11" t="str">
        <f t="shared" si="61"/>
        <v>CONSUMO PER CAPITA (kg ó litros por individuo)Sangria de CavaREST.CAT ARAGON</v>
      </c>
      <c r="B3949" s="11" t="str">
        <f>[1]Perfil!A3308</f>
        <v>CONSUMO PER CAPITA (kg ó litros por individuo)</v>
      </c>
      <c r="C3949" s="11" t="str">
        <f>[1]Perfil!B3946</f>
        <v>Sangria de Cava</v>
      </c>
      <c r="D3949" s="11" t="str">
        <f>[1]Perfil!C3948</f>
        <v>REST.CAT ARAGON</v>
      </c>
      <c r="E3949" s="12">
        <f>[1]Perfil!D3948</f>
        <v>2.4695692993359402E-3</v>
      </c>
      <c r="F3949" s="12">
        <f>[1]Perfil!E3948</f>
        <v>1.4507307145339401E-2</v>
      </c>
      <c r="G3949" s="12">
        <f>[1]Perfil!F3948</f>
        <v>5.7824841433073898E-2</v>
      </c>
      <c r="H3949" s="12">
        <f>[1]Perfil!G3948</f>
        <v>5.6999493247907401E-2</v>
      </c>
      <c r="I3949" s="12">
        <f>[1]Perfil!H3948</f>
        <v>1.4172306214962099E-2</v>
      </c>
      <c r="J3949" s="12">
        <f>[1]Perfil!I3948</f>
        <v>3.8006857950853901E-2</v>
      </c>
      <c r="K3949" s="12">
        <f>[1]Perfil!J3948</f>
        <v>3.6683488347751203E-2</v>
      </c>
      <c r="L3949" s="12">
        <f>[1]Perfil!K3948</f>
        <v>1.3041400957670901E-2</v>
      </c>
      <c r="M3949" s="12">
        <f>[1]Perfil!L3948</f>
        <v>1.2859020046994799E-2</v>
      </c>
      <c r="N3949" s="12"/>
      <c r="O3949" s="12"/>
    </row>
    <row r="3950" spans="1:15" x14ac:dyDescent="0.35">
      <c r="A3950" s="11" t="str">
        <f t="shared" si="61"/>
        <v>CONSUMO PER CAPITA (kg ó litros por individuo)Sangria de CavaLEVANTE</v>
      </c>
      <c r="B3950" s="11" t="str">
        <f>[1]Perfil!A3308</f>
        <v>CONSUMO PER CAPITA (kg ó litros por individuo)</v>
      </c>
      <c r="C3950" s="11" t="str">
        <f>[1]Perfil!B3946</f>
        <v>Sangria de Cava</v>
      </c>
      <c r="D3950" s="11" t="str">
        <f>[1]Perfil!C3949</f>
        <v>LEVANTE</v>
      </c>
      <c r="E3950" s="12">
        <f>[1]Perfil!D3949</f>
        <v>7.6099070691821096E-3</v>
      </c>
      <c r="F3950" s="12">
        <f>[1]Perfil!E3949</f>
        <v>6.2956183796999098E-3</v>
      </c>
      <c r="G3950" s="12">
        <f>[1]Perfil!F3949</f>
        <v>2.9413345701483899E-2</v>
      </c>
      <c r="H3950" s="12">
        <f>[1]Perfil!G3949</f>
        <v>5.8109710441415097E-3</v>
      </c>
      <c r="I3950" s="12">
        <f>[1]Perfil!H3949</f>
        <v>1.0222701498486701E-2</v>
      </c>
      <c r="J3950" s="12">
        <f>[1]Perfil!I3949</f>
        <v>1.2248565293400701E-2</v>
      </c>
      <c r="K3950" s="12">
        <f>[1]Perfil!J3949</f>
        <v>2.84895803008005E-2</v>
      </c>
      <c r="L3950" s="12">
        <f>[1]Perfil!K3949</f>
        <v>2.03282246000385E-2</v>
      </c>
      <c r="M3950" s="12">
        <f>[1]Perfil!L3949</f>
        <v>5.0680604569328699E-2</v>
      </c>
      <c r="N3950" s="12"/>
      <c r="O3950" s="12"/>
    </row>
    <row r="3951" spans="1:15" x14ac:dyDescent="0.35">
      <c r="A3951" s="11" t="str">
        <f t="shared" si="61"/>
        <v>CONSUMO PER CAPITA (kg ó litros por individuo)Sangria de CavaANDALUCIA</v>
      </c>
      <c r="B3951" s="11" t="str">
        <f>[1]Perfil!A3308</f>
        <v>CONSUMO PER CAPITA (kg ó litros por individuo)</v>
      </c>
      <c r="C3951" s="11" t="str">
        <f>[1]Perfil!B3946</f>
        <v>Sangria de Cava</v>
      </c>
      <c r="D3951" s="11" t="str">
        <f>[1]Perfil!C3950</f>
        <v>ANDALUCIA</v>
      </c>
      <c r="E3951" s="12">
        <f>[1]Perfil!D3950</f>
        <v>3.1457880016885101E-3</v>
      </c>
      <c r="F3951" s="12">
        <f>[1]Perfil!E3950</f>
        <v>1.5654722091306701E-3</v>
      </c>
      <c r="G3951" s="12">
        <f>[1]Perfil!F3950</f>
        <v>5.4744694207445096E-3</v>
      </c>
      <c r="H3951" s="12" t="str">
        <f>[1]Perfil!G3950</f>
        <v/>
      </c>
      <c r="I3951" s="12">
        <f>[1]Perfil!H3950</f>
        <v>6.25033487807406E-4</v>
      </c>
      <c r="J3951" s="12">
        <f>[1]Perfil!I3950</f>
        <v>3.0011433585176001E-3</v>
      </c>
      <c r="K3951" s="12">
        <f>[1]Perfil!J3950</f>
        <v>5.2790204008146702E-3</v>
      </c>
      <c r="L3951" s="12">
        <f>[1]Perfil!K3950</f>
        <v>2.23732366775449E-3</v>
      </c>
      <c r="M3951" s="12">
        <f>[1]Perfil!L3950</f>
        <v>2.44449691672559E-3</v>
      </c>
      <c r="N3951" s="12"/>
      <c r="O3951" s="12"/>
    </row>
    <row r="3952" spans="1:15" x14ac:dyDescent="0.35">
      <c r="A3952" s="11" t="str">
        <f t="shared" si="61"/>
        <v>CONSUMO PER CAPITA (kg ó litros por individuo)Sangria de CavaMDD AM</v>
      </c>
      <c r="B3952" s="11" t="str">
        <f>[1]Perfil!A3308</f>
        <v>CONSUMO PER CAPITA (kg ó litros por individuo)</v>
      </c>
      <c r="C3952" s="11" t="str">
        <f>[1]Perfil!B3946</f>
        <v>Sangria de Cava</v>
      </c>
      <c r="D3952" s="11" t="str">
        <f>[1]Perfil!C3951</f>
        <v>MDD AM</v>
      </c>
      <c r="E3952" s="12">
        <f>[1]Perfil!D3951</f>
        <v>6.96768895554635E-3</v>
      </c>
      <c r="F3952" s="12">
        <f>[1]Perfil!E3951</f>
        <v>1.8335567340089999E-3</v>
      </c>
      <c r="G3952" s="12">
        <f>[1]Perfil!F3951</f>
        <v>1.0973078978500601E-2</v>
      </c>
      <c r="H3952" s="12" t="str">
        <f>[1]Perfil!G3951</f>
        <v/>
      </c>
      <c r="I3952" s="12">
        <f>[1]Perfil!H3951</f>
        <v>1.12761061733362E-3</v>
      </c>
      <c r="J3952" s="12">
        <f>[1]Perfil!I3951</f>
        <v>2.3443263662979098E-3</v>
      </c>
      <c r="K3952" s="12">
        <f>[1]Perfil!J3951</f>
        <v>2.7633011777400601E-2</v>
      </c>
      <c r="L3952" s="12">
        <f>[1]Perfil!K3951</f>
        <v>9.6205852137328501E-3</v>
      </c>
      <c r="M3952" s="12">
        <f>[1]Perfil!L3951</f>
        <v>3.5425523855819501E-3</v>
      </c>
      <c r="N3952" s="12"/>
      <c r="O3952" s="12"/>
    </row>
    <row r="3953" spans="1:15" x14ac:dyDescent="0.35">
      <c r="A3953" s="11" t="str">
        <f t="shared" si="61"/>
        <v>CONSUMO PER CAPITA (kg ó litros por individuo)Sangria de CavaRTO CENTRO</v>
      </c>
      <c r="B3953" s="11" t="str">
        <f>[1]Perfil!A3308</f>
        <v>CONSUMO PER CAPITA (kg ó litros por individuo)</v>
      </c>
      <c r="C3953" s="11" t="str">
        <f>[1]Perfil!B3946</f>
        <v>Sangria de Cava</v>
      </c>
      <c r="D3953" s="11" t="str">
        <f>[1]Perfil!C3952</f>
        <v>RTO CENTRO</v>
      </c>
      <c r="E3953" s="12">
        <f>[1]Perfil!D3952</f>
        <v>1.33531590477529E-3</v>
      </c>
      <c r="F3953" s="12">
        <f>[1]Perfil!E3952</f>
        <v>5.7370114068806101E-3</v>
      </c>
      <c r="G3953" s="12">
        <f>[1]Perfil!F3952</f>
        <v>3.9691481000849599E-2</v>
      </c>
      <c r="H3953" s="12">
        <f>[1]Perfil!G3952</f>
        <v>1.0063292849186899E-2</v>
      </c>
      <c r="I3953" s="12">
        <f>[1]Perfil!H3952</f>
        <v>5.30131169938583E-3</v>
      </c>
      <c r="J3953" s="12">
        <f>[1]Perfil!I3952</f>
        <v>5.9520666137680596E-3</v>
      </c>
      <c r="K3953" s="12">
        <f>[1]Perfil!J3952</f>
        <v>3.47819200942944E-2</v>
      </c>
      <c r="L3953" s="12">
        <f>[1]Perfil!K3952</f>
        <v>4.4069247542638003E-3</v>
      </c>
      <c r="M3953" s="12">
        <f>[1]Perfil!L3952</f>
        <v>4.95749657524522E-3</v>
      </c>
      <c r="N3953" s="12"/>
      <c r="O3953" s="12"/>
    </row>
    <row r="3954" spans="1:15" x14ac:dyDescent="0.35">
      <c r="A3954" s="11" t="str">
        <f t="shared" si="61"/>
        <v>CONSUMO PER CAPITA (kg ó litros por individuo)Sangria de CavaNORTE-CENTRO</v>
      </c>
      <c r="B3954" s="11" t="str">
        <f>[1]Perfil!A3308</f>
        <v>CONSUMO PER CAPITA (kg ó litros por individuo)</v>
      </c>
      <c r="C3954" s="11" t="str">
        <f>[1]Perfil!B3946</f>
        <v>Sangria de Cava</v>
      </c>
      <c r="D3954" s="11" t="str">
        <f>[1]Perfil!C3953</f>
        <v>NORTE-CENTRO</v>
      </c>
      <c r="E3954" s="12" t="str">
        <f>[1]Perfil!D3953</f>
        <v/>
      </c>
      <c r="F3954" s="12">
        <f>[1]Perfil!E3953</f>
        <v>1.7465193523502901E-2</v>
      </c>
      <c r="G3954" s="12">
        <f>[1]Perfil!F3953</f>
        <v>4.0942192889053001E-4</v>
      </c>
      <c r="H3954" s="12">
        <f>[1]Perfil!G3953</f>
        <v>1.18126302901004E-2</v>
      </c>
      <c r="I3954" s="12">
        <f>[1]Perfil!H3953</f>
        <v>1.57476184163012E-2</v>
      </c>
      <c r="J3954" s="12" t="str">
        <f>[1]Perfil!I3953</f>
        <v/>
      </c>
      <c r="K3954" s="12">
        <f>[1]Perfil!J3953</f>
        <v>9.4920797115101204E-3</v>
      </c>
      <c r="L3954" s="12" t="str">
        <f>[1]Perfil!K3953</f>
        <v/>
      </c>
      <c r="M3954" s="12" t="str">
        <f>[1]Perfil!L3953</f>
        <v/>
      </c>
      <c r="N3954" s="12"/>
      <c r="O3954" s="12"/>
    </row>
    <row r="3955" spans="1:15" x14ac:dyDescent="0.35">
      <c r="A3955" s="11" t="str">
        <f t="shared" si="61"/>
        <v>CONSUMO PER CAPITA (kg ó litros por individuo)Sangria de CavaNOROESTE</v>
      </c>
      <c r="B3955" s="11" t="str">
        <f>[1]Perfil!A3308</f>
        <v>CONSUMO PER CAPITA (kg ó litros por individuo)</v>
      </c>
      <c r="C3955" s="11" t="str">
        <f>[1]Perfil!B3946</f>
        <v>Sangria de Cava</v>
      </c>
      <c r="D3955" s="11" t="str">
        <f>[1]Perfil!C3954</f>
        <v>NOROESTE</v>
      </c>
      <c r="E3955" s="12">
        <f>[1]Perfil!D3954</f>
        <v>3.7250838537468601E-4</v>
      </c>
      <c r="F3955" s="12">
        <f>[1]Perfil!E3954</f>
        <v>3.7182666036773798E-3</v>
      </c>
      <c r="G3955" s="12">
        <f>[1]Perfil!F3954</f>
        <v>8.7023954550892006E-3</v>
      </c>
      <c r="H3955" s="12" t="str">
        <f>[1]Perfil!G3954</f>
        <v/>
      </c>
      <c r="I3955" s="12">
        <f>[1]Perfil!H3954</f>
        <v>6.8664943078879303E-3</v>
      </c>
      <c r="J3955" s="12">
        <f>[1]Perfil!I3954</f>
        <v>3.7849381418354798E-3</v>
      </c>
      <c r="K3955" s="12">
        <f>[1]Perfil!J3954</f>
        <v>1.1478479204461999E-2</v>
      </c>
      <c r="L3955" s="12">
        <f>[1]Perfil!K3954</f>
        <v>3.2558608545698799E-3</v>
      </c>
      <c r="M3955" s="12">
        <f>[1]Perfil!L3954</f>
        <v>5.7909394321153402E-3</v>
      </c>
      <c r="N3955" s="12"/>
      <c r="O3955" s="12"/>
    </row>
    <row r="3956" spans="1:15" x14ac:dyDescent="0.35">
      <c r="A3956" s="11" t="str">
        <f t="shared" si="61"/>
        <v>CONSUMO PER CAPITA (kg ó litros por individuo)Sangria de Cava&lt;2MIL</v>
      </c>
      <c r="B3956" s="11" t="str">
        <f>[1]Perfil!A3308</f>
        <v>CONSUMO PER CAPITA (kg ó litros por individuo)</v>
      </c>
      <c r="C3956" s="11" t="str">
        <f>[1]Perfil!B3946</f>
        <v>Sangria de Cava</v>
      </c>
      <c r="D3956" s="11" t="str">
        <f>[1]Perfil!C3955</f>
        <v>&lt;2MIL</v>
      </c>
      <c r="E3956" s="12">
        <f>[1]Perfil!D3955</f>
        <v>2.1914008796330201E-3</v>
      </c>
      <c r="F3956" s="12">
        <f>[1]Perfil!E3955</f>
        <v>1.1631353421946201E-2</v>
      </c>
      <c r="G3956" s="12">
        <f>[1]Perfil!F3955</f>
        <v>7.3294066062825597E-2</v>
      </c>
      <c r="H3956" s="12">
        <f>[1]Perfil!G3955</f>
        <v>4.1090452635134202E-2</v>
      </c>
      <c r="I3956" s="12" t="str">
        <f>[1]Perfil!H3955</f>
        <v/>
      </c>
      <c r="J3956" s="12">
        <f>[1]Perfil!I3955</f>
        <v>4.96730846116923E-2</v>
      </c>
      <c r="K3956" s="12">
        <f>[1]Perfil!J3955</f>
        <v>6.1671585014754497E-2</v>
      </c>
      <c r="L3956" s="12">
        <f>[1]Perfil!K3955</f>
        <v>3.4364685062375999E-2</v>
      </c>
      <c r="M3956" s="12">
        <f>[1]Perfil!L3955</f>
        <v>7.0029626258965002E-3</v>
      </c>
      <c r="N3956" s="12"/>
      <c r="O3956" s="12"/>
    </row>
    <row r="3957" spans="1:15" x14ac:dyDescent="0.35">
      <c r="A3957" s="11" t="str">
        <f t="shared" si="61"/>
        <v>CONSUMO PER CAPITA (kg ó litros por individuo)Sangria de Cava2-5MIL</v>
      </c>
      <c r="B3957" s="11" t="str">
        <f>[1]Perfil!A3308</f>
        <v>CONSUMO PER CAPITA (kg ó litros por individuo)</v>
      </c>
      <c r="C3957" s="11" t="str">
        <f>[1]Perfil!B3946</f>
        <v>Sangria de Cava</v>
      </c>
      <c r="D3957" s="11" t="str">
        <f>[1]Perfil!C3956</f>
        <v>2-5MIL</v>
      </c>
      <c r="E3957" s="12" t="str">
        <f>[1]Perfil!D3956</f>
        <v/>
      </c>
      <c r="F3957" s="12">
        <f>[1]Perfil!E3956</f>
        <v>7.64784970707247E-3</v>
      </c>
      <c r="G3957" s="12">
        <f>[1]Perfil!F3956</f>
        <v>1.5215453356561401E-2</v>
      </c>
      <c r="H3957" s="12">
        <f>[1]Perfil!G3956</f>
        <v>2.9851610254648501E-2</v>
      </c>
      <c r="I3957" s="12">
        <f>[1]Perfil!H3956</f>
        <v>2.0687929632275701E-2</v>
      </c>
      <c r="J3957" s="12">
        <f>[1]Perfil!I3956</f>
        <v>1.67346269385736E-2</v>
      </c>
      <c r="K3957" s="12">
        <f>[1]Perfil!J3956</f>
        <v>2.3788347315979799E-2</v>
      </c>
      <c r="L3957" s="12">
        <f>[1]Perfil!K3956</f>
        <v>6.2721144586002303E-3</v>
      </c>
      <c r="M3957" s="12">
        <f>[1]Perfil!L3956</f>
        <v>5.33292794323566E-3</v>
      </c>
      <c r="N3957" s="12"/>
      <c r="O3957" s="12"/>
    </row>
    <row r="3958" spans="1:15" x14ac:dyDescent="0.35">
      <c r="A3958" s="11" t="str">
        <f t="shared" si="61"/>
        <v>CONSUMO PER CAPITA (kg ó litros por individuo)Sangria de Cava5-10MIL</v>
      </c>
      <c r="B3958" s="11" t="str">
        <f>[1]Perfil!A3308</f>
        <v>CONSUMO PER CAPITA (kg ó litros por individuo)</v>
      </c>
      <c r="C3958" s="11" t="str">
        <f>[1]Perfil!B3946</f>
        <v>Sangria de Cava</v>
      </c>
      <c r="D3958" s="11" t="str">
        <f>[1]Perfil!C3957</f>
        <v>5-10MIL</v>
      </c>
      <c r="E3958" s="12">
        <f>[1]Perfil!D3957</f>
        <v>8.2956918661565104E-4</v>
      </c>
      <c r="F3958" s="12" t="str">
        <f>[1]Perfil!E3957</f>
        <v/>
      </c>
      <c r="G3958" s="12">
        <f>[1]Perfil!F3957</f>
        <v>2.8845994150626001E-2</v>
      </c>
      <c r="H3958" s="12">
        <f>[1]Perfil!G3957</f>
        <v>1.83559837144615E-2</v>
      </c>
      <c r="I3958" s="12" t="str">
        <f>[1]Perfil!H3957</f>
        <v/>
      </c>
      <c r="J3958" s="12">
        <f>[1]Perfil!I3957</f>
        <v>1.44527763788572E-3</v>
      </c>
      <c r="K3958" s="12">
        <f>[1]Perfil!J3957</f>
        <v>2.1197076302710401E-2</v>
      </c>
      <c r="L3958" s="12" t="str">
        <f>[1]Perfil!K3957</f>
        <v/>
      </c>
      <c r="M3958" s="12">
        <f>[1]Perfil!L3957</f>
        <v>5.2386173032146202E-3</v>
      </c>
      <c r="N3958" s="12"/>
      <c r="O3958" s="12"/>
    </row>
    <row r="3959" spans="1:15" x14ac:dyDescent="0.35">
      <c r="A3959" s="11" t="str">
        <f t="shared" si="61"/>
        <v>CONSUMO PER CAPITA (kg ó litros por individuo)Sangria de Cava10-30MIL</v>
      </c>
      <c r="B3959" s="11" t="str">
        <f>[1]Perfil!A3308</f>
        <v>CONSUMO PER CAPITA (kg ó litros por individuo)</v>
      </c>
      <c r="C3959" s="11" t="str">
        <f>[1]Perfil!B3946</f>
        <v>Sangria de Cava</v>
      </c>
      <c r="D3959" s="11" t="str">
        <f>[1]Perfil!C3958</f>
        <v>10-30MIL</v>
      </c>
      <c r="E3959" s="12">
        <f>[1]Perfil!D3958</f>
        <v>4.3723534510165503E-3</v>
      </c>
      <c r="F3959" s="12">
        <f>[1]Perfil!E3958</f>
        <v>7.7446888466222198E-3</v>
      </c>
      <c r="G3959" s="12">
        <f>[1]Perfil!F3958</f>
        <v>8.2377904049858904E-3</v>
      </c>
      <c r="H3959" s="12">
        <f>[1]Perfil!G3958</f>
        <v>5.5063130061703998E-3</v>
      </c>
      <c r="I3959" s="12">
        <f>[1]Perfil!H3958</f>
        <v>7.2741282461425199E-3</v>
      </c>
      <c r="J3959" s="12">
        <f>[1]Perfil!I3958</f>
        <v>4.2426942541147301E-3</v>
      </c>
      <c r="K3959" s="12">
        <f>[1]Perfil!J3958</f>
        <v>8.2164469516726301E-3</v>
      </c>
      <c r="L3959" s="12">
        <f>[1]Perfil!K3958</f>
        <v>1.3793709693385801E-3</v>
      </c>
      <c r="M3959" s="12">
        <f>[1]Perfil!L3958</f>
        <v>8.0698163684434897E-3</v>
      </c>
      <c r="N3959" s="12"/>
      <c r="O3959" s="12"/>
    </row>
    <row r="3960" spans="1:15" x14ac:dyDescent="0.35">
      <c r="A3960" s="11" t="str">
        <f t="shared" si="61"/>
        <v>CONSUMO PER CAPITA (kg ó litros por individuo)Sangria de Cava30-100MIL</v>
      </c>
      <c r="B3960" s="11" t="str">
        <f>[1]Perfil!A3308</f>
        <v>CONSUMO PER CAPITA (kg ó litros por individuo)</v>
      </c>
      <c r="C3960" s="11" t="str">
        <f>[1]Perfil!B3946</f>
        <v>Sangria de Cava</v>
      </c>
      <c r="D3960" s="11" t="str">
        <f>[1]Perfil!C3959</f>
        <v>30-100MIL</v>
      </c>
      <c r="E3960" s="12">
        <f>[1]Perfil!D3959</f>
        <v>1.2769540077965699E-2</v>
      </c>
      <c r="F3960" s="12">
        <f>[1]Perfil!E3959</f>
        <v>2.1848280794494299E-3</v>
      </c>
      <c r="G3960" s="12">
        <f>[1]Perfil!F3959</f>
        <v>3.2766256177201802E-2</v>
      </c>
      <c r="H3960" s="12">
        <f>[1]Perfil!G3959</f>
        <v>3.9481397762383998E-2</v>
      </c>
      <c r="I3960" s="12">
        <f>[1]Perfil!H3959</f>
        <v>3.5809896419331903E-2</v>
      </c>
      <c r="J3960" s="12">
        <f>[1]Perfil!I3959</f>
        <v>1.23491807369182E-2</v>
      </c>
      <c r="K3960" s="12">
        <f>[1]Perfil!J3959</f>
        <v>1.9866039706838701E-2</v>
      </c>
      <c r="L3960" s="12">
        <f>[1]Perfil!K3959</f>
        <v>1.1723594723846899E-2</v>
      </c>
      <c r="M3960" s="12">
        <f>[1]Perfil!L3959</f>
        <v>4.0624099891463698E-2</v>
      </c>
      <c r="N3960" s="12"/>
      <c r="O3960" s="12"/>
    </row>
    <row r="3961" spans="1:15" x14ac:dyDescent="0.35">
      <c r="A3961" s="11" t="str">
        <f t="shared" si="61"/>
        <v>CONSUMO PER CAPITA (kg ó litros por individuo)Sangria de Cava100-200MIL</v>
      </c>
      <c r="B3961" s="11" t="str">
        <f>[1]Perfil!A3308</f>
        <v>CONSUMO PER CAPITA (kg ó litros por individuo)</v>
      </c>
      <c r="C3961" s="11" t="str">
        <f>[1]Perfil!B3946</f>
        <v>Sangria de Cava</v>
      </c>
      <c r="D3961" s="11" t="str">
        <f>[1]Perfil!C3960</f>
        <v>100-200MIL</v>
      </c>
      <c r="E3961" s="12">
        <f>[1]Perfil!D3960</f>
        <v>5.4209641460248596E-4</v>
      </c>
      <c r="F3961" s="12">
        <f>[1]Perfil!E3960</f>
        <v>1.4181792066988601E-2</v>
      </c>
      <c r="G3961" s="12">
        <f>[1]Perfil!F3960</f>
        <v>2.3887554576172101E-2</v>
      </c>
      <c r="H3961" s="12">
        <f>[1]Perfil!G3960</f>
        <v>1.0548638679403701E-2</v>
      </c>
      <c r="I3961" s="12">
        <f>[1]Perfil!H3960</f>
        <v>3.7867957749080998E-3</v>
      </c>
      <c r="J3961" s="12">
        <f>[1]Perfil!I3960</f>
        <v>1.4823206073727301E-3</v>
      </c>
      <c r="K3961" s="12">
        <f>[1]Perfil!J3960</f>
        <v>1.4102196325921201E-2</v>
      </c>
      <c r="L3961" s="12">
        <f>[1]Perfil!K3960</f>
        <v>1.5830336064760898E-2</v>
      </c>
      <c r="M3961" s="12">
        <f>[1]Perfil!L3960</f>
        <v>3.4075071201690398E-3</v>
      </c>
      <c r="N3961" s="12"/>
      <c r="O3961" s="12"/>
    </row>
    <row r="3962" spans="1:15" x14ac:dyDescent="0.35">
      <c r="A3962" s="11" t="str">
        <f t="shared" si="61"/>
        <v>CONSUMO PER CAPITA (kg ó litros por individuo)Sangria de Cava200-500MIL</v>
      </c>
      <c r="B3962" s="11" t="str">
        <f>[1]Perfil!A3308</f>
        <v>CONSUMO PER CAPITA (kg ó litros por individuo)</v>
      </c>
      <c r="C3962" s="11" t="str">
        <f>[1]Perfil!B3946</f>
        <v>Sangria de Cava</v>
      </c>
      <c r="D3962" s="11" t="str">
        <f>[1]Perfil!C3961</f>
        <v>200-500MIL</v>
      </c>
      <c r="E3962" s="12">
        <f>[1]Perfil!D3961</f>
        <v>1.07033310398373E-2</v>
      </c>
      <c r="F3962" s="12">
        <f>[1]Perfil!E3961</f>
        <v>2.63446133606829E-2</v>
      </c>
      <c r="G3962" s="12">
        <f>[1]Perfil!F3961</f>
        <v>4.5269188015740099E-2</v>
      </c>
      <c r="H3962" s="12">
        <f>[1]Perfil!G3961</f>
        <v>1.1358428521726201E-2</v>
      </c>
      <c r="I3962" s="12">
        <f>[1]Perfil!H3961</f>
        <v>3.4443250116846298E-2</v>
      </c>
      <c r="J3962" s="12">
        <f>[1]Perfil!I3961</f>
        <v>1.18257488196798E-2</v>
      </c>
      <c r="K3962" s="12">
        <f>[1]Perfil!J3961</f>
        <v>3.2407309766449899E-2</v>
      </c>
      <c r="L3962" s="12">
        <f>[1]Perfil!K3961</f>
        <v>4.6128327191777502E-3</v>
      </c>
      <c r="M3962" s="12">
        <f>[1]Perfil!L3961</f>
        <v>1.33856307445737E-2</v>
      </c>
      <c r="N3962" s="12"/>
      <c r="O3962" s="12"/>
    </row>
    <row r="3963" spans="1:15" x14ac:dyDescent="0.35">
      <c r="A3963" s="11" t="str">
        <f t="shared" si="61"/>
        <v>CONSUMO PER CAPITA (kg ó litros por individuo)Sangria de Cava&gt;500MIL</v>
      </c>
      <c r="B3963" s="11" t="str">
        <f>[1]Perfil!A3308</f>
        <v>CONSUMO PER CAPITA (kg ó litros por individuo)</v>
      </c>
      <c r="C3963" s="11" t="str">
        <f>[1]Perfil!B3946</f>
        <v>Sangria de Cava</v>
      </c>
      <c r="D3963" s="11" t="str">
        <f>[1]Perfil!C3962</f>
        <v>&gt;500MIL</v>
      </c>
      <c r="E3963" s="12">
        <f>[1]Perfil!D3962</f>
        <v>8.4888384471877004E-3</v>
      </c>
      <c r="F3963" s="12">
        <f>[1]Perfil!E3962</f>
        <v>1.0551068364059399E-2</v>
      </c>
      <c r="G3963" s="12">
        <f>[1]Perfil!F3962</f>
        <v>3.6210801747208698E-2</v>
      </c>
      <c r="H3963" s="12">
        <f>[1]Perfil!G3962</f>
        <v>8.5216040608724697E-4</v>
      </c>
      <c r="I3963" s="12">
        <f>[1]Perfil!H3962</f>
        <v>1.0443438877164901E-2</v>
      </c>
      <c r="J3963" s="12">
        <f>[1]Perfil!I3962</f>
        <v>1.09052970939664E-2</v>
      </c>
      <c r="K3963" s="12">
        <f>[1]Perfil!J3962</f>
        <v>2.32459088887325E-2</v>
      </c>
      <c r="L3963" s="12">
        <f>[1]Perfil!K3962</f>
        <v>8.1338734252336797E-3</v>
      </c>
      <c r="M3963" s="12">
        <f>[1]Perfil!L3962</f>
        <v>4.6414510288509403E-3</v>
      </c>
      <c r="N3963" s="12"/>
      <c r="O3963" s="12"/>
    </row>
    <row r="3964" spans="1:15" x14ac:dyDescent="0.35">
      <c r="A3964" s="11" t="str">
        <f t="shared" si="61"/>
        <v>CONSUMO PER CAPITA (kg ó litros por individuo)Sangria de CavaDE 15 A 19 AÑOS</v>
      </c>
      <c r="B3964" s="11" t="str">
        <f>[1]Perfil!A3308</f>
        <v>CONSUMO PER CAPITA (kg ó litros por individuo)</v>
      </c>
      <c r="C3964" s="11" t="str">
        <f>[1]Perfil!B3946</f>
        <v>Sangria de Cava</v>
      </c>
      <c r="D3964" s="11" t="str">
        <f>[1]Perfil!C3963</f>
        <v>DE 15 A 19 AÑOS</v>
      </c>
      <c r="E3964" s="12" t="str">
        <f>[1]Perfil!D3963</f>
        <v/>
      </c>
      <c r="F3964" s="12" t="str">
        <f>[1]Perfil!E3963</f>
        <v/>
      </c>
      <c r="G3964" s="12" t="str">
        <f>[1]Perfil!F3963</f>
        <v/>
      </c>
      <c r="H3964" s="12" t="str">
        <f>[1]Perfil!G3963</f>
        <v/>
      </c>
      <c r="I3964" s="12" t="str">
        <f>[1]Perfil!H3963</f>
        <v/>
      </c>
      <c r="J3964" s="12" t="str">
        <f>[1]Perfil!I3963</f>
        <v/>
      </c>
      <c r="K3964" s="12" t="str">
        <f>[1]Perfil!J3963</f>
        <v/>
      </c>
      <c r="L3964" s="12">
        <f>[1]Perfil!K3963</f>
        <v>1.4463884729261399E-2</v>
      </c>
      <c r="M3964" s="12" t="str">
        <f>[1]Perfil!L3963</f>
        <v/>
      </c>
      <c r="N3964" s="12"/>
      <c r="O3964" s="12"/>
    </row>
    <row r="3965" spans="1:15" x14ac:dyDescent="0.35">
      <c r="A3965" s="11" t="str">
        <f t="shared" si="61"/>
        <v>CONSUMO PER CAPITA (kg ó litros por individuo)Sangria de CavaDE 20 A 24 AÑOS</v>
      </c>
      <c r="B3965" s="11" t="str">
        <f>[1]Perfil!A3308</f>
        <v>CONSUMO PER CAPITA (kg ó litros por individuo)</v>
      </c>
      <c r="C3965" s="11" t="str">
        <f>[1]Perfil!B3946</f>
        <v>Sangria de Cava</v>
      </c>
      <c r="D3965" s="11" t="str">
        <f>[1]Perfil!C3964</f>
        <v>DE 20 A 24 AÑOS</v>
      </c>
      <c r="E3965" s="12" t="str">
        <f>[1]Perfil!D3964</f>
        <v/>
      </c>
      <c r="F3965" s="12" t="str">
        <f>[1]Perfil!E3964</f>
        <v/>
      </c>
      <c r="G3965" s="12">
        <f>[1]Perfil!F3964</f>
        <v>6.9038757151735804E-3</v>
      </c>
      <c r="H3965" s="12">
        <f>[1]Perfil!G3964</f>
        <v>4.48248441865677E-3</v>
      </c>
      <c r="I3965" s="12">
        <f>[1]Perfil!H3964</f>
        <v>1.5293209539719599E-2</v>
      </c>
      <c r="J3965" s="12">
        <f>[1]Perfil!I3964</f>
        <v>6.54050070736835E-3</v>
      </c>
      <c r="K3965" s="12">
        <f>[1]Perfil!J3964</f>
        <v>1.34027011806283E-2</v>
      </c>
      <c r="L3965" s="12" t="str">
        <f>[1]Perfil!K3964</f>
        <v/>
      </c>
      <c r="M3965" s="12" t="str">
        <f>[1]Perfil!L3964</f>
        <v/>
      </c>
      <c r="N3965" s="12"/>
      <c r="O3965" s="12"/>
    </row>
    <row r="3966" spans="1:15" x14ac:dyDescent="0.35">
      <c r="A3966" s="11" t="str">
        <f t="shared" si="61"/>
        <v>CONSUMO PER CAPITA (kg ó litros por individuo)Sangria de CavaDE 25 A 34 AÑOS</v>
      </c>
      <c r="B3966" s="11" t="str">
        <f>[1]Perfil!A3308</f>
        <v>CONSUMO PER CAPITA (kg ó litros por individuo)</v>
      </c>
      <c r="C3966" s="11" t="str">
        <f>[1]Perfil!B3946</f>
        <v>Sangria de Cava</v>
      </c>
      <c r="D3966" s="11" t="str">
        <f>[1]Perfil!C3965</f>
        <v>DE 25 A 34 AÑOS</v>
      </c>
      <c r="E3966" s="12">
        <f>[1]Perfil!D3965</f>
        <v>1.7598428931286101E-3</v>
      </c>
      <c r="F3966" s="12">
        <f>[1]Perfil!E3965</f>
        <v>5.2118065845373502E-3</v>
      </c>
      <c r="G3966" s="12">
        <f>[1]Perfil!F3965</f>
        <v>1.00270207173221E-2</v>
      </c>
      <c r="H3966" s="12">
        <f>[1]Perfil!G3965</f>
        <v>1.3317261135828301E-3</v>
      </c>
      <c r="I3966" s="12">
        <f>[1]Perfil!H3965</f>
        <v>9.3046910122920896E-3</v>
      </c>
      <c r="J3966" s="12">
        <f>[1]Perfil!I3965</f>
        <v>5.4860357668055602E-3</v>
      </c>
      <c r="K3966" s="12">
        <f>[1]Perfil!J3965</f>
        <v>2.6034515785610501E-2</v>
      </c>
      <c r="L3966" s="12">
        <f>[1]Perfil!K3965</f>
        <v>1.32620688040553E-2</v>
      </c>
      <c r="M3966" s="12">
        <f>[1]Perfil!L3965</f>
        <v>3.3511057516879901E-3</v>
      </c>
      <c r="N3966" s="12"/>
      <c r="O3966" s="12"/>
    </row>
    <row r="3967" spans="1:15" x14ac:dyDescent="0.35">
      <c r="A3967" s="11" t="str">
        <f t="shared" si="61"/>
        <v>CONSUMO PER CAPITA (kg ó litros por individuo)Sangria de CavaDE 35 A 49 AÑOS</v>
      </c>
      <c r="B3967" s="11" t="str">
        <f>[1]Perfil!A3308</f>
        <v>CONSUMO PER CAPITA (kg ó litros por individuo)</v>
      </c>
      <c r="C3967" s="11" t="str">
        <f>[1]Perfil!B3946</f>
        <v>Sangria de Cava</v>
      </c>
      <c r="D3967" s="11" t="str">
        <f>[1]Perfil!C3966</f>
        <v>DE 35 A 49 AÑOS</v>
      </c>
      <c r="E3967" s="12">
        <f>[1]Perfil!D3966</f>
        <v>1.62609695281565E-3</v>
      </c>
      <c r="F3967" s="12">
        <f>[1]Perfil!E3966</f>
        <v>1.40209630260628E-2</v>
      </c>
      <c r="G3967" s="12">
        <f>[1]Perfil!F3966</f>
        <v>1.47353997790507E-2</v>
      </c>
      <c r="H3967" s="12">
        <f>[1]Perfil!G3966</f>
        <v>3.8593331379063798E-3</v>
      </c>
      <c r="I3967" s="12">
        <f>[1]Perfil!H3966</f>
        <v>2.42538254409063E-4</v>
      </c>
      <c r="J3967" s="12">
        <f>[1]Perfil!I3966</f>
        <v>2.2598718237007102E-3</v>
      </c>
      <c r="K3967" s="12">
        <f>[1]Perfil!J3966</f>
        <v>7.7963940204262101E-3</v>
      </c>
      <c r="L3967" s="12">
        <f>[1]Perfil!K3966</f>
        <v>2.2125903235012899E-3</v>
      </c>
      <c r="M3967" s="12">
        <f>[1]Perfil!L3966</f>
        <v>6.1498031034594699E-3</v>
      </c>
      <c r="N3967" s="12"/>
      <c r="O3967" s="12"/>
    </row>
    <row r="3968" spans="1:15" x14ac:dyDescent="0.35">
      <c r="A3968" s="11" t="str">
        <f t="shared" si="61"/>
        <v>CONSUMO PER CAPITA (kg ó litros por individuo)Sangria de CavaDE 50 A 59 AÑOS</v>
      </c>
      <c r="B3968" s="11" t="str">
        <f>[1]Perfil!A3308</f>
        <v>CONSUMO PER CAPITA (kg ó litros por individuo)</v>
      </c>
      <c r="C3968" s="11" t="str">
        <f>[1]Perfil!B3946</f>
        <v>Sangria de Cava</v>
      </c>
      <c r="D3968" s="11" t="str">
        <f>[1]Perfil!C3967</f>
        <v>DE 50 A 59 AÑOS</v>
      </c>
      <c r="E3968" s="12">
        <f>[1]Perfil!D3967</f>
        <v>1.1349361544082301E-2</v>
      </c>
      <c r="F3968" s="12">
        <f>[1]Perfil!E3967</f>
        <v>8.7859762434858504E-3</v>
      </c>
      <c r="G3968" s="12">
        <f>[1]Perfil!F3967</f>
        <v>6.0163773944976802E-2</v>
      </c>
      <c r="H3968" s="12">
        <f>[1]Perfil!G3967</f>
        <v>8.3570719403316899E-3</v>
      </c>
      <c r="I3968" s="12">
        <f>[1]Perfil!H3967</f>
        <v>1.7607246255447202E-2</v>
      </c>
      <c r="J3968" s="12">
        <f>[1]Perfil!I3967</f>
        <v>1.2875668888217199E-2</v>
      </c>
      <c r="K3968" s="12">
        <f>[1]Perfil!J3967</f>
        <v>3.41485290830741E-2</v>
      </c>
      <c r="L3968" s="12">
        <f>[1]Perfil!K3967</f>
        <v>5.4246859211714502E-3</v>
      </c>
      <c r="M3968" s="12">
        <f>[1]Perfil!L3967</f>
        <v>1.0617184585811099E-2</v>
      </c>
      <c r="N3968" s="12"/>
      <c r="O3968" s="12"/>
    </row>
    <row r="3969" spans="1:15" x14ac:dyDescent="0.35">
      <c r="A3969" s="11" t="str">
        <f t="shared" si="61"/>
        <v>CONSUMO PER CAPITA (kg ó litros por individuo)Sangria de CavaDE 60 A 75 AÑOS</v>
      </c>
      <c r="B3969" s="11" t="str">
        <f>[1]Perfil!A3308</f>
        <v>CONSUMO PER CAPITA (kg ó litros por individuo)</v>
      </c>
      <c r="C3969" s="11" t="str">
        <f>[1]Perfil!B3946</f>
        <v>Sangria de Cava</v>
      </c>
      <c r="D3969" s="11" t="str">
        <f>[1]Perfil!C3968</f>
        <v>DE 60 A 75 AÑOS</v>
      </c>
      <c r="E3969" s="12">
        <f>[1]Perfil!D3968</f>
        <v>1.5742663803335399E-2</v>
      </c>
      <c r="F3969" s="12">
        <f>[1]Perfil!E3968</f>
        <v>1.3467378019926399E-2</v>
      </c>
      <c r="G3969" s="12">
        <f>[1]Perfil!F3968</f>
        <v>5.4536449054528098E-2</v>
      </c>
      <c r="H3969" s="12">
        <f>[1]Perfil!G3968</f>
        <v>6.4107829137912298E-2</v>
      </c>
      <c r="I3969" s="12">
        <f>[1]Perfil!H3968</f>
        <v>4.6500329880633601E-2</v>
      </c>
      <c r="J3969" s="12">
        <f>[1]Perfil!I3968</f>
        <v>2.83391447056398E-2</v>
      </c>
      <c r="K3969" s="12">
        <f>[1]Perfil!J3968</f>
        <v>3.6466215213199198E-2</v>
      </c>
      <c r="L3969" s="12">
        <f>[1]Perfil!K3968</f>
        <v>1.79015796691489E-2</v>
      </c>
      <c r="M3969" s="12">
        <f>[1]Perfil!L3968</f>
        <v>4.1528868614197502E-2</v>
      </c>
      <c r="N3969" s="12"/>
      <c r="O3969" s="12"/>
    </row>
    <row r="3970" spans="1:15" x14ac:dyDescent="0.35">
      <c r="A3970" s="11" t="str">
        <f t="shared" si="61"/>
        <v>CONSUMO PER CAPITA (kg ó litros por individuo)Sangria de CavaNIVEL ALTO</v>
      </c>
      <c r="B3970" s="11" t="str">
        <f>[1]Perfil!A3308</f>
        <v>CONSUMO PER CAPITA (kg ó litros por individuo)</v>
      </c>
      <c r="C3970" s="11" t="str">
        <f>[1]Perfil!B3946</f>
        <v>Sangria de Cava</v>
      </c>
      <c r="D3970" s="11" t="str">
        <f>[1]Perfil!C3969</f>
        <v>NIVEL ALTO</v>
      </c>
      <c r="E3970" s="12">
        <f>[1]Perfil!D3969</f>
        <v>1.01699801615659E-2</v>
      </c>
      <c r="F3970" s="12">
        <f>[1]Perfil!E3969</f>
        <v>1.7911345955532499E-2</v>
      </c>
      <c r="G3970" s="12">
        <f>[1]Perfil!F3969</f>
        <v>5.1585548054902897E-2</v>
      </c>
      <c r="H3970" s="12">
        <f>[1]Perfil!G3969</f>
        <v>1.5605964303499699E-2</v>
      </c>
      <c r="I3970" s="12">
        <f>[1]Perfil!H3969</f>
        <v>1.13193196689872E-2</v>
      </c>
      <c r="J3970" s="12">
        <f>[1]Perfil!I3969</f>
        <v>2.2953679023278301E-2</v>
      </c>
      <c r="K3970" s="12">
        <f>[1]Perfil!J3969</f>
        <v>1.4643612367128E-2</v>
      </c>
      <c r="L3970" s="12">
        <f>[1]Perfil!K3969</f>
        <v>1.49269296943792E-2</v>
      </c>
      <c r="M3970" s="12">
        <f>[1]Perfil!L3969</f>
        <v>1.47579036604382E-2</v>
      </c>
      <c r="N3970" s="12"/>
      <c r="O3970" s="12"/>
    </row>
    <row r="3971" spans="1:15" x14ac:dyDescent="0.35">
      <c r="A3971" s="11" t="str">
        <f t="shared" si="61"/>
        <v>CONSUMO PER CAPITA (kg ó litros por individuo)Sangria de CavaNIVEL MEDIO ALTO</v>
      </c>
      <c r="B3971" s="11" t="str">
        <f>[1]Perfil!A3308</f>
        <v>CONSUMO PER CAPITA (kg ó litros por individuo)</v>
      </c>
      <c r="C3971" s="11" t="str">
        <f>[1]Perfil!B3946</f>
        <v>Sangria de Cava</v>
      </c>
      <c r="D3971" s="11" t="str">
        <f>[1]Perfil!C3970</f>
        <v>NIVEL MEDIO ALTO</v>
      </c>
      <c r="E3971" s="12" t="str">
        <f>[1]Perfil!D3970</f>
        <v/>
      </c>
      <c r="F3971" s="12">
        <f>[1]Perfil!E3970</f>
        <v>3.6917334469818899E-3</v>
      </c>
      <c r="G3971" s="12">
        <f>[1]Perfil!F3970</f>
        <v>1.77840096908723E-2</v>
      </c>
      <c r="H3971" s="12">
        <f>[1]Perfil!G3970</f>
        <v>1.9835081946651201E-3</v>
      </c>
      <c r="I3971" s="12">
        <f>[1]Perfil!H3970</f>
        <v>1.5380871036754899E-3</v>
      </c>
      <c r="J3971" s="12">
        <f>[1]Perfil!I3970</f>
        <v>3.6645256245783002E-3</v>
      </c>
      <c r="K3971" s="12">
        <f>[1]Perfil!J3970</f>
        <v>9.5807952328525094E-3</v>
      </c>
      <c r="L3971" s="12">
        <f>[1]Perfil!K3970</f>
        <v>1.86872228425949E-3</v>
      </c>
      <c r="M3971" s="12">
        <f>[1]Perfil!L3970</f>
        <v>4.4046277572155996E-3</v>
      </c>
      <c r="N3971" s="12"/>
      <c r="O3971" s="12"/>
    </row>
    <row r="3972" spans="1:15" x14ac:dyDescent="0.35">
      <c r="A3972" s="11" t="str">
        <f t="shared" ref="A3972:A4035" si="62">B3972&amp;C3972&amp;D3972</f>
        <v>CONSUMO PER CAPITA (kg ó litros por individuo)Sangria de CavaNIVEL MEDIO</v>
      </c>
      <c r="B3972" s="11" t="str">
        <f>[1]Perfil!A3308</f>
        <v>CONSUMO PER CAPITA (kg ó litros por individuo)</v>
      </c>
      <c r="C3972" s="11" t="str">
        <f>[1]Perfil!B3946</f>
        <v>Sangria de Cava</v>
      </c>
      <c r="D3972" s="11" t="str">
        <f>[1]Perfil!C3971</f>
        <v>NIVEL MEDIO</v>
      </c>
      <c r="E3972" s="12">
        <f>[1]Perfil!D3971</f>
        <v>9.8704833858929905E-3</v>
      </c>
      <c r="F3972" s="12">
        <f>[1]Perfil!E3971</f>
        <v>6.0123702683140701E-3</v>
      </c>
      <c r="G3972" s="12">
        <f>[1]Perfil!F3971</f>
        <v>2.8749893399795098E-2</v>
      </c>
      <c r="H3972" s="12">
        <f>[1]Perfil!G3971</f>
        <v>3.6025247435306697E-2</v>
      </c>
      <c r="I3972" s="12">
        <f>[1]Perfil!H3971</f>
        <v>3.6532712414042899E-2</v>
      </c>
      <c r="J3972" s="12">
        <f>[1]Perfil!I3971</f>
        <v>1.14029439591599E-2</v>
      </c>
      <c r="K3972" s="12">
        <f>[1]Perfil!J3971</f>
        <v>3.2007733946760902E-2</v>
      </c>
      <c r="L3972" s="12">
        <f>[1]Perfil!K3971</f>
        <v>1.25803435774282E-2</v>
      </c>
      <c r="M3972" s="12">
        <f>[1]Perfil!L3971</f>
        <v>2.7447433368277801E-2</v>
      </c>
      <c r="N3972" s="12"/>
      <c r="O3972" s="12"/>
    </row>
    <row r="3973" spans="1:15" x14ac:dyDescent="0.35">
      <c r="A3973" s="11" t="str">
        <f t="shared" si="62"/>
        <v>CONSUMO PER CAPITA (kg ó litros por individuo)Sangria de CavaNIVEL MEDIO BAJO</v>
      </c>
      <c r="B3973" s="11" t="str">
        <f>[1]Perfil!A3308</f>
        <v>CONSUMO PER CAPITA (kg ó litros por individuo)</v>
      </c>
      <c r="C3973" s="11" t="str">
        <f>[1]Perfil!B3946</f>
        <v>Sangria de Cava</v>
      </c>
      <c r="D3973" s="11" t="str">
        <f>[1]Perfil!C3972</f>
        <v>NIVEL MEDIO BAJO</v>
      </c>
      <c r="E3973" s="12">
        <f>[1]Perfil!D3972</f>
        <v>4.0695395195164399E-3</v>
      </c>
      <c r="F3973" s="12">
        <f>[1]Perfil!E3972</f>
        <v>1.3094673798834401E-2</v>
      </c>
      <c r="G3973" s="12">
        <f>[1]Perfil!F3972</f>
        <v>2.4463692788329199E-2</v>
      </c>
      <c r="H3973" s="12">
        <f>[1]Perfil!G3972</f>
        <v>3.0078196442122299E-2</v>
      </c>
      <c r="I3973" s="12">
        <f>[1]Perfil!H3972</f>
        <v>8.5239510548360108E-3</v>
      </c>
      <c r="J3973" s="12">
        <f>[1]Perfil!I3972</f>
        <v>7.4359822375734798E-3</v>
      </c>
      <c r="K3973" s="12">
        <f>[1]Perfil!J3972</f>
        <v>2.12736391491735E-2</v>
      </c>
      <c r="L3973" s="12">
        <f>[1]Perfil!K3972</f>
        <v>1.0876973921416899E-2</v>
      </c>
      <c r="M3973" s="12">
        <f>[1]Perfil!L3972</f>
        <v>8.5844416672773809E-3</v>
      </c>
      <c r="N3973" s="12"/>
      <c r="O3973" s="12"/>
    </row>
    <row r="3974" spans="1:15" x14ac:dyDescent="0.35">
      <c r="A3974" s="11" t="str">
        <f t="shared" si="62"/>
        <v>CONSUMO PER CAPITA (kg ó litros por individuo)Sangria de CavaHOMBRE</v>
      </c>
      <c r="B3974" s="11" t="str">
        <f>[1]Perfil!A3308</f>
        <v>CONSUMO PER CAPITA (kg ó litros por individuo)</v>
      </c>
      <c r="C3974" s="11" t="str">
        <f>[1]Perfil!B3946</f>
        <v>Sangria de Cava</v>
      </c>
      <c r="D3974" s="11" t="str">
        <f>[1]Perfil!C3973</f>
        <v>HOMBRE</v>
      </c>
      <c r="E3974" s="12">
        <f>[1]Perfil!D3973</f>
        <v>4.8897897922329696E-3</v>
      </c>
      <c r="F3974" s="12">
        <f>[1]Perfil!E3973</f>
        <v>7.7553320576510898E-3</v>
      </c>
      <c r="G3974" s="12">
        <f>[1]Perfil!F3973</f>
        <v>3.1920892434791397E-2</v>
      </c>
      <c r="H3974" s="12">
        <f>[1]Perfil!G3973</f>
        <v>1.4773514068412199E-2</v>
      </c>
      <c r="I3974" s="12">
        <f>[1]Perfil!H3973</f>
        <v>8.1296289650270408E-3</v>
      </c>
      <c r="J3974" s="12">
        <f>[1]Perfil!I3973</f>
        <v>1.35876532242375E-2</v>
      </c>
      <c r="K3974" s="12">
        <f>[1]Perfil!J3973</f>
        <v>1.5704274241014098E-2</v>
      </c>
      <c r="L3974" s="12">
        <f>[1]Perfil!K3973</f>
        <v>5.4790969623935599E-3</v>
      </c>
      <c r="M3974" s="12">
        <f>[1]Perfil!L3973</f>
        <v>5.6486471898673698E-3</v>
      </c>
      <c r="N3974" s="12"/>
      <c r="O3974" s="12"/>
    </row>
    <row r="3975" spans="1:15" x14ac:dyDescent="0.35">
      <c r="A3975" s="11" t="str">
        <f t="shared" si="62"/>
        <v>CONSUMO PER CAPITA (kg ó litros por individuo)Sangria de CavaMUJER</v>
      </c>
      <c r="B3975" s="11" t="str">
        <f>[1]Perfil!A3308</f>
        <v>CONSUMO PER CAPITA (kg ó litros por individuo)</v>
      </c>
      <c r="C3975" s="11" t="str">
        <f>[1]Perfil!B3946</f>
        <v>Sangria de Cava</v>
      </c>
      <c r="D3975" s="11" t="str">
        <f>[1]Perfil!C3974</f>
        <v>MUJER</v>
      </c>
      <c r="E3975" s="12">
        <f>[1]Perfil!D3974</f>
        <v>8.2223587309487294E-3</v>
      </c>
      <c r="F3975" s="12">
        <f>[1]Perfil!E3974</f>
        <v>1.1634321175135701E-2</v>
      </c>
      <c r="G3975" s="12">
        <f>[1]Perfil!F3974</f>
        <v>2.9247301631376999E-2</v>
      </c>
      <c r="H3975" s="12">
        <f>[1]Perfil!G3974</f>
        <v>2.0966155404392599E-2</v>
      </c>
      <c r="I3975" s="12">
        <f>[1]Perfil!H3974</f>
        <v>2.5058323681796401E-2</v>
      </c>
      <c r="J3975" s="12">
        <f>[1]Perfil!I3974</f>
        <v>8.3720047744088501E-3</v>
      </c>
      <c r="K3975" s="12">
        <f>[1]Perfil!J3974</f>
        <v>2.8392355489523902E-2</v>
      </c>
      <c r="L3975" s="12">
        <f>[1]Perfil!K3974</f>
        <v>1.1989675721385E-2</v>
      </c>
      <c r="M3975" s="12">
        <f>[1]Perfil!L3974</f>
        <v>2.22972374765271E-2</v>
      </c>
      <c r="N3975" s="12"/>
      <c r="O3975" s="12"/>
    </row>
    <row r="3976" spans="1:15" x14ac:dyDescent="0.35">
      <c r="A3976" s="11" t="str">
        <f t="shared" si="62"/>
        <v>CONSUMO PER CAPITA (kg ó litros por individuo)CalimochoT.ESPAÑA</v>
      </c>
      <c r="B3976" s="11" t="str">
        <f>[1]Perfil!A3308</f>
        <v>CONSUMO PER CAPITA (kg ó litros por individuo)</v>
      </c>
      <c r="C3976" s="11" t="str">
        <f>[1]Perfil!B3975</f>
        <v>Calimocho</v>
      </c>
      <c r="D3976" s="11" t="str">
        <f>[1]Perfil!C3975</f>
        <v>T.ESPAÑA</v>
      </c>
      <c r="E3976" s="12">
        <f>[1]Perfil!D3975</f>
        <v>1.5649819942517899E-2</v>
      </c>
      <c r="F3976" s="12">
        <f>[1]Perfil!E3975</f>
        <v>1.2476314146669099E-2</v>
      </c>
      <c r="G3976" s="12">
        <f>[1]Perfil!F3975</f>
        <v>3.481675625221E-2</v>
      </c>
      <c r="H3976" s="12">
        <f>[1]Perfil!G3975</f>
        <v>9.2024690078013893E-3</v>
      </c>
      <c r="I3976" s="12">
        <f>[1]Perfil!H3975</f>
        <v>6.5224424337853E-3</v>
      </c>
      <c r="J3976" s="12">
        <f>[1]Perfil!I3975</f>
        <v>1.37305055751239E-2</v>
      </c>
      <c r="K3976" s="12">
        <f>[1]Perfil!J3975</f>
        <v>1.81892150033977E-2</v>
      </c>
      <c r="L3976" s="12">
        <f>[1]Perfil!K3975</f>
        <v>8.7138262516505208E-3</v>
      </c>
      <c r="M3976" s="12">
        <f>[1]Perfil!L3975</f>
        <v>9.6922731793583905E-3</v>
      </c>
      <c r="N3976" s="12"/>
      <c r="O3976" s="12"/>
    </row>
    <row r="3977" spans="1:15" x14ac:dyDescent="0.35">
      <c r="A3977" s="11" t="str">
        <f t="shared" si="62"/>
        <v>CONSUMO PER CAPITA (kg ó litros por individuo)CalimochoBCN AM</v>
      </c>
      <c r="B3977" s="11" t="str">
        <f>[1]Perfil!A3308</f>
        <v>CONSUMO PER CAPITA (kg ó litros por individuo)</v>
      </c>
      <c r="C3977" s="11" t="str">
        <f>[1]Perfil!B3975</f>
        <v>Calimocho</v>
      </c>
      <c r="D3977" s="11" t="str">
        <f>[1]Perfil!C3976</f>
        <v>BCN AM</v>
      </c>
      <c r="E3977" s="12" t="str">
        <f>[1]Perfil!D3976</f>
        <v/>
      </c>
      <c r="F3977" s="12" t="str">
        <f>[1]Perfil!E3976</f>
        <v/>
      </c>
      <c r="G3977" s="12">
        <f>[1]Perfil!F3976</f>
        <v>1.4163439525213999E-3</v>
      </c>
      <c r="H3977" s="12" t="str">
        <f>[1]Perfil!G3976</f>
        <v/>
      </c>
      <c r="I3977" s="12" t="str">
        <f>[1]Perfil!H3976</f>
        <v/>
      </c>
      <c r="J3977" s="12" t="str">
        <f>[1]Perfil!I3976</f>
        <v/>
      </c>
      <c r="K3977" s="12" t="str">
        <f>[1]Perfil!J3976</f>
        <v/>
      </c>
      <c r="L3977" s="12" t="str">
        <f>[1]Perfil!K3976</f>
        <v/>
      </c>
      <c r="M3977" s="12" t="str">
        <f>[1]Perfil!L3976</f>
        <v/>
      </c>
      <c r="N3977" s="12"/>
      <c r="O3977" s="12"/>
    </row>
    <row r="3978" spans="1:15" x14ac:dyDescent="0.35">
      <c r="A3978" s="11" t="str">
        <f t="shared" si="62"/>
        <v>CONSUMO PER CAPITA (kg ó litros por individuo)CalimochoREST.CAT ARAGON</v>
      </c>
      <c r="B3978" s="11" t="str">
        <f>[1]Perfil!A3308</f>
        <v>CONSUMO PER CAPITA (kg ó litros por individuo)</v>
      </c>
      <c r="C3978" s="11" t="str">
        <f>[1]Perfil!B3975</f>
        <v>Calimocho</v>
      </c>
      <c r="D3978" s="11" t="str">
        <f>[1]Perfil!C3977</f>
        <v>REST.CAT ARAGON</v>
      </c>
      <c r="E3978" s="12">
        <f>[1]Perfil!D3977</f>
        <v>9.3813172467170497E-3</v>
      </c>
      <c r="F3978" s="12">
        <f>[1]Perfil!E3977</f>
        <v>1.47634296723918E-2</v>
      </c>
      <c r="G3978" s="12">
        <f>[1]Perfil!F3977</f>
        <v>1.50027323229218E-2</v>
      </c>
      <c r="H3978" s="12">
        <f>[1]Perfil!G3977</f>
        <v>1.18880443169913E-2</v>
      </c>
      <c r="I3978" s="12">
        <f>[1]Perfil!H3977</f>
        <v>4.2665712142235003E-3</v>
      </c>
      <c r="J3978" s="12">
        <f>[1]Perfil!I3977</f>
        <v>2.14605365697552E-2</v>
      </c>
      <c r="K3978" s="12">
        <f>[1]Perfil!J3977</f>
        <v>2.1163156233519598E-2</v>
      </c>
      <c r="L3978" s="12">
        <f>[1]Perfil!K3977</f>
        <v>1.52432856348291E-2</v>
      </c>
      <c r="M3978" s="12">
        <f>[1]Perfil!L3977</f>
        <v>1.23346583008257E-2</v>
      </c>
      <c r="N3978" s="12"/>
      <c r="O3978" s="12"/>
    </row>
    <row r="3979" spans="1:15" x14ac:dyDescent="0.35">
      <c r="A3979" s="11" t="str">
        <f t="shared" si="62"/>
        <v>CONSUMO PER CAPITA (kg ó litros por individuo)CalimochoLEVANTE</v>
      </c>
      <c r="B3979" s="11" t="str">
        <f>[1]Perfil!A3308</f>
        <v>CONSUMO PER CAPITA (kg ó litros por individuo)</v>
      </c>
      <c r="C3979" s="11" t="str">
        <f>[1]Perfil!B3975</f>
        <v>Calimocho</v>
      </c>
      <c r="D3979" s="11" t="str">
        <f>[1]Perfil!C3978</f>
        <v>LEVANTE</v>
      </c>
      <c r="E3979" s="12">
        <f>[1]Perfil!D3978</f>
        <v>1.5310534707621199E-3</v>
      </c>
      <c r="F3979" s="12" t="str">
        <f>[1]Perfil!E3978</f>
        <v/>
      </c>
      <c r="G3979" s="12">
        <f>[1]Perfil!F3978</f>
        <v>5.8082964994701199E-3</v>
      </c>
      <c r="H3979" s="12" t="str">
        <f>[1]Perfil!G3978</f>
        <v/>
      </c>
      <c r="I3979" s="12" t="str">
        <f>[1]Perfil!H3978</f>
        <v/>
      </c>
      <c r="J3979" s="12" t="str">
        <f>[1]Perfil!I3978</f>
        <v/>
      </c>
      <c r="K3979" s="12">
        <f>[1]Perfil!J3978</f>
        <v>3.1700505866397001E-3</v>
      </c>
      <c r="L3979" s="12">
        <f>[1]Perfil!K3978</f>
        <v>6.9795766306833898E-4</v>
      </c>
      <c r="M3979" s="12">
        <f>[1]Perfil!L3978</f>
        <v>7.0139312903427103E-4</v>
      </c>
      <c r="N3979" s="12"/>
      <c r="O3979" s="12"/>
    </row>
    <row r="3980" spans="1:15" x14ac:dyDescent="0.35">
      <c r="A3980" s="11" t="str">
        <f t="shared" si="62"/>
        <v>CONSUMO PER CAPITA (kg ó litros por individuo)CalimochoANDALUCIA</v>
      </c>
      <c r="B3980" s="11" t="str">
        <f>[1]Perfil!A3308</f>
        <v>CONSUMO PER CAPITA (kg ó litros por individuo)</v>
      </c>
      <c r="C3980" s="11" t="str">
        <f>[1]Perfil!B3975</f>
        <v>Calimocho</v>
      </c>
      <c r="D3980" s="11" t="str">
        <f>[1]Perfil!C3979</f>
        <v>ANDALUCIA</v>
      </c>
      <c r="E3980" s="12">
        <f>[1]Perfil!D3979</f>
        <v>1.5220613268611999E-3</v>
      </c>
      <c r="F3980" s="12" t="str">
        <f>[1]Perfil!E3979</f>
        <v/>
      </c>
      <c r="G3980" s="12">
        <f>[1]Perfil!F3979</f>
        <v>5.2995493374389697E-3</v>
      </c>
      <c r="H3980" s="12">
        <f>[1]Perfil!G3979</f>
        <v>1.8979578977451101E-3</v>
      </c>
      <c r="I3980" s="12" t="str">
        <f>[1]Perfil!H3979</f>
        <v/>
      </c>
      <c r="J3980" s="12">
        <f>[1]Perfil!I3979</f>
        <v>5.4186507383036802E-4</v>
      </c>
      <c r="K3980" s="12">
        <f>[1]Perfil!J3979</f>
        <v>5.2797096725358704E-3</v>
      </c>
      <c r="L3980" s="12">
        <f>[1]Perfil!K3979</f>
        <v>2.9653630700337402E-4</v>
      </c>
      <c r="M3980" s="12" t="str">
        <f>[1]Perfil!L3979</f>
        <v/>
      </c>
      <c r="N3980" s="12"/>
      <c r="O3980" s="12"/>
    </row>
    <row r="3981" spans="1:15" x14ac:dyDescent="0.35">
      <c r="A3981" s="11" t="str">
        <f t="shared" si="62"/>
        <v>CONSUMO PER CAPITA (kg ó litros por individuo)CalimochoMDD AM</v>
      </c>
      <c r="B3981" s="11" t="str">
        <f>[1]Perfil!A3308</f>
        <v>CONSUMO PER CAPITA (kg ó litros por individuo)</v>
      </c>
      <c r="C3981" s="11" t="str">
        <f>[1]Perfil!B3975</f>
        <v>Calimocho</v>
      </c>
      <c r="D3981" s="11" t="str">
        <f>[1]Perfil!C3980</f>
        <v>MDD AM</v>
      </c>
      <c r="E3981" s="12">
        <f>[1]Perfil!D3980</f>
        <v>2.8896933740586202E-4</v>
      </c>
      <c r="F3981" s="12">
        <f>[1]Perfil!E3980</f>
        <v>6.06270174412915E-3</v>
      </c>
      <c r="G3981" s="12">
        <f>[1]Perfil!F3980</f>
        <v>1.29882311144643E-2</v>
      </c>
      <c r="H3981" s="12">
        <f>[1]Perfil!G3980</f>
        <v>4.1166771459481902E-3</v>
      </c>
      <c r="I3981" s="12">
        <f>[1]Perfil!H3980</f>
        <v>1.81449535084849E-3</v>
      </c>
      <c r="J3981" s="12">
        <f>[1]Perfil!I3980</f>
        <v>6.6762018110500202E-3</v>
      </c>
      <c r="K3981" s="12">
        <f>[1]Perfil!J3980</f>
        <v>7.3169715566186299E-3</v>
      </c>
      <c r="L3981" s="12" t="str">
        <f>[1]Perfil!K3980</f>
        <v/>
      </c>
      <c r="M3981" s="12">
        <f>[1]Perfil!L3980</f>
        <v>5.3173559843329703E-4</v>
      </c>
      <c r="N3981" s="12"/>
      <c r="O3981" s="12"/>
    </row>
    <row r="3982" spans="1:15" x14ac:dyDescent="0.35">
      <c r="A3982" s="11" t="str">
        <f t="shared" si="62"/>
        <v>CONSUMO PER CAPITA (kg ó litros por individuo)CalimochoRTO CENTRO</v>
      </c>
      <c r="B3982" s="11" t="str">
        <f>[1]Perfil!A3308</f>
        <v>CONSUMO PER CAPITA (kg ó litros por individuo)</v>
      </c>
      <c r="C3982" s="11" t="str">
        <f>[1]Perfil!B3975</f>
        <v>Calimocho</v>
      </c>
      <c r="D3982" s="11" t="str">
        <f>[1]Perfil!C3981</f>
        <v>RTO CENTRO</v>
      </c>
      <c r="E3982" s="12">
        <f>[1]Perfil!D3981</f>
        <v>8.50411317014582E-3</v>
      </c>
      <c r="F3982" s="12">
        <f>[1]Perfil!E3981</f>
        <v>2.9937481364888398E-3</v>
      </c>
      <c r="G3982" s="12">
        <f>[1]Perfil!F3981</f>
        <v>8.92307647914997E-3</v>
      </c>
      <c r="H3982" s="12">
        <f>[1]Perfil!G3981</f>
        <v>7.0689654396082304E-4</v>
      </c>
      <c r="I3982" s="12">
        <f>[1]Perfil!H3981</f>
        <v>1.8950895055518599E-3</v>
      </c>
      <c r="J3982" s="12">
        <f>[1]Perfil!I3981</f>
        <v>1.3876217272399099E-3</v>
      </c>
      <c r="K3982" s="12">
        <f>[1]Perfil!J3981</f>
        <v>2.2226867322731902E-3</v>
      </c>
      <c r="L3982" s="12">
        <f>[1]Perfil!K3981</f>
        <v>1.37356399809338E-2</v>
      </c>
      <c r="M3982" s="12">
        <f>[1]Perfil!L3981</f>
        <v>6.1448761368660303E-3</v>
      </c>
      <c r="N3982" s="12"/>
      <c r="O3982" s="12"/>
    </row>
    <row r="3983" spans="1:15" x14ac:dyDescent="0.35">
      <c r="A3983" s="11" t="str">
        <f t="shared" si="62"/>
        <v>CONSUMO PER CAPITA (kg ó litros por individuo)CalimochoNORTE-CENTRO</v>
      </c>
      <c r="B3983" s="11" t="str">
        <f>[1]Perfil!A3308</f>
        <v>CONSUMO PER CAPITA (kg ó litros por individuo)</v>
      </c>
      <c r="C3983" s="11" t="str">
        <f>[1]Perfil!B3975</f>
        <v>Calimocho</v>
      </c>
      <c r="D3983" s="11" t="str">
        <f>[1]Perfil!C3982</f>
        <v>NORTE-CENTRO</v>
      </c>
      <c r="E3983" s="12">
        <f>[1]Perfil!D3982</f>
        <v>0.13426723948156999</v>
      </c>
      <c r="F3983" s="12">
        <f>[1]Perfil!E3982</f>
        <v>9.4602620277125099E-2</v>
      </c>
      <c r="G3983" s="12">
        <f>[1]Perfil!F3982</f>
        <v>0.236641036157549</v>
      </c>
      <c r="H3983" s="12">
        <f>[1]Perfil!G3982</f>
        <v>6.3253670011919505E-2</v>
      </c>
      <c r="I3983" s="12">
        <f>[1]Perfil!H3982</f>
        <v>5.8632694535348098E-2</v>
      </c>
      <c r="J3983" s="12">
        <f>[1]Perfil!I3982</f>
        <v>9.4879756920323299E-2</v>
      </c>
      <c r="K3983" s="12">
        <f>[1]Perfil!J3982</f>
        <v>0.13043143205952301</v>
      </c>
      <c r="L3983" s="12">
        <f>[1]Perfil!K3982</f>
        <v>5.5131653281098397E-2</v>
      </c>
      <c r="M3983" s="12">
        <f>[1]Perfil!L3982</f>
        <v>7.1707078210999003E-2</v>
      </c>
      <c r="N3983" s="12"/>
      <c r="O3983" s="12"/>
    </row>
    <row r="3984" spans="1:15" x14ac:dyDescent="0.35">
      <c r="A3984" s="11" t="str">
        <f t="shared" si="62"/>
        <v>CONSUMO PER CAPITA (kg ó litros por individuo)CalimochoNOROESTE</v>
      </c>
      <c r="B3984" s="11" t="str">
        <f>[1]Perfil!A3308</f>
        <v>CONSUMO PER CAPITA (kg ó litros por individuo)</v>
      </c>
      <c r="C3984" s="11" t="str">
        <f>[1]Perfil!B3975</f>
        <v>Calimocho</v>
      </c>
      <c r="D3984" s="11" t="str">
        <f>[1]Perfil!C3983</f>
        <v>NOROESTE</v>
      </c>
      <c r="E3984" s="12">
        <f>[1]Perfil!D3983</f>
        <v>4.6397247944426701E-3</v>
      </c>
      <c r="F3984" s="12">
        <f>[1]Perfil!E3983</f>
        <v>6.3275236570450996E-3</v>
      </c>
      <c r="G3984" s="12">
        <f>[1]Perfil!F3983</f>
        <v>6.5850151593303902E-2</v>
      </c>
      <c r="H3984" s="12">
        <f>[1]Perfil!G3983</f>
        <v>7.8372963484563702E-3</v>
      </c>
      <c r="I3984" s="12">
        <f>[1]Perfil!H3983</f>
        <v>7.45529590595487E-4</v>
      </c>
      <c r="J3984" s="12">
        <f>[1]Perfil!I3983</f>
        <v>1.01725359223187E-2</v>
      </c>
      <c r="K3984" s="12">
        <f>[1]Perfil!J3983</f>
        <v>5.2154508783434301E-3</v>
      </c>
      <c r="L3984" s="12">
        <f>[1]Perfil!K3983</f>
        <v>5.1573557674601902E-4</v>
      </c>
      <c r="M3984" s="12">
        <f>[1]Perfil!L3983</f>
        <v>7.2284966568318398E-3</v>
      </c>
      <c r="N3984" s="12"/>
      <c r="O3984" s="12"/>
    </row>
    <row r="3985" spans="1:15" x14ac:dyDescent="0.35">
      <c r="A3985" s="11" t="str">
        <f t="shared" si="62"/>
        <v>CONSUMO PER CAPITA (kg ó litros por individuo)Calimocho&lt;2MIL</v>
      </c>
      <c r="B3985" s="11" t="str">
        <f>[1]Perfil!A3308</f>
        <v>CONSUMO PER CAPITA (kg ó litros por individuo)</v>
      </c>
      <c r="C3985" s="11" t="str">
        <f>[1]Perfil!B3975</f>
        <v>Calimocho</v>
      </c>
      <c r="D3985" s="11" t="str">
        <f>[1]Perfil!C3984</f>
        <v>&lt;2MIL</v>
      </c>
      <c r="E3985" s="12">
        <f>[1]Perfil!D3984</f>
        <v>1.2093484430796801E-2</v>
      </c>
      <c r="F3985" s="12">
        <f>[1]Perfil!E3984</f>
        <v>3.55385496877443E-3</v>
      </c>
      <c r="G3985" s="12">
        <f>[1]Perfil!F3984</f>
        <v>2.34403969214875E-2</v>
      </c>
      <c r="H3985" s="12">
        <f>[1]Perfil!G3984</f>
        <v>5.8466528039755102E-3</v>
      </c>
      <c r="I3985" s="12">
        <f>[1]Perfil!H3984</f>
        <v>1.43560328159111E-2</v>
      </c>
      <c r="J3985" s="12">
        <f>[1]Perfil!I3984</f>
        <v>2.6377243228813099E-2</v>
      </c>
      <c r="K3985" s="12">
        <f>[1]Perfil!J3984</f>
        <v>1.55933544304115E-2</v>
      </c>
      <c r="L3985" s="12">
        <f>[1]Perfil!K3984</f>
        <v>4.83204810391215E-3</v>
      </c>
      <c r="M3985" s="12">
        <f>[1]Perfil!L3984</f>
        <v>1.5650090377733499E-2</v>
      </c>
      <c r="N3985" s="12"/>
      <c r="O3985" s="12"/>
    </row>
    <row r="3986" spans="1:15" x14ac:dyDescent="0.35">
      <c r="A3986" s="11" t="str">
        <f t="shared" si="62"/>
        <v>CONSUMO PER CAPITA (kg ó litros por individuo)Calimocho2-5MIL</v>
      </c>
      <c r="B3986" s="11" t="str">
        <f>[1]Perfil!A3308</f>
        <v>CONSUMO PER CAPITA (kg ó litros por individuo)</v>
      </c>
      <c r="C3986" s="11" t="str">
        <f>[1]Perfil!B3975</f>
        <v>Calimocho</v>
      </c>
      <c r="D3986" s="11" t="str">
        <f>[1]Perfil!C3985</f>
        <v>2-5MIL</v>
      </c>
      <c r="E3986" s="12">
        <f>[1]Perfil!D3985</f>
        <v>5.8488568104225602E-3</v>
      </c>
      <c r="F3986" s="12">
        <f>[1]Perfil!E3985</f>
        <v>7.0784803109349703E-3</v>
      </c>
      <c r="G3986" s="12">
        <f>[1]Perfil!F3985</f>
        <v>4.3430273378604597E-2</v>
      </c>
      <c r="H3986" s="12">
        <f>[1]Perfil!G3985</f>
        <v>1.2100759751275799E-3</v>
      </c>
      <c r="I3986" s="12" t="str">
        <f>[1]Perfil!H3985</f>
        <v/>
      </c>
      <c r="J3986" s="12">
        <f>[1]Perfil!I3985</f>
        <v>1.7696930327815202E-2</v>
      </c>
      <c r="K3986" s="12">
        <f>[1]Perfil!J3985</f>
        <v>1.9619425390275499E-2</v>
      </c>
      <c r="L3986" s="12" t="str">
        <f>[1]Perfil!K3985</f>
        <v/>
      </c>
      <c r="M3986" s="12">
        <f>[1]Perfil!L3985</f>
        <v>5.16685057702653E-4</v>
      </c>
      <c r="N3986" s="12"/>
      <c r="O3986" s="12"/>
    </row>
    <row r="3987" spans="1:15" x14ac:dyDescent="0.35">
      <c r="A3987" s="11" t="str">
        <f t="shared" si="62"/>
        <v>CONSUMO PER CAPITA (kg ó litros por individuo)Calimocho5-10MIL</v>
      </c>
      <c r="B3987" s="11" t="str">
        <f>[1]Perfil!A3308</f>
        <v>CONSUMO PER CAPITA (kg ó litros por individuo)</v>
      </c>
      <c r="C3987" s="11" t="str">
        <f>[1]Perfil!B3975</f>
        <v>Calimocho</v>
      </c>
      <c r="D3987" s="11" t="str">
        <f>[1]Perfil!C3986</f>
        <v>5-10MIL</v>
      </c>
      <c r="E3987" s="12">
        <f>[1]Perfil!D3986</f>
        <v>3.1448532509009398E-2</v>
      </c>
      <c r="F3987" s="12">
        <f>[1]Perfil!E3986</f>
        <v>9.1980167392583505E-3</v>
      </c>
      <c r="G3987" s="12">
        <f>[1]Perfil!F3986</f>
        <v>1.82520846523243E-2</v>
      </c>
      <c r="H3987" s="12">
        <f>[1]Perfil!G3986</f>
        <v>7.2835241401333203E-3</v>
      </c>
      <c r="I3987" s="12">
        <f>[1]Perfil!H3986</f>
        <v>1.2158678542627901E-3</v>
      </c>
      <c r="J3987" s="12">
        <f>[1]Perfil!I3986</f>
        <v>8.7384897593011795E-3</v>
      </c>
      <c r="K3987" s="12">
        <f>[1]Perfil!J3986</f>
        <v>2.5012609588094301E-2</v>
      </c>
      <c r="L3987" s="12">
        <f>[1]Perfil!K3986</f>
        <v>3.2622496054071398E-3</v>
      </c>
      <c r="M3987" s="12">
        <f>[1]Perfil!L3986</f>
        <v>2.7807407757172902E-3</v>
      </c>
      <c r="N3987" s="12"/>
      <c r="O3987" s="12"/>
    </row>
    <row r="3988" spans="1:15" x14ac:dyDescent="0.35">
      <c r="A3988" s="11" t="str">
        <f t="shared" si="62"/>
        <v>CONSUMO PER CAPITA (kg ó litros por individuo)Calimocho10-30MIL</v>
      </c>
      <c r="B3988" s="11" t="str">
        <f>[1]Perfil!A3308</f>
        <v>CONSUMO PER CAPITA (kg ó litros por individuo)</v>
      </c>
      <c r="C3988" s="11" t="str">
        <f>[1]Perfil!B3975</f>
        <v>Calimocho</v>
      </c>
      <c r="D3988" s="11" t="str">
        <f>[1]Perfil!C3987</f>
        <v>10-30MIL</v>
      </c>
      <c r="E3988" s="12">
        <f>[1]Perfil!D3987</f>
        <v>1.0713968749867599E-2</v>
      </c>
      <c r="F3988" s="12">
        <f>[1]Perfil!E3987</f>
        <v>1.2512358836503701E-2</v>
      </c>
      <c r="G3988" s="12">
        <f>[1]Perfil!F3987</f>
        <v>2.8112066288738101E-2</v>
      </c>
      <c r="H3988" s="12">
        <f>[1]Perfil!G3987</f>
        <v>4.4627843232854496E-3</v>
      </c>
      <c r="I3988" s="12">
        <f>[1]Perfil!H3987</f>
        <v>5.3719728300525797E-3</v>
      </c>
      <c r="J3988" s="12">
        <f>[1]Perfil!I3987</f>
        <v>9.1332535695973893E-3</v>
      </c>
      <c r="K3988" s="12">
        <f>[1]Perfil!J3987</f>
        <v>2.09763933289502E-2</v>
      </c>
      <c r="L3988" s="12">
        <f>[1]Perfil!K3987</f>
        <v>6.5414657646776101E-3</v>
      </c>
      <c r="M3988" s="12">
        <f>[1]Perfil!L3987</f>
        <v>1.0973344495253201E-2</v>
      </c>
      <c r="N3988" s="12"/>
      <c r="O3988" s="12"/>
    </row>
    <row r="3989" spans="1:15" x14ac:dyDescent="0.35">
      <c r="A3989" s="11" t="str">
        <f t="shared" si="62"/>
        <v>CONSUMO PER CAPITA (kg ó litros por individuo)Calimocho30-100MIL</v>
      </c>
      <c r="B3989" s="11" t="str">
        <f>[1]Perfil!A3308</f>
        <v>CONSUMO PER CAPITA (kg ó litros por individuo)</v>
      </c>
      <c r="C3989" s="11" t="str">
        <f>[1]Perfil!B3975</f>
        <v>Calimocho</v>
      </c>
      <c r="D3989" s="11" t="str">
        <f>[1]Perfil!C3988</f>
        <v>30-100MIL</v>
      </c>
      <c r="E3989" s="12">
        <f>[1]Perfil!D3988</f>
        <v>1.5652724932297999E-2</v>
      </c>
      <c r="F3989" s="12">
        <f>[1]Perfil!E3988</f>
        <v>3.6594538904952899E-3</v>
      </c>
      <c r="G3989" s="12">
        <f>[1]Perfil!F3988</f>
        <v>4.3432939512687202E-2</v>
      </c>
      <c r="H3989" s="12">
        <f>[1]Perfil!G3988</f>
        <v>5.05455189220638E-3</v>
      </c>
      <c r="I3989" s="12">
        <f>[1]Perfil!H3988</f>
        <v>5.0336649123484296E-3</v>
      </c>
      <c r="J3989" s="12">
        <f>[1]Perfil!I3988</f>
        <v>5.8023928565783204E-3</v>
      </c>
      <c r="K3989" s="12">
        <f>[1]Perfil!J3988</f>
        <v>1.13680577668386E-2</v>
      </c>
      <c r="L3989" s="12">
        <f>[1]Perfil!K3988</f>
        <v>1.0108736930151E-2</v>
      </c>
      <c r="M3989" s="12">
        <f>[1]Perfil!L3988</f>
        <v>6.39454454017452E-3</v>
      </c>
      <c r="N3989" s="12"/>
      <c r="O3989" s="12"/>
    </row>
    <row r="3990" spans="1:15" x14ac:dyDescent="0.35">
      <c r="A3990" s="11" t="str">
        <f t="shared" si="62"/>
        <v>CONSUMO PER CAPITA (kg ó litros por individuo)Calimocho100-200MIL</v>
      </c>
      <c r="B3990" s="11" t="str">
        <f>[1]Perfil!A3308</f>
        <v>CONSUMO PER CAPITA (kg ó litros por individuo)</v>
      </c>
      <c r="C3990" s="11" t="str">
        <f>[1]Perfil!B3975</f>
        <v>Calimocho</v>
      </c>
      <c r="D3990" s="11" t="str">
        <f>[1]Perfil!C3989</f>
        <v>100-200MIL</v>
      </c>
      <c r="E3990" s="12">
        <f>[1]Perfil!D3989</f>
        <v>3.5019415535843298E-2</v>
      </c>
      <c r="F3990" s="12">
        <f>[1]Perfil!E3989</f>
        <v>4.1975922918228603E-2</v>
      </c>
      <c r="G3990" s="12">
        <f>[1]Perfil!F3989</f>
        <v>9.5095054305374599E-2</v>
      </c>
      <c r="H3990" s="12">
        <f>[1]Perfil!G3989</f>
        <v>2.3026906998785499E-2</v>
      </c>
      <c r="I3990" s="12">
        <f>[1]Perfil!H3989</f>
        <v>2.5263007452854602E-2</v>
      </c>
      <c r="J3990" s="12">
        <f>[1]Perfil!I3989</f>
        <v>1.63181004601839E-2</v>
      </c>
      <c r="K3990" s="12">
        <f>[1]Perfil!J3989</f>
        <v>2.37698930548709E-2</v>
      </c>
      <c r="L3990" s="12">
        <f>[1]Perfil!K3989</f>
        <v>1.74946555863735E-2</v>
      </c>
      <c r="M3990" s="12">
        <f>[1]Perfil!L3989</f>
        <v>1.6907212893501299E-2</v>
      </c>
      <c r="N3990" s="12"/>
      <c r="O3990" s="12"/>
    </row>
    <row r="3991" spans="1:15" x14ac:dyDescent="0.35">
      <c r="A3991" s="11" t="str">
        <f t="shared" si="62"/>
        <v>CONSUMO PER CAPITA (kg ó litros por individuo)Calimocho200-500MIL</v>
      </c>
      <c r="B3991" s="11" t="str">
        <f>[1]Perfil!A3308</f>
        <v>CONSUMO PER CAPITA (kg ó litros por individuo)</v>
      </c>
      <c r="C3991" s="11" t="str">
        <f>[1]Perfil!B3975</f>
        <v>Calimocho</v>
      </c>
      <c r="D3991" s="11" t="str">
        <f>[1]Perfil!C3990</f>
        <v>200-500MIL</v>
      </c>
      <c r="E3991" s="12">
        <f>[1]Perfil!D3990</f>
        <v>1.49690222025111E-2</v>
      </c>
      <c r="F3991" s="12">
        <f>[1]Perfil!E3990</f>
        <v>1.43047758870124E-2</v>
      </c>
      <c r="G3991" s="12">
        <f>[1]Perfil!F3990</f>
        <v>2.1402120457950001E-2</v>
      </c>
      <c r="H3991" s="12">
        <f>[1]Perfil!G3990</f>
        <v>1.7818387536355101E-2</v>
      </c>
      <c r="I3991" s="12">
        <f>[1]Perfil!H3990</f>
        <v>1.3881893739920699E-3</v>
      </c>
      <c r="J3991" s="12">
        <f>[1]Perfil!I3990</f>
        <v>2.4311380621820099E-2</v>
      </c>
      <c r="K3991" s="12">
        <f>[1]Perfil!J3990</f>
        <v>1.77265230331216E-2</v>
      </c>
      <c r="L3991" s="12">
        <f>[1]Perfil!K3990</f>
        <v>1.12694180410269E-2</v>
      </c>
      <c r="M3991" s="12">
        <f>[1]Perfil!L3990</f>
        <v>1.3023134948755601E-2</v>
      </c>
      <c r="N3991" s="12"/>
      <c r="O3991" s="12"/>
    </row>
    <row r="3992" spans="1:15" x14ac:dyDescent="0.35">
      <c r="A3992" s="11" t="str">
        <f t="shared" si="62"/>
        <v>CONSUMO PER CAPITA (kg ó litros por individuo)Calimocho&gt;500MIL</v>
      </c>
      <c r="B3992" s="11" t="str">
        <f>[1]Perfil!A3308</f>
        <v>CONSUMO PER CAPITA (kg ó litros por individuo)</v>
      </c>
      <c r="C3992" s="11" t="str">
        <f>[1]Perfil!B3975</f>
        <v>Calimocho</v>
      </c>
      <c r="D3992" s="11" t="str">
        <f>[1]Perfil!C3991</f>
        <v>&gt;500MIL</v>
      </c>
      <c r="E3992" s="12">
        <f>[1]Perfil!D3991</f>
        <v>7.2664985622182101E-3</v>
      </c>
      <c r="F3992" s="12">
        <f>[1]Perfil!E3991</f>
        <v>1.15035040954644E-2</v>
      </c>
      <c r="G3992" s="12">
        <f>[1]Perfil!F3991</f>
        <v>1.52988910632459E-2</v>
      </c>
      <c r="H3992" s="12">
        <f>[1]Perfil!G3991</f>
        <v>9.8645192786073893E-3</v>
      </c>
      <c r="I3992" s="12">
        <f>[1]Perfil!H3991</f>
        <v>4.1401068897687198E-3</v>
      </c>
      <c r="J3992" s="12">
        <f>[1]Perfil!I3991</f>
        <v>1.5547778227432999E-2</v>
      </c>
      <c r="K3992" s="12">
        <f>[1]Perfil!J3991</f>
        <v>1.7432938004402699E-2</v>
      </c>
      <c r="L3992" s="12">
        <f>[1]Perfil!K3991</f>
        <v>9.3705804567598104E-3</v>
      </c>
      <c r="M3992" s="12">
        <f>[1]Perfil!L3991</f>
        <v>1.01995145311236E-2</v>
      </c>
      <c r="N3992" s="12"/>
      <c r="O3992" s="12"/>
    </row>
    <row r="3993" spans="1:15" x14ac:dyDescent="0.35">
      <c r="A3993" s="11" t="str">
        <f t="shared" si="62"/>
        <v>CONSUMO PER CAPITA (kg ó litros por individuo)CalimochoDE 15 A 19 AÑOS</v>
      </c>
      <c r="B3993" s="11" t="str">
        <f>[1]Perfil!A3308</f>
        <v>CONSUMO PER CAPITA (kg ó litros por individuo)</v>
      </c>
      <c r="C3993" s="11" t="str">
        <f>[1]Perfil!B3975</f>
        <v>Calimocho</v>
      </c>
      <c r="D3993" s="11" t="str">
        <f>[1]Perfil!C3992</f>
        <v>DE 15 A 19 AÑOS</v>
      </c>
      <c r="E3993" s="12" t="str">
        <f>[1]Perfil!D3992</f>
        <v/>
      </c>
      <c r="F3993" s="12" t="str">
        <f>[1]Perfil!E3992</f>
        <v/>
      </c>
      <c r="G3993" s="12">
        <f>[1]Perfil!F3992</f>
        <v>3.3246258887037798E-2</v>
      </c>
      <c r="H3993" s="12" t="str">
        <f>[1]Perfil!G3992</f>
        <v/>
      </c>
      <c r="I3993" s="12" t="str">
        <f>[1]Perfil!H3992</f>
        <v/>
      </c>
      <c r="J3993" s="12" t="str">
        <f>[1]Perfil!I3992</f>
        <v/>
      </c>
      <c r="K3993" s="12" t="str">
        <f>[1]Perfil!J3992</f>
        <v/>
      </c>
      <c r="L3993" s="12" t="str">
        <f>[1]Perfil!K3992</f>
        <v/>
      </c>
      <c r="M3993" s="12" t="str">
        <f>[1]Perfil!L3992</f>
        <v/>
      </c>
      <c r="N3993" s="12"/>
      <c r="O3993" s="12"/>
    </row>
    <row r="3994" spans="1:15" x14ac:dyDescent="0.35">
      <c r="A3994" s="11" t="str">
        <f t="shared" si="62"/>
        <v>CONSUMO PER CAPITA (kg ó litros por individuo)CalimochoDE 20 A 24 AÑOS</v>
      </c>
      <c r="B3994" s="11" t="str">
        <f>[1]Perfil!A3308</f>
        <v>CONSUMO PER CAPITA (kg ó litros por individuo)</v>
      </c>
      <c r="C3994" s="11" t="str">
        <f>[1]Perfil!B3975</f>
        <v>Calimocho</v>
      </c>
      <c r="D3994" s="11" t="str">
        <f>[1]Perfil!C3993</f>
        <v>DE 20 A 24 AÑOS</v>
      </c>
      <c r="E3994" s="12">
        <f>[1]Perfil!D3993</f>
        <v>2.10416334573644E-2</v>
      </c>
      <c r="F3994" s="12">
        <f>[1]Perfil!E3993</f>
        <v>1.55016833457493E-3</v>
      </c>
      <c r="G3994" s="12">
        <f>[1]Perfil!F3993</f>
        <v>1.7572952118884998E-2</v>
      </c>
      <c r="H3994" s="12">
        <f>[1]Perfil!G3993</f>
        <v>1.12385854729646E-2</v>
      </c>
      <c r="I3994" s="12">
        <f>[1]Perfil!H3993</f>
        <v>8.8923715225439001E-3</v>
      </c>
      <c r="J3994" s="12">
        <f>[1]Perfil!I3993</f>
        <v>5.3511456545909299E-3</v>
      </c>
      <c r="K3994" s="12">
        <f>[1]Perfil!J3993</f>
        <v>8.04155505785825E-3</v>
      </c>
      <c r="L3994" s="12">
        <f>[1]Perfil!K3993</f>
        <v>5.0979150740325897E-3</v>
      </c>
      <c r="M3994" s="12" t="str">
        <f>[1]Perfil!L3993</f>
        <v/>
      </c>
      <c r="N3994" s="12"/>
      <c r="O3994" s="12"/>
    </row>
    <row r="3995" spans="1:15" x14ac:dyDescent="0.35">
      <c r="A3995" s="11" t="str">
        <f t="shared" si="62"/>
        <v>CONSUMO PER CAPITA (kg ó litros por individuo)CalimochoDE 25 A 34 AÑOS</v>
      </c>
      <c r="B3995" s="11" t="str">
        <f>[1]Perfil!A3308</f>
        <v>CONSUMO PER CAPITA (kg ó litros por individuo)</v>
      </c>
      <c r="C3995" s="11" t="str">
        <f>[1]Perfil!B3975</f>
        <v>Calimocho</v>
      </c>
      <c r="D3995" s="11" t="str">
        <f>[1]Perfil!C3994</f>
        <v>DE 25 A 34 AÑOS</v>
      </c>
      <c r="E3995" s="12">
        <f>[1]Perfil!D3994</f>
        <v>1.5124087279144599E-2</v>
      </c>
      <c r="F3995" s="12">
        <f>[1]Perfil!E3994</f>
        <v>1.52320631189548E-2</v>
      </c>
      <c r="G3995" s="12">
        <f>[1]Perfil!F3994</f>
        <v>3.3314292067418698E-2</v>
      </c>
      <c r="H3995" s="12">
        <f>[1]Perfil!G3994</f>
        <v>3.0570075618483899E-3</v>
      </c>
      <c r="I3995" s="12">
        <f>[1]Perfil!H3994</f>
        <v>6.0951317518059701E-3</v>
      </c>
      <c r="J3995" s="12">
        <f>[1]Perfil!I3994</f>
        <v>1.17378537396109E-2</v>
      </c>
      <c r="K3995" s="12">
        <f>[1]Perfil!J3994</f>
        <v>2.6446611071463299E-2</v>
      </c>
      <c r="L3995" s="12">
        <f>[1]Perfil!K3994</f>
        <v>4.8668733956189298E-3</v>
      </c>
      <c r="M3995" s="12">
        <f>[1]Perfil!L3994</f>
        <v>9.6565004390330601E-3</v>
      </c>
      <c r="N3995" s="12"/>
      <c r="O3995" s="12"/>
    </row>
    <row r="3996" spans="1:15" x14ac:dyDescent="0.35">
      <c r="A3996" s="11" t="str">
        <f t="shared" si="62"/>
        <v>CONSUMO PER CAPITA (kg ó litros por individuo)CalimochoDE 35 A 49 AÑOS</v>
      </c>
      <c r="B3996" s="11" t="str">
        <f>[1]Perfil!A3308</f>
        <v>CONSUMO PER CAPITA (kg ó litros por individuo)</v>
      </c>
      <c r="C3996" s="11" t="str">
        <f>[1]Perfil!B3975</f>
        <v>Calimocho</v>
      </c>
      <c r="D3996" s="11" t="str">
        <f>[1]Perfil!C3995</f>
        <v>DE 35 A 49 AÑOS</v>
      </c>
      <c r="E3996" s="12">
        <f>[1]Perfil!D3995</f>
        <v>1.1737953370135799E-2</v>
      </c>
      <c r="F3996" s="12">
        <f>[1]Perfil!E3995</f>
        <v>1.7855360971246199E-2</v>
      </c>
      <c r="G3996" s="12">
        <f>[1]Perfil!F3995</f>
        <v>5.0518603358319501E-2</v>
      </c>
      <c r="H3996" s="12">
        <f>[1]Perfil!G3995</f>
        <v>1.35871007236045E-2</v>
      </c>
      <c r="I3996" s="12">
        <f>[1]Perfil!H3995</f>
        <v>5.9499820326074197E-3</v>
      </c>
      <c r="J3996" s="12">
        <f>[1]Perfil!I3995</f>
        <v>2.6438670290581199E-2</v>
      </c>
      <c r="K3996" s="12">
        <f>[1]Perfil!J3995</f>
        <v>2.46404784856144E-2</v>
      </c>
      <c r="L3996" s="12">
        <f>[1]Perfil!K3995</f>
        <v>1.27161836073018E-2</v>
      </c>
      <c r="M3996" s="12">
        <f>[1]Perfil!L3995</f>
        <v>1.31742328450495E-2</v>
      </c>
      <c r="N3996" s="12"/>
      <c r="O3996" s="12"/>
    </row>
    <row r="3997" spans="1:15" x14ac:dyDescent="0.35">
      <c r="A3997" s="11" t="str">
        <f t="shared" si="62"/>
        <v>CONSUMO PER CAPITA (kg ó litros por individuo)CalimochoDE 50 A 59 AÑOS</v>
      </c>
      <c r="B3997" s="11" t="str">
        <f>[1]Perfil!A3308</f>
        <v>CONSUMO PER CAPITA (kg ó litros por individuo)</v>
      </c>
      <c r="C3997" s="11" t="str">
        <f>[1]Perfil!B3975</f>
        <v>Calimocho</v>
      </c>
      <c r="D3997" s="11" t="str">
        <f>[1]Perfil!C3996</f>
        <v>DE 50 A 59 AÑOS</v>
      </c>
      <c r="E3997" s="12">
        <f>[1]Perfil!D3996</f>
        <v>2.1919015374888301E-2</v>
      </c>
      <c r="F3997" s="12">
        <f>[1]Perfil!E3996</f>
        <v>2.2793106700186999E-2</v>
      </c>
      <c r="G3997" s="12">
        <f>[1]Perfil!F3996</f>
        <v>4.2881560945275198E-2</v>
      </c>
      <c r="H3997" s="12">
        <f>[1]Perfil!G3996</f>
        <v>1.4135781858301199E-2</v>
      </c>
      <c r="I3997" s="12">
        <f>[1]Perfil!H3996</f>
        <v>1.4798903743740301E-2</v>
      </c>
      <c r="J3997" s="12">
        <f>[1]Perfil!I3996</f>
        <v>1.32625591396215E-2</v>
      </c>
      <c r="K3997" s="12">
        <f>[1]Perfil!J3996</f>
        <v>2.5290165676843099E-2</v>
      </c>
      <c r="L3997" s="12">
        <f>[1]Perfil!K3996</f>
        <v>7.8038835196067302E-3</v>
      </c>
      <c r="M3997" s="12">
        <f>[1]Perfil!L3996</f>
        <v>8.2641524800078307E-3</v>
      </c>
      <c r="N3997" s="12"/>
      <c r="O3997" s="12"/>
    </row>
    <row r="3998" spans="1:15" x14ac:dyDescent="0.35">
      <c r="A3998" s="11" t="str">
        <f t="shared" si="62"/>
        <v>CONSUMO PER CAPITA (kg ó litros por individuo)CalimochoDE 60 A 75 AÑOS</v>
      </c>
      <c r="B3998" s="11" t="str">
        <f>[1]Perfil!A3308</f>
        <v>CONSUMO PER CAPITA (kg ó litros por individuo)</v>
      </c>
      <c r="C3998" s="11" t="str">
        <f>[1]Perfil!B3975</f>
        <v>Calimocho</v>
      </c>
      <c r="D3998" s="11" t="str">
        <f>[1]Perfil!C3997</f>
        <v>DE 60 A 75 AÑOS</v>
      </c>
      <c r="E3998" s="12">
        <f>[1]Perfil!D3997</f>
        <v>1.8732036041852099E-2</v>
      </c>
      <c r="F3998" s="12">
        <f>[1]Perfil!E3997</f>
        <v>1.71719934711659E-3</v>
      </c>
      <c r="G3998" s="12">
        <f>[1]Perfil!F3997</f>
        <v>1.3850148302352001E-2</v>
      </c>
      <c r="H3998" s="12">
        <f>[1]Perfil!G3997</f>
        <v>5.26497985594079E-3</v>
      </c>
      <c r="I3998" s="12">
        <f>[1]Perfil!H3997</f>
        <v>1.6322752867638901E-3</v>
      </c>
      <c r="J3998" s="12">
        <f>[1]Perfil!I3997</f>
        <v>6.0018270249124501E-3</v>
      </c>
      <c r="K3998" s="12">
        <f>[1]Perfil!J3997</f>
        <v>7.2621971222663296E-3</v>
      </c>
      <c r="L3998" s="12">
        <f>[1]Perfil!K3997</f>
        <v>1.0571983484811601E-2</v>
      </c>
      <c r="M3998" s="12">
        <f>[1]Perfil!L3997</f>
        <v>1.2490992201144999E-2</v>
      </c>
      <c r="N3998" s="12"/>
      <c r="O3998" s="12"/>
    </row>
    <row r="3999" spans="1:15" x14ac:dyDescent="0.35">
      <c r="A3999" s="11" t="str">
        <f t="shared" si="62"/>
        <v>CONSUMO PER CAPITA (kg ó litros por individuo)CalimochoNIVEL ALTO</v>
      </c>
      <c r="B3999" s="11" t="str">
        <f>[1]Perfil!A3308</f>
        <v>CONSUMO PER CAPITA (kg ó litros por individuo)</v>
      </c>
      <c r="C3999" s="11" t="str">
        <f>[1]Perfil!B3975</f>
        <v>Calimocho</v>
      </c>
      <c r="D3999" s="11" t="str">
        <f>[1]Perfil!C3998</f>
        <v>NIVEL ALTO</v>
      </c>
      <c r="E3999" s="12">
        <f>[1]Perfil!D3998</f>
        <v>7.5965562097720504E-3</v>
      </c>
      <c r="F3999" s="12">
        <f>[1]Perfil!E3998</f>
        <v>2.4995187867336701E-2</v>
      </c>
      <c r="G3999" s="12">
        <f>[1]Perfil!F3998</f>
        <v>4.2299527600246203E-2</v>
      </c>
      <c r="H3999" s="12">
        <f>[1]Perfil!G3998</f>
        <v>1.52637354537048E-2</v>
      </c>
      <c r="I3999" s="12">
        <f>[1]Perfil!H3998</f>
        <v>4.2778628257483303E-3</v>
      </c>
      <c r="J3999" s="12">
        <f>[1]Perfil!I3998</f>
        <v>1.7671647462718799E-2</v>
      </c>
      <c r="K3999" s="12">
        <f>[1]Perfil!J3998</f>
        <v>1.6592163454758401E-2</v>
      </c>
      <c r="L3999" s="12">
        <f>[1]Perfil!K3998</f>
        <v>1.0480669174240301E-2</v>
      </c>
      <c r="M3999" s="12">
        <f>[1]Perfil!L3998</f>
        <v>1.38147250148843E-2</v>
      </c>
      <c r="N3999" s="12"/>
      <c r="O3999" s="12"/>
    </row>
    <row r="4000" spans="1:15" x14ac:dyDescent="0.35">
      <c r="A4000" s="11" t="str">
        <f t="shared" si="62"/>
        <v>CONSUMO PER CAPITA (kg ó litros por individuo)CalimochoNIVEL MEDIO ALTO</v>
      </c>
      <c r="B4000" s="11" t="str">
        <f>[1]Perfil!A3308</f>
        <v>CONSUMO PER CAPITA (kg ó litros por individuo)</v>
      </c>
      <c r="C4000" s="11" t="str">
        <f>[1]Perfil!B3975</f>
        <v>Calimocho</v>
      </c>
      <c r="D4000" s="11" t="str">
        <f>[1]Perfil!C3999</f>
        <v>NIVEL MEDIO ALTO</v>
      </c>
      <c r="E4000" s="12">
        <f>[1]Perfil!D3999</f>
        <v>1.01366307897361E-2</v>
      </c>
      <c r="F4000" s="12">
        <f>[1]Perfil!E3999</f>
        <v>1.21197472355142E-2</v>
      </c>
      <c r="G4000" s="12">
        <f>[1]Perfil!F3999</f>
        <v>3.0619935562900599E-2</v>
      </c>
      <c r="H4000" s="12">
        <f>[1]Perfil!G3999</f>
        <v>1.21059959201761E-2</v>
      </c>
      <c r="I4000" s="12">
        <f>[1]Perfil!H3999</f>
        <v>6.26144147759535E-3</v>
      </c>
      <c r="J4000" s="12">
        <f>[1]Perfil!I3999</f>
        <v>1.32521921263145E-2</v>
      </c>
      <c r="K4000" s="12">
        <f>[1]Perfil!J3999</f>
        <v>2.6665282414193199E-2</v>
      </c>
      <c r="L4000" s="12">
        <f>[1]Perfil!K3999</f>
        <v>5.3925422645265996E-3</v>
      </c>
      <c r="M4000" s="12">
        <f>[1]Perfil!L3999</f>
        <v>5.66193470336359E-3</v>
      </c>
      <c r="N4000" s="12"/>
      <c r="O4000" s="12"/>
    </row>
    <row r="4001" spans="1:15" x14ac:dyDescent="0.35">
      <c r="A4001" s="11" t="str">
        <f t="shared" si="62"/>
        <v>CONSUMO PER CAPITA (kg ó litros por individuo)CalimochoNIVEL MEDIO</v>
      </c>
      <c r="B4001" s="11" t="str">
        <f>[1]Perfil!A3308</f>
        <v>CONSUMO PER CAPITA (kg ó litros por individuo)</v>
      </c>
      <c r="C4001" s="11" t="str">
        <f>[1]Perfil!B3975</f>
        <v>Calimocho</v>
      </c>
      <c r="D4001" s="11" t="str">
        <f>[1]Perfil!C4000</f>
        <v>NIVEL MEDIO</v>
      </c>
      <c r="E4001" s="12">
        <f>[1]Perfil!D4000</f>
        <v>7.68645736384173E-3</v>
      </c>
      <c r="F4001" s="12">
        <f>[1]Perfil!E4000</f>
        <v>8.7203588435899801E-3</v>
      </c>
      <c r="G4001" s="12">
        <f>[1]Perfil!F4000</f>
        <v>1.15157179479384E-2</v>
      </c>
      <c r="H4001" s="12">
        <f>[1]Perfil!G4000</f>
        <v>2.24517100650001E-3</v>
      </c>
      <c r="I4001" s="12">
        <f>[1]Perfil!H4000</f>
        <v>1.0134291711256601E-2</v>
      </c>
      <c r="J4001" s="12">
        <f>[1]Perfil!I4000</f>
        <v>1.5125359633761701E-2</v>
      </c>
      <c r="K4001" s="12">
        <f>[1]Perfil!J4000</f>
        <v>1.1138806960945701E-2</v>
      </c>
      <c r="L4001" s="12">
        <f>[1]Perfil!K4000</f>
        <v>6.4659298406807598E-3</v>
      </c>
      <c r="M4001" s="12">
        <f>[1]Perfil!L4000</f>
        <v>1.02929249805617E-2</v>
      </c>
      <c r="N4001" s="12"/>
      <c r="O4001" s="12"/>
    </row>
    <row r="4002" spans="1:15" x14ac:dyDescent="0.35">
      <c r="A4002" s="11" t="str">
        <f t="shared" si="62"/>
        <v>CONSUMO PER CAPITA (kg ó litros por individuo)CalimochoNIVEL MEDIO BAJO</v>
      </c>
      <c r="B4002" s="11" t="str">
        <f>[1]Perfil!A3308</f>
        <v>CONSUMO PER CAPITA (kg ó litros por individuo)</v>
      </c>
      <c r="C4002" s="11" t="str">
        <f>[1]Perfil!B3975</f>
        <v>Calimocho</v>
      </c>
      <c r="D4002" s="11" t="str">
        <f>[1]Perfil!C4001</f>
        <v>NIVEL MEDIO BAJO</v>
      </c>
      <c r="E4002" s="12">
        <f>[1]Perfil!D4001</f>
        <v>2.03081275190732E-2</v>
      </c>
      <c r="F4002" s="12">
        <f>[1]Perfil!E4001</f>
        <v>7.1274529956139396E-3</v>
      </c>
      <c r="G4002" s="12">
        <f>[1]Perfil!F4001</f>
        <v>7.7236433890627496E-2</v>
      </c>
      <c r="H4002" s="12">
        <f>[1]Perfil!G4001</f>
        <v>7.0728170736209803E-3</v>
      </c>
      <c r="I4002" s="12">
        <f>[1]Perfil!H4001</f>
        <v>4.2312283762855297E-3</v>
      </c>
      <c r="J4002" s="12">
        <f>[1]Perfil!I4001</f>
        <v>6.9529505735987304E-3</v>
      </c>
      <c r="K4002" s="12">
        <f>[1]Perfil!J4001</f>
        <v>2.40317515701623E-2</v>
      </c>
      <c r="L4002" s="12">
        <f>[1]Perfil!K4001</f>
        <v>1.0140259269892401E-2</v>
      </c>
      <c r="M4002" s="12">
        <f>[1]Perfil!L4001</f>
        <v>5.6936134928675403E-3</v>
      </c>
      <c r="N4002" s="12"/>
      <c r="O4002" s="12"/>
    </row>
    <row r="4003" spans="1:15" x14ac:dyDescent="0.35">
      <c r="A4003" s="11" t="str">
        <f t="shared" si="62"/>
        <v>CONSUMO PER CAPITA (kg ó litros por individuo)CalimochoHOMBRE</v>
      </c>
      <c r="B4003" s="11" t="str">
        <f>[1]Perfil!A3308</f>
        <v>CONSUMO PER CAPITA (kg ó litros por individuo)</v>
      </c>
      <c r="C4003" s="11" t="str">
        <f>[1]Perfil!B3975</f>
        <v>Calimocho</v>
      </c>
      <c r="D4003" s="11" t="str">
        <f>[1]Perfil!C4002</f>
        <v>HOMBRE</v>
      </c>
      <c r="E4003" s="12">
        <f>[1]Perfil!D4002</f>
        <v>2.0758635727965401E-2</v>
      </c>
      <c r="F4003" s="12">
        <f>[1]Perfil!E4002</f>
        <v>1.64278619140216E-2</v>
      </c>
      <c r="G4003" s="12">
        <f>[1]Perfil!F4002</f>
        <v>3.7463071181633202E-2</v>
      </c>
      <c r="H4003" s="12">
        <f>[1]Perfil!G4002</f>
        <v>9.0626578943949106E-3</v>
      </c>
      <c r="I4003" s="12">
        <f>[1]Perfil!H4002</f>
        <v>7.1079237707535404E-3</v>
      </c>
      <c r="J4003" s="12">
        <f>[1]Perfil!I4002</f>
        <v>1.1731770965489E-2</v>
      </c>
      <c r="K4003" s="12">
        <f>[1]Perfil!J4002</f>
        <v>1.43648367104184E-2</v>
      </c>
      <c r="L4003" s="12">
        <f>[1]Perfil!K4002</f>
        <v>8.6873319239294793E-3</v>
      </c>
      <c r="M4003" s="12">
        <f>[1]Perfil!L4002</f>
        <v>6.36332809845566E-3</v>
      </c>
      <c r="N4003" s="12"/>
      <c r="O4003" s="12"/>
    </row>
    <row r="4004" spans="1:15" x14ac:dyDescent="0.35">
      <c r="A4004" s="11" t="str">
        <f t="shared" si="62"/>
        <v>CONSUMO PER CAPITA (kg ó litros por individuo)CalimochoMUJER</v>
      </c>
      <c r="B4004" s="11" t="str">
        <f>[1]Perfil!A3308</f>
        <v>CONSUMO PER CAPITA (kg ó litros por individuo)</v>
      </c>
      <c r="C4004" s="11" t="str">
        <f>[1]Perfil!B3975</f>
        <v>Calimocho</v>
      </c>
      <c r="D4004" s="11" t="str">
        <f>[1]Perfil!C4003</f>
        <v>MUJER</v>
      </c>
      <c r="E4004" s="12">
        <f>[1]Perfil!D4003</f>
        <v>1.06019726605831E-2</v>
      </c>
      <c r="F4004" s="12">
        <f>[1]Perfil!E4003</f>
        <v>8.5718570772947596E-3</v>
      </c>
      <c r="G4004" s="12">
        <f>[1]Perfil!F4003</f>
        <v>3.2201993298722802E-2</v>
      </c>
      <c r="H4004" s="12">
        <f>[1]Perfil!G4003</f>
        <v>9.3406210309596293E-3</v>
      </c>
      <c r="I4004" s="12">
        <f>[1]Perfil!H4003</f>
        <v>5.94440435507746E-3</v>
      </c>
      <c r="J4004" s="12">
        <f>[1]Perfil!I4003</f>
        <v>1.5703867928686301E-2</v>
      </c>
      <c r="K4004" s="12">
        <f>[1]Perfil!J4003</f>
        <v>2.1965865275456301E-2</v>
      </c>
      <c r="L4004" s="12">
        <f>[1]Perfil!K4003</f>
        <v>8.7399738234910894E-3</v>
      </c>
      <c r="M4004" s="12">
        <f>[1]Perfil!L4003</f>
        <v>1.29868153144187E-2</v>
      </c>
      <c r="N4004" s="12"/>
      <c r="O4004" s="12"/>
    </row>
    <row r="4005" spans="1:15" x14ac:dyDescent="0.35">
      <c r="A4005" s="11" t="str">
        <f t="shared" si="62"/>
        <v>CONSUMO PER CAPITA (kg ó litros por individuo)RebujitoT.ESPAÑA</v>
      </c>
      <c r="B4005" s="11" t="str">
        <f>[1]Perfil!A3308</f>
        <v>CONSUMO PER CAPITA (kg ó litros por individuo)</v>
      </c>
      <c r="C4005" s="11" t="str">
        <f>[1]Perfil!B4004</f>
        <v>Rebujito</v>
      </c>
      <c r="D4005" s="11" t="str">
        <f>[1]Perfil!C4004</f>
        <v>T.ESPAÑA</v>
      </c>
      <c r="E4005" s="12">
        <f>[1]Perfil!D4004</f>
        <v>2.5805290557369799E-4</v>
      </c>
      <c r="F4005" s="12">
        <f>[1]Perfil!E4004</f>
        <v>1.5833531130612599E-2</v>
      </c>
      <c r="G4005" s="12">
        <f>[1]Perfil!F4004</f>
        <v>6.2943060720497502E-3</v>
      </c>
      <c r="H4005" s="12">
        <f>[1]Perfil!G4004</f>
        <v>7.8085698696222399E-4</v>
      </c>
      <c r="I4005" s="12">
        <f>[1]Perfil!H4004</f>
        <v>1.20025707439226E-4</v>
      </c>
      <c r="J4005" s="12">
        <f>[1]Perfil!I4004</f>
        <v>1.50294175464888E-2</v>
      </c>
      <c r="K4005" s="12">
        <f>[1]Perfil!J4004</f>
        <v>4.9892929291976097E-3</v>
      </c>
      <c r="L4005" s="12">
        <f>[1]Perfil!K4004</f>
        <v>2.4070204784810699E-4</v>
      </c>
      <c r="M4005" s="12">
        <f>[1]Perfil!L4004</f>
        <v>3.2720331537706401E-4</v>
      </c>
      <c r="N4005" s="12"/>
      <c r="O4005" s="12"/>
    </row>
    <row r="4006" spans="1:15" x14ac:dyDescent="0.35">
      <c r="A4006" s="11" t="str">
        <f t="shared" si="62"/>
        <v>CONSUMO PER CAPITA (kg ó litros por individuo)RebujitoBCN AM</v>
      </c>
      <c r="B4006" s="11" t="str">
        <f>[1]Perfil!A3308</f>
        <v>CONSUMO PER CAPITA (kg ó litros por individuo)</v>
      </c>
      <c r="C4006" s="11" t="str">
        <f>[1]Perfil!B4004</f>
        <v>Rebujito</v>
      </c>
      <c r="D4006" s="11" t="str">
        <f>[1]Perfil!C4005</f>
        <v>BCN AM</v>
      </c>
      <c r="E4006" s="12" t="str">
        <f>[1]Perfil!D4005</f>
        <v/>
      </c>
      <c r="F4006" s="12">
        <f>[1]Perfil!E4005</f>
        <v>7.7637577654465903E-4</v>
      </c>
      <c r="G4006" s="12" t="str">
        <f>[1]Perfil!F4005</f>
        <v/>
      </c>
      <c r="H4006" s="12" t="str">
        <f>[1]Perfil!G4005</f>
        <v/>
      </c>
      <c r="I4006" s="12" t="str">
        <f>[1]Perfil!H4005</f>
        <v/>
      </c>
      <c r="J4006" s="12">
        <f>[1]Perfil!I4005</f>
        <v>3.1423748323679101E-3</v>
      </c>
      <c r="K4006" s="12">
        <f>[1]Perfil!J4005</f>
        <v>2.0926164660912002E-3</v>
      </c>
      <c r="L4006" s="12" t="str">
        <f>[1]Perfil!K4005</f>
        <v/>
      </c>
      <c r="M4006" s="12">
        <f>[1]Perfil!L4005</f>
        <v>1.5152589346068E-3</v>
      </c>
      <c r="N4006" s="12"/>
      <c r="O4006" s="12"/>
    </row>
    <row r="4007" spans="1:15" x14ac:dyDescent="0.35">
      <c r="A4007" s="11" t="str">
        <f t="shared" si="62"/>
        <v>CONSUMO PER CAPITA (kg ó litros por individuo)RebujitoREST.CAT ARAGON</v>
      </c>
      <c r="B4007" s="11" t="str">
        <f>[1]Perfil!A3308</f>
        <v>CONSUMO PER CAPITA (kg ó litros por individuo)</v>
      </c>
      <c r="C4007" s="11" t="str">
        <f>[1]Perfil!B4004</f>
        <v>Rebujito</v>
      </c>
      <c r="D4007" s="11" t="str">
        <f>[1]Perfil!C4006</f>
        <v>REST.CAT ARAGON</v>
      </c>
      <c r="E4007" s="12" t="str">
        <f>[1]Perfil!D4006</f>
        <v/>
      </c>
      <c r="F4007" s="12" t="str">
        <f>[1]Perfil!E4006</f>
        <v/>
      </c>
      <c r="G4007" s="12">
        <f>[1]Perfil!F4006</f>
        <v>7.7552158125094002E-3</v>
      </c>
      <c r="H4007" s="12" t="str">
        <f>[1]Perfil!G4006</f>
        <v/>
      </c>
      <c r="I4007" s="12" t="str">
        <f>[1]Perfil!H4006</f>
        <v/>
      </c>
      <c r="J4007" s="12">
        <f>[1]Perfil!I4006</f>
        <v>2.4931883252742601E-3</v>
      </c>
      <c r="K4007" s="12">
        <f>[1]Perfil!J4006</f>
        <v>2.4135476837703102E-3</v>
      </c>
      <c r="L4007" s="12">
        <f>[1]Perfil!K4006</f>
        <v>7.3501547692769904E-4</v>
      </c>
      <c r="M4007" s="12" t="str">
        <f>[1]Perfil!L4006</f>
        <v/>
      </c>
      <c r="N4007" s="12"/>
      <c r="O4007" s="12"/>
    </row>
    <row r="4008" spans="1:15" x14ac:dyDescent="0.35">
      <c r="A4008" s="11" t="str">
        <f t="shared" si="62"/>
        <v>CONSUMO PER CAPITA (kg ó litros por individuo)RebujitoLEVANTE</v>
      </c>
      <c r="B4008" s="11" t="str">
        <f>[1]Perfil!A3308</f>
        <v>CONSUMO PER CAPITA (kg ó litros por individuo)</v>
      </c>
      <c r="C4008" s="11" t="str">
        <f>[1]Perfil!B4004</f>
        <v>Rebujito</v>
      </c>
      <c r="D4008" s="11" t="str">
        <f>[1]Perfil!C4007</f>
        <v>LEVANTE</v>
      </c>
      <c r="E4008" s="12" t="str">
        <f>[1]Perfil!D4007</f>
        <v/>
      </c>
      <c r="F4008" s="12" t="str">
        <f>[1]Perfil!E4007</f>
        <v/>
      </c>
      <c r="G4008" s="12" t="str">
        <f>[1]Perfil!F4007</f>
        <v/>
      </c>
      <c r="H4008" s="12">
        <f>[1]Perfil!G4007</f>
        <v>1.99244650409463E-4</v>
      </c>
      <c r="I4008" s="12" t="str">
        <f>[1]Perfil!H4007</f>
        <v/>
      </c>
      <c r="J4008" s="12">
        <f>[1]Perfil!I4007</f>
        <v>1.6189162341174099E-3</v>
      </c>
      <c r="K4008" s="12" t="str">
        <f>[1]Perfil!J4007</f>
        <v/>
      </c>
      <c r="L4008" s="12" t="str">
        <f>[1]Perfil!K4007</f>
        <v/>
      </c>
      <c r="M4008" s="12">
        <f>[1]Perfil!L4007</f>
        <v>3.8447198748435801E-4</v>
      </c>
      <c r="N4008" s="12"/>
      <c r="O4008" s="12"/>
    </row>
    <row r="4009" spans="1:15" x14ac:dyDescent="0.35">
      <c r="A4009" s="11" t="str">
        <f t="shared" si="62"/>
        <v>CONSUMO PER CAPITA (kg ó litros por individuo)RebujitoANDALUCIA</v>
      </c>
      <c r="B4009" s="11" t="str">
        <f>[1]Perfil!A3308</f>
        <v>CONSUMO PER CAPITA (kg ó litros por individuo)</v>
      </c>
      <c r="C4009" s="11" t="str">
        <f>[1]Perfil!B4004</f>
        <v>Rebujito</v>
      </c>
      <c r="D4009" s="11" t="str">
        <f>[1]Perfil!C4008</f>
        <v>ANDALUCIA</v>
      </c>
      <c r="E4009" s="12">
        <f>[1]Perfil!D4008</f>
        <v>1.26373193015706E-3</v>
      </c>
      <c r="F4009" s="12">
        <f>[1]Perfil!E4008</f>
        <v>7.45834582528387E-2</v>
      </c>
      <c r="G4009" s="12">
        <f>[1]Perfil!F4008</f>
        <v>2.3277468734453199E-2</v>
      </c>
      <c r="H4009" s="12">
        <f>[1]Perfil!G4008</f>
        <v>3.6708048006628101E-3</v>
      </c>
      <c r="I4009" s="12">
        <f>[1]Perfil!H4008</f>
        <v>4.8423530603362901E-4</v>
      </c>
      <c r="J4009" s="12">
        <f>[1]Perfil!I4008</f>
        <v>6.6423051350802106E-2</v>
      </c>
      <c r="K4009" s="12">
        <f>[1]Perfil!J4008</f>
        <v>2.19079824929348E-2</v>
      </c>
      <c r="L4009" s="12" t="str">
        <f>[1]Perfil!K4008</f>
        <v/>
      </c>
      <c r="M4009" s="12" t="str">
        <f>[1]Perfil!L4008</f>
        <v/>
      </c>
      <c r="N4009" s="12"/>
      <c r="O4009" s="12"/>
    </row>
    <row r="4010" spans="1:15" x14ac:dyDescent="0.35">
      <c r="A4010" s="11" t="str">
        <f t="shared" si="62"/>
        <v>CONSUMO PER CAPITA (kg ó litros por individuo)RebujitoMDD AM</v>
      </c>
      <c r="B4010" s="11" t="str">
        <f>[1]Perfil!A3308</f>
        <v>CONSUMO PER CAPITA (kg ó litros por individuo)</v>
      </c>
      <c r="C4010" s="11" t="str">
        <f>[1]Perfil!B4004</f>
        <v>Rebujito</v>
      </c>
      <c r="D4010" s="11" t="str">
        <f>[1]Perfil!C4009</f>
        <v>MDD AM</v>
      </c>
      <c r="E4010" s="12" t="str">
        <f>[1]Perfil!D4009</f>
        <v/>
      </c>
      <c r="F4010" s="12">
        <f>[1]Perfil!E4009</f>
        <v>1.8986979826504701E-3</v>
      </c>
      <c r="G4010" s="12">
        <f>[1]Perfil!F4009</f>
        <v>1.0533023027664401E-3</v>
      </c>
      <c r="H4010" s="12" t="str">
        <f>[1]Perfil!G4009</f>
        <v/>
      </c>
      <c r="I4010" s="12" t="str">
        <f>[1]Perfil!H4009</f>
        <v/>
      </c>
      <c r="J4010" s="12" t="str">
        <f>[1]Perfil!I4009</f>
        <v/>
      </c>
      <c r="K4010" s="12" t="str">
        <f>[1]Perfil!J4009</f>
        <v/>
      </c>
      <c r="L4010" s="12" t="str">
        <f>[1]Perfil!K4009</f>
        <v/>
      </c>
      <c r="M4010" s="12" t="str">
        <f>[1]Perfil!L4009</f>
        <v/>
      </c>
      <c r="N4010" s="12"/>
      <c r="O4010" s="12"/>
    </row>
    <row r="4011" spans="1:15" x14ac:dyDescent="0.35">
      <c r="A4011" s="11" t="str">
        <f t="shared" si="62"/>
        <v>CONSUMO PER CAPITA (kg ó litros por individuo)RebujitoRTO CENTRO</v>
      </c>
      <c r="B4011" s="11" t="str">
        <f>[1]Perfil!A3308</f>
        <v>CONSUMO PER CAPITA (kg ó litros por individuo)</v>
      </c>
      <c r="C4011" s="11" t="str">
        <f>[1]Perfil!B4004</f>
        <v>Rebujito</v>
      </c>
      <c r="D4011" s="11" t="str">
        <f>[1]Perfil!C4010</f>
        <v>RTO CENTRO</v>
      </c>
      <c r="E4011" s="12" t="str">
        <f>[1]Perfil!D4010</f>
        <v/>
      </c>
      <c r="F4011" s="12">
        <f>[1]Perfil!E4010</f>
        <v>1.9956592576534302E-3</v>
      </c>
      <c r="G4011" s="12">
        <f>[1]Perfil!F4010</f>
        <v>4.5910027435797502E-4</v>
      </c>
      <c r="H4011" s="12" t="str">
        <f>[1]Perfil!G4010</f>
        <v/>
      </c>
      <c r="I4011" s="12">
        <f>[1]Perfil!H4010</f>
        <v>2.23511527699265E-4</v>
      </c>
      <c r="J4011" s="12">
        <f>[1]Perfil!I4010</f>
        <v>6.8136488486833504E-3</v>
      </c>
      <c r="K4011" s="12">
        <f>[1]Perfil!J4010</f>
        <v>2.4485039675186797E-4</v>
      </c>
      <c r="L4011" s="12" t="str">
        <f>[1]Perfil!K4010</f>
        <v/>
      </c>
      <c r="M4011" s="12" t="str">
        <f>[1]Perfil!L4010</f>
        <v/>
      </c>
      <c r="N4011" s="12"/>
      <c r="O4011" s="12"/>
    </row>
    <row r="4012" spans="1:15" x14ac:dyDescent="0.35">
      <c r="A4012" s="11" t="str">
        <f t="shared" si="62"/>
        <v>CONSUMO PER CAPITA (kg ó litros por individuo)RebujitoNORTE-CENTRO</v>
      </c>
      <c r="B4012" s="11" t="str">
        <f>[1]Perfil!A3308</f>
        <v>CONSUMO PER CAPITA (kg ó litros por individuo)</v>
      </c>
      <c r="C4012" s="11" t="str">
        <f>[1]Perfil!B4004</f>
        <v>Rebujito</v>
      </c>
      <c r="D4012" s="11" t="str">
        <f>[1]Perfil!C4011</f>
        <v>NORTE-CENTRO</v>
      </c>
      <c r="E4012" s="12" t="str">
        <f>[1]Perfil!D4011</f>
        <v/>
      </c>
      <c r="F4012" s="12">
        <f>[1]Perfil!E4011</f>
        <v>9.0304795326370704E-4</v>
      </c>
      <c r="G4012" s="12">
        <f>[1]Perfil!F4011</f>
        <v>3.6144268496045998E-3</v>
      </c>
      <c r="H4012" s="12" t="str">
        <f>[1]Perfil!G4011</f>
        <v/>
      </c>
      <c r="I4012" s="12" t="str">
        <f>[1]Perfil!H4011</f>
        <v/>
      </c>
      <c r="J4012" s="12" t="str">
        <f>[1]Perfil!I4011</f>
        <v/>
      </c>
      <c r="K4012" s="12" t="str">
        <f>[1]Perfil!J4011</f>
        <v/>
      </c>
      <c r="L4012" s="12">
        <f>[1]Perfil!K4011</f>
        <v>5.9120963702673104E-4</v>
      </c>
      <c r="M4012" s="12">
        <f>[1]Perfil!L4011</f>
        <v>1.3152027898571501E-3</v>
      </c>
      <c r="N4012" s="12"/>
      <c r="O4012" s="12"/>
    </row>
    <row r="4013" spans="1:15" x14ac:dyDescent="0.35">
      <c r="A4013" s="11" t="str">
        <f t="shared" si="62"/>
        <v>CONSUMO PER CAPITA (kg ó litros por individuo)RebujitoNOROESTE</v>
      </c>
      <c r="B4013" s="11" t="str">
        <f>[1]Perfil!A3308</f>
        <v>CONSUMO PER CAPITA (kg ó litros por individuo)</v>
      </c>
      <c r="C4013" s="11" t="str">
        <f>[1]Perfil!B4004</f>
        <v>Rebujito</v>
      </c>
      <c r="D4013" s="11" t="str">
        <f>[1]Perfil!C4012</f>
        <v>NOROESTE</v>
      </c>
      <c r="E4013" s="12" t="str">
        <f>[1]Perfil!D4012</f>
        <v/>
      </c>
      <c r="F4013" s="12" t="str">
        <f>[1]Perfil!E4012</f>
        <v/>
      </c>
      <c r="G4013" s="12" t="str">
        <f>[1]Perfil!F4012</f>
        <v/>
      </c>
      <c r="H4013" s="12" t="str">
        <f>[1]Perfil!G4012</f>
        <v/>
      </c>
      <c r="I4013" s="12" t="str">
        <f>[1]Perfil!H4012</f>
        <v/>
      </c>
      <c r="J4013" s="12" t="str">
        <f>[1]Perfil!I4012</f>
        <v/>
      </c>
      <c r="K4013" s="12" t="str">
        <f>[1]Perfil!J4012</f>
        <v/>
      </c>
      <c r="L4013" s="12">
        <f>[1]Perfil!K4012</f>
        <v>9.8662448283325793E-4</v>
      </c>
      <c r="M4013" s="12" t="str">
        <f>[1]Perfil!L4012</f>
        <v/>
      </c>
      <c r="N4013" s="12"/>
      <c r="O4013" s="12"/>
    </row>
    <row r="4014" spans="1:15" x14ac:dyDescent="0.35">
      <c r="A4014" s="11" t="str">
        <f t="shared" si="62"/>
        <v>CONSUMO PER CAPITA (kg ó litros por individuo)Rebujito&lt;2MIL</v>
      </c>
      <c r="B4014" s="11" t="str">
        <f>[1]Perfil!A3308</f>
        <v>CONSUMO PER CAPITA (kg ó litros por individuo)</v>
      </c>
      <c r="C4014" s="11" t="str">
        <f>[1]Perfil!B4004</f>
        <v>Rebujito</v>
      </c>
      <c r="D4014" s="11" t="str">
        <f>[1]Perfil!C4013</f>
        <v>&lt;2MIL</v>
      </c>
      <c r="E4014" s="12" t="str">
        <f>[1]Perfil!D4013</f>
        <v/>
      </c>
      <c r="F4014" s="12">
        <f>[1]Perfil!E4013</f>
        <v>1.4357811240362801E-3</v>
      </c>
      <c r="G4014" s="12">
        <f>[1]Perfil!F4013</f>
        <v>5.3304407955772801E-4</v>
      </c>
      <c r="H4014" s="12" t="str">
        <f>[1]Perfil!G4013</f>
        <v/>
      </c>
      <c r="I4014" s="12" t="str">
        <f>[1]Perfil!H4013</f>
        <v/>
      </c>
      <c r="J4014" s="12" t="str">
        <f>[1]Perfil!I4013</f>
        <v/>
      </c>
      <c r="K4014" s="12" t="str">
        <f>[1]Perfil!J4013</f>
        <v/>
      </c>
      <c r="L4014" s="12" t="str">
        <f>[1]Perfil!K4013</f>
        <v/>
      </c>
      <c r="M4014" s="12">
        <f>[1]Perfil!L4013</f>
        <v>1.04247744260216E-3</v>
      </c>
      <c r="N4014" s="12"/>
      <c r="O4014" s="12"/>
    </row>
    <row r="4015" spans="1:15" x14ac:dyDescent="0.35">
      <c r="A4015" s="11" t="str">
        <f t="shared" si="62"/>
        <v>CONSUMO PER CAPITA (kg ó litros por individuo)Rebujito2-5MIL</v>
      </c>
      <c r="B4015" s="11" t="str">
        <f>[1]Perfil!A3308</f>
        <v>CONSUMO PER CAPITA (kg ó litros por individuo)</v>
      </c>
      <c r="C4015" s="11" t="str">
        <f>[1]Perfil!B4004</f>
        <v>Rebujito</v>
      </c>
      <c r="D4015" s="11" t="str">
        <f>[1]Perfil!C4014</f>
        <v>2-5MIL</v>
      </c>
      <c r="E4015" s="12" t="str">
        <f>[1]Perfil!D4014</f>
        <v/>
      </c>
      <c r="F4015" s="12">
        <f>[1]Perfil!E4014</f>
        <v>1.05335386318097E-3</v>
      </c>
      <c r="G4015" s="12">
        <f>[1]Perfil!F4014</f>
        <v>1.25695274362381E-2</v>
      </c>
      <c r="H4015" s="12" t="str">
        <f>[1]Perfil!G4014</f>
        <v/>
      </c>
      <c r="I4015" s="12">
        <f>[1]Perfil!H4014</f>
        <v>3.3115638100515103E-4</v>
      </c>
      <c r="J4015" s="12">
        <f>[1]Perfil!I4014</f>
        <v>7.8439759868490205E-4</v>
      </c>
      <c r="K4015" s="12">
        <f>[1]Perfil!J4014</f>
        <v>4.9023692991740303E-3</v>
      </c>
      <c r="L4015" s="12" t="str">
        <f>[1]Perfil!K4014</f>
        <v/>
      </c>
      <c r="M4015" s="12" t="str">
        <f>[1]Perfil!L4014</f>
        <v/>
      </c>
      <c r="N4015" s="12"/>
      <c r="O4015" s="12"/>
    </row>
    <row r="4016" spans="1:15" x14ac:dyDescent="0.35">
      <c r="A4016" s="11" t="str">
        <f t="shared" si="62"/>
        <v>CONSUMO PER CAPITA (kg ó litros por individuo)Rebujito5-10MIL</v>
      </c>
      <c r="B4016" s="11" t="str">
        <f>[1]Perfil!A3308</f>
        <v>CONSUMO PER CAPITA (kg ó litros por individuo)</v>
      </c>
      <c r="C4016" s="11" t="str">
        <f>[1]Perfil!B4004</f>
        <v>Rebujito</v>
      </c>
      <c r="D4016" s="11" t="str">
        <f>[1]Perfil!C4015</f>
        <v>5-10MIL</v>
      </c>
      <c r="E4016" s="12" t="str">
        <f>[1]Perfil!D4015</f>
        <v/>
      </c>
      <c r="F4016" s="12">
        <f>[1]Perfil!E4015</f>
        <v>3.7478690753227302E-2</v>
      </c>
      <c r="G4016" s="12" t="str">
        <f>[1]Perfil!F4015</f>
        <v/>
      </c>
      <c r="H4016" s="12" t="str">
        <f>[1]Perfil!G4015</f>
        <v/>
      </c>
      <c r="I4016" s="12" t="str">
        <f>[1]Perfil!H4015</f>
        <v/>
      </c>
      <c r="J4016" s="12">
        <f>[1]Perfil!I4015</f>
        <v>1.9817393794783898E-3</v>
      </c>
      <c r="K4016" s="12">
        <f>[1]Perfil!J4015</f>
        <v>2.7777056083244201E-2</v>
      </c>
      <c r="L4016" s="12" t="str">
        <f>[1]Perfil!K4015</f>
        <v/>
      </c>
      <c r="M4016" s="12" t="str">
        <f>[1]Perfil!L4015</f>
        <v/>
      </c>
      <c r="N4016" s="12"/>
      <c r="O4016" s="12"/>
    </row>
    <row r="4017" spans="1:15" x14ac:dyDescent="0.35">
      <c r="A4017" s="11" t="str">
        <f t="shared" si="62"/>
        <v>CONSUMO PER CAPITA (kg ó litros por individuo)Rebujito10-30MIL</v>
      </c>
      <c r="B4017" s="11" t="str">
        <f>[1]Perfil!A3308</f>
        <v>CONSUMO PER CAPITA (kg ó litros por individuo)</v>
      </c>
      <c r="C4017" s="11" t="str">
        <f>[1]Perfil!B4004</f>
        <v>Rebujito</v>
      </c>
      <c r="D4017" s="11" t="str">
        <f>[1]Perfil!C4016</f>
        <v>10-30MIL</v>
      </c>
      <c r="E4017" s="12">
        <f>[1]Perfil!D4016</f>
        <v>1.42318081417586E-3</v>
      </c>
      <c r="F4017" s="12">
        <f>[1]Perfil!E4016</f>
        <v>1.7650555209768101E-2</v>
      </c>
      <c r="G4017" s="12">
        <f>[1]Perfil!F4016</f>
        <v>1.7512137446379399E-2</v>
      </c>
      <c r="H4017" s="12">
        <f>[1]Perfil!G4016</f>
        <v>1.27763759818616E-3</v>
      </c>
      <c r="I4017" s="12" t="str">
        <f>[1]Perfil!H4016</f>
        <v/>
      </c>
      <c r="J4017" s="12">
        <f>[1]Perfil!I4016</f>
        <v>2.4004410245134701E-2</v>
      </c>
      <c r="K4017" s="12">
        <f>[1]Perfil!J4016</f>
        <v>6.26388158173527E-3</v>
      </c>
      <c r="L4017" s="12" t="str">
        <f>[1]Perfil!K4016</f>
        <v/>
      </c>
      <c r="M4017" s="12" t="str">
        <f>[1]Perfil!L4016</f>
        <v/>
      </c>
      <c r="N4017" s="12"/>
      <c r="O4017" s="12"/>
    </row>
    <row r="4018" spans="1:15" x14ac:dyDescent="0.35">
      <c r="A4018" s="11" t="str">
        <f t="shared" si="62"/>
        <v>CONSUMO PER CAPITA (kg ó litros por individuo)Rebujito30-100MIL</v>
      </c>
      <c r="B4018" s="11" t="str">
        <f>[1]Perfil!A3308</f>
        <v>CONSUMO PER CAPITA (kg ó litros por individuo)</v>
      </c>
      <c r="C4018" s="11" t="str">
        <f>[1]Perfil!B4004</f>
        <v>Rebujito</v>
      </c>
      <c r="D4018" s="11" t="str">
        <f>[1]Perfil!C4017</f>
        <v>30-100MIL</v>
      </c>
      <c r="E4018" s="12" t="str">
        <f>[1]Perfil!D4017</f>
        <v/>
      </c>
      <c r="F4018" s="12">
        <f>[1]Perfil!E4017</f>
        <v>1.18544582712491E-2</v>
      </c>
      <c r="G4018" s="12">
        <f>[1]Perfil!F4017</f>
        <v>8.9231192472388407E-3</v>
      </c>
      <c r="H4018" s="12">
        <f>[1]Perfil!G4017</f>
        <v>2.4661692001574798E-3</v>
      </c>
      <c r="I4018" s="12" t="str">
        <f>[1]Perfil!H4017</f>
        <v/>
      </c>
      <c r="J4018" s="12">
        <f>[1]Perfil!I4017</f>
        <v>1.6426637269856801E-2</v>
      </c>
      <c r="K4018" s="12">
        <f>[1]Perfil!J4017</f>
        <v>5.8156608442185096E-3</v>
      </c>
      <c r="L4018" s="12">
        <f>[1]Perfil!K4017</f>
        <v>4.2312061376652803E-4</v>
      </c>
      <c r="M4018" s="12">
        <f>[1]Perfil!L4017</f>
        <v>6.9753436076609601E-4</v>
      </c>
      <c r="N4018" s="12"/>
      <c r="O4018" s="12"/>
    </row>
    <row r="4019" spans="1:15" x14ac:dyDescent="0.35">
      <c r="A4019" s="11" t="str">
        <f t="shared" si="62"/>
        <v>CONSUMO PER CAPITA (kg ó litros por individuo)Rebujito100-200MIL</v>
      </c>
      <c r="B4019" s="11" t="str">
        <f>[1]Perfil!A3308</f>
        <v>CONSUMO PER CAPITA (kg ó litros por individuo)</v>
      </c>
      <c r="C4019" s="11" t="str">
        <f>[1]Perfil!B4004</f>
        <v>Rebujito</v>
      </c>
      <c r="D4019" s="11" t="str">
        <f>[1]Perfil!C4018</f>
        <v>100-200MIL</v>
      </c>
      <c r="E4019" s="12" t="str">
        <f>[1]Perfil!D4018</f>
        <v/>
      </c>
      <c r="F4019" s="12" t="str">
        <f>[1]Perfil!E4018</f>
        <v/>
      </c>
      <c r="G4019" s="12" t="str">
        <f>[1]Perfil!F4018</f>
        <v/>
      </c>
      <c r="H4019" s="12" t="str">
        <f>[1]Perfil!G4018</f>
        <v/>
      </c>
      <c r="I4019" s="12" t="str">
        <f>[1]Perfil!H4018</f>
        <v/>
      </c>
      <c r="J4019" s="12">
        <f>[1]Perfil!I4018</f>
        <v>1.0348906193598901E-2</v>
      </c>
      <c r="K4019" s="12" t="str">
        <f>[1]Perfil!J4018</f>
        <v/>
      </c>
      <c r="L4019" s="12" t="str">
        <f>[1]Perfil!K4018</f>
        <v/>
      </c>
      <c r="M4019" s="12">
        <f>[1]Perfil!L4018</f>
        <v>5.8368293515277604E-4</v>
      </c>
      <c r="N4019" s="12"/>
      <c r="O4019" s="12"/>
    </row>
    <row r="4020" spans="1:15" x14ac:dyDescent="0.35">
      <c r="A4020" s="11" t="str">
        <f t="shared" si="62"/>
        <v>CONSUMO PER CAPITA (kg ó litros por individuo)Rebujito200-500MIL</v>
      </c>
      <c r="B4020" s="11" t="str">
        <f>[1]Perfil!A3308</f>
        <v>CONSUMO PER CAPITA (kg ó litros por individuo)</v>
      </c>
      <c r="C4020" s="11" t="str">
        <f>[1]Perfil!B4004</f>
        <v>Rebujito</v>
      </c>
      <c r="D4020" s="11" t="str">
        <f>[1]Perfil!C4019</f>
        <v>200-500MIL</v>
      </c>
      <c r="E4020" s="12" t="str">
        <f>[1]Perfil!D4019</f>
        <v/>
      </c>
      <c r="F4020" s="12">
        <f>[1]Perfil!E4019</f>
        <v>4.0608271008167104E-3</v>
      </c>
      <c r="G4020" s="12">
        <f>[1]Perfil!F4019</f>
        <v>3.3709231709765802E-4</v>
      </c>
      <c r="H4020" s="12" t="str">
        <f>[1]Perfil!G4019</f>
        <v/>
      </c>
      <c r="I4020" s="12" t="str">
        <f>[1]Perfil!H4019</f>
        <v/>
      </c>
      <c r="J4020" s="12">
        <f>[1]Perfil!I4019</f>
        <v>1.1347384748995E-2</v>
      </c>
      <c r="K4020" s="12" t="str">
        <f>[1]Perfil!J4019</f>
        <v/>
      </c>
      <c r="L4020" s="12">
        <f>[1]Perfil!K4019</f>
        <v>4.3725439772147098E-4</v>
      </c>
      <c r="M4020" s="12">
        <f>[1]Perfil!L4019</f>
        <v>4.6701542181617703E-4</v>
      </c>
      <c r="N4020" s="12"/>
      <c r="O4020" s="12"/>
    </row>
    <row r="4021" spans="1:15" x14ac:dyDescent="0.35">
      <c r="A4021" s="11" t="str">
        <f t="shared" si="62"/>
        <v>CONSUMO PER CAPITA (kg ó litros por individuo)Rebujito&gt;500MIL</v>
      </c>
      <c r="B4021" s="11" t="str">
        <f>[1]Perfil!A3308</f>
        <v>CONSUMO PER CAPITA (kg ó litros por individuo)</v>
      </c>
      <c r="C4021" s="11" t="str">
        <f>[1]Perfil!B4004</f>
        <v>Rebujito</v>
      </c>
      <c r="D4021" s="11" t="str">
        <f>[1]Perfil!C4020</f>
        <v>&gt;500MIL</v>
      </c>
      <c r="E4021" s="12" t="str">
        <f>[1]Perfil!D4020</f>
        <v/>
      </c>
      <c r="F4021" s="12">
        <f>[1]Perfil!E4020</f>
        <v>3.7254446684000499E-2</v>
      </c>
      <c r="G4021" s="12">
        <f>[1]Perfil!F4020</f>
        <v>2.0040703169534502E-3</v>
      </c>
      <c r="H4021" s="12">
        <f>[1]Perfil!G4020</f>
        <v>1.8341209378919799E-4</v>
      </c>
      <c r="I4021" s="12">
        <f>[1]Perfil!H4020</f>
        <v>5.8188795642193699E-4</v>
      </c>
      <c r="J4021" s="12">
        <f>[1]Perfil!I4020</f>
        <v>2.6343871475793201E-2</v>
      </c>
      <c r="K4021" s="12" t="str">
        <f>[1]Perfil!J4020</f>
        <v/>
      </c>
      <c r="L4021" s="12">
        <f>[1]Perfil!K4020</f>
        <v>5.7666921659355703E-4</v>
      </c>
      <c r="M4021" s="12" t="str">
        <f>[1]Perfil!L4020</f>
        <v/>
      </c>
      <c r="N4021" s="12"/>
      <c r="O4021" s="12"/>
    </row>
    <row r="4022" spans="1:15" x14ac:dyDescent="0.35">
      <c r="A4022" s="11" t="str">
        <f t="shared" si="62"/>
        <v>CONSUMO PER CAPITA (kg ó litros por individuo)RebujitoDE 15 A 19 AÑOS</v>
      </c>
      <c r="B4022" s="11" t="str">
        <f>[1]Perfil!A3308</f>
        <v>CONSUMO PER CAPITA (kg ó litros por individuo)</v>
      </c>
      <c r="C4022" s="11" t="str">
        <f>[1]Perfil!B4004</f>
        <v>Rebujito</v>
      </c>
      <c r="D4022" s="11" t="str">
        <f>[1]Perfil!C4021</f>
        <v>DE 15 A 19 AÑOS</v>
      </c>
      <c r="E4022" s="12" t="str">
        <f>[1]Perfil!D4021</f>
        <v/>
      </c>
      <c r="F4022" s="12" t="str">
        <f>[1]Perfil!E4021</f>
        <v/>
      </c>
      <c r="G4022" s="12" t="str">
        <f>[1]Perfil!F4021</f>
        <v/>
      </c>
      <c r="H4022" s="12" t="str">
        <f>[1]Perfil!G4021</f>
        <v/>
      </c>
      <c r="I4022" s="12" t="str">
        <f>[1]Perfil!H4021</f>
        <v/>
      </c>
      <c r="J4022" s="12">
        <f>[1]Perfil!I4021</f>
        <v>1.8452077209788899E-2</v>
      </c>
      <c r="K4022" s="12" t="str">
        <f>[1]Perfil!J4021</f>
        <v/>
      </c>
      <c r="L4022" s="12" t="str">
        <f>[1]Perfil!K4021</f>
        <v/>
      </c>
      <c r="M4022" s="12" t="str">
        <f>[1]Perfil!L4021</f>
        <v/>
      </c>
      <c r="N4022" s="12"/>
      <c r="O4022" s="12"/>
    </row>
    <row r="4023" spans="1:15" x14ac:dyDescent="0.35">
      <c r="A4023" s="11" t="str">
        <f t="shared" si="62"/>
        <v>CONSUMO PER CAPITA (kg ó litros por individuo)RebujitoDE 20 A 24 AÑOS</v>
      </c>
      <c r="B4023" s="11" t="str">
        <f>[1]Perfil!A3308</f>
        <v>CONSUMO PER CAPITA (kg ó litros por individuo)</v>
      </c>
      <c r="C4023" s="11" t="str">
        <f>[1]Perfil!B4004</f>
        <v>Rebujito</v>
      </c>
      <c r="D4023" s="11" t="str">
        <f>[1]Perfil!C4022</f>
        <v>DE 20 A 24 AÑOS</v>
      </c>
      <c r="E4023" s="12" t="str">
        <f>[1]Perfil!D4022</f>
        <v/>
      </c>
      <c r="F4023" s="12">
        <f>[1]Perfil!E4022</f>
        <v>4.5040899061804503E-3</v>
      </c>
      <c r="G4023" s="12" t="str">
        <f>[1]Perfil!F4022</f>
        <v/>
      </c>
      <c r="H4023" s="12" t="str">
        <f>[1]Perfil!G4022</f>
        <v/>
      </c>
      <c r="I4023" s="12" t="str">
        <f>[1]Perfil!H4022</f>
        <v/>
      </c>
      <c r="J4023" s="12">
        <f>[1]Perfil!I4022</f>
        <v>2.1834011787809301E-2</v>
      </c>
      <c r="K4023" s="12" t="str">
        <f>[1]Perfil!J4022</f>
        <v/>
      </c>
      <c r="L4023" s="12" t="str">
        <f>[1]Perfil!K4022</f>
        <v/>
      </c>
      <c r="M4023" s="12" t="str">
        <f>[1]Perfil!L4022</f>
        <v/>
      </c>
      <c r="N4023" s="12"/>
      <c r="O4023" s="12"/>
    </row>
    <row r="4024" spans="1:15" x14ac:dyDescent="0.35">
      <c r="A4024" s="11" t="str">
        <f t="shared" si="62"/>
        <v>CONSUMO PER CAPITA (kg ó litros por individuo)RebujitoDE 25 A 34 AÑOS</v>
      </c>
      <c r="B4024" s="11" t="str">
        <f>[1]Perfil!A3308</f>
        <v>CONSUMO PER CAPITA (kg ó litros por individuo)</v>
      </c>
      <c r="C4024" s="11" t="str">
        <f>[1]Perfil!B4004</f>
        <v>Rebujito</v>
      </c>
      <c r="D4024" s="11" t="str">
        <f>[1]Perfil!C4023</f>
        <v>DE 25 A 34 AÑOS</v>
      </c>
      <c r="E4024" s="12" t="str">
        <f>[1]Perfil!D4023</f>
        <v/>
      </c>
      <c r="F4024" s="12">
        <f>[1]Perfil!E4023</f>
        <v>1.25369720737326E-2</v>
      </c>
      <c r="G4024" s="12">
        <f>[1]Perfil!F4023</f>
        <v>1.1316322251442199E-3</v>
      </c>
      <c r="H4024" s="12">
        <f>[1]Perfil!G4023</f>
        <v>1.7968065698915699E-4</v>
      </c>
      <c r="I4024" s="12" t="str">
        <f>[1]Perfil!H4023</f>
        <v/>
      </c>
      <c r="J4024" s="12">
        <f>[1]Perfil!I4023</f>
        <v>1.32528613736718E-2</v>
      </c>
      <c r="K4024" s="12">
        <f>[1]Perfil!J4023</f>
        <v>1.6508721684124601E-4</v>
      </c>
      <c r="L4024" s="12">
        <f>[1]Perfil!K4023</f>
        <v>3.8181073567877599E-4</v>
      </c>
      <c r="M4024" s="12">
        <f>[1]Perfil!L4023</f>
        <v>4.1641851966893901E-4</v>
      </c>
      <c r="N4024" s="12"/>
      <c r="O4024" s="12"/>
    </row>
    <row r="4025" spans="1:15" x14ac:dyDescent="0.35">
      <c r="A4025" s="11" t="str">
        <f t="shared" si="62"/>
        <v>CONSUMO PER CAPITA (kg ó litros por individuo)RebujitoDE 35 A 49 AÑOS</v>
      </c>
      <c r="B4025" s="11" t="str">
        <f>[1]Perfil!A3308</f>
        <v>CONSUMO PER CAPITA (kg ó litros por individuo)</v>
      </c>
      <c r="C4025" s="11" t="str">
        <f>[1]Perfil!B4004</f>
        <v>Rebujito</v>
      </c>
      <c r="D4025" s="11" t="str">
        <f>[1]Perfil!C4024</f>
        <v>DE 35 A 49 AÑOS</v>
      </c>
      <c r="E4025" s="12" t="str">
        <f>[1]Perfil!D4024</f>
        <v/>
      </c>
      <c r="F4025" s="12">
        <f>[1]Perfil!E4024</f>
        <v>4.6957755674281298E-3</v>
      </c>
      <c r="G4025" s="12">
        <f>[1]Perfil!F4024</f>
        <v>5.1806103350496996E-4</v>
      </c>
      <c r="H4025" s="12" t="str">
        <f>[1]Perfil!G4024</f>
        <v/>
      </c>
      <c r="I4025" s="12">
        <f>[1]Perfil!H4024</f>
        <v>3.3904294494265799E-4</v>
      </c>
      <c r="J4025" s="12">
        <f>[1]Perfil!I4024</f>
        <v>8.3203574419006901E-3</v>
      </c>
      <c r="K4025" s="12">
        <f>[1]Perfil!J4024</f>
        <v>6.0440874500531797E-3</v>
      </c>
      <c r="L4025" s="12" t="str">
        <f>[1]Perfil!K4024</f>
        <v/>
      </c>
      <c r="M4025" s="12">
        <f>[1]Perfil!L4024</f>
        <v>5.13189187633475E-4</v>
      </c>
      <c r="N4025" s="12"/>
      <c r="O4025" s="12"/>
    </row>
    <row r="4026" spans="1:15" x14ac:dyDescent="0.35">
      <c r="A4026" s="11" t="str">
        <f t="shared" si="62"/>
        <v>CONSUMO PER CAPITA (kg ó litros por individuo)RebujitoDE 50 A 59 AÑOS</v>
      </c>
      <c r="B4026" s="11" t="str">
        <f>[1]Perfil!A3308</f>
        <v>CONSUMO PER CAPITA (kg ó litros por individuo)</v>
      </c>
      <c r="C4026" s="11" t="str">
        <f>[1]Perfil!B4004</f>
        <v>Rebujito</v>
      </c>
      <c r="D4026" s="11" t="str">
        <f>[1]Perfil!C4025</f>
        <v>DE 50 A 59 AÑOS</v>
      </c>
      <c r="E4026" s="12">
        <f>[1]Perfil!D4025</f>
        <v>3.1296620094400902E-4</v>
      </c>
      <c r="F4026" s="12">
        <f>[1]Perfil!E4025</f>
        <v>3.1305767531041903E-2</v>
      </c>
      <c r="G4026" s="12">
        <f>[1]Perfil!F4025</f>
        <v>9.9518270995480607E-3</v>
      </c>
      <c r="H4026" s="12">
        <f>[1]Perfil!G4025</f>
        <v>2.7772079242782402E-3</v>
      </c>
      <c r="I4026" s="12">
        <f>[1]Perfil!H4025</f>
        <v>1.0945078029684101E-4</v>
      </c>
      <c r="J4026" s="12">
        <f>[1]Perfil!I4025</f>
        <v>1.01812302973861E-2</v>
      </c>
      <c r="K4026" s="12">
        <f>[1]Perfil!J4025</f>
        <v>6.8541365029940798E-3</v>
      </c>
      <c r="L4026" s="12">
        <f>[1]Perfil!K4025</f>
        <v>9.3556840143009599E-4</v>
      </c>
      <c r="M4026" s="12">
        <f>[1]Perfil!L4025</f>
        <v>3.0567997203487799E-4</v>
      </c>
      <c r="N4026" s="12"/>
      <c r="O4026" s="12"/>
    </row>
    <row r="4027" spans="1:15" x14ac:dyDescent="0.35">
      <c r="A4027" s="11" t="str">
        <f t="shared" si="62"/>
        <v>CONSUMO PER CAPITA (kg ó litros por individuo)RebujitoDE 60 A 75 AÑOS</v>
      </c>
      <c r="B4027" s="11" t="str">
        <f>[1]Perfil!A3308</f>
        <v>CONSUMO PER CAPITA (kg ó litros por individuo)</v>
      </c>
      <c r="C4027" s="11" t="str">
        <f>[1]Perfil!B4004</f>
        <v>Rebujito</v>
      </c>
      <c r="D4027" s="11" t="str">
        <f>[1]Perfil!C4026</f>
        <v>DE 60 A 75 AÑOS</v>
      </c>
      <c r="E4027" s="12">
        <f>[1]Perfil!D4026</f>
        <v>8.6086946922799403E-4</v>
      </c>
      <c r="F4027" s="12">
        <f>[1]Perfil!E4026</f>
        <v>2.7021535921616598E-2</v>
      </c>
      <c r="G4027" s="12">
        <f>[1]Perfil!F4026</f>
        <v>1.76097996674189E-2</v>
      </c>
      <c r="H4027" s="12">
        <f>[1]Perfil!G4026</f>
        <v>9.0533321350549001E-4</v>
      </c>
      <c r="I4027" s="12" t="str">
        <f>[1]Perfil!H4026</f>
        <v/>
      </c>
      <c r="J4027" s="12">
        <f>[1]Perfil!I4026</f>
        <v>2.57338212625794E-2</v>
      </c>
      <c r="K4027" s="12">
        <f>[1]Perfil!J4026</f>
        <v>8.0595436105435903E-3</v>
      </c>
      <c r="L4027" s="12" t="str">
        <f>[1]Perfil!K4026</f>
        <v/>
      </c>
      <c r="M4027" s="12">
        <f>[1]Perfil!L4026</f>
        <v>2.5915986157349703E-4</v>
      </c>
      <c r="N4027" s="12"/>
      <c r="O4027" s="12"/>
    </row>
    <row r="4028" spans="1:15" x14ac:dyDescent="0.35">
      <c r="A4028" s="11" t="str">
        <f t="shared" si="62"/>
        <v>CONSUMO PER CAPITA (kg ó litros por individuo)RebujitoNIVEL ALTO</v>
      </c>
      <c r="B4028" s="11" t="str">
        <f>[1]Perfil!A3308</f>
        <v>CONSUMO PER CAPITA (kg ó litros por individuo)</v>
      </c>
      <c r="C4028" s="11" t="str">
        <f>[1]Perfil!B4004</f>
        <v>Rebujito</v>
      </c>
      <c r="D4028" s="11" t="str">
        <f>[1]Perfil!C4027</f>
        <v>NIVEL ALTO</v>
      </c>
      <c r="E4028" s="12" t="str">
        <f>[1]Perfil!D4027</f>
        <v/>
      </c>
      <c r="F4028" s="12">
        <f>[1]Perfil!E4027</f>
        <v>4.4307022588911602E-3</v>
      </c>
      <c r="G4028" s="12">
        <f>[1]Perfil!F4027</f>
        <v>1.17733089140314E-3</v>
      </c>
      <c r="H4028" s="12">
        <f>[1]Perfil!G4027</f>
        <v>1.3870262723997899E-4</v>
      </c>
      <c r="I4028" s="12">
        <f>[1]Perfil!H4027</f>
        <v>4.3874346055200101E-4</v>
      </c>
      <c r="J4028" s="12">
        <f>[1]Perfil!I4027</f>
        <v>1.6847342558770899E-2</v>
      </c>
      <c r="K4028" s="12">
        <f>[1]Perfil!J4027</f>
        <v>1.1619276130247699E-2</v>
      </c>
      <c r="L4028" s="12">
        <f>[1]Perfil!K4027</f>
        <v>4.3401722336570899E-4</v>
      </c>
      <c r="M4028" s="12">
        <f>[1]Perfil!L4027</f>
        <v>2.70829043802754E-4</v>
      </c>
      <c r="N4028" s="12"/>
      <c r="O4028" s="12"/>
    </row>
    <row r="4029" spans="1:15" x14ac:dyDescent="0.35">
      <c r="A4029" s="11" t="str">
        <f t="shared" si="62"/>
        <v>CONSUMO PER CAPITA (kg ó litros por individuo)RebujitoNIVEL MEDIO ALTO</v>
      </c>
      <c r="B4029" s="11" t="str">
        <f>[1]Perfil!A3308</f>
        <v>CONSUMO PER CAPITA (kg ó litros por individuo)</v>
      </c>
      <c r="C4029" s="11" t="str">
        <f>[1]Perfil!B4004</f>
        <v>Rebujito</v>
      </c>
      <c r="D4029" s="11" t="str">
        <f>[1]Perfil!C4028</f>
        <v>NIVEL MEDIO ALTO</v>
      </c>
      <c r="E4029" s="12" t="str">
        <f>[1]Perfil!D4028</f>
        <v/>
      </c>
      <c r="F4029" s="12">
        <f>[1]Perfil!E4028</f>
        <v>3.09804543988326E-2</v>
      </c>
      <c r="G4029" s="12">
        <f>[1]Perfil!F4028</f>
        <v>7.7319936672430997E-3</v>
      </c>
      <c r="H4029" s="12" t="str">
        <f>[1]Perfil!G4028</f>
        <v/>
      </c>
      <c r="I4029" s="12">
        <f>[1]Perfil!H4028</f>
        <v>1.44428322552246E-4</v>
      </c>
      <c r="J4029" s="12">
        <f>[1]Perfil!I4028</f>
        <v>1.73055756757363E-2</v>
      </c>
      <c r="K4029" s="12">
        <f>[1]Perfil!J4028</f>
        <v>1.57888763823342E-4</v>
      </c>
      <c r="L4029" s="12" t="str">
        <f>[1]Perfil!K4028</f>
        <v/>
      </c>
      <c r="M4029" s="12" t="str">
        <f>[1]Perfil!L4028</f>
        <v/>
      </c>
      <c r="N4029" s="12"/>
      <c r="O4029" s="12"/>
    </row>
    <row r="4030" spans="1:15" x14ac:dyDescent="0.35">
      <c r="A4030" s="11" t="str">
        <f t="shared" si="62"/>
        <v>CONSUMO PER CAPITA (kg ó litros por individuo)RebujitoNIVEL MEDIO</v>
      </c>
      <c r="B4030" s="11" t="str">
        <f>[1]Perfil!A3308</f>
        <v>CONSUMO PER CAPITA (kg ó litros por individuo)</v>
      </c>
      <c r="C4030" s="11" t="str">
        <f>[1]Perfil!B4004</f>
        <v>Rebujito</v>
      </c>
      <c r="D4030" s="11" t="str">
        <f>[1]Perfil!C4029</f>
        <v>NIVEL MEDIO</v>
      </c>
      <c r="E4030" s="12">
        <f>[1]Perfil!D4029</f>
        <v>7.8582839959027799E-4</v>
      </c>
      <c r="F4030" s="12">
        <f>[1]Perfil!E4029</f>
        <v>1.9252464042635999E-2</v>
      </c>
      <c r="G4030" s="12">
        <f>[1]Perfil!F4029</f>
        <v>1.1962880452364001E-2</v>
      </c>
      <c r="H4030" s="12">
        <f>[1]Perfil!G4029</f>
        <v>9.2802296437544498E-4</v>
      </c>
      <c r="I4030" s="12" t="str">
        <f>[1]Perfil!H4029</f>
        <v/>
      </c>
      <c r="J4030" s="12">
        <f>[1]Perfil!I4029</f>
        <v>1.47287712908025E-2</v>
      </c>
      <c r="K4030" s="12">
        <f>[1]Perfil!J4029</f>
        <v>4.6358782121426797E-3</v>
      </c>
      <c r="L4030" s="12" t="str">
        <f>[1]Perfil!K4029</f>
        <v/>
      </c>
      <c r="M4030" s="12" t="str">
        <f>[1]Perfil!L4029</f>
        <v/>
      </c>
      <c r="N4030" s="12"/>
      <c r="O4030" s="12"/>
    </row>
    <row r="4031" spans="1:15" x14ac:dyDescent="0.35">
      <c r="A4031" s="11" t="str">
        <f t="shared" si="62"/>
        <v>CONSUMO PER CAPITA (kg ó litros por individuo)RebujitoNIVEL MEDIO BAJO</v>
      </c>
      <c r="B4031" s="11" t="str">
        <f>[1]Perfil!A3308</f>
        <v>CONSUMO PER CAPITA (kg ó litros por individuo)</v>
      </c>
      <c r="C4031" s="11" t="str">
        <f>[1]Perfil!B4004</f>
        <v>Rebujito</v>
      </c>
      <c r="D4031" s="11" t="str">
        <f>[1]Perfil!C4030</f>
        <v>NIVEL MEDIO BAJO</v>
      </c>
      <c r="E4031" s="12">
        <f>[1]Perfil!D4030</f>
        <v>4.11276093214097E-4</v>
      </c>
      <c r="F4031" s="12">
        <f>[1]Perfil!E4030</f>
        <v>5.2372305438604097E-3</v>
      </c>
      <c r="G4031" s="12">
        <f>[1]Perfil!F4030</f>
        <v>1.7411464904291999E-3</v>
      </c>
      <c r="H4031" s="12" t="str">
        <f>[1]Perfil!G4030</f>
        <v/>
      </c>
      <c r="I4031" s="12" t="str">
        <f>[1]Perfil!H4030</f>
        <v/>
      </c>
      <c r="J4031" s="12">
        <f>[1]Perfil!I4030</f>
        <v>1.04568477461235E-2</v>
      </c>
      <c r="K4031" s="12">
        <f>[1]Perfil!J4030</f>
        <v>3.85726235225762E-3</v>
      </c>
      <c r="L4031" s="12">
        <f>[1]Perfil!K4030</f>
        <v>9.4271297117155795E-4</v>
      </c>
      <c r="M4031" s="12">
        <f>[1]Perfil!L4030</f>
        <v>1.3612718897078101E-3</v>
      </c>
      <c r="N4031" s="12"/>
      <c r="O4031" s="12"/>
    </row>
    <row r="4032" spans="1:15" x14ac:dyDescent="0.35">
      <c r="A4032" s="11" t="str">
        <f t="shared" si="62"/>
        <v>CONSUMO PER CAPITA (kg ó litros por individuo)RebujitoHOMBRE</v>
      </c>
      <c r="B4032" s="11" t="str">
        <f>[1]Perfil!A3308</f>
        <v>CONSUMO PER CAPITA (kg ó litros por individuo)</v>
      </c>
      <c r="C4032" s="11" t="str">
        <f>[1]Perfil!B4004</f>
        <v>Rebujito</v>
      </c>
      <c r="D4032" s="11" t="str">
        <f>[1]Perfil!C4031</f>
        <v>HOMBRE</v>
      </c>
      <c r="E4032" s="12">
        <f>[1]Perfil!D4031</f>
        <v>1.2444835904559199E-4</v>
      </c>
      <c r="F4032" s="12">
        <f>[1]Perfil!E4031</f>
        <v>9.4430558594455795E-3</v>
      </c>
      <c r="G4032" s="12">
        <f>[1]Perfil!F4031</f>
        <v>1.70714680238103E-3</v>
      </c>
      <c r="H4032" s="12" t="str">
        <f>[1]Perfil!G4031</f>
        <v/>
      </c>
      <c r="I4032" s="12">
        <f>[1]Perfil!H4031</f>
        <v>1.9786718568918501E-4</v>
      </c>
      <c r="J4032" s="12">
        <f>[1]Perfil!I4031</f>
        <v>9.3376453022805204E-3</v>
      </c>
      <c r="K4032" s="12">
        <f>[1]Perfil!J4031</f>
        <v>4.6371598080616298E-3</v>
      </c>
      <c r="L4032" s="12">
        <f>[1]Perfil!K4031</f>
        <v>1.10921843393907E-4</v>
      </c>
      <c r="M4032" s="12">
        <f>[1]Perfil!L4031</f>
        <v>1.23844747528181E-4</v>
      </c>
      <c r="N4032" s="12"/>
      <c r="O4032" s="12"/>
    </row>
    <row r="4033" spans="1:15" x14ac:dyDescent="0.35">
      <c r="A4033" s="11" t="str">
        <f t="shared" si="62"/>
        <v>CONSUMO PER CAPITA (kg ó litros por individuo)RebujitoMUJER</v>
      </c>
      <c r="B4033" s="11" t="str">
        <f>[1]Perfil!A3308</f>
        <v>CONSUMO PER CAPITA (kg ó litros por individuo)</v>
      </c>
      <c r="C4033" s="11" t="str">
        <f>[1]Perfil!B4004</f>
        <v>Rebujito</v>
      </c>
      <c r="D4033" s="11" t="str">
        <f>[1]Perfil!C4032</f>
        <v>MUJER</v>
      </c>
      <c r="E4033" s="12">
        <f>[1]Perfil!D4032</f>
        <v>3.9006279174798498E-4</v>
      </c>
      <c r="F4033" s="12">
        <f>[1]Perfil!E4032</f>
        <v>2.2147844100535701E-2</v>
      </c>
      <c r="G4033" s="12">
        <f>[1]Perfil!F4032</f>
        <v>1.0826804552154901E-2</v>
      </c>
      <c r="H4033" s="12">
        <f>[1]Perfil!G4032</f>
        <v>1.5524166719111799E-3</v>
      </c>
      <c r="I4033" s="12">
        <f>[1]Perfil!H4032</f>
        <v>4.3174049882950699E-5</v>
      </c>
      <c r="J4033" s="12">
        <f>[1]Perfil!I4032</f>
        <v>2.06488988511584E-2</v>
      </c>
      <c r="K4033" s="12">
        <f>[1]Perfil!J4032</f>
        <v>5.3370317129787497E-3</v>
      </c>
      <c r="L4033" s="12">
        <f>[1]Perfil!K4032</f>
        <v>3.68806237169714E-4</v>
      </c>
      <c r="M4033" s="12">
        <f>[1]Perfil!L4032</f>
        <v>5.28459928130378E-4</v>
      </c>
      <c r="N4033" s="12"/>
      <c r="O4033" s="12"/>
    </row>
    <row r="4034" spans="1:15" x14ac:dyDescent="0.35">
      <c r="A4034" s="11" t="str">
        <f t="shared" si="62"/>
        <v>CONSUMO PER CAPITA (kg ó litros por individuo)Espum/Lambrusc/MoscaT.ESPAÑA</v>
      </c>
      <c r="B4034" s="11" t="str">
        <f>[1]Perfil!A3308</f>
        <v>CONSUMO PER CAPITA (kg ó litros por individuo)</v>
      </c>
      <c r="C4034" s="11" t="str">
        <f>[1]Perfil!B4033</f>
        <v>Espum/Lambrusc/Mosca</v>
      </c>
      <c r="D4034" s="11" t="str">
        <f>[1]Perfil!C4033</f>
        <v>T.ESPAÑA</v>
      </c>
      <c r="E4034" s="12">
        <f>[1]Perfil!D4033</f>
        <v>2.0274270358118799E-2</v>
      </c>
      <c r="F4034" s="12">
        <f>[1]Perfil!E4033</f>
        <v>2.2451319803133599E-2</v>
      </c>
      <c r="G4034" s="12">
        <f>[1]Perfil!F4033</f>
        <v>2.3914946349794599E-2</v>
      </c>
      <c r="H4034" s="12">
        <f>[1]Perfil!G4033</f>
        <v>2.23821230431532E-2</v>
      </c>
      <c r="I4034" s="12">
        <f>[1]Perfil!H4033</f>
        <v>2.1017597750601399E-2</v>
      </c>
      <c r="J4034" s="12">
        <f>[1]Perfil!I4033</f>
        <v>1.6576134296853701E-2</v>
      </c>
      <c r="K4034" s="12">
        <f>[1]Perfil!J4033</f>
        <v>2.3187397208379801E-2</v>
      </c>
      <c r="L4034" s="12">
        <f>[1]Perfil!K4033</f>
        <v>2.2970587914122299E-2</v>
      </c>
      <c r="M4034" s="12">
        <f>[1]Perfil!L4033</f>
        <v>1.7412083581396801E-2</v>
      </c>
      <c r="N4034" s="12"/>
      <c r="O4034" s="12"/>
    </row>
    <row r="4035" spans="1:15" x14ac:dyDescent="0.35">
      <c r="A4035" s="11" t="str">
        <f t="shared" si="62"/>
        <v>CONSUMO PER CAPITA (kg ó litros por individuo)Espum/Lambrusc/MoscaBCN AM</v>
      </c>
      <c r="B4035" s="11" t="str">
        <f>[1]Perfil!A3308</f>
        <v>CONSUMO PER CAPITA (kg ó litros por individuo)</v>
      </c>
      <c r="C4035" s="11" t="str">
        <f>[1]Perfil!B4033</f>
        <v>Espum/Lambrusc/Mosca</v>
      </c>
      <c r="D4035" s="11" t="str">
        <f>[1]Perfil!C4034</f>
        <v>BCN AM</v>
      </c>
      <c r="E4035" s="12">
        <f>[1]Perfil!D4034</f>
        <v>6.2796914355104797E-3</v>
      </c>
      <c r="F4035" s="12">
        <f>[1]Perfil!E4034</f>
        <v>5.6803875869714998E-2</v>
      </c>
      <c r="G4035" s="12">
        <f>[1]Perfil!F4034</f>
        <v>2.2843561198121001E-2</v>
      </c>
      <c r="H4035" s="12">
        <f>[1]Perfil!G4034</f>
        <v>1.50122602324568E-2</v>
      </c>
      <c r="I4035" s="12">
        <f>[1]Perfil!H4034</f>
        <v>1.39306530995822E-2</v>
      </c>
      <c r="J4035" s="12">
        <f>[1]Perfil!I4034</f>
        <v>1.8109978582210001E-2</v>
      </c>
      <c r="K4035" s="12">
        <f>[1]Perfil!J4034</f>
        <v>3.1550179480558702E-2</v>
      </c>
      <c r="L4035" s="12">
        <f>[1]Perfil!K4034</f>
        <v>1.0781948012166699E-2</v>
      </c>
      <c r="M4035" s="12">
        <f>[1]Perfil!L4034</f>
        <v>1.6041153007061101E-2</v>
      </c>
      <c r="N4035" s="12"/>
      <c r="O4035" s="12"/>
    </row>
    <row r="4036" spans="1:15" x14ac:dyDescent="0.35">
      <c r="A4036" s="11" t="str">
        <f t="shared" ref="A4036:A4099" si="63">B4036&amp;C4036&amp;D4036</f>
        <v>CONSUMO PER CAPITA (kg ó litros por individuo)Espum/Lambrusc/MoscaREST.CAT ARAGON</v>
      </c>
      <c r="B4036" s="11" t="str">
        <f>[1]Perfil!A3308</f>
        <v>CONSUMO PER CAPITA (kg ó litros por individuo)</v>
      </c>
      <c r="C4036" s="11" t="str">
        <f>[1]Perfil!B4033</f>
        <v>Espum/Lambrusc/Mosca</v>
      </c>
      <c r="D4036" s="11" t="str">
        <f>[1]Perfil!C4035</f>
        <v>REST.CAT ARAGON</v>
      </c>
      <c r="E4036" s="12">
        <f>[1]Perfil!D4035</f>
        <v>2.6164474971851599E-2</v>
      </c>
      <c r="F4036" s="12">
        <f>[1]Perfil!E4035</f>
        <v>3.4697252933670597E-2</v>
      </c>
      <c r="G4036" s="12">
        <f>[1]Perfil!F4035</f>
        <v>3.2900511684643502E-2</v>
      </c>
      <c r="H4036" s="12">
        <f>[1]Perfil!G4035</f>
        <v>1.60142962289672E-2</v>
      </c>
      <c r="I4036" s="12">
        <f>[1]Perfil!H4035</f>
        <v>2.2688623329815499E-2</v>
      </c>
      <c r="J4036" s="12">
        <f>[1]Perfil!I4035</f>
        <v>1.75807824871171E-2</v>
      </c>
      <c r="K4036" s="12">
        <f>[1]Perfil!J4035</f>
        <v>2.5377245048099299E-2</v>
      </c>
      <c r="L4036" s="12">
        <f>[1]Perfil!K4035</f>
        <v>3.5014818290111903E-2</v>
      </c>
      <c r="M4036" s="12">
        <f>[1]Perfil!L4035</f>
        <v>2.40350762889638E-2</v>
      </c>
      <c r="N4036" s="12"/>
      <c r="O4036" s="12"/>
    </row>
    <row r="4037" spans="1:15" x14ac:dyDescent="0.35">
      <c r="A4037" s="11" t="str">
        <f t="shared" si="63"/>
        <v>CONSUMO PER CAPITA (kg ó litros por individuo)Espum/Lambrusc/MoscaLEVANTE</v>
      </c>
      <c r="B4037" s="11" t="str">
        <f>[1]Perfil!A3308</f>
        <v>CONSUMO PER CAPITA (kg ó litros por individuo)</v>
      </c>
      <c r="C4037" s="11" t="str">
        <f>[1]Perfil!B4033</f>
        <v>Espum/Lambrusc/Mosca</v>
      </c>
      <c r="D4037" s="11" t="str">
        <f>[1]Perfil!C4036</f>
        <v>LEVANTE</v>
      </c>
      <c r="E4037" s="12">
        <f>[1]Perfil!D4036</f>
        <v>2.1371570904067098E-2</v>
      </c>
      <c r="F4037" s="12">
        <f>[1]Perfil!E4036</f>
        <v>2.01119726221488E-2</v>
      </c>
      <c r="G4037" s="12">
        <f>[1]Perfil!F4036</f>
        <v>2.2334759650348701E-2</v>
      </c>
      <c r="H4037" s="12">
        <f>[1]Perfil!G4036</f>
        <v>6.8557408014004702E-3</v>
      </c>
      <c r="I4037" s="12">
        <f>[1]Perfil!H4036</f>
        <v>3.8553574560802897E-2</v>
      </c>
      <c r="J4037" s="12">
        <f>[1]Perfil!I4036</f>
        <v>3.6088878928105098E-2</v>
      </c>
      <c r="K4037" s="12">
        <f>[1]Perfil!J4036</f>
        <v>3.5162449917939403E-2</v>
      </c>
      <c r="L4037" s="12">
        <f>[1]Perfil!K4036</f>
        <v>3.9541080103253197E-2</v>
      </c>
      <c r="M4037" s="12">
        <f>[1]Perfil!L4036</f>
        <v>1.4851101863934801E-2</v>
      </c>
      <c r="N4037" s="12"/>
      <c r="O4037" s="12"/>
    </row>
    <row r="4038" spans="1:15" x14ac:dyDescent="0.35">
      <c r="A4038" s="11" t="str">
        <f t="shared" si="63"/>
        <v>CONSUMO PER CAPITA (kg ó litros por individuo)Espum/Lambrusc/MoscaANDALUCIA</v>
      </c>
      <c r="B4038" s="11" t="str">
        <f>[1]Perfil!A3308</f>
        <v>CONSUMO PER CAPITA (kg ó litros por individuo)</v>
      </c>
      <c r="C4038" s="11" t="str">
        <f>[1]Perfil!B4033</f>
        <v>Espum/Lambrusc/Mosca</v>
      </c>
      <c r="D4038" s="11" t="str">
        <f>[1]Perfil!C4037</f>
        <v>ANDALUCIA</v>
      </c>
      <c r="E4038" s="12">
        <f>[1]Perfil!D4037</f>
        <v>1.4884786228283899E-2</v>
      </c>
      <c r="F4038" s="12">
        <f>[1]Perfil!E4037</f>
        <v>1.95848003194024E-2</v>
      </c>
      <c r="G4038" s="12">
        <f>[1]Perfil!F4037</f>
        <v>1.03959990194302E-2</v>
      </c>
      <c r="H4038" s="12">
        <f>[1]Perfil!G4037</f>
        <v>2.4788760999260501E-2</v>
      </c>
      <c r="I4038" s="12">
        <f>[1]Perfil!H4037</f>
        <v>1.14968742566991E-2</v>
      </c>
      <c r="J4038" s="12">
        <f>[1]Perfil!I4037</f>
        <v>6.3844037884153403E-3</v>
      </c>
      <c r="K4038" s="12">
        <f>[1]Perfil!J4037</f>
        <v>2.0816385303264299E-2</v>
      </c>
      <c r="L4038" s="12">
        <f>[1]Perfil!K4037</f>
        <v>7.76127073924075E-3</v>
      </c>
      <c r="M4038" s="12">
        <f>[1]Perfil!L4037</f>
        <v>7.0778586087128304E-3</v>
      </c>
      <c r="N4038" s="12"/>
      <c r="O4038" s="12"/>
    </row>
    <row r="4039" spans="1:15" x14ac:dyDescent="0.35">
      <c r="A4039" s="11" t="str">
        <f t="shared" si="63"/>
        <v>CONSUMO PER CAPITA (kg ó litros por individuo)Espum/Lambrusc/MoscaMDD AM</v>
      </c>
      <c r="B4039" s="11" t="str">
        <f>[1]Perfil!A3308</f>
        <v>CONSUMO PER CAPITA (kg ó litros por individuo)</v>
      </c>
      <c r="C4039" s="11" t="str">
        <f>[1]Perfil!B4033</f>
        <v>Espum/Lambrusc/Mosca</v>
      </c>
      <c r="D4039" s="11" t="str">
        <f>[1]Perfil!C4038</f>
        <v>MDD AM</v>
      </c>
      <c r="E4039" s="12">
        <f>[1]Perfil!D4038</f>
        <v>5.4611445925597697E-3</v>
      </c>
      <c r="F4039" s="12">
        <f>[1]Perfil!E4038</f>
        <v>8.1009908624042892E-3</v>
      </c>
      <c r="G4039" s="12">
        <f>[1]Perfil!F4038</f>
        <v>1.24366282274789E-2</v>
      </c>
      <c r="H4039" s="12">
        <f>[1]Perfil!G4038</f>
        <v>2.67966220764802E-2</v>
      </c>
      <c r="I4039" s="12">
        <f>[1]Perfil!H4038</f>
        <v>1.11298049794248E-2</v>
      </c>
      <c r="J4039" s="12">
        <f>[1]Perfil!I4038</f>
        <v>1.27399169049676E-3</v>
      </c>
      <c r="K4039" s="12">
        <f>[1]Perfil!J4038</f>
        <v>1.06492836111521E-2</v>
      </c>
      <c r="L4039" s="12">
        <f>[1]Perfil!K4038</f>
        <v>1.2121134700535101E-2</v>
      </c>
      <c r="M4039" s="12">
        <f>[1]Perfil!L4038</f>
        <v>6.4468272787860503E-3</v>
      </c>
      <c r="N4039" s="12"/>
      <c r="O4039" s="12"/>
    </row>
    <row r="4040" spans="1:15" x14ac:dyDescent="0.35">
      <c r="A4040" s="11" t="str">
        <f t="shared" si="63"/>
        <v>CONSUMO PER CAPITA (kg ó litros por individuo)Espum/Lambrusc/MoscaRTO CENTRO</v>
      </c>
      <c r="B4040" s="11" t="str">
        <f>[1]Perfil!A3308</f>
        <v>CONSUMO PER CAPITA (kg ó litros por individuo)</v>
      </c>
      <c r="C4040" s="11" t="str">
        <f>[1]Perfil!B4033</f>
        <v>Espum/Lambrusc/Mosca</v>
      </c>
      <c r="D4040" s="11" t="str">
        <f>[1]Perfil!C4039</f>
        <v>RTO CENTRO</v>
      </c>
      <c r="E4040" s="12">
        <f>[1]Perfil!D4039</f>
        <v>9.6575584800424503E-3</v>
      </c>
      <c r="F4040" s="12">
        <f>[1]Perfil!E4039</f>
        <v>8.2146011056454405E-3</v>
      </c>
      <c r="G4040" s="12">
        <f>[1]Perfil!F4039</f>
        <v>1.6086190654916298E-2</v>
      </c>
      <c r="H4040" s="12">
        <f>[1]Perfil!G4039</f>
        <v>9.7026733506132105E-3</v>
      </c>
      <c r="I4040" s="12">
        <f>[1]Perfil!H4039</f>
        <v>1.9119619265598801E-2</v>
      </c>
      <c r="J4040" s="12">
        <f>[1]Perfil!I4039</f>
        <v>1.0044060674809801E-2</v>
      </c>
      <c r="K4040" s="12">
        <f>[1]Perfil!J4039</f>
        <v>7.4602211970743598E-3</v>
      </c>
      <c r="L4040" s="12">
        <f>[1]Perfil!K4039</f>
        <v>8.6388727434208896E-3</v>
      </c>
      <c r="M4040" s="12">
        <f>[1]Perfil!L4039</f>
        <v>8.4510449957658305E-3</v>
      </c>
      <c r="N4040" s="12"/>
      <c r="O4040" s="12"/>
    </row>
    <row r="4041" spans="1:15" x14ac:dyDescent="0.35">
      <c r="A4041" s="11" t="str">
        <f t="shared" si="63"/>
        <v>CONSUMO PER CAPITA (kg ó litros por individuo)Espum/Lambrusc/MoscaNORTE-CENTRO</v>
      </c>
      <c r="B4041" s="11" t="str">
        <f>[1]Perfil!A3308</f>
        <v>CONSUMO PER CAPITA (kg ó litros por individuo)</v>
      </c>
      <c r="C4041" s="11" t="str">
        <f>[1]Perfil!B4033</f>
        <v>Espum/Lambrusc/Mosca</v>
      </c>
      <c r="D4041" s="11" t="str">
        <f>[1]Perfil!C4040</f>
        <v>NORTE-CENTRO</v>
      </c>
      <c r="E4041" s="12">
        <f>[1]Perfil!D4040</f>
        <v>7.4059233435150598E-2</v>
      </c>
      <c r="F4041" s="12">
        <f>[1]Perfil!E4040</f>
        <v>2.6967257738983501E-2</v>
      </c>
      <c r="G4041" s="12">
        <f>[1]Perfil!F4040</f>
        <v>7.6962248905645403E-2</v>
      </c>
      <c r="H4041" s="12">
        <f>[1]Perfil!G4040</f>
        <v>6.7040194688942803E-2</v>
      </c>
      <c r="I4041" s="12">
        <f>[1]Perfil!H4040</f>
        <v>4.7666879907198298E-2</v>
      </c>
      <c r="J4041" s="12">
        <f>[1]Perfil!I4040</f>
        <v>3.1556756178736899E-2</v>
      </c>
      <c r="K4041" s="12">
        <f>[1]Perfil!J4040</f>
        <v>3.7664006301838499E-2</v>
      </c>
      <c r="L4041" s="12">
        <f>[1]Perfil!K4040</f>
        <v>6.8795985484241401E-2</v>
      </c>
      <c r="M4041" s="12">
        <f>[1]Perfil!L4040</f>
        <v>6.9060244020011999E-2</v>
      </c>
      <c r="N4041" s="12"/>
      <c r="O4041" s="12"/>
    </row>
    <row r="4042" spans="1:15" x14ac:dyDescent="0.35">
      <c r="A4042" s="11" t="str">
        <f t="shared" si="63"/>
        <v>CONSUMO PER CAPITA (kg ó litros por individuo)Espum/Lambrusc/MoscaNOROESTE</v>
      </c>
      <c r="B4042" s="11" t="str">
        <f>[1]Perfil!A3308</f>
        <v>CONSUMO PER CAPITA (kg ó litros por individuo)</v>
      </c>
      <c r="C4042" s="11" t="str">
        <f>[1]Perfil!B4033</f>
        <v>Espum/Lambrusc/Mosca</v>
      </c>
      <c r="D4042" s="11" t="str">
        <f>[1]Perfil!C4041</f>
        <v>NOROESTE</v>
      </c>
      <c r="E4042" s="12">
        <f>[1]Perfil!D4041</f>
        <v>1.39362140969335E-2</v>
      </c>
      <c r="F4042" s="12">
        <f>[1]Perfil!E4041</f>
        <v>1.0837285055362E-2</v>
      </c>
      <c r="G4042" s="12">
        <f>[1]Perfil!F4041</f>
        <v>1.5462717298973101E-2</v>
      </c>
      <c r="H4042" s="12">
        <f>[1]Perfil!G4041</f>
        <v>2.1450539657335999E-2</v>
      </c>
      <c r="I4042" s="12">
        <f>[1]Perfil!H4041</f>
        <v>5.6368773655679303E-3</v>
      </c>
      <c r="J4042" s="12">
        <f>[1]Perfil!I4041</f>
        <v>1.6384763455843099E-2</v>
      </c>
      <c r="K4042" s="12">
        <f>[1]Perfil!J4041</f>
        <v>1.5965312944761698E-2</v>
      </c>
      <c r="L4042" s="12">
        <f>[1]Perfil!K4041</f>
        <v>7.14237794125731E-3</v>
      </c>
      <c r="M4042" s="12">
        <f>[1]Perfil!L4041</f>
        <v>9.4622057081678295E-3</v>
      </c>
      <c r="N4042" s="12"/>
      <c r="O4042" s="12"/>
    </row>
    <row r="4043" spans="1:15" x14ac:dyDescent="0.35">
      <c r="A4043" s="11" t="str">
        <f t="shared" si="63"/>
        <v>CONSUMO PER CAPITA (kg ó litros por individuo)Espum/Lambrusc/Mosca&lt;2MIL</v>
      </c>
      <c r="B4043" s="11" t="str">
        <f>[1]Perfil!A3308</f>
        <v>CONSUMO PER CAPITA (kg ó litros por individuo)</v>
      </c>
      <c r="C4043" s="11" t="str">
        <f>[1]Perfil!B4033</f>
        <v>Espum/Lambrusc/Mosca</v>
      </c>
      <c r="D4043" s="11" t="str">
        <f>[1]Perfil!C4042</f>
        <v>&lt;2MIL</v>
      </c>
      <c r="E4043" s="12">
        <f>[1]Perfil!D4042</f>
        <v>8.4534809491372698E-3</v>
      </c>
      <c r="F4043" s="12">
        <f>[1]Perfil!E4042</f>
        <v>4.39710474733171E-2</v>
      </c>
      <c r="G4043" s="12">
        <f>[1]Perfil!F4042</f>
        <v>1.21051799357391E-2</v>
      </c>
      <c r="H4043" s="12">
        <f>[1]Perfil!G4042</f>
        <v>8.9878599208988805E-3</v>
      </c>
      <c r="I4043" s="12">
        <f>[1]Perfil!H4042</f>
        <v>3.2972119337513997E-2</v>
      </c>
      <c r="J4043" s="12">
        <f>[1]Perfil!I4042</f>
        <v>1.83355744927566E-2</v>
      </c>
      <c r="K4043" s="12">
        <f>[1]Perfil!J4042</f>
        <v>1.2539635394389901E-3</v>
      </c>
      <c r="L4043" s="12">
        <f>[1]Perfil!K4042</f>
        <v>2.9044935286677499E-2</v>
      </c>
      <c r="M4043" s="12">
        <f>[1]Perfil!L4042</f>
        <v>1.99200202205016E-2</v>
      </c>
      <c r="N4043" s="12"/>
      <c r="O4043" s="12"/>
    </row>
    <row r="4044" spans="1:15" x14ac:dyDescent="0.35">
      <c r="A4044" s="11" t="str">
        <f t="shared" si="63"/>
        <v>CONSUMO PER CAPITA (kg ó litros por individuo)Espum/Lambrusc/Mosca2-5MIL</v>
      </c>
      <c r="B4044" s="11" t="str">
        <f>[1]Perfil!A3308</f>
        <v>CONSUMO PER CAPITA (kg ó litros por individuo)</v>
      </c>
      <c r="C4044" s="11" t="str">
        <f>[1]Perfil!B4033</f>
        <v>Espum/Lambrusc/Mosca</v>
      </c>
      <c r="D4044" s="11" t="str">
        <f>[1]Perfil!C4043</f>
        <v>2-5MIL</v>
      </c>
      <c r="E4044" s="12">
        <f>[1]Perfil!D4043</f>
        <v>2.9087687992637699E-2</v>
      </c>
      <c r="F4044" s="12">
        <f>[1]Perfil!E4043</f>
        <v>2.2302437814222701E-2</v>
      </c>
      <c r="G4044" s="12">
        <f>[1]Perfil!F4043</f>
        <v>5.3358612509433702E-3</v>
      </c>
      <c r="H4044" s="12">
        <f>[1]Perfil!G4043</f>
        <v>3.7023105516047101E-3</v>
      </c>
      <c r="I4044" s="12">
        <f>[1]Perfil!H4043</f>
        <v>4.7497495030029901E-3</v>
      </c>
      <c r="J4044" s="12">
        <f>[1]Perfil!I4043</f>
        <v>7.5492604848135404E-3</v>
      </c>
      <c r="K4044" s="12">
        <f>[1]Perfil!J4043</f>
        <v>1.5900197980362699E-3</v>
      </c>
      <c r="L4044" s="12">
        <f>[1]Perfil!K4043</f>
        <v>9.9948085858170502E-3</v>
      </c>
      <c r="M4044" s="12">
        <f>[1]Perfil!L4043</f>
        <v>1.1786881936056599E-3</v>
      </c>
      <c r="N4044" s="12"/>
      <c r="O4044" s="12"/>
    </row>
    <row r="4045" spans="1:15" x14ac:dyDescent="0.35">
      <c r="A4045" s="11" t="str">
        <f t="shared" si="63"/>
        <v>CONSUMO PER CAPITA (kg ó litros por individuo)Espum/Lambrusc/Mosca5-10MIL</v>
      </c>
      <c r="B4045" s="11" t="str">
        <f>[1]Perfil!A3308</f>
        <v>CONSUMO PER CAPITA (kg ó litros por individuo)</v>
      </c>
      <c r="C4045" s="11" t="str">
        <f>[1]Perfil!B4033</f>
        <v>Espum/Lambrusc/Mosca</v>
      </c>
      <c r="D4045" s="11" t="str">
        <f>[1]Perfil!C4044</f>
        <v>5-10MIL</v>
      </c>
      <c r="E4045" s="12">
        <f>[1]Perfil!D4044</f>
        <v>2.3550934064271702E-2</v>
      </c>
      <c r="F4045" s="12">
        <f>[1]Perfil!E4044</f>
        <v>1.9178340637784501E-2</v>
      </c>
      <c r="G4045" s="12">
        <f>[1]Perfil!F4044</f>
        <v>3.8164914134569898E-2</v>
      </c>
      <c r="H4045" s="12">
        <f>[1]Perfil!G4044</f>
        <v>2.6766653429196401E-3</v>
      </c>
      <c r="I4045" s="12">
        <f>[1]Perfil!H4044</f>
        <v>5.5832996055072498E-2</v>
      </c>
      <c r="J4045" s="12">
        <f>[1]Perfil!I4044</f>
        <v>4.2345873818884397E-2</v>
      </c>
      <c r="K4045" s="12">
        <f>[1]Perfil!J4044</f>
        <v>4.6610986633932601E-2</v>
      </c>
      <c r="L4045" s="12">
        <f>[1]Perfil!K4044</f>
        <v>5.0302710459498502E-2</v>
      </c>
      <c r="M4045" s="12">
        <f>[1]Perfil!L4044</f>
        <v>2.57648902223706E-2</v>
      </c>
      <c r="N4045" s="12"/>
      <c r="O4045" s="12"/>
    </row>
    <row r="4046" spans="1:15" x14ac:dyDescent="0.35">
      <c r="A4046" s="11" t="str">
        <f t="shared" si="63"/>
        <v>CONSUMO PER CAPITA (kg ó litros por individuo)Espum/Lambrusc/Mosca10-30MIL</v>
      </c>
      <c r="B4046" s="11" t="str">
        <f>[1]Perfil!A3308</f>
        <v>CONSUMO PER CAPITA (kg ó litros por individuo)</v>
      </c>
      <c r="C4046" s="11" t="str">
        <f>[1]Perfil!B4033</f>
        <v>Espum/Lambrusc/Mosca</v>
      </c>
      <c r="D4046" s="11" t="str">
        <f>[1]Perfil!C4045</f>
        <v>10-30MIL</v>
      </c>
      <c r="E4046" s="12">
        <f>[1]Perfil!D4045</f>
        <v>4.4373609759720899E-2</v>
      </c>
      <c r="F4046" s="12">
        <f>[1]Perfil!E4045</f>
        <v>3.03295526283128E-2</v>
      </c>
      <c r="G4046" s="12">
        <f>[1]Perfil!F4045</f>
        <v>2.4147407404241799E-2</v>
      </c>
      <c r="H4046" s="12">
        <f>[1]Perfil!G4045</f>
        <v>1.40184988402908E-2</v>
      </c>
      <c r="I4046" s="12">
        <f>[1]Perfil!H4045</f>
        <v>1.4262604310772401E-2</v>
      </c>
      <c r="J4046" s="12">
        <f>[1]Perfil!I4045</f>
        <v>1.22870576442032E-2</v>
      </c>
      <c r="K4046" s="12">
        <f>[1]Perfil!J4045</f>
        <v>1.6689003707706401E-2</v>
      </c>
      <c r="L4046" s="12">
        <f>[1]Perfil!K4045</f>
        <v>1.91544511245084E-2</v>
      </c>
      <c r="M4046" s="12">
        <f>[1]Perfil!L4045</f>
        <v>2.0167961639217101E-2</v>
      </c>
      <c r="N4046" s="12"/>
      <c r="O4046" s="12"/>
    </row>
    <row r="4047" spans="1:15" x14ac:dyDescent="0.35">
      <c r="A4047" s="11" t="str">
        <f t="shared" si="63"/>
        <v>CONSUMO PER CAPITA (kg ó litros por individuo)Espum/Lambrusc/Mosca30-100MIL</v>
      </c>
      <c r="B4047" s="11" t="str">
        <f>[1]Perfil!A3308</f>
        <v>CONSUMO PER CAPITA (kg ó litros por individuo)</v>
      </c>
      <c r="C4047" s="11" t="str">
        <f>[1]Perfil!B4033</f>
        <v>Espum/Lambrusc/Mosca</v>
      </c>
      <c r="D4047" s="11" t="str">
        <f>[1]Perfil!C4046</f>
        <v>30-100MIL</v>
      </c>
      <c r="E4047" s="12">
        <f>[1]Perfil!D4046</f>
        <v>8.1205154498590407E-3</v>
      </c>
      <c r="F4047" s="12">
        <f>[1]Perfil!E4046</f>
        <v>1.51386405030569E-2</v>
      </c>
      <c r="G4047" s="12">
        <f>[1]Perfil!F4046</f>
        <v>1.7186406484605499E-2</v>
      </c>
      <c r="H4047" s="12">
        <f>[1]Perfil!G4046</f>
        <v>2.2069496400385299E-2</v>
      </c>
      <c r="I4047" s="12">
        <f>[1]Perfil!H4046</f>
        <v>2.0753250526520502E-2</v>
      </c>
      <c r="J4047" s="12">
        <f>[1]Perfil!I4046</f>
        <v>1.6029775422473101E-2</v>
      </c>
      <c r="K4047" s="12">
        <f>[1]Perfil!J4046</f>
        <v>3.5233486067265E-2</v>
      </c>
      <c r="L4047" s="12">
        <f>[1]Perfil!K4046</f>
        <v>3.0901509873728899E-2</v>
      </c>
      <c r="M4047" s="12">
        <f>[1]Perfil!L4046</f>
        <v>1.1236292193189499E-2</v>
      </c>
      <c r="N4047" s="12"/>
      <c r="O4047" s="12"/>
    </row>
    <row r="4048" spans="1:15" x14ac:dyDescent="0.35">
      <c r="A4048" s="11" t="str">
        <f t="shared" si="63"/>
        <v>CONSUMO PER CAPITA (kg ó litros por individuo)Espum/Lambrusc/Mosca100-200MIL</v>
      </c>
      <c r="B4048" s="11" t="str">
        <f>[1]Perfil!A3308</f>
        <v>CONSUMO PER CAPITA (kg ó litros por individuo)</v>
      </c>
      <c r="C4048" s="11" t="str">
        <f>[1]Perfil!B4033</f>
        <v>Espum/Lambrusc/Mosca</v>
      </c>
      <c r="D4048" s="11" t="str">
        <f>[1]Perfil!C4047</f>
        <v>100-200MIL</v>
      </c>
      <c r="E4048" s="12">
        <f>[1]Perfil!D4047</f>
        <v>1.11397983619405E-2</v>
      </c>
      <c r="F4048" s="12">
        <f>[1]Perfil!E4047</f>
        <v>1.1456082111694001E-2</v>
      </c>
      <c r="G4048" s="12">
        <f>[1]Perfil!F4047</f>
        <v>1.04571369331983E-2</v>
      </c>
      <c r="H4048" s="12">
        <f>[1]Perfil!G4047</f>
        <v>2.49305357037874E-2</v>
      </c>
      <c r="I4048" s="12">
        <f>[1]Perfil!H4047</f>
        <v>2.2103122623875E-2</v>
      </c>
      <c r="J4048" s="12">
        <f>[1]Perfil!I4047</f>
        <v>7.7852091642329601E-3</v>
      </c>
      <c r="K4048" s="12">
        <f>[1]Perfil!J4047</f>
        <v>2.6030987625539501E-2</v>
      </c>
      <c r="L4048" s="12">
        <f>[1]Perfil!K4047</f>
        <v>1.1094010473143401E-2</v>
      </c>
      <c r="M4048" s="12">
        <f>[1]Perfil!L4047</f>
        <v>2.0163891933763001E-2</v>
      </c>
      <c r="N4048" s="12"/>
      <c r="O4048" s="12"/>
    </row>
    <row r="4049" spans="1:15" x14ac:dyDescent="0.35">
      <c r="A4049" s="11" t="str">
        <f t="shared" si="63"/>
        <v>CONSUMO PER CAPITA (kg ó litros por individuo)Espum/Lambrusc/Mosca200-500MIL</v>
      </c>
      <c r="B4049" s="11" t="str">
        <f>[1]Perfil!A3308</f>
        <v>CONSUMO PER CAPITA (kg ó litros por individuo)</v>
      </c>
      <c r="C4049" s="11" t="str">
        <f>[1]Perfil!B4033</f>
        <v>Espum/Lambrusc/Mosca</v>
      </c>
      <c r="D4049" s="11" t="str">
        <f>[1]Perfil!C4048</f>
        <v>200-500MIL</v>
      </c>
      <c r="E4049" s="12">
        <f>[1]Perfil!D4048</f>
        <v>2.3708843482961602E-2</v>
      </c>
      <c r="F4049" s="12">
        <f>[1]Perfil!E4048</f>
        <v>2.62970148653573E-2</v>
      </c>
      <c r="G4049" s="12">
        <f>[1]Perfil!F4048</f>
        <v>6.3798065963963493E-2</v>
      </c>
      <c r="H4049" s="12">
        <f>[1]Perfil!G4048</f>
        <v>5.8463736495904403E-2</v>
      </c>
      <c r="I4049" s="12">
        <f>[1]Perfil!H4048</f>
        <v>2.88430778508162E-2</v>
      </c>
      <c r="J4049" s="12">
        <f>[1]Perfil!I4048</f>
        <v>2.90189357710719E-2</v>
      </c>
      <c r="K4049" s="12">
        <f>[1]Perfil!J4048</f>
        <v>2.9402945459397201E-2</v>
      </c>
      <c r="L4049" s="12">
        <f>[1]Perfil!K4048</f>
        <v>2.9209146775710799E-2</v>
      </c>
      <c r="M4049" s="12">
        <f>[1]Perfil!L4048</f>
        <v>2.87923982399368E-2</v>
      </c>
      <c r="N4049" s="12"/>
      <c r="O4049" s="12"/>
    </row>
    <row r="4050" spans="1:15" x14ac:dyDescent="0.35">
      <c r="A4050" s="11" t="str">
        <f t="shared" si="63"/>
        <v>CONSUMO PER CAPITA (kg ó litros por individuo)Espum/Lambrusc/Mosca&gt;500MIL</v>
      </c>
      <c r="B4050" s="11" t="str">
        <f>[1]Perfil!A3308</f>
        <v>CONSUMO PER CAPITA (kg ó litros por individuo)</v>
      </c>
      <c r="C4050" s="11" t="str">
        <f>[1]Perfil!B4033</f>
        <v>Espum/Lambrusc/Mosca</v>
      </c>
      <c r="D4050" s="11" t="str">
        <f>[1]Perfil!C4049</f>
        <v>&gt;500MIL</v>
      </c>
      <c r="E4050" s="12">
        <f>[1]Perfil!D4049</f>
        <v>1.1317743183885299E-2</v>
      </c>
      <c r="F4050" s="12">
        <f>[1]Perfil!E4049</f>
        <v>2.0763544670262001E-2</v>
      </c>
      <c r="G4050" s="12">
        <f>[1]Perfil!F4049</f>
        <v>1.3372722661182E-2</v>
      </c>
      <c r="H4050" s="12">
        <f>[1]Perfil!G4049</f>
        <v>2.3966004510250799E-2</v>
      </c>
      <c r="I4050" s="12">
        <f>[1]Perfil!H4049</f>
        <v>7.22476356790733E-3</v>
      </c>
      <c r="J4050" s="12">
        <f>[1]Perfil!I4049</f>
        <v>8.3963808278040997E-3</v>
      </c>
      <c r="K4050" s="12">
        <f>[1]Perfil!J4049</f>
        <v>1.35022623869931E-2</v>
      </c>
      <c r="L4050" s="12">
        <f>[1]Perfil!K4049</f>
        <v>9.6633436430825295E-3</v>
      </c>
      <c r="M4050" s="12">
        <f>[1]Perfil!L4049</f>
        <v>1.30081255808004E-2</v>
      </c>
      <c r="N4050" s="12"/>
      <c r="O4050" s="12"/>
    </row>
    <row r="4051" spans="1:15" x14ac:dyDescent="0.35">
      <c r="A4051" s="11" t="str">
        <f t="shared" si="63"/>
        <v>CONSUMO PER CAPITA (kg ó litros por individuo)Espum/Lambrusc/MoscaDE 15 A 19 AÑOS</v>
      </c>
      <c r="B4051" s="11" t="str">
        <f>[1]Perfil!A3308</f>
        <v>CONSUMO PER CAPITA (kg ó litros por individuo)</v>
      </c>
      <c r="C4051" s="11" t="str">
        <f>[1]Perfil!B4033</f>
        <v>Espum/Lambrusc/Mosca</v>
      </c>
      <c r="D4051" s="11" t="str">
        <f>[1]Perfil!C4050</f>
        <v>DE 15 A 19 AÑOS</v>
      </c>
      <c r="E4051" s="12" t="str">
        <f>[1]Perfil!D4050</f>
        <v/>
      </c>
      <c r="F4051" s="12" t="str">
        <f>[1]Perfil!E4050</f>
        <v/>
      </c>
      <c r="G4051" s="12" t="str">
        <f>[1]Perfil!F4050</f>
        <v/>
      </c>
      <c r="H4051" s="12">
        <f>[1]Perfil!G4050</f>
        <v>1.1197331265318499E-2</v>
      </c>
      <c r="I4051" s="12" t="str">
        <f>[1]Perfil!H4050</f>
        <v/>
      </c>
      <c r="J4051" s="12" t="str">
        <f>[1]Perfil!I4050</f>
        <v/>
      </c>
      <c r="K4051" s="12">
        <f>[1]Perfil!J4050</f>
        <v>1.01250561934342E-2</v>
      </c>
      <c r="L4051" s="12" t="str">
        <f>[1]Perfil!K4050</f>
        <v/>
      </c>
      <c r="M4051" s="12" t="str">
        <f>[1]Perfil!L4050</f>
        <v/>
      </c>
      <c r="N4051" s="12"/>
      <c r="O4051" s="12"/>
    </row>
    <row r="4052" spans="1:15" x14ac:dyDescent="0.35">
      <c r="A4052" s="11" t="str">
        <f t="shared" si="63"/>
        <v>CONSUMO PER CAPITA (kg ó litros por individuo)Espum/Lambrusc/MoscaDE 20 A 24 AÑOS</v>
      </c>
      <c r="B4052" s="11" t="str">
        <f>[1]Perfil!A3308</f>
        <v>CONSUMO PER CAPITA (kg ó litros por individuo)</v>
      </c>
      <c r="C4052" s="11" t="str">
        <f>[1]Perfil!B4033</f>
        <v>Espum/Lambrusc/Mosca</v>
      </c>
      <c r="D4052" s="11" t="str">
        <f>[1]Perfil!C4051</f>
        <v>DE 20 A 24 AÑOS</v>
      </c>
      <c r="E4052" s="12">
        <f>[1]Perfil!D4051</f>
        <v>2.4630992312078302E-2</v>
      </c>
      <c r="F4052" s="12">
        <f>[1]Perfil!E4051</f>
        <v>1.7105436285872501E-2</v>
      </c>
      <c r="G4052" s="12">
        <f>[1]Perfil!F4051</f>
        <v>0.101886367616047</v>
      </c>
      <c r="H4052" s="12">
        <f>[1]Perfil!G4051</f>
        <v>4.6265531942303699E-2</v>
      </c>
      <c r="I4052" s="12">
        <f>[1]Perfil!H4051</f>
        <v>8.0008610995714297E-2</v>
      </c>
      <c r="J4052" s="12">
        <f>[1]Perfil!I4051</f>
        <v>5.5172592919126802E-2</v>
      </c>
      <c r="K4052" s="12">
        <f>[1]Perfil!J4051</f>
        <v>5.5575443343013703E-2</v>
      </c>
      <c r="L4052" s="12">
        <f>[1]Perfil!K4051</f>
        <v>7.6392836802195593E-2</v>
      </c>
      <c r="M4052" s="12">
        <f>[1]Perfil!L4051</f>
        <v>2.6776769742190301E-2</v>
      </c>
      <c r="N4052" s="12"/>
      <c r="O4052" s="12"/>
    </row>
    <row r="4053" spans="1:15" x14ac:dyDescent="0.35">
      <c r="A4053" s="11" t="str">
        <f t="shared" si="63"/>
        <v>CONSUMO PER CAPITA (kg ó litros por individuo)Espum/Lambrusc/MoscaDE 25 A 34 AÑOS</v>
      </c>
      <c r="B4053" s="11" t="str">
        <f>[1]Perfil!A3308</f>
        <v>CONSUMO PER CAPITA (kg ó litros por individuo)</v>
      </c>
      <c r="C4053" s="11" t="str">
        <f>[1]Perfil!B4033</f>
        <v>Espum/Lambrusc/Mosca</v>
      </c>
      <c r="D4053" s="11" t="str">
        <f>[1]Perfil!C4052</f>
        <v>DE 25 A 34 AÑOS</v>
      </c>
      <c r="E4053" s="12">
        <f>[1]Perfil!D4052</f>
        <v>1.14010980467175E-2</v>
      </c>
      <c r="F4053" s="12">
        <f>[1]Perfil!E4052</f>
        <v>9.4129889434234892E-3</v>
      </c>
      <c r="G4053" s="12">
        <f>[1]Perfil!F4052</f>
        <v>5.5857385254818696E-3</v>
      </c>
      <c r="H4053" s="12">
        <f>[1]Perfil!G4052</f>
        <v>1.1644067836158799E-2</v>
      </c>
      <c r="I4053" s="12">
        <f>[1]Perfil!H4052</f>
        <v>6.5687130971556597E-3</v>
      </c>
      <c r="J4053" s="12">
        <f>[1]Perfil!I4052</f>
        <v>2.99844141364104E-3</v>
      </c>
      <c r="K4053" s="12">
        <f>[1]Perfil!J4052</f>
        <v>1.3567320986470999E-2</v>
      </c>
      <c r="L4053" s="12">
        <f>[1]Perfil!K4052</f>
        <v>1.8781489416515699E-3</v>
      </c>
      <c r="M4053" s="12">
        <f>[1]Perfil!L4052</f>
        <v>6.9361740499260301E-3</v>
      </c>
      <c r="N4053" s="12"/>
      <c r="O4053" s="12"/>
    </row>
    <row r="4054" spans="1:15" x14ac:dyDescent="0.35">
      <c r="A4054" s="11" t="str">
        <f t="shared" si="63"/>
        <v>CONSUMO PER CAPITA (kg ó litros por individuo)Espum/Lambrusc/MoscaDE 35 A 49 AÑOS</v>
      </c>
      <c r="B4054" s="11" t="str">
        <f>[1]Perfil!A3308</f>
        <v>CONSUMO PER CAPITA (kg ó litros por individuo)</v>
      </c>
      <c r="C4054" s="11" t="str">
        <f>[1]Perfil!B4033</f>
        <v>Espum/Lambrusc/Mosca</v>
      </c>
      <c r="D4054" s="11" t="str">
        <f>[1]Perfil!C4053</f>
        <v>DE 35 A 49 AÑOS</v>
      </c>
      <c r="E4054" s="12">
        <f>[1]Perfil!D4053</f>
        <v>1.2520227247515101E-2</v>
      </c>
      <c r="F4054" s="12">
        <f>[1]Perfil!E4053</f>
        <v>1.6784969736379302E-2</v>
      </c>
      <c r="G4054" s="12">
        <f>[1]Perfil!F4053</f>
        <v>6.4068039459341296E-3</v>
      </c>
      <c r="H4054" s="12">
        <f>[1]Perfil!G4053</f>
        <v>1.3883219027375999E-2</v>
      </c>
      <c r="I4054" s="12">
        <f>[1]Perfil!H4053</f>
        <v>8.74674087097084E-3</v>
      </c>
      <c r="J4054" s="12">
        <f>[1]Perfil!I4053</f>
        <v>9.9415028685606605E-3</v>
      </c>
      <c r="K4054" s="12">
        <f>[1]Perfil!J4053</f>
        <v>8.7611724837341007E-3</v>
      </c>
      <c r="L4054" s="12">
        <f>[1]Perfil!K4053</f>
        <v>1.04525657460529E-2</v>
      </c>
      <c r="M4054" s="12">
        <f>[1]Perfil!L4053</f>
        <v>6.5651160882339004E-3</v>
      </c>
      <c r="N4054" s="12"/>
      <c r="O4054" s="12"/>
    </row>
    <row r="4055" spans="1:15" x14ac:dyDescent="0.35">
      <c r="A4055" s="11" t="str">
        <f t="shared" si="63"/>
        <v>CONSUMO PER CAPITA (kg ó litros por individuo)Espum/Lambrusc/MoscaDE 50 A 59 AÑOS</v>
      </c>
      <c r="B4055" s="11" t="str">
        <f>[1]Perfil!A3308</f>
        <v>CONSUMO PER CAPITA (kg ó litros por individuo)</v>
      </c>
      <c r="C4055" s="11" t="str">
        <f>[1]Perfil!B4033</f>
        <v>Espum/Lambrusc/Mosca</v>
      </c>
      <c r="D4055" s="11" t="str">
        <f>[1]Perfil!C4054</f>
        <v>DE 50 A 59 AÑOS</v>
      </c>
      <c r="E4055" s="12">
        <f>[1]Perfil!D4054</f>
        <v>1.9600707175818199E-2</v>
      </c>
      <c r="F4055" s="12">
        <f>[1]Perfil!E4054</f>
        <v>1.1613777086917E-2</v>
      </c>
      <c r="G4055" s="12">
        <f>[1]Perfil!F4054</f>
        <v>2.27441348685327E-2</v>
      </c>
      <c r="H4055" s="12">
        <f>[1]Perfil!G4054</f>
        <v>2.8570261564739099E-2</v>
      </c>
      <c r="I4055" s="12">
        <f>[1]Perfil!H4054</f>
        <v>2.8159715850777998E-2</v>
      </c>
      <c r="J4055" s="12">
        <f>[1]Perfil!I4054</f>
        <v>1.8091442026039999E-2</v>
      </c>
      <c r="K4055" s="12">
        <f>[1]Perfil!J4054</f>
        <v>3.2478926525223301E-2</v>
      </c>
      <c r="L4055" s="12">
        <f>[1]Perfil!K4054</f>
        <v>1.8959484793748801E-2</v>
      </c>
      <c r="M4055" s="12">
        <f>[1]Perfil!L4054</f>
        <v>2.0328047802312999E-2</v>
      </c>
      <c r="N4055" s="12"/>
      <c r="O4055" s="12"/>
    </row>
    <row r="4056" spans="1:15" x14ac:dyDescent="0.35">
      <c r="A4056" s="11" t="str">
        <f t="shared" si="63"/>
        <v>CONSUMO PER CAPITA (kg ó litros por individuo)Espum/Lambrusc/MoscaDE 60 A 75 AÑOS</v>
      </c>
      <c r="B4056" s="11" t="str">
        <f>[1]Perfil!A3308</f>
        <v>CONSUMO PER CAPITA (kg ó litros por individuo)</v>
      </c>
      <c r="C4056" s="11" t="str">
        <f>[1]Perfil!B4033</f>
        <v>Espum/Lambrusc/Mosca</v>
      </c>
      <c r="D4056" s="11" t="str">
        <f>[1]Perfil!C4055</f>
        <v>DE 60 A 75 AÑOS</v>
      </c>
      <c r="E4056" s="12">
        <f>[1]Perfil!D4055</f>
        <v>4.1322732028864599E-2</v>
      </c>
      <c r="F4056" s="12">
        <f>[1]Perfil!E4055</f>
        <v>5.5739623561624201E-2</v>
      </c>
      <c r="G4056" s="12">
        <f>[1]Perfil!F4055</f>
        <v>4.3700349649376698E-2</v>
      </c>
      <c r="H4056" s="12">
        <f>[1]Perfil!G4055</f>
        <v>3.1229719561633701E-2</v>
      </c>
      <c r="I4056" s="12">
        <f>[1]Perfil!H4055</f>
        <v>2.8253752507089301E-2</v>
      </c>
      <c r="J4056" s="12">
        <f>[1]Perfil!I4055</f>
        <v>2.57462011800621E-2</v>
      </c>
      <c r="K4056" s="12">
        <f>[1]Perfil!J4055</f>
        <v>3.3753950334409102E-2</v>
      </c>
      <c r="L4056" s="12">
        <f>[1]Perfil!K4055</f>
        <v>4.6620855161816702E-2</v>
      </c>
      <c r="M4056" s="12">
        <f>[1]Perfil!L4055</f>
        <v>3.70508057902613E-2</v>
      </c>
      <c r="N4056" s="12"/>
      <c r="O4056" s="12"/>
    </row>
    <row r="4057" spans="1:15" x14ac:dyDescent="0.35">
      <c r="A4057" s="11" t="str">
        <f t="shared" si="63"/>
        <v>CONSUMO PER CAPITA (kg ó litros por individuo)Espum/Lambrusc/MoscaNIVEL ALTO</v>
      </c>
      <c r="B4057" s="11" t="str">
        <f>[1]Perfil!A3308</f>
        <v>CONSUMO PER CAPITA (kg ó litros por individuo)</v>
      </c>
      <c r="C4057" s="11" t="str">
        <f>[1]Perfil!B4033</f>
        <v>Espum/Lambrusc/Mosca</v>
      </c>
      <c r="D4057" s="11" t="str">
        <f>[1]Perfil!C4056</f>
        <v>NIVEL ALTO</v>
      </c>
      <c r="E4057" s="12">
        <f>[1]Perfil!D4056</f>
        <v>1.0633814478945401E-2</v>
      </c>
      <c r="F4057" s="12">
        <f>[1]Perfil!E4056</f>
        <v>1.7417538013983599E-2</v>
      </c>
      <c r="G4057" s="12">
        <f>[1]Perfil!F4056</f>
        <v>1.1634825089936501E-2</v>
      </c>
      <c r="H4057" s="12">
        <f>[1]Perfil!G4056</f>
        <v>1.8357877834884399E-2</v>
      </c>
      <c r="I4057" s="12">
        <f>[1]Perfil!H4056</f>
        <v>2.0184793131952299E-2</v>
      </c>
      <c r="J4057" s="12">
        <f>[1]Perfil!I4056</f>
        <v>1.37116417993879E-2</v>
      </c>
      <c r="K4057" s="12">
        <f>[1]Perfil!J4056</f>
        <v>1.52382082661764E-2</v>
      </c>
      <c r="L4057" s="12">
        <f>[1]Perfil!K4056</f>
        <v>9.1972495847956401E-3</v>
      </c>
      <c r="M4057" s="12">
        <f>[1]Perfil!L4056</f>
        <v>8.1228672523231196E-3</v>
      </c>
      <c r="N4057" s="12"/>
      <c r="O4057" s="12"/>
    </row>
    <row r="4058" spans="1:15" x14ac:dyDescent="0.35">
      <c r="A4058" s="11" t="str">
        <f t="shared" si="63"/>
        <v>CONSUMO PER CAPITA (kg ó litros por individuo)Espum/Lambrusc/MoscaNIVEL MEDIO ALTO</v>
      </c>
      <c r="B4058" s="11" t="str">
        <f>[1]Perfil!A3308</f>
        <v>CONSUMO PER CAPITA (kg ó litros por individuo)</v>
      </c>
      <c r="C4058" s="11" t="str">
        <f>[1]Perfil!B4033</f>
        <v>Espum/Lambrusc/Mosca</v>
      </c>
      <c r="D4058" s="11" t="str">
        <f>[1]Perfil!C4057</f>
        <v>NIVEL MEDIO ALTO</v>
      </c>
      <c r="E4058" s="12">
        <f>[1]Perfil!D4057</f>
        <v>1.84838493949426E-2</v>
      </c>
      <c r="F4058" s="12">
        <f>[1]Perfil!E4057</f>
        <v>2.2559440785470401E-2</v>
      </c>
      <c r="G4058" s="12">
        <f>[1]Perfil!F4057</f>
        <v>5.8028638495755201E-2</v>
      </c>
      <c r="H4058" s="12">
        <f>[1]Perfil!G4057</f>
        <v>3.6619243989893302E-2</v>
      </c>
      <c r="I4058" s="12">
        <f>[1]Perfil!H4057</f>
        <v>1.9892541994291999E-2</v>
      </c>
      <c r="J4058" s="12">
        <f>[1]Perfil!I4057</f>
        <v>1.6714166131587799E-2</v>
      </c>
      <c r="K4058" s="12">
        <f>[1]Perfil!J4057</f>
        <v>2.5216419077002301E-2</v>
      </c>
      <c r="L4058" s="12">
        <f>[1]Perfil!K4057</f>
        <v>1.8456436853586E-2</v>
      </c>
      <c r="M4058" s="12">
        <f>[1]Perfil!L4057</f>
        <v>1.39358939934378E-2</v>
      </c>
      <c r="N4058" s="12"/>
      <c r="O4058" s="12"/>
    </row>
    <row r="4059" spans="1:15" x14ac:dyDescent="0.35">
      <c r="A4059" s="11" t="str">
        <f t="shared" si="63"/>
        <v>CONSUMO PER CAPITA (kg ó litros por individuo)Espum/Lambrusc/MoscaNIVEL MEDIO</v>
      </c>
      <c r="B4059" s="11" t="str">
        <f>[1]Perfil!A3308</f>
        <v>CONSUMO PER CAPITA (kg ó litros por individuo)</v>
      </c>
      <c r="C4059" s="11" t="str">
        <f>[1]Perfil!B4033</f>
        <v>Espum/Lambrusc/Mosca</v>
      </c>
      <c r="D4059" s="11" t="str">
        <f>[1]Perfil!C4058</f>
        <v>NIVEL MEDIO</v>
      </c>
      <c r="E4059" s="12">
        <f>[1]Perfil!D4058</f>
        <v>9.2286815462485905E-3</v>
      </c>
      <c r="F4059" s="12">
        <f>[1]Perfil!E4058</f>
        <v>2.4732595253210501E-2</v>
      </c>
      <c r="G4059" s="12">
        <f>[1]Perfil!F4058</f>
        <v>1.39094772511831E-2</v>
      </c>
      <c r="H4059" s="12">
        <f>[1]Perfil!G4058</f>
        <v>1.79628700726462E-2</v>
      </c>
      <c r="I4059" s="12">
        <f>[1]Perfil!H4058</f>
        <v>1.12068719506808E-2</v>
      </c>
      <c r="J4059" s="12">
        <f>[1]Perfil!I4058</f>
        <v>1.21190311729002E-2</v>
      </c>
      <c r="K4059" s="12">
        <f>[1]Perfil!J4058</f>
        <v>2.0442215792542899E-2</v>
      </c>
      <c r="L4059" s="12">
        <f>[1]Perfil!K4058</f>
        <v>2.7289704211899399E-2</v>
      </c>
      <c r="M4059" s="12">
        <f>[1]Perfil!L4058</f>
        <v>8.88946599427109E-3</v>
      </c>
      <c r="N4059" s="12"/>
      <c r="O4059" s="12"/>
    </row>
    <row r="4060" spans="1:15" x14ac:dyDescent="0.35">
      <c r="A4060" s="11" t="str">
        <f t="shared" si="63"/>
        <v>CONSUMO PER CAPITA (kg ó litros por individuo)Espum/Lambrusc/MoscaNIVEL MEDIO BAJO</v>
      </c>
      <c r="B4060" s="11" t="str">
        <f>[1]Perfil!A3308</f>
        <v>CONSUMO PER CAPITA (kg ó litros por individuo)</v>
      </c>
      <c r="C4060" s="11" t="str">
        <f>[1]Perfil!B4033</f>
        <v>Espum/Lambrusc/Mosca</v>
      </c>
      <c r="D4060" s="11" t="str">
        <f>[1]Perfil!C4059</f>
        <v>NIVEL MEDIO BAJO</v>
      </c>
      <c r="E4060" s="12">
        <f>[1]Perfil!D4059</f>
        <v>2.8130345423211401E-2</v>
      </c>
      <c r="F4060" s="12">
        <f>[1]Perfil!E4059</f>
        <v>2.3558190162482302E-2</v>
      </c>
      <c r="G4060" s="12">
        <f>[1]Perfil!F4059</f>
        <v>2.65033304771435E-2</v>
      </c>
      <c r="H4060" s="12">
        <f>[1]Perfil!G4059</f>
        <v>2.93810939855116E-2</v>
      </c>
      <c r="I4060" s="12">
        <f>[1]Perfil!H4059</f>
        <v>5.0562096553281401E-2</v>
      </c>
      <c r="J4060" s="12">
        <f>[1]Perfil!I4059</f>
        <v>3.6774737903359701E-2</v>
      </c>
      <c r="K4060" s="12">
        <f>[1]Perfil!J4059</f>
        <v>5.1006869443048101E-2</v>
      </c>
      <c r="L4060" s="12">
        <f>[1]Perfil!K4059</f>
        <v>5.6806472574878898E-2</v>
      </c>
      <c r="M4060" s="12">
        <f>[1]Perfil!L4059</f>
        <v>3.4781717188625598E-2</v>
      </c>
      <c r="N4060" s="12"/>
      <c r="O4060" s="12"/>
    </row>
    <row r="4061" spans="1:15" x14ac:dyDescent="0.35">
      <c r="A4061" s="11" t="str">
        <f t="shared" si="63"/>
        <v>CONSUMO PER CAPITA (kg ó litros por individuo)Espum/Lambrusc/MoscaHOMBRE</v>
      </c>
      <c r="B4061" s="11" t="str">
        <f>[1]Perfil!A3308</f>
        <v>CONSUMO PER CAPITA (kg ó litros por individuo)</v>
      </c>
      <c r="C4061" s="11" t="str">
        <f>[1]Perfil!B4033</f>
        <v>Espum/Lambrusc/Mosca</v>
      </c>
      <c r="D4061" s="11" t="str">
        <f>[1]Perfil!C4060</f>
        <v>HOMBRE</v>
      </c>
      <c r="E4061" s="12">
        <f>[1]Perfil!D4060</f>
        <v>2.1681967154809401E-2</v>
      </c>
      <c r="F4061" s="12">
        <f>[1]Perfil!E4060</f>
        <v>1.6021333020536498E-2</v>
      </c>
      <c r="G4061" s="12">
        <f>[1]Perfil!F4060</f>
        <v>2.3753128102487999E-2</v>
      </c>
      <c r="H4061" s="12">
        <f>[1]Perfil!G4060</f>
        <v>1.8809779832097601E-2</v>
      </c>
      <c r="I4061" s="12">
        <f>[1]Perfil!H4060</f>
        <v>2.1715482128134098E-2</v>
      </c>
      <c r="J4061" s="12">
        <f>[1]Perfil!I4060</f>
        <v>1.9806937054051899E-2</v>
      </c>
      <c r="K4061" s="12">
        <f>[1]Perfil!J4060</f>
        <v>2.3272409103796399E-2</v>
      </c>
      <c r="L4061" s="12">
        <f>[1]Perfil!K4060</f>
        <v>2.75917528161355E-2</v>
      </c>
      <c r="M4061" s="12">
        <f>[1]Perfil!L4060</f>
        <v>1.4487231599314599E-2</v>
      </c>
      <c r="N4061" s="12"/>
      <c r="O4061" s="12"/>
    </row>
    <row r="4062" spans="1:15" x14ac:dyDescent="0.35">
      <c r="A4062" s="11" t="str">
        <f t="shared" si="63"/>
        <v>CONSUMO PER CAPITA (kg ó litros por individuo)Espum/Lambrusc/MoscaMUJER</v>
      </c>
      <c r="B4062" s="11" t="str">
        <f>[1]Perfil!A3308</f>
        <v>CONSUMO PER CAPITA (kg ó litros por individuo)</v>
      </c>
      <c r="C4062" s="11" t="str">
        <f>[1]Perfil!B4033</f>
        <v>Espum/Lambrusc/Mosca</v>
      </c>
      <c r="D4062" s="11" t="str">
        <f>[1]Perfil!C4061</f>
        <v>MUJER</v>
      </c>
      <c r="E4062" s="12">
        <f>[1]Perfil!D4061</f>
        <v>1.8883360627998599E-2</v>
      </c>
      <c r="F4062" s="12">
        <f>[1]Perfil!E4061</f>
        <v>2.8804666008239301E-2</v>
      </c>
      <c r="G4062" s="12">
        <f>[1]Perfil!F4061</f>
        <v>2.4074823380736798E-2</v>
      </c>
      <c r="H4062" s="12">
        <f>[1]Perfil!G4061</f>
        <v>2.59119438921343E-2</v>
      </c>
      <c r="I4062" s="12">
        <f>[1]Perfil!H4061</f>
        <v>2.03285938781767E-2</v>
      </c>
      <c r="J4062" s="12">
        <f>[1]Perfil!I4061</f>
        <v>1.3386372903492099E-2</v>
      </c>
      <c r="K4062" s="12">
        <f>[1]Perfil!J4061</f>
        <v>2.3103456922031501E-2</v>
      </c>
      <c r="L4062" s="12">
        <f>[1]Perfil!K4061</f>
        <v>1.8409089179744698E-2</v>
      </c>
      <c r="M4062" s="12">
        <f>[1]Perfil!L4061</f>
        <v>2.0306708082679401E-2</v>
      </c>
      <c r="N4062" s="12"/>
      <c r="O4062" s="12"/>
    </row>
    <row r="4063" spans="1:15" x14ac:dyDescent="0.35">
      <c r="A4063" s="11" t="str">
        <f t="shared" si="63"/>
        <v>CONSUMO PER CAPITA (kg ó litros por individuo)SidraT.ESPAÑA</v>
      </c>
      <c r="B4063" s="11" t="str">
        <f>[1]Perfil!A3308</f>
        <v>CONSUMO PER CAPITA (kg ó litros por individuo)</v>
      </c>
      <c r="C4063" s="11" t="str">
        <f>[1]Perfil!B4062</f>
        <v>Sidra</v>
      </c>
      <c r="D4063" s="11" t="str">
        <f>[1]Perfil!C4062</f>
        <v>T.ESPAÑA</v>
      </c>
      <c r="E4063" s="12">
        <f>[1]Perfil!D4062</f>
        <v>0.13488756015894399</v>
      </c>
      <c r="F4063" s="12">
        <f>[1]Perfil!E4062</f>
        <v>0.16375969360947201</v>
      </c>
      <c r="G4063" s="12">
        <f>[1]Perfil!F4062</f>
        <v>0.19919379815116101</v>
      </c>
      <c r="H4063" s="12">
        <f>[1]Perfil!G4062</f>
        <v>0.18197151298144601</v>
      </c>
      <c r="I4063" s="12">
        <f>[1]Perfil!H4062</f>
        <v>0.14636154931665499</v>
      </c>
      <c r="J4063" s="12">
        <f>[1]Perfil!I4062</f>
        <v>0.129764922442724</v>
      </c>
      <c r="K4063" s="12">
        <f>[1]Perfil!J4062</f>
        <v>0.17697501056489001</v>
      </c>
      <c r="L4063" s="12">
        <f>[1]Perfil!K4062</f>
        <v>0.114638553469895</v>
      </c>
      <c r="M4063" s="12">
        <f>[1]Perfil!L4062</f>
        <v>0.107764974324096</v>
      </c>
      <c r="N4063" s="12"/>
      <c r="O4063" s="12"/>
    </row>
    <row r="4064" spans="1:15" x14ac:dyDescent="0.35">
      <c r="A4064" s="11" t="str">
        <f t="shared" si="63"/>
        <v>CONSUMO PER CAPITA (kg ó litros por individuo)SidraBCN AM</v>
      </c>
      <c r="B4064" s="11" t="str">
        <f>[1]Perfil!A3308</f>
        <v>CONSUMO PER CAPITA (kg ó litros por individuo)</v>
      </c>
      <c r="C4064" s="11" t="str">
        <f>[1]Perfil!B4062</f>
        <v>Sidra</v>
      </c>
      <c r="D4064" s="11" t="str">
        <f>[1]Perfil!C4063</f>
        <v>BCN AM</v>
      </c>
      <c r="E4064" s="12" t="str">
        <f>[1]Perfil!D4063</f>
        <v/>
      </c>
      <c r="F4064" s="12">
        <f>[1]Perfil!E4063</f>
        <v>8.1177593190509597E-3</v>
      </c>
      <c r="G4064" s="12">
        <f>[1]Perfil!F4063</f>
        <v>2.61274527930043E-2</v>
      </c>
      <c r="H4064" s="12">
        <f>[1]Perfil!G4063</f>
        <v>1.20972873327298E-2</v>
      </c>
      <c r="I4064" s="12">
        <f>[1]Perfil!H4063</f>
        <v>9.7860982516693902E-3</v>
      </c>
      <c r="J4064" s="12">
        <f>[1]Perfil!I4063</f>
        <v>1.12001110304784E-2</v>
      </c>
      <c r="K4064" s="12">
        <f>[1]Perfil!J4063</f>
        <v>1.2544889596059299E-2</v>
      </c>
      <c r="L4064" s="12">
        <f>[1]Perfil!K4063</f>
        <v>1.8091568497749601E-2</v>
      </c>
      <c r="M4064" s="12">
        <f>[1]Perfil!L4063</f>
        <v>1.5580115354312601E-3</v>
      </c>
      <c r="N4064" s="12"/>
      <c r="O4064" s="12"/>
    </row>
    <row r="4065" spans="1:15" x14ac:dyDescent="0.35">
      <c r="A4065" s="11" t="str">
        <f t="shared" si="63"/>
        <v>CONSUMO PER CAPITA (kg ó litros por individuo)SidraREST.CAT ARAGON</v>
      </c>
      <c r="B4065" s="11" t="str">
        <f>[1]Perfil!A3308</f>
        <v>CONSUMO PER CAPITA (kg ó litros por individuo)</v>
      </c>
      <c r="C4065" s="11" t="str">
        <f>[1]Perfil!B4062</f>
        <v>Sidra</v>
      </c>
      <c r="D4065" s="11" t="str">
        <f>[1]Perfil!C4064</f>
        <v>REST.CAT ARAGON</v>
      </c>
      <c r="E4065" s="12">
        <f>[1]Perfil!D4064</f>
        <v>9.9999298145967107E-3</v>
      </c>
      <c r="F4065" s="12">
        <f>[1]Perfil!E4064</f>
        <v>1.83682852721948E-2</v>
      </c>
      <c r="G4065" s="12">
        <f>[1]Perfil!F4064</f>
        <v>5.8711800261369899E-2</v>
      </c>
      <c r="H4065" s="12">
        <f>[1]Perfil!G4064</f>
        <v>2.9167016751498898E-2</v>
      </c>
      <c r="I4065" s="12">
        <f>[1]Perfil!H4064</f>
        <v>1.97977561260517E-2</v>
      </c>
      <c r="J4065" s="12">
        <f>[1]Perfil!I4064</f>
        <v>6.7693334361432697E-3</v>
      </c>
      <c r="K4065" s="12">
        <f>[1]Perfil!J4064</f>
        <v>2.8964815785779301E-2</v>
      </c>
      <c r="L4065" s="12">
        <f>[1]Perfil!K4064</f>
        <v>1.4137147406450499E-2</v>
      </c>
      <c r="M4065" s="12">
        <f>[1]Perfil!L4064</f>
        <v>2.33660916514687E-2</v>
      </c>
      <c r="N4065" s="12"/>
      <c r="O4065" s="12"/>
    </row>
    <row r="4066" spans="1:15" x14ac:dyDescent="0.35">
      <c r="A4066" s="11" t="str">
        <f t="shared" si="63"/>
        <v>CONSUMO PER CAPITA (kg ó litros por individuo)SidraLEVANTE</v>
      </c>
      <c r="B4066" s="11" t="str">
        <f>[1]Perfil!A3308</f>
        <v>CONSUMO PER CAPITA (kg ó litros por individuo)</v>
      </c>
      <c r="C4066" s="11" t="str">
        <f>[1]Perfil!B4062</f>
        <v>Sidra</v>
      </c>
      <c r="D4066" s="11" t="str">
        <f>[1]Perfil!C4065</f>
        <v>LEVANTE</v>
      </c>
      <c r="E4066" s="12">
        <f>[1]Perfil!D4065</f>
        <v>2.3093060370457399E-2</v>
      </c>
      <c r="F4066" s="12">
        <f>[1]Perfil!E4065</f>
        <v>1.9718561245840802E-2</v>
      </c>
      <c r="G4066" s="12">
        <f>[1]Perfil!F4065</f>
        <v>4.13829297679097E-2</v>
      </c>
      <c r="H4066" s="12">
        <f>[1]Perfil!G4065</f>
        <v>1.98862395715169E-2</v>
      </c>
      <c r="I4066" s="12">
        <f>[1]Perfil!H4065</f>
        <v>3.3765609250958999E-2</v>
      </c>
      <c r="J4066" s="12">
        <f>[1]Perfil!I4065</f>
        <v>2.0204528481775501E-2</v>
      </c>
      <c r="K4066" s="12">
        <f>[1]Perfil!J4065</f>
        <v>3.7753452750218103E-2</v>
      </c>
      <c r="L4066" s="12">
        <f>[1]Perfil!K4065</f>
        <v>1.07982937454225E-2</v>
      </c>
      <c r="M4066" s="12">
        <f>[1]Perfil!L4065</f>
        <v>3.0136387875891901E-2</v>
      </c>
      <c r="N4066" s="12"/>
      <c r="O4066" s="12"/>
    </row>
    <row r="4067" spans="1:15" x14ac:dyDescent="0.35">
      <c r="A4067" s="11" t="str">
        <f t="shared" si="63"/>
        <v>CONSUMO PER CAPITA (kg ó litros por individuo)SidraANDALUCIA</v>
      </c>
      <c r="B4067" s="11" t="str">
        <f>[1]Perfil!A3308</f>
        <v>CONSUMO PER CAPITA (kg ó litros por individuo)</v>
      </c>
      <c r="C4067" s="11" t="str">
        <f>[1]Perfil!B4062</f>
        <v>Sidra</v>
      </c>
      <c r="D4067" s="11" t="str">
        <f>[1]Perfil!C4066</f>
        <v>ANDALUCIA</v>
      </c>
      <c r="E4067" s="12">
        <f>[1]Perfil!D4066</f>
        <v>4.0352745481067299E-2</v>
      </c>
      <c r="F4067" s="12">
        <f>[1]Perfil!E4066</f>
        <v>1.55928815957157E-2</v>
      </c>
      <c r="G4067" s="12">
        <f>[1]Perfil!F4066</f>
        <v>4.0486843565910001E-2</v>
      </c>
      <c r="H4067" s="12">
        <f>[1]Perfil!G4066</f>
        <v>2.4448811909453701E-2</v>
      </c>
      <c r="I4067" s="12">
        <f>[1]Perfil!H4066</f>
        <v>1.63041442621908E-2</v>
      </c>
      <c r="J4067" s="12">
        <f>[1]Perfil!I4066</f>
        <v>1.6685532564993999E-2</v>
      </c>
      <c r="K4067" s="12">
        <f>[1]Perfil!J4066</f>
        <v>2.4515084557800201E-2</v>
      </c>
      <c r="L4067" s="12">
        <f>[1]Perfil!K4066</f>
        <v>8.6924850123049607E-3</v>
      </c>
      <c r="M4067" s="12">
        <f>[1]Perfil!L4066</f>
        <v>1.7423228593890901E-2</v>
      </c>
      <c r="N4067" s="12"/>
      <c r="O4067" s="12"/>
    </row>
    <row r="4068" spans="1:15" x14ac:dyDescent="0.35">
      <c r="A4068" s="11" t="str">
        <f t="shared" si="63"/>
        <v>CONSUMO PER CAPITA (kg ó litros por individuo)SidraMDD AM</v>
      </c>
      <c r="B4068" s="11" t="str">
        <f>[1]Perfil!A3308</f>
        <v>CONSUMO PER CAPITA (kg ó litros por individuo)</v>
      </c>
      <c r="C4068" s="11" t="str">
        <f>[1]Perfil!B4062</f>
        <v>Sidra</v>
      </c>
      <c r="D4068" s="11" t="str">
        <f>[1]Perfil!C4067</f>
        <v>MDD AM</v>
      </c>
      <c r="E4068" s="12">
        <f>[1]Perfil!D4067</f>
        <v>4.0849090204894897E-2</v>
      </c>
      <c r="F4068" s="12">
        <f>[1]Perfil!E4067</f>
        <v>2.3773005692833402E-2</v>
      </c>
      <c r="G4068" s="12">
        <f>[1]Perfil!F4067</f>
        <v>7.1779986022948494E-2</v>
      </c>
      <c r="H4068" s="12">
        <f>[1]Perfil!G4067</f>
        <v>3.7840567842637701E-2</v>
      </c>
      <c r="I4068" s="12">
        <f>[1]Perfil!H4067</f>
        <v>2.9596456073185399E-2</v>
      </c>
      <c r="J4068" s="12">
        <f>[1]Perfil!I4067</f>
        <v>2.3289293525154499E-2</v>
      </c>
      <c r="K4068" s="12">
        <f>[1]Perfil!J4067</f>
        <v>5.47751557896815E-2</v>
      </c>
      <c r="L4068" s="12">
        <f>[1]Perfil!K4067</f>
        <v>5.72929114681709E-2</v>
      </c>
      <c r="M4068" s="12">
        <f>[1]Perfil!L4067</f>
        <v>4.0086688430977499E-2</v>
      </c>
      <c r="N4068" s="12"/>
      <c r="O4068" s="12"/>
    </row>
    <row r="4069" spans="1:15" x14ac:dyDescent="0.35">
      <c r="A4069" s="11" t="str">
        <f t="shared" si="63"/>
        <v>CONSUMO PER CAPITA (kg ó litros por individuo)SidraRTO CENTRO</v>
      </c>
      <c r="B4069" s="11" t="str">
        <f>[1]Perfil!A3308</f>
        <v>CONSUMO PER CAPITA (kg ó litros por individuo)</v>
      </c>
      <c r="C4069" s="11" t="str">
        <f>[1]Perfil!B4062</f>
        <v>Sidra</v>
      </c>
      <c r="D4069" s="11" t="str">
        <f>[1]Perfil!C4068</f>
        <v>RTO CENTRO</v>
      </c>
      <c r="E4069" s="12">
        <f>[1]Perfil!D4068</f>
        <v>4.4027160270579499E-2</v>
      </c>
      <c r="F4069" s="12">
        <f>[1]Perfil!E4068</f>
        <v>4.6658647822769697E-2</v>
      </c>
      <c r="G4069" s="12">
        <f>[1]Perfil!F4068</f>
        <v>0.122389834327706</v>
      </c>
      <c r="H4069" s="12">
        <f>[1]Perfil!G4068</f>
        <v>9.5817268271411099E-2</v>
      </c>
      <c r="I4069" s="12">
        <f>[1]Perfil!H4068</f>
        <v>5.5469240047251601E-2</v>
      </c>
      <c r="J4069" s="12">
        <f>[1]Perfil!I4068</f>
        <v>6.0753105385359503E-2</v>
      </c>
      <c r="K4069" s="12">
        <f>[1]Perfil!J4068</f>
        <v>6.30645759776714E-2</v>
      </c>
      <c r="L4069" s="12">
        <f>[1]Perfil!K4068</f>
        <v>0.108999991381206</v>
      </c>
      <c r="M4069" s="12">
        <f>[1]Perfil!L4068</f>
        <v>9.2768729808100803E-2</v>
      </c>
      <c r="N4069" s="12"/>
      <c r="O4069" s="12"/>
    </row>
    <row r="4070" spans="1:15" x14ac:dyDescent="0.35">
      <c r="A4070" s="11" t="str">
        <f t="shared" si="63"/>
        <v>CONSUMO PER CAPITA (kg ó litros por individuo)SidraNORTE-CENTRO</v>
      </c>
      <c r="B4070" s="11" t="str">
        <f>[1]Perfil!A3308</f>
        <v>CONSUMO PER CAPITA (kg ó litros por individuo)</v>
      </c>
      <c r="C4070" s="11" t="str">
        <f>[1]Perfil!B4062</f>
        <v>Sidra</v>
      </c>
      <c r="D4070" s="11" t="str">
        <f>[1]Perfil!C4069</f>
        <v>NORTE-CENTRO</v>
      </c>
      <c r="E4070" s="12">
        <f>[1]Perfil!D4069</f>
        <v>0.14715328091690499</v>
      </c>
      <c r="F4070" s="12">
        <f>[1]Perfil!E4069</f>
        <v>0.190469614376339</v>
      </c>
      <c r="G4070" s="12">
        <f>[1]Perfil!F4069</f>
        <v>0.21835970658747</v>
      </c>
      <c r="H4070" s="12">
        <f>[1]Perfil!G4069</f>
        <v>0.19754807704185501</v>
      </c>
      <c r="I4070" s="12">
        <f>[1]Perfil!H4069</f>
        <v>0.16727007500452501</v>
      </c>
      <c r="J4070" s="12">
        <f>[1]Perfil!I4069</f>
        <v>0.17655720748127601</v>
      </c>
      <c r="K4070" s="12">
        <f>[1]Perfil!J4069</f>
        <v>0.32056769082852798</v>
      </c>
      <c r="L4070" s="12">
        <f>[1]Perfil!K4069</f>
        <v>0.15482999373091799</v>
      </c>
      <c r="M4070" s="12">
        <f>[1]Perfil!L4069</f>
        <v>0.16231226202652299</v>
      </c>
      <c r="N4070" s="12"/>
      <c r="O4070" s="12"/>
    </row>
    <row r="4071" spans="1:15" x14ac:dyDescent="0.35">
      <c r="A4071" s="11" t="str">
        <f t="shared" si="63"/>
        <v>CONSUMO PER CAPITA (kg ó litros por individuo)SidraNOROESTE</v>
      </c>
      <c r="B4071" s="11" t="str">
        <f>[1]Perfil!A3308</f>
        <v>CONSUMO PER CAPITA (kg ó litros por individuo)</v>
      </c>
      <c r="C4071" s="11" t="str">
        <f>[1]Perfil!B4062</f>
        <v>Sidra</v>
      </c>
      <c r="D4071" s="11" t="str">
        <f>[1]Perfil!C4070</f>
        <v>NOROESTE</v>
      </c>
      <c r="E4071" s="12">
        <f>[1]Perfil!D4070</f>
        <v>1.0891494368799199</v>
      </c>
      <c r="F4071" s="12">
        <f>[1]Perfil!E4070</f>
        <v>1.4279402449018701</v>
      </c>
      <c r="G4071" s="12">
        <f>[1]Perfil!F4070</f>
        <v>1.46861051647792</v>
      </c>
      <c r="H4071" s="12">
        <f>[1]Perfil!G4070</f>
        <v>1.5092166432358201</v>
      </c>
      <c r="I4071" s="12">
        <f>[1]Perfil!H4070</f>
        <v>1.2250351231274199</v>
      </c>
      <c r="J4071" s="12">
        <f>[1]Perfil!I4070</f>
        <v>1.07383319730302</v>
      </c>
      <c r="K4071" s="12">
        <f>[1]Perfil!J4070</f>
        <v>1.3200868175028699</v>
      </c>
      <c r="L4071" s="12">
        <f>[1]Perfil!K4070</f>
        <v>0.84046469730411799</v>
      </c>
      <c r="M4071" s="12">
        <f>[1]Perfil!L4070</f>
        <v>0.75679047394201404</v>
      </c>
      <c r="N4071" s="12"/>
      <c r="O4071" s="12"/>
    </row>
    <row r="4072" spans="1:15" x14ac:dyDescent="0.35">
      <c r="A4072" s="11" t="str">
        <f t="shared" si="63"/>
        <v>CONSUMO PER CAPITA (kg ó litros por individuo)Sidra&lt;2MIL</v>
      </c>
      <c r="B4072" s="11" t="str">
        <f>[1]Perfil!A3308</f>
        <v>CONSUMO PER CAPITA (kg ó litros por individuo)</v>
      </c>
      <c r="C4072" s="11" t="str">
        <f>[1]Perfil!B4062</f>
        <v>Sidra</v>
      </c>
      <c r="D4072" s="11" t="str">
        <f>[1]Perfil!C4071</f>
        <v>&lt;2MIL</v>
      </c>
      <c r="E4072" s="12">
        <f>[1]Perfil!D4071</f>
        <v>2.59507700741743E-2</v>
      </c>
      <c r="F4072" s="12">
        <f>[1]Perfil!E4071</f>
        <v>1.15764299969998E-2</v>
      </c>
      <c r="G4072" s="12">
        <f>[1]Perfil!F4071</f>
        <v>5.6948393154694098E-2</v>
      </c>
      <c r="H4072" s="12">
        <f>[1]Perfil!G4071</f>
        <v>4.0001767857445601E-2</v>
      </c>
      <c r="I4072" s="12">
        <f>[1]Perfil!H4071</f>
        <v>1.6709133923642198E-2</v>
      </c>
      <c r="J4072" s="12">
        <f>[1]Perfil!I4071</f>
        <v>2.7185769350919601E-2</v>
      </c>
      <c r="K4072" s="12">
        <f>[1]Perfil!J4071</f>
        <v>1.98036158991927E-2</v>
      </c>
      <c r="L4072" s="12">
        <f>[1]Perfil!K4071</f>
        <v>1.5227451530753599E-3</v>
      </c>
      <c r="M4072" s="12" t="str">
        <f>[1]Perfil!L4071</f>
        <v/>
      </c>
      <c r="N4072" s="12"/>
      <c r="O4072" s="12"/>
    </row>
    <row r="4073" spans="1:15" x14ac:dyDescent="0.35">
      <c r="A4073" s="11" t="str">
        <f t="shared" si="63"/>
        <v>CONSUMO PER CAPITA (kg ó litros por individuo)Sidra2-5MIL</v>
      </c>
      <c r="B4073" s="11" t="str">
        <f>[1]Perfil!A3308</f>
        <v>CONSUMO PER CAPITA (kg ó litros por individuo)</v>
      </c>
      <c r="C4073" s="11" t="str">
        <f>[1]Perfil!B4062</f>
        <v>Sidra</v>
      </c>
      <c r="D4073" s="11" t="str">
        <f>[1]Perfil!C4072</f>
        <v>2-5MIL</v>
      </c>
      <c r="E4073" s="12">
        <f>[1]Perfil!D4072</f>
        <v>9.5824173346400598E-3</v>
      </c>
      <c r="F4073" s="12">
        <f>[1]Perfil!E4072</f>
        <v>3.1260261849335398E-2</v>
      </c>
      <c r="G4073" s="12">
        <f>[1]Perfil!F4072</f>
        <v>9.1866670437858206E-2</v>
      </c>
      <c r="H4073" s="12">
        <f>[1]Perfil!G4072</f>
        <v>2.60078922032718E-2</v>
      </c>
      <c r="I4073" s="12">
        <f>[1]Perfil!H4072</f>
        <v>2.08771396413308E-2</v>
      </c>
      <c r="J4073" s="12">
        <f>[1]Perfil!I4072</f>
        <v>3.4325470494253899E-2</v>
      </c>
      <c r="K4073" s="12">
        <f>[1]Perfil!J4072</f>
        <v>2.63626596952885E-2</v>
      </c>
      <c r="L4073" s="12">
        <f>[1]Perfil!K4072</f>
        <v>9.9439779622950298E-3</v>
      </c>
      <c r="M4073" s="12">
        <f>[1]Perfil!L4072</f>
        <v>8.5289979268321006E-3</v>
      </c>
      <c r="N4073" s="12"/>
      <c r="O4073" s="12"/>
    </row>
    <row r="4074" spans="1:15" x14ac:dyDescent="0.35">
      <c r="A4074" s="11" t="str">
        <f t="shared" si="63"/>
        <v>CONSUMO PER CAPITA (kg ó litros por individuo)Sidra5-10MIL</v>
      </c>
      <c r="B4074" s="11" t="str">
        <f>[1]Perfil!A3308</f>
        <v>CONSUMO PER CAPITA (kg ó litros por individuo)</v>
      </c>
      <c r="C4074" s="11" t="str">
        <f>[1]Perfil!B4062</f>
        <v>Sidra</v>
      </c>
      <c r="D4074" s="11" t="str">
        <f>[1]Perfil!C4073</f>
        <v>5-10MIL</v>
      </c>
      <c r="E4074" s="12">
        <f>[1]Perfil!D4073</f>
        <v>4.90339529596047E-2</v>
      </c>
      <c r="F4074" s="12">
        <f>[1]Perfil!E4073</f>
        <v>4.0101629321168203E-2</v>
      </c>
      <c r="G4074" s="12">
        <f>[1]Perfil!F4073</f>
        <v>7.17185222813118E-2</v>
      </c>
      <c r="H4074" s="12">
        <f>[1]Perfil!G4073</f>
        <v>3.1399649891620501E-2</v>
      </c>
      <c r="I4074" s="12">
        <f>[1]Perfil!H4073</f>
        <v>1.7638500546525701E-2</v>
      </c>
      <c r="J4074" s="12">
        <f>[1]Perfil!I4073</f>
        <v>3.3949070192924903E-2</v>
      </c>
      <c r="K4074" s="12">
        <f>[1]Perfil!J4073</f>
        <v>6.5775516765152295E-2</v>
      </c>
      <c r="L4074" s="12">
        <f>[1]Perfil!K4073</f>
        <v>1.65225405857145E-2</v>
      </c>
      <c r="M4074" s="12">
        <f>[1]Perfil!L4073</f>
        <v>1.1920178586548799E-2</v>
      </c>
      <c r="N4074" s="12"/>
      <c r="O4074" s="12"/>
    </row>
    <row r="4075" spans="1:15" x14ac:dyDescent="0.35">
      <c r="A4075" s="11" t="str">
        <f t="shared" si="63"/>
        <v>CONSUMO PER CAPITA (kg ó litros por individuo)Sidra10-30MIL</v>
      </c>
      <c r="B4075" s="11" t="str">
        <f>[1]Perfil!A3308</f>
        <v>CONSUMO PER CAPITA (kg ó litros por individuo)</v>
      </c>
      <c r="C4075" s="11" t="str">
        <f>[1]Perfil!B4062</f>
        <v>Sidra</v>
      </c>
      <c r="D4075" s="11" t="str">
        <f>[1]Perfil!C4074</f>
        <v>10-30MIL</v>
      </c>
      <c r="E4075" s="12">
        <f>[1]Perfil!D4074</f>
        <v>6.0542223654942801E-2</v>
      </c>
      <c r="F4075" s="12">
        <f>[1]Perfil!E4074</f>
        <v>0.100410083583031</v>
      </c>
      <c r="G4075" s="12">
        <f>[1]Perfil!F4074</f>
        <v>0.102611944633105</v>
      </c>
      <c r="H4075" s="12">
        <f>[1]Perfil!G4074</f>
        <v>9.4074860648898001E-2</v>
      </c>
      <c r="I4075" s="12">
        <f>[1]Perfil!H4074</f>
        <v>7.8305307070945407E-2</v>
      </c>
      <c r="J4075" s="12">
        <f>[1]Perfil!I4074</f>
        <v>8.5241741237504706E-2</v>
      </c>
      <c r="K4075" s="12">
        <f>[1]Perfil!J4074</f>
        <v>0.129400410347808</v>
      </c>
      <c r="L4075" s="12">
        <f>[1]Perfil!K4074</f>
        <v>7.6092640642491605E-2</v>
      </c>
      <c r="M4075" s="12">
        <f>[1]Perfil!L4074</f>
        <v>8.4412711556053496E-2</v>
      </c>
      <c r="N4075" s="12"/>
      <c r="O4075" s="12"/>
    </row>
    <row r="4076" spans="1:15" x14ac:dyDescent="0.35">
      <c r="A4076" s="11" t="str">
        <f t="shared" si="63"/>
        <v>CONSUMO PER CAPITA (kg ó litros por individuo)Sidra30-100MIL</v>
      </c>
      <c r="B4076" s="11" t="str">
        <f>[1]Perfil!A3308</f>
        <v>CONSUMO PER CAPITA (kg ó litros por individuo)</v>
      </c>
      <c r="C4076" s="11" t="str">
        <f>[1]Perfil!B4062</f>
        <v>Sidra</v>
      </c>
      <c r="D4076" s="11" t="str">
        <f>[1]Perfil!C4075</f>
        <v>30-100MIL</v>
      </c>
      <c r="E4076" s="12">
        <f>[1]Perfil!D4075</f>
        <v>0.27611304891089</v>
      </c>
      <c r="F4076" s="12">
        <f>[1]Perfil!E4075</f>
        <v>0.33657598820508799</v>
      </c>
      <c r="G4076" s="12">
        <f>[1]Perfil!F4075</f>
        <v>0.40941124745510399</v>
      </c>
      <c r="H4076" s="12">
        <f>[1]Perfil!G4075</f>
        <v>0.32909234332999499</v>
      </c>
      <c r="I4076" s="12">
        <f>[1]Perfil!H4075</f>
        <v>0.26015056722600799</v>
      </c>
      <c r="J4076" s="12">
        <f>[1]Perfil!I4075</f>
        <v>0.19003579763426001</v>
      </c>
      <c r="K4076" s="12">
        <f>[1]Perfil!J4075</f>
        <v>0.25325151971869497</v>
      </c>
      <c r="L4076" s="12">
        <f>[1]Perfil!K4075</f>
        <v>0.124313639611164</v>
      </c>
      <c r="M4076" s="12">
        <f>[1]Perfil!L4075</f>
        <v>0.12894406401574299</v>
      </c>
      <c r="N4076" s="12"/>
      <c r="O4076" s="12"/>
    </row>
    <row r="4077" spans="1:15" x14ac:dyDescent="0.35">
      <c r="A4077" s="11" t="str">
        <f t="shared" si="63"/>
        <v>CONSUMO PER CAPITA (kg ó litros por individuo)Sidra100-200MIL</v>
      </c>
      <c r="B4077" s="11" t="str">
        <f>[1]Perfil!A3308</f>
        <v>CONSUMO PER CAPITA (kg ó litros por individuo)</v>
      </c>
      <c r="C4077" s="11" t="str">
        <f>[1]Perfil!B4062</f>
        <v>Sidra</v>
      </c>
      <c r="D4077" s="11" t="str">
        <f>[1]Perfil!C4076</f>
        <v>100-200MIL</v>
      </c>
      <c r="E4077" s="12">
        <f>[1]Perfil!D4076</f>
        <v>5.82041775725455E-2</v>
      </c>
      <c r="F4077" s="12">
        <f>[1]Perfil!E4076</f>
        <v>9.4157356883298002E-2</v>
      </c>
      <c r="G4077" s="12">
        <f>[1]Perfil!F4076</f>
        <v>0.129292608729526</v>
      </c>
      <c r="H4077" s="12">
        <f>[1]Perfil!G4076</f>
        <v>8.3239165641006099E-2</v>
      </c>
      <c r="I4077" s="12">
        <f>[1]Perfil!H4076</f>
        <v>8.4254630629028202E-2</v>
      </c>
      <c r="J4077" s="12">
        <f>[1]Perfil!I4076</f>
        <v>7.8993086422084802E-2</v>
      </c>
      <c r="K4077" s="12">
        <f>[1]Perfil!J4076</f>
        <v>0.159270965269459</v>
      </c>
      <c r="L4077" s="12">
        <f>[1]Perfil!K4076</f>
        <v>0.10780055594061699</v>
      </c>
      <c r="M4077" s="12">
        <f>[1]Perfil!L4076</f>
        <v>0.101353155999443</v>
      </c>
      <c r="N4077" s="12"/>
      <c r="O4077" s="12"/>
    </row>
    <row r="4078" spans="1:15" x14ac:dyDescent="0.35">
      <c r="A4078" s="11" t="str">
        <f t="shared" si="63"/>
        <v>CONSUMO PER CAPITA (kg ó litros por individuo)Sidra200-500MIL</v>
      </c>
      <c r="B4078" s="11" t="str">
        <f>[1]Perfil!A3308</f>
        <v>CONSUMO PER CAPITA (kg ó litros por individuo)</v>
      </c>
      <c r="C4078" s="11" t="str">
        <f>[1]Perfil!B4062</f>
        <v>Sidra</v>
      </c>
      <c r="D4078" s="11" t="str">
        <f>[1]Perfil!C4077</f>
        <v>200-500MIL</v>
      </c>
      <c r="E4078" s="12">
        <f>[1]Perfil!D4077</f>
        <v>0.36883900197969199</v>
      </c>
      <c r="F4078" s="12">
        <f>[1]Perfil!E4077</f>
        <v>0.41422505418283101</v>
      </c>
      <c r="G4078" s="12">
        <f>[1]Perfil!F4077</f>
        <v>0.43013939363143999</v>
      </c>
      <c r="H4078" s="12">
        <f>[1]Perfil!G4077</f>
        <v>0.57436952386316298</v>
      </c>
      <c r="I4078" s="12">
        <f>[1]Perfil!H4077</f>
        <v>0.49517632083989299</v>
      </c>
      <c r="J4078" s="12">
        <f>[1]Perfil!I4077</f>
        <v>0.44878620141784598</v>
      </c>
      <c r="K4078" s="12">
        <f>[1]Perfil!J4077</f>
        <v>0.54493497217621201</v>
      </c>
      <c r="L4078" s="12">
        <f>[1]Perfil!K4077</f>
        <v>0.43059787223685198</v>
      </c>
      <c r="M4078" s="12">
        <f>[1]Perfil!L4077</f>
        <v>0.37208935041031199</v>
      </c>
      <c r="N4078" s="12"/>
      <c r="O4078" s="12"/>
    </row>
    <row r="4079" spans="1:15" x14ac:dyDescent="0.35">
      <c r="A4079" s="11" t="str">
        <f t="shared" si="63"/>
        <v>CONSUMO PER CAPITA (kg ó litros por individuo)Sidra&gt;500MIL</v>
      </c>
      <c r="B4079" s="11" t="str">
        <f>[1]Perfil!A3308</f>
        <v>CONSUMO PER CAPITA (kg ó litros por individuo)</v>
      </c>
      <c r="C4079" s="11" t="str">
        <f>[1]Perfil!B4062</f>
        <v>Sidra</v>
      </c>
      <c r="D4079" s="11" t="str">
        <f>[1]Perfil!C4078</f>
        <v>&gt;500MIL</v>
      </c>
      <c r="E4079" s="12">
        <f>[1]Perfil!D4078</f>
        <v>3.2935720662940197E-2</v>
      </c>
      <c r="F4079" s="12">
        <f>[1]Perfil!E4078</f>
        <v>2.9753830533763698E-2</v>
      </c>
      <c r="G4079" s="12">
        <f>[1]Perfil!F4078</f>
        <v>5.8621095857699097E-2</v>
      </c>
      <c r="H4079" s="12">
        <f>[1]Perfil!G4078</f>
        <v>3.3283850909533202E-2</v>
      </c>
      <c r="I4079" s="12">
        <f>[1]Perfil!H4078</f>
        <v>1.6030593412702101E-2</v>
      </c>
      <c r="J4079" s="12">
        <f>[1]Perfil!I4078</f>
        <v>1.9428634792075201E-2</v>
      </c>
      <c r="K4079" s="12">
        <f>[1]Perfil!J4078</f>
        <v>3.98654110104096E-2</v>
      </c>
      <c r="L4079" s="12">
        <f>[1]Perfil!K4078</f>
        <v>4.1559678671582299E-2</v>
      </c>
      <c r="M4079" s="12">
        <f>[1]Perfil!L4078</f>
        <v>2.8891683658362699E-2</v>
      </c>
      <c r="N4079" s="12"/>
      <c r="O4079" s="12"/>
    </row>
    <row r="4080" spans="1:15" x14ac:dyDescent="0.35">
      <c r="A4080" s="11" t="str">
        <f t="shared" si="63"/>
        <v>CONSUMO PER CAPITA (kg ó litros por individuo)SidraDE 15 A 19 AÑOS</v>
      </c>
      <c r="B4080" s="11" t="str">
        <f>[1]Perfil!A3308</f>
        <v>CONSUMO PER CAPITA (kg ó litros por individuo)</v>
      </c>
      <c r="C4080" s="11" t="str">
        <f>[1]Perfil!B4062</f>
        <v>Sidra</v>
      </c>
      <c r="D4080" s="11" t="str">
        <f>[1]Perfil!C4079</f>
        <v>DE 15 A 19 AÑOS</v>
      </c>
      <c r="E4080" s="12">
        <f>[1]Perfil!D4079</f>
        <v>5.0920583384152E-2</v>
      </c>
      <c r="F4080" s="12" t="str">
        <f>[1]Perfil!E4079</f>
        <v/>
      </c>
      <c r="G4080" s="12" t="str">
        <f>[1]Perfil!F4079</f>
        <v/>
      </c>
      <c r="H4080" s="12">
        <f>[1]Perfil!G4079</f>
        <v>1.3288091056074799E-2</v>
      </c>
      <c r="I4080" s="12">
        <f>[1]Perfil!H4079</f>
        <v>1.6780080036206201E-2</v>
      </c>
      <c r="J4080" s="12">
        <f>[1]Perfil!I4079</f>
        <v>3.9264119288426498E-2</v>
      </c>
      <c r="K4080" s="12">
        <f>[1]Perfil!J4079</f>
        <v>0.10491946192065001</v>
      </c>
      <c r="L4080" s="12" t="str">
        <f>[1]Perfil!K4079</f>
        <v/>
      </c>
      <c r="M4080" s="12" t="str">
        <f>[1]Perfil!L4079</f>
        <v/>
      </c>
      <c r="N4080" s="12"/>
      <c r="O4080" s="12"/>
    </row>
    <row r="4081" spans="1:15" x14ac:dyDescent="0.35">
      <c r="A4081" s="11" t="str">
        <f t="shared" si="63"/>
        <v>CONSUMO PER CAPITA (kg ó litros por individuo)SidraDE 20 A 24 AÑOS</v>
      </c>
      <c r="B4081" s="11" t="str">
        <f>[1]Perfil!A3308</f>
        <v>CONSUMO PER CAPITA (kg ó litros por individuo)</v>
      </c>
      <c r="C4081" s="11" t="str">
        <f>[1]Perfil!B4062</f>
        <v>Sidra</v>
      </c>
      <c r="D4081" s="11" t="str">
        <f>[1]Perfil!C4080</f>
        <v>DE 20 A 24 AÑOS</v>
      </c>
      <c r="E4081" s="12">
        <f>[1]Perfil!D4080</f>
        <v>2.18176768675085E-2</v>
      </c>
      <c r="F4081" s="12">
        <f>[1]Perfil!E4080</f>
        <v>2.5050247039189099E-3</v>
      </c>
      <c r="G4081" s="12">
        <f>[1]Perfil!F4080</f>
        <v>1.9498123813635901E-2</v>
      </c>
      <c r="H4081" s="12">
        <f>[1]Perfil!G4080</f>
        <v>1.89990359870763E-2</v>
      </c>
      <c r="I4081" s="12">
        <f>[1]Perfil!H4080</f>
        <v>1.08110852391477E-2</v>
      </c>
      <c r="J4081" s="12">
        <f>[1]Perfil!I4080</f>
        <v>1.82343343199514E-2</v>
      </c>
      <c r="K4081" s="12">
        <f>[1]Perfil!J4080</f>
        <v>1.6820220686292901E-2</v>
      </c>
      <c r="L4081" s="12">
        <f>[1]Perfil!K4080</f>
        <v>1.13845634734768E-2</v>
      </c>
      <c r="M4081" s="12">
        <f>[1]Perfil!L4080</f>
        <v>1.3332123783719599E-2</v>
      </c>
      <c r="N4081" s="12"/>
      <c r="O4081" s="12"/>
    </row>
    <row r="4082" spans="1:15" x14ac:dyDescent="0.35">
      <c r="A4082" s="11" t="str">
        <f t="shared" si="63"/>
        <v>CONSUMO PER CAPITA (kg ó litros por individuo)SidraDE 25 A 34 AÑOS</v>
      </c>
      <c r="B4082" s="11" t="str">
        <f>[1]Perfil!A3308</f>
        <v>CONSUMO PER CAPITA (kg ó litros por individuo)</v>
      </c>
      <c r="C4082" s="11" t="str">
        <f>[1]Perfil!B4062</f>
        <v>Sidra</v>
      </c>
      <c r="D4082" s="11" t="str">
        <f>[1]Perfil!C4081</f>
        <v>DE 25 A 34 AÑOS</v>
      </c>
      <c r="E4082" s="12">
        <f>[1]Perfil!D4081</f>
        <v>2.6725545095248399E-2</v>
      </c>
      <c r="F4082" s="12">
        <f>[1]Perfil!E4081</f>
        <v>2.9789776370738999E-2</v>
      </c>
      <c r="G4082" s="12">
        <f>[1]Perfil!F4081</f>
        <v>4.7001145663523598E-2</v>
      </c>
      <c r="H4082" s="12">
        <f>[1]Perfil!G4081</f>
        <v>1.8403444644294401E-2</v>
      </c>
      <c r="I4082" s="12">
        <f>[1]Perfil!H4081</f>
        <v>1.456120316523E-2</v>
      </c>
      <c r="J4082" s="12">
        <f>[1]Perfil!I4081</f>
        <v>3.4626083514874603E-2</v>
      </c>
      <c r="K4082" s="12">
        <f>[1]Perfil!J4081</f>
        <v>2.63438519445271E-2</v>
      </c>
      <c r="L4082" s="12">
        <f>[1]Perfil!K4081</f>
        <v>1.5431383256214499E-2</v>
      </c>
      <c r="M4082" s="12">
        <f>[1]Perfil!L4081</f>
        <v>2.49216279381262E-2</v>
      </c>
      <c r="N4082" s="12"/>
      <c r="O4082" s="12"/>
    </row>
    <row r="4083" spans="1:15" x14ac:dyDescent="0.35">
      <c r="A4083" s="11" t="str">
        <f t="shared" si="63"/>
        <v>CONSUMO PER CAPITA (kg ó litros por individuo)SidraDE 35 A 49 AÑOS</v>
      </c>
      <c r="B4083" s="11" t="str">
        <f>[1]Perfil!A3308</f>
        <v>CONSUMO PER CAPITA (kg ó litros por individuo)</v>
      </c>
      <c r="C4083" s="11" t="str">
        <f>[1]Perfil!B4062</f>
        <v>Sidra</v>
      </c>
      <c r="D4083" s="11" t="str">
        <f>[1]Perfil!C4082</f>
        <v>DE 35 A 49 AÑOS</v>
      </c>
      <c r="E4083" s="12">
        <f>[1]Perfil!D4082</f>
        <v>6.1561130829814799E-2</v>
      </c>
      <c r="F4083" s="12">
        <f>[1]Perfil!E4082</f>
        <v>7.2487004388917295E-2</v>
      </c>
      <c r="G4083" s="12">
        <f>[1]Perfil!F4082</f>
        <v>8.6687054709558301E-2</v>
      </c>
      <c r="H4083" s="12">
        <f>[1]Perfil!G4082</f>
        <v>7.2633300879943602E-2</v>
      </c>
      <c r="I4083" s="12">
        <f>[1]Perfil!H4082</f>
        <v>5.4737119232151299E-2</v>
      </c>
      <c r="J4083" s="12">
        <f>[1]Perfil!I4082</f>
        <v>4.7528226700551797E-2</v>
      </c>
      <c r="K4083" s="12">
        <f>[1]Perfil!J4082</f>
        <v>7.9142040986511702E-2</v>
      </c>
      <c r="L4083" s="12">
        <f>[1]Perfil!K4082</f>
        <v>6.7855094944023503E-2</v>
      </c>
      <c r="M4083" s="12">
        <f>[1]Perfil!L4082</f>
        <v>3.7345661110152903E-2</v>
      </c>
      <c r="N4083" s="12"/>
      <c r="O4083" s="12"/>
    </row>
    <row r="4084" spans="1:15" x14ac:dyDescent="0.35">
      <c r="A4084" s="11" t="str">
        <f t="shared" si="63"/>
        <v>CONSUMO PER CAPITA (kg ó litros por individuo)SidraDE 50 A 59 AÑOS</v>
      </c>
      <c r="B4084" s="11" t="str">
        <f>[1]Perfil!A3308</f>
        <v>CONSUMO PER CAPITA (kg ó litros por individuo)</v>
      </c>
      <c r="C4084" s="11" t="str">
        <f>[1]Perfil!B4062</f>
        <v>Sidra</v>
      </c>
      <c r="D4084" s="11" t="str">
        <f>[1]Perfil!C4083</f>
        <v>DE 50 A 59 AÑOS</v>
      </c>
      <c r="E4084" s="12">
        <f>[1]Perfil!D4083</f>
        <v>0.25309551648427497</v>
      </c>
      <c r="F4084" s="12">
        <f>[1]Perfil!E4083</f>
        <v>0.28658106607349498</v>
      </c>
      <c r="G4084" s="12">
        <f>[1]Perfil!F4083</f>
        <v>0.34465249697787498</v>
      </c>
      <c r="H4084" s="12">
        <f>[1]Perfil!G4083</f>
        <v>0.33777339492138703</v>
      </c>
      <c r="I4084" s="12">
        <f>[1]Perfil!H4083</f>
        <v>0.26891899331476998</v>
      </c>
      <c r="J4084" s="12">
        <f>[1]Perfil!I4083</f>
        <v>0.22369706464279701</v>
      </c>
      <c r="K4084" s="12">
        <f>[1]Perfil!J4083</f>
        <v>0.291883767108224</v>
      </c>
      <c r="L4084" s="12">
        <f>[1]Perfil!K4083</f>
        <v>0.228811093597558</v>
      </c>
      <c r="M4084" s="12">
        <f>[1]Perfil!L4083</f>
        <v>0.24561515341670101</v>
      </c>
      <c r="N4084" s="12"/>
      <c r="O4084" s="12"/>
    </row>
    <row r="4085" spans="1:15" x14ac:dyDescent="0.35">
      <c r="A4085" s="11" t="str">
        <f t="shared" si="63"/>
        <v>CONSUMO PER CAPITA (kg ó litros por individuo)SidraDE 60 A 75 AÑOS</v>
      </c>
      <c r="B4085" s="11" t="str">
        <f>[1]Perfil!A3308</f>
        <v>CONSUMO PER CAPITA (kg ó litros por individuo)</v>
      </c>
      <c r="C4085" s="11" t="str">
        <f>[1]Perfil!B4062</f>
        <v>Sidra</v>
      </c>
      <c r="D4085" s="11" t="str">
        <f>[1]Perfil!C4084</f>
        <v>DE 60 A 75 AÑOS</v>
      </c>
      <c r="E4085" s="12">
        <f>[1]Perfil!D4084</f>
        <v>0.25392085120807401</v>
      </c>
      <c r="F4085" s="12">
        <f>[1]Perfil!E4084</f>
        <v>0.356476479896082</v>
      </c>
      <c r="G4085" s="12">
        <f>[1]Perfil!F4084</f>
        <v>0.42739210202251599</v>
      </c>
      <c r="H4085" s="12">
        <f>[1]Perfil!G4084</f>
        <v>0.39021043009656398</v>
      </c>
      <c r="I4085" s="12">
        <f>[1]Perfil!H4084</f>
        <v>0.31774479162865599</v>
      </c>
      <c r="J4085" s="12">
        <f>[1]Perfil!I4084</f>
        <v>0.272347371674244</v>
      </c>
      <c r="K4085" s="12">
        <f>[1]Perfil!J4084</f>
        <v>0.36465814940350799</v>
      </c>
      <c r="L4085" s="12">
        <f>[1]Perfil!K4084</f>
        <v>0.202501029357358</v>
      </c>
      <c r="M4085" s="12">
        <f>[1]Perfil!L4084</f>
        <v>0.18764035877834601</v>
      </c>
      <c r="N4085" s="12"/>
      <c r="O4085" s="12"/>
    </row>
    <row r="4086" spans="1:15" x14ac:dyDescent="0.35">
      <c r="A4086" s="11" t="str">
        <f t="shared" si="63"/>
        <v>CONSUMO PER CAPITA (kg ó litros por individuo)SidraNIVEL ALTO</v>
      </c>
      <c r="B4086" s="11" t="str">
        <f>[1]Perfil!A3308</f>
        <v>CONSUMO PER CAPITA (kg ó litros por individuo)</v>
      </c>
      <c r="C4086" s="11" t="str">
        <f>[1]Perfil!B4062</f>
        <v>Sidra</v>
      </c>
      <c r="D4086" s="11" t="str">
        <f>[1]Perfil!C4085</f>
        <v>NIVEL ALTO</v>
      </c>
      <c r="E4086" s="12">
        <f>[1]Perfil!D4085</f>
        <v>6.9445467231805294E-2</v>
      </c>
      <c r="F4086" s="12">
        <f>[1]Perfil!E4085</f>
        <v>6.6616935740859196E-2</v>
      </c>
      <c r="G4086" s="12">
        <f>[1]Perfil!F4085</f>
        <v>9.7571116139862399E-2</v>
      </c>
      <c r="H4086" s="12">
        <f>[1]Perfil!G4085</f>
        <v>4.4990795296575702E-2</v>
      </c>
      <c r="I4086" s="12">
        <f>[1]Perfil!H4085</f>
        <v>3.1381607396752401E-2</v>
      </c>
      <c r="J4086" s="12">
        <f>[1]Perfil!I4085</f>
        <v>3.9068411635653097E-2</v>
      </c>
      <c r="K4086" s="12">
        <f>[1]Perfil!J4085</f>
        <v>0.10508940279484601</v>
      </c>
      <c r="L4086" s="12">
        <f>[1]Perfil!K4085</f>
        <v>8.0892185507716402E-2</v>
      </c>
      <c r="M4086" s="12">
        <f>[1]Perfil!L4085</f>
        <v>7.4573579733859502E-2</v>
      </c>
      <c r="N4086" s="12"/>
      <c r="O4086" s="12"/>
    </row>
    <row r="4087" spans="1:15" x14ac:dyDescent="0.35">
      <c r="A4087" s="11" t="str">
        <f t="shared" si="63"/>
        <v>CONSUMO PER CAPITA (kg ó litros por individuo)SidraNIVEL MEDIO ALTO</v>
      </c>
      <c r="B4087" s="11" t="str">
        <f>[1]Perfil!A3308</f>
        <v>CONSUMO PER CAPITA (kg ó litros por individuo)</v>
      </c>
      <c r="C4087" s="11" t="str">
        <f>[1]Perfil!B4062</f>
        <v>Sidra</v>
      </c>
      <c r="D4087" s="11" t="str">
        <f>[1]Perfil!C4086</f>
        <v>NIVEL MEDIO ALTO</v>
      </c>
      <c r="E4087" s="12">
        <f>[1]Perfil!D4086</f>
        <v>7.7154735831003796E-2</v>
      </c>
      <c r="F4087" s="12">
        <f>[1]Perfil!E4086</f>
        <v>6.0373202231387001E-2</v>
      </c>
      <c r="G4087" s="12">
        <f>[1]Perfil!F4086</f>
        <v>0.153025117629425</v>
      </c>
      <c r="H4087" s="12">
        <f>[1]Perfil!G4086</f>
        <v>0.118424761145002</v>
      </c>
      <c r="I4087" s="12">
        <f>[1]Perfil!H4086</f>
        <v>0.125165573039967</v>
      </c>
      <c r="J4087" s="12">
        <f>[1]Perfil!I4086</f>
        <v>0.10781007660641501</v>
      </c>
      <c r="K4087" s="12">
        <f>[1]Perfil!J4086</f>
        <v>0.17935993835705499</v>
      </c>
      <c r="L4087" s="12">
        <f>[1]Perfil!K4086</f>
        <v>0.117148666698962</v>
      </c>
      <c r="M4087" s="12">
        <f>[1]Perfil!L4086</f>
        <v>6.9905675273395904E-2</v>
      </c>
      <c r="N4087" s="12"/>
      <c r="O4087" s="12"/>
    </row>
    <row r="4088" spans="1:15" x14ac:dyDescent="0.35">
      <c r="A4088" s="11" t="str">
        <f t="shared" si="63"/>
        <v>CONSUMO PER CAPITA (kg ó litros por individuo)SidraNIVEL MEDIO</v>
      </c>
      <c r="B4088" s="11" t="str">
        <f>[1]Perfil!A3308</f>
        <v>CONSUMO PER CAPITA (kg ó litros por individuo)</v>
      </c>
      <c r="C4088" s="11" t="str">
        <f>[1]Perfil!B4062</f>
        <v>Sidra</v>
      </c>
      <c r="D4088" s="11" t="str">
        <f>[1]Perfil!C4087</f>
        <v>NIVEL MEDIO</v>
      </c>
      <c r="E4088" s="12">
        <f>[1]Perfil!D4087</f>
        <v>4.7417227608372803E-2</v>
      </c>
      <c r="F4088" s="12">
        <f>[1]Perfil!E4087</f>
        <v>7.9372791771253906E-2</v>
      </c>
      <c r="G4088" s="12">
        <f>[1]Perfil!F4087</f>
        <v>0.13049412736843699</v>
      </c>
      <c r="H4088" s="12">
        <f>[1]Perfil!G4087</f>
        <v>0.15094092799158099</v>
      </c>
      <c r="I4088" s="12">
        <f>[1]Perfil!H4087</f>
        <v>0.123498592435569</v>
      </c>
      <c r="J4088" s="12">
        <f>[1]Perfil!I4087</f>
        <v>0.12632012152009001</v>
      </c>
      <c r="K4088" s="12">
        <f>[1]Perfil!J4087</f>
        <v>0.203599597808583</v>
      </c>
      <c r="L4088" s="12">
        <f>[1]Perfil!K4087</f>
        <v>0.15609520530629101</v>
      </c>
      <c r="M4088" s="12">
        <f>[1]Perfil!L4087</f>
        <v>0.18287745249394399</v>
      </c>
      <c r="N4088" s="12"/>
      <c r="O4088" s="12"/>
    </row>
    <row r="4089" spans="1:15" x14ac:dyDescent="0.35">
      <c r="A4089" s="11" t="str">
        <f t="shared" si="63"/>
        <v>CONSUMO PER CAPITA (kg ó litros por individuo)SidraNIVEL MEDIO BAJO</v>
      </c>
      <c r="B4089" s="11" t="str">
        <f>[1]Perfil!A3308</f>
        <v>CONSUMO PER CAPITA (kg ó litros por individuo)</v>
      </c>
      <c r="C4089" s="11" t="str">
        <f>[1]Perfil!B4062</f>
        <v>Sidra</v>
      </c>
      <c r="D4089" s="11" t="str">
        <f>[1]Perfil!C4088</f>
        <v>NIVEL MEDIO BAJO</v>
      </c>
      <c r="E4089" s="12">
        <f>[1]Perfil!D4088</f>
        <v>0.22797715906532801</v>
      </c>
      <c r="F4089" s="12">
        <f>[1]Perfil!E4088</f>
        <v>0.22961412526102701</v>
      </c>
      <c r="G4089" s="12">
        <f>[1]Perfil!F4088</f>
        <v>0.22286971605099301</v>
      </c>
      <c r="H4089" s="12">
        <f>[1]Perfil!G4088</f>
        <v>0.28031116614703599</v>
      </c>
      <c r="I4089" s="12">
        <f>[1]Perfil!H4088</f>
        <v>0.34975594832191098</v>
      </c>
      <c r="J4089" s="12">
        <f>[1]Perfil!I4088</f>
        <v>0.362789873150408</v>
      </c>
      <c r="K4089" s="12">
        <f>[1]Perfil!J4088</f>
        <v>0.37821534767591403</v>
      </c>
      <c r="L4089" s="12">
        <f>[1]Perfil!K4088</f>
        <v>0.17720319217131</v>
      </c>
      <c r="M4089" s="12">
        <f>[1]Perfil!L4088</f>
        <v>0.164533867720289</v>
      </c>
      <c r="N4089" s="12"/>
      <c r="O4089" s="12"/>
    </row>
    <row r="4090" spans="1:15" x14ac:dyDescent="0.35">
      <c r="A4090" s="11" t="str">
        <f t="shared" si="63"/>
        <v>CONSUMO PER CAPITA (kg ó litros por individuo)SidraHOMBRE</v>
      </c>
      <c r="B4090" s="11" t="str">
        <f>[1]Perfil!A3308</f>
        <v>CONSUMO PER CAPITA (kg ó litros por individuo)</v>
      </c>
      <c r="C4090" s="11" t="str">
        <f>[1]Perfil!B4062</f>
        <v>Sidra</v>
      </c>
      <c r="D4090" s="11" t="str">
        <f>[1]Perfil!C4089</f>
        <v>HOMBRE</v>
      </c>
      <c r="E4090" s="12">
        <f>[1]Perfil!D4089</f>
        <v>0.129375734696283</v>
      </c>
      <c r="F4090" s="12">
        <f>[1]Perfil!E4089</f>
        <v>0.150605772996004</v>
      </c>
      <c r="G4090" s="12">
        <f>[1]Perfil!F4089</f>
        <v>0.19279088187478</v>
      </c>
      <c r="H4090" s="12">
        <f>[1]Perfil!G4089</f>
        <v>0.209337238032584</v>
      </c>
      <c r="I4090" s="12">
        <f>[1]Perfil!H4089</f>
        <v>0.18785157003755101</v>
      </c>
      <c r="J4090" s="12">
        <f>[1]Perfil!I4089</f>
        <v>0.159810844150198</v>
      </c>
      <c r="K4090" s="12">
        <f>[1]Perfil!J4089</f>
        <v>0.226455064773184</v>
      </c>
      <c r="L4090" s="12">
        <f>[1]Perfil!K4089</f>
        <v>0.17708490739039601</v>
      </c>
      <c r="M4090" s="12">
        <f>[1]Perfil!L4089</f>
        <v>0.16317962983325199</v>
      </c>
      <c r="N4090" s="12"/>
      <c r="O4090" s="12"/>
    </row>
    <row r="4091" spans="1:15" x14ac:dyDescent="0.35">
      <c r="A4091" s="11" t="str">
        <f t="shared" si="63"/>
        <v>CONSUMO PER CAPITA (kg ó litros por individuo)SidraMUJER</v>
      </c>
      <c r="B4091" s="11" t="str">
        <f>[1]Perfil!A3308</f>
        <v>CONSUMO PER CAPITA (kg ó litros por individuo)</v>
      </c>
      <c r="C4091" s="11" t="str">
        <f>[1]Perfil!B4062</f>
        <v>Sidra</v>
      </c>
      <c r="D4091" s="11" t="str">
        <f>[1]Perfil!C4090</f>
        <v>MUJER</v>
      </c>
      <c r="E4091" s="12">
        <f>[1]Perfil!D4090</f>
        <v>0.14033352760093401</v>
      </c>
      <c r="F4091" s="12">
        <f>[1]Perfil!E4090</f>
        <v>0.17675680556821799</v>
      </c>
      <c r="G4091" s="12">
        <f>[1]Perfil!F4090</f>
        <v>0.205520476372855</v>
      </c>
      <c r="H4091" s="12">
        <f>[1]Perfil!G4090</f>
        <v>0.15493161232095401</v>
      </c>
      <c r="I4091" s="12">
        <f>[1]Perfil!H4090</f>
        <v>0.105399107699893</v>
      </c>
      <c r="J4091" s="12">
        <f>[1]Perfil!I4090</f>
        <v>0.100100592169765</v>
      </c>
      <c r="K4091" s="12">
        <f>[1]Perfil!J4090</f>
        <v>0.12811251553370201</v>
      </c>
      <c r="L4091" s="12">
        <f>[1]Perfil!K4090</f>
        <v>5.2998618465832301E-2</v>
      </c>
      <c r="M4091" s="12">
        <f>[1]Perfil!L4090</f>
        <v>5.2923209818194802E-2</v>
      </c>
      <c r="N4091" s="12"/>
      <c r="O4091" s="12"/>
    </row>
    <row r="4092" spans="1:15" x14ac:dyDescent="0.35">
      <c r="A4092" s="11" t="str">
        <f t="shared" si="63"/>
        <v>CONSUMO PER CAPITA (kg ó litros por individuo)CervezaT.ESPAÑA</v>
      </c>
      <c r="B4092" s="11" t="str">
        <f>[1]Perfil!A3308</f>
        <v>CONSUMO PER CAPITA (kg ó litros por individuo)</v>
      </c>
      <c r="C4092" s="11" t="str">
        <f>[1]Perfil!B4091</f>
        <v>Cerveza</v>
      </c>
      <c r="D4092" s="11" t="str">
        <f>[1]Perfil!C4091</f>
        <v>T.ESPAÑA</v>
      </c>
      <c r="E4092" s="12">
        <f>[1]Perfil!D4091</f>
        <v>4.12852969792677</v>
      </c>
      <c r="F4092" s="12">
        <f>[1]Perfil!E4091</f>
        <v>5.0500977477967703</v>
      </c>
      <c r="G4092" s="12">
        <f>[1]Perfil!F4091</f>
        <v>7.5713304694891601</v>
      </c>
      <c r="H4092" s="12">
        <f>[1]Perfil!G4091</f>
        <v>4.5133800780258904</v>
      </c>
      <c r="I4092" s="12">
        <f>[1]Perfil!H4091</f>
        <v>3.9761148895956699</v>
      </c>
      <c r="J4092" s="12">
        <f>[1]Perfil!I4091</f>
        <v>4.75009427605257</v>
      </c>
      <c r="K4092" s="12">
        <f>[1]Perfil!J4091</f>
        <v>7.1295157412694596</v>
      </c>
      <c r="L4092" s="12">
        <f>[1]Perfil!K4091</f>
        <v>4.0530719228477103</v>
      </c>
      <c r="M4092" s="12">
        <f>[1]Perfil!L4091</f>
        <v>3.8112436857218799</v>
      </c>
      <c r="N4092" s="12"/>
      <c r="O4092" s="12"/>
    </row>
    <row r="4093" spans="1:15" x14ac:dyDescent="0.35">
      <c r="A4093" s="11" t="str">
        <f t="shared" si="63"/>
        <v>CONSUMO PER CAPITA (kg ó litros por individuo)CervezaBCN AM</v>
      </c>
      <c r="B4093" s="11" t="str">
        <f>[1]Perfil!A3308</f>
        <v>CONSUMO PER CAPITA (kg ó litros por individuo)</v>
      </c>
      <c r="C4093" s="11" t="str">
        <f>[1]Perfil!B4091</f>
        <v>Cerveza</v>
      </c>
      <c r="D4093" s="11" t="str">
        <f>[1]Perfil!C4092</f>
        <v>BCN AM</v>
      </c>
      <c r="E4093" s="12">
        <f>[1]Perfil!D4092</f>
        <v>3.4251632144113402</v>
      </c>
      <c r="F4093" s="12">
        <f>[1]Perfil!E4092</f>
        <v>3.5363133940895199</v>
      </c>
      <c r="G4093" s="12">
        <f>[1]Perfil!F4092</f>
        <v>6.0143330974699296</v>
      </c>
      <c r="H4093" s="12">
        <f>[1]Perfil!G4092</f>
        <v>2.9852876788015301</v>
      </c>
      <c r="I4093" s="12">
        <f>[1]Perfil!H4092</f>
        <v>2.7507082079799301</v>
      </c>
      <c r="J4093" s="12">
        <f>[1]Perfil!I4092</f>
        <v>3.0876823745517199</v>
      </c>
      <c r="K4093" s="12">
        <f>[1]Perfil!J4092</f>
        <v>4.9213523165797302</v>
      </c>
      <c r="L4093" s="12">
        <f>[1]Perfil!K4092</f>
        <v>3.0072639689429899</v>
      </c>
      <c r="M4093" s="12">
        <f>[1]Perfil!L4092</f>
        <v>2.81281433077389</v>
      </c>
      <c r="N4093" s="12"/>
      <c r="O4093" s="12"/>
    </row>
    <row r="4094" spans="1:15" x14ac:dyDescent="0.35">
      <c r="A4094" s="11" t="str">
        <f t="shared" si="63"/>
        <v>CONSUMO PER CAPITA (kg ó litros por individuo)CervezaREST.CAT ARAGON</v>
      </c>
      <c r="B4094" s="11" t="str">
        <f>[1]Perfil!A3308</f>
        <v>CONSUMO PER CAPITA (kg ó litros por individuo)</v>
      </c>
      <c r="C4094" s="11" t="str">
        <f>[1]Perfil!B4091</f>
        <v>Cerveza</v>
      </c>
      <c r="D4094" s="11" t="str">
        <f>[1]Perfil!C4093</f>
        <v>REST.CAT ARAGON</v>
      </c>
      <c r="E4094" s="12">
        <f>[1]Perfil!D4093</f>
        <v>3.3488308503005202</v>
      </c>
      <c r="F4094" s="12">
        <f>[1]Perfil!E4093</f>
        <v>4.4402769962630897</v>
      </c>
      <c r="G4094" s="12">
        <f>[1]Perfil!F4093</f>
        <v>7.0538714933964304</v>
      </c>
      <c r="H4094" s="12">
        <f>[1]Perfil!G4093</f>
        <v>3.6382726351263202</v>
      </c>
      <c r="I4094" s="12">
        <f>[1]Perfil!H4093</f>
        <v>3.6282295042734201</v>
      </c>
      <c r="J4094" s="12">
        <f>[1]Perfil!I4093</f>
        <v>4.4725561539184397</v>
      </c>
      <c r="K4094" s="12">
        <f>[1]Perfil!J4093</f>
        <v>7.3046342148944001</v>
      </c>
      <c r="L4094" s="12">
        <f>[1]Perfil!K4093</f>
        <v>3.7702854438298399</v>
      </c>
      <c r="M4094" s="12">
        <f>[1]Perfil!L4093</f>
        <v>3.4714446502698801</v>
      </c>
      <c r="N4094" s="12"/>
      <c r="O4094" s="12"/>
    </row>
    <row r="4095" spans="1:15" x14ac:dyDescent="0.35">
      <c r="A4095" s="11" t="str">
        <f t="shared" si="63"/>
        <v>CONSUMO PER CAPITA (kg ó litros por individuo)CervezaLEVANTE</v>
      </c>
      <c r="B4095" s="11" t="str">
        <f>[1]Perfil!A3308</f>
        <v>CONSUMO PER CAPITA (kg ó litros por individuo)</v>
      </c>
      <c r="C4095" s="11" t="str">
        <f>[1]Perfil!B4091</f>
        <v>Cerveza</v>
      </c>
      <c r="D4095" s="11" t="str">
        <f>[1]Perfil!C4094</f>
        <v>LEVANTE</v>
      </c>
      <c r="E4095" s="12">
        <f>[1]Perfil!D4094</f>
        <v>3.53391303157147</v>
      </c>
      <c r="F4095" s="12">
        <f>[1]Perfil!E4094</f>
        <v>4.2606324776733704</v>
      </c>
      <c r="G4095" s="12">
        <f>[1]Perfil!F4094</f>
        <v>6.3072164383738798</v>
      </c>
      <c r="H4095" s="12">
        <f>[1]Perfil!G4094</f>
        <v>3.8840929122872301</v>
      </c>
      <c r="I4095" s="12">
        <f>[1]Perfil!H4094</f>
        <v>3.2082817191136699</v>
      </c>
      <c r="J4095" s="12">
        <f>[1]Perfil!I4094</f>
        <v>3.4948983136175</v>
      </c>
      <c r="K4095" s="12">
        <f>[1]Perfil!J4094</f>
        <v>5.3287990901442601</v>
      </c>
      <c r="L4095" s="12">
        <f>[1]Perfil!K4094</f>
        <v>3.1265645768526502</v>
      </c>
      <c r="M4095" s="12">
        <f>[1]Perfil!L4094</f>
        <v>3.1598527907326499</v>
      </c>
      <c r="N4095" s="12"/>
      <c r="O4095" s="12"/>
    </row>
    <row r="4096" spans="1:15" x14ac:dyDescent="0.35">
      <c r="A4096" s="11" t="str">
        <f t="shared" si="63"/>
        <v>CONSUMO PER CAPITA (kg ó litros por individuo)CervezaANDALUCIA</v>
      </c>
      <c r="B4096" s="11" t="str">
        <f>[1]Perfil!A3308</f>
        <v>CONSUMO PER CAPITA (kg ó litros por individuo)</v>
      </c>
      <c r="C4096" s="11" t="str">
        <f>[1]Perfil!B4091</f>
        <v>Cerveza</v>
      </c>
      <c r="D4096" s="11" t="str">
        <f>[1]Perfil!C4095</f>
        <v>ANDALUCIA</v>
      </c>
      <c r="E4096" s="12">
        <f>[1]Perfil!D4095</f>
        <v>5.1873684157259703</v>
      </c>
      <c r="F4096" s="12">
        <f>[1]Perfil!E4095</f>
        <v>6.3387795388016199</v>
      </c>
      <c r="G4096" s="12">
        <f>[1]Perfil!F4095</f>
        <v>8.3232807225076595</v>
      </c>
      <c r="H4096" s="12">
        <f>[1]Perfil!G4095</f>
        <v>5.5361088367530096</v>
      </c>
      <c r="I4096" s="12">
        <f>[1]Perfil!H4095</f>
        <v>5.0406814800601296</v>
      </c>
      <c r="J4096" s="12">
        <f>[1]Perfil!I4095</f>
        <v>6.3026155740384402</v>
      </c>
      <c r="K4096" s="12">
        <f>[1]Perfil!J4095</f>
        <v>8.6801625615246198</v>
      </c>
      <c r="L4096" s="12">
        <f>[1]Perfil!K4095</f>
        <v>5.2771373019059604</v>
      </c>
      <c r="M4096" s="12">
        <f>[1]Perfil!L4095</f>
        <v>4.8602626103159903</v>
      </c>
      <c r="N4096" s="12"/>
      <c r="O4096" s="12"/>
    </row>
    <row r="4097" spans="1:15" x14ac:dyDescent="0.35">
      <c r="A4097" s="11" t="str">
        <f t="shared" si="63"/>
        <v>CONSUMO PER CAPITA (kg ó litros por individuo)CervezaMDD AM</v>
      </c>
      <c r="B4097" s="11" t="str">
        <f>[1]Perfil!A3308</f>
        <v>CONSUMO PER CAPITA (kg ó litros por individuo)</v>
      </c>
      <c r="C4097" s="11" t="str">
        <f>[1]Perfil!B4091</f>
        <v>Cerveza</v>
      </c>
      <c r="D4097" s="11" t="str">
        <f>[1]Perfil!C4096</f>
        <v>MDD AM</v>
      </c>
      <c r="E4097" s="12">
        <f>[1]Perfil!D4096</f>
        <v>4.5159520281040999</v>
      </c>
      <c r="F4097" s="12">
        <f>[1]Perfil!E4096</f>
        <v>5.5055506618812204</v>
      </c>
      <c r="G4097" s="12">
        <f>[1]Perfil!F4096</f>
        <v>7.8310914705252497</v>
      </c>
      <c r="H4097" s="12">
        <f>[1]Perfil!G4096</f>
        <v>4.9146038766540299</v>
      </c>
      <c r="I4097" s="12">
        <f>[1]Perfil!H4096</f>
        <v>4.51608680680551</v>
      </c>
      <c r="J4097" s="12">
        <f>[1]Perfil!I4096</f>
        <v>5.3179858472996502</v>
      </c>
      <c r="K4097" s="12">
        <f>[1]Perfil!J4096</f>
        <v>7.5098527262364696</v>
      </c>
      <c r="L4097" s="12">
        <f>[1]Perfil!K4096</f>
        <v>4.3432501081910901</v>
      </c>
      <c r="M4097" s="12">
        <f>[1]Perfil!L4096</f>
        <v>3.58668146476762</v>
      </c>
      <c r="N4097" s="12"/>
      <c r="O4097" s="12"/>
    </row>
    <row r="4098" spans="1:15" x14ac:dyDescent="0.35">
      <c r="A4098" s="11" t="str">
        <f t="shared" si="63"/>
        <v>CONSUMO PER CAPITA (kg ó litros por individuo)CervezaRTO CENTRO</v>
      </c>
      <c r="B4098" s="11" t="str">
        <f>[1]Perfil!A3308</f>
        <v>CONSUMO PER CAPITA (kg ó litros por individuo)</v>
      </c>
      <c r="C4098" s="11" t="str">
        <f>[1]Perfil!B4091</f>
        <v>Cerveza</v>
      </c>
      <c r="D4098" s="11" t="str">
        <f>[1]Perfil!C4097</f>
        <v>RTO CENTRO</v>
      </c>
      <c r="E4098" s="12">
        <f>[1]Perfil!D4097</f>
        <v>3.5015298869698399</v>
      </c>
      <c r="F4098" s="12">
        <f>[1]Perfil!E4097</f>
        <v>4.4506701903956296</v>
      </c>
      <c r="G4098" s="12">
        <f>[1]Perfil!F4097</f>
        <v>7.5831248136354903</v>
      </c>
      <c r="H4098" s="12">
        <f>[1]Perfil!G4097</f>
        <v>4.2606928402321298</v>
      </c>
      <c r="I4098" s="12">
        <f>[1]Perfil!H4097</f>
        <v>3.6104665943532002</v>
      </c>
      <c r="J4098" s="12">
        <f>[1]Perfil!I4097</f>
        <v>4.5406705719068903</v>
      </c>
      <c r="K4098" s="12">
        <f>[1]Perfil!J4097</f>
        <v>7.3892466257781697</v>
      </c>
      <c r="L4098" s="12">
        <f>[1]Perfil!K4097</f>
        <v>3.9229609756997301</v>
      </c>
      <c r="M4098" s="12">
        <f>[1]Perfil!L4097</f>
        <v>3.9452958925147699</v>
      </c>
      <c r="N4098" s="12"/>
      <c r="O4098" s="12"/>
    </row>
    <row r="4099" spans="1:15" x14ac:dyDescent="0.35">
      <c r="A4099" s="11" t="str">
        <f t="shared" si="63"/>
        <v>CONSUMO PER CAPITA (kg ó litros por individuo)CervezaNORTE-CENTRO</v>
      </c>
      <c r="B4099" s="11" t="str">
        <f>[1]Perfil!A3308</f>
        <v>CONSUMO PER CAPITA (kg ó litros por individuo)</v>
      </c>
      <c r="C4099" s="11" t="str">
        <f>[1]Perfil!B4091</f>
        <v>Cerveza</v>
      </c>
      <c r="D4099" s="11" t="str">
        <f>[1]Perfil!C4098</f>
        <v>NORTE-CENTRO</v>
      </c>
      <c r="E4099" s="12">
        <f>[1]Perfil!D4098</f>
        <v>4.1412070961577001</v>
      </c>
      <c r="F4099" s="12">
        <f>[1]Perfil!E4098</f>
        <v>5.1932713657092302</v>
      </c>
      <c r="G4099" s="12">
        <f>[1]Perfil!F4098</f>
        <v>9.2283465787804904</v>
      </c>
      <c r="H4099" s="12">
        <f>[1]Perfil!G4098</f>
        <v>5.3795536485128803</v>
      </c>
      <c r="I4099" s="12">
        <f>[1]Perfil!H4098</f>
        <v>4.14699073007551</v>
      </c>
      <c r="J4099" s="12">
        <f>[1]Perfil!I4098</f>
        <v>4.7892425676409598</v>
      </c>
      <c r="K4099" s="12">
        <f>[1]Perfil!J4098</f>
        <v>8.2291860668080901</v>
      </c>
      <c r="L4099" s="12">
        <f>[1]Perfil!K4098</f>
        <v>4.3865654384133901</v>
      </c>
      <c r="M4099" s="12">
        <f>[1]Perfil!L4098</f>
        <v>4.1256791679835398</v>
      </c>
      <c r="N4099" s="12"/>
      <c r="O4099" s="12"/>
    </row>
    <row r="4100" spans="1:15" x14ac:dyDescent="0.35">
      <c r="A4100" s="11" t="str">
        <f t="shared" ref="A4100:A4163" si="64">B4100&amp;C4100&amp;D4100</f>
        <v>CONSUMO PER CAPITA (kg ó litros por individuo)CervezaNOROESTE</v>
      </c>
      <c r="B4100" s="11" t="str">
        <f>[1]Perfil!A3308</f>
        <v>CONSUMO PER CAPITA (kg ó litros por individuo)</v>
      </c>
      <c r="C4100" s="11" t="str">
        <f>[1]Perfil!B4091</f>
        <v>Cerveza</v>
      </c>
      <c r="D4100" s="11" t="str">
        <f>[1]Perfil!C4099</f>
        <v>NOROESTE</v>
      </c>
      <c r="E4100" s="12">
        <f>[1]Perfil!D4099</f>
        <v>4.7186099712957601</v>
      </c>
      <c r="F4100" s="12">
        <f>[1]Perfil!E4099</f>
        <v>5.7953371283342099</v>
      </c>
      <c r="G4100" s="12">
        <f>[1]Perfil!F4099</f>
        <v>8.3300967019836207</v>
      </c>
      <c r="H4100" s="12">
        <f>[1]Perfil!G4099</f>
        <v>4.9422407819564</v>
      </c>
      <c r="I4100" s="12">
        <f>[1]Perfil!H4099</f>
        <v>4.1419681878724397</v>
      </c>
      <c r="J4100" s="12">
        <f>[1]Perfil!I4099</f>
        <v>4.9502188442881803</v>
      </c>
      <c r="K4100" s="12">
        <f>[1]Perfil!J4099</f>
        <v>6.8609382206755898</v>
      </c>
      <c r="L4100" s="12">
        <f>[1]Perfil!K4099</f>
        <v>3.7939392721347498</v>
      </c>
      <c r="M4100" s="12">
        <f>[1]Perfil!L4099</f>
        <v>4.0323484428356204</v>
      </c>
      <c r="N4100" s="12"/>
      <c r="O4100" s="12"/>
    </row>
    <row r="4101" spans="1:15" x14ac:dyDescent="0.35">
      <c r="A4101" s="11" t="str">
        <f t="shared" si="64"/>
        <v>CONSUMO PER CAPITA (kg ó litros por individuo)Cerveza&lt;2MIL</v>
      </c>
      <c r="B4101" s="11" t="str">
        <f>[1]Perfil!A3308</f>
        <v>CONSUMO PER CAPITA (kg ó litros por individuo)</v>
      </c>
      <c r="C4101" s="11" t="str">
        <f>[1]Perfil!B4091</f>
        <v>Cerveza</v>
      </c>
      <c r="D4101" s="11" t="str">
        <f>[1]Perfil!C4100</f>
        <v>&lt;2MIL</v>
      </c>
      <c r="E4101" s="12">
        <f>[1]Perfil!D4100</f>
        <v>3.27986193561203</v>
      </c>
      <c r="F4101" s="12">
        <f>[1]Perfil!E4100</f>
        <v>4.2105315225994104</v>
      </c>
      <c r="G4101" s="12">
        <f>[1]Perfil!F4100</f>
        <v>7.2721882168450502</v>
      </c>
      <c r="H4101" s="12">
        <f>[1]Perfil!G4100</f>
        <v>3.86664957939663</v>
      </c>
      <c r="I4101" s="12">
        <f>[1]Perfil!H4100</f>
        <v>3.5649880069001898</v>
      </c>
      <c r="J4101" s="12">
        <f>[1]Perfil!I4100</f>
        <v>4.8911459783428803</v>
      </c>
      <c r="K4101" s="12">
        <f>[1]Perfil!J4100</f>
        <v>7.2185631998018902</v>
      </c>
      <c r="L4101" s="12">
        <f>[1]Perfil!K4100</f>
        <v>3.8806026160618798</v>
      </c>
      <c r="M4101" s="12">
        <f>[1]Perfil!L4100</f>
        <v>5.0202931809193103</v>
      </c>
      <c r="N4101" s="12"/>
      <c r="O4101" s="12"/>
    </row>
    <row r="4102" spans="1:15" x14ac:dyDescent="0.35">
      <c r="A4102" s="11" t="str">
        <f t="shared" si="64"/>
        <v>CONSUMO PER CAPITA (kg ó litros por individuo)Cerveza2-5MIL</v>
      </c>
      <c r="B4102" s="11" t="str">
        <f>[1]Perfil!A3308</f>
        <v>CONSUMO PER CAPITA (kg ó litros por individuo)</v>
      </c>
      <c r="C4102" s="11" t="str">
        <f>[1]Perfil!B4091</f>
        <v>Cerveza</v>
      </c>
      <c r="D4102" s="11" t="str">
        <f>[1]Perfil!C4101</f>
        <v>2-5MIL</v>
      </c>
      <c r="E4102" s="12">
        <f>[1]Perfil!D4101</f>
        <v>3.5247932684129402</v>
      </c>
      <c r="F4102" s="12">
        <f>[1]Perfil!E4101</f>
        <v>3.6844921334275602</v>
      </c>
      <c r="G4102" s="12">
        <f>[1]Perfil!F4101</f>
        <v>5.5980604560622096</v>
      </c>
      <c r="H4102" s="12">
        <f>[1]Perfil!G4101</f>
        <v>3.3931434799235798</v>
      </c>
      <c r="I4102" s="12">
        <f>[1]Perfil!H4101</f>
        <v>2.7972868049516801</v>
      </c>
      <c r="J4102" s="12">
        <f>[1]Perfil!I4101</f>
        <v>3.0919407290276801</v>
      </c>
      <c r="K4102" s="12">
        <f>[1]Perfil!J4101</f>
        <v>5.4604423597089697</v>
      </c>
      <c r="L4102" s="12">
        <f>[1]Perfil!K4101</f>
        <v>2.5213947808032202</v>
      </c>
      <c r="M4102" s="12">
        <f>[1]Perfil!L4101</f>
        <v>2.26188080761868</v>
      </c>
      <c r="N4102" s="12"/>
      <c r="O4102" s="12"/>
    </row>
    <row r="4103" spans="1:15" x14ac:dyDescent="0.35">
      <c r="A4103" s="11" t="str">
        <f t="shared" si="64"/>
        <v>CONSUMO PER CAPITA (kg ó litros por individuo)Cerveza5-10MIL</v>
      </c>
      <c r="B4103" s="11" t="str">
        <f>[1]Perfil!A3308</f>
        <v>CONSUMO PER CAPITA (kg ó litros por individuo)</v>
      </c>
      <c r="C4103" s="11" t="str">
        <f>[1]Perfil!B4091</f>
        <v>Cerveza</v>
      </c>
      <c r="D4103" s="11" t="str">
        <f>[1]Perfil!C4102</f>
        <v>5-10MIL</v>
      </c>
      <c r="E4103" s="12">
        <f>[1]Perfil!D4102</f>
        <v>3.6203487048954499</v>
      </c>
      <c r="F4103" s="12">
        <f>[1]Perfil!E4102</f>
        <v>5.48902583614022</v>
      </c>
      <c r="G4103" s="12">
        <f>[1]Perfil!F4102</f>
        <v>6.9300058483046802</v>
      </c>
      <c r="H4103" s="12">
        <f>[1]Perfil!G4102</f>
        <v>3.97638064079048</v>
      </c>
      <c r="I4103" s="12">
        <f>[1]Perfil!H4102</f>
        <v>3.3558593443140801</v>
      </c>
      <c r="J4103" s="12">
        <f>[1]Perfil!I4102</f>
        <v>4.4157259766523502</v>
      </c>
      <c r="K4103" s="12">
        <f>[1]Perfil!J4102</f>
        <v>6.2218723125471298</v>
      </c>
      <c r="L4103" s="12">
        <f>[1]Perfil!K4102</f>
        <v>3.7232595987660799</v>
      </c>
      <c r="M4103" s="12">
        <f>[1]Perfil!L4102</f>
        <v>3.11511228791437</v>
      </c>
      <c r="N4103" s="12"/>
      <c r="O4103" s="12"/>
    </row>
    <row r="4104" spans="1:15" x14ac:dyDescent="0.35">
      <c r="A4104" s="11" t="str">
        <f t="shared" si="64"/>
        <v>CONSUMO PER CAPITA (kg ó litros por individuo)Cerveza10-30MIL</v>
      </c>
      <c r="B4104" s="11" t="str">
        <f>[1]Perfil!A3308</f>
        <v>CONSUMO PER CAPITA (kg ó litros por individuo)</v>
      </c>
      <c r="C4104" s="11" t="str">
        <f>[1]Perfil!B4091</f>
        <v>Cerveza</v>
      </c>
      <c r="D4104" s="11" t="str">
        <f>[1]Perfil!C4103</f>
        <v>10-30MIL</v>
      </c>
      <c r="E4104" s="12">
        <f>[1]Perfil!D4103</f>
        <v>3.9197561370190401</v>
      </c>
      <c r="F4104" s="12">
        <f>[1]Perfil!E4103</f>
        <v>4.4058286796884296</v>
      </c>
      <c r="G4104" s="12">
        <f>[1]Perfil!F4103</f>
        <v>7.1361343842993703</v>
      </c>
      <c r="H4104" s="12">
        <f>[1]Perfil!G4103</f>
        <v>4.5542554037716299</v>
      </c>
      <c r="I4104" s="12">
        <f>[1]Perfil!H4103</f>
        <v>3.8077253962236202</v>
      </c>
      <c r="J4104" s="12">
        <f>[1]Perfil!I4103</f>
        <v>4.5090895150273198</v>
      </c>
      <c r="K4104" s="12">
        <f>[1]Perfil!J4103</f>
        <v>7.52521640247625</v>
      </c>
      <c r="L4104" s="12">
        <f>[1]Perfil!K4103</f>
        <v>4.3271014318010197</v>
      </c>
      <c r="M4104" s="12">
        <f>[1]Perfil!L4103</f>
        <v>4.2110142770893599</v>
      </c>
      <c r="N4104" s="12"/>
      <c r="O4104" s="12"/>
    </row>
    <row r="4105" spans="1:15" x14ac:dyDescent="0.35">
      <c r="A4105" s="11" t="str">
        <f t="shared" si="64"/>
        <v>CONSUMO PER CAPITA (kg ó litros por individuo)Cerveza30-100MIL</v>
      </c>
      <c r="B4105" s="11" t="str">
        <f>[1]Perfil!A3308</f>
        <v>CONSUMO PER CAPITA (kg ó litros por individuo)</v>
      </c>
      <c r="C4105" s="11" t="str">
        <f>[1]Perfil!B4091</f>
        <v>Cerveza</v>
      </c>
      <c r="D4105" s="11" t="str">
        <f>[1]Perfil!C4104</f>
        <v>30-100MIL</v>
      </c>
      <c r="E4105" s="12">
        <f>[1]Perfil!D4104</f>
        <v>3.8409151227793501</v>
      </c>
      <c r="F4105" s="12">
        <f>[1]Perfil!E4104</f>
        <v>4.6718499153608901</v>
      </c>
      <c r="G4105" s="12">
        <f>[1]Perfil!F4104</f>
        <v>7.1549596372972299</v>
      </c>
      <c r="H4105" s="12">
        <f>[1]Perfil!G4104</f>
        <v>4.4621555285863304</v>
      </c>
      <c r="I4105" s="12">
        <f>[1]Perfil!H4104</f>
        <v>3.71720259303985</v>
      </c>
      <c r="J4105" s="12">
        <f>[1]Perfil!I4104</f>
        <v>4.4871221293466004</v>
      </c>
      <c r="K4105" s="12">
        <f>[1]Perfil!J4104</f>
        <v>6.6082339695284</v>
      </c>
      <c r="L4105" s="12">
        <f>[1]Perfil!K4104</f>
        <v>3.98004261105112</v>
      </c>
      <c r="M4105" s="12">
        <f>[1]Perfil!L4104</f>
        <v>3.72861337460925</v>
      </c>
      <c r="N4105" s="12"/>
      <c r="O4105" s="12"/>
    </row>
    <row r="4106" spans="1:15" x14ac:dyDescent="0.35">
      <c r="A4106" s="11" t="str">
        <f t="shared" si="64"/>
        <v>CONSUMO PER CAPITA (kg ó litros por individuo)Cerveza100-200MIL</v>
      </c>
      <c r="B4106" s="11" t="str">
        <f>[1]Perfil!A3308</f>
        <v>CONSUMO PER CAPITA (kg ó litros por individuo)</v>
      </c>
      <c r="C4106" s="11" t="str">
        <f>[1]Perfil!B4091</f>
        <v>Cerveza</v>
      </c>
      <c r="D4106" s="11" t="str">
        <f>[1]Perfil!C4105</f>
        <v>100-200MIL</v>
      </c>
      <c r="E4106" s="12">
        <f>[1]Perfil!D4105</f>
        <v>4.4011890781485699</v>
      </c>
      <c r="F4106" s="12">
        <f>[1]Perfil!E4105</f>
        <v>5.2805587315761997</v>
      </c>
      <c r="G4106" s="12">
        <f>[1]Perfil!F4105</f>
        <v>7.63702693119233</v>
      </c>
      <c r="H4106" s="12">
        <f>[1]Perfil!G4105</f>
        <v>4.6556833040146399</v>
      </c>
      <c r="I4106" s="12">
        <f>[1]Perfil!H4105</f>
        <v>4.3051574727026498</v>
      </c>
      <c r="J4106" s="12">
        <f>[1]Perfil!I4105</f>
        <v>4.9192531820600598</v>
      </c>
      <c r="K4106" s="12">
        <f>[1]Perfil!J4105</f>
        <v>7.3181597012683799</v>
      </c>
      <c r="L4106" s="12">
        <f>[1]Perfil!K4105</f>
        <v>4.0329407751881501</v>
      </c>
      <c r="M4106" s="12">
        <f>[1]Perfil!L4105</f>
        <v>3.60909349220442</v>
      </c>
      <c r="N4106" s="12"/>
      <c r="O4106" s="12"/>
    </row>
    <row r="4107" spans="1:15" x14ac:dyDescent="0.35">
      <c r="A4107" s="11" t="str">
        <f t="shared" si="64"/>
        <v>CONSUMO PER CAPITA (kg ó litros por individuo)Cerveza200-500MIL</v>
      </c>
      <c r="B4107" s="11" t="str">
        <f>[1]Perfil!A3308</f>
        <v>CONSUMO PER CAPITA (kg ó litros por individuo)</v>
      </c>
      <c r="C4107" s="11" t="str">
        <f>[1]Perfil!B4091</f>
        <v>Cerveza</v>
      </c>
      <c r="D4107" s="11" t="str">
        <f>[1]Perfil!C4106</f>
        <v>200-500MIL</v>
      </c>
      <c r="E4107" s="12">
        <f>[1]Perfil!D4106</f>
        <v>4.2953294875722703</v>
      </c>
      <c r="F4107" s="12">
        <f>[1]Perfil!E4106</f>
        <v>5.5452709312506103</v>
      </c>
      <c r="G4107" s="12">
        <f>[1]Perfil!F4106</f>
        <v>8.3308247990438193</v>
      </c>
      <c r="H4107" s="12">
        <f>[1]Perfil!G4106</f>
        <v>4.5902749337546602</v>
      </c>
      <c r="I4107" s="12">
        <f>[1]Perfil!H4106</f>
        <v>3.85219644810386</v>
      </c>
      <c r="J4107" s="12">
        <f>[1]Perfil!I4106</f>
        <v>5.0162412917980399</v>
      </c>
      <c r="K4107" s="12">
        <f>[1]Perfil!J4106</f>
        <v>7.5594067750935103</v>
      </c>
      <c r="L4107" s="12">
        <f>[1]Perfil!K4106</f>
        <v>4.1786902578777196</v>
      </c>
      <c r="M4107" s="12">
        <f>[1]Perfil!L4106</f>
        <v>3.8598515174000299</v>
      </c>
      <c r="N4107" s="12"/>
      <c r="O4107" s="12"/>
    </row>
    <row r="4108" spans="1:15" x14ac:dyDescent="0.35">
      <c r="A4108" s="11" t="str">
        <f t="shared" si="64"/>
        <v>CONSUMO PER CAPITA (kg ó litros por individuo)Cerveza&gt;500MIL</v>
      </c>
      <c r="B4108" s="11" t="str">
        <f>[1]Perfil!A3308</f>
        <v>CONSUMO PER CAPITA (kg ó litros por individuo)</v>
      </c>
      <c r="C4108" s="11" t="str">
        <f>[1]Perfil!B4091</f>
        <v>Cerveza</v>
      </c>
      <c r="D4108" s="11" t="str">
        <f>[1]Perfil!C4107</f>
        <v>&gt;500MIL</v>
      </c>
      <c r="E4108" s="12">
        <f>[1]Perfil!D4107</f>
        <v>5.2001821795170704</v>
      </c>
      <c r="F4108" s="12">
        <f>[1]Perfil!E4107</f>
        <v>6.2932063062945902</v>
      </c>
      <c r="G4108" s="12">
        <f>[1]Perfil!F4107</f>
        <v>9.1052084109269806</v>
      </c>
      <c r="H4108" s="12">
        <f>[1]Perfil!G4107</f>
        <v>5.3099840930540596</v>
      </c>
      <c r="I4108" s="12">
        <f>[1]Perfil!H4107</f>
        <v>5.2705684330572904</v>
      </c>
      <c r="J4108" s="12">
        <f>[1]Perfil!I4107</f>
        <v>5.7895703698810399</v>
      </c>
      <c r="K4108" s="12">
        <f>[1]Perfil!J4107</f>
        <v>7.9638033073551702</v>
      </c>
      <c r="L4108" s="12">
        <f>[1]Perfil!K4107</f>
        <v>4.5784303264815902</v>
      </c>
      <c r="M4108" s="12">
        <f>[1]Perfil!L4107</f>
        <v>4.0808965989461798</v>
      </c>
      <c r="N4108" s="12"/>
      <c r="O4108" s="12"/>
    </row>
    <row r="4109" spans="1:15" x14ac:dyDescent="0.35">
      <c r="A4109" s="11" t="str">
        <f t="shared" si="64"/>
        <v>CONSUMO PER CAPITA (kg ó litros por individuo)CervezaDE 15 A 19 AÑOS</v>
      </c>
      <c r="B4109" s="11" t="str">
        <f>[1]Perfil!A3308</f>
        <v>CONSUMO PER CAPITA (kg ó litros por individuo)</v>
      </c>
      <c r="C4109" s="11" t="str">
        <f>[1]Perfil!B4091</f>
        <v>Cerveza</v>
      </c>
      <c r="D4109" s="11" t="str">
        <f>[1]Perfil!C4108</f>
        <v>DE 15 A 19 AÑOS</v>
      </c>
      <c r="E4109" s="12">
        <f>[1]Perfil!D4108</f>
        <v>0.27295410453434898</v>
      </c>
      <c r="F4109" s="12">
        <f>[1]Perfil!E4108</f>
        <v>9.0563049386229194E-2</v>
      </c>
      <c r="G4109" s="12">
        <f>[1]Perfil!F4108</f>
        <v>0.48433451609627998</v>
      </c>
      <c r="H4109" s="12">
        <f>[1]Perfil!G4108</f>
        <v>0.17999826745698899</v>
      </c>
      <c r="I4109" s="12">
        <f>[1]Perfil!H4108</f>
        <v>5.53763379807291E-2</v>
      </c>
      <c r="J4109" s="12">
        <f>[1]Perfil!I4108</f>
        <v>0.105019903884589</v>
      </c>
      <c r="K4109" s="12">
        <f>[1]Perfil!J4108</f>
        <v>0.51816591758038999</v>
      </c>
      <c r="L4109" s="12">
        <f>[1]Perfil!K4108</f>
        <v>0.37095606620536897</v>
      </c>
      <c r="M4109" s="12">
        <f>[1]Perfil!L4108</f>
        <v>0.16256031334681301</v>
      </c>
      <c r="N4109" s="12"/>
      <c r="O4109" s="12"/>
    </row>
    <row r="4110" spans="1:15" x14ac:dyDescent="0.35">
      <c r="A4110" s="11" t="str">
        <f t="shared" si="64"/>
        <v>CONSUMO PER CAPITA (kg ó litros por individuo)CervezaDE 20 A 24 AÑOS</v>
      </c>
      <c r="B4110" s="11" t="str">
        <f>[1]Perfil!A3308</f>
        <v>CONSUMO PER CAPITA (kg ó litros por individuo)</v>
      </c>
      <c r="C4110" s="11" t="str">
        <f>[1]Perfil!B4091</f>
        <v>Cerveza</v>
      </c>
      <c r="D4110" s="11" t="str">
        <f>[1]Perfil!C4109</f>
        <v>DE 20 A 24 AÑOS</v>
      </c>
      <c r="E4110" s="12">
        <f>[1]Perfil!D4109</f>
        <v>1.0750283448698299</v>
      </c>
      <c r="F4110" s="12">
        <f>[1]Perfil!E4109</f>
        <v>1.17091491197327</v>
      </c>
      <c r="G4110" s="12">
        <f>[1]Perfil!F4109</f>
        <v>1.4577977558080699</v>
      </c>
      <c r="H4110" s="12">
        <f>[1]Perfil!G4109</f>
        <v>0.81620386518226096</v>
      </c>
      <c r="I4110" s="12">
        <f>[1]Perfil!H4109</f>
        <v>0.68465621894450301</v>
      </c>
      <c r="J4110" s="12">
        <f>[1]Perfil!I4109</f>
        <v>0.92967024990908498</v>
      </c>
      <c r="K4110" s="12">
        <f>[1]Perfil!J4109</f>
        <v>1.2652747986186099</v>
      </c>
      <c r="L4110" s="12">
        <f>[1]Perfil!K4109</f>
        <v>0.76076463023435403</v>
      </c>
      <c r="M4110" s="12">
        <f>[1]Perfil!L4109</f>
        <v>0.81304812848471097</v>
      </c>
      <c r="N4110" s="12"/>
      <c r="O4110" s="12"/>
    </row>
    <row r="4111" spans="1:15" x14ac:dyDescent="0.35">
      <c r="A4111" s="11" t="str">
        <f t="shared" si="64"/>
        <v>CONSUMO PER CAPITA (kg ó litros por individuo)CervezaDE 25 A 34 AÑOS</v>
      </c>
      <c r="B4111" s="11" t="str">
        <f>[1]Perfil!A3308</f>
        <v>CONSUMO PER CAPITA (kg ó litros por individuo)</v>
      </c>
      <c r="C4111" s="11" t="str">
        <f>[1]Perfil!B4091</f>
        <v>Cerveza</v>
      </c>
      <c r="D4111" s="11" t="str">
        <f>[1]Perfil!C4110</f>
        <v>DE 25 A 34 AÑOS</v>
      </c>
      <c r="E4111" s="12">
        <f>[1]Perfil!D4110</f>
        <v>1.9693400374165699</v>
      </c>
      <c r="F4111" s="12">
        <f>[1]Perfil!E4110</f>
        <v>2.4278861283709401</v>
      </c>
      <c r="G4111" s="12">
        <f>[1]Perfil!F4110</f>
        <v>3.1841482569869801</v>
      </c>
      <c r="H4111" s="12">
        <f>[1]Perfil!G4110</f>
        <v>2.1500630857432799</v>
      </c>
      <c r="I4111" s="12">
        <f>[1]Perfil!H4110</f>
        <v>1.7246556268058799</v>
      </c>
      <c r="J4111" s="12">
        <f>[1]Perfil!I4110</f>
        <v>1.9221638372777201</v>
      </c>
      <c r="K4111" s="12">
        <f>[1]Perfil!J4110</f>
        <v>2.7205967292348201</v>
      </c>
      <c r="L4111" s="12">
        <f>[1]Perfil!K4110</f>
        <v>1.75811263399105</v>
      </c>
      <c r="M4111" s="12">
        <f>[1]Perfil!L4110</f>
        <v>1.3695188360197501</v>
      </c>
      <c r="N4111" s="12"/>
      <c r="O4111" s="12"/>
    </row>
    <row r="4112" spans="1:15" x14ac:dyDescent="0.35">
      <c r="A4112" s="11" t="str">
        <f t="shared" si="64"/>
        <v>CONSUMO PER CAPITA (kg ó litros por individuo)CervezaDE 35 A 49 AÑOS</v>
      </c>
      <c r="B4112" s="11" t="str">
        <f>[1]Perfil!A3308</f>
        <v>CONSUMO PER CAPITA (kg ó litros por individuo)</v>
      </c>
      <c r="C4112" s="11" t="str">
        <f>[1]Perfil!B4091</f>
        <v>Cerveza</v>
      </c>
      <c r="D4112" s="11" t="str">
        <f>[1]Perfil!C4111</f>
        <v>DE 35 A 49 AÑOS</v>
      </c>
      <c r="E4112" s="12">
        <f>[1]Perfil!D4111</f>
        <v>2.9084927479209801</v>
      </c>
      <c r="F4112" s="12">
        <f>[1]Perfil!E4111</f>
        <v>3.4412060307408301</v>
      </c>
      <c r="G4112" s="12">
        <f>[1]Perfil!F4111</f>
        <v>5.33040321942193</v>
      </c>
      <c r="H4112" s="12">
        <f>[1]Perfil!G4111</f>
        <v>3.2638946859471498</v>
      </c>
      <c r="I4112" s="12">
        <f>[1]Perfil!H4111</f>
        <v>2.7512601982429699</v>
      </c>
      <c r="J4112" s="12">
        <f>[1]Perfil!I4111</f>
        <v>3.35168382682832</v>
      </c>
      <c r="K4112" s="12">
        <f>[1]Perfil!J4111</f>
        <v>4.6639018257055902</v>
      </c>
      <c r="L4112" s="12">
        <f>[1]Perfil!K4111</f>
        <v>2.7780516676667402</v>
      </c>
      <c r="M4112" s="12">
        <f>[1]Perfil!L4111</f>
        <v>2.6498746779249398</v>
      </c>
      <c r="N4112" s="12"/>
      <c r="O4112" s="12"/>
    </row>
    <row r="4113" spans="1:15" x14ac:dyDescent="0.35">
      <c r="A4113" s="11" t="str">
        <f t="shared" si="64"/>
        <v>CONSUMO PER CAPITA (kg ó litros por individuo)CervezaDE 50 A 59 AÑOS</v>
      </c>
      <c r="B4113" s="11" t="str">
        <f>[1]Perfil!A3308</f>
        <v>CONSUMO PER CAPITA (kg ó litros por individuo)</v>
      </c>
      <c r="C4113" s="11" t="str">
        <f>[1]Perfil!B4091</f>
        <v>Cerveza</v>
      </c>
      <c r="D4113" s="11" t="str">
        <f>[1]Perfil!C4112</f>
        <v>DE 50 A 59 AÑOS</v>
      </c>
      <c r="E4113" s="12">
        <f>[1]Perfil!D4112</f>
        <v>5.3873652708759696</v>
      </c>
      <c r="F4113" s="12">
        <f>[1]Perfil!E4112</f>
        <v>6.25855526311907</v>
      </c>
      <c r="G4113" s="12">
        <f>[1]Perfil!F4112</f>
        <v>10.1270760157818</v>
      </c>
      <c r="H4113" s="12">
        <f>[1]Perfil!G4112</f>
        <v>5.7739715998804897</v>
      </c>
      <c r="I4113" s="12">
        <f>[1]Perfil!H4112</f>
        <v>5.16048840435906</v>
      </c>
      <c r="J4113" s="12">
        <f>[1]Perfil!I4112</f>
        <v>6.1004211429423103</v>
      </c>
      <c r="K4113" s="12">
        <f>[1]Perfil!J4112</f>
        <v>9.6556273121365592</v>
      </c>
      <c r="L4113" s="12">
        <f>[1]Perfil!K4112</f>
        <v>5.3992945050793502</v>
      </c>
      <c r="M4113" s="12">
        <f>[1]Perfil!L4112</f>
        <v>5.12681548425663</v>
      </c>
      <c r="N4113" s="12"/>
      <c r="O4113" s="12"/>
    </row>
    <row r="4114" spans="1:15" x14ac:dyDescent="0.35">
      <c r="A4114" s="11" t="str">
        <f t="shared" si="64"/>
        <v>CONSUMO PER CAPITA (kg ó litros por individuo)CervezaDE 60 A 75 AÑOS</v>
      </c>
      <c r="B4114" s="11" t="str">
        <f>[1]Perfil!A3308</f>
        <v>CONSUMO PER CAPITA (kg ó litros por individuo)</v>
      </c>
      <c r="C4114" s="11" t="str">
        <f>[1]Perfil!B4091</f>
        <v>Cerveza</v>
      </c>
      <c r="D4114" s="11" t="str">
        <f>[1]Perfil!C4113</f>
        <v>DE 60 A 75 AÑOS</v>
      </c>
      <c r="E4114" s="12">
        <f>[1]Perfil!D4113</f>
        <v>8.0234621697783695</v>
      </c>
      <c r="F4114" s="12">
        <f>[1]Perfil!E4113</f>
        <v>10.3650608551598</v>
      </c>
      <c r="G4114" s="12">
        <f>[1]Perfil!F4113</f>
        <v>14.9423469210702</v>
      </c>
      <c r="H4114" s="12">
        <f>[1]Perfil!G4113</f>
        <v>8.9122896603743609</v>
      </c>
      <c r="I4114" s="12">
        <f>[1]Perfil!H4113</f>
        <v>8.06091485538394</v>
      </c>
      <c r="J4114" s="12">
        <f>[1]Perfil!I4113</f>
        <v>9.6552227140377092</v>
      </c>
      <c r="K4114" s="12">
        <f>[1]Perfil!J4113</f>
        <v>14.5537519204343</v>
      </c>
      <c r="L4114" s="12">
        <f>[1]Perfil!K4113</f>
        <v>8.0235712202896998</v>
      </c>
      <c r="M4114" s="12">
        <f>[1]Perfil!L4113</f>
        <v>7.6083538484987203</v>
      </c>
      <c r="N4114" s="12"/>
      <c r="O4114" s="12"/>
    </row>
    <row r="4115" spans="1:15" x14ac:dyDescent="0.35">
      <c r="A4115" s="11" t="str">
        <f t="shared" si="64"/>
        <v>CONSUMO PER CAPITA (kg ó litros por individuo)CervezaNIVEL ALTO</v>
      </c>
      <c r="B4115" s="11" t="str">
        <f>[1]Perfil!A3308</f>
        <v>CONSUMO PER CAPITA (kg ó litros por individuo)</v>
      </c>
      <c r="C4115" s="11" t="str">
        <f>[1]Perfil!B4091</f>
        <v>Cerveza</v>
      </c>
      <c r="D4115" s="11" t="str">
        <f>[1]Perfil!C4114</f>
        <v>NIVEL ALTO</v>
      </c>
      <c r="E4115" s="12">
        <f>[1]Perfil!D4114</f>
        <v>4.4801273755810698</v>
      </c>
      <c r="F4115" s="12">
        <f>[1]Perfil!E4114</f>
        <v>5.2955479389500102</v>
      </c>
      <c r="G4115" s="12">
        <f>[1]Perfil!F4114</f>
        <v>8.5086629561607499</v>
      </c>
      <c r="H4115" s="12">
        <f>[1]Perfil!G4114</f>
        <v>5.0678226470102796</v>
      </c>
      <c r="I4115" s="12">
        <f>[1]Perfil!H4114</f>
        <v>4.2807846048617897</v>
      </c>
      <c r="J4115" s="12">
        <f>[1]Perfil!I4114</f>
        <v>5.3700725017239197</v>
      </c>
      <c r="K4115" s="12">
        <f>[1]Perfil!J4114</f>
        <v>7.6294330895265601</v>
      </c>
      <c r="L4115" s="12">
        <f>[1]Perfil!K4114</f>
        <v>4.1341462737867003</v>
      </c>
      <c r="M4115" s="12">
        <f>[1]Perfil!L4114</f>
        <v>3.73460562302107</v>
      </c>
      <c r="N4115" s="12"/>
      <c r="O4115" s="12"/>
    </row>
    <row r="4116" spans="1:15" x14ac:dyDescent="0.35">
      <c r="A4116" s="11" t="str">
        <f t="shared" si="64"/>
        <v>CONSUMO PER CAPITA (kg ó litros por individuo)CervezaNIVEL MEDIO ALTO</v>
      </c>
      <c r="B4116" s="11" t="str">
        <f>[1]Perfil!A3308</f>
        <v>CONSUMO PER CAPITA (kg ó litros por individuo)</v>
      </c>
      <c r="C4116" s="11" t="str">
        <f>[1]Perfil!B4091</f>
        <v>Cerveza</v>
      </c>
      <c r="D4116" s="11" t="str">
        <f>[1]Perfil!C4115</f>
        <v>NIVEL MEDIO ALTO</v>
      </c>
      <c r="E4116" s="12">
        <f>[1]Perfil!D4115</f>
        <v>3.8949420500032201</v>
      </c>
      <c r="F4116" s="12">
        <f>[1]Perfil!E4115</f>
        <v>4.4191003850764004</v>
      </c>
      <c r="G4116" s="12">
        <f>[1]Perfil!F4115</f>
        <v>7.0069915071821898</v>
      </c>
      <c r="H4116" s="12">
        <f>[1]Perfil!G4115</f>
        <v>4.0920421166121397</v>
      </c>
      <c r="I4116" s="12">
        <f>[1]Perfil!H4115</f>
        <v>3.5858172209615402</v>
      </c>
      <c r="J4116" s="12">
        <f>[1]Perfil!I4115</f>
        <v>3.8493794577768399</v>
      </c>
      <c r="K4116" s="12">
        <f>[1]Perfil!J4115</f>
        <v>6.0492202997055502</v>
      </c>
      <c r="L4116" s="12">
        <f>[1]Perfil!K4115</f>
        <v>3.4986795402192801</v>
      </c>
      <c r="M4116" s="12">
        <f>[1]Perfil!L4115</f>
        <v>3.4957839434158302</v>
      </c>
      <c r="N4116" s="12"/>
      <c r="O4116" s="12"/>
    </row>
    <row r="4117" spans="1:15" x14ac:dyDescent="0.35">
      <c r="A4117" s="11" t="str">
        <f t="shared" si="64"/>
        <v>CONSUMO PER CAPITA (kg ó litros por individuo)CervezaNIVEL MEDIO</v>
      </c>
      <c r="B4117" s="11" t="str">
        <f>[1]Perfil!A3308</f>
        <v>CONSUMO PER CAPITA (kg ó litros por individuo)</v>
      </c>
      <c r="C4117" s="11" t="str">
        <f>[1]Perfil!B4091</f>
        <v>Cerveza</v>
      </c>
      <c r="D4117" s="11" t="str">
        <f>[1]Perfil!C4116</f>
        <v>NIVEL MEDIO</v>
      </c>
      <c r="E4117" s="12">
        <f>[1]Perfil!D4116</f>
        <v>4.0333038216167099</v>
      </c>
      <c r="F4117" s="12">
        <f>[1]Perfil!E4116</f>
        <v>4.9725098033635504</v>
      </c>
      <c r="G4117" s="12">
        <f>[1]Perfil!F4116</f>
        <v>7.62017923839639</v>
      </c>
      <c r="H4117" s="12">
        <f>[1]Perfil!G4116</f>
        <v>4.2062733884862098</v>
      </c>
      <c r="I4117" s="12">
        <f>[1]Perfil!H4116</f>
        <v>3.6792379438874199</v>
      </c>
      <c r="J4117" s="12">
        <f>[1]Perfil!I4116</f>
        <v>4.3494707906532204</v>
      </c>
      <c r="K4117" s="12">
        <f>[1]Perfil!J4116</f>
        <v>7.0015917211318399</v>
      </c>
      <c r="L4117" s="12">
        <f>[1]Perfil!K4116</f>
        <v>3.7427577042706099</v>
      </c>
      <c r="M4117" s="12">
        <f>[1]Perfil!L4116</f>
        <v>3.5392377235778598</v>
      </c>
      <c r="N4117" s="12"/>
      <c r="O4117" s="12"/>
    </row>
    <row r="4118" spans="1:15" x14ac:dyDescent="0.35">
      <c r="A4118" s="11" t="str">
        <f t="shared" si="64"/>
        <v>CONSUMO PER CAPITA (kg ó litros por individuo)CervezaNIVEL MEDIO BAJO</v>
      </c>
      <c r="B4118" s="11" t="str">
        <f>[1]Perfil!A3308</f>
        <v>CONSUMO PER CAPITA (kg ó litros por individuo)</v>
      </c>
      <c r="C4118" s="11" t="str">
        <f>[1]Perfil!B4091</f>
        <v>Cerveza</v>
      </c>
      <c r="D4118" s="11" t="str">
        <f>[1]Perfil!C4117</f>
        <v>NIVEL MEDIO BAJO</v>
      </c>
      <c r="E4118" s="12">
        <f>[1]Perfil!D4117</f>
        <v>4.7243060164003499</v>
      </c>
      <c r="F4118" s="12">
        <f>[1]Perfil!E4117</f>
        <v>5.5691848618574102</v>
      </c>
      <c r="G4118" s="12">
        <f>[1]Perfil!F4117</f>
        <v>7.7194590534302003</v>
      </c>
      <c r="H4118" s="12">
        <f>[1]Perfil!G4117</f>
        <v>5.1082226748266901</v>
      </c>
      <c r="I4118" s="12">
        <f>[1]Perfil!H4117</f>
        <v>4.3613934113075503</v>
      </c>
      <c r="J4118" s="12">
        <f>[1]Perfil!I4117</f>
        <v>5.0997145799122396</v>
      </c>
      <c r="K4118" s="12">
        <f>[1]Perfil!J4117</f>
        <v>7.6932895812473197</v>
      </c>
      <c r="L4118" s="12">
        <f>[1]Perfil!K4117</f>
        <v>5.0093803649240201</v>
      </c>
      <c r="M4118" s="12">
        <f>[1]Perfil!L4117</f>
        <v>5.0442212877462902</v>
      </c>
      <c r="N4118" s="12"/>
      <c r="O4118" s="12"/>
    </row>
    <row r="4119" spans="1:15" x14ac:dyDescent="0.35">
      <c r="A4119" s="11" t="str">
        <f t="shared" si="64"/>
        <v>CONSUMO PER CAPITA (kg ó litros por individuo)CervezaHOMBRE</v>
      </c>
      <c r="B4119" s="11" t="str">
        <f>[1]Perfil!A3308</f>
        <v>CONSUMO PER CAPITA (kg ó litros por individuo)</v>
      </c>
      <c r="C4119" s="11" t="str">
        <f>[1]Perfil!B4091</f>
        <v>Cerveza</v>
      </c>
      <c r="D4119" s="11" t="str">
        <f>[1]Perfil!C4118</f>
        <v>HOMBRE</v>
      </c>
      <c r="E4119" s="12">
        <f>[1]Perfil!D4118</f>
        <v>5.27685877445934</v>
      </c>
      <c r="F4119" s="12">
        <f>[1]Perfil!E4118</f>
        <v>6.3246239658731902</v>
      </c>
      <c r="G4119" s="12">
        <f>[1]Perfil!F4118</f>
        <v>9.5341113539596094</v>
      </c>
      <c r="H4119" s="12">
        <f>[1]Perfil!G4118</f>
        <v>5.92026323098648</v>
      </c>
      <c r="I4119" s="12">
        <f>[1]Perfil!H4118</f>
        <v>5.2326816627227402</v>
      </c>
      <c r="J4119" s="12">
        <f>[1]Perfil!I4118</f>
        <v>5.9898532846155996</v>
      </c>
      <c r="K4119" s="12">
        <f>[1]Perfil!J4118</f>
        <v>9.10459513248734</v>
      </c>
      <c r="L4119" s="12">
        <f>[1]Perfil!K4118</f>
        <v>5.3283271655187496</v>
      </c>
      <c r="M4119" s="12">
        <f>[1]Perfil!L4118</f>
        <v>4.9555934302873101</v>
      </c>
      <c r="N4119" s="12"/>
      <c r="O4119" s="12"/>
    </row>
    <row r="4120" spans="1:15" x14ac:dyDescent="0.35">
      <c r="A4120" s="11" t="str">
        <f t="shared" si="64"/>
        <v>CONSUMO PER CAPITA (kg ó litros por individuo)CervezaMUJER</v>
      </c>
      <c r="B4120" s="11" t="str">
        <f>[1]Perfil!A3308</f>
        <v>CONSUMO PER CAPITA (kg ó litros por individuo)</v>
      </c>
      <c r="C4120" s="11" t="str">
        <f>[1]Perfil!B4091</f>
        <v>Cerveza</v>
      </c>
      <c r="D4120" s="11" t="str">
        <f>[1]Perfil!C4119</f>
        <v>MUJER</v>
      </c>
      <c r="E4120" s="12">
        <f>[1]Perfil!D4119</f>
        <v>2.9939064473100401</v>
      </c>
      <c r="F4120" s="12">
        <f>[1]Perfil!E4119</f>
        <v>3.7907622930112801</v>
      </c>
      <c r="G4120" s="12">
        <f>[1]Perfil!F4119</f>
        <v>5.6319357055721202</v>
      </c>
      <c r="H4120" s="12">
        <f>[1]Perfil!G4119</f>
        <v>3.1232454082268402</v>
      </c>
      <c r="I4120" s="12">
        <f>[1]Perfil!H4119</f>
        <v>2.7355229906596898</v>
      </c>
      <c r="J4120" s="12">
        <f>[1]Perfil!I4119</f>
        <v>3.5260815625616102</v>
      </c>
      <c r="K4120" s="12">
        <f>[1]Perfil!J4119</f>
        <v>5.1790873238436701</v>
      </c>
      <c r="L4120" s="12">
        <f>[1]Perfil!K4119</f>
        <v>2.7942847055236602</v>
      </c>
      <c r="M4120" s="12">
        <f>[1]Perfil!L4119</f>
        <v>2.6787275748455701</v>
      </c>
      <c r="N4120" s="12"/>
      <c r="O4120" s="12"/>
    </row>
    <row r="4121" spans="1:15" x14ac:dyDescent="0.35">
      <c r="A4121" s="11" t="str">
        <f t="shared" si="64"/>
        <v>CONSUMO PER CAPITA (kg ó litros por individuo)Con alcoholT.ESPAÑA</v>
      </c>
      <c r="B4121" s="11" t="str">
        <f>[1]Perfil!A3308</f>
        <v>CONSUMO PER CAPITA (kg ó litros por individuo)</v>
      </c>
      <c r="C4121" s="11" t="str">
        <f>[1]Perfil!B4120</f>
        <v>Con alcohol</v>
      </c>
      <c r="D4121" s="11" t="str">
        <f>[1]Perfil!C4120</f>
        <v>T.ESPAÑA</v>
      </c>
      <c r="E4121" s="12">
        <f>[1]Perfil!D4120</f>
        <v>3.72800824591295</v>
      </c>
      <c r="F4121" s="12">
        <f>[1]Perfil!E4120</f>
        <v>4.4843627284061398</v>
      </c>
      <c r="G4121" s="12">
        <f>[1]Perfil!F4120</f>
        <v>6.78060612306101</v>
      </c>
      <c r="H4121" s="12">
        <f>[1]Perfil!G4120</f>
        <v>4.0660441197814503</v>
      </c>
      <c r="I4121" s="12">
        <f>[1]Perfil!H4120</f>
        <v>3.56208730524187</v>
      </c>
      <c r="J4121" s="12">
        <f>[1]Perfil!I4120</f>
        <v>4.2265119635915198</v>
      </c>
      <c r="K4121" s="12">
        <f>[1]Perfil!J4120</f>
        <v>6.36004291967493</v>
      </c>
      <c r="L4121" s="12">
        <f>[1]Perfil!K4120</f>
        <v>3.6346342143655099</v>
      </c>
      <c r="M4121" s="12">
        <f>[1]Perfil!L4120</f>
        <v>3.4049929770996101</v>
      </c>
      <c r="N4121" s="12"/>
      <c r="O4121" s="12"/>
    </row>
    <row r="4122" spans="1:15" x14ac:dyDescent="0.35">
      <c r="A4122" s="11" t="str">
        <f t="shared" si="64"/>
        <v>CONSUMO PER CAPITA (kg ó litros por individuo)Con alcoholBCN AM</v>
      </c>
      <c r="B4122" s="11" t="str">
        <f>[1]Perfil!A3308</f>
        <v>CONSUMO PER CAPITA (kg ó litros por individuo)</v>
      </c>
      <c r="C4122" s="11" t="str">
        <f>[1]Perfil!B4120</f>
        <v>Con alcohol</v>
      </c>
      <c r="D4122" s="11" t="str">
        <f>[1]Perfil!C4121</f>
        <v>BCN AM</v>
      </c>
      <c r="E4122" s="12">
        <f>[1]Perfil!D4121</f>
        <v>3.2529056740447002</v>
      </c>
      <c r="F4122" s="12">
        <f>[1]Perfil!E4121</f>
        <v>3.2591545614303401</v>
      </c>
      <c r="G4122" s="12">
        <f>[1]Perfil!F4121</f>
        <v>5.5522018037671703</v>
      </c>
      <c r="H4122" s="12">
        <f>[1]Perfil!G4121</f>
        <v>2.7667483768435202</v>
      </c>
      <c r="I4122" s="12">
        <f>[1]Perfil!H4121</f>
        <v>2.48925484801181</v>
      </c>
      <c r="J4122" s="12">
        <f>[1]Perfil!I4121</f>
        <v>2.8020453220553501</v>
      </c>
      <c r="K4122" s="12">
        <f>[1]Perfil!J4121</f>
        <v>4.4782445677905498</v>
      </c>
      <c r="L4122" s="12">
        <f>[1]Perfil!K4121</f>
        <v>2.84212067465179</v>
      </c>
      <c r="M4122" s="12">
        <f>[1]Perfil!L4121</f>
        <v>2.6324323499750402</v>
      </c>
      <c r="N4122" s="12"/>
      <c r="O4122" s="12"/>
    </row>
    <row r="4123" spans="1:15" x14ac:dyDescent="0.35">
      <c r="A4123" s="11" t="str">
        <f t="shared" si="64"/>
        <v>CONSUMO PER CAPITA (kg ó litros por individuo)Con alcoholREST.CAT ARAGON</v>
      </c>
      <c r="B4123" s="11" t="str">
        <f>[1]Perfil!A3308</f>
        <v>CONSUMO PER CAPITA (kg ó litros por individuo)</v>
      </c>
      <c r="C4123" s="11" t="str">
        <f>[1]Perfil!B4120</f>
        <v>Con alcohol</v>
      </c>
      <c r="D4123" s="11" t="str">
        <f>[1]Perfil!C4122</f>
        <v>REST.CAT ARAGON</v>
      </c>
      <c r="E4123" s="12">
        <f>[1]Perfil!D4122</f>
        <v>3.0365880519238599</v>
      </c>
      <c r="F4123" s="12">
        <f>[1]Perfil!E4122</f>
        <v>4.0070229573880498</v>
      </c>
      <c r="G4123" s="12">
        <f>[1]Perfil!F4122</f>
        <v>6.3510345252169902</v>
      </c>
      <c r="H4123" s="12">
        <f>[1]Perfil!G4122</f>
        <v>3.2958540414287798</v>
      </c>
      <c r="I4123" s="12">
        <f>[1]Perfil!H4122</f>
        <v>3.3334715665312502</v>
      </c>
      <c r="J4123" s="12">
        <f>[1]Perfil!I4122</f>
        <v>4.0850436491191999</v>
      </c>
      <c r="K4123" s="12">
        <f>[1]Perfil!J4122</f>
        <v>6.6519867153621801</v>
      </c>
      <c r="L4123" s="12">
        <f>[1]Perfil!K4122</f>
        <v>3.4304884593903799</v>
      </c>
      <c r="M4123" s="12">
        <f>[1]Perfil!L4122</f>
        <v>3.1599706662799498</v>
      </c>
      <c r="N4123" s="12"/>
      <c r="O4123" s="12"/>
    </row>
    <row r="4124" spans="1:15" x14ac:dyDescent="0.35">
      <c r="A4124" s="11" t="str">
        <f t="shared" si="64"/>
        <v>CONSUMO PER CAPITA (kg ó litros por individuo)Con alcoholLEVANTE</v>
      </c>
      <c r="B4124" s="11" t="str">
        <f>[1]Perfil!A3308</f>
        <v>CONSUMO PER CAPITA (kg ó litros por individuo)</v>
      </c>
      <c r="C4124" s="11" t="str">
        <f>[1]Perfil!B4120</f>
        <v>Con alcohol</v>
      </c>
      <c r="D4124" s="11" t="str">
        <f>[1]Perfil!C4123</f>
        <v>LEVANTE</v>
      </c>
      <c r="E4124" s="12">
        <f>[1]Perfil!D4123</f>
        <v>3.2447680374220198</v>
      </c>
      <c r="F4124" s="12">
        <f>[1]Perfil!E4123</f>
        <v>3.8924957282192199</v>
      </c>
      <c r="G4124" s="12">
        <f>[1]Perfil!F4123</f>
        <v>5.7334639830071001</v>
      </c>
      <c r="H4124" s="12">
        <f>[1]Perfil!G4123</f>
        <v>3.5393451743649198</v>
      </c>
      <c r="I4124" s="12">
        <f>[1]Perfil!H4123</f>
        <v>2.97866271230119</v>
      </c>
      <c r="J4124" s="12">
        <f>[1]Perfil!I4123</f>
        <v>3.2081018693358301</v>
      </c>
      <c r="K4124" s="12">
        <f>[1]Perfil!J4123</f>
        <v>4.8529400580580901</v>
      </c>
      <c r="L4124" s="12">
        <f>[1]Perfil!K4123</f>
        <v>2.8071674563104501</v>
      </c>
      <c r="M4124" s="12">
        <f>[1]Perfil!L4123</f>
        <v>2.8372859848891299</v>
      </c>
      <c r="N4124" s="12"/>
      <c r="O4124" s="12"/>
    </row>
    <row r="4125" spans="1:15" x14ac:dyDescent="0.35">
      <c r="A4125" s="11" t="str">
        <f t="shared" si="64"/>
        <v>CONSUMO PER CAPITA (kg ó litros por individuo)Con alcoholANDALUCIA</v>
      </c>
      <c r="B4125" s="11" t="str">
        <f>[1]Perfil!A3308</f>
        <v>CONSUMO PER CAPITA (kg ó litros por individuo)</v>
      </c>
      <c r="C4125" s="11" t="str">
        <f>[1]Perfil!B4120</f>
        <v>Con alcohol</v>
      </c>
      <c r="D4125" s="11" t="str">
        <f>[1]Perfil!C4124</f>
        <v>ANDALUCIA</v>
      </c>
      <c r="E4125" s="12">
        <f>[1]Perfil!D4124</f>
        <v>4.6139514893123001</v>
      </c>
      <c r="F4125" s="12">
        <f>[1]Perfil!E4124</f>
        <v>5.5170524984709601</v>
      </c>
      <c r="G4125" s="12">
        <f>[1]Perfil!F4124</f>
        <v>7.3467646864084299</v>
      </c>
      <c r="H4125" s="12">
        <f>[1]Perfil!G4124</f>
        <v>4.9305542670396401</v>
      </c>
      <c r="I4125" s="12">
        <f>[1]Perfil!H4124</f>
        <v>4.3969543359944803</v>
      </c>
      <c r="J4125" s="12">
        <f>[1]Perfil!I4124</f>
        <v>5.4891325274988496</v>
      </c>
      <c r="K4125" s="12">
        <f>[1]Perfil!J4124</f>
        <v>7.5850830427579403</v>
      </c>
      <c r="L4125" s="12">
        <f>[1]Perfil!K4124</f>
        <v>4.6900064914538104</v>
      </c>
      <c r="M4125" s="12">
        <f>[1]Perfil!L4124</f>
        <v>4.2424575066591803</v>
      </c>
      <c r="N4125" s="12"/>
      <c r="O4125" s="12"/>
    </row>
    <row r="4126" spans="1:15" x14ac:dyDescent="0.35">
      <c r="A4126" s="11" t="str">
        <f t="shared" si="64"/>
        <v>CONSUMO PER CAPITA (kg ó litros por individuo)Con alcoholMDD AM</v>
      </c>
      <c r="B4126" s="11" t="str">
        <f>[1]Perfil!A3308</f>
        <v>CONSUMO PER CAPITA (kg ó litros por individuo)</v>
      </c>
      <c r="C4126" s="11" t="str">
        <f>[1]Perfil!B4120</f>
        <v>Con alcohol</v>
      </c>
      <c r="D4126" s="11" t="str">
        <f>[1]Perfil!C4125</f>
        <v>MDD AM</v>
      </c>
      <c r="E4126" s="12">
        <f>[1]Perfil!D4125</f>
        <v>3.9585927072684202</v>
      </c>
      <c r="F4126" s="12">
        <f>[1]Perfil!E4125</f>
        <v>4.7637891949725004</v>
      </c>
      <c r="G4126" s="12">
        <f>[1]Perfil!F4125</f>
        <v>6.7559896364354204</v>
      </c>
      <c r="H4126" s="12">
        <f>[1]Perfil!G4125</f>
        <v>4.2843691089162999</v>
      </c>
      <c r="I4126" s="12">
        <f>[1]Perfil!H4125</f>
        <v>3.9655729310171899</v>
      </c>
      <c r="J4126" s="12">
        <f>[1]Perfil!I4125</f>
        <v>4.6011517679052103</v>
      </c>
      <c r="K4126" s="12">
        <f>[1]Perfil!J4125</f>
        <v>6.5879110127434704</v>
      </c>
      <c r="L4126" s="12">
        <f>[1]Perfil!K4125</f>
        <v>3.8672128853755301</v>
      </c>
      <c r="M4126" s="12">
        <f>[1]Perfil!L4125</f>
        <v>3.1017376606904601</v>
      </c>
      <c r="N4126" s="12"/>
      <c r="O4126" s="12"/>
    </row>
    <row r="4127" spans="1:15" x14ac:dyDescent="0.35">
      <c r="A4127" s="11" t="str">
        <f t="shared" si="64"/>
        <v>CONSUMO PER CAPITA (kg ó litros por individuo)Con alcoholRTO CENTRO</v>
      </c>
      <c r="B4127" s="11" t="str">
        <f>[1]Perfil!A3308</f>
        <v>CONSUMO PER CAPITA (kg ó litros por individuo)</v>
      </c>
      <c r="C4127" s="11" t="str">
        <f>[1]Perfil!B4120</f>
        <v>Con alcohol</v>
      </c>
      <c r="D4127" s="11" t="str">
        <f>[1]Perfil!C4126</f>
        <v>RTO CENTRO</v>
      </c>
      <c r="E4127" s="12">
        <f>[1]Perfil!D4126</f>
        <v>3.0415415610984899</v>
      </c>
      <c r="F4127" s="12">
        <f>[1]Perfil!E4126</f>
        <v>3.7848677270375899</v>
      </c>
      <c r="G4127" s="12">
        <f>[1]Perfil!F4126</f>
        <v>6.5875597612662098</v>
      </c>
      <c r="H4127" s="12">
        <f>[1]Perfil!G4126</f>
        <v>3.8133074426908502</v>
      </c>
      <c r="I4127" s="12">
        <f>[1]Perfil!H4126</f>
        <v>3.1514781482771199</v>
      </c>
      <c r="J4127" s="12">
        <f>[1]Perfil!I4126</f>
        <v>4.0318095139586196</v>
      </c>
      <c r="K4127" s="12">
        <f>[1]Perfil!J4126</f>
        <v>6.5258266252847301</v>
      </c>
      <c r="L4127" s="12">
        <f>[1]Perfil!K4126</f>
        <v>3.50706339414385</v>
      </c>
      <c r="M4127" s="12">
        <f>[1]Perfil!L4126</f>
        <v>3.6441726938880401</v>
      </c>
      <c r="N4127" s="12"/>
      <c r="O4127" s="12"/>
    </row>
    <row r="4128" spans="1:15" x14ac:dyDescent="0.35">
      <c r="A4128" s="11" t="str">
        <f t="shared" si="64"/>
        <v>CONSUMO PER CAPITA (kg ó litros por individuo)Con alcoholNORTE-CENTRO</v>
      </c>
      <c r="B4128" s="11" t="str">
        <f>[1]Perfil!A3308</f>
        <v>CONSUMO PER CAPITA (kg ó litros por individuo)</v>
      </c>
      <c r="C4128" s="11" t="str">
        <f>[1]Perfil!B4120</f>
        <v>Con alcohol</v>
      </c>
      <c r="D4128" s="11" t="str">
        <f>[1]Perfil!C4127</f>
        <v>NORTE-CENTRO</v>
      </c>
      <c r="E4128" s="12">
        <f>[1]Perfil!D4127</f>
        <v>3.8584358296649302</v>
      </c>
      <c r="F4128" s="12">
        <f>[1]Perfil!E4127</f>
        <v>4.7955414822895301</v>
      </c>
      <c r="G4128" s="12">
        <f>[1]Perfil!F4127</f>
        <v>8.6270361423864497</v>
      </c>
      <c r="H4128" s="12">
        <f>[1]Perfil!G4127</f>
        <v>5.0036722154017701</v>
      </c>
      <c r="I4128" s="12">
        <f>[1]Perfil!H4127</f>
        <v>3.79109966378146</v>
      </c>
      <c r="J4128" s="12">
        <f>[1]Perfil!I4127</f>
        <v>4.2929954501541898</v>
      </c>
      <c r="K4128" s="12">
        <f>[1]Perfil!J4127</f>
        <v>7.47528318610106</v>
      </c>
      <c r="L4128" s="12">
        <f>[1]Perfil!K4127</f>
        <v>3.8280415709020801</v>
      </c>
      <c r="M4128" s="12">
        <f>[1]Perfil!L4127</f>
        <v>3.6142979496349201</v>
      </c>
      <c r="N4128" s="12"/>
      <c r="O4128" s="12"/>
    </row>
    <row r="4129" spans="1:15" x14ac:dyDescent="0.35">
      <c r="A4129" s="11" t="str">
        <f t="shared" si="64"/>
        <v>CONSUMO PER CAPITA (kg ó litros por individuo)Con alcoholNOROESTE</v>
      </c>
      <c r="B4129" s="11" t="str">
        <f>[1]Perfil!A3308</f>
        <v>CONSUMO PER CAPITA (kg ó litros por individuo)</v>
      </c>
      <c r="C4129" s="11" t="str">
        <f>[1]Perfil!B4120</f>
        <v>Con alcohol</v>
      </c>
      <c r="D4129" s="11" t="str">
        <f>[1]Perfil!C4128</f>
        <v>NOROESTE</v>
      </c>
      <c r="E4129" s="12">
        <f>[1]Perfil!D4128</f>
        <v>4.3207602084282799</v>
      </c>
      <c r="F4129" s="12">
        <f>[1]Perfil!E4128</f>
        <v>5.1626531876212001</v>
      </c>
      <c r="G4129" s="12">
        <f>[1]Perfil!F4128</f>
        <v>7.5523701514387698</v>
      </c>
      <c r="H4129" s="12">
        <f>[1]Perfil!G4128</f>
        <v>4.4783646819195999</v>
      </c>
      <c r="I4129" s="12">
        <f>[1]Perfil!H4128</f>
        <v>3.77699662249979</v>
      </c>
      <c r="J4129" s="12">
        <f>[1]Perfil!I4128</f>
        <v>4.4562791656615897</v>
      </c>
      <c r="K4129" s="12">
        <f>[1]Perfil!J4128</f>
        <v>6.10716509980724</v>
      </c>
      <c r="L4129" s="12">
        <f>[1]Perfil!K4128</f>
        <v>3.4285250486304699</v>
      </c>
      <c r="M4129" s="12">
        <f>[1]Perfil!L4128</f>
        <v>3.6929105806085998</v>
      </c>
      <c r="N4129" s="12"/>
      <c r="O4129" s="12"/>
    </row>
    <row r="4130" spans="1:15" x14ac:dyDescent="0.35">
      <c r="A4130" s="11" t="str">
        <f t="shared" si="64"/>
        <v>CONSUMO PER CAPITA (kg ó litros por individuo)Con alcohol&lt;2MIL</v>
      </c>
      <c r="B4130" s="11" t="str">
        <f>[1]Perfil!A3308</f>
        <v>CONSUMO PER CAPITA (kg ó litros por individuo)</v>
      </c>
      <c r="C4130" s="11" t="str">
        <f>[1]Perfil!B4120</f>
        <v>Con alcohol</v>
      </c>
      <c r="D4130" s="11" t="str">
        <f>[1]Perfil!C4129</f>
        <v>&lt;2MIL</v>
      </c>
      <c r="E4130" s="12">
        <f>[1]Perfil!D4129</f>
        <v>3.0212113200497601</v>
      </c>
      <c r="F4130" s="12">
        <f>[1]Perfil!E4129</f>
        <v>3.6797536372380599</v>
      </c>
      <c r="G4130" s="12">
        <f>[1]Perfil!F4129</f>
        <v>6.6341499754314297</v>
      </c>
      <c r="H4130" s="12">
        <f>[1]Perfil!G4129</f>
        <v>3.5561674596547102</v>
      </c>
      <c r="I4130" s="12">
        <f>[1]Perfil!H4129</f>
        <v>3.29284431622008</v>
      </c>
      <c r="J4130" s="12">
        <f>[1]Perfil!I4129</f>
        <v>4.5316612542627004</v>
      </c>
      <c r="K4130" s="12">
        <f>[1]Perfil!J4129</f>
        <v>6.4864049453505004</v>
      </c>
      <c r="L4130" s="12">
        <f>[1]Perfil!K4129</f>
        <v>3.4875600365174599</v>
      </c>
      <c r="M4130" s="12">
        <f>[1]Perfil!L4129</f>
        <v>4.4265588328488601</v>
      </c>
      <c r="N4130" s="12"/>
      <c r="O4130" s="12"/>
    </row>
    <row r="4131" spans="1:15" x14ac:dyDescent="0.35">
      <c r="A4131" s="11" t="str">
        <f t="shared" si="64"/>
        <v>CONSUMO PER CAPITA (kg ó litros por individuo)Con alcohol2-5MIL</v>
      </c>
      <c r="B4131" s="11" t="str">
        <f>[1]Perfil!A3308</f>
        <v>CONSUMO PER CAPITA (kg ó litros por individuo)</v>
      </c>
      <c r="C4131" s="11" t="str">
        <f>[1]Perfil!B4120</f>
        <v>Con alcohol</v>
      </c>
      <c r="D4131" s="11" t="str">
        <f>[1]Perfil!C4130</f>
        <v>2-5MIL</v>
      </c>
      <c r="E4131" s="12">
        <f>[1]Perfil!D4130</f>
        <v>3.27218889557223</v>
      </c>
      <c r="F4131" s="12">
        <f>[1]Perfil!E4130</f>
        <v>3.4155576187135801</v>
      </c>
      <c r="G4131" s="12">
        <f>[1]Perfil!F4130</f>
        <v>5.0984574753830803</v>
      </c>
      <c r="H4131" s="12">
        <f>[1]Perfil!G4130</f>
        <v>3.1313623718880699</v>
      </c>
      <c r="I4131" s="12">
        <f>[1]Perfil!H4130</f>
        <v>2.5741786308947798</v>
      </c>
      <c r="J4131" s="12">
        <f>[1]Perfil!I4130</f>
        <v>2.8449531915674</v>
      </c>
      <c r="K4131" s="12">
        <f>[1]Perfil!J4130</f>
        <v>4.9574328975591504</v>
      </c>
      <c r="L4131" s="12">
        <f>[1]Perfil!K4130</f>
        <v>2.26272273078852</v>
      </c>
      <c r="M4131" s="12">
        <f>[1]Perfil!L4130</f>
        <v>1.9279808219396599</v>
      </c>
      <c r="N4131" s="12"/>
      <c r="O4131" s="12"/>
    </row>
    <row r="4132" spans="1:15" x14ac:dyDescent="0.35">
      <c r="A4132" s="11" t="str">
        <f t="shared" si="64"/>
        <v>CONSUMO PER CAPITA (kg ó litros por individuo)Con alcohol5-10MIL</v>
      </c>
      <c r="B4132" s="11" t="str">
        <f>[1]Perfil!A3308</f>
        <v>CONSUMO PER CAPITA (kg ó litros por individuo)</v>
      </c>
      <c r="C4132" s="11" t="str">
        <f>[1]Perfil!B4120</f>
        <v>Con alcohol</v>
      </c>
      <c r="D4132" s="11" t="str">
        <f>[1]Perfil!C4131</f>
        <v>5-10MIL</v>
      </c>
      <c r="E4132" s="12">
        <f>[1]Perfil!D4131</f>
        <v>3.34714053703697</v>
      </c>
      <c r="F4132" s="12">
        <f>[1]Perfil!E4131</f>
        <v>5.0207016110403204</v>
      </c>
      <c r="G4132" s="12">
        <f>[1]Perfil!F4131</f>
        <v>6.3628724077037502</v>
      </c>
      <c r="H4132" s="12">
        <f>[1]Perfil!G4131</f>
        <v>3.6106824606617201</v>
      </c>
      <c r="I4132" s="12">
        <f>[1]Perfil!H4131</f>
        <v>2.9873393453052999</v>
      </c>
      <c r="J4132" s="12">
        <f>[1]Perfil!I4131</f>
        <v>3.9906458623858199</v>
      </c>
      <c r="K4132" s="12">
        <f>[1]Perfil!J4131</f>
        <v>5.5882990333404399</v>
      </c>
      <c r="L4132" s="12">
        <f>[1]Perfil!K4131</f>
        <v>3.4514240992744001</v>
      </c>
      <c r="M4132" s="12">
        <f>[1]Perfil!L4131</f>
        <v>2.8194347484119899</v>
      </c>
      <c r="N4132" s="12"/>
      <c r="O4132" s="12"/>
    </row>
    <row r="4133" spans="1:15" x14ac:dyDescent="0.35">
      <c r="A4133" s="11" t="str">
        <f t="shared" si="64"/>
        <v>CONSUMO PER CAPITA (kg ó litros por individuo)Con alcohol10-30MIL</v>
      </c>
      <c r="B4133" s="11" t="str">
        <f>[1]Perfil!A3308</f>
        <v>CONSUMO PER CAPITA (kg ó litros por individuo)</v>
      </c>
      <c r="C4133" s="11" t="str">
        <f>[1]Perfil!B4120</f>
        <v>Con alcohol</v>
      </c>
      <c r="D4133" s="11" t="str">
        <f>[1]Perfil!C4132</f>
        <v>10-30MIL</v>
      </c>
      <c r="E4133" s="12">
        <f>[1]Perfil!D4132</f>
        <v>3.5157715291701299</v>
      </c>
      <c r="F4133" s="12">
        <f>[1]Perfil!E4132</f>
        <v>3.9092354582864899</v>
      </c>
      <c r="G4133" s="12">
        <f>[1]Perfil!F4132</f>
        <v>6.45972185694652</v>
      </c>
      <c r="H4133" s="12">
        <f>[1]Perfil!G4132</f>
        <v>4.0901249743195001</v>
      </c>
      <c r="I4133" s="12">
        <f>[1]Perfil!H4132</f>
        <v>3.3964266172156501</v>
      </c>
      <c r="J4133" s="12">
        <f>[1]Perfil!I4132</f>
        <v>4.0108686289664996</v>
      </c>
      <c r="K4133" s="12">
        <f>[1]Perfil!J4132</f>
        <v>6.7842189101633901</v>
      </c>
      <c r="L4133" s="12">
        <f>[1]Perfil!K4132</f>
        <v>3.8716619069654898</v>
      </c>
      <c r="M4133" s="12">
        <f>[1]Perfil!L4132</f>
        <v>3.8143468830099998</v>
      </c>
      <c r="N4133" s="12"/>
      <c r="O4133" s="12"/>
    </row>
    <row r="4134" spans="1:15" x14ac:dyDescent="0.35">
      <c r="A4134" s="11" t="str">
        <f t="shared" si="64"/>
        <v>CONSUMO PER CAPITA (kg ó litros por individuo)Con alcohol30-100MIL</v>
      </c>
      <c r="B4134" s="11" t="str">
        <f>[1]Perfil!A3308</f>
        <v>CONSUMO PER CAPITA (kg ó litros por individuo)</v>
      </c>
      <c r="C4134" s="11" t="str">
        <f>[1]Perfil!B4120</f>
        <v>Con alcohol</v>
      </c>
      <c r="D4134" s="11" t="str">
        <f>[1]Perfil!C4133</f>
        <v>30-100MIL</v>
      </c>
      <c r="E4134" s="12">
        <f>[1]Perfil!D4133</f>
        <v>3.4226428429593501</v>
      </c>
      <c r="F4134" s="12">
        <f>[1]Perfil!E4133</f>
        <v>4.0610179657666299</v>
      </c>
      <c r="G4134" s="12">
        <f>[1]Perfil!F4133</f>
        <v>6.3093010043490301</v>
      </c>
      <c r="H4134" s="12">
        <f>[1]Perfil!G4133</f>
        <v>3.9924278070247401</v>
      </c>
      <c r="I4134" s="12">
        <f>[1]Perfil!H4133</f>
        <v>3.3042686597962798</v>
      </c>
      <c r="J4134" s="12">
        <f>[1]Perfil!I4133</f>
        <v>3.9626545682073999</v>
      </c>
      <c r="K4134" s="12">
        <f>[1]Perfil!J4133</f>
        <v>5.8294185678427999</v>
      </c>
      <c r="L4134" s="12">
        <f>[1]Perfil!K4133</f>
        <v>3.5704407011022101</v>
      </c>
      <c r="M4134" s="12">
        <f>[1]Perfil!L4133</f>
        <v>3.3313953908926002</v>
      </c>
    </row>
    <row r="4135" spans="1:15" x14ac:dyDescent="0.35">
      <c r="A4135" s="11" t="str">
        <f t="shared" si="64"/>
        <v>CONSUMO PER CAPITA (kg ó litros por individuo)Con alcohol100-200MIL</v>
      </c>
      <c r="B4135" s="11" t="str">
        <f>[1]Perfil!A3308</f>
        <v>CONSUMO PER CAPITA (kg ó litros por individuo)</v>
      </c>
      <c r="C4135" s="11" t="str">
        <f>[1]Perfil!B4120</f>
        <v>Con alcohol</v>
      </c>
      <c r="D4135" s="11" t="str">
        <f>[1]Perfil!C4134</f>
        <v>100-200MIL</v>
      </c>
      <c r="E4135" s="12">
        <f>[1]Perfil!D4134</f>
        <v>3.8423344230205001</v>
      </c>
      <c r="F4135" s="12">
        <f>[1]Perfil!E4134</f>
        <v>4.5605492918244996</v>
      </c>
      <c r="G4135" s="12">
        <f>[1]Perfil!F4134</f>
        <v>6.6040831481284004</v>
      </c>
      <c r="H4135" s="12">
        <f>[1]Perfil!G4134</f>
        <v>4.0612718965603198</v>
      </c>
      <c r="I4135" s="12">
        <f>[1]Perfil!H4134</f>
        <v>3.6416016429460698</v>
      </c>
      <c r="J4135" s="12">
        <f>[1]Perfil!I4134</f>
        <v>4.0581348468376301</v>
      </c>
      <c r="K4135" s="12">
        <f>[1]Perfil!J4134</f>
        <v>6.1260085882210404</v>
      </c>
      <c r="L4135" s="12">
        <f>[1]Perfil!K4134</f>
        <v>3.4107728649959301</v>
      </c>
      <c r="M4135" s="12">
        <f>[1]Perfil!L4134</f>
        <v>3.00065953249345</v>
      </c>
    </row>
    <row r="4136" spans="1:15" x14ac:dyDescent="0.35">
      <c r="A4136" s="11" t="str">
        <f t="shared" si="64"/>
        <v>CONSUMO PER CAPITA (kg ó litros por individuo)Con alcohol200-500MIL</v>
      </c>
      <c r="B4136" s="11" t="str">
        <f>[1]Perfil!A3308</f>
        <v>CONSUMO PER CAPITA (kg ó litros por individuo)</v>
      </c>
      <c r="C4136" s="11" t="str">
        <f>[1]Perfil!B4120</f>
        <v>Con alcohol</v>
      </c>
      <c r="D4136" s="11" t="str">
        <f>[1]Perfil!C4135</f>
        <v>200-500MIL</v>
      </c>
      <c r="E4136" s="12">
        <f>[1]Perfil!D4135</f>
        <v>3.8075578427469101</v>
      </c>
      <c r="F4136" s="12">
        <f>[1]Perfil!E4135</f>
        <v>4.8776129340647598</v>
      </c>
      <c r="G4136" s="12">
        <f>[1]Perfil!F4135</f>
        <v>7.3763672915489504</v>
      </c>
      <c r="H4136" s="12">
        <f>[1]Perfil!G4135</f>
        <v>4.1069937899058502</v>
      </c>
      <c r="I4136" s="12">
        <f>[1]Perfil!H4135</f>
        <v>3.4645405497956898</v>
      </c>
      <c r="J4136" s="12">
        <f>[1]Perfil!I4135</f>
        <v>4.47321955177999</v>
      </c>
      <c r="K4136" s="12">
        <f>[1]Perfil!J4135</f>
        <v>6.6743715042806304</v>
      </c>
      <c r="L4136" s="12">
        <f>[1]Perfil!K4135</f>
        <v>3.7474221219682202</v>
      </c>
      <c r="M4136" s="12">
        <f>[1]Perfil!L4135</f>
        <v>3.5075768141153998</v>
      </c>
    </row>
    <row r="4137" spans="1:15" x14ac:dyDescent="0.35">
      <c r="A4137" s="11" t="str">
        <f t="shared" si="64"/>
        <v>CONSUMO PER CAPITA (kg ó litros por individuo)Con alcohol&gt;500MIL</v>
      </c>
      <c r="B4137" s="11" t="str">
        <f>[1]Perfil!A3308</f>
        <v>CONSUMO PER CAPITA (kg ó litros por individuo)</v>
      </c>
      <c r="C4137" s="11" t="str">
        <f>[1]Perfil!B4120</f>
        <v>Con alcohol</v>
      </c>
      <c r="D4137" s="11" t="str">
        <f>[1]Perfil!C4136</f>
        <v>&gt;500MIL</v>
      </c>
      <c r="E4137" s="12">
        <f>[1]Perfil!D4136</f>
        <v>4.8162273898397503</v>
      </c>
      <c r="F4137" s="12">
        <f>[1]Perfil!E4136</f>
        <v>5.7032263376242103</v>
      </c>
      <c r="G4137" s="12">
        <f>[1]Perfil!F4136</f>
        <v>8.2528045051867895</v>
      </c>
      <c r="H4137" s="12">
        <f>[1]Perfil!G4136</f>
        <v>4.8626160639010996</v>
      </c>
      <c r="I4137" s="12">
        <f>[1]Perfil!H4136</f>
        <v>4.8427636946580597</v>
      </c>
      <c r="J4137" s="12">
        <f>[1]Perfil!I4136</f>
        <v>5.2521822609197697</v>
      </c>
      <c r="K4137" s="12">
        <f>[1]Perfil!J4136</f>
        <v>7.3418503975566303</v>
      </c>
      <c r="L4137" s="12">
        <f>[1]Perfil!K4136</f>
        <v>4.1835544270224698</v>
      </c>
      <c r="M4137" s="12">
        <f>[1]Perfil!L4136</f>
        <v>3.7180457449227999</v>
      </c>
    </row>
    <row r="4138" spans="1:15" x14ac:dyDescent="0.35">
      <c r="A4138" s="11" t="str">
        <f t="shared" si="64"/>
        <v>CONSUMO PER CAPITA (kg ó litros por individuo)Con alcoholDE 15 A 19 AÑOS</v>
      </c>
      <c r="B4138" s="11" t="str">
        <f>[1]Perfil!A3308</f>
        <v>CONSUMO PER CAPITA (kg ó litros por individuo)</v>
      </c>
      <c r="C4138" s="11" t="str">
        <f>[1]Perfil!B4120</f>
        <v>Con alcohol</v>
      </c>
      <c r="D4138" s="11" t="str">
        <f>[1]Perfil!C4137</f>
        <v>DE 15 A 19 AÑOS</v>
      </c>
      <c r="E4138" s="12">
        <f>[1]Perfil!D4137</f>
        <v>0.10484397446270501</v>
      </c>
      <c r="F4138" s="12">
        <f>[1]Perfil!E4137</f>
        <v>5.05156464772872E-2</v>
      </c>
      <c r="G4138" s="12">
        <f>[1]Perfil!F4137</f>
        <v>0.37394097164873102</v>
      </c>
      <c r="H4138" s="12">
        <f>[1]Perfil!G4137</f>
        <v>0.17999826745698899</v>
      </c>
      <c r="I4138" s="12">
        <f>[1]Perfil!H4137</f>
        <v>4.2409061680129603E-2</v>
      </c>
      <c r="J4138" s="12">
        <f>[1]Perfil!I4137</f>
        <v>9.0060670402731205E-2</v>
      </c>
      <c r="K4138" s="12">
        <f>[1]Perfil!J4137</f>
        <v>0.45756096088036002</v>
      </c>
      <c r="L4138" s="12">
        <f>[1]Perfil!K4137</f>
        <v>0.37095606620536897</v>
      </c>
      <c r="M4138" s="12">
        <f>[1]Perfil!L4137</f>
        <v>0.16256031334681301</v>
      </c>
    </row>
    <row r="4139" spans="1:15" x14ac:dyDescent="0.35">
      <c r="A4139" s="11" t="str">
        <f t="shared" si="64"/>
        <v>CONSUMO PER CAPITA (kg ó litros por individuo)Con alcoholDE 20 A 24 AÑOS</v>
      </c>
      <c r="B4139" s="11" t="str">
        <f>[1]Perfil!A3308</f>
        <v>CONSUMO PER CAPITA (kg ó litros por individuo)</v>
      </c>
      <c r="C4139" s="11" t="str">
        <f>[1]Perfil!B4120</f>
        <v>Con alcohol</v>
      </c>
      <c r="D4139" s="11" t="str">
        <f>[1]Perfil!C4138</f>
        <v>DE 20 A 24 AÑOS</v>
      </c>
      <c r="E4139" s="12">
        <f>[1]Perfil!D4138</f>
        <v>1.0476821127167699</v>
      </c>
      <c r="F4139" s="12">
        <f>[1]Perfil!E4138</f>
        <v>1.1611234372213299</v>
      </c>
      <c r="G4139" s="12">
        <f>[1]Perfil!F4138</f>
        <v>1.4139130576421299</v>
      </c>
      <c r="H4139" s="12">
        <f>[1]Perfil!G4138</f>
        <v>0.80460023178212403</v>
      </c>
      <c r="I4139" s="12">
        <f>[1]Perfil!H4138</f>
        <v>0.63866802901901598</v>
      </c>
      <c r="J4139" s="12">
        <f>[1]Perfil!I4138</f>
        <v>0.85208278100577395</v>
      </c>
      <c r="K4139" s="12">
        <f>[1]Perfil!J4138</f>
        <v>1.21653849334403</v>
      </c>
      <c r="L4139" s="12">
        <f>[1]Perfil!K4138</f>
        <v>0.71780783086769895</v>
      </c>
      <c r="M4139" s="12">
        <f>[1]Perfil!L4138</f>
        <v>0.78249166164344897</v>
      </c>
    </row>
    <row r="4140" spans="1:15" x14ac:dyDescent="0.35">
      <c r="A4140" s="11" t="str">
        <f t="shared" si="64"/>
        <v>CONSUMO PER CAPITA (kg ó litros por individuo)Con alcoholDE 25 A 34 AÑOS</v>
      </c>
      <c r="B4140" s="11" t="str">
        <f>[1]Perfil!A3308</f>
        <v>CONSUMO PER CAPITA (kg ó litros por individuo)</v>
      </c>
      <c r="C4140" s="11" t="str">
        <f>[1]Perfil!B4120</f>
        <v>Con alcohol</v>
      </c>
      <c r="D4140" s="11" t="str">
        <f>[1]Perfil!C4139</f>
        <v>DE 25 A 34 AÑOS</v>
      </c>
      <c r="E4140" s="12">
        <f>[1]Perfil!D4139</f>
        <v>1.89921779762946</v>
      </c>
      <c r="F4140" s="12">
        <f>[1]Perfil!E4139</f>
        <v>2.2676966527562099</v>
      </c>
      <c r="G4140" s="12">
        <f>[1]Perfil!F4139</f>
        <v>3.0003359931636302</v>
      </c>
      <c r="H4140" s="12">
        <f>[1]Perfil!G4139</f>
        <v>2.0481475633278601</v>
      </c>
      <c r="I4140" s="12">
        <f>[1]Perfil!H4139</f>
        <v>1.67302349488447</v>
      </c>
      <c r="J4140" s="12">
        <f>[1]Perfil!I4139</f>
        <v>1.8532137939161899</v>
      </c>
      <c r="K4140" s="12">
        <f>[1]Perfil!J4139</f>
        <v>2.6035807902616401</v>
      </c>
      <c r="L4140" s="12">
        <f>[1]Perfil!K4139</f>
        <v>1.7064736745298399</v>
      </c>
      <c r="M4140" s="12">
        <f>[1]Perfil!L4139</f>
        <v>1.29099631922284</v>
      </c>
    </row>
    <row r="4141" spans="1:15" x14ac:dyDescent="0.35">
      <c r="A4141" s="11" t="str">
        <f t="shared" si="64"/>
        <v>CONSUMO PER CAPITA (kg ó litros por individuo)Con alcoholDE 35 A 49 AÑOS</v>
      </c>
      <c r="B4141" s="11" t="str">
        <f>[1]Perfil!A3308</f>
        <v>CONSUMO PER CAPITA (kg ó litros por individuo)</v>
      </c>
      <c r="C4141" s="11" t="str">
        <f>[1]Perfil!B4120</f>
        <v>Con alcohol</v>
      </c>
      <c r="D4141" s="11" t="str">
        <f>[1]Perfil!C4140</f>
        <v>DE 35 A 49 AÑOS</v>
      </c>
      <c r="E4141" s="12">
        <f>[1]Perfil!D4140</f>
        <v>2.7160759517127402</v>
      </c>
      <c r="F4141" s="12">
        <f>[1]Perfil!E4140</f>
        <v>3.14638946801325</v>
      </c>
      <c r="G4141" s="12">
        <f>[1]Perfil!F4140</f>
        <v>4.9270171495804203</v>
      </c>
      <c r="H4141" s="12">
        <f>[1]Perfil!G4140</f>
        <v>3.0418616523761801</v>
      </c>
      <c r="I4141" s="12">
        <f>[1]Perfil!H4140</f>
        <v>2.5619584354643101</v>
      </c>
      <c r="J4141" s="12">
        <f>[1]Perfil!I4140</f>
        <v>3.0962585659478998</v>
      </c>
      <c r="K4141" s="12">
        <f>[1]Perfil!J4140</f>
        <v>4.35930366313523</v>
      </c>
      <c r="L4141" s="12">
        <f>[1]Perfil!K4140</f>
        <v>2.5937388867868001</v>
      </c>
      <c r="M4141" s="12">
        <f>[1]Perfil!L4140</f>
        <v>2.4595884217038599</v>
      </c>
    </row>
    <row r="4142" spans="1:15" x14ac:dyDescent="0.35">
      <c r="A4142" s="11" t="str">
        <f t="shared" si="64"/>
        <v>CONSUMO PER CAPITA (kg ó litros por individuo)Con alcoholDE 50 A 59 AÑOS</v>
      </c>
      <c r="B4142" s="11" t="str">
        <f>[1]Perfil!A3308</f>
        <v>CONSUMO PER CAPITA (kg ó litros por individuo)</v>
      </c>
      <c r="C4142" s="11" t="str">
        <f>[1]Perfil!B4120</f>
        <v>Con alcohol</v>
      </c>
      <c r="D4142" s="11" t="str">
        <f>[1]Perfil!C4141</f>
        <v>DE 50 A 59 AÑOS</v>
      </c>
      <c r="E4142" s="12">
        <f>[1]Perfil!D4141</f>
        <v>4.8933289022217696</v>
      </c>
      <c r="F4142" s="12">
        <f>[1]Perfil!E4141</f>
        <v>5.5767536924921899</v>
      </c>
      <c r="G4142" s="12">
        <f>[1]Perfil!F4141</f>
        <v>9.0859442237770107</v>
      </c>
      <c r="H4142" s="12">
        <f>[1]Perfil!G4141</f>
        <v>5.2496861205055101</v>
      </c>
      <c r="I4142" s="12">
        <f>[1]Perfil!H4141</f>
        <v>4.5889034499853096</v>
      </c>
      <c r="J4142" s="12">
        <f>[1]Perfil!I4141</f>
        <v>5.4128200296073397</v>
      </c>
      <c r="K4142" s="12">
        <f>[1]Perfil!J4141</f>
        <v>8.6318289997270696</v>
      </c>
      <c r="L4142" s="12">
        <f>[1]Perfil!K4141</f>
        <v>4.9368870159723803</v>
      </c>
      <c r="M4142" s="12">
        <f>[1]Perfil!L4141</f>
        <v>4.6806297520295104</v>
      </c>
    </row>
    <row r="4143" spans="1:15" x14ac:dyDescent="0.35">
      <c r="A4143" s="11" t="str">
        <f t="shared" si="64"/>
        <v>CONSUMO PER CAPITA (kg ó litros por individuo)Con alcoholDE 60 A 75 AÑOS</v>
      </c>
      <c r="B4143" s="11" t="str">
        <f>[1]Perfil!A3308</f>
        <v>CONSUMO PER CAPITA (kg ó litros por individuo)</v>
      </c>
      <c r="C4143" s="11" t="str">
        <f>[1]Perfil!B4120</f>
        <v>Con alcohol</v>
      </c>
      <c r="D4143" s="11" t="str">
        <f>[1]Perfil!C4142</f>
        <v>DE 60 A 75 AÑOS</v>
      </c>
      <c r="E4143" s="12">
        <f>[1]Perfil!D4142</f>
        <v>7.0470735130124398</v>
      </c>
      <c r="F4143" s="12">
        <f>[1]Perfil!E4142</f>
        <v>8.9723989923728809</v>
      </c>
      <c r="G4143" s="12">
        <f>[1]Perfil!F4142</f>
        <v>13.060800677669601</v>
      </c>
      <c r="H4143" s="12">
        <f>[1]Perfil!G4142</f>
        <v>7.7597962006813797</v>
      </c>
      <c r="I4143" s="12">
        <f>[1]Perfil!H4142</f>
        <v>7.04309046719567</v>
      </c>
      <c r="J4143" s="12">
        <f>[1]Perfil!I4142</f>
        <v>8.3644442051677199</v>
      </c>
      <c r="K4143" s="12">
        <f>[1]Perfil!J4142</f>
        <v>12.5815296027627</v>
      </c>
      <c r="L4143" s="12">
        <f>[1]Perfil!K4142</f>
        <v>6.8805732420119501</v>
      </c>
      <c r="M4143" s="12">
        <f>[1]Perfil!L4142</f>
        <v>6.5353121852163101</v>
      </c>
    </row>
    <row r="4144" spans="1:15" x14ac:dyDescent="0.35">
      <c r="A4144" s="11" t="str">
        <f t="shared" si="64"/>
        <v>CONSUMO PER CAPITA (kg ó litros por individuo)Con alcoholNIVEL ALTO</v>
      </c>
      <c r="B4144" s="11" t="str">
        <f>[1]Perfil!A3308</f>
        <v>CONSUMO PER CAPITA (kg ó litros por individuo)</v>
      </c>
      <c r="C4144" s="11" t="str">
        <f>[1]Perfil!B4120</f>
        <v>Con alcohol</v>
      </c>
      <c r="D4144" s="11" t="str">
        <f>[1]Perfil!C4143</f>
        <v>NIVEL ALTO</v>
      </c>
      <c r="E4144" s="12">
        <f>[1]Perfil!D4143</f>
        <v>4.1269298199154099</v>
      </c>
      <c r="F4144" s="12">
        <f>[1]Perfil!E4143</f>
        <v>4.7872738747075303</v>
      </c>
      <c r="G4144" s="12">
        <f>[1]Perfil!F4143</f>
        <v>7.7765033478407197</v>
      </c>
      <c r="H4144" s="12">
        <f>[1]Perfil!G4143</f>
        <v>4.61452839619926</v>
      </c>
      <c r="I4144" s="12">
        <f>[1]Perfil!H4143</f>
        <v>3.9009007111115199</v>
      </c>
      <c r="J4144" s="12">
        <f>[1]Perfil!I4143</f>
        <v>4.8733518677811896</v>
      </c>
      <c r="K4144" s="12">
        <f>[1]Perfil!J4143</f>
        <v>6.9331676930124804</v>
      </c>
      <c r="L4144" s="12">
        <f>[1]Perfil!K4143</f>
        <v>3.7634089485344999</v>
      </c>
      <c r="M4144" s="12">
        <f>[1]Perfil!L4143</f>
        <v>3.37694073465026</v>
      </c>
    </row>
    <row r="4145" spans="1:13" x14ac:dyDescent="0.35">
      <c r="A4145" s="11" t="str">
        <f t="shared" si="64"/>
        <v>CONSUMO PER CAPITA (kg ó litros por individuo)Con alcoholNIVEL MEDIO ALTO</v>
      </c>
      <c r="B4145" s="11" t="str">
        <f>[1]Perfil!A3308</f>
        <v>CONSUMO PER CAPITA (kg ó litros por individuo)</v>
      </c>
      <c r="C4145" s="11" t="str">
        <f>[1]Perfil!B4120</f>
        <v>Con alcohol</v>
      </c>
      <c r="D4145" s="11" t="str">
        <f>[1]Perfil!C4144</f>
        <v>NIVEL MEDIO ALTO</v>
      </c>
      <c r="E4145" s="12">
        <f>[1]Perfil!D4144</f>
        <v>3.5880475636938001</v>
      </c>
      <c r="F4145" s="12">
        <f>[1]Perfil!E4144</f>
        <v>3.97883612632763</v>
      </c>
      <c r="G4145" s="12">
        <f>[1]Perfil!F4144</f>
        <v>6.25988591545961</v>
      </c>
      <c r="H4145" s="12">
        <f>[1]Perfil!G4144</f>
        <v>3.6966722503212401</v>
      </c>
      <c r="I4145" s="12">
        <f>[1]Perfil!H4144</f>
        <v>3.19240379982066</v>
      </c>
      <c r="J4145" s="12">
        <f>[1]Perfil!I4144</f>
        <v>3.37983086469653</v>
      </c>
      <c r="K4145" s="12">
        <f>[1]Perfil!J4144</f>
        <v>5.4682068960177102</v>
      </c>
      <c r="L4145" s="12">
        <f>[1]Perfil!K4144</f>
        <v>3.1973139238153201</v>
      </c>
      <c r="M4145" s="12">
        <f>[1]Perfil!L4144</f>
        <v>3.1298318234588298</v>
      </c>
    </row>
    <row r="4146" spans="1:13" x14ac:dyDescent="0.35">
      <c r="A4146" s="11" t="str">
        <f t="shared" si="64"/>
        <v>CONSUMO PER CAPITA (kg ó litros por individuo)Con alcoholNIVEL MEDIO</v>
      </c>
      <c r="B4146" s="11" t="str">
        <f>[1]Perfil!A3308</f>
        <v>CONSUMO PER CAPITA (kg ó litros por individuo)</v>
      </c>
      <c r="C4146" s="11" t="str">
        <f>[1]Perfil!B4120</f>
        <v>Con alcohol</v>
      </c>
      <c r="D4146" s="11" t="str">
        <f>[1]Perfil!C4145</f>
        <v>NIVEL MEDIO</v>
      </c>
      <c r="E4146" s="12">
        <f>[1]Perfil!D4145</f>
        <v>3.6393083398213699</v>
      </c>
      <c r="F4146" s="12">
        <f>[1]Perfil!E4145</f>
        <v>4.4172217429970697</v>
      </c>
      <c r="G4146" s="12">
        <f>[1]Perfil!F4145</f>
        <v>6.79870891900699</v>
      </c>
      <c r="H4146" s="12">
        <f>[1]Perfil!G4145</f>
        <v>3.7989792289572599</v>
      </c>
      <c r="I4146" s="12">
        <f>[1]Perfil!H4145</f>
        <v>3.3169474321594001</v>
      </c>
      <c r="J4146" s="12">
        <f>[1]Perfil!I4145</f>
        <v>3.8965892646826199</v>
      </c>
      <c r="K4146" s="12">
        <f>[1]Perfil!J4145</f>
        <v>6.2793778851024404</v>
      </c>
      <c r="L4146" s="12">
        <f>[1]Perfil!K4145</f>
        <v>3.3789781990755898</v>
      </c>
      <c r="M4146" s="12">
        <f>[1]Perfil!L4145</f>
        <v>3.1784204760382999</v>
      </c>
    </row>
    <row r="4147" spans="1:13" x14ac:dyDescent="0.35">
      <c r="A4147" s="11" t="str">
        <f t="shared" si="64"/>
        <v>CONSUMO PER CAPITA (kg ó litros por individuo)Con alcoholNIVEL MEDIO BAJO</v>
      </c>
      <c r="B4147" s="11" t="str">
        <f>[1]Perfil!A3308</f>
        <v>CONSUMO PER CAPITA (kg ó litros por individuo)</v>
      </c>
      <c r="C4147" s="11" t="str">
        <f>[1]Perfil!B4120</f>
        <v>Con alcohol</v>
      </c>
      <c r="D4147" s="11" t="str">
        <f>[1]Perfil!C4146</f>
        <v>NIVEL MEDIO BAJO</v>
      </c>
      <c r="E4147" s="12">
        <f>[1]Perfil!D4146</f>
        <v>4.2143915631574904</v>
      </c>
      <c r="F4147" s="12">
        <f>[1]Perfil!E4146</f>
        <v>4.9905203854643503</v>
      </c>
      <c r="G4147" s="12">
        <f>[1]Perfil!F4146</f>
        <v>6.9283256324386802</v>
      </c>
      <c r="H4147" s="12">
        <f>[1]Perfil!G4146</f>
        <v>4.6489463169437197</v>
      </c>
      <c r="I4147" s="12">
        <f>[1]Perfil!H4146</f>
        <v>3.9365097473514301</v>
      </c>
      <c r="J4147" s="12">
        <f>[1]Perfil!I4146</f>
        <v>4.5823730952522501</v>
      </c>
      <c r="K4147" s="12">
        <f>[1]Perfil!J4146</f>
        <v>6.9577580006810402</v>
      </c>
      <c r="L4147" s="12">
        <f>[1]Perfil!K4146</f>
        <v>4.5584565835718101</v>
      </c>
      <c r="M4147" s="12">
        <f>[1]Perfil!L4146</f>
        <v>4.6345276929086303</v>
      </c>
    </row>
    <row r="4148" spans="1:13" x14ac:dyDescent="0.35">
      <c r="A4148" s="11" t="str">
        <f t="shared" si="64"/>
        <v>CONSUMO PER CAPITA (kg ó litros por individuo)Con alcoholHOMBRE</v>
      </c>
      <c r="B4148" s="11" t="str">
        <f>[1]Perfil!A3308</f>
        <v>CONSUMO PER CAPITA (kg ó litros por individuo)</v>
      </c>
      <c r="C4148" s="11" t="str">
        <f>[1]Perfil!B4120</f>
        <v>Con alcohol</v>
      </c>
      <c r="D4148" s="11" t="str">
        <f>[1]Perfil!C4147</f>
        <v>HOMBRE</v>
      </c>
      <c r="E4148" s="12">
        <f>[1]Perfil!D4147</f>
        <v>4.7870806016097598</v>
      </c>
      <c r="F4148" s="12">
        <f>[1]Perfil!E4147</f>
        <v>5.6817805006297704</v>
      </c>
      <c r="G4148" s="12">
        <f>[1]Perfil!F4147</f>
        <v>8.6189383155567896</v>
      </c>
      <c r="H4148" s="12">
        <f>[1]Perfil!G4147</f>
        <v>5.3643762784517399</v>
      </c>
      <c r="I4148" s="12">
        <f>[1]Perfil!H4147</f>
        <v>4.7347845688516799</v>
      </c>
      <c r="J4148" s="12">
        <f>[1]Perfil!I4147</f>
        <v>5.3797873197437998</v>
      </c>
      <c r="K4148" s="12">
        <f>[1]Perfil!J4147</f>
        <v>8.1853977841272307</v>
      </c>
      <c r="L4148" s="12">
        <f>[1]Perfil!K4147</f>
        <v>4.8107110845097898</v>
      </c>
      <c r="M4148" s="12">
        <f>[1]Perfil!L4147</f>
        <v>4.5033813190962597</v>
      </c>
    </row>
    <row r="4149" spans="1:13" x14ac:dyDescent="0.35">
      <c r="A4149" s="11" t="str">
        <f t="shared" si="64"/>
        <v>CONSUMO PER CAPITA (kg ó litros por individuo)Con alcoholMUJER</v>
      </c>
      <c r="B4149" s="11" t="str">
        <f>[1]Perfil!A3308</f>
        <v>CONSUMO PER CAPITA (kg ó litros por individuo)</v>
      </c>
      <c r="C4149" s="11" t="str">
        <f>[1]Perfil!B4120</f>
        <v>Con alcohol</v>
      </c>
      <c r="D4149" s="11" t="str">
        <f>[1]Perfil!C4148</f>
        <v>MUJER</v>
      </c>
      <c r="E4149" s="12">
        <f>[1]Perfil!D4148</f>
        <v>2.6815737986318302</v>
      </c>
      <c r="F4149" s="12">
        <f>[1]Perfil!E4148</f>
        <v>3.3012167538063899</v>
      </c>
      <c r="G4149" s="12">
        <f>[1]Perfil!F4148</f>
        <v>4.9641886065543499</v>
      </c>
      <c r="H4149" s="12">
        <f>[1]Perfil!G4148</f>
        <v>2.78317172963034</v>
      </c>
      <c r="I4149" s="12">
        <f>[1]Perfil!H4148</f>
        <v>2.4043008845098202</v>
      </c>
      <c r="J4149" s="12">
        <f>[1]Perfil!I4148</f>
        <v>3.08788572723389</v>
      </c>
      <c r="K4149" s="12">
        <f>[1]Perfil!J4148</f>
        <v>4.5574718436408101</v>
      </c>
      <c r="L4149" s="12">
        <f>[1]Perfil!K4148</f>
        <v>2.4737442942794798</v>
      </c>
      <c r="M4149" s="12">
        <f>[1]Perfil!L4148</f>
        <v>2.3179611366786701</v>
      </c>
    </row>
    <row r="4150" spans="1:13" x14ac:dyDescent="0.35">
      <c r="A4150" s="11" t="str">
        <f t="shared" si="64"/>
        <v>CONSUMO PER CAPITA (kg ó litros por individuo)Sin alcoholT.ESPAÑA</v>
      </c>
      <c r="B4150" s="11" t="str">
        <f>[1]Perfil!A3308</f>
        <v>CONSUMO PER CAPITA (kg ó litros por individuo)</v>
      </c>
      <c r="C4150" s="11" t="str">
        <f>[1]Perfil!B4149</f>
        <v>Sin alcohol</v>
      </c>
      <c r="D4150" s="11" t="str">
        <f>[1]Perfil!C4149</f>
        <v>T.ESPAÑA</v>
      </c>
      <c r="E4150" s="12">
        <f>[1]Perfil!D4149</f>
        <v>0.39475660985758998</v>
      </c>
      <c r="F4150" s="12">
        <f>[1]Perfil!E4149</f>
        <v>0.56002715627249999</v>
      </c>
      <c r="G4150" s="12">
        <f>[1]Perfil!F4149</f>
        <v>0.78264483003455099</v>
      </c>
      <c r="H4150" s="12">
        <f>[1]Perfil!G4149</f>
        <v>0.44462266765445502</v>
      </c>
      <c r="I4150" s="12">
        <f>[1]Perfil!H4149</f>
        <v>0.41071372023173303</v>
      </c>
      <c r="J4150" s="12">
        <f>[1]Perfil!I4149</f>
        <v>0.52059795201256098</v>
      </c>
      <c r="K4150" s="12">
        <f>[1]Perfil!J4149</f>
        <v>0.760780115660314</v>
      </c>
      <c r="L4150" s="12">
        <f>[1]Perfil!K4149</f>
        <v>0.41171118234398901</v>
      </c>
      <c r="M4150" s="12">
        <f>[1]Perfil!L4149</f>
        <v>0.40183592935032098</v>
      </c>
    </row>
    <row r="4151" spans="1:13" x14ac:dyDescent="0.35">
      <c r="A4151" s="11" t="str">
        <f t="shared" si="64"/>
        <v>CONSUMO PER CAPITA (kg ó litros por individuo)Sin alcoholBCN AM</v>
      </c>
      <c r="B4151" s="11" t="str">
        <f>[1]Perfil!A3308</f>
        <v>CONSUMO PER CAPITA (kg ó litros por individuo)</v>
      </c>
      <c r="C4151" s="11" t="str">
        <f>[1]Perfil!B4149</f>
        <v>Sin alcohol</v>
      </c>
      <c r="D4151" s="11" t="str">
        <f>[1]Perfil!C4150</f>
        <v>BCN AM</v>
      </c>
      <c r="E4151" s="12">
        <f>[1]Perfil!D4150</f>
        <v>0.16835181155190601</v>
      </c>
      <c r="F4151" s="12">
        <f>[1]Perfil!E4150</f>
        <v>0.27716053242735</v>
      </c>
      <c r="G4151" s="12">
        <f>[1]Perfil!F4150</f>
        <v>0.46213093553428702</v>
      </c>
      <c r="H4151" s="12">
        <f>[1]Perfil!G4150</f>
        <v>0.21853822725230601</v>
      </c>
      <c r="I4151" s="12">
        <f>[1]Perfil!H4150</f>
        <v>0.26010613189660697</v>
      </c>
      <c r="J4151" s="12">
        <f>[1]Perfil!I4150</f>
        <v>0.285638251641465</v>
      </c>
      <c r="K4151" s="12">
        <f>[1]Perfil!J4150</f>
        <v>0.43888243390673998</v>
      </c>
      <c r="L4151" s="12">
        <f>[1]Perfil!K4150</f>
        <v>0.160134941584504</v>
      </c>
      <c r="M4151" s="12">
        <f>[1]Perfil!L4150</f>
        <v>0.174962606654293</v>
      </c>
    </row>
    <row r="4152" spans="1:13" x14ac:dyDescent="0.35">
      <c r="A4152" s="11" t="str">
        <f t="shared" si="64"/>
        <v>CONSUMO PER CAPITA (kg ó litros por individuo)Sin alcoholREST.CAT ARAGON</v>
      </c>
      <c r="B4152" s="11" t="str">
        <f>[1]Perfil!A3308</f>
        <v>CONSUMO PER CAPITA (kg ó litros por individuo)</v>
      </c>
      <c r="C4152" s="11" t="str">
        <f>[1]Perfil!B4149</f>
        <v>Sin alcohol</v>
      </c>
      <c r="D4152" s="11" t="str">
        <f>[1]Perfil!C4151</f>
        <v>REST.CAT ARAGON</v>
      </c>
      <c r="E4152" s="12">
        <f>[1]Perfil!D4151</f>
        <v>0.30817179474113499</v>
      </c>
      <c r="F4152" s="12">
        <f>[1]Perfil!E4151</f>
        <v>0.42492051767668898</v>
      </c>
      <c r="G4152" s="12">
        <f>[1]Perfil!F4151</f>
        <v>0.69956923816984595</v>
      </c>
      <c r="H4152" s="12">
        <f>[1]Perfil!G4151</f>
        <v>0.339615916526184</v>
      </c>
      <c r="I4152" s="12">
        <f>[1]Perfil!H4151</f>
        <v>0.29319644602746903</v>
      </c>
      <c r="J4152" s="12">
        <f>[1]Perfil!I4151</f>
        <v>0.384356330611555</v>
      </c>
      <c r="K4152" s="12">
        <f>[1]Perfil!J4151</f>
        <v>0.65077857038070697</v>
      </c>
      <c r="L4152" s="12">
        <f>[1]Perfil!K4151</f>
        <v>0.33766922742767203</v>
      </c>
      <c r="M4152" s="12">
        <f>[1]Perfil!L4151</f>
        <v>0.31034966780322099</v>
      </c>
    </row>
    <row r="4153" spans="1:13" x14ac:dyDescent="0.35">
      <c r="A4153" s="11" t="str">
        <f t="shared" si="64"/>
        <v>CONSUMO PER CAPITA (kg ó litros por individuo)Sin alcoholLEVANTE</v>
      </c>
      <c r="B4153" s="11" t="str">
        <f>[1]Perfil!A3308</f>
        <v>CONSUMO PER CAPITA (kg ó litros por individuo)</v>
      </c>
      <c r="C4153" s="11" t="str">
        <f>[1]Perfil!B4149</f>
        <v>Sin alcohol</v>
      </c>
      <c r="D4153" s="11" t="str">
        <f>[1]Perfil!C4152</f>
        <v>LEVANTE</v>
      </c>
      <c r="E4153" s="12">
        <f>[1]Perfil!D4152</f>
        <v>0.28836883345001202</v>
      </c>
      <c r="F4153" s="12">
        <f>[1]Perfil!E4152</f>
        <v>0.36569099787949799</v>
      </c>
      <c r="G4153" s="12">
        <f>[1]Perfil!F4152</f>
        <v>0.56506929933567596</v>
      </c>
      <c r="H4153" s="12">
        <f>[1]Perfil!G4152</f>
        <v>0.34289256222839898</v>
      </c>
      <c r="I4153" s="12">
        <f>[1]Perfil!H4152</f>
        <v>0.22866895676652901</v>
      </c>
      <c r="J4153" s="12">
        <f>[1]Perfil!I4152</f>
        <v>0.28627466990651801</v>
      </c>
      <c r="K4153" s="12">
        <f>[1]Perfil!J4152</f>
        <v>0.46822220787061097</v>
      </c>
      <c r="L4153" s="12">
        <f>[1]Perfil!K4152</f>
        <v>0.31699005148631798</v>
      </c>
      <c r="M4153" s="12">
        <f>[1]Perfil!L4152</f>
        <v>0.319292050488441</v>
      </c>
    </row>
    <row r="4154" spans="1:13" x14ac:dyDescent="0.35">
      <c r="A4154" s="11" t="str">
        <f t="shared" si="64"/>
        <v>CONSUMO PER CAPITA (kg ó litros por individuo)Sin alcoholANDALUCIA</v>
      </c>
      <c r="B4154" s="11" t="str">
        <f>[1]Perfil!A3308</f>
        <v>CONSUMO PER CAPITA (kg ó litros por individuo)</v>
      </c>
      <c r="C4154" s="11" t="str">
        <f>[1]Perfil!B4149</f>
        <v>Sin alcohol</v>
      </c>
      <c r="D4154" s="11" t="str">
        <f>[1]Perfil!C4153</f>
        <v>ANDALUCIA</v>
      </c>
      <c r="E4154" s="12">
        <f>[1]Perfil!D4153</f>
        <v>0.57341689629855497</v>
      </c>
      <c r="F4154" s="12">
        <f>[1]Perfil!E4153</f>
        <v>0.81205717524673304</v>
      </c>
      <c r="G4154" s="12">
        <f>[1]Perfil!F4153</f>
        <v>0.97396106126847903</v>
      </c>
      <c r="H4154" s="12">
        <f>[1]Perfil!G4153</f>
        <v>0.60511598493451801</v>
      </c>
      <c r="I4154" s="12">
        <f>[1]Perfil!H4153</f>
        <v>0.64333884656646101</v>
      </c>
      <c r="J4154" s="12">
        <f>[1]Perfil!I4153</f>
        <v>0.81007775838263596</v>
      </c>
      <c r="K4154" s="12">
        <f>[1]Perfil!J4153</f>
        <v>1.09306194780259</v>
      </c>
      <c r="L4154" s="12">
        <f>[1]Perfil!K4153</f>
        <v>0.58551641241563201</v>
      </c>
      <c r="M4154" s="12">
        <f>[1]Perfil!L4153</f>
        <v>0.61780613711436705</v>
      </c>
    </row>
    <row r="4155" spans="1:13" x14ac:dyDescent="0.35">
      <c r="A4155" s="11" t="str">
        <f t="shared" si="64"/>
        <v>CONSUMO PER CAPITA (kg ó litros por individuo)Sin alcoholMDD AM</v>
      </c>
      <c r="B4155" s="11" t="str">
        <f>[1]Perfil!A3308</f>
        <v>CONSUMO PER CAPITA (kg ó litros por individuo)</v>
      </c>
      <c r="C4155" s="11" t="str">
        <f>[1]Perfil!B4149</f>
        <v>Sin alcohol</v>
      </c>
      <c r="D4155" s="11" t="str">
        <f>[1]Perfil!C4154</f>
        <v>MDD AM</v>
      </c>
      <c r="E4155" s="12">
        <f>[1]Perfil!D4154</f>
        <v>0.547397964442916</v>
      </c>
      <c r="F4155" s="12">
        <f>[1]Perfil!E4154</f>
        <v>0.74119713566554202</v>
      </c>
      <c r="G4155" s="12">
        <f>[1]Perfil!F4154</f>
        <v>1.0690352500390701</v>
      </c>
      <c r="H4155" s="12">
        <f>[1]Perfil!G4154</f>
        <v>0.62637745618004503</v>
      </c>
      <c r="I4155" s="12">
        <f>[1]Perfil!H4154</f>
        <v>0.53792429668742103</v>
      </c>
      <c r="J4155" s="12">
        <f>[1]Perfil!I4154</f>
        <v>0.71610424617604496</v>
      </c>
      <c r="K4155" s="12">
        <f>[1]Perfil!J4154</f>
        <v>0.912909810303553</v>
      </c>
      <c r="L4155" s="12">
        <f>[1]Perfil!K4154</f>
        <v>0.47078169376165502</v>
      </c>
      <c r="M4155" s="12">
        <f>[1]Perfil!L4154</f>
        <v>0.47933811091945799</v>
      </c>
    </row>
    <row r="4156" spans="1:13" x14ac:dyDescent="0.35">
      <c r="A4156" s="11" t="str">
        <f t="shared" si="64"/>
        <v>CONSUMO PER CAPITA (kg ó litros por individuo)Sin alcoholRTO CENTRO</v>
      </c>
      <c r="B4156" s="11" t="str">
        <f>[1]Perfil!A3308</f>
        <v>CONSUMO PER CAPITA (kg ó litros por individuo)</v>
      </c>
      <c r="C4156" s="11" t="str">
        <f>[1]Perfil!B4149</f>
        <v>Sin alcohol</v>
      </c>
      <c r="D4156" s="11" t="str">
        <f>[1]Perfil!C4155</f>
        <v>RTO CENTRO</v>
      </c>
      <c r="E4156" s="12">
        <f>[1]Perfil!D4155</f>
        <v>0.43318592044183302</v>
      </c>
      <c r="F4156" s="12">
        <f>[1]Perfil!E4155</f>
        <v>0.66424483875690299</v>
      </c>
      <c r="G4156" s="12">
        <f>[1]Perfil!F4155</f>
        <v>0.98588284459823805</v>
      </c>
      <c r="H4156" s="12">
        <f>[1]Perfil!G4155</f>
        <v>0.44635838380021797</v>
      </c>
      <c r="I4156" s="12">
        <f>[1]Perfil!H4155</f>
        <v>0.45789959079430897</v>
      </c>
      <c r="J4156" s="12">
        <f>[1]Perfil!I4155</f>
        <v>0.50096583914603998</v>
      </c>
      <c r="K4156" s="12">
        <f>[1]Perfil!J4155</f>
        <v>0.83517446390852002</v>
      </c>
      <c r="L4156" s="12">
        <f>[1]Perfil!K4155</f>
        <v>0.40266748382677803</v>
      </c>
      <c r="M4156" s="12">
        <f>[1]Perfil!L4155</f>
        <v>0.29483190994500402</v>
      </c>
    </row>
    <row r="4157" spans="1:13" x14ac:dyDescent="0.35">
      <c r="A4157" s="11" t="str">
        <f t="shared" si="64"/>
        <v>CONSUMO PER CAPITA (kg ó litros por individuo)Sin alcoholNORTE-CENTRO</v>
      </c>
      <c r="B4157" s="11" t="str">
        <f>[1]Perfil!A3308</f>
        <v>CONSUMO PER CAPITA (kg ó litros por individuo)</v>
      </c>
      <c r="C4157" s="11" t="str">
        <f>[1]Perfil!B4149</f>
        <v>Sin alcohol</v>
      </c>
      <c r="D4157" s="11" t="str">
        <f>[1]Perfil!C4156</f>
        <v>NORTE-CENTRO</v>
      </c>
      <c r="E4157" s="12">
        <f>[1]Perfil!D4156</f>
        <v>0.279702603559288</v>
      </c>
      <c r="F4157" s="12">
        <f>[1]Perfil!E4156</f>
        <v>0.38784542896497098</v>
      </c>
      <c r="G4157" s="12">
        <f>[1]Perfil!F4156</f>
        <v>0.56863138133428104</v>
      </c>
      <c r="H4157" s="12">
        <f>[1]Perfil!G4156</f>
        <v>0.374594592331703</v>
      </c>
      <c r="I4157" s="12">
        <f>[1]Perfil!H4156</f>
        <v>0.35589211366888601</v>
      </c>
      <c r="J4157" s="12">
        <f>[1]Perfil!I4156</f>
        <v>0.49432616979906502</v>
      </c>
      <c r="K4157" s="12">
        <f>[1]Perfil!J4156</f>
        <v>0.74081275850932005</v>
      </c>
      <c r="L4157" s="12">
        <f>[1]Perfil!K4156</f>
        <v>0.54966966392086603</v>
      </c>
      <c r="M4157" s="12">
        <f>[1]Perfil!L4156</f>
        <v>0.50753537242108604</v>
      </c>
    </row>
    <row r="4158" spans="1:13" x14ac:dyDescent="0.35">
      <c r="A4158" s="11" t="str">
        <f t="shared" si="64"/>
        <v>CONSUMO PER CAPITA (kg ó litros por individuo)Sin alcoholNOROESTE</v>
      </c>
      <c r="B4158" s="11" t="str">
        <f>[1]Perfil!A3308</f>
        <v>CONSUMO PER CAPITA (kg ó litros por individuo)</v>
      </c>
      <c r="C4158" s="11" t="str">
        <f>[1]Perfil!B4149</f>
        <v>Sin alcohol</v>
      </c>
      <c r="D4158" s="11" t="str">
        <f>[1]Perfil!C4157</f>
        <v>NOROESTE</v>
      </c>
      <c r="E4158" s="12">
        <f>[1]Perfil!D4157</f>
        <v>0.39174400007052301</v>
      </c>
      <c r="F4158" s="12">
        <f>[1]Perfil!E4157</f>
        <v>0.62041739380097005</v>
      </c>
      <c r="G4158" s="12">
        <f>[1]Perfil!F4157</f>
        <v>0.76703930967756595</v>
      </c>
      <c r="H4158" s="12">
        <f>[1]Perfil!G4157</f>
        <v>0.450226850229898</v>
      </c>
      <c r="I4158" s="12">
        <f>[1]Perfil!H4157</f>
        <v>0.35404742755202601</v>
      </c>
      <c r="J4158" s="12">
        <f>[1]Perfil!I4157</f>
        <v>0.48554655460977703</v>
      </c>
      <c r="K4158" s="12">
        <f>[1]Perfil!J4157</f>
        <v>0.73954837445079702</v>
      </c>
      <c r="L4158" s="12">
        <f>[1]Perfil!K4157</f>
        <v>0.33786554261961099</v>
      </c>
      <c r="M4158" s="12">
        <f>[1]Perfil!L4157</f>
        <v>0.32227606741453602</v>
      </c>
    </row>
    <row r="4159" spans="1:13" x14ac:dyDescent="0.35">
      <c r="A4159" s="11" t="str">
        <f t="shared" si="64"/>
        <v>CONSUMO PER CAPITA (kg ó litros por individuo)Sin alcohol&lt;2MIL</v>
      </c>
      <c r="B4159" s="11" t="str">
        <f>[1]Perfil!A3308</f>
        <v>CONSUMO PER CAPITA (kg ó litros por individuo)</v>
      </c>
      <c r="C4159" s="11" t="str">
        <f>[1]Perfil!B4149</f>
        <v>Sin alcohol</v>
      </c>
      <c r="D4159" s="11" t="str">
        <f>[1]Perfil!C4158</f>
        <v>&lt;2MIL</v>
      </c>
      <c r="E4159" s="12">
        <f>[1]Perfil!D4158</f>
        <v>0.25865051107124298</v>
      </c>
      <c r="F4159" s="12">
        <f>[1]Perfil!E4158</f>
        <v>0.53077717374668898</v>
      </c>
      <c r="G4159" s="12">
        <f>[1]Perfil!F4158</f>
        <v>0.61597328371703597</v>
      </c>
      <c r="H4159" s="12">
        <f>[1]Perfil!G4158</f>
        <v>0.31048235878421498</v>
      </c>
      <c r="I4159" s="12">
        <f>[1]Perfil!H4158</f>
        <v>0.27214316726514698</v>
      </c>
      <c r="J4159" s="12">
        <f>[1]Perfil!I4158</f>
        <v>0.359485218853135</v>
      </c>
      <c r="K4159" s="12">
        <f>[1]Perfil!J4158</f>
        <v>0.72572835488120102</v>
      </c>
      <c r="L4159" s="12">
        <f>[1]Perfil!K4158</f>
        <v>0.39192023763374501</v>
      </c>
      <c r="M4159" s="12">
        <f>[1]Perfil!L4158</f>
        <v>0.59373278915377703</v>
      </c>
    </row>
    <row r="4160" spans="1:13" x14ac:dyDescent="0.35">
      <c r="A4160" s="11" t="str">
        <f t="shared" si="64"/>
        <v>CONSUMO PER CAPITA (kg ó litros por individuo)Sin alcohol2-5MIL</v>
      </c>
      <c r="B4160" s="11" t="str">
        <f>[1]Perfil!A3308</f>
        <v>CONSUMO PER CAPITA (kg ó litros por individuo)</v>
      </c>
      <c r="C4160" s="11" t="str">
        <f>[1]Perfil!B4149</f>
        <v>Sin alcohol</v>
      </c>
      <c r="D4160" s="11" t="str">
        <f>[1]Perfil!C4159</f>
        <v>2-5MIL</v>
      </c>
      <c r="E4160" s="12">
        <f>[1]Perfil!D4159</f>
        <v>0.25107766275173299</v>
      </c>
      <c r="F4160" s="12">
        <f>[1]Perfil!E4159</f>
        <v>0.26430057468886498</v>
      </c>
      <c r="G4160" s="12">
        <f>[1]Perfil!F4159</f>
        <v>0.49898493163759899</v>
      </c>
      <c r="H4160" s="12">
        <f>[1]Perfil!G4159</f>
        <v>0.26104051509148402</v>
      </c>
      <c r="I4160" s="12">
        <f>[1]Perfil!H4159</f>
        <v>0.22310981408587199</v>
      </c>
      <c r="J4160" s="12">
        <f>[1]Perfil!I4159</f>
        <v>0.244727796023511</v>
      </c>
      <c r="K4160" s="12">
        <f>[1]Perfil!J4159</f>
        <v>0.50300897102811604</v>
      </c>
      <c r="L4160" s="12">
        <f>[1]Perfil!K4159</f>
        <v>0.25867221769181098</v>
      </c>
      <c r="M4160" s="12">
        <f>[1]Perfil!L4159</f>
        <v>0.32960141926570102</v>
      </c>
    </row>
    <row r="4161" spans="1:13" x14ac:dyDescent="0.35">
      <c r="A4161" s="11" t="str">
        <f t="shared" si="64"/>
        <v>CONSUMO PER CAPITA (kg ó litros por individuo)Sin alcohol5-10MIL</v>
      </c>
      <c r="B4161" s="11" t="str">
        <f>[1]Perfil!A3308</f>
        <v>CONSUMO PER CAPITA (kg ó litros por individuo)</v>
      </c>
      <c r="C4161" s="11" t="str">
        <f>[1]Perfil!B4149</f>
        <v>Sin alcohol</v>
      </c>
      <c r="D4161" s="11" t="str">
        <f>[1]Perfil!C4160</f>
        <v>5-10MIL</v>
      </c>
      <c r="E4161" s="12">
        <f>[1]Perfil!D4160</f>
        <v>0.273209844531419</v>
      </c>
      <c r="F4161" s="12">
        <f>[1]Perfil!E4160</f>
        <v>0.45898787559961102</v>
      </c>
      <c r="G4161" s="12">
        <f>[1]Perfil!F4160</f>
        <v>0.56192123362477597</v>
      </c>
      <c r="H4161" s="12">
        <f>[1]Perfil!G4160</f>
        <v>0.36569875674907498</v>
      </c>
      <c r="I4161" s="12">
        <f>[1]Perfil!H4160</f>
        <v>0.36757089659782599</v>
      </c>
      <c r="J4161" s="12">
        <f>[1]Perfil!I4160</f>
        <v>0.42507887310894399</v>
      </c>
      <c r="K4161" s="12">
        <f>[1]Perfil!J4160</f>
        <v>0.63312768684776799</v>
      </c>
      <c r="L4161" s="12">
        <f>[1]Perfil!K4160</f>
        <v>0.27183517124835299</v>
      </c>
      <c r="M4161" s="12">
        <f>[1]Perfil!L4160</f>
        <v>0.29567589756666701</v>
      </c>
    </row>
    <row r="4162" spans="1:13" x14ac:dyDescent="0.35">
      <c r="A4162" s="11" t="str">
        <f t="shared" si="64"/>
        <v>CONSUMO PER CAPITA (kg ó litros por individuo)Sin alcohol10-30MIL</v>
      </c>
      <c r="B4162" s="11" t="str">
        <f>[1]Perfil!A3308</f>
        <v>CONSUMO PER CAPITA (kg ó litros por individuo)</v>
      </c>
      <c r="C4162" s="11" t="str">
        <f>[1]Perfil!B4149</f>
        <v>Sin alcohol</v>
      </c>
      <c r="D4162" s="11" t="str">
        <f>[1]Perfil!C4161</f>
        <v>10-30MIL</v>
      </c>
      <c r="E4162" s="12">
        <f>[1]Perfil!D4161</f>
        <v>0.399136351718275</v>
      </c>
      <c r="F4162" s="12">
        <f>[1]Perfil!E4161</f>
        <v>0.48710919148133203</v>
      </c>
      <c r="G4162" s="12">
        <f>[1]Perfil!F4161</f>
        <v>0.66375144941256403</v>
      </c>
      <c r="H4162" s="12">
        <f>[1]Perfil!G4161</f>
        <v>0.45763451652471898</v>
      </c>
      <c r="I4162" s="12">
        <f>[1]Perfil!H4161</f>
        <v>0.405858672635453</v>
      </c>
      <c r="J4162" s="12">
        <f>[1]Perfil!I4161</f>
        <v>0.49353523296856899</v>
      </c>
      <c r="K4162" s="12">
        <f>[1]Perfil!J4161</f>
        <v>0.73137791456734702</v>
      </c>
      <c r="L4162" s="12">
        <f>[1]Perfil!K4161</f>
        <v>0.437898474550038</v>
      </c>
      <c r="M4162" s="12">
        <f>[1]Perfil!L4161</f>
        <v>0.39122937221629001</v>
      </c>
    </row>
    <row r="4163" spans="1:13" x14ac:dyDescent="0.35">
      <c r="A4163" s="11" t="str">
        <f t="shared" si="64"/>
        <v>CONSUMO PER CAPITA (kg ó litros por individuo)Sin alcohol30-100MIL</v>
      </c>
      <c r="B4163" s="11" t="str">
        <f>[1]Perfil!A3308</f>
        <v>CONSUMO PER CAPITA (kg ó litros por individuo)</v>
      </c>
      <c r="C4163" s="11" t="str">
        <f>[1]Perfil!B4149</f>
        <v>Sin alcohol</v>
      </c>
      <c r="D4163" s="11" t="str">
        <f>[1]Perfil!C4162</f>
        <v>30-100MIL</v>
      </c>
      <c r="E4163" s="12">
        <f>[1]Perfil!D4162</f>
        <v>0.414189846525297</v>
      </c>
      <c r="F4163" s="12">
        <f>[1]Perfil!E4162</f>
        <v>0.600878598935914</v>
      </c>
      <c r="G4163" s="12">
        <f>[1]Perfil!F4162</f>
        <v>0.84087587542207998</v>
      </c>
      <c r="H4163" s="12">
        <f>[1]Perfil!G4162</f>
        <v>0.46674386704948501</v>
      </c>
      <c r="I4163" s="12">
        <f>[1]Perfil!H4162</f>
        <v>0.41119718954922102</v>
      </c>
      <c r="J4163" s="12">
        <f>[1]Perfil!I4162</f>
        <v>0.51944069372393598</v>
      </c>
      <c r="K4163" s="12">
        <f>[1]Perfil!J4162</f>
        <v>0.75920422705410595</v>
      </c>
      <c r="L4163" s="12">
        <f>[1]Perfil!K4162</f>
        <v>0.39882747451895001</v>
      </c>
      <c r="M4163" s="12">
        <f>[1]Perfil!L4162</f>
        <v>0.39037163843616801</v>
      </c>
    </row>
    <row r="4164" spans="1:13" x14ac:dyDescent="0.35">
      <c r="A4164" s="11" t="str">
        <f t="shared" ref="A4164:A4227" si="65">B4164&amp;C4164&amp;D4164</f>
        <v>CONSUMO PER CAPITA (kg ó litros por individuo)Sin alcohol100-200MIL</v>
      </c>
      <c r="B4164" s="11" t="str">
        <f>[1]Perfil!A3308</f>
        <v>CONSUMO PER CAPITA (kg ó litros por individuo)</v>
      </c>
      <c r="C4164" s="11" t="str">
        <f>[1]Perfil!B4149</f>
        <v>Sin alcohol</v>
      </c>
      <c r="D4164" s="11" t="str">
        <f>[1]Perfil!C4163</f>
        <v>100-200MIL</v>
      </c>
      <c r="E4164" s="12">
        <f>[1]Perfil!D4163</f>
        <v>0.558854361770174</v>
      </c>
      <c r="F4164" s="12">
        <f>[1]Perfil!E4163</f>
        <v>0.71746893774156695</v>
      </c>
      <c r="G4164" s="12">
        <f>[1]Perfil!F4163</f>
        <v>1.0300239335772099</v>
      </c>
      <c r="H4164" s="12">
        <f>[1]Perfil!G4163</f>
        <v>0.58927427583279701</v>
      </c>
      <c r="I4164" s="12">
        <f>[1]Perfil!H4163</f>
        <v>0.65015763812611804</v>
      </c>
      <c r="J4164" s="12">
        <f>[1]Perfil!I4163</f>
        <v>0.85642122795800402</v>
      </c>
      <c r="K4164" s="12">
        <f>[1]Perfil!J4163</f>
        <v>1.1829875648463399</v>
      </c>
      <c r="L4164" s="12">
        <f>[1]Perfil!K4163</f>
        <v>0.61741419522643604</v>
      </c>
      <c r="M4164" s="12">
        <f>[1]Perfil!L4163</f>
        <v>0.60281878884176898</v>
      </c>
    </row>
    <row r="4165" spans="1:13" x14ac:dyDescent="0.35">
      <c r="A4165" s="11" t="str">
        <f t="shared" si="65"/>
        <v>CONSUMO PER CAPITA (kg ó litros por individuo)Sin alcohol200-500MIL</v>
      </c>
      <c r="B4165" s="11" t="str">
        <f>[1]Perfil!A3308</f>
        <v>CONSUMO PER CAPITA (kg ó litros por individuo)</v>
      </c>
      <c r="C4165" s="11" t="str">
        <f>[1]Perfil!B4149</f>
        <v>Sin alcohol</v>
      </c>
      <c r="D4165" s="11" t="str">
        <f>[1]Perfil!C4164</f>
        <v>200-500MIL</v>
      </c>
      <c r="E4165" s="12">
        <f>[1]Perfil!D4164</f>
        <v>0.470974182221571</v>
      </c>
      <c r="F4165" s="12">
        <f>[1]Perfil!E4164</f>
        <v>0.666955894616857</v>
      </c>
      <c r="G4165" s="12">
        <f>[1]Perfil!F4164</f>
        <v>0.93730394572277498</v>
      </c>
      <c r="H4165" s="12">
        <f>[1]Perfil!G4164</f>
        <v>0.482597898416116</v>
      </c>
      <c r="I4165" s="12">
        <f>[1]Perfil!H4164</f>
        <v>0.38567327815941099</v>
      </c>
      <c r="J4165" s="12">
        <f>[1]Perfil!I4164</f>
        <v>0.54187959346215198</v>
      </c>
      <c r="K4165" s="12">
        <f>[1]Perfil!J4164</f>
        <v>0.88157135720615698</v>
      </c>
      <c r="L4165" s="12">
        <f>[1]Perfil!K4164</f>
        <v>0.42837212343300801</v>
      </c>
      <c r="M4165" s="12">
        <f>[1]Perfil!L4164</f>
        <v>0.349823819837707</v>
      </c>
    </row>
    <row r="4166" spans="1:13" x14ac:dyDescent="0.35">
      <c r="A4166" s="11" t="str">
        <f t="shared" si="65"/>
        <v>CONSUMO PER CAPITA (kg ó litros por individuo)Sin alcohol&gt;500MIL</v>
      </c>
      <c r="B4166" s="11" t="str">
        <f>[1]Perfil!A3308</f>
        <v>CONSUMO PER CAPITA (kg ó litros por individuo)</v>
      </c>
      <c r="C4166" s="11" t="str">
        <f>[1]Perfil!B4149</f>
        <v>Sin alcohol</v>
      </c>
      <c r="D4166" s="11" t="str">
        <f>[1]Perfil!C4165</f>
        <v>&gt;500MIL</v>
      </c>
      <c r="E4166" s="12">
        <f>[1]Perfil!D4165</f>
        <v>0.37372502573441702</v>
      </c>
      <c r="F4166" s="12">
        <f>[1]Perfil!E4165</f>
        <v>0.58721550395674205</v>
      </c>
      <c r="G4166" s="12">
        <f>[1]Perfil!F4165</f>
        <v>0.84970432521870798</v>
      </c>
      <c r="H4166" s="12">
        <f>[1]Perfil!G4165</f>
        <v>0.44585027760634399</v>
      </c>
      <c r="I4166" s="12">
        <f>[1]Perfil!H4165</f>
        <v>0.42658602874741902</v>
      </c>
      <c r="J4166" s="12">
        <f>[1]Perfil!I4165</f>
        <v>0.535676476988031</v>
      </c>
      <c r="K4166" s="12">
        <f>[1]Perfil!J4165</f>
        <v>0.61594536952721701</v>
      </c>
      <c r="L4166" s="12">
        <f>[1]Perfil!K4165</f>
        <v>0.39293905377391403</v>
      </c>
      <c r="M4166" s="12">
        <f>[1]Perfil!L4165</f>
        <v>0.35807572372435797</v>
      </c>
    </row>
    <row r="4167" spans="1:13" x14ac:dyDescent="0.35">
      <c r="A4167" s="11" t="str">
        <f t="shared" si="65"/>
        <v>CONSUMO PER CAPITA (kg ó litros por individuo)Sin alcoholDE 15 A 19 AÑOS</v>
      </c>
      <c r="B4167" s="11" t="str">
        <f>[1]Perfil!A3308</f>
        <v>CONSUMO PER CAPITA (kg ó litros por individuo)</v>
      </c>
      <c r="C4167" s="11" t="str">
        <f>[1]Perfil!B4149</f>
        <v>Sin alcohol</v>
      </c>
      <c r="D4167" s="11" t="str">
        <f>[1]Perfil!C4166</f>
        <v>DE 15 A 19 AÑOS</v>
      </c>
      <c r="E4167" s="12">
        <f>[1]Perfil!D4166</f>
        <v>0.137589425798892</v>
      </c>
      <c r="F4167" s="12">
        <f>[1]Perfil!E4166</f>
        <v>4.0047406469945299E-2</v>
      </c>
      <c r="G4167" s="12">
        <f>[1]Perfil!F4166</f>
        <v>0.110393513269179</v>
      </c>
      <c r="H4167" s="12" t="str">
        <f>[1]Perfil!G4166</f>
        <v/>
      </c>
      <c r="I4167" s="12">
        <f>[1]Perfil!H4166</f>
        <v>1.2967271452545399E-2</v>
      </c>
      <c r="J4167" s="12">
        <f>[1]Perfil!I4166</f>
        <v>1.4959248132209699E-2</v>
      </c>
      <c r="K4167" s="12">
        <f>[1]Perfil!J4166</f>
        <v>6.0605206307712899E-2</v>
      </c>
      <c r="L4167" s="12" t="str">
        <f>[1]Perfil!K4166</f>
        <v/>
      </c>
      <c r="M4167" s="12" t="str">
        <f>[1]Perfil!L4166</f>
        <v/>
      </c>
    </row>
    <row r="4168" spans="1:13" x14ac:dyDescent="0.35">
      <c r="A4168" s="11" t="str">
        <f t="shared" si="65"/>
        <v>CONSUMO PER CAPITA (kg ó litros por individuo)Sin alcoholDE 20 A 24 AÑOS</v>
      </c>
      <c r="B4168" s="11" t="str">
        <f>[1]Perfil!A3308</f>
        <v>CONSUMO PER CAPITA (kg ó litros por individuo)</v>
      </c>
      <c r="C4168" s="11" t="str">
        <f>[1]Perfil!B4149</f>
        <v>Sin alcohol</v>
      </c>
      <c r="D4168" s="11" t="str">
        <f>[1]Perfil!C4167</f>
        <v>DE 20 A 24 AÑOS</v>
      </c>
      <c r="E4168" s="12">
        <f>[1]Perfil!D4167</f>
        <v>2.73465073254179E-2</v>
      </c>
      <c r="F4168" s="12">
        <f>[1]Perfil!E4167</f>
        <v>9.7914898040479693E-3</v>
      </c>
      <c r="G4168" s="12">
        <f>[1]Perfil!F4167</f>
        <v>4.3884729016014402E-2</v>
      </c>
      <c r="H4168" s="12">
        <f>[1]Perfil!G4167</f>
        <v>1.16035618617726E-2</v>
      </c>
      <c r="I4168" s="12">
        <f>[1]Perfil!H4167</f>
        <v>4.5988140799914E-2</v>
      </c>
      <c r="J4168" s="12">
        <f>[1]Perfil!I4167</f>
        <v>7.7587445047895498E-2</v>
      </c>
      <c r="K4168" s="12">
        <f>[1]Perfil!J4167</f>
        <v>4.8736068680140701E-2</v>
      </c>
      <c r="L4168" s="12">
        <f>[1]Perfil!K4167</f>
        <v>4.29570425574081E-2</v>
      </c>
      <c r="M4168" s="12">
        <f>[1]Perfil!L4167</f>
        <v>2.7535869282917999E-2</v>
      </c>
    </row>
    <row r="4169" spans="1:13" x14ac:dyDescent="0.35">
      <c r="A4169" s="11" t="str">
        <f t="shared" si="65"/>
        <v>CONSUMO PER CAPITA (kg ó litros por individuo)Sin alcoholDE 25 A 34 AÑOS</v>
      </c>
      <c r="B4169" s="11" t="str">
        <f>[1]Perfil!A3308</f>
        <v>CONSUMO PER CAPITA (kg ó litros por individuo)</v>
      </c>
      <c r="C4169" s="11" t="str">
        <f>[1]Perfil!B4149</f>
        <v>Sin alcohol</v>
      </c>
      <c r="D4169" s="11" t="str">
        <f>[1]Perfil!C4168</f>
        <v>DE 25 A 34 AÑOS</v>
      </c>
      <c r="E4169" s="12">
        <f>[1]Perfil!D4168</f>
        <v>6.3227097705726695E-2</v>
      </c>
      <c r="F4169" s="12">
        <f>[1]Perfil!E4168</f>
        <v>0.15848563749213701</v>
      </c>
      <c r="G4169" s="12">
        <f>[1]Perfil!F4168</f>
        <v>0.16436058539135501</v>
      </c>
      <c r="H4169" s="12">
        <f>[1]Perfil!G4168</f>
        <v>0.100615258932506</v>
      </c>
      <c r="I4169" s="12">
        <f>[1]Perfil!H4168</f>
        <v>5.1125039365195302E-2</v>
      </c>
      <c r="J4169" s="12">
        <f>[1]Perfil!I4168</f>
        <v>6.8950235786992706E-2</v>
      </c>
      <c r="K4169" s="12">
        <f>[1]Perfil!J4168</f>
        <v>0.11675964606785701</v>
      </c>
      <c r="L4169" s="12">
        <f>[1]Perfil!K4168</f>
        <v>5.1638649107755501E-2</v>
      </c>
      <c r="M4169" s="12">
        <f>[1]Perfil!L4168</f>
        <v>7.6747987793281999E-2</v>
      </c>
    </row>
    <row r="4170" spans="1:13" x14ac:dyDescent="0.35">
      <c r="A4170" s="11" t="str">
        <f t="shared" si="65"/>
        <v>CONSUMO PER CAPITA (kg ó litros por individuo)Sin alcoholDE 35 A 49 AÑOS</v>
      </c>
      <c r="B4170" s="11" t="str">
        <f>[1]Perfil!A3308</f>
        <v>CONSUMO PER CAPITA (kg ó litros por individuo)</v>
      </c>
      <c r="C4170" s="11" t="str">
        <f>[1]Perfil!B4149</f>
        <v>Sin alcohol</v>
      </c>
      <c r="D4170" s="11" t="str">
        <f>[1]Perfil!C4169</f>
        <v>DE 35 A 49 AÑOS</v>
      </c>
      <c r="E4170" s="12">
        <f>[1]Perfil!D4169</f>
        <v>0.19037171561708899</v>
      </c>
      <c r="F4170" s="12">
        <f>[1]Perfil!E4169</f>
        <v>0.29272392979865902</v>
      </c>
      <c r="G4170" s="12">
        <f>[1]Perfil!F4169</f>
        <v>0.40031823262594401</v>
      </c>
      <c r="H4170" s="12">
        <f>[1]Perfil!G4169</f>
        <v>0.22105241547712101</v>
      </c>
      <c r="I4170" s="12">
        <f>[1]Perfil!H4169</f>
        <v>0.18795763025541901</v>
      </c>
      <c r="J4170" s="12">
        <f>[1]Perfil!I4169</f>
        <v>0.25404548916785602</v>
      </c>
      <c r="K4170" s="12">
        <f>[1]Perfil!J4169</f>
        <v>0.29840015277418602</v>
      </c>
      <c r="L4170" s="12">
        <f>[1]Perfil!K4169</f>
        <v>0.17903407133570001</v>
      </c>
      <c r="M4170" s="12">
        <f>[1]Perfil!L4169</f>
        <v>0.18740680189329501</v>
      </c>
    </row>
    <row r="4171" spans="1:13" x14ac:dyDescent="0.35">
      <c r="A4171" s="11" t="str">
        <f t="shared" si="65"/>
        <v>CONSUMO PER CAPITA (kg ó litros por individuo)Sin alcoholDE 50 A 59 AÑOS</v>
      </c>
      <c r="B4171" s="11" t="str">
        <f>[1]Perfil!A3308</f>
        <v>CONSUMO PER CAPITA (kg ó litros por individuo)</v>
      </c>
      <c r="C4171" s="11" t="str">
        <f>[1]Perfil!B4149</f>
        <v>Sin alcohol</v>
      </c>
      <c r="D4171" s="11" t="str">
        <f>[1]Perfil!C4170</f>
        <v>DE 50 A 59 AÑOS</v>
      </c>
      <c r="E4171" s="12">
        <f>[1]Perfil!D4170</f>
        <v>0.48687338371088401</v>
      </c>
      <c r="F4171" s="12">
        <f>[1]Perfil!E4170</f>
        <v>0.66740859767988703</v>
      </c>
      <c r="G4171" s="12">
        <f>[1]Perfil!F4170</f>
        <v>1.0326568306024599</v>
      </c>
      <c r="H4171" s="12">
        <f>[1]Perfil!G4170</f>
        <v>0.52311715098936895</v>
      </c>
      <c r="I4171" s="12">
        <f>[1]Perfil!H4170</f>
        <v>0.56861956796121105</v>
      </c>
      <c r="J4171" s="12">
        <f>[1]Perfil!I4170</f>
        <v>0.68468927409811497</v>
      </c>
      <c r="K4171" s="12">
        <f>[1]Perfil!J4170</f>
        <v>1.02062958914962</v>
      </c>
      <c r="L4171" s="12">
        <f>[1]Perfil!K4170</f>
        <v>0.46198245968368201</v>
      </c>
      <c r="M4171" s="12">
        <f>[1]Perfil!L4170</f>
        <v>0.44379259002518501</v>
      </c>
    </row>
    <row r="4172" spans="1:13" x14ac:dyDescent="0.35">
      <c r="A4172" s="11" t="str">
        <f t="shared" si="65"/>
        <v>CONSUMO PER CAPITA (kg ó litros por individuo)Sin alcoholDE 60 A 75 AÑOS</v>
      </c>
      <c r="B4172" s="11" t="str">
        <f>[1]Perfil!A3308</f>
        <v>CONSUMO PER CAPITA (kg ó litros por individuo)</v>
      </c>
      <c r="C4172" s="11" t="str">
        <f>[1]Perfil!B4149</f>
        <v>Sin alcohol</v>
      </c>
      <c r="D4172" s="11" t="str">
        <f>[1]Perfil!C4171</f>
        <v>DE 60 A 75 AÑOS</v>
      </c>
      <c r="E4172" s="12">
        <f>[1]Perfil!D4171</f>
        <v>0.97341200358050795</v>
      </c>
      <c r="F4172" s="12">
        <f>[1]Perfil!E4171</f>
        <v>1.3838845084376701</v>
      </c>
      <c r="G4172" s="12">
        <f>[1]Perfil!F4171</f>
        <v>1.8696849781915501</v>
      </c>
      <c r="H4172" s="12">
        <f>[1]Perfil!G4171</f>
        <v>1.1436978126389099</v>
      </c>
      <c r="I4172" s="12">
        <f>[1]Perfil!H4171</f>
        <v>1.0079993772340501</v>
      </c>
      <c r="J4172" s="12">
        <f>[1]Perfil!I4171</f>
        <v>1.2820497544418099</v>
      </c>
      <c r="K4172" s="12">
        <f>[1]Perfil!J4171</f>
        <v>1.945133441254</v>
      </c>
      <c r="L4172" s="12">
        <f>[1]Perfil!K4171</f>
        <v>1.12076763968438</v>
      </c>
      <c r="M4172" s="12">
        <f>[1]Perfil!L4171</f>
        <v>1.06164145842452</v>
      </c>
    </row>
    <row r="4173" spans="1:13" x14ac:dyDescent="0.35">
      <c r="A4173" s="11" t="str">
        <f t="shared" si="65"/>
        <v>CONSUMO PER CAPITA (kg ó litros por individuo)Sin alcoholNIVEL ALTO</v>
      </c>
      <c r="B4173" s="11" t="str">
        <f>[1]Perfil!A3308</f>
        <v>CONSUMO PER CAPITA (kg ó litros por individuo)</v>
      </c>
      <c r="C4173" s="11" t="str">
        <f>[1]Perfil!B4149</f>
        <v>Sin alcohol</v>
      </c>
      <c r="D4173" s="11" t="str">
        <f>[1]Perfil!C4172</f>
        <v>NIVEL ALTO</v>
      </c>
      <c r="E4173" s="12">
        <f>[1]Perfil!D4172</f>
        <v>0.35204515582117801</v>
      </c>
      <c r="F4173" s="12">
        <f>[1]Perfil!E4172</f>
        <v>0.50689665829979402</v>
      </c>
      <c r="G4173" s="12">
        <f>[1]Perfil!F4172</f>
        <v>0.723996157293195</v>
      </c>
      <c r="H4173" s="12">
        <f>[1]Perfil!G4172</f>
        <v>0.45225408473893303</v>
      </c>
      <c r="I4173" s="12">
        <f>[1]Perfil!H4172</f>
        <v>0.37702983706738102</v>
      </c>
      <c r="J4173" s="12">
        <f>[1]Perfil!I4172</f>
        <v>0.49672118233568902</v>
      </c>
      <c r="K4173" s="12">
        <f>[1]Perfil!J4172</f>
        <v>0.69072247627905003</v>
      </c>
      <c r="L4173" s="12">
        <f>[1]Perfil!K4172</f>
        <v>0.36746769209479102</v>
      </c>
      <c r="M4173" s="12">
        <f>[1]Perfil!L4172</f>
        <v>0.35671703982396602</v>
      </c>
    </row>
    <row r="4174" spans="1:13" x14ac:dyDescent="0.35">
      <c r="A4174" s="11" t="str">
        <f t="shared" si="65"/>
        <v>CONSUMO PER CAPITA (kg ó litros por individuo)Sin alcoholNIVEL MEDIO ALTO</v>
      </c>
      <c r="B4174" s="11" t="str">
        <f>[1]Perfil!A3308</f>
        <v>CONSUMO PER CAPITA (kg ó litros por individuo)</v>
      </c>
      <c r="C4174" s="11" t="str">
        <f>[1]Perfil!B4149</f>
        <v>Sin alcohol</v>
      </c>
      <c r="D4174" s="11" t="str">
        <f>[1]Perfil!C4173</f>
        <v>NIVEL MEDIO ALTO</v>
      </c>
      <c r="E4174" s="12">
        <f>[1]Perfil!D4173</f>
        <v>0.301448825642538</v>
      </c>
      <c r="F4174" s="12">
        <f>[1]Perfil!E4173</f>
        <v>0.43770123997011001</v>
      </c>
      <c r="G4174" s="12">
        <f>[1]Perfil!F4173</f>
        <v>0.73316713018549096</v>
      </c>
      <c r="H4174" s="12">
        <f>[1]Perfil!G4173</f>
        <v>0.39188779266684898</v>
      </c>
      <c r="I4174" s="12">
        <f>[1]Perfil!H4173</f>
        <v>0.38489462649122402</v>
      </c>
      <c r="J4174" s="12">
        <f>[1]Perfil!I4173</f>
        <v>0.468059538851051</v>
      </c>
      <c r="K4174" s="12">
        <f>[1]Perfil!J4173</f>
        <v>0.57593927802831102</v>
      </c>
      <c r="L4174" s="12">
        <f>[1]Perfil!K4173</f>
        <v>0.29843720678611702</v>
      </c>
      <c r="M4174" s="12">
        <f>[1]Perfil!L4173</f>
        <v>0.36368064769667202</v>
      </c>
    </row>
    <row r="4175" spans="1:13" x14ac:dyDescent="0.35">
      <c r="A4175" s="11" t="str">
        <f t="shared" si="65"/>
        <v>CONSUMO PER CAPITA (kg ó litros por individuo)Sin alcoholNIVEL MEDIO</v>
      </c>
      <c r="B4175" s="11" t="str">
        <f>[1]Perfil!A3308</f>
        <v>CONSUMO PER CAPITA (kg ó litros por individuo)</v>
      </c>
      <c r="C4175" s="11" t="str">
        <f>[1]Perfil!B4149</f>
        <v>Sin alcohol</v>
      </c>
      <c r="D4175" s="11" t="str">
        <f>[1]Perfil!C4174</f>
        <v>NIVEL MEDIO</v>
      </c>
      <c r="E4175" s="12">
        <f>[1]Perfil!D4174</f>
        <v>0.37974827181756199</v>
      </c>
      <c r="F4175" s="12">
        <f>[1]Perfil!E4174</f>
        <v>0.549295203196279</v>
      </c>
      <c r="G4175" s="12">
        <f>[1]Perfil!F4174</f>
        <v>0.81609230237721797</v>
      </c>
      <c r="H4175" s="12">
        <f>[1]Perfil!G4174</f>
        <v>0.40551054710819101</v>
      </c>
      <c r="I4175" s="12">
        <f>[1]Perfil!H4174</f>
        <v>0.36229049005481601</v>
      </c>
      <c r="J4175" s="12">
        <f>[1]Perfil!I4174</f>
        <v>0.44988326321755601</v>
      </c>
      <c r="K4175" s="12">
        <f>[1]Perfil!J4174</f>
        <v>0.71491632830657503</v>
      </c>
      <c r="L4175" s="12">
        <f>[1]Perfil!K4174</f>
        <v>0.35505054370588801</v>
      </c>
      <c r="M4175" s="12">
        <f>[1]Perfil!L4174</f>
        <v>0.35654304648507801</v>
      </c>
    </row>
    <row r="4176" spans="1:13" x14ac:dyDescent="0.35">
      <c r="A4176" s="11" t="str">
        <f t="shared" si="65"/>
        <v>CONSUMO PER CAPITA (kg ó litros por individuo)Sin alcoholNIVEL MEDIO BAJO</v>
      </c>
      <c r="B4176" s="11" t="str">
        <f>[1]Perfil!A3308</f>
        <v>CONSUMO PER CAPITA (kg ó litros por individuo)</v>
      </c>
      <c r="C4176" s="11" t="str">
        <f>[1]Perfil!B4149</f>
        <v>Sin alcohol</v>
      </c>
      <c r="D4176" s="11" t="str">
        <f>[1]Perfil!C4175</f>
        <v>NIVEL MEDIO BAJO</v>
      </c>
      <c r="E4176" s="12">
        <f>[1]Perfil!D4175</f>
        <v>0.509588216608309</v>
      </c>
      <c r="F4176" s="12">
        <f>[1]Perfil!E4175</f>
        <v>0.57447650125411598</v>
      </c>
      <c r="G4176" s="12">
        <f>[1]Perfil!F4175</f>
        <v>0.78759152924295295</v>
      </c>
      <c r="H4176" s="12">
        <f>[1]Perfil!G4175</f>
        <v>0.45748383323154002</v>
      </c>
      <c r="I4176" s="12">
        <f>[1]Perfil!H4175</f>
        <v>0.42353983748295898</v>
      </c>
      <c r="J4176" s="12">
        <f>[1]Perfil!I4175</f>
        <v>0.51120025632814603</v>
      </c>
      <c r="K4176" s="12">
        <f>[1]Perfil!J4175</f>
        <v>0.71482864898849396</v>
      </c>
      <c r="L4176" s="12">
        <f>[1]Perfil!K4175</f>
        <v>0.440517571749165</v>
      </c>
      <c r="M4176" s="12">
        <f>[1]Perfil!L4175</f>
        <v>0.40138304798597102</v>
      </c>
    </row>
    <row r="4177" spans="1:13" x14ac:dyDescent="0.35">
      <c r="A4177" s="11" t="str">
        <f t="shared" si="65"/>
        <v>CONSUMO PER CAPITA (kg ó litros por individuo)Sin alcoholHOMBRE</v>
      </c>
      <c r="B4177" s="11" t="str">
        <f>[1]Perfil!A3308</f>
        <v>CONSUMO PER CAPITA (kg ó litros por individuo)</v>
      </c>
      <c r="C4177" s="11" t="str">
        <f>[1]Perfil!B4149</f>
        <v>Sin alcohol</v>
      </c>
      <c r="D4177" s="11" t="str">
        <f>[1]Perfil!C4176</f>
        <v>HOMBRE</v>
      </c>
      <c r="E4177" s="12">
        <f>[1]Perfil!D4176</f>
        <v>0.48224978489312897</v>
      </c>
      <c r="F4177" s="12">
        <f>[1]Perfil!E4176</f>
        <v>0.63978073180603801</v>
      </c>
      <c r="G4177" s="12">
        <f>[1]Perfil!F4176</f>
        <v>0.90790305069370003</v>
      </c>
      <c r="H4177" s="12">
        <f>[1]Perfil!G4176</f>
        <v>0.55531862541613697</v>
      </c>
      <c r="I4177" s="12">
        <f>[1]Perfil!H4176</f>
        <v>0.49531134655421399</v>
      </c>
      <c r="J4177" s="12">
        <f>[1]Perfil!I4176</f>
        <v>0.60892848002850197</v>
      </c>
      <c r="K4177" s="12">
        <f>[1]Perfil!J4176</f>
        <v>0.90965520565258895</v>
      </c>
      <c r="L4177" s="12">
        <f>[1]Perfil!K4176</f>
        <v>0.51292897638659496</v>
      </c>
      <c r="M4177" s="12">
        <f>[1]Perfil!L4176</f>
        <v>0.449117190906824</v>
      </c>
    </row>
    <row r="4178" spans="1:13" x14ac:dyDescent="0.35">
      <c r="A4178" s="11" t="str">
        <f t="shared" si="65"/>
        <v>CONSUMO PER CAPITA (kg ó litros por individuo)Sin alcoholMUJER</v>
      </c>
      <c r="B4178" s="11" t="str">
        <f>[1]Perfil!A3308</f>
        <v>CONSUMO PER CAPITA (kg ó litros por individuo)</v>
      </c>
      <c r="C4178" s="11" t="str">
        <f>[1]Perfil!B4149</f>
        <v>Sin alcohol</v>
      </c>
      <c r="D4178" s="11" t="str">
        <f>[1]Perfil!C4177</f>
        <v>MUJER</v>
      </c>
      <c r="E4178" s="12">
        <f>[1]Perfil!D4177</f>
        <v>0.308307582510358</v>
      </c>
      <c r="F4178" s="12">
        <f>[1]Perfil!E4177</f>
        <v>0.48122436733623503</v>
      </c>
      <c r="G4178" s="12">
        <f>[1]Perfil!F4177</f>
        <v>0.65887906314907796</v>
      </c>
      <c r="H4178" s="12">
        <f>[1]Perfil!G4177</f>
        <v>0.33524510689532</v>
      </c>
      <c r="I4178" s="12">
        <f>[1]Perfil!H4177</f>
        <v>0.32719174152973002</v>
      </c>
      <c r="J4178" s="12">
        <f>[1]Perfil!I4177</f>
        <v>0.43338898130317699</v>
      </c>
      <c r="K4178" s="12">
        <f>[1]Perfil!J4177</f>
        <v>0.613763192928104</v>
      </c>
      <c r="L4178" s="12">
        <f>[1]Perfil!K4177</f>
        <v>0.31180019551876398</v>
      </c>
      <c r="M4178" s="12">
        <f>[1]Perfil!L4177</f>
        <v>0.35504362483177498</v>
      </c>
    </row>
    <row r="4179" spans="1:13" x14ac:dyDescent="0.35">
      <c r="A4179" s="11" t="str">
        <f t="shared" si="65"/>
        <v>CONSUMO PER CAPITA (kg ó litros por individuo)Cerveza EnvasadaT.ESPAÑA</v>
      </c>
      <c r="B4179" s="11" t="str">
        <f>[1]Perfil!A3308</f>
        <v>CONSUMO PER CAPITA (kg ó litros por individuo)</v>
      </c>
      <c r="C4179" s="11" t="str">
        <f>[1]Perfil!B4178</f>
        <v>Cerveza Envasada</v>
      </c>
      <c r="D4179" s="11" t="str">
        <f>[1]Perfil!C4178</f>
        <v>T.ESPAÑA</v>
      </c>
      <c r="E4179" s="12">
        <f>[1]Perfil!D4178</f>
        <v>1.75441253729349</v>
      </c>
      <c r="F4179" s="12">
        <f>[1]Perfil!E4178</f>
        <v>2.0993197124462899</v>
      </c>
      <c r="G4179" s="12">
        <f>[1]Perfil!F4178</f>
        <v>2.9873936795480298</v>
      </c>
      <c r="H4179" s="12">
        <f>[1]Perfil!G4178</f>
        <v>1.7934226887027001</v>
      </c>
      <c r="I4179" s="12">
        <f>[1]Perfil!H4178</f>
        <v>1.66974519752301</v>
      </c>
      <c r="J4179" s="12">
        <f>[1]Perfil!I4178</f>
        <v>1.94827724843601</v>
      </c>
      <c r="K4179" s="12">
        <f>[1]Perfil!J4178</f>
        <v>2.7518119252220599</v>
      </c>
      <c r="L4179" s="12">
        <f>[1]Perfil!K4178</f>
        <v>1.6698370935659801</v>
      </c>
      <c r="M4179" s="12">
        <f>[1]Perfil!L4178</f>
        <v>1.6725419029770601</v>
      </c>
    </row>
    <row r="4180" spans="1:13" x14ac:dyDescent="0.35">
      <c r="A4180" s="11" t="str">
        <f t="shared" si="65"/>
        <v>CONSUMO PER CAPITA (kg ó litros por individuo)Cerveza EnvasadaBCN AM</v>
      </c>
      <c r="B4180" s="11" t="str">
        <f>[1]Perfil!A3308</f>
        <v>CONSUMO PER CAPITA (kg ó litros por individuo)</v>
      </c>
      <c r="C4180" s="11" t="str">
        <f>[1]Perfil!B4178</f>
        <v>Cerveza Envasada</v>
      </c>
      <c r="D4180" s="11" t="str">
        <f>[1]Perfil!C4179</f>
        <v>BCN AM</v>
      </c>
      <c r="E4180" s="12">
        <f>[1]Perfil!D4179</f>
        <v>1.4882038046823101</v>
      </c>
      <c r="F4180" s="12">
        <f>[1]Perfil!E4179</f>
        <v>1.5756739589281501</v>
      </c>
      <c r="G4180" s="12">
        <f>[1]Perfil!F4179</f>
        <v>2.3475385075548498</v>
      </c>
      <c r="H4180" s="12">
        <f>[1]Perfil!G4179</f>
        <v>1.31366739173742</v>
      </c>
      <c r="I4180" s="12">
        <f>[1]Perfil!H4179</f>
        <v>1.2459785135175201</v>
      </c>
      <c r="J4180" s="12">
        <f>[1]Perfil!I4179</f>
        <v>1.3523844282189601</v>
      </c>
      <c r="K4180" s="12">
        <f>[1]Perfil!J4179</f>
        <v>2.2880098832503899</v>
      </c>
      <c r="L4180" s="12">
        <f>[1]Perfil!K4179</f>
        <v>1.63688439652497</v>
      </c>
      <c r="M4180" s="12">
        <f>[1]Perfil!L4179</f>
        <v>1.58250279218596</v>
      </c>
    </row>
    <row r="4181" spans="1:13" x14ac:dyDescent="0.35">
      <c r="A4181" s="11" t="str">
        <f t="shared" si="65"/>
        <v>CONSUMO PER CAPITA (kg ó litros por individuo)Cerveza EnvasadaREST.CAT ARAGON</v>
      </c>
      <c r="B4181" s="11" t="str">
        <f>[1]Perfil!A3308</f>
        <v>CONSUMO PER CAPITA (kg ó litros por individuo)</v>
      </c>
      <c r="C4181" s="11" t="str">
        <f>[1]Perfil!B4178</f>
        <v>Cerveza Envasada</v>
      </c>
      <c r="D4181" s="11" t="str">
        <f>[1]Perfil!C4180</f>
        <v>REST.CAT ARAGON</v>
      </c>
      <c r="E4181" s="12">
        <f>[1]Perfil!D4180</f>
        <v>1.5608443270118699</v>
      </c>
      <c r="F4181" s="12">
        <f>[1]Perfil!E4180</f>
        <v>1.84298569864526</v>
      </c>
      <c r="G4181" s="12">
        <f>[1]Perfil!F4180</f>
        <v>2.8029265107455301</v>
      </c>
      <c r="H4181" s="12">
        <f>[1]Perfil!G4180</f>
        <v>1.60798215314832</v>
      </c>
      <c r="I4181" s="12">
        <f>[1]Perfil!H4180</f>
        <v>1.5933357093574001</v>
      </c>
      <c r="J4181" s="12">
        <f>[1]Perfil!I4180</f>
        <v>1.9068859906623801</v>
      </c>
      <c r="K4181" s="12">
        <f>[1]Perfil!J4180</f>
        <v>2.87182974551984</v>
      </c>
      <c r="L4181" s="12">
        <f>[1]Perfil!K4180</f>
        <v>1.55165220348105</v>
      </c>
      <c r="M4181" s="12">
        <f>[1]Perfil!L4180</f>
        <v>1.5395657922114001</v>
      </c>
    </row>
    <row r="4182" spans="1:13" x14ac:dyDescent="0.35">
      <c r="A4182" s="11" t="str">
        <f t="shared" si="65"/>
        <v>CONSUMO PER CAPITA (kg ó litros por individuo)Cerveza EnvasadaLEVANTE</v>
      </c>
      <c r="B4182" s="11" t="str">
        <f>[1]Perfil!A3308</f>
        <v>CONSUMO PER CAPITA (kg ó litros por individuo)</v>
      </c>
      <c r="C4182" s="11" t="str">
        <f>[1]Perfil!B4178</f>
        <v>Cerveza Envasada</v>
      </c>
      <c r="D4182" s="11" t="str">
        <f>[1]Perfil!C4181</f>
        <v>LEVANTE</v>
      </c>
      <c r="E4182" s="12">
        <f>[1]Perfil!D4181</f>
        <v>1.70478240821117</v>
      </c>
      <c r="F4182" s="12">
        <f>[1]Perfil!E4181</f>
        <v>1.96724738536593</v>
      </c>
      <c r="G4182" s="12">
        <f>[1]Perfil!F4181</f>
        <v>2.9261354043234502</v>
      </c>
      <c r="H4182" s="12">
        <f>[1]Perfil!G4181</f>
        <v>1.83805923516805</v>
      </c>
      <c r="I4182" s="12">
        <f>[1]Perfil!H4181</f>
        <v>1.5576679084228799</v>
      </c>
      <c r="J4182" s="12">
        <f>[1]Perfil!I4181</f>
        <v>1.7057478471151499</v>
      </c>
      <c r="K4182" s="12">
        <f>[1]Perfil!J4181</f>
        <v>2.2881880847846698</v>
      </c>
      <c r="L4182" s="12">
        <f>[1]Perfil!K4181</f>
        <v>1.4328504157248101</v>
      </c>
      <c r="M4182" s="12">
        <f>[1]Perfil!L4181</f>
        <v>1.64295034898657</v>
      </c>
    </row>
    <row r="4183" spans="1:13" x14ac:dyDescent="0.35">
      <c r="A4183" s="11" t="str">
        <f t="shared" si="65"/>
        <v>CONSUMO PER CAPITA (kg ó litros por individuo)Cerveza EnvasadaANDALUCIA</v>
      </c>
      <c r="B4183" s="11" t="str">
        <f>[1]Perfil!A3308</f>
        <v>CONSUMO PER CAPITA (kg ó litros por individuo)</v>
      </c>
      <c r="C4183" s="11" t="str">
        <f>[1]Perfil!B4178</f>
        <v>Cerveza Envasada</v>
      </c>
      <c r="D4183" s="11" t="str">
        <f>[1]Perfil!C4182</f>
        <v>ANDALUCIA</v>
      </c>
      <c r="E4183" s="12">
        <f>[1]Perfil!D4182</f>
        <v>1.9301792828403099</v>
      </c>
      <c r="F4183" s="12">
        <f>[1]Perfil!E4182</f>
        <v>2.3442061570548098</v>
      </c>
      <c r="G4183" s="12">
        <f>[1]Perfil!F4182</f>
        <v>3.0800572839961098</v>
      </c>
      <c r="H4183" s="12">
        <f>[1]Perfil!G4182</f>
        <v>2.04646373956535</v>
      </c>
      <c r="I4183" s="12">
        <f>[1]Perfil!H4182</f>
        <v>1.95760831600527</v>
      </c>
      <c r="J4183" s="12">
        <f>[1]Perfil!I4182</f>
        <v>2.3601404730419802</v>
      </c>
      <c r="K4183" s="12">
        <f>[1]Perfil!J4182</f>
        <v>3.1852000020010398</v>
      </c>
      <c r="L4183" s="12">
        <f>[1]Perfil!K4182</f>
        <v>1.9461275509492699</v>
      </c>
      <c r="M4183" s="12">
        <f>[1]Perfil!L4182</f>
        <v>1.9124877317300899</v>
      </c>
    </row>
    <row r="4184" spans="1:13" x14ac:dyDescent="0.35">
      <c r="A4184" s="11" t="str">
        <f t="shared" si="65"/>
        <v>CONSUMO PER CAPITA (kg ó litros por individuo)Cerveza EnvasadaMDD AM</v>
      </c>
      <c r="B4184" s="11" t="str">
        <f>[1]Perfil!A3308</f>
        <v>CONSUMO PER CAPITA (kg ó litros por individuo)</v>
      </c>
      <c r="C4184" s="11" t="str">
        <f>[1]Perfil!B4178</f>
        <v>Cerveza Envasada</v>
      </c>
      <c r="D4184" s="11" t="str">
        <f>[1]Perfil!C4183</f>
        <v>MDD AM</v>
      </c>
      <c r="E4184" s="12">
        <f>[1]Perfil!D4183</f>
        <v>1.67641211212852</v>
      </c>
      <c r="F4184" s="12">
        <f>[1]Perfil!E4183</f>
        <v>2.0459353912159699</v>
      </c>
      <c r="G4184" s="12">
        <f>[1]Perfil!F4183</f>
        <v>2.9646822246305198</v>
      </c>
      <c r="H4184" s="12">
        <f>[1]Perfil!G4183</f>
        <v>1.91839497259144</v>
      </c>
      <c r="I4184" s="12">
        <f>[1]Perfil!H4183</f>
        <v>1.78511020866826</v>
      </c>
      <c r="J4184" s="12">
        <f>[1]Perfil!I4183</f>
        <v>2.0360074400294201</v>
      </c>
      <c r="K4184" s="12">
        <f>[1]Perfil!J4183</f>
        <v>2.6240604693657299</v>
      </c>
      <c r="L4184" s="12">
        <f>[1]Perfil!K4183</f>
        <v>1.69386052079244</v>
      </c>
      <c r="M4184" s="12">
        <f>[1]Perfil!L4183</f>
        <v>1.4686121181323599</v>
      </c>
    </row>
    <row r="4185" spans="1:13" x14ac:dyDescent="0.35">
      <c r="A4185" s="11" t="str">
        <f t="shared" si="65"/>
        <v>CONSUMO PER CAPITA (kg ó litros por individuo)Cerveza EnvasadaRTO CENTRO</v>
      </c>
      <c r="B4185" s="11" t="str">
        <f>[1]Perfil!A3308</f>
        <v>CONSUMO PER CAPITA (kg ó litros por individuo)</v>
      </c>
      <c r="C4185" s="11" t="str">
        <f>[1]Perfil!B4178</f>
        <v>Cerveza Envasada</v>
      </c>
      <c r="D4185" s="11" t="str">
        <f>[1]Perfil!C4184</f>
        <v>RTO CENTRO</v>
      </c>
      <c r="E4185" s="12">
        <f>[1]Perfil!D4184</f>
        <v>1.86061549549112</v>
      </c>
      <c r="F4185" s="12">
        <f>[1]Perfil!E4184</f>
        <v>2.4023860662208398</v>
      </c>
      <c r="G4185" s="12">
        <f>[1]Perfil!F4184</f>
        <v>3.2887781187730698</v>
      </c>
      <c r="H4185" s="12">
        <f>[1]Perfil!G4184</f>
        <v>1.88533618673753</v>
      </c>
      <c r="I4185" s="12">
        <f>[1]Perfil!H4184</f>
        <v>1.7455431443954601</v>
      </c>
      <c r="J4185" s="12">
        <f>[1]Perfil!I4184</f>
        <v>2.09451439532815</v>
      </c>
      <c r="K4185" s="12">
        <f>[1]Perfil!J4184</f>
        <v>3.1532325300239199</v>
      </c>
      <c r="L4185" s="12">
        <f>[1]Perfil!K4184</f>
        <v>1.8040172896584099</v>
      </c>
      <c r="M4185" s="12">
        <f>[1]Perfil!L4184</f>
        <v>1.78833548879065</v>
      </c>
    </row>
    <row r="4186" spans="1:13" x14ac:dyDescent="0.35">
      <c r="A4186" s="11" t="str">
        <f t="shared" si="65"/>
        <v>CONSUMO PER CAPITA (kg ó litros por individuo)Cerveza EnvasadaNORTE-CENTRO</v>
      </c>
      <c r="B4186" s="11" t="str">
        <f>[1]Perfil!A3308</f>
        <v>CONSUMO PER CAPITA (kg ó litros por individuo)</v>
      </c>
      <c r="C4186" s="11" t="str">
        <f>[1]Perfil!B4178</f>
        <v>Cerveza Envasada</v>
      </c>
      <c r="D4186" s="11" t="str">
        <f>[1]Perfil!C4185</f>
        <v>NORTE-CENTRO</v>
      </c>
      <c r="E4186" s="12">
        <f>[1]Perfil!D4185</f>
        <v>1.2508981276169899</v>
      </c>
      <c r="F4186" s="12">
        <f>[1]Perfil!E4185</f>
        <v>1.5187120954556499</v>
      </c>
      <c r="G4186" s="12">
        <f>[1]Perfil!F4185</f>
        <v>2.4564959197863399</v>
      </c>
      <c r="H4186" s="12">
        <f>[1]Perfil!G4185</f>
        <v>1.2221535088333599</v>
      </c>
      <c r="I4186" s="12">
        <f>[1]Perfil!H4185</f>
        <v>1.1894617032344901</v>
      </c>
      <c r="J4186" s="12">
        <f>[1]Perfil!I4185</f>
        <v>1.38905216118685</v>
      </c>
      <c r="K4186" s="12">
        <f>[1]Perfil!J4185</f>
        <v>2.2764591677371002</v>
      </c>
      <c r="L4186" s="12">
        <f>[1]Perfil!K4185</f>
        <v>1.3356520417114901</v>
      </c>
      <c r="M4186" s="12">
        <f>[1]Perfil!L4185</f>
        <v>1.2552269727601499</v>
      </c>
    </row>
    <row r="4187" spans="1:13" x14ac:dyDescent="0.35">
      <c r="A4187" s="11" t="str">
        <f t="shared" si="65"/>
        <v>CONSUMO PER CAPITA (kg ó litros por individuo)Cerveza EnvasadaNOROESTE</v>
      </c>
      <c r="B4187" s="11" t="str">
        <f>[1]Perfil!A3308</f>
        <v>CONSUMO PER CAPITA (kg ó litros por individuo)</v>
      </c>
      <c r="C4187" s="11" t="str">
        <f>[1]Perfil!B4178</f>
        <v>Cerveza Envasada</v>
      </c>
      <c r="D4187" s="11" t="str">
        <f>[1]Perfil!C4186</f>
        <v>NOROESTE</v>
      </c>
      <c r="E4187" s="12">
        <f>[1]Perfil!D4186</f>
        <v>2.52915941119781</v>
      </c>
      <c r="F4187" s="12">
        <f>[1]Perfil!E4186</f>
        <v>3.05595600919332</v>
      </c>
      <c r="G4187" s="12">
        <f>[1]Perfil!F4186</f>
        <v>4.0877452905353202</v>
      </c>
      <c r="H4187" s="12">
        <f>[1]Perfil!G4186</f>
        <v>2.2273476840209399</v>
      </c>
      <c r="I4187" s="12">
        <f>[1]Perfil!H4186</f>
        <v>2.02260300790571</v>
      </c>
      <c r="J4187" s="12">
        <f>[1]Perfil!I4186</f>
        <v>2.4261866966721999</v>
      </c>
      <c r="K4187" s="12">
        <f>[1]Perfil!J4186</f>
        <v>3.1459619373230101</v>
      </c>
      <c r="L4187" s="12">
        <f>[1]Perfil!K4186</f>
        <v>1.83778696909598</v>
      </c>
      <c r="M4187" s="12">
        <f>[1]Perfil!L4186</f>
        <v>2.0987213857342102</v>
      </c>
    </row>
    <row r="4188" spans="1:13" x14ac:dyDescent="0.35">
      <c r="A4188" s="11" t="str">
        <f t="shared" si="65"/>
        <v>CONSUMO PER CAPITA (kg ó litros por individuo)Cerveza Envasada&lt;2MIL</v>
      </c>
      <c r="B4188" s="11" t="str">
        <f>[1]Perfil!A3308</f>
        <v>CONSUMO PER CAPITA (kg ó litros por individuo)</v>
      </c>
      <c r="C4188" s="11" t="str">
        <f>[1]Perfil!B4178</f>
        <v>Cerveza Envasada</v>
      </c>
      <c r="D4188" s="11" t="str">
        <f>[1]Perfil!C4187</f>
        <v>&lt;2MIL</v>
      </c>
      <c r="E4188" s="12">
        <f>[1]Perfil!D4187</f>
        <v>1.6372137905295301</v>
      </c>
      <c r="F4188" s="12">
        <f>[1]Perfil!E4187</f>
        <v>2.15165962355452</v>
      </c>
      <c r="G4188" s="12">
        <f>[1]Perfil!F4187</f>
        <v>3.0952544146447498</v>
      </c>
      <c r="H4188" s="12">
        <f>[1]Perfil!G4187</f>
        <v>1.72865202750515</v>
      </c>
      <c r="I4188" s="12">
        <f>[1]Perfil!H4187</f>
        <v>1.5645472846567501</v>
      </c>
      <c r="J4188" s="12">
        <f>[1]Perfil!I4187</f>
        <v>2.1208451053593902</v>
      </c>
      <c r="K4188" s="12">
        <f>[1]Perfil!J4187</f>
        <v>2.99823174523975</v>
      </c>
      <c r="L4188" s="12">
        <f>[1]Perfil!K4187</f>
        <v>1.7384928040976899</v>
      </c>
      <c r="M4188" s="12">
        <f>[1]Perfil!L4187</f>
        <v>2.4682476010431298</v>
      </c>
    </row>
    <row r="4189" spans="1:13" x14ac:dyDescent="0.35">
      <c r="A4189" s="11" t="str">
        <f t="shared" si="65"/>
        <v>CONSUMO PER CAPITA (kg ó litros por individuo)Cerveza Envasada2-5MIL</v>
      </c>
      <c r="B4189" s="11" t="str">
        <f>[1]Perfil!A3308</f>
        <v>CONSUMO PER CAPITA (kg ó litros por individuo)</v>
      </c>
      <c r="C4189" s="11" t="str">
        <f>[1]Perfil!B4178</f>
        <v>Cerveza Envasada</v>
      </c>
      <c r="D4189" s="11" t="str">
        <f>[1]Perfil!C4188</f>
        <v>2-5MIL</v>
      </c>
      <c r="E4189" s="12">
        <f>[1]Perfil!D4188</f>
        <v>1.85923188027257</v>
      </c>
      <c r="F4189" s="12">
        <f>[1]Perfil!E4188</f>
        <v>1.7062826687039501</v>
      </c>
      <c r="G4189" s="12">
        <f>[1]Perfil!F4188</f>
        <v>2.4503909133610402</v>
      </c>
      <c r="H4189" s="12">
        <f>[1]Perfil!G4188</f>
        <v>1.6356069874952199</v>
      </c>
      <c r="I4189" s="12">
        <f>[1]Perfil!H4188</f>
        <v>1.55767231965001</v>
      </c>
      <c r="J4189" s="12">
        <f>[1]Perfil!I4188</f>
        <v>1.514963934261</v>
      </c>
      <c r="K4189" s="12">
        <f>[1]Perfil!J4188</f>
        <v>2.5603483576961898</v>
      </c>
      <c r="L4189" s="12">
        <f>[1]Perfil!K4188</f>
        <v>1.24018745965635</v>
      </c>
      <c r="M4189" s="12">
        <f>[1]Perfil!L4188</f>
        <v>1.1447124240657101</v>
      </c>
    </row>
    <row r="4190" spans="1:13" x14ac:dyDescent="0.35">
      <c r="A4190" s="11" t="str">
        <f t="shared" si="65"/>
        <v>CONSUMO PER CAPITA (kg ó litros por individuo)Cerveza Envasada5-10MIL</v>
      </c>
      <c r="B4190" s="11" t="str">
        <f>[1]Perfil!A3308</f>
        <v>CONSUMO PER CAPITA (kg ó litros por individuo)</v>
      </c>
      <c r="C4190" s="11" t="str">
        <f>[1]Perfil!B4178</f>
        <v>Cerveza Envasada</v>
      </c>
      <c r="D4190" s="11" t="str">
        <f>[1]Perfil!C4189</f>
        <v>5-10MIL</v>
      </c>
      <c r="E4190" s="12">
        <f>[1]Perfil!D4189</f>
        <v>1.5590685247412599</v>
      </c>
      <c r="F4190" s="12">
        <f>[1]Perfil!E4189</f>
        <v>2.2005246842911199</v>
      </c>
      <c r="G4190" s="12">
        <f>[1]Perfil!F4189</f>
        <v>2.8815366781243101</v>
      </c>
      <c r="H4190" s="12">
        <f>[1]Perfil!G4189</f>
        <v>1.6061269626088699</v>
      </c>
      <c r="I4190" s="12">
        <f>[1]Perfil!H4189</f>
        <v>1.41051450732613</v>
      </c>
      <c r="J4190" s="12">
        <f>[1]Perfil!I4189</f>
        <v>1.8643940448952101</v>
      </c>
      <c r="K4190" s="12">
        <f>[1]Perfil!J4189</f>
        <v>2.4227985522867299</v>
      </c>
      <c r="L4190" s="12">
        <f>[1]Perfil!K4189</f>
        <v>1.5378525782051999</v>
      </c>
      <c r="M4190" s="12">
        <f>[1]Perfil!L4189</f>
        <v>1.3476219745584399</v>
      </c>
    </row>
    <row r="4191" spans="1:13" x14ac:dyDescent="0.35">
      <c r="A4191" s="11" t="str">
        <f t="shared" si="65"/>
        <v>CONSUMO PER CAPITA (kg ó litros por individuo)Cerveza Envasada10-30MIL</v>
      </c>
      <c r="B4191" s="11" t="str">
        <f>[1]Perfil!A3308</f>
        <v>CONSUMO PER CAPITA (kg ó litros por individuo)</v>
      </c>
      <c r="C4191" s="11" t="str">
        <f>[1]Perfil!B4178</f>
        <v>Cerveza Envasada</v>
      </c>
      <c r="D4191" s="11" t="str">
        <f>[1]Perfil!C4190</f>
        <v>10-30MIL</v>
      </c>
      <c r="E4191" s="12">
        <f>[1]Perfil!D4190</f>
        <v>1.6169429864048099</v>
      </c>
      <c r="F4191" s="12">
        <f>[1]Perfil!E4190</f>
        <v>1.74496979728701</v>
      </c>
      <c r="G4191" s="12">
        <f>[1]Perfil!F4190</f>
        <v>2.7448825301531601</v>
      </c>
      <c r="H4191" s="12">
        <f>[1]Perfil!G4190</f>
        <v>1.74525588540941</v>
      </c>
      <c r="I4191" s="12">
        <f>[1]Perfil!H4190</f>
        <v>1.5798407748586301</v>
      </c>
      <c r="J4191" s="12">
        <f>[1]Perfil!I4190</f>
        <v>1.88912423562162</v>
      </c>
      <c r="K4191" s="12">
        <f>[1]Perfil!J4190</f>
        <v>2.8239217257341198</v>
      </c>
      <c r="L4191" s="12">
        <f>[1]Perfil!K4190</f>
        <v>1.7331792237575601</v>
      </c>
      <c r="M4191" s="12">
        <f>[1]Perfil!L4190</f>
        <v>2.0065036228646802</v>
      </c>
    </row>
    <row r="4192" spans="1:13" x14ac:dyDescent="0.35">
      <c r="A4192" s="11" t="str">
        <f t="shared" si="65"/>
        <v>CONSUMO PER CAPITA (kg ó litros por individuo)Cerveza Envasada30-100MIL</v>
      </c>
      <c r="B4192" s="11" t="str">
        <f>[1]Perfil!A3308</f>
        <v>CONSUMO PER CAPITA (kg ó litros por individuo)</v>
      </c>
      <c r="C4192" s="11" t="str">
        <f>[1]Perfil!B4178</f>
        <v>Cerveza Envasada</v>
      </c>
      <c r="D4192" s="11" t="str">
        <f>[1]Perfil!C4191</f>
        <v>30-100MIL</v>
      </c>
      <c r="E4192" s="12">
        <f>[1]Perfil!D4191</f>
        <v>1.6308404487453001</v>
      </c>
      <c r="F4192" s="12">
        <f>[1]Perfil!E4191</f>
        <v>2.0232863202555902</v>
      </c>
      <c r="G4192" s="12">
        <f>[1]Perfil!F4191</f>
        <v>2.9351331701772598</v>
      </c>
      <c r="H4192" s="12">
        <f>[1]Perfil!G4191</f>
        <v>1.71114041550734</v>
      </c>
      <c r="I4192" s="12">
        <f>[1]Perfil!H4191</f>
        <v>1.58222637053796</v>
      </c>
      <c r="J4192" s="12">
        <f>[1]Perfil!I4191</f>
        <v>1.8547558275726299</v>
      </c>
      <c r="K4192" s="12">
        <f>[1]Perfil!J4191</f>
        <v>2.7527997969800602</v>
      </c>
      <c r="L4192" s="12">
        <f>[1]Perfil!K4191</f>
        <v>1.70005643536012</v>
      </c>
      <c r="M4192" s="12">
        <f>[1]Perfil!L4191</f>
        <v>1.6744936111591799</v>
      </c>
    </row>
    <row r="4193" spans="1:13" x14ac:dyDescent="0.35">
      <c r="A4193" s="11" t="str">
        <f t="shared" si="65"/>
        <v>CONSUMO PER CAPITA (kg ó litros por individuo)Cerveza Envasada100-200MIL</v>
      </c>
      <c r="B4193" s="11" t="str">
        <f>[1]Perfil!A3308</f>
        <v>CONSUMO PER CAPITA (kg ó litros por individuo)</v>
      </c>
      <c r="C4193" s="11" t="str">
        <f>[1]Perfil!B4178</f>
        <v>Cerveza Envasada</v>
      </c>
      <c r="D4193" s="11" t="str">
        <f>[1]Perfil!C4192</f>
        <v>100-200MIL</v>
      </c>
      <c r="E4193" s="12">
        <f>[1]Perfil!D4192</f>
        <v>1.9251981377263101</v>
      </c>
      <c r="F4193" s="12">
        <f>[1]Perfil!E4192</f>
        <v>2.0437572309129499</v>
      </c>
      <c r="G4193" s="12">
        <f>[1]Perfil!F4192</f>
        <v>2.84147486616278</v>
      </c>
      <c r="H4193" s="12">
        <f>[1]Perfil!G4192</f>
        <v>1.7162858002435999</v>
      </c>
      <c r="I4193" s="12">
        <f>[1]Perfil!H4192</f>
        <v>1.79618704997176</v>
      </c>
      <c r="J4193" s="12">
        <f>[1]Perfil!I4192</f>
        <v>1.9418967974665899</v>
      </c>
      <c r="K4193" s="12">
        <f>[1]Perfil!J4192</f>
        <v>2.6785591711853001</v>
      </c>
      <c r="L4193" s="12">
        <f>[1]Perfil!K4192</f>
        <v>1.6561892010302299</v>
      </c>
      <c r="M4193" s="12">
        <f>[1]Perfil!L4192</f>
        <v>1.46272919341719</v>
      </c>
    </row>
    <row r="4194" spans="1:13" x14ac:dyDescent="0.35">
      <c r="A4194" s="11" t="str">
        <f t="shared" si="65"/>
        <v>CONSUMO PER CAPITA (kg ó litros por individuo)Cerveza Envasada200-500MIL</v>
      </c>
      <c r="B4194" s="11" t="str">
        <f>[1]Perfil!A3308</f>
        <v>CONSUMO PER CAPITA (kg ó litros por individuo)</v>
      </c>
      <c r="C4194" s="11" t="str">
        <f>[1]Perfil!B4178</f>
        <v>Cerveza Envasada</v>
      </c>
      <c r="D4194" s="11" t="str">
        <f>[1]Perfil!C4193</f>
        <v>200-500MIL</v>
      </c>
      <c r="E4194" s="12">
        <f>[1]Perfil!D4193</f>
        <v>2.0007492629789598</v>
      </c>
      <c r="F4194" s="12">
        <f>[1]Perfil!E4193</f>
        <v>2.7013356429927802</v>
      </c>
      <c r="G4194" s="12">
        <f>[1]Perfil!F4193</f>
        <v>3.5824261460259801</v>
      </c>
      <c r="H4194" s="12">
        <f>[1]Perfil!G4193</f>
        <v>2.11504805884445</v>
      </c>
      <c r="I4194" s="12">
        <f>[1]Perfil!H4193</f>
        <v>1.8636438977615499</v>
      </c>
      <c r="J4194" s="12">
        <f>[1]Perfil!I4193</f>
        <v>2.3214151967208401</v>
      </c>
      <c r="K4194" s="12">
        <f>[1]Perfil!J4193</f>
        <v>3.1185307080730298</v>
      </c>
      <c r="L4194" s="12">
        <f>[1]Perfil!K4193</f>
        <v>1.7760711181242701</v>
      </c>
      <c r="M4194" s="12">
        <f>[1]Perfil!L4193</f>
        <v>1.7454736752581099</v>
      </c>
    </row>
    <row r="4195" spans="1:13" x14ac:dyDescent="0.35">
      <c r="A4195" s="11" t="str">
        <f t="shared" si="65"/>
        <v>CONSUMO PER CAPITA (kg ó litros por individuo)Cerveza Envasada&gt;500MIL</v>
      </c>
      <c r="B4195" s="11" t="str">
        <f>[1]Perfil!A3308</f>
        <v>CONSUMO PER CAPITA (kg ó litros por individuo)</v>
      </c>
      <c r="C4195" s="11" t="str">
        <f>[1]Perfil!B4178</f>
        <v>Cerveza Envasada</v>
      </c>
      <c r="D4195" s="11" t="str">
        <f>[1]Perfil!C4194</f>
        <v>&gt;500MIL</v>
      </c>
      <c r="E4195" s="12">
        <f>[1]Perfil!D4194</f>
        <v>1.8605561448525201</v>
      </c>
      <c r="F4195" s="12">
        <f>[1]Perfil!E4194</f>
        <v>2.2230936883021899</v>
      </c>
      <c r="G4195" s="12">
        <f>[1]Perfil!F4194</f>
        <v>3.1587425107599598</v>
      </c>
      <c r="H4195" s="12">
        <f>[1]Perfil!G4194</f>
        <v>1.9190057581352999</v>
      </c>
      <c r="I4195" s="12">
        <f>[1]Perfil!H4194</f>
        <v>1.8591343681513</v>
      </c>
      <c r="J4195" s="12">
        <f>[1]Perfil!I4194</f>
        <v>2.00456024124597</v>
      </c>
      <c r="K4195" s="12">
        <f>[1]Perfil!J4194</f>
        <v>2.5952576688439599</v>
      </c>
      <c r="L4195" s="12">
        <f>[1]Perfil!K4194</f>
        <v>1.7003411712892</v>
      </c>
      <c r="M4195" s="12">
        <f>[1]Perfil!L4194</f>
        <v>1.46994355567497</v>
      </c>
    </row>
    <row r="4196" spans="1:13" x14ac:dyDescent="0.35">
      <c r="A4196" s="11" t="str">
        <f t="shared" si="65"/>
        <v>CONSUMO PER CAPITA (kg ó litros por individuo)Cerveza EnvasadaDE 15 A 19 AÑOS</v>
      </c>
      <c r="B4196" s="11" t="str">
        <f>[1]Perfil!A3308</f>
        <v>CONSUMO PER CAPITA (kg ó litros por individuo)</v>
      </c>
      <c r="C4196" s="11" t="str">
        <f>[1]Perfil!B4178</f>
        <v>Cerveza Envasada</v>
      </c>
      <c r="D4196" s="11" t="str">
        <f>[1]Perfil!C4195</f>
        <v>DE 15 A 19 AÑOS</v>
      </c>
      <c r="E4196" s="12">
        <f>[1]Perfil!D4195</f>
        <v>0.145542767540073</v>
      </c>
      <c r="F4196" s="12">
        <f>[1]Perfil!E4195</f>
        <v>2.81036777571178E-2</v>
      </c>
      <c r="G4196" s="12">
        <f>[1]Perfil!F4195</f>
        <v>0.12963079057622601</v>
      </c>
      <c r="H4196" s="12">
        <f>[1]Perfil!G4195</f>
        <v>8.1188308166758205E-2</v>
      </c>
      <c r="I4196" s="12">
        <f>[1]Perfil!H4195</f>
        <v>2.0912970027853001E-2</v>
      </c>
      <c r="J4196" s="12">
        <f>[1]Perfil!I4195</f>
        <v>2.30970253325571E-2</v>
      </c>
      <c r="K4196" s="12">
        <f>[1]Perfil!J4195</f>
        <v>0.111037272977942</v>
      </c>
      <c r="L4196" s="12">
        <f>[1]Perfil!K4195</f>
        <v>7.9667244228831799E-2</v>
      </c>
      <c r="M4196" s="12">
        <f>[1]Perfil!L4195</f>
        <v>1.7039991396674701E-2</v>
      </c>
    </row>
    <row r="4197" spans="1:13" x14ac:dyDescent="0.35">
      <c r="A4197" s="11" t="str">
        <f t="shared" si="65"/>
        <v>CONSUMO PER CAPITA (kg ó litros por individuo)Cerveza EnvasadaDE 20 A 24 AÑOS</v>
      </c>
      <c r="B4197" s="11" t="str">
        <f>[1]Perfil!A3308</f>
        <v>CONSUMO PER CAPITA (kg ó litros por individuo)</v>
      </c>
      <c r="C4197" s="11" t="str">
        <f>[1]Perfil!B4178</f>
        <v>Cerveza Envasada</v>
      </c>
      <c r="D4197" s="11" t="str">
        <f>[1]Perfil!C4196</f>
        <v>DE 20 A 24 AÑOS</v>
      </c>
      <c r="E4197" s="12">
        <f>[1]Perfil!D4196</f>
        <v>0.49838733423909698</v>
      </c>
      <c r="F4197" s="12">
        <f>[1]Perfil!E4196</f>
        <v>0.64102767667734595</v>
      </c>
      <c r="G4197" s="12">
        <f>[1]Perfil!F4196</f>
        <v>0.48023545651845601</v>
      </c>
      <c r="H4197" s="12">
        <f>[1]Perfil!G4196</f>
        <v>0.32623150180891702</v>
      </c>
      <c r="I4197" s="12">
        <f>[1]Perfil!H4196</f>
        <v>0.29498476077631902</v>
      </c>
      <c r="J4197" s="12">
        <f>[1]Perfil!I4196</f>
        <v>0.39410368134023199</v>
      </c>
      <c r="K4197" s="12">
        <f>[1]Perfil!J4196</f>
        <v>0.44880216396959599</v>
      </c>
      <c r="L4197" s="12">
        <f>[1]Perfil!K4196</f>
        <v>0.22326036551472001</v>
      </c>
      <c r="M4197" s="12">
        <f>[1]Perfil!L4196</f>
        <v>0.22843039230978501</v>
      </c>
    </row>
    <row r="4198" spans="1:13" x14ac:dyDescent="0.35">
      <c r="A4198" s="11" t="str">
        <f t="shared" si="65"/>
        <v>CONSUMO PER CAPITA (kg ó litros por individuo)Cerveza EnvasadaDE 25 A 34 AÑOS</v>
      </c>
      <c r="B4198" s="11" t="str">
        <f>[1]Perfil!A3308</f>
        <v>CONSUMO PER CAPITA (kg ó litros por individuo)</v>
      </c>
      <c r="C4198" s="11" t="str">
        <f>[1]Perfil!B4178</f>
        <v>Cerveza Envasada</v>
      </c>
      <c r="D4198" s="11" t="str">
        <f>[1]Perfil!C4197</f>
        <v>DE 25 A 34 AÑOS</v>
      </c>
      <c r="E4198" s="12">
        <f>[1]Perfil!D4197</f>
        <v>0.74827307783836705</v>
      </c>
      <c r="F4198" s="12">
        <f>[1]Perfil!E4197</f>
        <v>0.956212626703275</v>
      </c>
      <c r="G4198" s="12">
        <f>[1]Perfil!F4197</f>
        <v>1.2711951643094901</v>
      </c>
      <c r="H4198" s="12">
        <f>[1]Perfil!G4197</f>
        <v>0.78548735736481601</v>
      </c>
      <c r="I4198" s="12">
        <f>[1]Perfil!H4197</f>
        <v>0.64545216020833196</v>
      </c>
      <c r="J4198" s="12">
        <f>[1]Perfil!I4197</f>
        <v>0.70466581639413495</v>
      </c>
      <c r="K4198" s="12">
        <f>[1]Perfil!J4197</f>
        <v>0.91555856608619102</v>
      </c>
      <c r="L4198" s="12">
        <f>[1]Perfil!K4197</f>
        <v>0.68932601794066595</v>
      </c>
      <c r="M4198" s="12">
        <f>[1]Perfil!L4197</f>
        <v>0.52635966799015199</v>
      </c>
    </row>
    <row r="4199" spans="1:13" x14ac:dyDescent="0.35">
      <c r="A4199" s="11" t="str">
        <f t="shared" si="65"/>
        <v>CONSUMO PER CAPITA (kg ó litros por individuo)Cerveza EnvasadaDE 35 A 49 AÑOS</v>
      </c>
      <c r="B4199" s="11" t="str">
        <f>[1]Perfil!A3308</f>
        <v>CONSUMO PER CAPITA (kg ó litros por individuo)</v>
      </c>
      <c r="C4199" s="11" t="str">
        <f>[1]Perfil!B4178</f>
        <v>Cerveza Envasada</v>
      </c>
      <c r="D4199" s="11" t="str">
        <f>[1]Perfil!C4198</f>
        <v>DE 35 A 49 AÑOS</v>
      </c>
      <c r="E4199" s="12">
        <f>[1]Perfil!D4198</f>
        <v>1.26174794398458</v>
      </c>
      <c r="F4199" s="12">
        <f>[1]Perfil!E4198</f>
        <v>1.4594572597017399</v>
      </c>
      <c r="G4199" s="12">
        <f>[1]Perfil!F4198</f>
        <v>2.0694220245202199</v>
      </c>
      <c r="H4199" s="12">
        <f>[1]Perfil!G4198</f>
        <v>1.2379693949211401</v>
      </c>
      <c r="I4199" s="12">
        <f>[1]Perfil!H4198</f>
        <v>1.17729189179098</v>
      </c>
      <c r="J4199" s="12">
        <f>[1]Perfil!I4198</f>
        <v>1.31999094414943</v>
      </c>
      <c r="K4199" s="12">
        <f>[1]Perfil!J4198</f>
        <v>1.9022930831098901</v>
      </c>
      <c r="L4199" s="12">
        <f>[1]Perfil!K4198</f>
        <v>1.11316698299523</v>
      </c>
      <c r="M4199" s="12">
        <f>[1]Perfil!L4198</f>
        <v>1.1809834794889</v>
      </c>
    </row>
    <row r="4200" spans="1:13" x14ac:dyDescent="0.35">
      <c r="A4200" s="11" t="str">
        <f t="shared" si="65"/>
        <v>CONSUMO PER CAPITA (kg ó litros por individuo)Cerveza EnvasadaDE 50 A 59 AÑOS</v>
      </c>
      <c r="B4200" s="11" t="str">
        <f>[1]Perfil!A3308</f>
        <v>CONSUMO PER CAPITA (kg ó litros por individuo)</v>
      </c>
      <c r="C4200" s="11" t="str">
        <f>[1]Perfil!B4178</f>
        <v>Cerveza Envasada</v>
      </c>
      <c r="D4200" s="11" t="str">
        <f>[1]Perfil!C4199</f>
        <v>DE 50 A 59 AÑOS</v>
      </c>
      <c r="E4200" s="12">
        <f>[1]Perfil!D4199</f>
        <v>2.3927129312883202</v>
      </c>
      <c r="F4200" s="12">
        <f>[1]Perfil!E4199</f>
        <v>2.8148517362854699</v>
      </c>
      <c r="G4200" s="12">
        <f>[1]Perfil!F4199</f>
        <v>4.2717123299013098</v>
      </c>
      <c r="H4200" s="12">
        <f>[1]Perfil!G4199</f>
        <v>2.53485341414674</v>
      </c>
      <c r="I4200" s="12">
        <f>[1]Perfil!H4199</f>
        <v>2.34375822959041</v>
      </c>
      <c r="J4200" s="12">
        <f>[1]Perfil!I4199</f>
        <v>2.77609062525991</v>
      </c>
      <c r="K4200" s="12">
        <f>[1]Perfil!J4199</f>
        <v>3.9122029246677399</v>
      </c>
      <c r="L4200" s="12">
        <f>[1]Perfil!K4199</f>
        <v>2.4296633641164198</v>
      </c>
      <c r="M4200" s="12">
        <f>[1]Perfil!L4199</f>
        <v>2.4686665034337398</v>
      </c>
    </row>
    <row r="4201" spans="1:13" x14ac:dyDescent="0.35">
      <c r="A4201" s="11" t="str">
        <f t="shared" si="65"/>
        <v>CONSUMO PER CAPITA (kg ó litros por individuo)Cerveza EnvasadaDE 60 A 75 AÑOS</v>
      </c>
      <c r="B4201" s="11" t="str">
        <f>[1]Perfil!A3308</f>
        <v>CONSUMO PER CAPITA (kg ó litros por individuo)</v>
      </c>
      <c r="C4201" s="11" t="str">
        <f>[1]Perfil!B4178</f>
        <v>Cerveza Envasada</v>
      </c>
      <c r="D4201" s="11" t="str">
        <f>[1]Perfil!C4200</f>
        <v>DE 60 A 75 AÑOS</v>
      </c>
      <c r="E4201" s="12">
        <f>[1]Perfil!D4200</f>
        <v>3.3214362116610099</v>
      </c>
      <c r="F4201" s="12">
        <f>[1]Perfil!E4200</f>
        <v>4.07766236445765</v>
      </c>
      <c r="G4201" s="12">
        <f>[1]Perfil!F4200</f>
        <v>5.7371119350097999</v>
      </c>
      <c r="H4201" s="12">
        <f>[1]Perfil!G4200</f>
        <v>3.4493297234948299</v>
      </c>
      <c r="I4201" s="12">
        <f>[1]Perfil!H4200</f>
        <v>3.2530489124261299</v>
      </c>
      <c r="J4201" s="12">
        <f>[1]Perfil!I4200</f>
        <v>3.8474306960385598</v>
      </c>
      <c r="K4201" s="12">
        <f>[1]Perfil!J4200</f>
        <v>5.45168359430708</v>
      </c>
      <c r="L4201" s="12">
        <f>[1]Perfil!K4200</f>
        <v>3.2389104664401902</v>
      </c>
      <c r="M4201" s="12">
        <f>[1]Perfil!L4200</f>
        <v>3.2308083286130702</v>
      </c>
    </row>
    <row r="4202" spans="1:13" x14ac:dyDescent="0.35">
      <c r="A4202" s="11" t="str">
        <f t="shared" si="65"/>
        <v>CONSUMO PER CAPITA (kg ó litros por individuo)Cerveza EnvasadaNIVEL ALTO</v>
      </c>
      <c r="B4202" s="11" t="str">
        <f>[1]Perfil!A3308</f>
        <v>CONSUMO PER CAPITA (kg ó litros por individuo)</v>
      </c>
      <c r="C4202" s="11" t="str">
        <f>[1]Perfil!B4178</f>
        <v>Cerveza Envasada</v>
      </c>
      <c r="D4202" s="11" t="str">
        <f>[1]Perfil!C4201</f>
        <v>NIVEL ALTO</v>
      </c>
      <c r="E4202" s="12">
        <f>[1]Perfil!D4201</f>
        <v>1.88194536770301</v>
      </c>
      <c r="F4202" s="12">
        <f>[1]Perfil!E4201</f>
        <v>2.16780860719757</v>
      </c>
      <c r="G4202" s="12">
        <f>[1]Perfil!F4201</f>
        <v>3.1922461981569499</v>
      </c>
      <c r="H4202" s="12">
        <f>[1]Perfil!G4201</f>
        <v>1.90600209799484</v>
      </c>
      <c r="I4202" s="12">
        <f>[1]Perfil!H4201</f>
        <v>1.7116737730739</v>
      </c>
      <c r="J4202" s="12">
        <f>[1]Perfil!I4201</f>
        <v>2.1302257250233398</v>
      </c>
      <c r="K4202" s="12">
        <f>[1]Perfil!J4201</f>
        <v>2.6701703982367202</v>
      </c>
      <c r="L4202" s="12">
        <f>[1]Perfil!K4201</f>
        <v>1.58028742931221</v>
      </c>
      <c r="M4202" s="12">
        <f>[1]Perfil!L4201</f>
        <v>1.5126523940193399</v>
      </c>
    </row>
    <row r="4203" spans="1:13" x14ac:dyDescent="0.35">
      <c r="A4203" s="11" t="str">
        <f t="shared" si="65"/>
        <v>CONSUMO PER CAPITA (kg ó litros por individuo)Cerveza EnvasadaNIVEL MEDIO ALTO</v>
      </c>
      <c r="B4203" s="11" t="str">
        <f>[1]Perfil!A3308</f>
        <v>CONSUMO PER CAPITA (kg ó litros por individuo)</v>
      </c>
      <c r="C4203" s="11" t="str">
        <f>[1]Perfil!B4178</f>
        <v>Cerveza Envasada</v>
      </c>
      <c r="D4203" s="11" t="str">
        <f>[1]Perfil!C4202</f>
        <v>NIVEL MEDIO ALTO</v>
      </c>
      <c r="E4203" s="12">
        <f>[1]Perfil!D4202</f>
        <v>1.3896262912606201</v>
      </c>
      <c r="F4203" s="12">
        <f>[1]Perfil!E4202</f>
        <v>1.6023510697813399</v>
      </c>
      <c r="G4203" s="12">
        <f>[1]Perfil!F4202</f>
        <v>2.34191578760792</v>
      </c>
      <c r="H4203" s="12">
        <f>[1]Perfil!G4202</f>
        <v>1.45316094167694</v>
      </c>
      <c r="I4203" s="12">
        <f>[1]Perfil!H4202</f>
        <v>1.4467684127267499</v>
      </c>
      <c r="J4203" s="12">
        <f>[1]Perfil!I4202</f>
        <v>1.6028450634562501</v>
      </c>
      <c r="K4203" s="12">
        <f>[1]Perfil!J4202</f>
        <v>2.11995502888443</v>
      </c>
      <c r="L4203" s="12">
        <f>[1]Perfil!K4202</f>
        <v>1.3425937874254501</v>
      </c>
      <c r="M4203" s="12">
        <f>[1]Perfil!L4202</f>
        <v>1.3070062024800999</v>
      </c>
    </row>
    <row r="4204" spans="1:13" x14ac:dyDescent="0.35">
      <c r="A4204" s="11" t="str">
        <f t="shared" si="65"/>
        <v>CONSUMO PER CAPITA (kg ó litros por individuo)Cerveza EnvasadaNIVEL MEDIO</v>
      </c>
      <c r="B4204" s="11" t="str">
        <f>[1]Perfil!A3308</f>
        <v>CONSUMO PER CAPITA (kg ó litros por individuo)</v>
      </c>
      <c r="C4204" s="11" t="str">
        <f>[1]Perfil!B4178</f>
        <v>Cerveza Envasada</v>
      </c>
      <c r="D4204" s="11" t="str">
        <f>[1]Perfil!C4203</f>
        <v>NIVEL MEDIO</v>
      </c>
      <c r="E4204" s="12">
        <f>[1]Perfil!D4203</f>
        <v>1.8218495792745799</v>
      </c>
      <c r="F4204" s="12">
        <f>[1]Perfil!E4203</f>
        <v>2.2880782717217198</v>
      </c>
      <c r="G4204" s="12">
        <f>[1]Perfil!F4203</f>
        <v>3.0870624767302002</v>
      </c>
      <c r="H4204" s="12">
        <f>[1]Perfil!G4203</f>
        <v>1.7087233901174199</v>
      </c>
      <c r="I4204" s="12">
        <f>[1]Perfil!H4203</f>
        <v>1.6151660690026599</v>
      </c>
      <c r="J4204" s="12">
        <f>[1]Perfil!I4203</f>
        <v>1.8002972734856</v>
      </c>
      <c r="K4204" s="12">
        <f>[1]Perfil!J4203</f>
        <v>2.6646847667641902</v>
      </c>
      <c r="L4204" s="12">
        <f>[1]Perfil!K4203</f>
        <v>1.5529824437640101</v>
      </c>
      <c r="M4204" s="12">
        <f>[1]Perfil!L4203</f>
        <v>1.64607633665972</v>
      </c>
    </row>
    <row r="4205" spans="1:13" x14ac:dyDescent="0.35">
      <c r="A4205" s="11" t="str">
        <f t="shared" si="65"/>
        <v>CONSUMO PER CAPITA (kg ó litros por individuo)Cerveza EnvasadaNIVEL MEDIO BAJO</v>
      </c>
      <c r="B4205" s="11" t="str">
        <f>[1]Perfil!A3308</f>
        <v>CONSUMO PER CAPITA (kg ó litros por individuo)</v>
      </c>
      <c r="C4205" s="11" t="str">
        <f>[1]Perfil!B4178</f>
        <v>Cerveza Envasada</v>
      </c>
      <c r="D4205" s="11" t="str">
        <f>[1]Perfil!C4204</f>
        <v>NIVEL MEDIO BAJO</v>
      </c>
      <c r="E4205" s="12">
        <f>[1]Perfil!D4204</f>
        <v>1.98154527381566</v>
      </c>
      <c r="F4205" s="12">
        <f>[1]Perfil!E4204</f>
        <v>2.2946879005739</v>
      </c>
      <c r="G4205" s="12">
        <f>[1]Perfil!F4204</f>
        <v>2.9939016202831099</v>
      </c>
      <c r="H4205" s="12">
        <f>[1]Perfil!G4204</f>
        <v>1.87433817653666</v>
      </c>
      <c r="I4205" s="12">
        <f>[1]Perfil!H4204</f>
        <v>1.78494884214602</v>
      </c>
      <c r="J4205" s="12">
        <f>[1]Perfil!I4204</f>
        <v>2.1046181905955899</v>
      </c>
      <c r="K4205" s="12">
        <f>[1]Perfil!J4204</f>
        <v>3.2937557544888301</v>
      </c>
      <c r="L4205" s="12">
        <f>[1]Perfil!K4204</f>
        <v>2.1772535248323002</v>
      </c>
      <c r="M4205" s="12">
        <f>[1]Perfil!L4204</f>
        <v>2.4315674348787701</v>
      </c>
    </row>
    <row r="4206" spans="1:13" x14ac:dyDescent="0.35">
      <c r="A4206" s="11" t="str">
        <f t="shared" si="65"/>
        <v>CONSUMO PER CAPITA (kg ó litros por individuo)Cerveza EnvasadaHOMBRE</v>
      </c>
      <c r="B4206" s="11" t="str">
        <f>[1]Perfil!A3308</f>
        <v>CONSUMO PER CAPITA (kg ó litros por individuo)</v>
      </c>
      <c r="C4206" s="11" t="str">
        <f>[1]Perfil!B4178</f>
        <v>Cerveza Envasada</v>
      </c>
      <c r="D4206" s="11" t="str">
        <f>[1]Perfil!C4205</f>
        <v>HOMBRE</v>
      </c>
      <c r="E4206" s="12">
        <f>[1]Perfil!D4205</f>
        <v>2.3667492362984199</v>
      </c>
      <c r="F4206" s="12">
        <f>[1]Perfil!E4205</f>
        <v>2.67785784726316</v>
      </c>
      <c r="G4206" s="12">
        <f>[1]Perfil!F4205</f>
        <v>3.8121315895493999</v>
      </c>
      <c r="H4206" s="12">
        <f>[1]Perfil!G4205</f>
        <v>2.3746415433458599</v>
      </c>
      <c r="I4206" s="12">
        <f>[1]Perfil!H4205</f>
        <v>2.2484255946499299</v>
      </c>
      <c r="J4206" s="12">
        <f>[1]Perfil!I4205</f>
        <v>2.5178308908714402</v>
      </c>
      <c r="K4206" s="12">
        <f>[1]Perfil!J4205</f>
        <v>3.60369660369114</v>
      </c>
      <c r="L4206" s="12">
        <f>[1]Perfil!K4205</f>
        <v>2.3200769967967001</v>
      </c>
      <c r="M4206" s="12">
        <f>[1]Perfil!L4205</f>
        <v>2.2999314651129699</v>
      </c>
    </row>
    <row r="4207" spans="1:13" x14ac:dyDescent="0.35">
      <c r="A4207" s="11" t="str">
        <f t="shared" si="65"/>
        <v>CONSUMO PER CAPITA (kg ó litros por individuo)Cerveza EnvasadaMUJER</v>
      </c>
      <c r="B4207" s="11" t="str">
        <f>[1]Perfil!A3308</f>
        <v>CONSUMO PER CAPITA (kg ó litros por individuo)</v>
      </c>
      <c r="C4207" s="11" t="str">
        <f>[1]Perfil!B4178</f>
        <v>Cerveza Envasada</v>
      </c>
      <c r="D4207" s="11" t="str">
        <f>[1]Perfil!C4206</f>
        <v>MUJER</v>
      </c>
      <c r="E4207" s="12">
        <f>[1]Perfil!D4206</f>
        <v>1.14938352763555</v>
      </c>
      <c r="F4207" s="12">
        <f>[1]Perfil!E4206</f>
        <v>1.52767705687252</v>
      </c>
      <c r="G4207" s="12">
        <f>[1]Perfil!F4206</f>
        <v>2.17248145107096</v>
      </c>
      <c r="H4207" s="12">
        <f>[1]Perfil!G4206</f>
        <v>1.21912456822759</v>
      </c>
      <c r="I4207" s="12">
        <f>[1]Perfil!H4206</f>
        <v>1.0984210708715201</v>
      </c>
      <c r="J4207" s="12">
        <f>[1]Perfil!I4206</f>
        <v>1.38595808713351</v>
      </c>
      <c r="K4207" s="12">
        <f>[1]Perfil!J4206</f>
        <v>1.9105593627403701</v>
      </c>
      <c r="L4207" s="12">
        <f>[1]Perfil!K4206</f>
        <v>1.0279937237422301</v>
      </c>
      <c r="M4207" s="12">
        <f>[1]Perfil!L4206</f>
        <v>1.0516372445779301</v>
      </c>
    </row>
    <row r="4208" spans="1:13" x14ac:dyDescent="0.35">
      <c r="A4208" s="11" t="str">
        <f t="shared" si="65"/>
        <v>CONSUMO PER CAPITA (kg ó litros por individuo)Cerveza SurtidorT.ESPAÑA</v>
      </c>
      <c r="B4208" s="11" t="str">
        <f>[1]Perfil!A3308</f>
        <v>CONSUMO PER CAPITA (kg ó litros por individuo)</v>
      </c>
      <c r="C4208" s="11" t="str">
        <f>[1]Perfil!B4207</f>
        <v>Cerveza Surtidor</v>
      </c>
      <c r="D4208" s="11" t="str">
        <f>[1]Perfil!C4207</f>
        <v>T.ESPAÑA</v>
      </c>
      <c r="E4208" s="12">
        <f>[1]Perfil!D4207</f>
        <v>2.3741178231464599</v>
      </c>
      <c r="F4208" s="12">
        <f>[1]Perfil!E4207</f>
        <v>2.9507779750680698</v>
      </c>
      <c r="G4208" s="12">
        <f>[1]Perfil!F4207</f>
        <v>4.5839407489698996</v>
      </c>
      <c r="H4208" s="12">
        <f>[1]Perfil!G4207</f>
        <v>2.7199560689564799</v>
      </c>
      <c r="I4208" s="12">
        <f>[1]Perfil!H4207</f>
        <v>2.3063695401691602</v>
      </c>
      <c r="J4208" s="12">
        <f>[1]Perfil!I4207</f>
        <v>2.8018174124174799</v>
      </c>
      <c r="K4208" s="12">
        <f>[1]Perfil!J4207</f>
        <v>4.3777022865680904</v>
      </c>
      <c r="L4208" s="12">
        <f>[1]Perfil!K4207</f>
        <v>2.38323563485798</v>
      </c>
      <c r="M4208" s="12">
        <f>[1]Perfil!L4207</f>
        <v>2.1387026568777499</v>
      </c>
    </row>
    <row r="4209" spans="1:13" x14ac:dyDescent="0.35">
      <c r="A4209" s="11" t="str">
        <f t="shared" si="65"/>
        <v>CONSUMO PER CAPITA (kg ó litros por individuo)Cerveza SurtidorBCN AM</v>
      </c>
      <c r="B4209" s="11" t="str">
        <f>[1]Perfil!A3308</f>
        <v>CONSUMO PER CAPITA (kg ó litros por individuo)</v>
      </c>
      <c r="C4209" s="11" t="str">
        <f>[1]Perfil!B4207</f>
        <v>Cerveza Surtidor</v>
      </c>
      <c r="D4209" s="11" t="str">
        <f>[1]Perfil!C4208</f>
        <v>BCN AM</v>
      </c>
      <c r="E4209" s="12">
        <f>[1]Perfil!D4208</f>
        <v>1.9369595104268</v>
      </c>
      <c r="F4209" s="12">
        <f>[1]Perfil!E4208</f>
        <v>1.96063936932105</v>
      </c>
      <c r="G4209" s="12">
        <f>[1]Perfil!F4208</f>
        <v>3.6667950901241801</v>
      </c>
      <c r="H4209" s="12">
        <f>[1]Perfil!G4208</f>
        <v>1.6716200714428999</v>
      </c>
      <c r="I4209" s="12">
        <f>[1]Perfil!H4208</f>
        <v>1.5047288436695601</v>
      </c>
      <c r="J4209" s="12">
        <f>[1]Perfil!I4208</f>
        <v>1.73529830701184</v>
      </c>
      <c r="K4209" s="12">
        <f>[1]Perfil!J4208</f>
        <v>2.63334446537884</v>
      </c>
      <c r="L4209" s="12">
        <f>[1]Perfil!K4208</f>
        <v>1.3703812598365801</v>
      </c>
      <c r="M4209" s="12">
        <f>[1]Perfil!L4208</f>
        <v>1.2303113907834899</v>
      </c>
    </row>
    <row r="4210" spans="1:13" x14ac:dyDescent="0.35">
      <c r="A4210" s="11" t="str">
        <f t="shared" si="65"/>
        <v>CONSUMO PER CAPITA (kg ó litros por individuo)Cerveza SurtidorREST.CAT ARAGON</v>
      </c>
      <c r="B4210" s="11" t="str">
        <f>[1]Perfil!A3308</f>
        <v>CONSUMO PER CAPITA (kg ó litros por individuo)</v>
      </c>
      <c r="C4210" s="11" t="str">
        <f>[1]Perfil!B4207</f>
        <v>Cerveza Surtidor</v>
      </c>
      <c r="D4210" s="11" t="str">
        <f>[1]Perfil!C4209</f>
        <v>REST.CAT ARAGON</v>
      </c>
      <c r="E4210" s="12">
        <f>[1]Perfil!D4209</f>
        <v>1.7879885043302199</v>
      </c>
      <c r="F4210" s="12">
        <f>[1]Perfil!E4209</f>
        <v>2.59729064103532</v>
      </c>
      <c r="G4210" s="12">
        <f>[1]Perfil!F4209</f>
        <v>4.25094574804291</v>
      </c>
      <c r="H4210" s="12">
        <f>[1]Perfil!G4209</f>
        <v>2.0302893746422899</v>
      </c>
      <c r="I4210" s="12">
        <f>[1]Perfil!H4209</f>
        <v>2.0348930805231702</v>
      </c>
      <c r="J4210" s="12">
        <f>[1]Perfil!I4209</f>
        <v>2.5656708879604802</v>
      </c>
      <c r="K4210" s="12">
        <f>[1]Perfil!J4209</f>
        <v>4.4328049984306999</v>
      </c>
      <c r="L4210" s="12">
        <f>[1]Perfil!K4209</f>
        <v>2.2186334179768799</v>
      </c>
      <c r="M4210" s="12">
        <f>[1]Perfil!L4209</f>
        <v>1.9318779466271201</v>
      </c>
    </row>
    <row r="4211" spans="1:13" x14ac:dyDescent="0.35">
      <c r="A4211" s="11" t="str">
        <f t="shared" si="65"/>
        <v>CONSUMO PER CAPITA (kg ó litros por individuo)Cerveza SurtidorLEVANTE</v>
      </c>
      <c r="B4211" s="11" t="str">
        <f>[1]Perfil!A3308</f>
        <v>CONSUMO PER CAPITA (kg ó litros por individuo)</v>
      </c>
      <c r="C4211" s="11" t="str">
        <f>[1]Perfil!B4207</f>
        <v>Cerveza Surtidor</v>
      </c>
      <c r="D4211" s="11" t="str">
        <f>[1]Perfil!C4210</f>
        <v>LEVANTE</v>
      </c>
      <c r="E4211" s="12">
        <f>[1]Perfil!D4210</f>
        <v>1.8291307507803201</v>
      </c>
      <c r="F4211" s="12">
        <f>[1]Perfil!E4210</f>
        <v>2.2933841886523001</v>
      </c>
      <c r="G4211" s="12">
        <f>[1]Perfil!F4210</f>
        <v>3.3810814722139702</v>
      </c>
      <c r="H4211" s="12">
        <f>[1]Perfil!G4210</f>
        <v>2.0460322635424699</v>
      </c>
      <c r="I4211" s="12">
        <f>[1]Perfil!H4210</f>
        <v>1.65061319493777</v>
      </c>
      <c r="J4211" s="12">
        <f>[1]Perfil!I4210</f>
        <v>1.7891505652481099</v>
      </c>
      <c r="K4211" s="12">
        <f>[1]Perfil!J4210</f>
        <v>3.04061213510853</v>
      </c>
      <c r="L4211" s="12">
        <f>[1]Perfil!K4210</f>
        <v>1.69371415072216</v>
      </c>
      <c r="M4211" s="12">
        <f>[1]Perfil!L4210</f>
        <v>1.51690179595914</v>
      </c>
    </row>
    <row r="4212" spans="1:13" x14ac:dyDescent="0.35">
      <c r="A4212" s="11" t="str">
        <f t="shared" si="65"/>
        <v>CONSUMO PER CAPITA (kg ó litros por individuo)Cerveza SurtidorANDALUCIA</v>
      </c>
      <c r="B4212" s="11" t="str">
        <f>[1]Perfil!A3308</f>
        <v>CONSUMO PER CAPITA (kg ó litros por individuo)</v>
      </c>
      <c r="C4212" s="11" t="str">
        <f>[1]Perfil!B4207</f>
        <v>Cerveza Surtidor</v>
      </c>
      <c r="D4212" s="11" t="str">
        <f>[1]Perfil!C4211</f>
        <v>ANDALUCIA</v>
      </c>
      <c r="E4212" s="12">
        <f>[1]Perfil!D4211</f>
        <v>3.2571894789136802</v>
      </c>
      <c r="F4212" s="12">
        <f>[1]Perfil!E4211</f>
        <v>3.9945728591726701</v>
      </c>
      <c r="G4212" s="12">
        <f>[1]Perfil!F4211</f>
        <v>5.2432239792662303</v>
      </c>
      <c r="H4212" s="12">
        <f>[1]Perfil!G4211</f>
        <v>3.48964477317887</v>
      </c>
      <c r="I4212" s="12">
        <f>[1]Perfil!H4211</f>
        <v>3.08307337097337</v>
      </c>
      <c r="J4212" s="12">
        <f>[1]Perfil!I4211</f>
        <v>3.9424767711808402</v>
      </c>
      <c r="K4212" s="12">
        <f>[1]Perfil!J4211</f>
        <v>5.4949629515378504</v>
      </c>
      <c r="L4212" s="12">
        <f>[1]Perfil!K4211</f>
        <v>3.3310099071289199</v>
      </c>
      <c r="M4212" s="12">
        <f>[1]Perfil!L4211</f>
        <v>2.9477746972012202</v>
      </c>
    </row>
    <row r="4213" spans="1:13" x14ac:dyDescent="0.35">
      <c r="A4213" s="11" t="str">
        <f t="shared" si="65"/>
        <v>CONSUMO PER CAPITA (kg ó litros por individuo)Cerveza SurtidorMDD AM</v>
      </c>
      <c r="B4213" s="11" t="str">
        <f>[1]Perfil!A3308</f>
        <v>CONSUMO PER CAPITA (kg ó litros por individuo)</v>
      </c>
      <c r="C4213" s="11" t="str">
        <f>[1]Perfil!B4207</f>
        <v>Cerveza Surtidor</v>
      </c>
      <c r="D4213" s="11" t="str">
        <f>[1]Perfil!C4212</f>
        <v>MDD AM</v>
      </c>
      <c r="E4213" s="12">
        <f>[1]Perfil!D4212</f>
        <v>2.83953962376013</v>
      </c>
      <c r="F4213" s="12">
        <f>[1]Perfil!E4212</f>
        <v>3.4596150272782999</v>
      </c>
      <c r="G4213" s="12">
        <f>[1]Perfil!F4212</f>
        <v>4.8664073326514004</v>
      </c>
      <c r="H4213" s="12">
        <f>[1]Perfil!G4212</f>
        <v>2.9962095331082801</v>
      </c>
      <c r="I4213" s="12">
        <f>[1]Perfil!H4212</f>
        <v>2.7309760382699002</v>
      </c>
      <c r="J4213" s="12">
        <f>[1]Perfil!I4212</f>
        <v>3.2819791480123901</v>
      </c>
      <c r="K4213" s="12">
        <f>[1]Perfil!J4212</f>
        <v>4.8857938513892201</v>
      </c>
      <c r="L4213" s="12">
        <f>[1]Perfil!K4212</f>
        <v>2.6493894645587002</v>
      </c>
      <c r="M4213" s="12">
        <f>[1]Perfil!L4212</f>
        <v>2.1180682512001501</v>
      </c>
    </row>
    <row r="4214" spans="1:13" x14ac:dyDescent="0.35">
      <c r="A4214" s="11" t="str">
        <f t="shared" si="65"/>
        <v>CONSUMO PER CAPITA (kg ó litros por individuo)Cerveza SurtidorRTO CENTRO</v>
      </c>
      <c r="B4214" s="11" t="str">
        <f>[1]Perfil!A3308</f>
        <v>CONSUMO PER CAPITA (kg ó litros por individuo)</v>
      </c>
      <c r="C4214" s="11" t="str">
        <f>[1]Perfil!B4207</f>
        <v>Cerveza Surtidor</v>
      </c>
      <c r="D4214" s="11" t="str">
        <f>[1]Perfil!C4213</f>
        <v>RTO CENTRO</v>
      </c>
      <c r="E4214" s="12">
        <f>[1]Perfil!D4213</f>
        <v>1.64091377176668</v>
      </c>
      <c r="F4214" s="12">
        <f>[1]Perfil!E4213</f>
        <v>2.0482826356347501</v>
      </c>
      <c r="G4214" s="12">
        <f>[1]Perfil!F4213</f>
        <v>4.2943472032891803</v>
      </c>
      <c r="H4214" s="12">
        <f>[1]Perfil!G4213</f>
        <v>2.3753579641664602</v>
      </c>
      <c r="I4214" s="12">
        <f>[1]Perfil!H4213</f>
        <v>1.86492170372127</v>
      </c>
      <c r="J4214" s="12">
        <f>[1]Perfil!I4213</f>
        <v>2.4461556815146999</v>
      </c>
      <c r="K4214" s="12">
        <f>[1]Perfil!J4213</f>
        <v>4.2360137023681599</v>
      </c>
      <c r="L4214" s="12">
        <f>[1]Perfil!K4213</f>
        <v>2.1189430828367199</v>
      </c>
      <c r="M4214" s="12">
        <f>[1]Perfil!L4213</f>
        <v>2.1569610531960102</v>
      </c>
    </row>
    <row r="4215" spans="1:13" x14ac:dyDescent="0.35">
      <c r="A4215" s="11" t="str">
        <f t="shared" si="65"/>
        <v>CONSUMO PER CAPITA (kg ó litros por individuo)Cerveza SurtidorNORTE-CENTRO</v>
      </c>
      <c r="B4215" s="11" t="str">
        <f>[1]Perfil!A3308</f>
        <v>CONSUMO PER CAPITA (kg ó litros por individuo)</v>
      </c>
      <c r="C4215" s="11" t="str">
        <f>[1]Perfil!B4207</f>
        <v>Cerveza Surtidor</v>
      </c>
      <c r="D4215" s="11" t="str">
        <f>[1]Perfil!C4214</f>
        <v>NORTE-CENTRO</v>
      </c>
      <c r="E4215" s="12">
        <f>[1]Perfil!D4214</f>
        <v>2.89030959279697</v>
      </c>
      <c r="F4215" s="12">
        <f>[1]Perfil!E4214</f>
        <v>3.67455786047522</v>
      </c>
      <c r="G4215" s="12">
        <f>[1]Perfil!F4214</f>
        <v>6.7718539833381399</v>
      </c>
      <c r="H4215" s="12">
        <f>[1]Perfil!G4214</f>
        <v>4.1574006311483096</v>
      </c>
      <c r="I4215" s="12">
        <f>[1]Perfil!H4214</f>
        <v>2.95753102564806</v>
      </c>
      <c r="J4215" s="12">
        <f>[1]Perfil!I4214</f>
        <v>3.4001885060672201</v>
      </c>
      <c r="K4215" s="12">
        <f>[1]Perfil!J4214</f>
        <v>5.9527264668178601</v>
      </c>
      <c r="L4215" s="12">
        <f>[1]Perfil!K4214</f>
        <v>3.05091212312891</v>
      </c>
      <c r="M4215" s="12">
        <f>[1]Perfil!L4214</f>
        <v>2.8704521802307399</v>
      </c>
    </row>
    <row r="4216" spans="1:13" x14ac:dyDescent="0.35">
      <c r="A4216" s="11" t="str">
        <f t="shared" si="65"/>
        <v>CONSUMO PER CAPITA (kg ó litros por individuo)Cerveza SurtidorNOROESTE</v>
      </c>
      <c r="B4216" s="11" t="str">
        <f>[1]Perfil!A3308</f>
        <v>CONSUMO PER CAPITA (kg ó litros por individuo)</v>
      </c>
      <c r="C4216" s="11" t="str">
        <f>[1]Perfil!B4207</f>
        <v>Cerveza Surtidor</v>
      </c>
      <c r="D4216" s="11" t="str">
        <f>[1]Perfil!C4215</f>
        <v>NOROESTE</v>
      </c>
      <c r="E4216" s="12">
        <f>[1]Perfil!D4215</f>
        <v>2.1894517269451499</v>
      </c>
      <c r="F4216" s="12">
        <f>[1]Perfil!E4215</f>
        <v>2.7393795315496399</v>
      </c>
      <c r="G4216" s="12">
        <f>[1]Perfil!F4215</f>
        <v>4.2423505274323103</v>
      </c>
      <c r="H4216" s="12">
        <f>[1]Perfil!G4215</f>
        <v>2.71489371491844</v>
      </c>
      <c r="I4216" s="12">
        <f>[1]Perfil!H4215</f>
        <v>2.11936501250403</v>
      </c>
      <c r="J4216" s="12">
        <f>[1]Perfil!I4215</f>
        <v>2.5240325977630098</v>
      </c>
      <c r="K4216" s="12">
        <f>[1]Perfil!J4215</f>
        <v>3.7149769530078798</v>
      </c>
      <c r="L4216" s="12">
        <f>[1]Perfil!K4215</f>
        <v>1.9561515378689101</v>
      </c>
      <c r="M4216" s="12">
        <f>[1]Perfil!L4215</f>
        <v>1.93362510144235</v>
      </c>
    </row>
    <row r="4217" spans="1:13" x14ac:dyDescent="0.35">
      <c r="A4217" s="11" t="str">
        <f t="shared" si="65"/>
        <v>CONSUMO PER CAPITA (kg ó litros por individuo)Cerveza Surtidor&lt;2MIL</v>
      </c>
      <c r="B4217" s="11" t="str">
        <f>[1]Perfil!A3308</f>
        <v>CONSUMO PER CAPITA (kg ó litros por individuo)</v>
      </c>
      <c r="C4217" s="11" t="str">
        <f>[1]Perfil!B4207</f>
        <v>Cerveza Surtidor</v>
      </c>
      <c r="D4217" s="11" t="str">
        <f>[1]Perfil!C4216</f>
        <v>&lt;2MIL</v>
      </c>
      <c r="E4217" s="12">
        <f>[1]Perfil!D4216</f>
        <v>1.6426489946239999</v>
      </c>
      <c r="F4217" s="12">
        <f>[1]Perfil!E4216</f>
        <v>2.0588725296032502</v>
      </c>
      <c r="G4217" s="12">
        <f>[1]Perfil!F4216</f>
        <v>4.1769344517730502</v>
      </c>
      <c r="H4217" s="12">
        <f>[1]Perfil!G4216</f>
        <v>2.1379961699676202</v>
      </c>
      <c r="I4217" s="12">
        <f>[1]Perfil!H4216</f>
        <v>2.00044079233446</v>
      </c>
      <c r="J4217" s="12">
        <f>[1]Perfil!I4216</f>
        <v>2.7703007374806901</v>
      </c>
      <c r="K4217" s="12">
        <f>[1]Perfil!J4216</f>
        <v>4.2203356706542499</v>
      </c>
      <c r="L4217" s="12">
        <f>[1]Perfil!K4216</f>
        <v>2.1421109495286799</v>
      </c>
      <c r="M4217" s="12">
        <f>[1]Perfil!L4216</f>
        <v>2.5520445492022401</v>
      </c>
    </row>
    <row r="4218" spans="1:13" x14ac:dyDescent="0.35">
      <c r="A4218" s="11" t="str">
        <f t="shared" si="65"/>
        <v>CONSUMO PER CAPITA (kg ó litros por individuo)Cerveza Surtidor2-5MIL</v>
      </c>
      <c r="B4218" s="11" t="str">
        <f>[1]Perfil!A3308</f>
        <v>CONSUMO PER CAPITA (kg ó litros por individuo)</v>
      </c>
      <c r="C4218" s="11" t="str">
        <f>[1]Perfil!B4207</f>
        <v>Cerveza Surtidor</v>
      </c>
      <c r="D4218" s="11" t="str">
        <f>[1]Perfil!C4217</f>
        <v>2-5MIL</v>
      </c>
      <c r="E4218" s="12">
        <f>[1]Perfil!D4217</f>
        <v>1.6655612974610601</v>
      </c>
      <c r="F4218" s="12">
        <f>[1]Perfil!E4217</f>
        <v>1.9782104475154301</v>
      </c>
      <c r="G4218" s="12">
        <f>[1]Perfil!F4217</f>
        <v>3.1476701593153198</v>
      </c>
      <c r="H4218" s="12">
        <f>[1]Perfil!G4217</f>
        <v>1.7575372197124299</v>
      </c>
      <c r="I4218" s="12">
        <f>[1]Perfil!H4217</f>
        <v>1.2396146236112999</v>
      </c>
      <c r="J4218" s="12">
        <f>[1]Perfil!I4217</f>
        <v>1.57697549233265</v>
      </c>
      <c r="K4218" s="12">
        <f>[1]Perfil!J4217</f>
        <v>2.9000945015972701</v>
      </c>
      <c r="L4218" s="12">
        <f>[1]Perfil!K4217</f>
        <v>1.2812078695722</v>
      </c>
      <c r="M4218" s="12">
        <f>[1]Perfil!L4217</f>
        <v>1.11716902458481</v>
      </c>
    </row>
    <row r="4219" spans="1:13" x14ac:dyDescent="0.35">
      <c r="A4219" s="11" t="str">
        <f t="shared" si="65"/>
        <v>CONSUMO PER CAPITA (kg ó litros por individuo)Cerveza Surtidor5-10MIL</v>
      </c>
      <c r="B4219" s="11" t="str">
        <f>[1]Perfil!A3308</f>
        <v>CONSUMO PER CAPITA (kg ó litros por individuo)</v>
      </c>
      <c r="C4219" s="11" t="str">
        <f>[1]Perfil!B4207</f>
        <v>Cerveza Surtidor</v>
      </c>
      <c r="D4219" s="11" t="str">
        <f>[1]Perfil!C4218</f>
        <v>5-10MIL</v>
      </c>
      <c r="E4219" s="12">
        <f>[1]Perfil!D4218</f>
        <v>2.06128111805159</v>
      </c>
      <c r="F4219" s="12">
        <f>[1]Perfil!E4218</f>
        <v>3.2884998576359501</v>
      </c>
      <c r="G4219" s="12">
        <f>[1]Perfil!F4218</f>
        <v>4.0484705510403503</v>
      </c>
      <c r="H4219" s="12">
        <f>[1]Perfil!G4218</f>
        <v>2.37025490215794</v>
      </c>
      <c r="I4219" s="12">
        <f>[1]Perfil!H4218</f>
        <v>1.9453451422239101</v>
      </c>
      <c r="J4219" s="12">
        <f>[1]Perfil!I4218</f>
        <v>2.5513323449265601</v>
      </c>
      <c r="K4219" s="12">
        <f>[1]Perfil!J4218</f>
        <v>3.7990740349933598</v>
      </c>
      <c r="L4219" s="12">
        <f>[1]Perfil!K4218</f>
        <v>2.18540533056234</v>
      </c>
      <c r="M4219" s="12">
        <f>[1]Perfil!L4218</f>
        <v>1.7674899962084101</v>
      </c>
    </row>
    <row r="4220" spans="1:13" x14ac:dyDescent="0.35">
      <c r="A4220" s="11" t="str">
        <f t="shared" si="65"/>
        <v>CONSUMO PER CAPITA (kg ó litros por individuo)Cerveza Surtidor10-30MIL</v>
      </c>
      <c r="B4220" s="11" t="str">
        <f>[1]Perfil!A3308</f>
        <v>CONSUMO PER CAPITA (kg ó litros por individuo)</v>
      </c>
      <c r="C4220" s="11" t="str">
        <f>[1]Perfil!B4207</f>
        <v>Cerveza Surtidor</v>
      </c>
      <c r="D4220" s="11" t="str">
        <f>[1]Perfil!C4219</f>
        <v>10-30MIL</v>
      </c>
      <c r="E4220" s="12">
        <f>[1]Perfil!D4219</f>
        <v>2.3028128984769101</v>
      </c>
      <c r="F4220" s="12">
        <f>[1]Perfil!E4219</f>
        <v>2.6608582638685401</v>
      </c>
      <c r="G4220" s="12">
        <f>[1]Perfil!F4219</f>
        <v>4.3912517049689299</v>
      </c>
      <c r="H4220" s="12">
        <f>[1]Perfil!G4219</f>
        <v>2.80899825163343</v>
      </c>
      <c r="I4220" s="12">
        <f>[1]Perfil!H4219</f>
        <v>2.2278845752122298</v>
      </c>
      <c r="J4220" s="12">
        <f>[1]Perfil!I4219</f>
        <v>2.61996656544826</v>
      </c>
      <c r="K4220" s="12">
        <f>[1]Perfil!J4219</f>
        <v>4.7012948214632102</v>
      </c>
      <c r="L4220" s="12">
        <f>[1]Perfil!K4219</f>
        <v>2.5939222486707698</v>
      </c>
      <c r="M4220" s="12">
        <f>[1]Perfil!L4219</f>
        <v>2.2045115785759699</v>
      </c>
    </row>
    <row r="4221" spans="1:13" x14ac:dyDescent="0.35">
      <c r="A4221" s="11" t="str">
        <f t="shared" si="65"/>
        <v>CONSUMO PER CAPITA (kg ó litros por individuo)Cerveza Surtidor30-100MIL</v>
      </c>
      <c r="B4221" s="11" t="str">
        <f>[1]Perfil!A3308</f>
        <v>CONSUMO PER CAPITA (kg ó litros por individuo)</v>
      </c>
      <c r="C4221" s="11" t="str">
        <f>[1]Perfil!B4207</f>
        <v>Cerveza Surtidor</v>
      </c>
      <c r="D4221" s="11" t="str">
        <f>[1]Perfil!C4220</f>
        <v>30-100MIL</v>
      </c>
      <c r="E4221" s="12">
        <f>[1]Perfil!D4220</f>
        <v>2.21007328237972</v>
      </c>
      <c r="F4221" s="12">
        <f>[1]Perfil!E4220</f>
        <v>2.6485639219755499</v>
      </c>
      <c r="G4221" s="12">
        <f>[1]Perfil!F4220</f>
        <v>4.2198263028247203</v>
      </c>
      <c r="H4221" s="12">
        <f>[1]Perfil!G4220</f>
        <v>2.75101503464691</v>
      </c>
      <c r="I4221" s="12">
        <f>[1]Perfil!H4220</f>
        <v>2.1349767340783701</v>
      </c>
      <c r="J4221" s="12">
        <f>[1]Perfil!I4220</f>
        <v>2.6323663609710199</v>
      </c>
      <c r="K4221" s="12">
        <f>[1]Perfil!J4220</f>
        <v>3.8554337608516098</v>
      </c>
      <c r="L4221" s="12">
        <f>[1]Perfil!K4220</f>
        <v>2.27998577243453</v>
      </c>
      <c r="M4221" s="12">
        <f>[1]Perfil!L4220</f>
        <v>2.0541206060703301</v>
      </c>
    </row>
    <row r="4222" spans="1:13" x14ac:dyDescent="0.35">
      <c r="A4222" s="11" t="str">
        <f t="shared" si="65"/>
        <v>CONSUMO PER CAPITA (kg ó litros por individuo)Cerveza Surtidor100-200MIL</v>
      </c>
      <c r="B4222" s="11" t="str">
        <f>[1]Perfil!A3308</f>
        <v>CONSUMO PER CAPITA (kg ó litros por individuo)</v>
      </c>
      <c r="C4222" s="11" t="str">
        <f>[1]Perfil!B4207</f>
        <v>Cerveza Surtidor</v>
      </c>
      <c r="D4222" s="11" t="str">
        <f>[1]Perfil!C4221</f>
        <v>100-200MIL</v>
      </c>
      <c r="E4222" s="12">
        <f>[1]Perfil!D4221</f>
        <v>2.4759905634213499</v>
      </c>
      <c r="F4222" s="12">
        <f>[1]Perfil!E4221</f>
        <v>3.2368005983140802</v>
      </c>
      <c r="G4222" s="12">
        <f>[1]Perfil!F4221</f>
        <v>4.7955515781806302</v>
      </c>
      <c r="H4222" s="12">
        <f>[1]Perfil!G4221</f>
        <v>2.9393959237292799</v>
      </c>
      <c r="I4222" s="12">
        <f>[1]Perfil!H4221</f>
        <v>2.5089702430787999</v>
      </c>
      <c r="J4222" s="12">
        <f>[1]Perfil!I4221</f>
        <v>2.9773570219796399</v>
      </c>
      <c r="K4222" s="12">
        <f>[1]Perfil!J4221</f>
        <v>4.6396006370119096</v>
      </c>
      <c r="L4222" s="12">
        <f>[1]Perfil!K4221</f>
        <v>2.3767512467723799</v>
      </c>
      <c r="M4222" s="12">
        <f>[1]Perfil!L4221</f>
        <v>2.1463632922579099</v>
      </c>
    </row>
    <row r="4223" spans="1:13" x14ac:dyDescent="0.35">
      <c r="A4223" s="11" t="str">
        <f t="shared" si="65"/>
        <v>CONSUMO PER CAPITA (kg ó litros por individuo)Cerveza Surtidor200-500MIL</v>
      </c>
      <c r="B4223" s="11" t="str">
        <f>[1]Perfil!A3308</f>
        <v>CONSUMO PER CAPITA (kg ó litros por individuo)</v>
      </c>
      <c r="C4223" s="11" t="str">
        <f>[1]Perfil!B4207</f>
        <v>Cerveza Surtidor</v>
      </c>
      <c r="D4223" s="11" t="str">
        <f>[1]Perfil!C4222</f>
        <v>200-500MIL</v>
      </c>
      <c r="E4223" s="12">
        <f>[1]Perfil!D4222</f>
        <v>2.2945782110470399</v>
      </c>
      <c r="F4223" s="12">
        <f>[1]Perfil!E4222</f>
        <v>2.8439347122773002</v>
      </c>
      <c r="G4223" s="12">
        <f>[1]Perfil!F4222</f>
        <v>4.7483977809897002</v>
      </c>
      <c r="H4223" s="12">
        <f>[1]Perfil!G4222</f>
        <v>2.4752266125563902</v>
      </c>
      <c r="I4223" s="12">
        <f>[1]Perfil!H4222</f>
        <v>1.98855323881451</v>
      </c>
      <c r="J4223" s="12">
        <f>[1]Perfil!I4222</f>
        <v>2.6948253496949799</v>
      </c>
      <c r="K4223" s="12">
        <f>[1]Perfil!J4222</f>
        <v>4.4408778712211596</v>
      </c>
      <c r="L4223" s="12">
        <f>[1]Perfil!K4222</f>
        <v>2.4026207810437001</v>
      </c>
      <c r="M4223" s="12">
        <f>[1]Perfil!L4222</f>
        <v>2.11437676811703</v>
      </c>
    </row>
    <row r="4224" spans="1:13" x14ac:dyDescent="0.35">
      <c r="A4224" s="11" t="str">
        <f t="shared" si="65"/>
        <v>CONSUMO PER CAPITA (kg ó litros por individuo)Cerveza Surtidor&gt;500MIL</v>
      </c>
      <c r="B4224" s="11" t="str">
        <f>[1]Perfil!A3308</f>
        <v>CONSUMO PER CAPITA (kg ó litros por individuo)</v>
      </c>
      <c r="C4224" s="11" t="str">
        <f>[1]Perfil!B4207</f>
        <v>Cerveza Surtidor</v>
      </c>
      <c r="D4224" s="11" t="str">
        <f>[1]Perfil!C4223</f>
        <v>&gt;500MIL</v>
      </c>
      <c r="E4224" s="12">
        <f>[1]Perfil!D4223</f>
        <v>3.3396263490092899</v>
      </c>
      <c r="F4224" s="12">
        <f>[1]Perfil!E4223</f>
        <v>4.0701108107603696</v>
      </c>
      <c r="G4224" s="12">
        <f>[1]Perfil!F4223</f>
        <v>5.9464653991289298</v>
      </c>
      <c r="H4224" s="12">
        <f>[1]Perfil!G4223</f>
        <v>3.3909777395176999</v>
      </c>
      <c r="I4224" s="12">
        <f>[1]Perfil!H4223</f>
        <v>3.4114339135445602</v>
      </c>
      <c r="J4224" s="12">
        <f>[1]Perfil!I4223</f>
        <v>3.7850100253325398</v>
      </c>
      <c r="K4224" s="12">
        <f>[1]Perfil!J4223</f>
        <v>5.36854690197874</v>
      </c>
      <c r="L4224" s="12">
        <f>[1]Perfil!K4223</f>
        <v>2.8780883813381899</v>
      </c>
      <c r="M4224" s="12">
        <f>[1]Perfil!L4223</f>
        <v>2.61095218355808</v>
      </c>
    </row>
    <row r="4225" spans="1:13" x14ac:dyDescent="0.35">
      <c r="A4225" s="11" t="str">
        <f t="shared" si="65"/>
        <v>CONSUMO PER CAPITA (kg ó litros por individuo)Cerveza SurtidorDE 15 A 19 AÑOS</v>
      </c>
      <c r="B4225" s="11" t="str">
        <f>[1]Perfil!A3308</f>
        <v>CONSUMO PER CAPITA (kg ó litros por individuo)</v>
      </c>
      <c r="C4225" s="11" t="str">
        <f>[1]Perfil!B4207</f>
        <v>Cerveza Surtidor</v>
      </c>
      <c r="D4225" s="11" t="str">
        <f>[1]Perfil!C4224</f>
        <v>DE 15 A 19 AÑOS</v>
      </c>
      <c r="E4225" s="12">
        <f>[1]Perfil!D4224</f>
        <v>0.12741126895605301</v>
      </c>
      <c r="F4225" s="12">
        <f>[1]Perfil!E4224</f>
        <v>6.2459358812550797E-2</v>
      </c>
      <c r="G4225" s="12">
        <f>[1]Perfil!F4224</f>
        <v>0.35470368699353899</v>
      </c>
      <c r="H4225" s="12">
        <f>[1]Perfil!G4224</f>
        <v>9.8809972910187394E-2</v>
      </c>
      <c r="I4225" s="12">
        <f>[1]Perfil!H4224</f>
        <v>3.44633705599941E-2</v>
      </c>
      <c r="J4225" s="12">
        <f>[1]Perfil!I4224</f>
        <v>8.1922898854352902E-2</v>
      </c>
      <c r="K4225" s="12">
        <f>[1]Perfil!J4224</f>
        <v>0.40712850042073501</v>
      </c>
      <c r="L4225" s="12">
        <f>[1]Perfil!K4224</f>
        <v>0.29128903021171199</v>
      </c>
      <c r="M4225" s="12">
        <f>[1]Perfil!L4224</f>
        <v>0.14552031377753799</v>
      </c>
    </row>
    <row r="4226" spans="1:13" x14ac:dyDescent="0.35">
      <c r="A4226" s="11" t="str">
        <f t="shared" si="65"/>
        <v>CONSUMO PER CAPITA (kg ó litros por individuo)Cerveza SurtidorDE 20 A 24 AÑOS</v>
      </c>
      <c r="B4226" s="11" t="str">
        <f>[1]Perfil!A3308</f>
        <v>CONSUMO PER CAPITA (kg ó litros por individuo)</v>
      </c>
      <c r="C4226" s="11" t="str">
        <f>[1]Perfil!B4207</f>
        <v>Cerveza Surtidor</v>
      </c>
      <c r="D4226" s="11" t="str">
        <f>[1]Perfil!C4225</f>
        <v>DE 20 A 24 AÑOS</v>
      </c>
      <c r="E4226" s="12">
        <f>[1]Perfil!D4225</f>
        <v>0.57664121545632796</v>
      </c>
      <c r="F4226" s="12">
        <f>[1]Perfil!E4225</f>
        <v>0.52988751449874205</v>
      </c>
      <c r="G4226" s="12">
        <f>[1]Perfil!F4225</f>
        <v>0.977562136751435</v>
      </c>
      <c r="H4226" s="12">
        <f>[1]Perfil!G4225</f>
        <v>0.489972320019811</v>
      </c>
      <c r="I4226" s="12">
        <f>[1]Perfil!H4225</f>
        <v>0.38967117348619301</v>
      </c>
      <c r="J4226" s="12">
        <f>[1]Perfil!I4225</f>
        <v>0.53556657428230103</v>
      </c>
      <c r="K4226" s="12">
        <f>[1]Perfil!J4225</f>
        <v>0.81647233602177804</v>
      </c>
      <c r="L4226" s="12">
        <f>[1]Perfil!K4225</f>
        <v>0.537504324945834</v>
      </c>
      <c r="M4226" s="12">
        <f>[1]Perfil!L4225</f>
        <v>0.58461765396299603</v>
      </c>
    </row>
    <row r="4227" spans="1:13" x14ac:dyDescent="0.35">
      <c r="A4227" s="11" t="str">
        <f t="shared" si="65"/>
        <v>CONSUMO PER CAPITA (kg ó litros por individuo)Cerveza SurtidorDE 25 A 34 AÑOS</v>
      </c>
      <c r="B4227" s="11" t="str">
        <f>[1]Perfil!A3308</f>
        <v>CONSUMO PER CAPITA (kg ó litros por individuo)</v>
      </c>
      <c r="C4227" s="11" t="str">
        <f>[1]Perfil!B4207</f>
        <v>Cerveza Surtidor</v>
      </c>
      <c r="D4227" s="11" t="str">
        <f>[1]Perfil!C4226</f>
        <v>DE 25 A 34 AÑOS</v>
      </c>
      <c r="E4227" s="12">
        <f>[1]Perfil!D4226</f>
        <v>1.22106762478348</v>
      </c>
      <c r="F4227" s="12">
        <f>[1]Perfil!E4226</f>
        <v>1.4716729078544999</v>
      </c>
      <c r="G4227" s="12">
        <f>[1]Perfil!F4226</f>
        <v>1.9129534163800399</v>
      </c>
      <c r="H4227" s="12">
        <f>[1]Perfil!G4226</f>
        <v>1.3645757693756599</v>
      </c>
      <c r="I4227" s="12">
        <f>[1]Perfil!H4226</f>
        <v>1.07920347080162</v>
      </c>
      <c r="J4227" s="12">
        <f>[1]Perfil!I4226</f>
        <v>1.217497722344</v>
      </c>
      <c r="K4227" s="12">
        <f>[1]Perfil!J4226</f>
        <v>1.80503868811219</v>
      </c>
      <c r="L4227" s="12">
        <f>[1]Perfil!K4226</f>
        <v>1.0687863213830999</v>
      </c>
      <c r="M4227" s="12">
        <f>[1]Perfil!L4226</f>
        <v>0.84315868750473499</v>
      </c>
    </row>
    <row r="4228" spans="1:13" x14ac:dyDescent="0.35">
      <c r="A4228" s="11" t="str">
        <f t="shared" ref="A4228:A4291" si="66">B4228&amp;C4228&amp;D4228</f>
        <v>CONSUMO PER CAPITA (kg ó litros por individuo)Cerveza SurtidorDE 35 A 49 AÑOS</v>
      </c>
      <c r="B4228" s="11" t="str">
        <f>[1]Perfil!A3308</f>
        <v>CONSUMO PER CAPITA (kg ó litros por individuo)</v>
      </c>
      <c r="C4228" s="11" t="str">
        <f>[1]Perfil!B4207</f>
        <v>Cerveza Surtidor</v>
      </c>
      <c r="D4228" s="11" t="str">
        <f>[1]Perfil!C4227</f>
        <v>DE 35 A 49 AÑOS</v>
      </c>
      <c r="E4228" s="12">
        <f>[1]Perfil!D4227</f>
        <v>1.6467451254296299</v>
      </c>
      <c r="F4228" s="12">
        <f>[1]Perfil!E4227</f>
        <v>1.9817484261488201</v>
      </c>
      <c r="G4228" s="12">
        <f>[1]Perfil!F4227</f>
        <v>3.2609818262724799</v>
      </c>
      <c r="H4228" s="12">
        <f>[1]Perfil!G4227</f>
        <v>2.0259252053681398</v>
      </c>
      <c r="I4228" s="12">
        <f>[1]Perfil!H4227</f>
        <v>1.5739673960904601</v>
      </c>
      <c r="J4228" s="12">
        <f>[1]Perfil!I4227</f>
        <v>2.0316927129001501</v>
      </c>
      <c r="K4228" s="12">
        <f>[1]Perfil!J4227</f>
        <v>2.7616090514636902</v>
      </c>
      <c r="L4228" s="12">
        <f>[1]Perfil!K4227</f>
        <v>1.66488487802562</v>
      </c>
      <c r="M4228" s="12">
        <f>[1]Perfil!L4227</f>
        <v>1.46889079476594</v>
      </c>
    </row>
    <row r="4229" spans="1:13" x14ac:dyDescent="0.35">
      <c r="A4229" s="11" t="str">
        <f t="shared" si="66"/>
        <v>CONSUMO PER CAPITA (kg ó litros por individuo)Cerveza SurtidorDE 50 A 59 AÑOS</v>
      </c>
      <c r="B4229" s="11" t="str">
        <f>[1]Perfil!A3308</f>
        <v>CONSUMO PER CAPITA (kg ó litros por individuo)</v>
      </c>
      <c r="C4229" s="11" t="str">
        <f>[1]Perfil!B4207</f>
        <v>Cerveza Surtidor</v>
      </c>
      <c r="D4229" s="11" t="str">
        <f>[1]Perfil!C4228</f>
        <v>DE 50 A 59 AÑOS</v>
      </c>
      <c r="E4229" s="12">
        <f>[1]Perfil!D4228</f>
        <v>2.9946519108365899</v>
      </c>
      <c r="F4229" s="12">
        <f>[1]Perfil!E4228</f>
        <v>3.4437046625011498</v>
      </c>
      <c r="G4229" s="12">
        <f>[1]Perfil!F4228</f>
        <v>5.8553629949763302</v>
      </c>
      <c r="H4229" s="12">
        <f>[1]Perfil!G4228</f>
        <v>3.23911833333753</v>
      </c>
      <c r="I4229" s="12">
        <f>[1]Perfil!H4228</f>
        <v>2.8167307484730801</v>
      </c>
      <c r="J4229" s="12">
        <f>[1]Perfil!I4228</f>
        <v>3.3243323907389901</v>
      </c>
      <c r="K4229" s="12">
        <f>[1]Perfil!J4228</f>
        <v>5.7434225862017296</v>
      </c>
      <c r="L4229" s="12">
        <f>[1]Perfil!K4228</f>
        <v>2.96963127401053</v>
      </c>
      <c r="M4229" s="12">
        <f>[1]Perfil!L4228</f>
        <v>2.6581505829701602</v>
      </c>
    </row>
    <row r="4230" spans="1:13" x14ac:dyDescent="0.35">
      <c r="A4230" s="11" t="str">
        <f t="shared" si="66"/>
        <v>CONSUMO PER CAPITA (kg ó litros por individuo)Cerveza SurtidorDE 60 A 75 AÑOS</v>
      </c>
      <c r="B4230" s="11" t="str">
        <f>[1]Perfil!A3308</f>
        <v>CONSUMO PER CAPITA (kg ó litros por individuo)</v>
      </c>
      <c r="C4230" s="11" t="str">
        <f>[1]Perfil!B4207</f>
        <v>Cerveza Surtidor</v>
      </c>
      <c r="D4230" s="11" t="str">
        <f>[1]Perfil!C4229</f>
        <v>DE 60 A 75 AÑOS</v>
      </c>
      <c r="E4230" s="12">
        <f>[1]Perfil!D4229</f>
        <v>4.7020256575008199</v>
      </c>
      <c r="F4230" s="12">
        <f>[1]Perfil!E4229</f>
        <v>6.2873969382330301</v>
      </c>
      <c r="G4230" s="12">
        <f>[1]Perfil!F4229</f>
        <v>9.2052330021656292</v>
      </c>
      <c r="H4230" s="12">
        <f>[1]Perfil!G4229</f>
        <v>5.4629594871790701</v>
      </c>
      <c r="I4230" s="12">
        <f>[1]Perfil!H4229</f>
        <v>4.8078665519254198</v>
      </c>
      <c r="J4230" s="12">
        <f>[1]Perfil!I4229</f>
        <v>5.8077909341574401</v>
      </c>
      <c r="K4230" s="12">
        <f>[1]Perfil!J4229</f>
        <v>9.1020672367495497</v>
      </c>
      <c r="L4230" s="12">
        <f>[1]Perfil!K4229</f>
        <v>4.7846610302494001</v>
      </c>
      <c r="M4230" s="12">
        <f>[1]Perfil!L4229</f>
        <v>4.3775463098826402</v>
      </c>
    </row>
    <row r="4231" spans="1:13" x14ac:dyDescent="0.35">
      <c r="A4231" s="11" t="str">
        <f t="shared" si="66"/>
        <v>CONSUMO PER CAPITA (kg ó litros por individuo)Cerveza SurtidorNIVEL ALTO</v>
      </c>
      <c r="B4231" s="11" t="str">
        <f>[1]Perfil!A3308</f>
        <v>CONSUMO PER CAPITA (kg ó litros por individuo)</v>
      </c>
      <c r="C4231" s="11" t="str">
        <f>[1]Perfil!B4207</f>
        <v>Cerveza Surtidor</v>
      </c>
      <c r="D4231" s="11" t="str">
        <f>[1]Perfil!C4230</f>
        <v>NIVEL ALTO</v>
      </c>
      <c r="E4231" s="12">
        <f>[1]Perfil!D4230</f>
        <v>2.5981818403746799</v>
      </c>
      <c r="F4231" s="12">
        <f>[1]Perfil!E4230</f>
        <v>3.1277395307360698</v>
      </c>
      <c r="G4231" s="12">
        <f>[1]Perfil!F4230</f>
        <v>5.3164172327575701</v>
      </c>
      <c r="H4231" s="12">
        <f>[1]Perfil!G4230</f>
        <v>3.1618195065906098</v>
      </c>
      <c r="I4231" s="12">
        <f>[1]Perfil!H4230</f>
        <v>2.5691102039234202</v>
      </c>
      <c r="J4231" s="12">
        <f>[1]Perfil!I4230</f>
        <v>3.2398465386159399</v>
      </c>
      <c r="K4231" s="12">
        <f>[1]Perfil!J4230</f>
        <v>4.95926247896183</v>
      </c>
      <c r="L4231" s="12">
        <f>[1]Perfil!K4230</f>
        <v>2.5538591390487899</v>
      </c>
      <c r="M4231" s="12">
        <f>[1]Perfil!L4230</f>
        <v>2.2219534374564498</v>
      </c>
    </row>
    <row r="4232" spans="1:13" x14ac:dyDescent="0.35">
      <c r="A4232" s="11" t="str">
        <f t="shared" si="66"/>
        <v>CONSUMO PER CAPITA (kg ó litros por individuo)Cerveza SurtidorNIVEL MEDIO ALTO</v>
      </c>
      <c r="B4232" s="11" t="str">
        <f>[1]Perfil!A3308</f>
        <v>CONSUMO PER CAPITA (kg ó litros por individuo)</v>
      </c>
      <c r="C4232" s="11" t="str">
        <f>[1]Perfil!B4207</f>
        <v>Cerveza Surtidor</v>
      </c>
      <c r="D4232" s="11" t="str">
        <f>[1]Perfil!C4231</f>
        <v>NIVEL MEDIO ALTO</v>
      </c>
      <c r="E4232" s="12">
        <f>[1]Perfil!D4231</f>
        <v>2.5053156220108201</v>
      </c>
      <c r="F4232" s="12">
        <f>[1]Perfil!E4231</f>
        <v>2.81674957654828</v>
      </c>
      <c r="G4232" s="12">
        <f>[1]Perfil!F4231</f>
        <v>4.6650756771382396</v>
      </c>
      <c r="H4232" s="12">
        <f>[1]Perfil!G4231</f>
        <v>2.6388804863540298</v>
      </c>
      <c r="I4232" s="12">
        <f>[1]Perfil!H4231</f>
        <v>2.13904765900371</v>
      </c>
      <c r="J4232" s="12">
        <f>[1]Perfil!I4231</f>
        <v>2.2465342612620902</v>
      </c>
      <c r="K4232" s="12">
        <f>[1]Perfil!J4231</f>
        <v>3.9292651789045299</v>
      </c>
      <c r="L4232" s="12">
        <f>[1]Perfil!K4231</f>
        <v>2.1560855503538501</v>
      </c>
      <c r="M4232" s="12">
        <f>[1]Perfil!L4231</f>
        <v>2.1887784618025501</v>
      </c>
    </row>
    <row r="4233" spans="1:13" x14ac:dyDescent="0.35">
      <c r="A4233" s="11" t="str">
        <f t="shared" si="66"/>
        <v>CONSUMO PER CAPITA (kg ó litros por individuo)Cerveza SurtidorNIVEL MEDIO</v>
      </c>
      <c r="B4233" s="11" t="str">
        <f>[1]Perfil!A3308</f>
        <v>CONSUMO PER CAPITA (kg ó litros por individuo)</v>
      </c>
      <c r="C4233" s="11" t="str">
        <f>[1]Perfil!B4207</f>
        <v>Cerveza Surtidor</v>
      </c>
      <c r="D4233" s="11" t="str">
        <f>[1]Perfil!C4232</f>
        <v>NIVEL MEDIO</v>
      </c>
      <c r="E4233" s="12">
        <f>[1]Perfil!D4232</f>
        <v>2.2114548145386901</v>
      </c>
      <c r="F4233" s="12">
        <f>[1]Perfil!E4232</f>
        <v>2.6844314489946499</v>
      </c>
      <c r="G4233" s="12">
        <f>[1]Perfil!F4232</f>
        <v>4.5331159653753499</v>
      </c>
      <c r="H4233" s="12">
        <f>[1]Perfil!G4232</f>
        <v>2.4975494359266999</v>
      </c>
      <c r="I4233" s="12">
        <f>[1]Perfil!H4232</f>
        <v>2.0640720429738302</v>
      </c>
      <c r="J4233" s="12">
        <f>[1]Perfil!I4232</f>
        <v>2.5491742975691301</v>
      </c>
      <c r="K4233" s="12">
        <f>[1]Perfil!J4232</f>
        <v>4.3369067836839603</v>
      </c>
      <c r="L4233" s="12">
        <f>[1]Perfil!K4232</f>
        <v>2.1897743477130298</v>
      </c>
      <c r="M4233" s="12">
        <f>[1]Perfil!L4232</f>
        <v>1.8931621906937499</v>
      </c>
    </row>
    <row r="4234" spans="1:13" x14ac:dyDescent="0.35">
      <c r="A4234" s="11" t="str">
        <f t="shared" si="66"/>
        <v>CONSUMO PER CAPITA (kg ó litros por individuo)Cerveza SurtidorNIVEL MEDIO BAJO</v>
      </c>
      <c r="B4234" s="11" t="str">
        <f>[1]Perfil!A3308</f>
        <v>CONSUMO PER CAPITA (kg ó litros por individuo)</v>
      </c>
      <c r="C4234" s="11" t="str">
        <f>[1]Perfil!B4207</f>
        <v>Cerveza Surtidor</v>
      </c>
      <c r="D4234" s="11" t="str">
        <f>[1]Perfil!C4233</f>
        <v>NIVEL MEDIO BAJO</v>
      </c>
      <c r="E4234" s="12">
        <f>[1]Perfil!D4233</f>
        <v>2.74276087107005</v>
      </c>
      <c r="F4234" s="12">
        <f>[1]Perfil!E4233</f>
        <v>3.2744941672152201</v>
      </c>
      <c r="G4234" s="12">
        <f>[1]Perfil!F4233</f>
        <v>4.7255576695230301</v>
      </c>
      <c r="H4234" s="12">
        <f>[1]Perfil!G4233</f>
        <v>3.233883300035</v>
      </c>
      <c r="I4234" s="12">
        <f>[1]Perfil!H4233</f>
        <v>2.5764440247997502</v>
      </c>
      <c r="J4234" s="12">
        <f>[1]Perfil!I4233</f>
        <v>2.99509583093529</v>
      </c>
      <c r="K4234" s="12">
        <f>[1]Perfil!J4233</f>
        <v>4.3995347275545598</v>
      </c>
      <c r="L4234" s="12">
        <f>[1]Perfil!K4233</f>
        <v>2.8321265393283799</v>
      </c>
      <c r="M4234" s="12">
        <f>[1]Perfil!L4233</f>
        <v>2.6126529653397599</v>
      </c>
    </row>
    <row r="4235" spans="1:13" x14ac:dyDescent="0.35">
      <c r="A4235" s="11" t="str">
        <f t="shared" si="66"/>
        <v>CONSUMO PER CAPITA (kg ó litros por individuo)Cerveza SurtidorHOMBRE</v>
      </c>
      <c r="B4235" s="11" t="str">
        <f>[1]Perfil!A3308</f>
        <v>CONSUMO PER CAPITA (kg ó litros por individuo)</v>
      </c>
      <c r="C4235" s="11" t="str">
        <f>[1]Perfil!B4207</f>
        <v>Cerveza Surtidor</v>
      </c>
      <c r="D4235" s="11" t="str">
        <f>[1]Perfil!C4234</f>
        <v>HOMBRE</v>
      </c>
      <c r="E4235" s="12">
        <f>[1]Perfil!D4234</f>
        <v>2.9101097884515599</v>
      </c>
      <c r="F4235" s="12">
        <f>[1]Perfil!E4234</f>
        <v>3.64676891761941</v>
      </c>
      <c r="G4235" s="12">
        <f>[1]Perfil!F4234</f>
        <v>5.7219828003537803</v>
      </c>
      <c r="H4235" s="12">
        <f>[1]Perfil!G4234</f>
        <v>3.5456226243460902</v>
      </c>
      <c r="I4235" s="12">
        <f>[1]Perfil!H4234</f>
        <v>2.9842553901697499</v>
      </c>
      <c r="J4235" s="12">
        <f>[1]Perfil!I4234</f>
        <v>3.4720248462460401</v>
      </c>
      <c r="K4235" s="12">
        <f>[1]Perfil!J4234</f>
        <v>5.5008961196902302</v>
      </c>
      <c r="L4235" s="12">
        <f>[1]Perfil!K4234</f>
        <v>3.0082509904296</v>
      </c>
      <c r="M4235" s="12">
        <f>[1]Perfil!L4234</f>
        <v>2.6556611189929602</v>
      </c>
    </row>
    <row r="4236" spans="1:13" x14ac:dyDescent="0.35">
      <c r="A4236" s="11" t="str">
        <f t="shared" si="66"/>
        <v>CONSUMO PER CAPITA (kg ó litros por individuo)Cerveza SurtidorMUJER</v>
      </c>
      <c r="B4236" s="11" t="str">
        <f>[1]Perfil!A3308</f>
        <v>CONSUMO PER CAPITA (kg ó litros por individuo)</v>
      </c>
      <c r="C4236" s="11" t="str">
        <f>[1]Perfil!B4207</f>
        <v>Cerveza Surtidor</v>
      </c>
      <c r="D4236" s="11" t="str">
        <f>[1]Perfil!C4235</f>
        <v>MUJER</v>
      </c>
      <c r="E4236" s="12">
        <f>[1]Perfil!D4235</f>
        <v>1.84452314767352</v>
      </c>
      <c r="F4236" s="12">
        <f>[1]Perfil!E4235</f>
        <v>2.2630849395422801</v>
      </c>
      <c r="G4236" s="12">
        <f>[1]Perfil!F4235</f>
        <v>3.4594564510052201</v>
      </c>
      <c r="H4236" s="12">
        <f>[1]Perfil!G4235</f>
        <v>1.9041210197102501</v>
      </c>
      <c r="I4236" s="12">
        <f>[1]Perfil!H4235</f>
        <v>1.6371013325383801</v>
      </c>
      <c r="J4236" s="12">
        <f>[1]Perfil!I4235</f>
        <v>2.1401235605111402</v>
      </c>
      <c r="K4236" s="12">
        <f>[1]Perfil!J4235</f>
        <v>3.2685292992230299</v>
      </c>
      <c r="L4236" s="12">
        <f>[1]Perfil!K4235</f>
        <v>1.7662907394946901</v>
      </c>
      <c r="M4236" s="12">
        <f>[1]Perfil!L4235</f>
        <v>1.6270909977457</v>
      </c>
    </row>
    <row r="4237" spans="1:13" x14ac:dyDescent="0.35">
      <c r="A4237" s="11" t="str">
        <f t="shared" si="66"/>
        <v>CONSUMO PER CAPITA (kg ó litros por individuo)Otras CervezasT.ESPAÑA</v>
      </c>
      <c r="B4237" s="11" t="str">
        <f>[1]Perfil!A3308</f>
        <v>CONSUMO PER CAPITA (kg ó litros por individuo)</v>
      </c>
      <c r="C4237" s="11" t="str">
        <f>[1]Perfil!B4236</f>
        <v>Otras Cervezas</v>
      </c>
      <c r="D4237" s="11" t="str">
        <f>[1]Perfil!C4236</f>
        <v>T.ESPAÑA</v>
      </c>
      <c r="E4237" s="12">
        <f>[1]Perfil!D4236</f>
        <v>5.7663504669038402E-3</v>
      </c>
      <c r="F4237" s="12">
        <f>[1]Perfil!E4236</f>
        <v>5.7083806290345301E-3</v>
      </c>
      <c r="G4237" s="12">
        <f>[1]Perfil!F4236</f>
        <v>8.0791038722888304E-3</v>
      </c>
      <c r="H4237" s="12">
        <f>[1]Perfil!G4236</f>
        <v>2.7118065735873701E-3</v>
      </c>
      <c r="I4237" s="12">
        <f>[1]Perfil!H4236</f>
        <v>3.3124654325205399E-3</v>
      </c>
      <c r="J4237" s="12">
        <f>[1]Perfil!I4236</f>
        <v>2.98500764139672E-3</v>
      </c>
      <c r="K4237" s="12">
        <f>[1]Perfil!J4236</f>
        <v>8.6928617737166494E-3</v>
      </c>
      <c r="L4237" s="12">
        <f>[1]Perfil!K4236</f>
        <v>6.7274966143295398E-3</v>
      </c>
      <c r="M4237" s="12">
        <f>[1]Perfil!L4236</f>
        <v>4.4160270497317503E-3</v>
      </c>
    </row>
    <row r="4238" spans="1:13" x14ac:dyDescent="0.35">
      <c r="A4238" s="11" t="str">
        <f t="shared" si="66"/>
        <v>CONSUMO PER CAPITA (kg ó litros por individuo)Otras CervezasBCN AM</v>
      </c>
      <c r="B4238" s="11" t="str">
        <f>[1]Perfil!A3308</f>
        <v>CONSUMO PER CAPITA (kg ó litros por individuo)</v>
      </c>
      <c r="C4238" s="11" t="str">
        <f>[1]Perfil!B4236</f>
        <v>Otras Cervezas</v>
      </c>
      <c r="D4238" s="11" t="str">
        <f>[1]Perfil!C4237</f>
        <v>BCN AM</v>
      </c>
      <c r="E4238" s="12">
        <f>[1]Perfil!D4237</f>
        <v>3.9055544253895299E-3</v>
      </c>
      <c r="F4238" s="12" t="str">
        <f>[1]Perfil!E4237</f>
        <v/>
      </c>
      <c r="G4238" s="12" t="str">
        <f>[1]Perfil!F4237</f>
        <v/>
      </c>
      <c r="H4238" s="12" t="str">
        <f>[1]Perfil!G4237</f>
        <v/>
      </c>
      <c r="I4238" s="12">
        <f>[1]Perfil!H4237</f>
        <v>1.34682600279736E-3</v>
      </c>
      <c r="J4238" s="12" t="str">
        <f>[1]Perfil!I4237</f>
        <v/>
      </c>
      <c r="K4238" s="12">
        <f>[1]Perfil!J4237</f>
        <v>4.2262277168437596E-3</v>
      </c>
      <c r="L4238" s="12">
        <f>[1]Perfil!K4237</f>
        <v>5.0095119561597099E-3</v>
      </c>
      <c r="M4238" s="12">
        <f>[1]Perfil!L4237</f>
        <v>5.4185858650552801E-3</v>
      </c>
    </row>
    <row r="4239" spans="1:13" x14ac:dyDescent="0.35">
      <c r="A4239" s="11" t="str">
        <f t="shared" si="66"/>
        <v>CONSUMO PER CAPITA (kg ó litros por individuo)Otras CervezasREST.CAT ARAGON</v>
      </c>
      <c r="B4239" s="11" t="str">
        <f>[1]Perfil!A3308</f>
        <v>CONSUMO PER CAPITA (kg ó litros por individuo)</v>
      </c>
      <c r="C4239" s="11" t="str">
        <f>[1]Perfil!B4236</f>
        <v>Otras Cervezas</v>
      </c>
      <c r="D4239" s="11" t="str">
        <f>[1]Perfil!C4238</f>
        <v>REST.CAT ARAGON</v>
      </c>
      <c r="E4239" s="12">
        <f>[1]Perfil!D4238</f>
        <v>4.0705203765978304E-3</v>
      </c>
      <c r="F4239" s="12">
        <f>[1]Perfil!E4238</f>
        <v>8.3324667821179001E-3</v>
      </c>
      <c r="G4239" s="12">
        <f>[1]Perfil!F4238</f>
        <v>3.2678682465099398E-3</v>
      </c>
      <c r="H4239" s="12">
        <f>[1]Perfil!G4238</f>
        <v>2.8023326629022099E-3</v>
      </c>
      <c r="I4239" s="12">
        <f>[1]Perfil!H4238</f>
        <v>1.5611766370263499E-3</v>
      </c>
      <c r="J4239" s="12">
        <f>[1]Perfil!I4238</f>
        <v>3.1563720189014899E-3</v>
      </c>
      <c r="K4239" s="12">
        <f>[1]Perfil!J4238</f>
        <v>1.8702314788572199E-3</v>
      </c>
      <c r="L4239" s="12">
        <f>[1]Perfil!K4238</f>
        <v>2.12720698504089E-3</v>
      </c>
      <c r="M4239" s="12">
        <f>[1]Perfil!L4238</f>
        <v>1.12412541484167E-3</v>
      </c>
    </row>
    <row r="4240" spans="1:13" x14ac:dyDescent="0.35">
      <c r="A4240" s="11" t="str">
        <f t="shared" si="66"/>
        <v>CONSUMO PER CAPITA (kg ó litros por individuo)Otras CervezasLEVANTE</v>
      </c>
      <c r="B4240" s="11" t="str">
        <f>[1]Perfil!A3308</f>
        <v>CONSUMO PER CAPITA (kg ó litros por individuo)</v>
      </c>
      <c r="C4240" s="11" t="str">
        <f>[1]Perfil!B4236</f>
        <v>Otras Cervezas</v>
      </c>
      <c r="D4240" s="11" t="str">
        <f>[1]Perfil!C4239</f>
        <v>LEVANTE</v>
      </c>
      <c r="E4240" s="12">
        <f>[1]Perfil!D4239</f>
        <v>7.7646839798827796E-4</v>
      </c>
      <c r="F4240" s="12">
        <f>[1]Perfil!E4239</f>
        <v>2.44453416639214E-3</v>
      </c>
      <c r="G4240" s="12">
        <f>[1]Perfil!F4239</f>
        <v>8.6846994306306307E-3</v>
      </c>
      <c r="H4240" s="12">
        <f>[1]Perfil!G4239</f>
        <v>1.8547191942545401E-3</v>
      </c>
      <c r="I4240" s="12">
        <f>[1]Perfil!H4239</f>
        <v>9.4965007216929497E-4</v>
      </c>
      <c r="J4240" s="12">
        <f>[1]Perfil!I4239</f>
        <v>5.2262176321316597E-4</v>
      </c>
      <c r="K4240" s="12">
        <f>[1]Perfil!J4239</f>
        <v>7.6383134147109599E-3</v>
      </c>
      <c r="L4240" s="12">
        <f>[1]Perfil!K4239</f>
        <v>2.40708998842196E-3</v>
      </c>
      <c r="M4240" s="12">
        <f>[1]Perfil!L4239</f>
        <v>3.2743278507800901E-3</v>
      </c>
    </row>
    <row r="4241" spans="1:13" x14ac:dyDescent="0.35">
      <c r="A4241" s="11" t="str">
        <f t="shared" si="66"/>
        <v>CONSUMO PER CAPITA (kg ó litros por individuo)Otras CervezasANDALUCIA</v>
      </c>
      <c r="B4241" s="11" t="str">
        <f>[1]Perfil!A3308</f>
        <v>CONSUMO PER CAPITA (kg ó litros por individuo)</v>
      </c>
      <c r="C4241" s="11" t="str">
        <f>[1]Perfil!B4236</f>
        <v>Otras Cervezas</v>
      </c>
      <c r="D4241" s="11" t="str">
        <f>[1]Perfil!C4240</f>
        <v>ANDALUCIA</v>
      </c>
      <c r="E4241" s="12" t="str">
        <f>[1]Perfil!D4240</f>
        <v/>
      </c>
      <c r="F4241" s="12">
        <f>[1]Perfil!E4240</f>
        <v>9.6695403888341705E-3</v>
      </c>
      <c r="G4241" s="12">
        <f>[1]Perfil!F4240</f>
        <v>2.5575117164248701E-3</v>
      </c>
      <c r="H4241" s="12">
        <f>[1]Perfil!G4240</f>
        <v>4.37781869725878E-4</v>
      </c>
      <c r="I4241" s="12">
        <f>[1]Perfil!H4240</f>
        <v>3.8807807837126199E-4</v>
      </c>
      <c r="J4241" s="12">
        <f>[1]Perfil!I4240</f>
        <v>3.4065973167269501E-3</v>
      </c>
      <c r="K4241" s="12">
        <f>[1]Perfil!J4240</f>
        <v>2.0174948515566098E-3</v>
      </c>
      <c r="L4241" s="12">
        <f>[1]Perfil!K4240</f>
        <v>1.61370925557039E-3</v>
      </c>
      <c r="M4241" s="12" t="str">
        <f>[1]Perfil!L4240</f>
        <v/>
      </c>
    </row>
    <row r="4242" spans="1:13" x14ac:dyDescent="0.35">
      <c r="A4242" s="11" t="str">
        <f t="shared" si="66"/>
        <v>CONSUMO PER CAPITA (kg ó litros por individuo)Otras CervezasMDD AM</v>
      </c>
      <c r="B4242" s="11" t="str">
        <f>[1]Perfil!A3308</f>
        <v>CONSUMO PER CAPITA (kg ó litros por individuo)</v>
      </c>
      <c r="C4242" s="11" t="str">
        <f>[1]Perfil!B4236</f>
        <v>Otras Cervezas</v>
      </c>
      <c r="D4242" s="11" t="str">
        <f>[1]Perfil!C4241</f>
        <v>MDD AM</v>
      </c>
      <c r="E4242" s="12">
        <f>[1]Perfil!D4241</f>
        <v>9.9621743822982407E-3</v>
      </c>
      <c r="F4242" s="12">
        <f>[1]Perfil!E4241</f>
        <v>5.6300830952370098E-4</v>
      </c>
      <c r="G4242" s="12">
        <f>[1]Perfil!F4241</f>
        <v>6.0642875868977203E-3</v>
      </c>
      <c r="H4242" s="12">
        <f>[1]Perfil!G4241</f>
        <v>3.8557794492339601E-3</v>
      </c>
      <c r="I4242" s="12">
        <f>[1]Perfil!H4241</f>
        <v>1.25894537460317E-2</v>
      </c>
      <c r="J4242" s="12">
        <f>[1]Perfil!I4241</f>
        <v>7.3013598776541604E-4</v>
      </c>
      <c r="K4242" s="12">
        <f>[1]Perfil!J4241</f>
        <v>9.03273704977842E-3</v>
      </c>
      <c r="L4242" s="12">
        <f>[1]Perfil!K4241</f>
        <v>5.25544687085127E-3</v>
      </c>
      <c r="M4242" s="12">
        <f>[1]Perfil!L4241</f>
        <v>5.6048859071601599E-3</v>
      </c>
    </row>
    <row r="4243" spans="1:13" x14ac:dyDescent="0.35">
      <c r="A4243" s="11" t="str">
        <f t="shared" si="66"/>
        <v>CONSUMO PER CAPITA (kg ó litros por individuo)Otras CervezasRTO CENTRO</v>
      </c>
      <c r="B4243" s="11" t="str">
        <f>[1]Perfil!A3308</f>
        <v>CONSUMO PER CAPITA (kg ó litros por individuo)</v>
      </c>
      <c r="C4243" s="11" t="str">
        <f>[1]Perfil!B4236</f>
        <v>Otras Cervezas</v>
      </c>
      <c r="D4243" s="11" t="str">
        <f>[1]Perfil!C4242</f>
        <v>RTO CENTRO</v>
      </c>
      <c r="E4243" s="12">
        <f>[1]Perfil!D4242</f>
        <v>2.6802764288481901E-2</v>
      </c>
      <c r="F4243" s="12">
        <f>[1]Perfil!E4242</f>
        <v>1.55598209925496E-3</v>
      </c>
      <c r="G4243" s="12">
        <f>[1]Perfil!F4242</f>
        <v>9.6832372626928995E-3</v>
      </c>
      <c r="H4243" s="12">
        <f>[1]Perfil!G4242</f>
        <v>1.0285980797310201E-3</v>
      </c>
      <c r="I4243" s="12">
        <f>[1]Perfil!H4242</f>
        <v>1.08840446546761E-3</v>
      </c>
      <c r="J4243" s="12">
        <f>[1]Perfil!I4242</f>
        <v>7.8942395890711208E-3</v>
      </c>
      <c r="K4243" s="12">
        <f>[1]Perfil!J4242</f>
        <v>2.82445122085326E-2</v>
      </c>
      <c r="L4243" s="12">
        <f>[1]Perfil!K4242</f>
        <v>1.32288718249059E-2</v>
      </c>
      <c r="M4243" s="12">
        <f>[1]Perfil!L4242</f>
        <v>6.2921290980202599E-3</v>
      </c>
    </row>
    <row r="4244" spans="1:13" x14ac:dyDescent="0.35">
      <c r="A4244" s="11" t="str">
        <f t="shared" si="66"/>
        <v>CONSUMO PER CAPITA (kg ó litros por individuo)Otras CervezasNORTE-CENTRO</v>
      </c>
      <c r="B4244" s="11" t="str">
        <f>[1]Perfil!A3308</f>
        <v>CONSUMO PER CAPITA (kg ó litros por individuo)</v>
      </c>
      <c r="C4244" s="11" t="str">
        <f>[1]Perfil!B4236</f>
        <v>Otras Cervezas</v>
      </c>
      <c r="D4244" s="11" t="str">
        <f>[1]Perfil!C4243</f>
        <v>NORTE-CENTRO</v>
      </c>
      <c r="E4244" s="12">
        <f>[1]Perfil!D4243</f>
        <v>3.0690666337639498E-3</v>
      </c>
      <c r="F4244" s="12">
        <f>[1]Perfil!E4243</f>
        <v>9.8824127189107002E-3</v>
      </c>
      <c r="G4244" s="12">
        <f>[1]Perfil!F4243</f>
        <v>3.2679942879180003E-2</v>
      </c>
      <c r="H4244" s="12">
        <f>[1]Perfil!G4243</f>
        <v>1.2883512680505801E-3</v>
      </c>
      <c r="I4244" s="12" t="str">
        <f>[1]Perfil!H4243</f>
        <v/>
      </c>
      <c r="J4244" s="12">
        <f>[1]Perfil!I4243</f>
        <v>1.91940806368425E-3</v>
      </c>
      <c r="K4244" s="12">
        <f>[1]Perfil!J4243</f>
        <v>1.30894570965752E-2</v>
      </c>
      <c r="L4244" s="12">
        <f>[1]Perfil!K4243</f>
        <v>8.8536241856034606E-3</v>
      </c>
      <c r="M4244" s="12">
        <f>[1]Perfil!L4243</f>
        <v>3.8462327273666602E-3</v>
      </c>
    </row>
    <row r="4245" spans="1:13" x14ac:dyDescent="0.35">
      <c r="A4245" s="11" t="str">
        <f t="shared" si="66"/>
        <v>CONSUMO PER CAPITA (kg ó litros por individuo)Otras CervezasNOROESTE</v>
      </c>
      <c r="B4245" s="11" t="str">
        <f>[1]Perfil!A3308</f>
        <v>CONSUMO PER CAPITA (kg ó litros por individuo)</v>
      </c>
      <c r="C4245" s="11" t="str">
        <f>[1]Perfil!B4236</f>
        <v>Otras Cervezas</v>
      </c>
      <c r="D4245" s="11" t="str">
        <f>[1]Perfil!C4244</f>
        <v>NOROESTE</v>
      </c>
      <c r="E4245" s="12">
        <f>[1]Perfil!D4244</f>
        <v>6.1068758247099803E-3</v>
      </c>
      <c r="F4245" s="12">
        <f>[1]Perfil!E4244</f>
        <v>1.2265420246239399E-2</v>
      </c>
      <c r="G4245" s="12">
        <f>[1]Perfil!F4244</f>
        <v>1.06857550245354E-2</v>
      </c>
      <c r="H4245" s="12">
        <f>[1]Perfil!G4244</f>
        <v>1.3648243620440899E-2</v>
      </c>
      <c r="I4245" s="12">
        <f>[1]Perfil!H4244</f>
        <v>1.0923936763534399E-2</v>
      </c>
      <c r="J4245" s="12">
        <f>[1]Perfil!I4244</f>
        <v>8.3940092198859003E-3</v>
      </c>
      <c r="K4245" s="12">
        <f>[1]Perfil!J4244</f>
        <v>1.4227774021479799E-2</v>
      </c>
      <c r="L4245" s="12">
        <f>[1]Perfil!K4244</f>
        <v>2.7548854124529201E-2</v>
      </c>
      <c r="M4245" s="12">
        <f>[1]Perfil!L4244</f>
        <v>1.7160062079667301E-2</v>
      </c>
    </row>
    <row r="4246" spans="1:13" x14ac:dyDescent="0.35">
      <c r="A4246" s="11" t="str">
        <f t="shared" si="66"/>
        <v>CONSUMO PER CAPITA (kg ó litros por individuo)Otras Cervezas&lt;2MIL</v>
      </c>
      <c r="B4246" s="11" t="str">
        <f>[1]Perfil!A3308</f>
        <v>CONSUMO PER CAPITA (kg ó litros por individuo)</v>
      </c>
      <c r="C4246" s="11" t="str">
        <f>[1]Perfil!B4236</f>
        <v>Otras Cervezas</v>
      </c>
      <c r="D4246" s="11" t="str">
        <f>[1]Perfil!C4245</f>
        <v>&lt;2MIL</v>
      </c>
      <c r="E4246" s="12" t="str">
        <f>[1]Perfil!D4245</f>
        <v/>
      </c>
      <c r="F4246" s="12" t="str">
        <f>[1]Perfil!E4245</f>
        <v/>
      </c>
      <c r="G4246" s="12">
        <f>[1]Perfil!F4245</f>
        <v>2.20656773106108E-2</v>
      </c>
      <c r="H4246" s="12" t="str">
        <f>[1]Perfil!G4245</f>
        <v/>
      </c>
      <c r="I4246" s="12" t="str">
        <f>[1]Perfil!H4245</f>
        <v/>
      </c>
      <c r="J4246" s="12" t="str">
        <f>[1]Perfil!I4245</f>
        <v/>
      </c>
      <c r="K4246" s="12">
        <f>[1]Perfil!J4245</f>
        <v>6.4291460559902603E-3</v>
      </c>
      <c r="L4246" s="12">
        <f>[1]Perfil!K4245</f>
        <v>1.12374268665613E-3</v>
      </c>
      <c r="M4246" s="12" t="str">
        <f>[1]Perfil!L4245</f>
        <v/>
      </c>
    </row>
    <row r="4247" spans="1:13" x14ac:dyDescent="0.35">
      <c r="A4247" s="11" t="str">
        <f t="shared" si="66"/>
        <v>CONSUMO PER CAPITA (kg ó litros por individuo)Otras Cervezas2-5MIL</v>
      </c>
      <c r="B4247" s="11" t="str">
        <f>[1]Perfil!A3308</f>
        <v>CONSUMO PER CAPITA (kg ó litros por individuo)</v>
      </c>
      <c r="C4247" s="11" t="str">
        <f>[1]Perfil!B4236</f>
        <v>Otras Cervezas</v>
      </c>
      <c r="D4247" s="11" t="str">
        <f>[1]Perfil!C4246</f>
        <v>2-5MIL</v>
      </c>
      <c r="E4247" s="12">
        <f>[1]Perfil!D4246</f>
        <v>1.5267233998333899E-3</v>
      </c>
      <c r="F4247" s="12">
        <f>[1]Perfil!E4246</f>
        <v>4.6351221389634E-3</v>
      </c>
      <c r="G4247" s="12">
        <f>[1]Perfil!F4246</f>
        <v>6.21435133972192E-4</v>
      </c>
      <c r="H4247" s="12">
        <f>[1]Perfil!G4246</f>
        <v>7.4245449717890799E-4</v>
      </c>
      <c r="I4247" s="12" t="str">
        <f>[1]Perfil!H4246</f>
        <v/>
      </c>
      <c r="J4247" s="12">
        <f>[1]Perfil!I4246</f>
        <v>2.25975642288482E-3</v>
      </c>
      <c r="K4247" s="12" t="str">
        <f>[1]Perfil!J4246</f>
        <v/>
      </c>
      <c r="L4247" s="12" t="str">
        <f>[1]Perfil!K4246</f>
        <v/>
      </c>
      <c r="M4247" s="12">
        <f>[1]Perfil!L4246</f>
        <v>4.2996963424301402E-3</v>
      </c>
    </row>
    <row r="4248" spans="1:13" x14ac:dyDescent="0.35">
      <c r="A4248" s="11" t="str">
        <f t="shared" si="66"/>
        <v>CONSUMO PER CAPITA (kg ó litros por individuo)Otras Cervezas5-10MIL</v>
      </c>
      <c r="B4248" s="11" t="str">
        <f>[1]Perfil!A3308</f>
        <v>CONSUMO PER CAPITA (kg ó litros por individuo)</v>
      </c>
      <c r="C4248" s="11" t="str">
        <f>[1]Perfil!B4236</f>
        <v>Otras Cervezas</v>
      </c>
      <c r="D4248" s="11" t="str">
        <f>[1]Perfil!C4247</f>
        <v>5-10MIL</v>
      </c>
      <c r="E4248" s="12" t="str">
        <f>[1]Perfil!D4247</f>
        <v/>
      </c>
      <c r="F4248" s="12">
        <f>[1]Perfil!E4247</f>
        <v>9.3348622332624399E-3</v>
      </c>
      <c r="G4248" s="12">
        <f>[1]Perfil!F4247</f>
        <v>5.2133062767811301E-3</v>
      </c>
      <c r="H4248" s="12" t="str">
        <f>[1]Perfil!G4247</f>
        <v/>
      </c>
      <c r="I4248" s="12">
        <f>[1]Perfil!H4247</f>
        <v>9.48376159521566E-4</v>
      </c>
      <c r="J4248" s="12" t="str">
        <f>[1]Perfil!I4247</f>
        <v/>
      </c>
      <c r="K4248" s="12">
        <f>[1]Perfil!J4247</f>
        <v>4.4667526682463899E-4</v>
      </c>
      <c r="L4248" s="12" t="str">
        <f>[1]Perfil!K4247</f>
        <v/>
      </c>
      <c r="M4248" s="12" t="str">
        <f>[1]Perfil!L4247</f>
        <v/>
      </c>
    </row>
    <row r="4249" spans="1:13" x14ac:dyDescent="0.35">
      <c r="A4249" s="11" t="str">
        <f t="shared" si="66"/>
        <v>CONSUMO PER CAPITA (kg ó litros por individuo)Otras Cervezas10-30MIL</v>
      </c>
      <c r="B4249" s="11" t="str">
        <f>[1]Perfil!A3308</f>
        <v>CONSUMO PER CAPITA (kg ó litros por individuo)</v>
      </c>
      <c r="C4249" s="11" t="str">
        <f>[1]Perfil!B4236</f>
        <v>Otras Cervezas</v>
      </c>
      <c r="D4249" s="11" t="str">
        <f>[1]Perfil!C4248</f>
        <v>10-30MIL</v>
      </c>
      <c r="E4249" s="12">
        <f>[1]Perfil!D4248</f>
        <v>4.8479163238247204E-3</v>
      </c>
      <c r="F4249" s="12">
        <f>[1]Perfil!E4248</f>
        <v>9.4836948158897108E-3</v>
      </c>
      <c r="G4249" s="12">
        <f>[1]Perfil!F4248</f>
        <v>1.266091955454E-2</v>
      </c>
      <c r="H4249" s="12">
        <f>[1]Perfil!G4248</f>
        <v>6.4955556352513204E-3</v>
      </c>
      <c r="I4249" s="12">
        <f>[1]Perfil!H4248</f>
        <v>5.4400817484826797E-3</v>
      </c>
      <c r="J4249" s="12">
        <f>[1]Perfil!I4248</f>
        <v>4.6862245104313796E-3</v>
      </c>
      <c r="K4249" s="12">
        <f>[1]Perfil!J4248</f>
        <v>9.6198776688179808E-3</v>
      </c>
      <c r="L4249" s="12">
        <f>[1]Perfil!K4248</f>
        <v>1.75411603088283E-2</v>
      </c>
      <c r="M4249" s="12">
        <f>[1]Perfil!L4248</f>
        <v>5.4385560254903804E-3</v>
      </c>
    </row>
    <row r="4250" spans="1:13" x14ac:dyDescent="0.35">
      <c r="A4250" s="11" t="str">
        <f t="shared" si="66"/>
        <v>CONSUMO PER CAPITA (kg ó litros por individuo)Otras Cervezas30-100MIL</v>
      </c>
      <c r="B4250" s="11" t="str">
        <f>[1]Perfil!A3308</f>
        <v>CONSUMO PER CAPITA (kg ó litros por individuo)</v>
      </c>
      <c r="C4250" s="11" t="str">
        <f>[1]Perfil!B4236</f>
        <v>Otras Cervezas</v>
      </c>
      <c r="D4250" s="11" t="str">
        <f>[1]Perfil!C4249</f>
        <v>30-100MIL</v>
      </c>
      <c r="E4250" s="12">
        <f>[1]Perfil!D4249</f>
        <v>4.0826083696892598E-3</v>
      </c>
      <c r="F4250" s="12">
        <f>[1]Perfil!E4249</f>
        <v>9.9546555928527406E-3</v>
      </c>
      <c r="G4250" s="12">
        <f>[1]Perfil!F4249</f>
        <v>4.78238237468825E-3</v>
      </c>
      <c r="H4250" s="12">
        <f>[1]Perfil!G4249</f>
        <v>2.9841382863645799E-3</v>
      </c>
      <c r="I4250" s="12">
        <f>[1]Perfil!H4249</f>
        <v>1.73724192944181E-3</v>
      </c>
      <c r="J4250" s="12">
        <f>[1]Perfil!I4249</f>
        <v>5.0266130282410398E-3</v>
      </c>
      <c r="K4250" s="12">
        <f>[1]Perfil!J4249</f>
        <v>1.96117621593082E-2</v>
      </c>
      <c r="L4250" s="12">
        <f>[1]Perfil!K4249</f>
        <v>1.0773916018746599E-2</v>
      </c>
      <c r="M4250" s="12">
        <f>[1]Perfil!L4249</f>
        <v>6.8473909828015199E-3</v>
      </c>
    </row>
    <row r="4251" spans="1:13" x14ac:dyDescent="0.35">
      <c r="A4251" s="11" t="str">
        <f t="shared" si="66"/>
        <v>CONSUMO PER CAPITA (kg ó litros por individuo)Otras Cervezas100-200MIL</v>
      </c>
      <c r="B4251" s="11" t="str">
        <f>[1]Perfil!A3308</f>
        <v>CONSUMO PER CAPITA (kg ó litros por individuo)</v>
      </c>
      <c r="C4251" s="11" t="str">
        <f>[1]Perfil!B4236</f>
        <v>Otras Cervezas</v>
      </c>
      <c r="D4251" s="11" t="str">
        <f>[1]Perfil!C4250</f>
        <v>100-200MIL</v>
      </c>
      <c r="E4251" s="12" t="str">
        <f>[1]Perfil!D4250</f>
        <v/>
      </c>
      <c r="F4251" s="12">
        <f>[1]Perfil!E4250</f>
        <v>2.5405865413195101E-3</v>
      </c>
      <c r="G4251" s="12">
        <f>[1]Perfil!F4250</f>
        <v>2.92085484269046E-3</v>
      </c>
      <c r="H4251" s="12">
        <f>[1]Perfil!G4250</f>
        <v>5.1378642166583404E-3</v>
      </c>
      <c r="I4251" s="12">
        <f>[1]Perfil!H4250</f>
        <v>1.33973845664661E-2</v>
      </c>
      <c r="J4251" s="12">
        <f>[1]Perfil!I4250</f>
        <v>4.6972870910372702E-3</v>
      </c>
      <c r="K4251" s="12">
        <f>[1]Perfil!J4250</f>
        <v>9.1625856727497908E-3</v>
      </c>
      <c r="L4251" s="12">
        <f>[1]Perfil!K4250</f>
        <v>4.7549488113588596E-3</v>
      </c>
      <c r="M4251" s="12">
        <f>[1]Perfil!L4250</f>
        <v>5.6147016858650702E-3</v>
      </c>
    </row>
    <row r="4252" spans="1:13" x14ac:dyDescent="0.35">
      <c r="A4252" s="11" t="str">
        <f t="shared" si="66"/>
        <v>CONSUMO PER CAPITA (kg ó litros por individuo)Otras Cervezas200-500MIL</v>
      </c>
      <c r="B4252" s="11" t="str">
        <f>[1]Perfil!A3308</f>
        <v>CONSUMO PER CAPITA (kg ó litros por individuo)</v>
      </c>
      <c r="C4252" s="11" t="str">
        <f>[1]Perfil!B4236</f>
        <v>Otras Cervezas</v>
      </c>
      <c r="D4252" s="11" t="str">
        <f>[1]Perfil!C4251</f>
        <v>200-500MIL</v>
      </c>
      <c r="E4252" s="12">
        <f>[1]Perfil!D4251</f>
        <v>1.6796617557137499E-2</v>
      </c>
      <c r="F4252" s="12">
        <f>[1]Perfil!E4251</f>
        <v>7.0116763537492004E-4</v>
      </c>
      <c r="G4252" s="12">
        <f>[1]Perfil!F4251</f>
        <v>1.7152822052035801E-2</v>
      </c>
      <c r="H4252" s="12">
        <f>[1]Perfil!G4251</f>
        <v>6.8291146851494203E-4</v>
      </c>
      <c r="I4252" s="12">
        <f>[1]Perfil!H4251</f>
        <v>1.9826880273548101E-3</v>
      </c>
      <c r="J4252" s="12">
        <f>[1]Perfil!I4251</f>
        <v>1.1427616791937799E-3</v>
      </c>
      <c r="K4252" s="12">
        <f>[1]Perfil!J4251</f>
        <v>3.4638447025273798E-3</v>
      </c>
      <c r="L4252" s="12">
        <f>[1]Perfil!K4251</f>
        <v>2.8968292954895301E-3</v>
      </c>
      <c r="M4252" s="12">
        <f>[1]Perfil!L4251</f>
        <v>2.4494145405194001E-3</v>
      </c>
    </row>
    <row r="4253" spans="1:13" x14ac:dyDescent="0.35">
      <c r="A4253" s="11" t="str">
        <f t="shared" si="66"/>
        <v>CONSUMO PER CAPITA (kg ó litros por individuo)Otras Cervezas&gt;500MIL</v>
      </c>
      <c r="B4253" s="11" t="str">
        <f>[1]Perfil!A3308</f>
        <v>CONSUMO PER CAPITA (kg ó litros por individuo)</v>
      </c>
      <c r="C4253" s="11" t="str">
        <f>[1]Perfil!B4236</f>
        <v>Otras Cervezas</v>
      </c>
      <c r="D4253" s="11" t="str">
        <f>[1]Perfil!C4252</f>
        <v>&gt;500MIL</v>
      </c>
      <c r="E4253" s="12">
        <f>[1]Perfil!D4252</f>
        <v>1.0229960924467501E-2</v>
      </c>
      <c r="F4253" s="12">
        <f>[1]Perfil!E4252</f>
        <v>2.7630709179954599E-3</v>
      </c>
      <c r="G4253" s="12">
        <f>[1]Perfil!F4252</f>
        <v>2.6998576976201998E-3</v>
      </c>
      <c r="H4253" s="12">
        <f>[1]Perfil!G4252</f>
        <v>1.5170783612728201E-3</v>
      </c>
      <c r="I4253" s="12">
        <f>[1]Perfil!H4252</f>
        <v>1.2189459824998401E-3</v>
      </c>
      <c r="J4253" s="12">
        <f>[1]Perfil!I4252</f>
        <v>1.7107415308997901E-3</v>
      </c>
      <c r="K4253" s="12">
        <f>[1]Perfil!J4252</f>
        <v>6.0060196858406504E-3</v>
      </c>
      <c r="L4253" s="12">
        <f>[1]Perfil!K4252</f>
        <v>1.9356232819438401E-3</v>
      </c>
      <c r="M4253" s="12">
        <f>[1]Perfil!L4252</f>
        <v>4.7746213647892203E-3</v>
      </c>
    </row>
    <row r="4254" spans="1:13" x14ac:dyDescent="0.35">
      <c r="A4254" s="11" t="str">
        <f t="shared" si="66"/>
        <v>CONSUMO PER CAPITA (kg ó litros por individuo)Otras CervezasDE 15 A 19 AÑOS</v>
      </c>
      <c r="B4254" s="11" t="str">
        <f>[1]Perfil!A3308</f>
        <v>CONSUMO PER CAPITA (kg ó litros por individuo)</v>
      </c>
      <c r="C4254" s="11" t="str">
        <f>[1]Perfil!B4236</f>
        <v>Otras Cervezas</v>
      </c>
      <c r="D4254" s="11" t="str">
        <f>[1]Perfil!C4253</f>
        <v>DE 15 A 19 AÑOS</v>
      </c>
      <c r="E4254" s="12">
        <f>[1]Perfil!D4253</f>
        <v>3.0520571587895399E-2</v>
      </c>
      <c r="F4254" s="12" t="str">
        <f>[1]Perfil!E4253</f>
        <v/>
      </c>
      <c r="G4254" s="12" t="str">
        <f>[1]Perfil!F4253</f>
        <v/>
      </c>
      <c r="H4254" s="12" t="str">
        <f>[1]Perfil!G4253</f>
        <v/>
      </c>
      <c r="I4254" s="12" t="str">
        <f>[1]Perfil!H4253</f>
        <v/>
      </c>
      <c r="J4254" s="12" t="str">
        <f>[1]Perfil!I4253</f>
        <v/>
      </c>
      <c r="K4254" s="12" t="str">
        <f>[1]Perfil!J4253</f>
        <v/>
      </c>
      <c r="L4254" s="12" t="str">
        <f>[1]Perfil!K4253</f>
        <v/>
      </c>
      <c r="M4254" s="12" t="str">
        <f>[1]Perfil!L4253</f>
        <v/>
      </c>
    </row>
    <row r="4255" spans="1:13" x14ac:dyDescent="0.35">
      <c r="A4255" s="11" t="str">
        <f t="shared" si="66"/>
        <v>CONSUMO PER CAPITA (kg ó litros por individuo)Otras CervezasDE 20 A 24 AÑOS</v>
      </c>
      <c r="B4255" s="11" t="str">
        <f>[1]Perfil!A3308</f>
        <v>CONSUMO PER CAPITA (kg ó litros por individuo)</v>
      </c>
      <c r="C4255" s="11" t="str">
        <f>[1]Perfil!B4236</f>
        <v>Otras Cervezas</v>
      </c>
      <c r="D4255" s="11" t="str">
        <f>[1]Perfil!C4254</f>
        <v>DE 20 A 24 AÑOS</v>
      </c>
      <c r="E4255" s="12" t="str">
        <f>[1]Perfil!D4254</f>
        <v/>
      </c>
      <c r="F4255" s="12" t="str">
        <f>[1]Perfil!E4254</f>
        <v/>
      </c>
      <c r="G4255" s="12" t="str">
        <f>[1]Perfil!F4254</f>
        <v/>
      </c>
      <c r="H4255" s="12" t="str">
        <f>[1]Perfil!G4254</f>
        <v/>
      </c>
      <c r="I4255" s="12" t="str">
        <f>[1]Perfil!H4254</f>
        <v/>
      </c>
      <c r="J4255" s="12" t="str">
        <f>[1]Perfil!I4254</f>
        <v/>
      </c>
      <c r="K4255" s="12" t="str">
        <f>[1]Perfil!J4254</f>
        <v/>
      </c>
      <c r="L4255" s="12" t="str">
        <f>[1]Perfil!K4254</f>
        <v/>
      </c>
      <c r="M4255" s="12">
        <f>[1]Perfil!L4254</f>
        <v>3.0205313630513502E-3</v>
      </c>
    </row>
    <row r="4256" spans="1:13" x14ac:dyDescent="0.35">
      <c r="A4256" s="11" t="str">
        <f t="shared" si="66"/>
        <v>CONSUMO PER CAPITA (kg ó litros por individuo)Otras CervezasDE 25 A 34 AÑOS</v>
      </c>
      <c r="B4256" s="11" t="str">
        <f>[1]Perfil!A3308</f>
        <v>CONSUMO PER CAPITA (kg ó litros por individuo)</v>
      </c>
      <c r="C4256" s="11" t="str">
        <f>[1]Perfil!B4236</f>
        <v>Otras Cervezas</v>
      </c>
      <c r="D4256" s="11" t="str">
        <f>[1]Perfil!C4255</f>
        <v>DE 25 A 34 AÑOS</v>
      </c>
      <c r="E4256" s="12">
        <f>[1]Perfil!D4255</f>
        <v>6.8958083957050701E-3</v>
      </c>
      <c r="F4256" s="12">
        <f>[1]Perfil!E4255</f>
        <v>1.7037675982653499E-3</v>
      </c>
      <c r="G4256" s="12">
        <f>[1]Perfil!F4255</f>
        <v>1.9451989752243801E-2</v>
      </c>
      <c r="H4256" s="12">
        <f>[1]Perfil!G4255</f>
        <v>1.3008320130664401E-3</v>
      </c>
      <c r="I4256" s="12">
        <f>[1]Perfil!H4255</f>
        <v>5.0751875806299604E-4</v>
      </c>
      <c r="J4256" s="12" t="str">
        <f>[1]Perfil!I4255</f>
        <v/>
      </c>
      <c r="K4256" s="12">
        <f>[1]Perfil!J4255</f>
        <v>2.5699491993917998E-4</v>
      </c>
      <c r="L4256" s="12" t="str">
        <f>[1]Perfil!K4255</f>
        <v/>
      </c>
      <c r="M4256" s="12">
        <f>[1]Perfil!L4255</f>
        <v>1.77413920592535E-3</v>
      </c>
    </row>
    <row r="4257" spans="1:13" x14ac:dyDescent="0.35">
      <c r="A4257" s="11" t="str">
        <f t="shared" si="66"/>
        <v>CONSUMO PER CAPITA (kg ó litros por individuo)Otras CervezasDE 35 A 49 AÑOS</v>
      </c>
      <c r="B4257" s="11" t="str">
        <f>[1]Perfil!A3308</f>
        <v>CONSUMO PER CAPITA (kg ó litros por individuo)</v>
      </c>
      <c r="C4257" s="11" t="str">
        <f>[1]Perfil!B4236</f>
        <v>Otras Cervezas</v>
      </c>
      <c r="D4257" s="11" t="str">
        <f>[1]Perfil!C4256</f>
        <v>DE 35 A 49 AÑOS</v>
      </c>
      <c r="E4257" s="12">
        <f>[1]Perfil!D4256</f>
        <v>2.0456130301691601E-3</v>
      </c>
      <c r="F4257" s="12">
        <f>[1]Perfil!E4256</f>
        <v>2.0928646345188501E-3</v>
      </c>
      <c r="G4257" s="12">
        <f>[1]Perfil!F4256</f>
        <v>3.0684627636565001E-3</v>
      </c>
      <c r="H4257" s="12">
        <f>[1]Perfil!G4256</f>
        <v>9.8053263470928198E-4</v>
      </c>
      <c r="I4257" s="12">
        <f>[1]Perfil!H4256</f>
        <v>1.3436286130691999E-3</v>
      </c>
      <c r="J4257" s="12">
        <f>[1]Perfil!I4256</f>
        <v>1.37969164991998E-3</v>
      </c>
      <c r="K4257" s="12">
        <f>[1]Perfil!J4256</f>
        <v>6.1984137729242002E-3</v>
      </c>
      <c r="L4257" s="12">
        <f>[1]Perfil!K4256</f>
        <v>5.27878557746333E-3</v>
      </c>
      <c r="M4257" s="12">
        <f>[1]Perfil!L4256</f>
        <v>2.8794844095577699E-3</v>
      </c>
    </row>
    <row r="4258" spans="1:13" x14ac:dyDescent="0.35">
      <c r="A4258" s="11" t="str">
        <f t="shared" si="66"/>
        <v>CONSUMO PER CAPITA (kg ó litros por individuo)Otras CervezasDE 50 A 59 AÑOS</v>
      </c>
      <c r="B4258" s="11" t="str">
        <f>[1]Perfil!A3308</f>
        <v>CONSUMO PER CAPITA (kg ó litros por individuo)</v>
      </c>
      <c r="C4258" s="11" t="str">
        <f>[1]Perfil!B4236</f>
        <v>Otras Cervezas</v>
      </c>
      <c r="D4258" s="11" t="str">
        <f>[1]Perfil!C4257</f>
        <v>DE 50 A 59 AÑOS</v>
      </c>
      <c r="E4258" s="12">
        <f>[1]Perfil!D4257</f>
        <v>7.16173157120797E-3</v>
      </c>
      <c r="F4258" s="12">
        <f>[1]Perfil!E4257</f>
        <v>1.43924674854564E-2</v>
      </c>
      <c r="G4258" s="12">
        <f>[1]Perfil!F4257</f>
        <v>8.4749899963014307E-3</v>
      </c>
      <c r="H4258" s="12">
        <f>[1]Perfil!G4257</f>
        <v>1.16755781034222E-3</v>
      </c>
      <c r="I4258" s="12">
        <f>[1]Perfil!H4257</f>
        <v>2.9655746639503299E-3</v>
      </c>
      <c r="J4258" s="12">
        <f>[1]Perfil!I4257</f>
        <v>2.9128626215871199E-3</v>
      </c>
      <c r="K4258" s="12">
        <f>[1]Perfil!J4257</f>
        <v>3.16725023232102E-3</v>
      </c>
      <c r="L4258" s="12">
        <f>[1]Perfil!K4257</f>
        <v>4.24425525989311E-4</v>
      </c>
      <c r="M4258" s="12">
        <f>[1]Perfil!L4257</f>
        <v>2.39343839681124E-3</v>
      </c>
    </row>
    <row r="4259" spans="1:13" x14ac:dyDescent="0.35">
      <c r="A4259" s="11" t="str">
        <f t="shared" si="66"/>
        <v>CONSUMO PER CAPITA (kg ó litros por individuo)Otras CervezasDE 60 A 75 AÑOS</v>
      </c>
      <c r="B4259" s="11" t="str">
        <f>[1]Perfil!A3308</f>
        <v>CONSUMO PER CAPITA (kg ó litros por individuo)</v>
      </c>
      <c r="C4259" s="11" t="str">
        <f>[1]Perfil!B4236</f>
        <v>Otras Cervezas</v>
      </c>
      <c r="D4259" s="11" t="str">
        <f>[1]Perfil!C4258</f>
        <v>DE 60 A 75 AÑOS</v>
      </c>
      <c r="E4259" s="12">
        <f>[1]Perfil!D4258</f>
        <v>2.9781892676476501E-3</v>
      </c>
      <c r="F4259" s="12">
        <f>[1]Perfil!E4258</f>
        <v>8.7769391214564396E-3</v>
      </c>
      <c r="G4259" s="12">
        <f>[1]Perfil!F4258</f>
        <v>1.1861334367510599E-2</v>
      </c>
      <c r="H4259" s="12">
        <f>[1]Perfil!G4258</f>
        <v>8.7958731371508402E-3</v>
      </c>
      <c r="I4259" s="12">
        <f>[1]Perfil!H4258</f>
        <v>9.8259197912597806E-3</v>
      </c>
      <c r="J4259" s="12">
        <f>[1]Perfil!I4258</f>
        <v>8.7275427184732701E-3</v>
      </c>
      <c r="K4259" s="12">
        <f>[1]Perfil!J4258</f>
        <v>2.7089639170550499E-2</v>
      </c>
      <c r="L4259" s="12">
        <f>[1]Perfil!K4258</f>
        <v>2.22296157109938E-2</v>
      </c>
      <c r="M4259" s="12">
        <f>[1]Perfil!L4258</f>
        <v>1.1400168000452199E-2</v>
      </c>
    </row>
    <row r="4260" spans="1:13" x14ac:dyDescent="0.35">
      <c r="A4260" s="11" t="str">
        <f t="shared" si="66"/>
        <v>CONSUMO PER CAPITA (kg ó litros por individuo)Otras CervezasNIVEL ALTO</v>
      </c>
      <c r="B4260" s="11" t="str">
        <f>[1]Perfil!A3308</f>
        <v>CONSUMO PER CAPITA (kg ó litros por individuo)</v>
      </c>
      <c r="C4260" s="11" t="str">
        <f>[1]Perfil!B4236</f>
        <v>Otras Cervezas</v>
      </c>
      <c r="D4260" s="11" t="str">
        <f>[1]Perfil!C4259</f>
        <v>NIVEL ALTO</v>
      </c>
      <c r="E4260" s="12">
        <f>[1]Perfil!D4259</f>
        <v>1.15211484827132E-3</v>
      </c>
      <c r="F4260" s="12">
        <f>[1]Perfil!E4259</f>
        <v>1.3783531708243099E-3</v>
      </c>
      <c r="G4260" s="12">
        <f>[1]Perfil!F4259</f>
        <v>8.1625186864647103E-3</v>
      </c>
      <c r="H4260" s="12">
        <f>[1]Perfil!G4259</f>
        <v>1.03947501128844E-3</v>
      </c>
      <c r="I4260" s="12">
        <f>[1]Perfil!H4259</f>
        <v>2.85423610200824E-3</v>
      </c>
      <c r="J4260" s="12" t="str">
        <f>[1]Perfil!I4259</f>
        <v/>
      </c>
      <c r="K4260" s="12">
        <f>[1]Perfil!J4259</f>
        <v>5.5428791206331299E-3</v>
      </c>
      <c r="L4260" s="12">
        <f>[1]Perfil!K4259</f>
        <v>3.2694835639921998E-3</v>
      </c>
      <c r="M4260" s="12">
        <f>[1]Perfil!L4259</f>
        <v>9.4856299660502205E-4</v>
      </c>
    </row>
    <row r="4261" spans="1:13" x14ac:dyDescent="0.35">
      <c r="A4261" s="11" t="str">
        <f t="shared" si="66"/>
        <v>CONSUMO PER CAPITA (kg ó litros por individuo)Otras CervezasNIVEL MEDIO ALTO</v>
      </c>
      <c r="B4261" s="11" t="str">
        <f>[1]Perfil!A3308</f>
        <v>CONSUMO PER CAPITA (kg ó litros por individuo)</v>
      </c>
      <c r="C4261" s="11" t="str">
        <f>[1]Perfil!B4236</f>
        <v>Otras Cervezas</v>
      </c>
      <c r="D4261" s="11" t="str">
        <f>[1]Perfil!C4260</f>
        <v>NIVEL MEDIO ALTO</v>
      </c>
      <c r="E4261" s="12">
        <f>[1]Perfil!D4260</f>
        <v>5.4464477452682699E-3</v>
      </c>
      <c r="F4261" s="12">
        <f>[1]Perfil!E4260</f>
        <v>2.5639043118055702E-3</v>
      </c>
      <c r="G4261" s="12">
        <f>[1]Perfil!F4260</f>
        <v>1.39385655246666E-2</v>
      </c>
      <c r="H4261" s="12">
        <f>[1]Perfil!G4260</f>
        <v>3.4819585943349999E-3</v>
      </c>
      <c r="I4261" s="12">
        <f>[1]Perfil!H4260</f>
        <v>8.5179771783595107E-3</v>
      </c>
      <c r="J4261" s="12">
        <f>[1]Perfil!I4260</f>
        <v>1.4896730174407001E-3</v>
      </c>
      <c r="K4261" s="12">
        <f>[1]Perfil!J4260</f>
        <v>5.07463858440529E-3</v>
      </c>
      <c r="L4261" s="12">
        <f>[1]Perfil!K4260</f>
        <v>2.9287034333951301E-3</v>
      </c>
      <c r="M4261" s="12">
        <f>[1]Perfil!L4260</f>
        <v>2.2718169986191599E-3</v>
      </c>
    </row>
    <row r="4262" spans="1:13" x14ac:dyDescent="0.35">
      <c r="A4262" s="11" t="str">
        <f t="shared" si="66"/>
        <v>CONSUMO PER CAPITA (kg ó litros por individuo)Otras CervezasNIVEL MEDIO</v>
      </c>
      <c r="B4262" s="11" t="str">
        <f>[1]Perfil!A3308</f>
        <v>CONSUMO PER CAPITA (kg ó litros por individuo)</v>
      </c>
      <c r="C4262" s="11" t="str">
        <f>[1]Perfil!B4236</f>
        <v>Otras Cervezas</v>
      </c>
      <c r="D4262" s="11" t="str">
        <f>[1]Perfil!C4261</f>
        <v>NIVEL MEDIO</v>
      </c>
      <c r="E4262" s="12">
        <f>[1]Perfil!D4261</f>
        <v>1.4247120265926699E-2</v>
      </c>
      <c r="F4262" s="12">
        <f>[1]Perfil!E4261</f>
        <v>5.9928924294203297E-3</v>
      </c>
      <c r="G4262" s="12">
        <f>[1]Perfil!F4261</f>
        <v>5.3771581238895201E-3</v>
      </c>
      <c r="H4262" s="12">
        <f>[1]Perfil!G4261</f>
        <v>1.7840180541324601E-3</v>
      </c>
      <c r="I4262" s="12" t="str">
        <f>[1]Perfil!H4261</f>
        <v/>
      </c>
      <c r="J4262" s="12">
        <f>[1]Perfil!I4261</f>
        <v>2.9982597474573799E-3</v>
      </c>
      <c r="K4262" s="12">
        <f>[1]Perfil!J4261</f>
        <v>7.2980071767653502E-3</v>
      </c>
      <c r="L4262" s="12">
        <f>[1]Perfil!K4261</f>
        <v>8.7283893544116194E-3</v>
      </c>
      <c r="M4262" s="12">
        <f>[1]Perfil!L4261</f>
        <v>4.27423699325902E-3</v>
      </c>
    </row>
    <row r="4263" spans="1:13" x14ac:dyDescent="0.35">
      <c r="A4263" s="11" t="str">
        <f t="shared" si="66"/>
        <v>CONSUMO PER CAPITA (kg ó litros por individuo)Otras CervezasNIVEL MEDIO BAJO</v>
      </c>
      <c r="B4263" s="11" t="str">
        <f>[1]Perfil!A3308</f>
        <v>CONSUMO PER CAPITA (kg ó litros por individuo)</v>
      </c>
      <c r="C4263" s="11" t="str">
        <f>[1]Perfil!B4236</f>
        <v>Otras Cervezas</v>
      </c>
      <c r="D4263" s="11" t="str">
        <f>[1]Perfil!C4262</f>
        <v>NIVEL MEDIO BAJO</v>
      </c>
      <c r="E4263" s="12">
        <f>[1]Perfil!D4262</f>
        <v>3.2577454194647302E-4</v>
      </c>
      <c r="F4263" s="12">
        <f>[1]Perfil!E4262</f>
        <v>4.1884673913397102E-3</v>
      </c>
      <c r="G4263" s="12">
        <f>[1]Perfil!F4262</f>
        <v>3.5419926845581102E-3</v>
      </c>
      <c r="H4263" s="12">
        <f>[1]Perfil!G4262</f>
        <v>1.7923650033352799E-3</v>
      </c>
      <c r="I4263" s="12">
        <f>[1]Perfil!H4262</f>
        <v>1.34325100746692E-3</v>
      </c>
      <c r="J4263" s="12">
        <f>[1]Perfil!I4262</f>
        <v>6.1402706928293501E-3</v>
      </c>
      <c r="K4263" s="12">
        <f>[1]Perfil!J4262</f>
        <v>2.07042977600938E-2</v>
      </c>
      <c r="L4263" s="12">
        <f>[1]Perfil!K4262</f>
        <v>1.0406550499775701E-2</v>
      </c>
      <c r="M4263" s="12">
        <f>[1]Perfil!L4262</f>
        <v>8.3100265893675807E-3</v>
      </c>
    </row>
    <row r="4264" spans="1:13" x14ac:dyDescent="0.35">
      <c r="A4264" s="11" t="str">
        <f t="shared" si="66"/>
        <v>CONSUMO PER CAPITA (kg ó litros por individuo)Otras CervezasHOMBRE</v>
      </c>
      <c r="B4264" s="11" t="str">
        <f>[1]Perfil!A3308</f>
        <v>CONSUMO PER CAPITA (kg ó litros por individuo)</v>
      </c>
      <c r="C4264" s="11" t="str">
        <f>[1]Perfil!B4236</f>
        <v>Otras Cervezas</v>
      </c>
      <c r="D4264" s="11" t="str">
        <f>[1]Perfil!C4263</f>
        <v>HOMBRE</v>
      </c>
      <c r="E4264" s="12">
        <f>[1]Perfil!D4263</f>
        <v>7.5281821876024202E-3</v>
      </c>
      <c r="F4264" s="12">
        <f>[1]Perfil!E4263</f>
        <v>3.0640512696409202E-3</v>
      </c>
      <c r="G4264" s="12">
        <f>[1]Perfil!F4263</f>
        <v>7.2764645246424899E-3</v>
      </c>
      <c r="H4264" s="12">
        <f>[1]Perfil!G4263</f>
        <v>5.6986949056090405E-4</v>
      </c>
      <c r="I4264" s="12">
        <f>[1]Perfil!H4263</f>
        <v>2.5855826759353401E-3</v>
      </c>
      <c r="J4264" s="12">
        <f>[1]Perfil!I4263</f>
        <v>1.1399321513142499E-3</v>
      </c>
      <c r="K4264" s="12">
        <f>[1]Perfil!J4263</f>
        <v>9.5428495957334495E-3</v>
      </c>
      <c r="L4264" s="12">
        <f>[1]Perfil!K4263</f>
        <v>4.6882800313493402E-3</v>
      </c>
      <c r="M4264" s="12">
        <f>[1]Perfil!L4263</f>
        <v>3.0950325622109902E-3</v>
      </c>
    </row>
    <row r="4265" spans="1:13" x14ac:dyDescent="0.35">
      <c r="A4265" s="11" t="str">
        <f t="shared" si="66"/>
        <v>CONSUMO PER CAPITA (kg ó litros por individuo)Otras CervezasMUJER</v>
      </c>
      <c r="B4265" s="11" t="str">
        <f>[1]Perfil!A3308</f>
        <v>CONSUMO PER CAPITA (kg ó litros por individuo)</v>
      </c>
      <c r="C4265" s="11" t="str">
        <f>[1]Perfil!B4236</f>
        <v>Otras Cervezas</v>
      </c>
      <c r="D4265" s="11" t="str">
        <f>[1]Perfil!C4264</f>
        <v>MUJER</v>
      </c>
      <c r="E4265" s="12">
        <f>[1]Perfil!D4264</f>
        <v>4.0255463282813297E-3</v>
      </c>
      <c r="F4265" s="12">
        <f>[1]Perfil!E4264</f>
        <v>8.3211946967731293E-3</v>
      </c>
      <c r="G4265" s="12">
        <f>[1]Perfil!F4264</f>
        <v>8.8721837789212197E-3</v>
      </c>
      <c r="H4265" s="12">
        <f>[1]Perfil!G4264</f>
        <v>4.8282397125450098E-3</v>
      </c>
      <c r="I4265" s="12">
        <f>[1]Perfil!H4264</f>
        <v>4.0301054823089098E-3</v>
      </c>
      <c r="J4265" s="12">
        <f>[1]Perfil!I4264</f>
        <v>4.8066475938814699E-3</v>
      </c>
      <c r="K4265" s="12">
        <f>[1]Perfil!J4264</f>
        <v>7.8534815043835408E-3</v>
      </c>
      <c r="L4265" s="12">
        <f>[1]Perfil!K4264</f>
        <v>8.7403816052332092E-3</v>
      </c>
      <c r="M4265" s="12">
        <f>[1]Perfil!L4264</f>
        <v>5.7233689388388404E-3</v>
      </c>
    </row>
    <row r="4266" spans="1:13" x14ac:dyDescent="0.35">
      <c r="A4266" s="11" t="str">
        <f t="shared" si="66"/>
        <v>CONSUMO PER CAPITA (kg ó litros por individuo)EspirituosasT.ESPAÑA</v>
      </c>
      <c r="B4266" s="11" t="str">
        <f>[1]Perfil!A3308</f>
        <v>CONSUMO PER CAPITA (kg ó litros por individuo)</v>
      </c>
      <c r="C4266" s="11" t="str">
        <f>[1]Perfil!B4265</f>
        <v>Espirituosas</v>
      </c>
      <c r="D4266" s="11" t="str">
        <f>[1]Perfil!C4265</f>
        <v>T.ESPAÑA</v>
      </c>
      <c r="E4266" s="12">
        <f>[1]Perfil!D4265</f>
        <v>0.23684382645079999</v>
      </c>
      <c r="F4266" s="12">
        <f>[1]Perfil!E4265</f>
        <v>0.26820234640294</v>
      </c>
      <c r="G4266" s="12">
        <f>[1]Perfil!F4265</f>
        <v>0.49693702028291198</v>
      </c>
      <c r="H4266" s="12">
        <f>[1]Perfil!G4265</f>
        <v>0.27495665284149701</v>
      </c>
      <c r="I4266" s="12">
        <f>[1]Perfil!H4265</f>
        <v>0.25399958487132601</v>
      </c>
      <c r="J4266" s="12">
        <f>[1]Perfil!I4265</f>
        <v>0.28744307590950902</v>
      </c>
      <c r="K4266" s="12">
        <f>[1]Perfil!J4265</f>
        <v>0.51708211504841095</v>
      </c>
      <c r="L4266" s="12">
        <f>[1]Perfil!K4265</f>
        <v>0.25872564135866399</v>
      </c>
      <c r="M4266" s="12">
        <f>[1]Perfil!L4265</f>
        <v>0.21444861286580399</v>
      </c>
    </row>
    <row r="4267" spans="1:13" x14ac:dyDescent="0.35">
      <c r="A4267" s="11" t="str">
        <f t="shared" si="66"/>
        <v>CONSUMO PER CAPITA (kg ó litros por individuo)EspirituosasBCN AM</v>
      </c>
      <c r="B4267" s="11" t="str">
        <f>[1]Perfil!A3308</f>
        <v>CONSUMO PER CAPITA (kg ó litros por individuo)</v>
      </c>
      <c r="C4267" s="11" t="str">
        <f>[1]Perfil!B4265</f>
        <v>Espirituosas</v>
      </c>
      <c r="D4267" s="11" t="str">
        <f>[1]Perfil!C4266</f>
        <v>BCN AM</v>
      </c>
      <c r="E4267" s="12">
        <f>[1]Perfil!D4266</f>
        <v>0.170786854682694</v>
      </c>
      <c r="F4267" s="12">
        <f>[1]Perfil!E4266</f>
        <v>0.17009172439228601</v>
      </c>
      <c r="G4267" s="12">
        <f>[1]Perfil!F4266</f>
        <v>0.45114023683743099</v>
      </c>
      <c r="H4267" s="12">
        <f>[1]Perfil!G4266</f>
        <v>0.168146261447539</v>
      </c>
      <c r="I4267" s="12">
        <f>[1]Perfil!H4266</f>
        <v>0.16443055143336499</v>
      </c>
      <c r="J4267" s="12">
        <f>[1]Perfil!I4266</f>
        <v>0.36342903125850301</v>
      </c>
      <c r="K4267" s="12">
        <f>[1]Perfil!J4266</f>
        <v>0.40523978723001403</v>
      </c>
      <c r="L4267" s="12">
        <f>[1]Perfil!K4266</f>
        <v>0.220578512926035</v>
      </c>
      <c r="M4267" s="12">
        <f>[1]Perfil!L4266</f>
        <v>0.16434719482646601</v>
      </c>
    </row>
    <row r="4268" spans="1:13" x14ac:dyDescent="0.35">
      <c r="A4268" s="11" t="str">
        <f t="shared" si="66"/>
        <v>CONSUMO PER CAPITA (kg ó litros por individuo)EspirituosasREST.CAT ARAGON</v>
      </c>
      <c r="B4268" s="11" t="str">
        <f>[1]Perfil!A3308</f>
        <v>CONSUMO PER CAPITA (kg ó litros por individuo)</v>
      </c>
      <c r="C4268" s="11" t="str">
        <f>[1]Perfil!B4265</f>
        <v>Espirituosas</v>
      </c>
      <c r="D4268" s="11" t="str">
        <f>[1]Perfil!C4267</f>
        <v>REST.CAT ARAGON</v>
      </c>
      <c r="E4268" s="12">
        <f>[1]Perfil!D4267</f>
        <v>0.30299613245334001</v>
      </c>
      <c r="F4268" s="12">
        <f>[1]Perfil!E4267</f>
        <v>0.36155158875860999</v>
      </c>
      <c r="G4268" s="12">
        <f>[1]Perfil!F4267</f>
        <v>0.63248638443072702</v>
      </c>
      <c r="H4268" s="12">
        <f>[1]Perfil!G4267</f>
        <v>0.28718645282188299</v>
      </c>
      <c r="I4268" s="12">
        <f>[1]Perfil!H4267</f>
        <v>0.36189610260152599</v>
      </c>
      <c r="J4268" s="12">
        <f>[1]Perfil!I4267</f>
        <v>0.39883897526245998</v>
      </c>
      <c r="K4268" s="12">
        <f>[1]Perfil!J4267</f>
        <v>0.63234453792418899</v>
      </c>
      <c r="L4268" s="12">
        <f>[1]Perfil!K4267</f>
        <v>0.26315932628009903</v>
      </c>
      <c r="M4268" s="12">
        <f>[1]Perfil!L4267</f>
        <v>0.34937248548697403</v>
      </c>
    </row>
    <row r="4269" spans="1:13" x14ac:dyDescent="0.35">
      <c r="A4269" s="11" t="str">
        <f t="shared" si="66"/>
        <v>CONSUMO PER CAPITA (kg ó litros por individuo)EspirituosasLEVANTE</v>
      </c>
      <c r="B4269" s="11" t="str">
        <f>[1]Perfil!A3308</f>
        <v>CONSUMO PER CAPITA (kg ó litros por individuo)</v>
      </c>
      <c r="C4269" s="11" t="str">
        <f>[1]Perfil!B4265</f>
        <v>Espirituosas</v>
      </c>
      <c r="D4269" s="11" t="str">
        <f>[1]Perfil!C4268</f>
        <v>LEVANTE</v>
      </c>
      <c r="E4269" s="12">
        <f>[1]Perfil!D4268</f>
        <v>0.23105042323373101</v>
      </c>
      <c r="F4269" s="12">
        <f>[1]Perfil!E4268</f>
        <v>0.29895912755005399</v>
      </c>
      <c r="G4269" s="12">
        <f>[1]Perfil!F4268</f>
        <v>0.55384700608410597</v>
      </c>
      <c r="H4269" s="12">
        <f>[1]Perfil!G4268</f>
        <v>0.37587169705941598</v>
      </c>
      <c r="I4269" s="12">
        <f>[1]Perfil!H4268</f>
        <v>0.346202975823378</v>
      </c>
      <c r="J4269" s="12">
        <f>[1]Perfil!I4268</f>
        <v>0.26255227331501901</v>
      </c>
      <c r="K4269" s="12">
        <f>[1]Perfil!J4268</f>
        <v>0.50453463763892503</v>
      </c>
      <c r="L4269" s="12">
        <f>[1]Perfil!K4268</f>
        <v>0.34563395957005</v>
      </c>
      <c r="M4269" s="12">
        <f>[1]Perfil!L4268</f>
        <v>0.16493903006232</v>
      </c>
    </row>
    <row r="4270" spans="1:13" x14ac:dyDescent="0.35">
      <c r="A4270" s="11" t="str">
        <f t="shared" si="66"/>
        <v>CONSUMO PER CAPITA (kg ó litros por individuo)EspirituosasANDALUCIA</v>
      </c>
      <c r="B4270" s="11" t="str">
        <f>[1]Perfil!A3308</f>
        <v>CONSUMO PER CAPITA (kg ó litros por individuo)</v>
      </c>
      <c r="C4270" s="11" t="str">
        <f>[1]Perfil!B4265</f>
        <v>Espirituosas</v>
      </c>
      <c r="D4270" s="11" t="str">
        <f>[1]Perfil!C4269</f>
        <v>ANDALUCIA</v>
      </c>
      <c r="E4270" s="12">
        <f>[1]Perfil!D4269</f>
        <v>0.21461561735250501</v>
      </c>
      <c r="F4270" s="12">
        <f>[1]Perfil!E4269</f>
        <v>0.198735715885728</v>
      </c>
      <c r="G4270" s="12">
        <f>[1]Perfil!F4269</f>
        <v>0.43763462126066599</v>
      </c>
      <c r="H4270" s="12">
        <f>[1]Perfil!G4269</f>
        <v>0.25536210146911698</v>
      </c>
      <c r="I4270" s="12">
        <f>[1]Perfil!H4269</f>
        <v>0.18024927393107801</v>
      </c>
      <c r="J4270" s="12">
        <f>[1]Perfil!I4269</f>
        <v>0.245618532854042</v>
      </c>
      <c r="K4270" s="12">
        <f>[1]Perfil!J4269</f>
        <v>0.51078646423907903</v>
      </c>
      <c r="L4270" s="12">
        <f>[1]Perfil!K4269</f>
        <v>0.213280672605903</v>
      </c>
      <c r="M4270" s="12">
        <f>[1]Perfil!L4269</f>
        <v>0.186162437588724</v>
      </c>
    </row>
    <row r="4271" spans="1:13" x14ac:dyDescent="0.35">
      <c r="A4271" s="11" t="str">
        <f t="shared" si="66"/>
        <v>CONSUMO PER CAPITA (kg ó litros por individuo)EspirituosasMDD AM</v>
      </c>
      <c r="B4271" s="11" t="str">
        <f>[1]Perfil!A3308</f>
        <v>CONSUMO PER CAPITA (kg ó litros por individuo)</v>
      </c>
      <c r="C4271" s="11" t="str">
        <f>[1]Perfil!B4265</f>
        <v>Espirituosas</v>
      </c>
      <c r="D4271" s="11" t="str">
        <f>[1]Perfil!C4270</f>
        <v>MDD AM</v>
      </c>
      <c r="E4271" s="12">
        <f>[1]Perfil!D4270</f>
        <v>0.227770292867575</v>
      </c>
      <c r="F4271" s="12">
        <f>[1]Perfil!E4270</f>
        <v>0.29937934359863699</v>
      </c>
      <c r="G4271" s="12">
        <f>[1]Perfil!F4270</f>
        <v>0.51139025310525699</v>
      </c>
      <c r="H4271" s="12">
        <f>[1]Perfil!G4270</f>
        <v>0.26906915889663002</v>
      </c>
      <c r="I4271" s="12">
        <f>[1]Perfil!H4270</f>
        <v>0.23703520966040001</v>
      </c>
      <c r="J4271" s="12">
        <f>[1]Perfil!I4270</f>
        <v>0.24918935773617901</v>
      </c>
      <c r="K4271" s="12">
        <f>[1]Perfil!J4270</f>
        <v>0.42022989999100102</v>
      </c>
      <c r="L4271" s="12">
        <f>[1]Perfil!K4270</f>
        <v>0.18409011535887601</v>
      </c>
      <c r="M4271" s="12">
        <f>[1]Perfil!L4270</f>
        <v>0.15152229715665799</v>
      </c>
    </row>
    <row r="4272" spans="1:13" x14ac:dyDescent="0.35">
      <c r="A4272" s="11" t="str">
        <f t="shared" si="66"/>
        <v>CONSUMO PER CAPITA (kg ó litros por individuo)EspirituosasRTO CENTRO</v>
      </c>
      <c r="B4272" s="11" t="str">
        <f>[1]Perfil!A3308</f>
        <v>CONSUMO PER CAPITA (kg ó litros por individuo)</v>
      </c>
      <c r="C4272" s="11" t="str">
        <f>[1]Perfil!B4265</f>
        <v>Espirituosas</v>
      </c>
      <c r="D4272" s="11" t="str">
        <f>[1]Perfil!C4271</f>
        <v>RTO CENTRO</v>
      </c>
      <c r="E4272" s="12">
        <f>[1]Perfil!D4271</f>
        <v>0.263898942722957</v>
      </c>
      <c r="F4272" s="12">
        <f>[1]Perfil!E4271</f>
        <v>0.30498829467416599</v>
      </c>
      <c r="G4272" s="12">
        <f>[1]Perfil!F4271</f>
        <v>0.44677464672075701</v>
      </c>
      <c r="H4272" s="12">
        <f>[1]Perfil!G4271</f>
        <v>0.271974606705986</v>
      </c>
      <c r="I4272" s="12">
        <f>[1]Perfil!H4271</f>
        <v>0.26269454170678802</v>
      </c>
      <c r="J4272" s="12">
        <f>[1]Perfil!I4271</f>
        <v>0.229638669496289</v>
      </c>
      <c r="K4272" s="12">
        <f>[1]Perfil!J4271</f>
        <v>0.52672571923998002</v>
      </c>
      <c r="L4272" s="12">
        <f>[1]Perfil!K4271</f>
        <v>0.28196771983319702</v>
      </c>
      <c r="M4272" s="12">
        <f>[1]Perfil!L4271</f>
        <v>0.25911302700022198</v>
      </c>
    </row>
    <row r="4273" spans="1:13" x14ac:dyDescent="0.35">
      <c r="A4273" s="11" t="str">
        <f t="shared" si="66"/>
        <v>CONSUMO PER CAPITA (kg ó litros por individuo)EspirituosasNORTE-CENTRO</v>
      </c>
      <c r="B4273" s="11" t="str">
        <f>[1]Perfil!A3308</f>
        <v>CONSUMO PER CAPITA (kg ó litros por individuo)</v>
      </c>
      <c r="C4273" s="11" t="str">
        <f>[1]Perfil!B4265</f>
        <v>Espirituosas</v>
      </c>
      <c r="D4273" s="11" t="str">
        <f>[1]Perfil!C4272</f>
        <v>NORTE-CENTRO</v>
      </c>
      <c r="E4273" s="12">
        <f>[1]Perfil!D4272</f>
        <v>0.24389538102375399</v>
      </c>
      <c r="F4273" s="12">
        <f>[1]Perfil!E4272</f>
        <v>0.28126703706386902</v>
      </c>
      <c r="G4273" s="12">
        <f>[1]Perfil!F4272</f>
        <v>0.42771013668901198</v>
      </c>
      <c r="H4273" s="12">
        <f>[1]Perfil!G4272</f>
        <v>0.30503112863364101</v>
      </c>
      <c r="I4273" s="12">
        <f>[1]Perfil!H4272</f>
        <v>0.24720451169280599</v>
      </c>
      <c r="J4273" s="12">
        <f>[1]Perfil!I4272</f>
        <v>0.39031039198915701</v>
      </c>
      <c r="K4273" s="12">
        <f>[1]Perfil!J4272</f>
        <v>0.695563235977115</v>
      </c>
      <c r="L4273" s="12">
        <f>[1]Perfil!K4272</f>
        <v>0.34621774949335099</v>
      </c>
      <c r="M4273" s="12">
        <f>[1]Perfil!L4272</f>
        <v>0.23540772337250701</v>
      </c>
    </row>
    <row r="4274" spans="1:13" x14ac:dyDescent="0.35">
      <c r="A4274" s="11" t="str">
        <f t="shared" si="66"/>
        <v>CONSUMO PER CAPITA (kg ó litros por individuo)EspirituosasNOROESTE</v>
      </c>
      <c r="B4274" s="11" t="str">
        <f>[1]Perfil!A3308</f>
        <v>CONSUMO PER CAPITA (kg ó litros por individuo)</v>
      </c>
      <c r="C4274" s="11" t="str">
        <f>[1]Perfil!B4265</f>
        <v>Espirituosas</v>
      </c>
      <c r="D4274" s="11" t="str">
        <f>[1]Perfil!C4273</f>
        <v>NOROESTE</v>
      </c>
      <c r="E4274" s="12">
        <f>[1]Perfil!D4273</f>
        <v>0.24753856850343101</v>
      </c>
      <c r="F4274" s="12">
        <f>[1]Perfil!E4273</f>
        <v>0.24034873352174399</v>
      </c>
      <c r="G4274" s="12">
        <f>[1]Perfil!F4273</f>
        <v>0.487402490508688</v>
      </c>
      <c r="H4274" s="12">
        <f>[1]Perfil!G4273</f>
        <v>0.218964343676185</v>
      </c>
      <c r="I4274" s="12">
        <f>[1]Perfil!H4273</f>
        <v>0.215932623560214</v>
      </c>
      <c r="J4274" s="12">
        <f>[1]Perfil!I4273</f>
        <v>0.19272813443123901</v>
      </c>
      <c r="K4274" s="12">
        <f>[1]Perfil!J4273</f>
        <v>0.44733188950779501</v>
      </c>
      <c r="L4274" s="12">
        <f>[1]Perfil!K4273</f>
        <v>0.23656703211503</v>
      </c>
      <c r="M4274" s="12">
        <f>[1]Perfil!L4273</f>
        <v>0.246464070264375</v>
      </c>
    </row>
    <row r="4275" spans="1:13" x14ac:dyDescent="0.35">
      <c r="A4275" s="11" t="str">
        <f t="shared" si="66"/>
        <v>CONSUMO PER CAPITA (kg ó litros por individuo)Espirituosas&lt;2MIL</v>
      </c>
      <c r="B4275" s="11" t="str">
        <f>[1]Perfil!A3308</f>
        <v>CONSUMO PER CAPITA (kg ó litros por individuo)</v>
      </c>
      <c r="C4275" s="11" t="str">
        <f>[1]Perfil!B4265</f>
        <v>Espirituosas</v>
      </c>
      <c r="D4275" s="11" t="str">
        <f>[1]Perfil!C4274</f>
        <v>&lt;2MIL</v>
      </c>
      <c r="E4275" s="12">
        <f>[1]Perfil!D4274</f>
        <v>0.51762366961088901</v>
      </c>
      <c r="F4275" s="12">
        <f>[1]Perfil!E4274</f>
        <v>0.58149210031679299</v>
      </c>
      <c r="G4275" s="12">
        <f>[1]Perfil!F4274</f>
        <v>0.82890361919797395</v>
      </c>
      <c r="H4275" s="12">
        <f>[1]Perfil!G4274</f>
        <v>0.38835499876204199</v>
      </c>
      <c r="I4275" s="12">
        <f>[1]Perfil!H4274</f>
        <v>0.59001161784379197</v>
      </c>
      <c r="J4275" s="12">
        <f>[1]Perfil!I4274</f>
        <v>0.60807553318931695</v>
      </c>
      <c r="K4275" s="12">
        <f>[1]Perfil!J4274</f>
        <v>0.83852669023197002</v>
      </c>
      <c r="L4275" s="12">
        <f>[1]Perfil!K4274</f>
        <v>0.39332884817719499</v>
      </c>
      <c r="M4275" s="12">
        <f>[1]Perfil!L4274</f>
        <v>0.624407603597679</v>
      </c>
    </row>
    <row r="4276" spans="1:13" x14ac:dyDescent="0.35">
      <c r="A4276" s="11" t="str">
        <f t="shared" si="66"/>
        <v>CONSUMO PER CAPITA (kg ó litros por individuo)Espirituosas2-5MIL</v>
      </c>
      <c r="B4276" s="11" t="str">
        <f>[1]Perfil!A3308</f>
        <v>CONSUMO PER CAPITA (kg ó litros por individuo)</v>
      </c>
      <c r="C4276" s="11" t="str">
        <f>[1]Perfil!B4265</f>
        <v>Espirituosas</v>
      </c>
      <c r="D4276" s="11" t="str">
        <f>[1]Perfil!C4275</f>
        <v>2-5MIL</v>
      </c>
      <c r="E4276" s="12">
        <f>[1]Perfil!D4275</f>
        <v>0.12942992211934201</v>
      </c>
      <c r="F4276" s="12">
        <f>[1]Perfil!E4275</f>
        <v>0.13037297918881</v>
      </c>
      <c r="G4276" s="12">
        <f>[1]Perfil!F4275</f>
        <v>0.333575060593026</v>
      </c>
      <c r="H4276" s="12">
        <f>[1]Perfil!G4275</f>
        <v>0.15150194325303001</v>
      </c>
      <c r="I4276" s="12">
        <f>[1]Perfil!H4275</f>
        <v>0.149284617432804</v>
      </c>
      <c r="J4276" s="12">
        <f>[1]Perfil!I4275</f>
        <v>0.140343106340971</v>
      </c>
      <c r="K4276" s="12">
        <f>[1]Perfil!J4275</f>
        <v>0.32855166047241102</v>
      </c>
      <c r="L4276" s="12">
        <f>[1]Perfil!K4275</f>
        <v>0.14061297470375</v>
      </c>
      <c r="M4276" s="12">
        <f>[1]Perfil!L4275</f>
        <v>0.122227195738374</v>
      </c>
    </row>
    <row r="4277" spans="1:13" x14ac:dyDescent="0.35">
      <c r="A4277" s="11" t="str">
        <f t="shared" si="66"/>
        <v>CONSUMO PER CAPITA (kg ó litros por individuo)Espirituosas5-10MIL</v>
      </c>
      <c r="B4277" s="11" t="str">
        <f>[1]Perfil!A3308</f>
        <v>CONSUMO PER CAPITA (kg ó litros por individuo)</v>
      </c>
      <c r="C4277" s="11" t="str">
        <f>[1]Perfil!B4265</f>
        <v>Espirituosas</v>
      </c>
      <c r="D4277" s="11" t="str">
        <f>[1]Perfil!C4276</f>
        <v>5-10MIL</v>
      </c>
      <c r="E4277" s="12">
        <f>[1]Perfil!D4276</f>
        <v>0.15774759950519401</v>
      </c>
      <c r="F4277" s="12">
        <f>[1]Perfil!E4276</f>
        <v>0.19772218025688401</v>
      </c>
      <c r="G4277" s="12">
        <f>[1]Perfil!F4276</f>
        <v>0.37014792944368802</v>
      </c>
      <c r="H4277" s="12">
        <f>[1]Perfil!G4276</f>
        <v>0.245470048375244</v>
      </c>
      <c r="I4277" s="12">
        <f>[1]Perfil!H4276</f>
        <v>0.20794833367905399</v>
      </c>
      <c r="J4277" s="12">
        <f>[1]Perfil!I4276</f>
        <v>0.22001208502290201</v>
      </c>
      <c r="K4277" s="12">
        <f>[1]Perfil!J4276</f>
        <v>0.55943729370648798</v>
      </c>
      <c r="L4277" s="12">
        <f>[1]Perfil!K4276</f>
        <v>0.26912682700361701</v>
      </c>
      <c r="M4277" s="12">
        <f>[1]Perfil!L4276</f>
        <v>0.158466958789556</v>
      </c>
    </row>
    <row r="4278" spans="1:13" x14ac:dyDescent="0.35">
      <c r="A4278" s="11" t="str">
        <f t="shared" si="66"/>
        <v>CONSUMO PER CAPITA (kg ó litros por individuo)Espirituosas10-30MIL</v>
      </c>
      <c r="B4278" s="11" t="str">
        <f>[1]Perfil!A3308</f>
        <v>CONSUMO PER CAPITA (kg ó litros por individuo)</v>
      </c>
      <c r="C4278" s="11" t="str">
        <f>[1]Perfil!B4265</f>
        <v>Espirituosas</v>
      </c>
      <c r="D4278" s="11" t="str">
        <f>[1]Perfil!C4277</f>
        <v>10-30MIL</v>
      </c>
      <c r="E4278" s="12">
        <f>[1]Perfil!D4277</f>
        <v>0.18160149590032901</v>
      </c>
      <c r="F4278" s="12">
        <f>[1]Perfil!E4277</f>
        <v>0.25284553568615598</v>
      </c>
      <c r="G4278" s="12">
        <f>[1]Perfil!F4277</f>
        <v>0.451299203908548</v>
      </c>
      <c r="H4278" s="12">
        <f>[1]Perfil!G4277</f>
        <v>0.20179060044861599</v>
      </c>
      <c r="I4278" s="12">
        <f>[1]Perfil!H4277</f>
        <v>0.214100322477665</v>
      </c>
      <c r="J4278" s="12">
        <f>[1]Perfil!I4277</f>
        <v>0.30369018993413499</v>
      </c>
      <c r="K4278" s="12">
        <f>[1]Perfil!J4277</f>
        <v>0.57323244567686604</v>
      </c>
      <c r="L4278" s="12">
        <f>[1]Perfil!K4277</f>
        <v>0.23362662794358799</v>
      </c>
      <c r="M4278" s="12">
        <f>[1]Perfil!L4277</f>
        <v>0.16377164274119499</v>
      </c>
    </row>
    <row r="4279" spans="1:13" x14ac:dyDescent="0.35">
      <c r="A4279" s="11" t="str">
        <f t="shared" si="66"/>
        <v>CONSUMO PER CAPITA (kg ó litros por individuo)Espirituosas30-100MIL</v>
      </c>
      <c r="B4279" s="11" t="str">
        <f>[1]Perfil!A3308</f>
        <v>CONSUMO PER CAPITA (kg ó litros por individuo)</v>
      </c>
      <c r="C4279" s="11" t="str">
        <f>[1]Perfil!B4265</f>
        <v>Espirituosas</v>
      </c>
      <c r="D4279" s="11" t="str">
        <f>[1]Perfil!C4278</f>
        <v>30-100MIL</v>
      </c>
      <c r="E4279" s="12">
        <f>[1]Perfil!D4278</f>
        <v>0.28248072575569</v>
      </c>
      <c r="F4279" s="12">
        <f>[1]Perfil!E4278</f>
        <v>0.22585587117160499</v>
      </c>
      <c r="G4279" s="12">
        <f>[1]Perfil!F4278</f>
        <v>0.40898882835563</v>
      </c>
      <c r="H4279" s="12">
        <f>[1]Perfil!G4278</f>
        <v>0.278857856928931</v>
      </c>
      <c r="I4279" s="12">
        <f>[1]Perfil!H4278</f>
        <v>0.256449237626243</v>
      </c>
      <c r="J4279" s="12">
        <f>[1]Perfil!I4278</f>
        <v>0.25093945321882</v>
      </c>
      <c r="K4279" s="12">
        <f>[1]Perfil!J4278</f>
        <v>0.50562314200800296</v>
      </c>
      <c r="L4279" s="12">
        <f>[1]Perfil!K4278</f>
        <v>0.25503125414505801</v>
      </c>
      <c r="M4279" s="12">
        <f>[1]Perfil!L4278</f>
        <v>0.212850698907461</v>
      </c>
    </row>
    <row r="4280" spans="1:13" x14ac:dyDescent="0.35">
      <c r="A4280" s="11" t="str">
        <f t="shared" si="66"/>
        <v>CONSUMO PER CAPITA (kg ó litros por individuo)Espirituosas100-200MIL</v>
      </c>
      <c r="B4280" s="11" t="str">
        <f>[1]Perfil!A3308</f>
        <v>CONSUMO PER CAPITA (kg ó litros por individuo)</v>
      </c>
      <c r="C4280" s="11" t="str">
        <f>[1]Perfil!B4265</f>
        <v>Espirituosas</v>
      </c>
      <c r="D4280" s="11" t="str">
        <f>[1]Perfil!C4279</f>
        <v>100-200MIL</v>
      </c>
      <c r="E4280" s="12">
        <f>[1]Perfil!D4279</f>
        <v>0.20220052115897</v>
      </c>
      <c r="F4280" s="12">
        <f>[1]Perfil!E4279</f>
        <v>0.250238404386598</v>
      </c>
      <c r="G4280" s="12">
        <f>[1]Perfil!F4279</f>
        <v>0.44661983352755202</v>
      </c>
      <c r="H4280" s="12">
        <f>[1]Perfil!G4279</f>
        <v>0.21035248408127699</v>
      </c>
      <c r="I4280" s="12">
        <f>[1]Perfil!H4279</f>
        <v>0.20768499043866301</v>
      </c>
      <c r="J4280" s="12">
        <f>[1]Perfil!I4279</f>
        <v>0.21381606068064499</v>
      </c>
      <c r="K4280" s="12">
        <f>[1]Perfil!J4279</f>
        <v>0.47698227202347898</v>
      </c>
      <c r="L4280" s="12">
        <f>[1]Perfil!K4279</f>
        <v>0.28785780336959599</v>
      </c>
      <c r="M4280" s="12">
        <f>[1]Perfil!L4279</f>
        <v>0.17033248269357601</v>
      </c>
    </row>
    <row r="4281" spans="1:13" x14ac:dyDescent="0.35">
      <c r="A4281" s="11" t="str">
        <f t="shared" si="66"/>
        <v>CONSUMO PER CAPITA (kg ó litros por individuo)Espirituosas200-500MIL</v>
      </c>
      <c r="B4281" s="11" t="str">
        <f>[1]Perfil!A3308</f>
        <v>CONSUMO PER CAPITA (kg ó litros por individuo)</v>
      </c>
      <c r="C4281" s="11" t="str">
        <f>[1]Perfil!B4265</f>
        <v>Espirituosas</v>
      </c>
      <c r="D4281" s="11" t="str">
        <f>[1]Perfil!C4280</f>
        <v>200-500MIL</v>
      </c>
      <c r="E4281" s="12">
        <f>[1]Perfil!D4280</f>
        <v>0.216617163761744</v>
      </c>
      <c r="F4281" s="12">
        <f>[1]Perfil!E4280</f>
        <v>0.32905127699403602</v>
      </c>
      <c r="G4281" s="12">
        <f>[1]Perfil!F4280</f>
        <v>0.66446132647835399</v>
      </c>
      <c r="H4281" s="12">
        <f>[1]Perfil!G4280</f>
        <v>0.46823006754706198</v>
      </c>
      <c r="I4281" s="12">
        <f>[1]Perfil!H4280</f>
        <v>0.28699892083443002</v>
      </c>
      <c r="J4281" s="12">
        <f>[1]Perfil!I4280</f>
        <v>0.35469966426058702</v>
      </c>
      <c r="K4281" s="12">
        <f>[1]Perfil!J4280</f>
        <v>0.51845374419210699</v>
      </c>
      <c r="L4281" s="12">
        <f>[1]Perfil!K4280</f>
        <v>0.29961358076849998</v>
      </c>
      <c r="M4281" s="12">
        <f>[1]Perfil!L4280</f>
        <v>0.269902533666047</v>
      </c>
    </row>
    <row r="4282" spans="1:13" x14ac:dyDescent="0.35">
      <c r="A4282" s="11" t="str">
        <f t="shared" si="66"/>
        <v>CONSUMO PER CAPITA (kg ó litros por individuo)Espirituosas&gt;500MIL</v>
      </c>
      <c r="B4282" s="11" t="str">
        <f>[1]Perfil!A3308</f>
        <v>CONSUMO PER CAPITA (kg ó litros por individuo)</v>
      </c>
      <c r="C4282" s="11" t="str">
        <f>[1]Perfil!B4265</f>
        <v>Espirituosas</v>
      </c>
      <c r="D4282" s="11" t="str">
        <f>[1]Perfil!C4281</f>
        <v>&gt;500MIL</v>
      </c>
      <c r="E4282" s="12">
        <f>[1]Perfil!D4281</f>
        <v>0.25940937574014999</v>
      </c>
      <c r="F4282" s="12">
        <f>[1]Perfil!E4281</f>
        <v>0.27987530614851203</v>
      </c>
      <c r="G4282" s="12">
        <f>[1]Perfil!F4281</f>
        <v>0.56442658898550702</v>
      </c>
      <c r="H4282" s="12">
        <f>[1]Perfil!G4281</f>
        <v>0.25939424783262499</v>
      </c>
      <c r="I4282" s="12">
        <f>[1]Perfil!H4281</f>
        <v>0.245309851347814</v>
      </c>
      <c r="J4282" s="12">
        <f>[1]Perfil!I4281</f>
        <v>0.29009094549356401</v>
      </c>
      <c r="K4282" s="12">
        <f>[1]Perfil!J4281</f>
        <v>0.43452754481266898</v>
      </c>
      <c r="L4282" s="12">
        <f>[1]Perfil!K4281</f>
        <v>0.235722201685616</v>
      </c>
      <c r="M4282" s="12">
        <f>[1]Perfil!L4281</f>
        <v>0.17749114452582401</v>
      </c>
    </row>
    <row r="4283" spans="1:13" x14ac:dyDescent="0.35">
      <c r="A4283" s="11" t="str">
        <f t="shared" si="66"/>
        <v>CONSUMO PER CAPITA (kg ó litros por individuo)EspirituosasDE 15 A 19 AÑOS</v>
      </c>
      <c r="B4283" s="11" t="str">
        <f>[1]Perfil!A3308</f>
        <v>CONSUMO PER CAPITA (kg ó litros por individuo)</v>
      </c>
      <c r="C4283" s="11" t="str">
        <f>[1]Perfil!B4265</f>
        <v>Espirituosas</v>
      </c>
      <c r="D4283" s="11" t="str">
        <f>[1]Perfil!C4282</f>
        <v>DE 15 A 19 AÑOS</v>
      </c>
      <c r="E4283" s="12">
        <f>[1]Perfil!D4282</f>
        <v>2.88047689941788E-2</v>
      </c>
      <c r="F4283" s="12">
        <f>[1]Perfil!E4282</f>
        <v>4.9684960887719398E-2</v>
      </c>
      <c r="G4283" s="12">
        <f>[1]Perfil!F4282</f>
        <v>0.13212258348511799</v>
      </c>
      <c r="H4283" s="12">
        <f>[1]Perfil!G4282</f>
        <v>9.0514266048021999E-2</v>
      </c>
      <c r="I4283" s="12">
        <f>[1]Perfil!H4282</f>
        <v>0.11165789021546201</v>
      </c>
      <c r="J4283" s="12">
        <f>[1]Perfil!I4282</f>
        <v>4.7590545323322297E-2</v>
      </c>
      <c r="K4283" s="12">
        <f>[1]Perfil!J4282</f>
        <v>0.37333645556975997</v>
      </c>
      <c r="L4283" s="12">
        <f>[1]Perfil!K4282</f>
        <v>9.3420895851535804E-2</v>
      </c>
      <c r="M4283" s="12">
        <f>[1]Perfil!L4282</f>
        <v>4.5755134698092798E-3</v>
      </c>
    </row>
    <row r="4284" spans="1:13" x14ac:dyDescent="0.35">
      <c r="A4284" s="11" t="str">
        <f t="shared" si="66"/>
        <v>CONSUMO PER CAPITA (kg ó litros por individuo)EspirituosasDE 20 A 24 AÑOS</v>
      </c>
      <c r="B4284" s="11" t="str">
        <f>[1]Perfil!A3308</f>
        <v>CONSUMO PER CAPITA (kg ó litros por individuo)</v>
      </c>
      <c r="C4284" s="11" t="str">
        <f>[1]Perfil!B4265</f>
        <v>Espirituosas</v>
      </c>
      <c r="D4284" s="11" t="str">
        <f>[1]Perfil!C4283</f>
        <v>DE 20 A 24 AÑOS</v>
      </c>
      <c r="E4284" s="12">
        <f>[1]Perfil!D4283</f>
        <v>0.24246499627819701</v>
      </c>
      <c r="F4284" s="12">
        <f>[1]Perfil!E4283</f>
        <v>0.325963125211509</v>
      </c>
      <c r="G4284" s="12">
        <f>[1]Perfil!F4283</f>
        <v>0.44230858932939698</v>
      </c>
      <c r="H4284" s="12">
        <f>[1]Perfil!G4283</f>
        <v>0.167936917573179</v>
      </c>
      <c r="I4284" s="12">
        <f>[1]Perfil!H4283</f>
        <v>0.15199212631638701</v>
      </c>
      <c r="J4284" s="12">
        <f>[1]Perfil!I4283</f>
        <v>0.21440938105221799</v>
      </c>
      <c r="K4284" s="12">
        <f>[1]Perfil!J4283</f>
        <v>0.31884160606058198</v>
      </c>
      <c r="L4284" s="12">
        <f>[1]Perfil!K4283</f>
        <v>0.13896952049118799</v>
      </c>
      <c r="M4284" s="12">
        <f>[1]Perfil!L4283</f>
        <v>0.10791903704419201</v>
      </c>
    </row>
    <row r="4285" spans="1:13" x14ac:dyDescent="0.35">
      <c r="A4285" s="11" t="str">
        <f t="shared" si="66"/>
        <v>CONSUMO PER CAPITA (kg ó litros por individuo)EspirituosasDE 25 A 34 AÑOS</v>
      </c>
      <c r="B4285" s="11" t="str">
        <f>[1]Perfil!A3308</f>
        <v>CONSUMO PER CAPITA (kg ó litros por individuo)</v>
      </c>
      <c r="C4285" s="11" t="str">
        <f>[1]Perfil!B4265</f>
        <v>Espirituosas</v>
      </c>
      <c r="D4285" s="11" t="str">
        <f>[1]Perfil!C4284</f>
        <v>DE 25 A 34 AÑOS</v>
      </c>
      <c r="E4285" s="12">
        <f>[1]Perfil!D4284</f>
        <v>0.20564798244544299</v>
      </c>
      <c r="F4285" s="12">
        <f>[1]Perfil!E4284</f>
        <v>0.34930574029454398</v>
      </c>
      <c r="G4285" s="12">
        <f>[1]Perfil!F4284</f>
        <v>0.52860299161803403</v>
      </c>
      <c r="H4285" s="12">
        <f>[1]Perfil!G4284</f>
        <v>0.36573566255414802</v>
      </c>
      <c r="I4285" s="12">
        <f>[1]Perfil!H4284</f>
        <v>0.240136933079134</v>
      </c>
      <c r="J4285" s="12">
        <f>[1]Perfil!I4284</f>
        <v>0.20582941714721201</v>
      </c>
      <c r="K4285" s="12">
        <f>[1]Perfil!J4284</f>
        <v>0.42812600601072098</v>
      </c>
      <c r="L4285" s="12">
        <f>[1]Perfil!K4284</f>
        <v>0.17727870776316701</v>
      </c>
      <c r="M4285" s="12">
        <f>[1]Perfil!L4284</f>
        <v>0.197656851617139</v>
      </c>
    </row>
    <row r="4286" spans="1:13" x14ac:dyDescent="0.35">
      <c r="A4286" s="11" t="str">
        <f t="shared" si="66"/>
        <v>CONSUMO PER CAPITA (kg ó litros por individuo)EspirituosasDE 35 A 49 AÑOS</v>
      </c>
      <c r="B4286" s="11" t="str">
        <f>[1]Perfil!A3308</f>
        <v>CONSUMO PER CAPITA (kg ó litros por individuo)</v>
      </c>
      <c r="C4286" s="11" t="str">
        <f>[1]Perfil!B4265</f>
        <v>Espirituosas</v>
      </c>
      <c r="D4286" s="11" t="str">
        <f>[1]Perfil!C4285</f>
        <v>DE 35 A 49 AÑOS</v>
      </c>
      <c r="E4286" s="12">
        <f>[1]Perfil!D4285</f>
        <v>0.15930119767019499</v>
      </c>
      <c r="F4286" s="12">
        <f>[1]Perfil!E4285</f>
        <v>0.17795972461623499</v>
      </c>
      <c r="G4286" s="12">
        <f>[1]Perfil!F4285</f>
        <v>0.43467543388177499</v>
      </c>
      <c r="H4286" s="12">
        <f>[1]Perfil!G4285</f>
        <v>0.18958659003131501</v>
      </c>
      <c r="I4286" s="12">
        <f>[1]Perfil!H4285</f>
        <v>0.14509125832470399</v>
      </c>
      <c r="J4286" s="12">
        <f>[1]Perfil!I4285</f>
        <v>0.21235423420108501</v>
      </c>
      <c r="K4286" s="12">
        <f>[1]Perfil!J4285</f>
        <v>0.38415821398236</v>
      </c>
      <c r="L4286" s="12">
        <f>[1]Perfil!K4285</f>
        <v>0.17100186050646199</v>
      </c>
      <c r="M4286" s="12">
        <f>[1]Perfil!L4285</f>
        <v>0.143552344326593</v>
      </c>
    </row>
    <row r="4287" spans="1:13" x14ac:dyDescent="0.35">
      <c r="A4287" s="11" t="str">
        <f t="shared" si="66"/>
        <v>CONSUMO PER CAPITA (kg ó litros por individuo)EspirituosasDE 50 A 59 AÑOS</v>
      </c>
      <c r="B4287" s="11" t="str">
        <f>[1]Perfil!A3308</f>
        <v>CONSUMO PER CAPITA (kg ó litros por individuo)</v>
      </c>
      <c r="C4287" s="11" t="str">
        <f>[1]Perfil!B4265</f>
        <v>Espirituosas</v>
      </c>
      <c r="D4287" s="11" t="str">
        <f>[1]Perfil!C4286</f>
        <v>DE 50 A 59 AÑOS</v>
      </c>
      <c r="E4287" s="12">
        <f>[1]Perfil!D4286</f>
        <v>0.31906149308919102</v>
      </c>
      <c r="F4287" s="12">
        <f>[1]Perfil!E4286</f>
        <v>0.35614034102171499</v>
      </c>
      <c r="G4287" s="12">
        <f>[1]Perfil!F4286</f>
        <v>0.64907059355830599</v>
      </c>
      <c r="H4287" s="12">
        <f>[1]Perfil!G4286</f>
        <v>0.34840499721885998</v>
      </c>
      <c r="I4287" s="12">
        <f>[1]Perfil!H4286</f>
        <v>0.241309983508565</v>
      </c>
      <c r="J4287" s="12">
        <f>[1]Perfil!I4286</f>
        <v>0.28511975510848397</v>
      </c>
      <c r="K4287" s="12">
        <f>[1]Perfil!J4286</f>
        <v>0.594351826596628</v>
      </c>
      <c r="L4287" s="12">
        <f>[1]Perfil!K4286</f>
        <v>0.31489124953577002</v>
      </c>
      <c r="M4287" s="12">
        <f>[1]Perfil!L4286</f>
        <v>0.237869410152271</v>
      </c>
    </row>
    <row r="4288" spans="1:13" x14ac:dyDescent="0.35">
      <c r="A4288" s="11" t="str">
        <f t="shared" si="66"/>
        <v>CONSUMO PER CAPITA (kg ó litros por individuo)EspirituosasDE 60 A 75 AÑOS</v>
      </c>
      <c r="B4288" s="11" t="str">
        <f>[1]Perfil!A3308</f>
        <v>CONSUMO PER CAPITA (kg ó litros por individuo)</v>
      </c>
      <c r="C4288" s="11" t="str">
        <f>[1]Perfil!B4265</f>
        <v>Espirituosas</v>
      </c>
      <c r="D4288" s="11" t="str">
        <f>[1]Perfil!C4287</f>
        <v>DE 60 A 75 AÑOS</v>
      </c>
      <c r="E4288" s="12">
        <f>[1]Perfil!D4287</f>
        <v>0.34648117617473301</v>
      </c>
      <c r="F4288" s="12">
        <f>[1]Perfil!E4287</f>
        <v>0.30687670844336001</v>
      </c>
      <c r="G4288" s="12">
        <f>[1]Perfil!F4287</f>
        <v>0.55138274224994099</v>
      </c>
      <c r="H4288" s="12">
        <f>[1]Perfil!G4287</f>
        <v>0.35158112791122798</v>
      </c>
      <c r="I4288" s="12">
        <f>[1]Perfil!H4287</f>
        <v>0.48380391299771802</v>
      </c>
      <c r="J4288" s="12">
        <f>[1]Perfil!I4287</f>
        <v>0.52941059494153797</v>
      </c>
      <c r="K4288" s="12">
        <f>[1]Perfil!J4287</f>
        <v>0.77573832241626295</v>
      </c>
      <c r="L4288" s="12">
        <f>[1]Perfil!K4287</f>
        <v>0.457252236619964</v>
      </c>
      <c r="M4288" s="12">
        <f>[1]Perfil!L4287</f>
        <v>0.38573365470645399</v>
      </c>
    </row>
    <row r="4289" spans="1:13" x14ac:dyDescent="0.35">
      <c r="A4289" s="11" t="str">
        <f t="shared" si="66"/>
        <v>CONSUMO PER CAPITA (kg ó litros por individuo)EspirituosasNIVEL ALTO</v>
      </c>
      <c r="B4289" s="11" t="str">
        <f>[1]Perfil!A3308</f>
        <v>CONSUMO PER CAPITA (kg ó litros por individuo)</v>
      </c>
      <c r="C4289" s="11" t="str">
        <f>[1]Perfil!B4265</f>
        <v>Espirituosas</v>
      </c>
      <c r="D4289" s="11" t="str">
        <f>[1]Perfil!C4288</f>
        <v>NIVEL ALTO</v>
      </c>
      <c r="E4289" s="12">
        <f>[1]Perfil!D4288</f>
        <v>0.18133600673743899</v>
      </c>
      <c r="F4289" s="12">
        <f>[1]Perfil!E4288</f>
        <v>0.22744768811667301</v>
      </c>
      <c r="G4289" s="12">
        <f>[1]Perfil!F4288</f>
        <v>0.481556532421199</v>
      </c>
      <c r="H4289" s="12">
        <f>[1]Perfil!G4288</f>
        <v>0.22275005632398101</v>
      </c>
      <c r="I4289" s="12">
        <f>[1]Perfil!H4288</f>
        <v>0.22200012546429199</v>
      </c>
      <c r="J4289" s="12">
        <f>[1]Perfil!I4288</f>
        <v>0.27722361170398802</v>
      </c>
      <c r="K4289" s="12">
        <f>[1]Perfil!J4288</f>
        <v>0.52339354682766304</v>
      </c>
      <c r="L4289" s="12">
        <f>[1]Perfil!K4288</f>
        <v>0.27707933089479098</v>
      </c>
      <c r="M4289" s="12">
        <f>[1]Perfil!L4288</f>
        <v>0.189559927844177</v>
      </c>
    </row>
    <row r="4290" spans="1:13" x14ac:dyDescent="0.35">
      <c r="A4290" s="11" t="str">
        <f t="shared" si="66"/>
        <v>CONSUMO PER CAPITA (kg ó litros por individuo)EspirituosasNIVEL MEDIO ALTO</v>
      </c>
      <c r="B4290" s="11" t="str">
        <f>[1]Perfil!A3308</f>
        <v>CONSUMO PER CAPITA (kg ó litros por individuo)</v>
      </c>
      <c r="C4290" s="11" t="str">
        <f>[1]Perfil!B4265</f>
        <v>Espirituosas</v>
      </c>
      <c r="D4290" s="11" t="str">
        <f>[1]Perfil!C4289</f>
        <v>NIVEL MEDIO ALTO</v>
      </c>
      <c r="E4290" s="12">
        <f>[1]Perfil!D4289</f>
        <v>0.166255885124555</v>
      </c>
      <c r="F4290" s="12">
        <f>[1]Perfil!E4289</f>
        <v>0.23487138792123599</v>
      </c>
      <c r="G4290" s="12">
        <f>[1]Perfil!F4289</f>
        <v>0.49077400245963598</v>
      </c>
      <c r="H4290" s="12">
        <f>[1]Perfil!G4289</f>
        <v>0.19632089576321601</v>
      </c>
      <c r="I4290" s="12">
        <f>[1]Perfil!H4289</f>
        <v>0.212065832252334</v>
      </c>
      <c r="J4290" s="12">
        <f>[1]Perfil!I4289</f>
        <v>0.20535649851181301</v>
      </c>
      <c r="K4290" s="12">
        <f>[1]Perfil!J4289</f>
        <v>0.52604998291776695</v>
      </c>
      <c r="L4290" s="12">
        <f>[1]Perfil!K4289</f>
        <v>0.16300230262997401</v>
      </c>
      <c r="M4290" s="12">
        <f>[1]Perfil!L4289</f>
        <v>0.19709036779469899</v>
      </c>
    </row>
    <row r="4291" spans="1:13" x14ac:dyDescent="0.35">
      <c r="A4291" s="11" t="str">
        <f t="shared" si="66"/>
        <v>CONSUMO PER CAPITA (kg ó litros por individuo)EspirituosasNIVEL MEDIO</v>
      </c>
      <c r="B4291" s="11" t="str">
        <f>[1]Perfil!A3308</f>
        <v>CONSUMO PER CAPITA (kg ó litros por individuo)</v>
      </c>
      <c r="C4291" s="11" t="str">
        <f>[1]Perfil!B4265</f>
        <v>Espirituosas</v>
      </c>
      <c r="D4291" s="11" t="str">
        <f>[1]Perfil!C4290</f>
        <v>NIVEL MEDIO</v>
      </c>
      <c r="E4291" s="12">
        <f>[1]Perfil!D4290</f>
        <v>0.27766802157458897</v>
      </c>
      <c r="F4291" s="12">
        <f>[1]Perfil!E4290</f>
        <v>0.25241459999563598</v>
      </c>
      <c r="G4291" s="12">
        <f>[1]Perfil!F4290</f>
        <v>0.550614699200771</v>
      </c>
      <c r="H4291" s="12">
        <f>[1]Perfil!G4290</f>
        <v>0.282497220712914</v>
      </c>
      <c r="I4291" s="12">
        <f>[1]Perfil!H4290</f>
        <v>0.27861798072038002</v>
      </c>
      <c r="J4291" s="12">
        <f>[1]Perfil!I4290</f>
        <v>0.29669845750643398</v>
      </c>
      <c r="K4291" s="12">
        <f>[1]Perfil!J4290</f>
        <v>0.52675614830117401</v>
      </c>
      <c r="L4291" s="12">
        <f>[1]Perfil!K4290</f>
        <v>0.317592204219944</v>
      </c>
      <c r="M4291" s="12">
        <f>[1]Perfil!L4290</f>
        <v>0.20040195762187599</v>
      </c>
    </row>
    <row r="4292" spans="1:13" x14ac:dyDescent="0.35">
      <c r="A4292" s="11" t="str">
        <f t="shared" ref="A4292:A4355" si="67">B4292&amp;C4292&amp;D4292</f>
        <v>CONSUMO PER CAPITA (kg ó litros por individuo)EspirituosasNIVEL MEDIO BAJO</v>
      </c>
      <c r="B4292" s="11" t="str">
        <f>[1]Perfil!A3308</f>
        <v>CONSUMO PER CAPITA (kg ó litros por individuo)</v>
      </c>
      <c r="C4292" s="11" t="str">
        <f>[1]Perfil!B4265</f>
        <v>Espirituosas</v>
      </c>
      <c r="D4292" s="11" t="str">
        <f>[1]Perfil!C4291</f>
        <v>NIVEL MEDIO BAJO</v>
      </c>
      <c r="E4292" s="12">
        <f>[1]Perfil!D4291</f>
        <v>0.207169688609745</v>
      </c>
      <c r="F4292" s="12">
        <f>[1]Perfil!E4291</f>
        <v>0.25160864990780901</v>
      </c>
      <c r="G4292" s="12">
        <f>[1]Perfil!F4291</f>
        <v>0.46714706599821998</v>
      </c>
      <c r="H4292" s="12">
        <f>[1]Perfil!G4291</f>
        <v>0.230633315944964</v>
      </c>
      <c r="I4292" s="12">
        <f>[1]Perfil!H4291</f>
        <v>0.27441749126644799</v>
      </c>
      <c r="J4292" s="12">
        <f>[1]Perfil!I4291</f>
        <v>0.29018449933002999</v>
      </c>
      <c r="K4292" s="12">
        <f>[1]Perfil!J4291</f>
        <v>0.52083269039012103</v>
      </c>
      <c r="L4292" s="12">
        <f>[1]Perfil!K4291</f>
        <v>0.1959220340651</v>
      </c>
      <c r="M4292" s="12">
        <f>[1]Perfil!L4291</f>
        <v>0.24521319706353401</v>
      </c>
    </row>
    <row r="4293" spans="1:13" x14ac:dyDescent="0.35">
      <c r="A4293" s="11" t="str">
        <f t="shared" si="67"/>
        <v>CONSUMO PER CAPITA (kg ó litros por individuo)EspirituosasHOMBRE</v>
      </c>
      <c r="B4293" s="11" t="str">
        <f>[1]Perfil!A3308</f>
        <v>CONSUMO PER CAPITA (kg ó litros por individuo)</v>
      </c>
      <c r="C4293" s="11" t="str">
        <f>[1]Perfil!B4265</f>
        <v>Espirituosas</v>
      </c>
      <c r="D4293" s="11" t="str">
        <f>[1]Perfil!C4292</f>
        <v>HOMBRE</v>
      </c>
      <c r="E4293" s="12">
        <f>[1]Perfil!D4292</f>
        <v>0.24151042191831301</v>
      </c>
      <c r="F4293" s="12">
        <f>[1]Perfil!E4292</f>
        <v>0.27156808944324401</v>
      </c>
      <c r="G4293" s="12">
        <f>[1]Perfil!F4292</f>
        <v>0.49610301070401702</v>
      </c>
      <c r="H4293" s="12">
        <f>[1]Perfil!G4292</f>
        <v>0.31533483679916302</v>
      </c>
      <c r="I4293" s="12">
        <f>[1]Perfil!H4292</f>
        <v>0.26321614246247899</v>
      </c>
      <c r="J4293" s="12">
        <f>[1]Perfil!I4292</f>
        <v>0.33519542133065899</v>
      </c>
      <c r="K4293" s="12">
        <f>[1]Perfil!J4292</f>
        <v>0.56439373730791298</v>
      </c>
      <c r="L4293" s="12">
        <f>[1]Perfil!K4292</f>
        <v>0.28531252641853699</v>
      </c>
      <c r="M4293" s="12">
        <f>[1]Perfil!L4292</f>
        <v>0.25698949244452102</v>
      </c>
    </row>
    <row r="4294" spans="1:13" x14ac:dyDescent="0.35">
      <c r="A4294" s="11" t="str">
        <f t="shared" si="67"/>
        <v>CONSUMO PER CAPITA (kg ó litros por individuo)EspirituosasMUJER</v>
      </c>
      <c r="B4294" s="11" t="str">
        <f>[1]Perfil!A3308</f>
        <v>CONSUMO PER CAPITA (kg ó litros por individuo)</v>
      </c>
      <c r="C4294" s="11" t="str">
        <f>[1]Perfil!B4265</f>
        <v>Espirituosas</v>
      </c>
      <c r="D4294" s="11" t="str">
        <f>[1]Perfil!C4293</f>
        <v>MUJER</v>
      </c>
      <c r="E4294" s="12">
        <f>[1]Perfil!D4293</f>
        <v>0.23223289259353</v>
      </c>
      <c r="F4294" s="12">
        <f>[1]Perfil!E4293</f>
        <v>0.26487679906547101</v>
      </c>
      <c r="G4294" s="12">
        <f>[1]Perfil!F4293</f>
        <v>0.49776122897655301</v>
      </c>
      <c r="H4294" s="12">
        <f>[1]Perfil!G4293</f>
        <v>0.23505902735044701</v>
      </c>
      <c r="I4294" s="12">
        <f>[1]Perfil!H4293</f>
        <v>0.24490013303775601</v>
      </c>
      <c r="J4294" s="12">
        <f>[1]Perfil!I4293</f>
        <v>0.24029714032601199</v>
      </c>
      <c r="K4294" s="12">
        <f>[1]Perfil!J4293</f>
        <v>0.47036068201120201</v>
      </c>
      <c r="L4294" s="12">
        <f>[1]Perfil!K4293</f>
        <v>0.23248209247516599</v>
      </c>
      <c r="M4294" s="12">
        <f>[1]Perfil!L4293</f>
        <v>0.17234756267648799</v>
      </c>
    </row>
    <row r="4295" spans="1:13" x14ac:dyDescent="0.35">
      <c r="A4295" s="11" t="str">
        <f t="shared" si="67"/>
        <v>CONSUMO PER CAPITA (kg ó litros por individuo)WhiskyT.ESPAÑA</v>
      </c>
      <c r="B4295" s="11" t="str">
        <f>[1]Perfil!A3308</f>
        <v>CONSUMO PER CAPITA (kg ó litros por individuo)</v>
      </c>
      <c r="C4295" s="11" t="str">
        <f>[1]Perfil!B4294</f>
        <v>Whisky</v>
      </c>
      <c r="D4295" s="11" t="str">
        <f>[1]Perfil!C4294</f>
        <v>T.ESPAÑA</v>
      </c>
      <c r="E4295" s="12">
        <f>[1]Perfil!D4294</f>
        <v>2.5438933698003399E-2</v>
      </c>
      <c r="F4295" s="12">
        <f>[1]Perfil!E4294</f>
        <v>2.0451461634694398E-2</v>
      </c>
      <c r="G4295" s="12">
        <f>[1]Perfil!F4294</f>
        <v>3.1363996672323098E-2</v>
      </c>
      <c r="H4295" s="12">
        <f>[1]Perfil!G4294</f>
        <v>2.9511100685718598E-2</v>
      </c>
      <c r="I4295" s="12">
        <f>[1]Perfil!H4294</f>
        <v>1.7447444296315801E-2</v>
      </c>
      <c r="J4295" s="12">
        <f>[1]Perfil!I4294</f>
        <v>2.2398006665288999E-2</v>
      </c>
      <c r="K4295" s="12">
        <f>[1]Perfil!J4294</f>
        <v>3.4834054504630299E-2</v>
      </c>
      <c r="L4295" s="12">
        <f>[1]Perfil!K4294</f>
        <v>2.8897306269295799E-2</v>
      </c>
      <c r="M4295" s="12">
        <f>[1]Perfil!L4294</f>
        <v>2.46232628696018E-2</v>
      </c>
    </row>
    <row r="4296" spans="1:13" x14ac:dyDescent="0.35">
      <c r="A4296" s="11" t="str">
        <f t="shared" si="67"/>
        <v>CONSUMO PER CAPITA (kg ó litros por individuo)WhiskyBCN AM</v>
      </c>
      <c r="B4296" s="11" t="str">
        <f>[1]Perfil!A3308</f>
        <v>CONSUMO PER CAPITA (kg ó litros por individuo)</v>
      </c>
      <c r="C4296" s="11" t="str">
        <f>[1]Perfil!B4294</f>
        <v>Whisky</v>
      </c>
      <c r="D4296" s="11" t="str">
        <f>[1]Perfil!C4295</f>
        <v>BCN AM</v>
      </c>
      <c r="E4296" s="12">
        <f>[1]Perfil!D4295</f>
        <v>2.8439372894947901E-2</v>
      </c>
      <c r="F4296" s="12">
        <f>[1]Perfil!E4295</f>
        <v>1.35372357748783E-2</v>
      </c>
      <c r="G4296" s="12">
        <f>[1]Perfil!F4295</f>
        <v>2.2434546070332601E-2</v>
      </c>
      <c r="H4296" s="12">
        <f>[1]Perfil!G4295</f>
        <v>1.3820845095927599E-2</v>
      </c>
      <c r="I4296" s="12">
        <f>[1]Perfil!H4295</f>
        <v>8.6405168852914296E-3</v>
      </c>
      <c r="J4296" s="12">
        <f>[1]Perfil!I4295</f>
        <v>8.5737984915667496E-3</v>
      </c>
      <c r="K4296" s="12">
        <f>[1]Perfil!J4295</f>
        <v>1.25136081777882E-2</v>
      </c>
      <c r="L4296" s="12">
        <f>[1]Perfil!K4295</f>
        <v>1.2245809364762401E-2</v>
      </c>
      <c r="M4296" s="12">
        <f>[1]Perfil!L4295</f>
        <v>1.90520737469928E-2</v>
      </c>
    </row>
    <row r="4297" spans="1:13" x14ac:dyDescent="0.35">
      <c r="A4297" s="11" t="str">
        <f t="shared" si="67"/>
        <v>CONSUMO PER CAPITA (kg ó litros por individuo)WhiskyREST.CAT ARAGON</v>
      </c>
      <c r="B4297" s="11" t="str">
        <f>[1]Perfil!A3308</f>
        <v>CONSUMO PER CAPITA (kg ó litros por individuo)</v>
      </c>
      <c r="C4297" s="11" t="str">
        <f>[1]Perfil!B4294</f>
        <v>Whisky</v>
      </c>
      <c r="D4297" s="11" t="str">
        <f>[1]Perfil!C4296</f>
        <v>REST.CAT ARAGON</v>
      </c>
      <c r="E4297" s="12">
        <f>[1]Perfil!D4296</f>
        <v>1.7839882326585298E-2</v>
      </c>
      <c r="F4297" s="12">
        <f>[1]Perfil!E4296</f>
        <v>1.5867041154752098E-2</v>
      </c>
      <c r="G4297" s="12">
        <f>[1]Perfil!F4296</f>
        <v>3.3582125254810601E-2</v>
      </c>
      <c r="H4297" s="12">
        <f>[1]Perfil!G4296</f>
        <v>2.1428858342188498E-2</v>
      </c>
      <c r="I4297" s="12">
        <f>[1]Perfil!H4296</f>
        <v>2.0301573481127998E-2</v>
      </c>
      <c r="J4297" s="12">
        <f>[1]Perfil!I4296</f>
        <v>2.56795746139587E-2</v>
      </c>
      <c r="K4297" s="12">
        <f>[1]Perfil!J4296</f>
        <v>3.1982228614508203E-2</v>
      </c>
      <c r="L4297" s="12">
        <f>[1]Perfil!K4296</f>
        <v>2.18275000024644E-2</v>
      </c>
      <c r="M4297" s="12">
        <f>[1]Perfil!L4296</f>
        <v>2.29555186808338E-2</v>
      </c>
    </row>
    <row r="4298" spans="1:13" x14ac:dyDescent="0.35">
      <c r="A4298" s="11" t="str">
        <f t="shared" si="67"/>
        <v>CONSUMO PER CAPITA (kg ó litros por individuo)WhiskyLEVANTE</v>
      </c>
      <c r="B4298" s="11" t="str">
        <f>[1]Perfil!A3308</f>
        <v>CONSUMO PER CAPITA (kg ó litros por individuo)</v>
      </c>
      <c r="C4298" s="11" t="str">
        <f>[1]Perfil!B4294</f>
        <v>Whisky</v>
      </c>
      <c r="D4298" s="11" t="str">
        <f>[1]Perfil!C4297</f>
        <v>LEVANTE</v>
      </c>
      <c r="E4298" s="12">
        <f>[1]Perfil!D4297</f>
        <v>2.52232821925269E-2</v>
      </c>
      <c r="F4298" s="12">
        <f>[1]Perfil!E4297</f>
        <v>3.1012847068963401E-2</v>
      </c>
      <c r="G4298" s="12">
        <f>[1]Perfil!F4297</f>
        <v>3.4191341336528298E-2</v>
      </c>
      <c r="H4298" s="12">
        <f>[1]Perfil!G4297</f>
        <v>3.5882991603288103E-2</v>
      </c>
      <c r="I4298" s="12">
        <f>[1]Perfil!H4297</f>
        <v>1.5134630168307199E-2</v>
      </c>
      <c r="J4298" s="12">
        <f>[1]Perfil!I4297</f>
        <v>2.4992527144051601E-2</v>
      </c>
      <c r="K4298" s="12">
        <f>[1]Perfil!J4297</f>
        <v>5.1194076320620098E-2</v>
      </c>
      <c r="L4298" s="12">
        <f>[1]Perfil!K4297</f>
        <v>6.2925209674798102E-2</v>
      </c>
      <c r="M4298" s="12">
        <f>[1]Perfil!L4297</f>
        <v>3.6201520328690999E-2</v>
      </c>
    </row>
    <row r="4299" spans="1:13" x14ac:dyDescent="0.35">
      <c r="A4299" s="11" t="str">
        <f t="shared" si="67"/>
        <v>CONSUMO PER CAPITA (kg ó litros por individuo)WhiskyANDALUCIA</v>
      </c>
      <c r="B4299" s="11" t="str">
        <f>[1]Perfil!A3308</f>
        <v>CONSUMO PER CAPITA (kg ó litros por individuo)</v>
      </c>
      <c r="C4299" s="11" t="str">
        <f>[1]Perfil!B4294</f>
        <v>Whisky</v>
      </c>
      <c r="D4299" s="11" t="str">
        <f>[1]Perfil!C4298</f>
        <v>ANDALUCIA</v>
      </c>
      <c r="E4299" s="12">
        <f>[1]Perfil!D4298</f>
        <v>1.89498293686363E-2</v>
      </c>
      <c r="F4299" s="12">
        <f>[1]Perfil!E4298</f>
        <v>1.43050127539082E-2</v>
      </c>
      <c r="G4299" s="12">
        <f>[1]Perfil!F4298</f>
        <v>3.0542667843943199E-2</v>
      </c>
      <c r="H4299" s="12">
        <f>[1]Perfil!G4298</f>
        <v>2.4754429972522099E-2</v>
      </c>
      <c r="I4299" s="12">
        <f>[1]Perfil!H4298</f>
        <v>1.2727104598181299E-2</v>
      </c>
      <c r="J4299" s="12">
        <f>[1]Perfil!I4298</f>
        <v>2.35195702030154E-2</v>
      </c>
      <c r="K4299" s="12">
        <f>[1]Perfil!J4298</f>
        <v>3.3920814872464199E-2</v>
      </c>
      <c r="L4299" s="12">
        <f>[1]Perfil!K4298</f>
        <v>2.2779036640929801E-2</v>
      </c>
      <c r="M4299" s="12">
        <f>[1]Perfil!L4298</f>
        <v>1.7950270911297798E-2</v>
      </c>
    </row>
    <row r="4300" spans="1:13" x14ac:dyDescent="0.35">
      <c r="A4300" s="11" t="str">
        <f t="shared" si="67"/>
        <v>CONSUMO PER CAPITA (kg ó litros por individuo)WhiskyMDD AM</v>
      </c>
      <c r="B4300" s="11" t="str">
        <f>[1]Perfil!A3308</f>
        <v>CONSUMO PER CAPITA (kg ó litros por individuo)</v>
      </c>
      <c r="C4300" s="11" t="str">
        <f>[1]Perfil!B4294</f>
        <v>Whisky</v>
      </c>
      <c r="D4300" s="11" t="str">
        <f>[1]Perfil!C4299</f>
        <v>MDD AM</v>
      </c>
      <c r="E4300" s="12">
        <f>[1]Perfil!D4299</f>
        <v>3.7069600877688097E-2</v>
      </c>
      <c r="F4300" s="12">
        <f>[1]Perfil!E4299</f>
        <v>2.9484988398596701E-2</v>
      </c>
      <c r="G4300" s="12">
        <f>[1]Perfil!F4299</f>
        <v>4.0829261857157698E-2</v>
      </c>
      <c r="H4300" s="12">
        <f>[1]Perfil!G4299</f>
        <v>2.3980955277551799E-2</v>
      </c>
      <c r="I4300" s="12">
        <f>[1]Perfil!H4299</f>
        <v>2.5276202190505598E-2</v>
      </c>
      <c r="J4300" s="12">
        <f>[1]Perfil!I4299</f>
        <v>2.2307285936007702E-2</v>
      </c>
      <c r="K4300" s="12">
        <f>[1]Perfil!J4299</f>
        <v>2.6690340838659302E-2</v>
      </c>
      <c r="L4300" s="12">
        <f>[1]Perfil!K4299</f>
        <v>2.15957162860318E-2</v>
      </c>
      <c r="M4300" s="12">
        <f>[1]Perfil!L4299</f>
        <v>1.8419459429573602E-2</v>
      </c>
    </row>
    <row r="4301" spans="1:13" x14ac:dyDescent="0.35">
      <c r="A4301" s="11" t="str">
        <f t="shared" si="67"/>
        <v>CONSUMO PER CAPITA (kg ó litros por individuo)WhiskyRTO CENTRO</v>
      </c>
      <c r="B4301" s="11" t="str">
        <f>[1]Perfil!A3308</f>
        <v>CONSUMO PER CAPITA (kg ó litros por individuo)</v>
      </c>
      <c r="C4301" s="11" t="str">
        <f>[1]Perfil!B4294</f>
        <v>Whisky</v>
      </c>
      <c r="D4301" s="11" t="str">
        <f>[1]Perfil!C4300</f>
        <v>RTO CENTRO</v>
      </c>
      <c r="E4301" s="12">
        <f>[1]Perfil!D4300</f>
        <v>5.7381379869355001E-2</v>
      </c>
      <c r="F4301" s="12">
        <f>[1]Perfil!E4300</f>
        <v>4.4756548909654102E-2</v>
      </c>
      <c r="G4301" s="12">
        <f>[1]Perfil!F4300</f>
        <v>6.8370156185008704E-2</v>
      </c>
      <c r="H4301" s="12">
        <f>[1]Perfil!G4300</f>
        <v>6.30491701595675E-2</v>
      </c>
      <c r="I4301" s="12">
        <f>[1]Perfil!H4300</f>
        <v>4.67701612799215E-2</v>
      </c>
      <c r="J4301" s="12">
        <f>[1]Perfil!I4300</f>
        <v>5.0788420712970003E-2</v>
      </c>
      <c r="K4301" s="12">
        <f>[1]Perfil!J4300</f>
        <v>7.7174455116930996E-2</v>
      </c>
      <c r="L4301" s="12">
        <f>[1]Perfil!K4300</f>
        <v>4.08345749205348E-2</v>
      </c>
      <c r="M4301" s="12">
        <f>[1]Perfil!L4300</f>
        <v>4.4457659766004499E-2</v>
      </c>
    </row>
    <row r="4302" spans="1:13" x14ac:dyDescent="0.35">
      <c r="A4302" s="11" t="str">
        <f t="shared" si="67"/>
        <v>CONSUMO PER CAPITA (kg ó litros por individuo)WhiskyNORTE-CENTRO</v>
      </c>
      <c r="B4302" s="11" t="str">
        <f>[1]Perfil!A3308</f>
        <v>CONSUMO PER CAPITA (kg ó litros por individuo)</v>
      </c>
      <c r="C4302" s="11" t="str">
        <f>[1]Perfil!B4294</f>
        <v>Whisky</v>
      </c>
      <c r="D4302" s="11" t="str">
        <f>[1]Perfil!C4301</f>
        <v>NORTE-CENTRO</v>
      </c>
      <c r="E4302" s="12">
        <f>[1]Perfil!D4301</f>
        <v>1.30862600921714E-2</v>
      </c>
      <c r="F4302" s="12">
        <f>[1]Perfil!E4301</f>
        <v>1.64900422749166E-3</v>
      </c>
      <c r="G4302" s="12">
        <f>[1]Perfil!F4301</f>
        <v>6.0754767761132403E-3</v>
      </c>
      <c r="H4302" s="12">
        <f>[1]Perfil!G4301</f>
        <v>1.9722642471084299E-2</v>
      </c>
      <c r="I4302" s="12">
        <f>[1]Perfil!H4301</f>
        <v>5.5312243511413501E-4</v>
      </c>
      <c r="J4302" s="12">
        <f>[1]Perfil!I4301</f>
        <v>5.5935699230419602E-3</v>
      </c>
      <c r="K4302" s="12">
        <f>[1]Perfil!J4301</f>
        <v>2.2142105433172601E-2</v>
      </c>
      <c r="L4302" s="12">
        <f>[1]Perfil!K4301</f>
        <v>2.2770815187352599E-2</v>
      </c>
      <c r="M4302" s="12">
        <f>[1]Perfil!L4301</f>
        <v>2.63243148044572E-2</v>
      </c>
    </row>
    <row r="4303" spans="1:13" x14ac:dyDescent="0.35">
      <c r="A4303" s="11" t="str">
        <f t="shared" si="67"/>
        <v>CONSUMO PER CAPITA (kg ó litros por individuo)WhiskyNOROESTE</v>
      </c>
      <c r="B4303" s="11" t="str">
        <f>[1]Perfil!A3308</f>
        <v>CONSUMO PER CAPITA (kg ó litros por individuo)</v>
      </c>
      <c r="C4303" s="11" t="str">
        <f>[1]Perfil!B4294</f>
        <v>Whisky</v>
      </c>
      <c r="D4303" s="11" t="str">
        <f>[1]Perfil!C4302</f>
        <v>NOROESTE</v>
      </c>
      <c r="E4303" s="12">
        <f>[1]Perfil!D4302</f>
        <v>1.0052148057084801E-2</v>
      </c>
      <c r="F4303" s="12">
        <f>[1]Perfil!E4302</f>
        <v>1.02494690768272E-2</v>
      </c>
      <c r="G4303" s="12">
        <f>[1]Perfil!F4302</f>
        <v>7.3112273472659998E-3</v>
      </c>
      <c r="H4303" s="12">
        <f>[1]Perfil!G4302</f>
        <v>4.0010169944367097E-2</v>
      </c>
      <c r="I4303" s="12">
        <f>[1]Perfil!H4302</f>
        <v>1.1409111173450301E-2</v>
      </c>
      <c r="J4303" s="12">
        <f>[1]Perfil!I4302</f>
        <v>1.17552123656157E-2</v>
      </c>
      <c r="K4303" s="12">
        <f>[1]Perfil!J4302</f>
        <v>1.51022850827766E-2</v>
      </c>
      <c r="L4303" s="12">
        <f>[1]Perfil!K4302</f>
        <v>1.50903505751425E-2</v>
      </c>
      <c r="M4303" s="12">
        <f>[1]Perfil!L4302</f>
        <v>1.4003566527285599E-2</v>
      </c>
    </row>
    <row r="4304" spans="1:13" x14ac:dyDescent="0.35">
      <c r="A4304" s="11" t="str">
        <f t="shared" si="67"/>
        <v>CONSUMO PER CAPITA (kg ó litros por individuo)Whisky&lt;2MIL</v>
      </c>
      <c r="B4304" s="11" t="str">
        <f>[1]Perfil!A3308</f>
        <v>CONSUMO PER CAPITA (kg ó litros por individuo)</v>
      </c>
      <c r="C4304" s="11" t="str">
        <f>[1]Perfil!B4294</f>
        <v>Whisky</v>
      </c>
      <c r="D4304" s="11" t="str">
        <f>[1]Perfil!C4303</f>
        <v>&lt;2MIL</v>
      </c>
      <c r="E4304" s="12">
        <f>[1]Perfil!D4303</f>
        <v>9.6656536483123896E-3</v>
      </c>
      <c r="F4304" s="12">
        <f>[1]Perfil!E4303</f>
        <v>1.33143196517826E-2</v>
      </c>
      <c r="G4304" s="12">
        <f>[1]Perfil!F4303</f>
        <v>3.2109104734340699E-2</v>
      </c>
      <c r="H4304" s="12">
        <f>[1]Perfil!G4303</f>
        <v>1.1969604434962399E-2</v>
      </c>
      <c r="I4304" s="12">
        <f>[1]Perfil!H4303</f>
        <v>5.0482545223204701E-3</v>
      </c>
      <c r="J4304" s="12">
        <f>[1]Perfil!I4303</f>
        <v>2.6636414726437602E-2</v>
      </c>
      <c r="K4304" s="12">
        <f>[1]Perfil!J4303</f>
        <v>3.6247778872995198E-2</v>
      </c>
      <c r="L4304" s="12">
        <f>[1]Perfil!K4303</f>
        <v>1.0560860037697101E-2</v>
      </c>
      <c r="M4304" s="12">
        <f>[1]Perfil!L4303</f>
        <v>8.3216823546354794E-3</v>
      </c>
    </row>
    <row r="4305" spans="1:13" x14ac:dyDescent="0.35">
      <c r="A4305" s="11" t="str">
        <f t="shared" si="67"/>
        <v>CONSUMO PER CAPITA (kg ó litros por individuo)Whisky2-5MIL</v>
      </c>
      <c r="B4305" s="11" t="str">
        <f>[1]Perfil!A3308</f>
        <v>CONSUMO PER CAPITA (kg ó litros por individuo)</v>
      </c>
      <c r="C4305" s="11" t="str">
        <f>[1]Perfil!B4294</f>
        <v>Whisky</v>
      </c>
      <c r="D4305" s="11" t="str">
        <f>[1]Perfil!C4304</f>
        <v>2-5MIL</v>
      </c>
      <c r="E4305" s="12">
        <f>[1]Perfil!D4304</f>
        <v>1.6873671190631202E-2</v>
      </c>
      <c r="F4305" s="12">
        <f>[1]Perfil!E4304</f>
        <v>8.8185456843849694E-3</v>
      </c>
      <c r="G4305" s="12">
        <f>[1]Perfil!F4304</f>
        <v>4.3180613557893197E-2</v>
      </c>
      <c r="H4305" s="12">
        <f>[1]Perfil!G4304</f>
        <v>9.5821693116859598E-3</v>
      </c>
      <c r="I4305" s="12">
        <f>[1]Perfil!H4304</f>
        <v>8.1664310442711406E-3</v>
      </c>
      <c r="J4305" s="12">
        <f>[1]Perfil!I4304</f>
        <v>6.4881271645397098E-3</v>
      </c>
      <c r="K4305" s="12">
        <f>[1]Perfil!J4304</f>
        <v>2.4445388095966501E-2</v>
      </c>
      <c r="L4305" s="12">
        <f>[1]Perfil!K4304</f>
        <v>9.1700055482661792E-3</v>
      </c>
      <c r="M4305" s="12">
        <f>[1]Perfil!L4304</f>
        <v>5.3926758678651604E-3</v>
      </c>
    </row>
    <row r="4306" spans="1:13" x14ac:dyDescent="0.35">
      <c r="A4306" s="11" t="str">
        <f t="shared" si="67"/>
        <v>CONSUMO PER CAPITA (kg ó litros por individuo)Whisky5-10MIL</v>
      </c>
      <c r="B4306" s="11" t="str">
        <f>[1]Perfil!A3308</f>
        <v>CONSUMO PER CAPITA (kg ó litros por individuo)</v>
      </c>
      <c r="C4306" s="11" t="str">
        <f>[1]Perfil!B4294</f>
        <v>Whisky</v>
      </c>
      <c r="D4306" s="11" t="str">
        <f>[1]Perfil!C4305</f>
        <v>5-10MIL</v>
      </c>
      <c r="E4306" s="12">
        <f>[1]Perfil!D4305</f>
        <v>7.7896457894599102E-3</v>
      </c>
      <c r="F4306" s="12">
        <f>[1]Perfil!E4305</f>
        <v>7.8193417979461506E-3</v>
      </c>
      <c r="G4306" s="12">
        <f>[1]Perfil!F4305</f>
        <v>1.33606057958554E-2</v>
      </c>
      <c r="H4306" s="12">
        <f>[1]Perfil!G4305</f>
        <v>3.4306874812083797E-2</v>
      </c>
      <c r="I4306" s="12">
        <f>[1]Perfil!H4305</f>
        <v>3.15808163297834E-3</v>
      </c>
      <c r="J4306" s="12">
        <f>[1]Perfil!I4305</f>
        <v>9.7173751029689705E-3</v>
      </c>
      <c r="K4306" s="12">
        <f>[1]Perfil!J4305</f>
        <v>1.14823650951765E-2</v>
      </c>
      <c r="L4306" s="12">
        <f>[1]Perfil!K4305</f>
        <v>1.45632012026923E-2</v>
      </c>
      <c r="M4306" s="12">
        <f>[1]Perfil!L4305</f>
        <v>1.2603502597795699E-2</v>
      </c>
    </row>
    <row r="4307" spans="1:13" x14ac:dyDescent="0.35">
      <c r="A4307" s="11" t="str">
        <f t="shared" si="67"/>
        <v>CONSUMO PER CAPITA (kg ó litros por individuo)Whisky10-30MIL</v>
      </c>
      <c r="B4307" s="11" t="str">
        <f>[1]Perfil!A3308</f>
        <v>CONSUMO PER CAPITA (kg ó litros por individuo)</v>
      </c>
      <c r="C4307" s="11" t="str">
        <f>[1]Perfil!B4294</f>
        <v>Whisky</v>
      </c>
      <c r="D4307" s="11" t="str">
        <f>[1]Perfil!C4306</f>
        <v>10-30MIL</v>
      </c>
      <c r="E4307" s="12">
        <f>[1]Perfil!D4306</f>
        <v>2.1223320081830501E-2</v>
      </c>
      <c r="F4307" s="12">
        <f>[1]Perfil!E4306</f>
        <v>1.9472151048656801E-2</v>
      </c>
      <c r="G4307" s="12">
        <f>[1]Perfil!F4306</f>
        <v>2.6526726879159E-2</v>
      </c>
      <c r="H4307" s="12">
        <f>[1]Perfil!G4306</f>
        <v>2.8393460654997701E-2</v>
      </c>
      <c r="I4307" s="12">
        <f>[1]Perfil!H4306</f>
        <v>2.26597491254341E-2</v>
      </c>
      <c r="J4307" s="12">
        <f>[1]Perfil!I4306</f>
        <v>2.41172420317778E-2</v>
      </c>
      <c r="K4307" s="12">
        <f>[1]Perfil!J4306</f>
        <v>2.7463261596931202E-2</v>
      </c>
      <c r="L4307" s="12">
        <f>[1]Perfil!K4306</f>
        <v>2.9255876828471899E-2</v>
      </c>
      <c r="M4307" s="12">
        <f>[1]Perfil!L4306</f>
        <v>1.3007166831915599E-2</v>
      </c>
    </row>
    <row r="4308" spans="1:13" x14ac:dyDescent="0.35">
      <c r="A4308" s="11" t="str">
        <f t="shared" si="67"/>
        <v>CONSUMO PER CAPITA (kg ó litros por individuo)Whisky30-100MIL</v>
      </c>
      <c r="B4308" s="11" t="str">
        <f>[1]Perfil!A3308</f>
        <v>CONSUMO PER CAPITA (kg ó litros por individuo)</v>
      </c>
      <c r="C4308" s="11" t="str">
        <f>[1]Perfil!B4294</f>
        <v>Whisky</v>
      </c>
      <c r="D4308" s="11" t="str">
        <f>[1]Perfil!C4307</f>
        <v>30-100MIL</v>
      </c>
      <c r="E4308" s="12">
        <f>[1]Perfil!D4307</f>
        <v>3.0798369823276901E-2</v>
      </c>
      <c r="F4308" s="12">
        <f>[1]Perfil!E4307</f>
        <v>1.76170157721398E-2</v>
      </c>
      <c r="G4308" s="12">
        <f>[1]Perfil!F4307</f>
        <v>2.1346513266032801E-2</v>
      </c>
      <c r="H4308" s="12">
        <f>[1]Perfil!G4307</f>
        <v>3.2847094290409003E-2</v>
      </c>
      <c r="I4308" s="12">
        <f>[1]Perfil!H4307</f>
        <v>2.1390706953439899E-2</v>
      </c>
      <c r="J4308" s="12">
        <f>[1]Perfil!I4307</f>
        <v>2.5628661611754901E-2</v>
      </c>
      <c r="K4308" s="12">
        <f>[1]Perfil!J4307</f>
        <v>4.6613634205648999E-2</v>
      </c>
      <c r="L4308" s="12">
        <f>[1]Perfil!K4307</f>
        <v>2.7230261496861499E-2</v>
      </c>
      <c r="M4308" s="12">
        <f>[1]Perfil!L4307</f>
        <v>2.8894321711619601E-2</v>
      </c>
    </row>
    <row r="4309" spans="1:13" x14ac:dyDescent="0.35">
      <c r="A4309" s="11" t="str">
        <f t="shared" si="67"/>
        <v>CONSUMO PER CAPITA (kg ó litros por individuo)Whisky100-200MIL</v>
      </c>
      <c r="B4309" s="11" t="str">
        <f>[1]Perfil!A3308</f>
        <v>CONSUMO PER CAPITA (kg ó litros por individuo)</v>
      </c>
      <c r="C4309" s="11" t="str">
        <f>[1]Perfil!B4294</f>
        <v>Whisky</v>
      </c>
      <c r="D4309" s="11" t="str">
        <f>[1]Perfil!C4308</f>
        <v>100-200MIL</v>
      </c>
      <c r="E4309" s="12">
        <f>[1]Perfil!D4308</f>
        <v>7.6394555222402596E-3</v>
      </c>
      <c r="F4309" s="12">
        <f>[1]Perfil!E4308</f>
        <v>1.0000963462222101E-2</v>
      </c>
      <c r="G4309" s="12">
        <f>[1]Perfil!F4308</f>
        <v>1.14531860555793E-2</v>
      </c>
      <c r="H4309" s="12">
        <f>[1]Perfil!G4308</f>
        <v>8.9349310348953402E-3</v>
      </c>
      <c r="I4309" s="12">
        <f>[1]Perfil!H4308</f>
        <v>2.84316172463169E-3</v>
      </c>
      <c r="J4309" s="12">
        <f>[1]Perfil!I4308</f>
        <v>2.7913759879386801E-3</v>
      </c>
      <c r="K4309" s="12">
        <f>[1]Perfil!J4308</f>
        <v>1.0489839500215E-2</v>
      </c>
      <c r="L4309" s="12">
        <f>[1]Perfil!K4308</f>
        <v>2.0222541942578401E-2</v>
      </c>
      <c r="M4309" s="12">
        <f>[1]Perfil!L4308</f>
        <v>8.75023477350193E-3</v>
      </c>
    </row>
    <row r="4310" spans="1:13" x14ac:dyDescent="0.35">
      <c r="A4310" s="11" t="str">
        <f t="shared" si="67"/>
        <v>CONSUMO PER CAPITA (kg ó litros por individuo)Whisky200-500MIL</v>
      </c>
      <c r="B4310" s="11" t="str">
        <f>[1]Perfil!A3308</f>
        <v>CONSUMO PER CAPITA (kg ó litros por individuo)</v>
      </c>
      <c r="C4310" s="11" t="str">
        <f>[1]Perfil!B4294</f>
        <v>Whisky</v>
      </c>
      <c r="D4310" s="11" t="str">
        <f>[1]Perfil!C4309</f>
        <v>200-500MIL</v>
      </c>
      <c r="E4310" s="12">
        <f>[1]Perfil!D4309</f>
        <v>3.4919393556564898E-2</v>
      </c>
      <c r="F4310" s="12">
        <f>[1]Perfil!E4309</f>
        <v>3.3891531788688298E-2</v>
      </c>
      <c r="G4310" s="12">
        <f>[1]Perfil!F4309</f>
        <v>4.6243231174833699E-2</v>
      </c>
      <c r="H4310" s="12">
        <f>[1]Perfil!G4309</f>
        <v>5.90967476687232E-2</v>
      </c>
      <c r="I4310" s="12">
        <f>[1]Perfil!H4309</f>
        <v>2.5373106713176701E-2</v>
      </c>
      <c r="J4310" s="12">
        <f>[1]Perfil!I4309</f>
        <v>3.5684008775392503E-2</v>
      </c>
      <c r="K4310" s="12">
        <f>[1]Perfil!J4309</f>
        <v>6.4013131194090606E-2</v>
      </c>
      <c r="L4310" s="12">
        <f>[1]Perfil!K4309</f>
        <v>7.9845880433825803E-2</v>
      </c>
      <c r="M4310" s="12">
        <f>[1]Perfil!L4309</f>
        <v>6.3601354190829906E-2</v>
      </c>
    </row>
    <row r="4311" spans="1:13" x14ac:dyDescent="0.35">
      <c r="A4311" s="11" t="str">
        <f t="shared" si="67"/>
        <v>CONSUMO PER CAPITA (kg ó litros por individuo)Whisky&gt;500MIL</v>
      </c>
      <c r="B4311" s="11" t="str">
        <f>[1]Perfil!A3308</f>
        <v>CONSUMO PER CAPITA (kg ó litros por individuo)</v>
      </c>
      <c r="C4311" s="11" t="str">
        <f>[1]Perfil!B4294</f>
        <v>Whisky</v>
      </c>
      <c r="D4311" s="11" t="str">
        <f>[1]Perfil!C4310</f>
        <v>&gt;500MIL</v>
      </c>
      <c r="E4311" s="12">
        <f>[1]Perfil!D4310</f>
        <v>4.4011678220676198E-2</v>
      </c>
      <c r="F4311" s="12">
        <f>[1]Perfil!E4310</f>
        <v>3.3946248029811499E-2</v>
      </c>
      <c r="G4311" s="12">
        <f>[1]Perfil!F4310</f>
        <v>5.3083138315766297E-2</v>
      </c>
      <c r="H4311" s="12">
        <f>[1]Perfil!G4310</f>
        <v>2.7233444200539001E-2</v>
      </c>
      <c r="I4311" s="12">
        <f>[1]Perfil!H4310</f>
        <v>2.50735859022139E-2</v>
      </c>
      <c r="J4311" s="12">
        <f>[1]Perfil!I4310</f>
        <v>2.9906597187084601E-2</v>
      </c>
      <c r="K4311" s="12">
        <f>[1]Perfil!J4310</f>
        <v>3.6821315569190501E-2</v>
      </c>
      <c r="L4311" s="12">
        <f>[1]Perfil!K4310</f>
        <v>1.90673967254841E-2</v>
      </c>
      <c r="M4311" s="12">
        <f>[1]Perfil!L4310</f>
        <v>3.02489092910894E-2</v>
      </c>
    </row>
    <row r="4312" spans="1:13" x14ac:dyDescent="0.35">
      <c r="A4312" s="11" t="str">
        <f t="shared" si="67"/>
        <v>CONSUMO PER CAPITA (kg ó litros por individuo)WhiskyDE 15 A 19 AÑOS</v>
      </c>
      <c r="B4312" s="11" t="str">
        <f>[1]Perfil!A3308</f>
        <v>CONSUMO PER CAPITA (kg ó litros por individuo)</v>
      </c>
      <c r="C4312" s="11" t="str">
        <f>[1]Perfil!B4294</f>
        <v>Whisky</v>
      </c>
      <c r="D4312" s="11" t="str">
        <f>[1]Perfil!C4311</f>
        <v>DE 15 A 19 AÑOS</v>
      </c>
      <c r="E4312" s="12" t="str">
        <f>[1]Perfil!D4311</f>
        <v/>
      </c>
      <c r="F4312" s="12" t="str">
        <f>[1]Perfil!E4311</f>
        <v/>
      </c>
      <c r="G4312" s="12" t="str">
        <f>[1]Perfil!F4311</f>
        <v/>
      </c>
      <c r="H4312" s="12" t="str">
        <f>[1]Perfil!G4311</f>
        <v/>
      </c>
      <c r="I4312" s="12" t="str">
        <f>[1]Perfil!H4311</f>
        <v/>
      </c>
      <c r="J4312" s="12" t="str">
        <f>[1]Perfil!I4311</f>
        <v/>
      </c>
      <c r="K4312" s="12">
        <f>[1]Perfil!J4311</f>
        <v>1.69850399784215E-2</v>
      </c>
      <c r="L4312" s="12" t="str">
        <f>[1]Perfil!K4311</f>
        <v/>
      </c>
      <c r="M4312" s="12" t="str">
        <f>[1]Perfil!L4311</f>
        <v/>
      </c>
    </row>
    <row r="4313" spans="1:13" x14ac:dyDescent="0.35">
      <c r="A4313" s="11" t="str">
        <f t="shared" si="67"/>
        <v>CONSUMO PER CAPITA (kg ó litros por individuo)WhiskyDE 20 A 24 AÑOS</v>
      </c>
      <c r="B4313" s="11" t="str">
        <f>[1]Perfil!A3308</f>
        <v>CONSUMO PER CAPITA (kg ó litros por individuo)</v>
      </c>
      <c r="C4313" s="11" t="str">
        <f>[1]Perfil!B4294</f>
        <v>Whisky</v>
      </c>
      <c r="D4313" s="11" t="str">
        <f>[1]Perfil!C4312</f>
        <v>DE 20 A 24 AÑOS</v>
      </c>
      <c r="E4313" s="12">
        <f>[1]Perfil!D4312</f>
        <v>1.8349355253230099E-3</v>
      </c>
      <c r="F4313" s="12">
        <f>[1]Perfil!E4312</f>
        <v>2.46074387615491E-3</v>
      </c>
      <c r="G4313" s="12">
        <f>[1]Perfil!F4312</f>
        <v>3.8390980726473102E-2</v>
      </c>
      <c r="H4313" s="12">
        <f>[1]Perfil!G4312</f>
        <v>7.9437481625889705E-3</v>
      </c>
      <c r="I4313" s="12">
        <f>[1]Perfil!H4312</f>
        <v>3.7555393363801E-3</v>
      </c>
      <c r="J4313" s="12">
        <f>[1]Perfil!I4312</f>
        <v>3.7156960051245598E-4</v>
      </c>
      <c r="K4313" s="12">
        <f>[1]Perfil!J4312</f>
        <v>2.5653431173204101E-2</v>
      </c>
      <c r="L4313" s="12">
        <f>[1]Perfil!K4312</f>
        <v>6.9755930751559999E-3</v>
      </c>
      <c r="M4313" s="12">
        <f>[1]Perfil!L4312</f>
        <v>5.29826067676976E-3</v>
      </c>
    </row>
    <row r="4314" spans="1:13" x14ac:dyDescent="0.35">
      <c r="A4314" s="11" t="str">
        <f t="shared" si="67"/>
        <v>CONSUMO PER CAPITA (kg ó litros por individuo)WhiskyDE 25 A 34 AÑOS</v>
      </c>
      <c r="B4314" s="11" t="str">
        <f>[1]Perfil!A3308</f>
        <v>CONSUMO PER CAPITA (kg ó litros por individuo)</v>
      </c>
      <c r="C4314" s="11" t="str">
        <f>[1]Perfil!B4294</f>
        <v>Whisky</v>
      </c>
      <c r="D4314" s="11" t="str">
        <f>[1]Perfil!C4313</f>
        <v>DE 25 A 34 AÑOS</v>
      </c>
      <c r="E4314" s="12">
        <f>[1]Perfil!D4313</f>
        <v>1.4233974791320001E-2</v>
      </c>
      <c r="F4314" s="12">
        <f>[1]Perfil!E4313</f>
        <v>1.66225202404773E-2</v>
      </c>
      <c r="G4314" s="12">
        <f>[1]Perfil!F4313</f>
        <v>1.82723824852777E-2</v>
      </c>
      <c r="H4314" s="12">
        <f>[1]Perfil!G4313</f>
        <v>2.16442650500645E-2</v>
      </c>
      <c r="I4314" s="12">
        <f>[1]Perfil!H4313</f>
        <v>1.9526965136080501E-2</v>
      </c>
      <c r="J4314" s="12">
        <f>[1]Perfil!I4313</f>
        <v>1.6929949981261801E-2</v>
      </c>
      <c r="K4314" s="12">
        <f>[1]Perfil!J4313</f>
        <v>2.53900489867648E-2</v>
      </c>
      <c r="L4314" s="12">
        <f>[1]Perfil!K4313</f>
        <v>2.4519321614618301E-2</v>
      </c>
      <c r="M4314" s="12">
        <f>[1]Perfil!L4313</f>
        <v>1.39175826614735E-2</v>
      </c>
    </row>
    <row r="4315" spans="1:13" x14ac:dyDescent="0.35">
      <c r="A4315" s="11" t="str">
        <f t="shared" si="67"/>
        <v>CONSUMO PER CAPITA (kg ó litros por individuo)WhiskyDE 35 A 49 AÑOS</v>
      </c>
      <c r="B4315" s="11" t="str">
        <f>[1]Perfil!A3308</f>
        <v>CONSUMO PER CAPITA (kg ó litros por individuo)</v>
      </c>
      <c r="C4315" s="11" t="str">
        <f>[1]Perfil!B4294</f>
        <v>Whisky</v>
      </c>
      <c r="D4315" s="11" t="str">
        <f>[1]Perfil!C4314</f>
        <v>DE 35 A 49 AÑOS</v>
      </c>
      <c r="E4315" s="12">
        <f>[1]Perfil!D4314</f>
        <v>1.1886416781383699E-2</v>
      </c>
      <c r="F4315" s="12">
        <f>[1]Perfil!E4314</f>
        <v>1.03134123361995E-2</v>
      </c>
      <c r="G4315" s="12">
        <f>[1]Perfil!F4314</f>
        <v>1.6028372514794501E-2</v>
      </c>
      <c r="H4315" s="12">
        <f>[1]Perfil!G4314</f>
        <v>2.0083461794013598E-2</v>
      </c>
      <c r="I4315" s="12">
        <f>[1]Perfil!H4314</f>
        <v>8.5730329049204506E-3</v>
      </c>
      <c r="J4315" s="12">
        <f>[1]Perfil!I4314</f>
        <v>1.3191057715624999E-2</v>
      </c>
      <c r="K4315" s="12">
        <f>[1]Perfil!J4314</f>
        <v>2.0287723992514901E-2</v>
      </c>
      <c r="L4315" s="12">
        <f>[1]Perfil!K4314</f>
        <v>9.2706052939841802E-3</v>
      </c>
      <c r="M4315" s="12">
        <f>[1]Perfil!L4314</f>
        <v>2.0505172665333599E-2</v>
      </c>
    </row>
    <row r="4316" spans="1:13" x14ac:dyDescent="0.35">
      <c r="A4316" s="11" t="str">
        <f t="shared" si="67"/>
        <v>CONSUMO PER CAPITA (kg ó litros por individuo)WhiskyDE 50 A 59 AÑOS</v>
      </c>
      <c r="B4316" s="11" t="str">
        <f>[1]Perfil!A3308</f>
        <v>CONSUMO PER CAPITA (kg ó litros por individuo)</v>
      </c>
      <c r="C4316" s="11" t="str">
        <f>[1]Perfil!B4294</f>
        <v>Whisky</v>
      </c>
      <c r="D4316" s="11" t="str">
        <f>[1]Perfil!C4315</f>
        <v>DE 50 A 59 AÑOS</v>
      </c>
      <c r="E4316" s="12">
        <f>[1]Perfil!D4315</f>
        <v>2.33011282017801E-2</v>
      </c>
      <c r="F4316" s="12">
        <f>[1]Perfil!E4315</f>
        <v>1.9432533512417201E-2</v>
      </c>
      <c r="G4316" s="12">
        <f>[1]Perfil!F4315</f>
        <v>3.6822161536380502E-2</v>
      </c>
      <c r="H4316" s="12">
        <f>[1]Perfil!G4315</f>
        <v>3.0631039079195999E-2</v>
      </c>
      <c r="I4316" s="12">
        <f>[1]Perfil!H4315</f>
        <v>1.63740675207181E-2</v>
      </c>
      <c r="J4316" s="12">
        <f>[1]Perfil!I4315</f>
        <v>1.9600135093849301E-2</v>
      </c>
      <c r="K4316" s="12">
        <f>[1]Perfil!J4315</f>
        <v>2.83774778760097E-2</v>
      </c>
      <c r="L4316" s="12">
        <f>[1]Perfil!K4315</f>
        <v>2.3369526458434101E-2</v>
      </c>
      <c r="M4316" s="12">
        <f>[1]Perfil!L4315</f>
        <v>1.52661451455413E-2</v>
      </c>
    </row>
    <row r="4317" spans="1:13" x14ac:dyDescent="0.35">
      <c r="A4317" s="11" t="str">
        <f t="shared" si="67"/>
        <v>CONSUMO PER CAPITA (kg ó litros por individuo)WhiskyDE 60 A 75 AÑOS</v>
      </c>
      <c r="B4317" s="11" t="str">
        <f>[1]Perfil!A3308</f>
        <v>CONSUMO PER CAPITA (kg ó litros por individuo)</v>
      </c>
      <c r="C4317" s="11" t="str">
        <f>[1]Perfil!B4294</f>
        <v>Whisky</v>
      </c>
      <c r="D4317" s="11" t="str">
        <f>[1]Perfil!C4316</f>
        <v>DE 60 A 75 AÑOS</v>
      </c>
      <c r="E4317" s="12">
        <f>[1]Perfil!D4316</f>
        <v>6.6434644381741903E-2</v>
      </c>
      <c r="F4317" s="12">
        <f>[1]Perfil!E4316</f>
        <v>4.8303380519132702E-2</v>
      </c>
      <c r="G4317" s="12">
        <f>[1]Perfil!F4316</f>
        <v>6.2186142305515599E-2</v>
      </c>
      <c r="H4317" s="12">
        <f>[1]Perfil!G4316</f>
        <v>6.0899516307458497E-2</v>
      </c>
      <c r="I4317" s="12">
        <f>[1]Perfil!H4316</f>
        <v>3.7543691312444498E-2</v>
      </c>
      <c r="J4317" s="12">
        <f>[1]Perfil!I4316</f>
        <v>5.3132589643753302E-2</v>
      </c>
      <c r="K4317" s="12">
        <f>[1]Perfil!J4316</f>
        <v>7.2764366916590897E-2</v>
      </c>
      <c r="L4317" s="12">
        <f>[1]Perfil!K4316</f>
        <v>7.6349938486799301E-2</v>
      </c>
      <c r="M4317" s="12">
        <f>[1]Perfil!L4316</f>
        <v>5.7450455917133603E-2</v>
      </c>
    </row>
    <row r="4318" spans="1:13" x14ac:dyDescent="0.35">
      <c r="A4318" s="11" t="str">
        <f t="shared" si="67"/>
        <v>CONSUMO PER CAPITA (kg ó litros por individuo)WhiskyNIVEL ALTO</v>
      </c>
      <c r="B4318" s="11" t="str">
        <f>[1]Perfil!A3308</f>
        <v>CONSUMO PER CAPITA (kg ó litros por individuo)</v>
      </c>
      <c r="C4318" s="11" t="str">
        <f>[1]Perfil!B4294</f>
        <v>Whisky</v>
      </c>
      <c r="D4318" s="11" t="str">
        <f>[1]Perfil!C4317</f>
        <v>NIVEL ALTO</v>
      </c>
      <c r="E4318" s="12">
        <f>[1]Perfil!D4317</f>
        <v>3.0509081013881799E-2</v>
      </c>
      <c r="F4318" s="12">
        <f>[1]Perfil!E4317</f>
        <v>2.5080293099133798E-2</v>
      </c>
      <c r="G4318" s="12">
        <f>[1]Perfil!F4317</f>
        <v>3.9220465221719403E-2</v>
      </c>
      <c r="H4318" s="12">
        <f>[1]Perfil!G4317</f>
        <v>3.7080027187414398E-2</v>
      </c>
      <c r="I4318" s="12">
        <f>[1]Perfil!H4317</f>
        <v>2.4702937633656299E-2</v>
      </c>
      <c r="J4318" s="12">
        <f>[1]Perfil!I4317</f>
        <v>3.4040998676357299E-2</v>
      </c>
      <c r="K4318" s="12">
        <f>[1]Perfil!J4317</f>
        <v>5.4701650894435301E-2</v>
      </c>
      <c r="L4318" s="12">
        <f>[1]Perfil!K4317</f>
        <v>6.5021086037923406E-2</v>
      </c>
      <c r="M4318" s="12">
        <f>[1]Perfil!L4317</f>
        <v>5.3202501773539301E-2</v>
      </c>
    </row>
    <row r="4319" spans="1:13" x14ac:dyDescent="0.35">
      <c r="A4319" s="11" t="str">
        <f t="shared" si="67"/>
        <v>CONSUMO PER CAPITA (kg ó litros por individuo)WhiskyNIVEL MEDIO ALTO</v>
      </c>
      <c r="B4319" s="11" t="str">
        <f>[1]Perfil!A3308</f>
        <v>CONSUMO PER CAPITA (kg ó litros por individuo)</v>
      </c>
      <c r="C4319" s="11" t="str">
        <f>[1]Perfil!B4294</f>
        <v>Whisky</v>
      </c>
      <c r="D4319" s="11" t="str">
        <f>[1]Perfil!C4318</f>
        <v>NIVEL MEDIO ALTO</v>
      </c>
      <c r="E4319" s="12">
        <f>[1]Perfil!D4318</f>
        <v>7.9215309584006691E-3</v>
      </c>
      <c r="F4319" s="12">
        <f>[1]Perfil!E4318</f>
        <v>5.8946614339780001E-3</v>
      </c>
      <c r="G4319" s="12">
        <f>[1]Perfil!F4318</f>
        <v>8.3530394199165803E-3</v>
      </c>
      <c r="H4319" s="12">
        <f>[1]Perfil!G4318</f>
        <v>9.1893664878480406E-3</v>
      </c>
      <c r="I4319" s="12">
        <f>[1]Perfil!H4318</f>
        <v>7.7487997955576699E-3</v>
      </c>
      <c r="J4319" s="12">
        <f>[1]Perfil!I4318</f>
        <v>4.8294809778377697E-3</v>
      </c>
      <c r="K4319" s="12">
        <f>[1]Perfil!J4318</f>
        <v>1.7110774218247301E-2</v>
      </c>
      <c r="L4319" s="12">
        <f>[1]Perfil!K4318</f>
        <v>6.7150663458081803E-3</v>
      </c>
      <c r="M4319" s="12">
        <f>[1]Perfil!L4318</f>
        <v>1.21485090332293E-2</v>
      </c>
    </row>
    <row r="4320" spans="1:13" x14ac:dyDescent="0.35">
      <c r="A4320" s="11" t="str">
        <f t="shared" si="67"/>
        <v>CONSUMO PER CAPITA (kg ó litros por individuo)WhiskyNIVEL MEDIO</v>
      </c>
      <c r="B4320" s="11" t="str">
        <f>[1]Perfil!A3308</f>
        <v>CONSUMO PER CAPITA (kg ó litros por individuo)</v>
      </c>
      <c r="C4320" s="11" t="str">
        <f>[1]Perfil!B4294</f>
        <v>Whisky</v>
      </c>
      <c r="D4320" s="11" t="str">
        <f>[1]Perfil!C4319</f>
        <v>NIVEL MEDIO</v>
      </c>
      <c r="E4320" s="12">
        <f>[1]Perfil!D4319</f>
        <v>1.5232125299476399E-2</v>
      </c>
      <c r="F4320" s="12">
        <f>[1]Perfil!E4319</f>
        <v>9.7706939697116604E-3</v>
      </c>
      <c r="G4320" s="12">
        <f>[1]Perfil!F4319</f>
        <v>2.4216313433027801E-2</v>
      </c>
      <c r="H4320" s="12">
        <f>[1]Perfil!G4319</f>
        <v>1.3518116376013E-2</v>
      </c>
      <c r="I4320" s="12">
        <f>[1]Perfil!H4319</f>
        <v>8.9238762745657597E-3</v>
      </c>
      <c r="J4320" s="12">
        <f>[1]Perfil!I4319</f>
        <v>1.0405659770353799E-2</v>
      </c>
      <c r="K4320" s="12">
        <f>[1]Perfil!J4319</f>
        <v>2.1136829230518399E-2</v>
      </c>
      <c r="L4320" s="12">
        <f>[1]Perfil!K4319</f>
        <v>1.1109498430002199E-2</v>
      </c>
      <c r="M4320" s="12">
        <f>[1]Perfil!L4319</f>
        <v>1.5187963648117701E-2</v>
      </c>
    </row>
    <row r="4321" spans="1:13" x14ac:dyDescent="0.35">
      <c r="A4321" s="11" t="str">
        <f t="shared" si="67"/>
        <v>CONSUMO PER CAPITA (kg ó litros por individuo)WhiskyNIVEL MEDIO BAJO</v>
      </c>
      <c r="B4321" s="11" t="str">
        <f>[1]Perfil!A3308</f>
        <v>CONSUMO PER CAPITA (kg ó litros por individuo)</v>
      </c>
      <c r="C4321" s="11" t="str">
        <f>[1]Perfil!B4294</f>
        <v>Whisky</v>
      </c>
      <c r="D4321" s="11" t="str">
        <f>[1]Perfil!C4320</f>
        <v>NIVEL MEDIO BAJO</v>
      </c>
      <c r="E4321" s="12">
        <f>[1]Perfil!D4320</f>
        <v>1.59810992802276E-2</v>
      </c>
      <c r="F4321" s="12">
        <f>[1]Perfil!E4320</f>
        <v>1.8481112099358599E-2</v>
      </c>
      <c r="G4321" s="12">
        <f>[1]Perfil!F4320</f>
        <v>2.71675738918754E-2</v>
      </c>
      <c r="H4321" s="12">
        <f>[1]Perfil!G4320</f>
        <v>3.3796411059207901E-2</v>
      </c>
      <c r="I4321" s="12">
        <f>[1]Perfil!H4320</f>
        <v>1.2532922340063E-2</v>
      </c>
      <c r="J4321" s="12">
        <f>[1]Perfil!I4320</f>
        <v>2.28168479608938E-2</v>
      </c>
      <c r="K4321" s="12">
        <f>[1]Perfil!J4320</f>
        <v>2.8530279189393801E-2</v>
      </c>
      <c r="L4321" s="12">
        <f>[1]Perfil!K4320</f>
        <v>2.8310006792657699E-2</v>
      </c>
      <c r="M4321" s="12">
        <f>[1]Perfil!L4320</f>
        <v>1.32879199221032E-2</v>
      </c>
    </row>
    <row r="4322" spans="1:13" x14ac:dyDescent="0.35">
      <c r="A4322" s="11" t="str">
        <f t="shared" si="67"/>
        <v>CONSUMO PER CAPITA (kg ó litros por individuo)WhiskyHOMBRE</v>
      </c>
      <c r="B4322" s="11" t="str">
        <f>[1]Perfil!A3308</f>
        <v>CONSUMO PER CAPITA (kg ó litros por individuo)</v>
      </c>
      <c r="C4322" s="11" t="str">
        <f>[1]Perfil!B4294</f>
        <v>Whisky</v>
      </c>
      <c r="D4322" s="11" t="str">
        <f>[1]Perfil!C4321</f>
        <v>HOMBRE</v>
      </c>
      <c r="E4322" s="12">
        <f>[1]Perfil!D4321</f>
        <v>3.9301653144779798E-2</v>
      </c>
      <c r="F4322" s="12">
        <f>[1]Perfil!E4321</f>
        <v>3.3401910122915601E-2</v>
      </c>
      <c r="G4322" s="12">
        <f>[1]Perfil!F4321</f>
        <v>4.7976686817971001E-2</v>
      </c>
      <c r="H4322" s="12">
        <f>[1]Perfil!G4321</f>
        <v>4.7012169874763199E-2</v>
      </c>
      <c r="I4322" s="12">
        <f>[1]Perfil!H4321</f>
        <v>2.91692945218406E-2</v>
      </c>
      <c r="J4322" s="12">
        <f>[1]Perfil!I4321</f>
        <v>3.36231019513527E-2</v>
      </c>
      <c r="K4322" s="12">
        <f>[1]Perfil!J4321</f>
        <v>5.66540351543156E-2</v>
      </c>
      <c r="L4322" s="12">
        <f>[1]Perfil!K4321</f>
        <v>4.7486406663839201E-2</v>
      </c>
      <c r="M4322" s="12">
        <f>[1]Perfil!L4321</f>
        <v>4.4271918496483299E-2</v>
      </c>
    </row>
    <row r="4323" spans="1:13" x14ac:dyDescent="0.35">
      <c r="A4323" s="11" t="str">
        <f t="shared" si="67"/>
        <v>CONSUMO PER CAPITA (kg ó litros por individuo)WhiskyMUJER</v>
      </c>
      <c r="B4323" s="11" t="str">
        <f>[1]Perfil!A3308</f>
        <v>CONSUMO PER CAPITA (kg ó litros por individuo)</v>
      </c>
      <c r="C4323" s="11" t="str">
        <f>[1]Perfil!B4294</f>
        <v>Whisky</v>
      </c>
      <c r="D4323" s="11" t="str">
        <f>[1]Perfil!C4322</f>
        <v>MUJER</v>
      </c>
      <c r="E4323" s="12">
        <f>[1]Perfil!D4322</f>
        <v>1.17416452708169E-2</v>
      </c>
      <c r="F4323" s="12">
        <f>[1]Perfil!E4322</f>
        <v>7.6553806045384903E-3</v>
      </c>
      <c r="G4323" s="12">
        <f>[1]Perfil!F4322</f>
        <v>1.49492495362787E-2</v>
      </c>
      <c r="H4323" s="12">
        <f>[1]Perfil!G4322</f>
        <v>1.2218420544438899E-2</v>
      </c>
      <c r="I4323" s="12">
        <f>[1]Perfil!H4322</f>
        <v>5.8746336896497702E-3</v>
      </c>
      <c r="J4323" s="12">
        <f>[1]Perfil!I4322</f>
        <v>1.1315469159448701E-2</v>
      </c>
      <c r="K4323" s="12">
        <f>[1]Perfil!J4322</f>
        <v>1.32864448481436E-2</v>
      </c>
      <c r="L4323" s="12">
        <f>[1]Perfil!K4322</f>
        <v>1.0548280890697599E-2</v>
      </c>
      <c r="M4323" s="12">
        <f>[1]Perfil!L4322</f>
        <v>5.1777300459617398E-3</v>
      </c>
    </row>
    <row r="4324" spans="1:13" x14ac:dyDescent="0.35">
      <c r="A4324" s="11" t="str">
        <f t="shared" si="67"/>
        <v>CONSUMO PER CAPITA (kg ó litros por individuo)BrandyT.ESPAÑA</v>
      </c>
      <c r="B4324" s="11" t="str">
        <f>[1]Perfil!A3308</f>
        <v>CONSUMO PER CAPITA (kg ó litros por individuo)</v>
      </c>
      <c r="C4324" s="11" t="str">
        <f>[1]Perfil!B4323</f>
        <v>Brandy</v>
      </c>
      <c r="D4324" s="11" t="str">
        <f>[1]Perfil!C4323</f>
        <v>T.ESPAÑA</v>
      </c>
      <c r="E4324" s="12">
        <f>[1]Perfil!D4323</f>
        <v>2.6741197241836301E-3</v>
      </c>
      <c r="F4324" s="12">
        <f>[1]Perfil!E4323</f>
        <v>1.43030778869241E-3</v>
      </c>
      <c r="G4324" s="12">
        <f>[1]Perfil!F4323</f>
        <v>1.26044114190222E-3</v>
      </c>
      <c r="H4324" s="12">
        <f>[1]Perfil!G4323</f>
        <v>1.97997204261298E-3</v>
      </c>
      <c r="I4324" s="12">
        <f>[1]Perfil!H4323</f>
        <v>1.3891316678856199E-3</v>
      </c>
      <c r="J4324" s="12">
        <f>[1]Perfil!I4323</f>
        <v>2.9360818187745101E-3</v>
      </c>
      <c r="K4324" s="12">
        <f>[1]Perfil!J4323</f>
        <v>2.7519298596167001E-3</v>
      </c>
      <c r="L4324" s="12">
        <f>[1]Perfil!K4323</f>
        <v>2.6789483099208E-3</v>
      </c>
      <c r="M4324" s="12">
        <f>[1]Perfil!L4323</f>
        <v>6.7688431393241001E-3</v>
      </c>
    </row>
    <row r="4325" spans="1:13" x14ac:dyDescent="0.35">
      <c r="A4325" s="11" t="str">
        <f t="shared" si="67"/>
        <v>CONSUMO PER CAPITA (kg ó litros por individuo)BrandyBCN AM</v>
      </c>
      <c r="B4325" s="11" t="str">
        <f>[1]Perfil!A3308</f>
        <v>CONSUMO PER CAPITA (kg ó litros por individuo)</v>
      </c>
      <c r="C4325" s="11" t="str">
        <f>[1]Perfil!B4323</f>
        <v>Brandy</v>
      </c>
      <c r="D4325" s="11" t="str">
        <f>[1]Perfil!C4324</f>
        <v>BCN AM</v>
      </c>
      <c r="E4325" s="12">
        <f>[1]Perfil!D4324</f>
        <v>1.0609369532796899E-3</v>
      </c>
      <c r="F4325" s="12">
        <f>[1]Perfil!E4324</f>
        <v>1.1649508652229301E-3</v>
      </c>
      <c r="G4325" s="12" t="str">
        <f>[1]Perfil!F4324</f>
        <v/>
      </c>
      <c r="H4325" s="12">
        <f>[1]Perfil!G4324</f>
        <v>2.4461450114418001E-4</v>
      </c>
      <c r="I4325" s="12">
        <f>[1]Perfil!H4324</f>
        <v>6.5250196441310601E-4</v>
      </c>
      <c r="J4325" s="12">
        <f>[1]Perfil!I4324</f>
        <v>1.2740468280719799E-2</v>
      </c>
      <c r="K4325" s="12">
        <f>[1]Perfil!J4324</f>
        <v>3.2912003442803601E-3</v>
      </c>
      <c r="L4325" s="12">
        <f>[1]Perfil!K4324</f>
        <v>4.7309439346048202E-3</v>
      </c>
      <c r="M4325" s="12">
        <f>[1]Perfil!L4324</f>
        <v>3.5483001323319301E-4</v>
      </c>
    </row>
    <row r="4326" spans="1:13" x14ac:dyDescent="0.35">
      <c r="A4326" s="11" t="str">
        <f t="shared" si="67"/>
        <v>CONSUMO PER CAPITA (kg ó litros por individuo)BrandyREST.CAT ARAGON</v>
      </c>
      <c r="B4326" s="11" t="str">
        <f>[1]Perfil!A3308</f>
        <v>CONSUMO PER CAPITA (kg ó litros por individuo)</v>
      </c>
      <c r="C4326" s="11" t="str">
        <f>[1]Perfil!B4323</f>
        <v>Brandy</v>
      </c>
      <c r="D4326" s="11" t="str">
        <f>[1]Perfil!C4325</f>
        <v>REST.CAT ARAGON</v>
      </c>
      <c r="E4326" s="12">
        <f>[1]Perfil!D4325</f>
        <v>7.9547174784532597E-3</v>
      </c>
      <c r="F4326" s="12">
        <f>[1]Perfil!E4325</f>
        <v>2.9101451326752699E-3</v>
      </c>
      <c r="G4326" s="12">
        <f>[1]Perfil!F4325</f>
        <v>1.7028692939108599E-3</v>
      </c>
      <c r="H4326" s="12">
        <f>[1]Perfil!G4325</f>
        <v>3.3395696234248201E-3</v>
      </c>
      <c r="I4326" s="12">
        <f>[1]Perfil!H4325</f>
        <v>3.0485839987626998E-3</v>
      </c>
      <c r="J4326" s="12">
        <f>[1]Perfil!I4325</f>
        <v>6.6461059022287798E-3</v>
      </c>
      <c r="K4326" s="12">
        <f>[1]Perfil!J4325</f>
        <v>1.4935885797197901E-3</v>
      </c>
      <c r="L4326" s="12">
        <f>[1]Perfil!K4325</f>
        <v>9.6810591219287801E-4</v>
      </c>
      <c r="M4326" s="12">
        <f>[1]Perfil!L4325</f>
        <v>4.3694317698484503E-2</v>
      </c>
    </row>
    <row r="4327" spans="1:13" x14ac:dyDescent="0.35">
      <c r="A4327" s="11" t="str">
        <f t="shared" si="67"/>
        <v>CONSUMO PER CAPITA (kg ó litros por individuo)BrandyLEVANTE</v>
      </c>
      <c r="B4327" s="11" t="str">
        <f>[1]Perfil!A3308</f>
        <v>CONSUMO PER CAPITA (kg ó litros por individuo)</v>
      </c>
      <c r="C4327" s="11" t="str">
        <f>[1]Perfil!B4323</f>
        <v>Brandy</v>
      </c>
      <c r="D4327" s="11" t="str">
        <f>[1]Perfil!C4326</f>
        <v>LEVANTE</v>
      </c>
      <c r="E4327" s="12">
        <f>[1]Perfil!D4326</f>
        <v>4.8385129851738502E-3</v>
      </c>
      <c r="F4327" s="12">
        <f>[1]Perfil!E4326</f>
        <v>4.8385993825126204E-3</v>
      </c>
      <c r="G4327" s="12">
        <f>[1]Perfil!F4326</f>
        <v>2.2127119698305301E-3</v>
      </c>
      <c r="H4327" s="12">
        <f>[1]Perfil!G4326</f>
        <v>4.0107392767223396E-3</v>
      </c>
      <c r="I4327" s="12">
        <f>[1]Perfil!H4326</f>
        <v>4.1169626332707397E-3</v>
      </c>
      <c r="J4327" s="12">
        <f>[1]Perfil!I4326</f>
        <v>2.5769375036534601E-3</v>
      </c>
      <c r="K4327" s="12">
        <f>[1]Perfil!J4326</f>
        <v>3.9547289604244199E-3</v>
      </c>
      <c r="L4327" s="12">
        <f>[1]Perfil!K4326</f>
        <v>5.0330323469666696E-3</v>
      </c>
      <c r="M4327" s="12">
        <f>[1]Perfil!L4326</f>
        <v>2.2295686887999801E-3</v>
      </c>
    </row>
    <row r="4328" spans="1:13" x14ac:dyDescent="0.35">
      <c r="A4328" s="11" t="str">
        <f t="shared" si="67"/>
        <v>CONSUMO PER CAPITA (kg ó litros por individuo)BrandyANDALUCIA</v>
      </c>
      <c r="B4328" s="11" t="str">
        <f>[1]Perfil!A3308</f>
        <v>CONSUMO PER CAPITA (kg ó litros por individuo)</v>
      </c>
      <c r="C4328" s="11" t="str">
        <f>[1]Perfil!B4323</f>
        <v>Brandy</v>
      </c>
      <c r="D4328" s="11" t="str">
        <f>[1]Perfil!C4327</f>
        <v>ANDALUCIA</v>
      </c>
      <c r="E4328" s="12">
        <f>[1]Perfil!D4327</f>
        <v>1.6932457825932501E-3</v>
      </c>
      <c r="F4328" s="12">
        <f>[1]Perfil!E4327</f>
        <v>2.1506435129249301E-4</v>
      </c>
      <c r="G4328" s="12" t="str">
        <f>[1]Perfil!F4327</f>
        <v/>
      </c>
      <c r="H4328" s="12">
        <f>[1]Perfil!G4327</f>
        <v>8.0215260845552803E-4</v>
      </c>
      <c r="I4328" s="12">
        <f>[1]Perfil!H4327</f>
        <v>3.423696655825E-4</v>
      </c>
      <c r="J4328" s="12">
        <f>[1]Perfil!I4327</f>
        <v>4.7119403318577599E-4</v>
      </c>
      <c r="K4328" s="12">
        <f>[1]Perfil!J4327</f>
        <v>8.5484174084490697E-4</v>
      </c>
      <c r="L4328" s="12">
        <f>[1]Perfil!K4327</f>
        <v>1.0623164917045499E-3</v>
      </c>
      <c r="M4328" s="12">
        <f>[1]Perfil!L4327</f>
        <v>9.3751829655850196E-4</v>
      </c>
    </row>
    <row r="4329" spans="1:13" x14ac:dyDescent="0.35">
      <c r="A4329" s="11" t="str">
        <f t="shared" si="67"/>
        <v>CONSUMO PER CAPITA (kg ó litros por individuo)BrandyMDD AM</v>
      </c>
      <c r="B4329" s="11" t="str">
        <f>[1]Perfil!A3308</f>
        <v>CONSUMO PER CAPITA (kg ó litros por individuo)</v>
      </c>
      <c r="C4329" s="11" t="str">
        <f>[1]Perfil!B4323</f>
        <v>Brandy</v>
      </c>
      <c r="D4329" s="11" t="str">
        <f>[1]Perfil!C4328</f>
        <v>MDD AM</v>
      </c>
      <c r="E4329" s="12" t="str">
        <f>[1]Perfil!D4328</f>
        <v/>
      </c>
      <c r="F4329" s="12" t="str">
        <f>[1]Perfil!E4328</f>
        <v/>
      </c>
      <c r="G4329" s="12">
        <f>[1]Perfil!F4328</f>
        <v>1.1310321062525199E-3</v>
      </c>
      <c r="H4329" s="12">
        <f>[1]Perfil!G4328</f>
        <v>5.3914636385757797E-4</v>
      </c>
      <c r="I4329" s="12" t="str">
        <f>[1]Perfil!H4328</f>
        <v/>
      </c>
      <c r="J4329" s="12">
        <f>[1]Perfil!I4328</f>
        <v>7.2465332035616403E-4</v>
      </c>
      <c r="K4329" s="12">
        <f>[1]Perfil!J4328</f>
        <v>3.9239604224584499E-3</v>
      </c>
      <c r="L4329" s="12">
        <f>[1]Perfil!K4328</f>
        <v>6.1136101686631904E-4</v>
      </c>
      <c r="M4329" s="12" t="str">
        <f>[1]Perfil!L4328</f>
        <v/>
      </c>
    </row>
    <row r="4330" spans="1:13" x14ac:dyDescent="0.35">
      <c r="A4330" s="11" t="str">
        <f t="shared" si="67"/>
        <v>CONSUMO PER CAPITA (kg ó litros por individuo)BrandyRTO CENTRO</v>
      </c>
      <c r="B4330" s="11" t="str">
        <f>[1]Perfil!A3308</f>
        <v>CONSUMO PER CAPITA (kg ó litros por individuo)</v>
      </c>
      <c r="C4330" s="11" t="str">
        <f>[1]Perfil!B4323</f>
        <v>Brandy</v>
      </c>
      <c r="D4330" s="11" t="str">
        <f>[1]Perfil!C4329</f>
        <v>RTO CENTRO</v>
      </c>
      <c r="E4330" s="12">
        <f>[1]Perfil!D4329</f>
        <v>1.26728707836596E-3</v>
      </c>
      <c r="F4330" s="12">
        <f>[1]Perfil!E4329</f>
        <v>3.51860058719479E-4</v>
      </c>
      <c r="G4330" s="12">
        <f>[1]Perfil!F4329</f>
        <v>2.1760619267334401E-4</v>
      </c>
      <c r="H4330" s="12">
        <f>[1]Perfil!G4329</f>
        <v>2.1253670150846E-4</v>
      </c>
      <c r="I4330" s="12">
        <f>[1]Perfil!H4329</f>
        <v>4.5493664139032699E-4</v>
      </c>
      <c r="J4330" s="12">
        <f>[1]Perfil!I4329</f>
        <v>2.15255295948407E-4</v>
      </c>
      <c r="K4330" s="12">
        <f>[1]Perfil!J4329</f>
        <v>1.5818371205178101E-4</v>
      </c>
      <c r="L4330" s="12">
        <f>[1]Perfil!K4329</f>
        <v>5.5619036611498796E-4</v>
      </c>
      <c r="M4330" s="12">
        <f>[1]Perfil!L4329</f>
        <v>6.5383152897768501E-4</v>
      </c>
    </row>
    <row r="4331" spans="1:13" x14ac:dyDescent="0.35">
      <c r="A4331" s="11" t="str">
        <f t="shared" si="67"/>
        <v>CONSUMO PER CAPITA (kg ó litros por individuo)BrandyNORTE-CENTRO</v>
      </c>
      <c r="B4331" s="11" t="str">
        <f>[1]Perfil!A3308</f>
        <v>CONSUMO PER CAPITA (kg ó litros por individuo)</v>
      </c>
      <c r="C4331" s="11" t="str">
        <f>[1]Perfil!B4323</f>
        <v>Brandy</v>
      </c>
      <c r="D4331" s="11" t="str">
        <f>[1]Perfil!C4330</f>
        <v>NORTE-CENTRO</v>
      </c>
      <c r="E4331" s="12">
        <f>[1]Perfil!D4330</f>
        <v>2.2897325347696002E-3</v>
      </c>
      <c r="F4331" s="12">
        <f>[1]Perfil!E4330</f>
        <v>1.0952751186424799E-3</v>
      </c>
      <c r="G4331" s="12">
        <f>[1]Perfil!F4330</f>
        <v>5.07082862308456E-3</v>
      </c>
      <c r="H4331" s="12">
        <f>[1]Perfil!G4330</f>
        <v>6.6343227414984197E-3</v>
      </c>
      <c r="I4331" s="12">
        <f>[1]Perfil!H4330</f>
        <v>1.4090064218352199E-3</v>
      </c>
      <c r="J4331" s="12">
        <f>[1]Perfil!I4330</f>
        <v>1.3740447275107099E-3</v>
      </c>
      <c r="K4331" s="12">
        <f>[1]Perfil!J4330</f>
        <v>8.6768780407904707E-3</v>
      </c>
      <c r="L4331" s="12">
        <f>[1]Perfil!K4330</f>
        <v>8.6714907242599806E-3</v>
      </c>
      <c r="M4331" s="12">
        <f>[1]Perfil!L4330</f>
        <v>3.6420242067612902E-3</v>
      </c>
    </row>
    <row r="4332" spans="1:13" x14ac:dyDescent="0.35">
      <c r="A4332" s="11" t="str">
        <f t="shared" si="67"/>
        <v>CONSUMO PER CAPITA (kg ó litros por individuo)BrandyNOROESTE</v>
      </c>
      <c r="B4332" s="11" t="str">
        <f>[1]Perfil!A3308</f>
        <v>CONSUMO PER CAPITA (kg ó litros por individuo)</v>
      </c>
      <c r="C4332" s="11" t="str">
        <f>[1]Perfil!B4323</f>
        <v>Brandy</v>
      </c>
      <c r="D4332" s="11" t="str">
        <f>[1]Perfil!C4331</f>
        <v>NOROESTE</v>
      </c>
      <c r="E4332" s="12">
        <f>[1]Perfil!D4331</f>
        <v>9.9404524516244291E-4</v>
      </c>
      <c r="F4332" s="12" t="str">
        <f>[1]Perfil!E4331</f>
        <v/>
      </c>
      <c r="G4332" s="12">
        <f>[1]Perfil!F4331</f>
        <v>4.8018680348601298E-4</v>
      </c>
      <c r="H4332" s="12">
        <f>[1]Perfil!G4331</f>
        <v>1.37372125066534E-4</v>
      </c>
      <c r="I4332" s="12">
        <f>[1]Perfil!H4331</f>
        <v>3.2297240286393301E-4</v>
      </c>
      <c r="J4332" s="12">
        <f>[1]Perfil!I4331</f>
        <v>1.1664898476399499E-3</v>
      </c>
      <c r="K4332" s="12">
        <f>[1]Perfil!J4331</f>
        <v>1.14047303661056E-3</v>
      </c>
      <c r="L4332" s="12">
        <f>[1]Perfil!K4331</f>
        <v>1.6996570244575101E-3</v>
      </c>
      <c r="M4332" s="12">
        <f>[1]Perfil!L4331</f>
        <v>1.7865810436861E-4</v>
      </c>
    </row>
    <row r="4333" spans="1:13" x14ac:dyDescent="0.35">
      <c r="A4333" s="11" t="str">
        <f t="shared" si="67"/>
        <v>CONSUMO PER CAPITA (kg ó litros por individuo)Brandy&lt;2MIL</v>
      </c>
      <c r="B4333" s="11" t="str">
        <f>[1]Perfil!A3308</f>
        <v>CONSUMO PER CAPITA (kg ó litros por individuo)</v>
      </c>
      <c r="C4333" s="11" t="str">
        <f>[1]Perfil!B4323</f>
        <v>Brandy</v>
      </c>
      <c r="D4333" s="11" t="str">
        <f>[1]Perfil!C4332</f>
        <v>&lt;2MIL</v>
      </c>
      <c r="E4333" s="12" t="str">
        <f>[1]Perfil!D4332</f>
        <v/>
      </c>
      <c r="F4333" s="12" t="str">
        <f>[1]Perfil!E4332</f>
        <v/>
      </c>
      <c r="G4333" s="12" t="str">
        <f>[1]Perfil!F4332</f>
        <v/>
      </c>
      <c r="H4333" s="12" t="str">
        <f>[1]Perfil!G4332</f>
        <v/>
      </c>
      <c r="I4333" s="12" t="str">
        <f>[1]Perfil!H4332</f>
        <v/>
      </c>
      <c r="J4333" s="12">
        <f>[1]Perfil!I4332</f>
        <v>1.5071017623663601E-2</v>
      </c>
      <c r="K4333" s="12">
        <f>[1]Perfil!J4332</f>
        <v>6.8203422923091299E-4</v>
      </c>
      <c r="L4333" s="12" t="str">
        <f>[1]Perfil!K4332</f>
        <v/>
      </c>
      <c r="M4333" s="12">
        <f>[1]Perfil!L4332</f>
        <v>4.7298733016003E-2</v>
      </c>
    </row>
    <row r="4334" spans="1:13" x14ac:dyDescent="0.35">
      <c r="A4334" s="11" t="str">
        <f t="shared" si="67"/>
        <v>CONSUMO PER CAPITA (kg ó litros por individuo)Brandy2-5MIL</v>
      </c>
      <c r="B4334" s="11" t="str">
        <f>[1]Perfil!A3308</f>
        <v>CONSUMO PER CAPITA (kg ó litros por individuo)</v>
      </c>
      <c r="C4334" s="11" t="str">
        <f>[1]Perfil!B4323</f>
        <v>Brandy</v>
      </c>
      <c r="D4334" s="11" t="str">
        <f>[1]Perfil!C4333</f>
        <v>2-5MIL</v>
      </c>
      <c r="E4334" s="12">
        <f>[1]Perfil!D4333</f>
        <v>5.6868093300666597E-4</v>
      </c>
      <c r="F4334" s="12">
        <f>[1]Perfil!E4333</f>
        <v>3.3428246362734201E-4</v>
      </c>
      <c r="G4334" s="12">
        <f>[1]Perfil!F4333</f>
        <v>4.1228528351727202E-4</v>
      </c>
      <c r="H4334" s="12">
        <f>[1]Perfil!G4333</f>
        <v>3.4078115369761699E-4</v>
      </c>
      <c r="I4334" s="12">
        <f>[1]Perfil!H4333</f>
        <v>7.2001089493350804E-4</v>
      </c>
      <c r="J4334" s="12">
        <f>[1]Perfil!I4333</f>
        <v>4.39579687019551E-4</v>
      </c>
      <c r="K4334" s="12">
        <f>[1]Perfil!J4333</f>
        <v>4.62037183223055E-4</v>
      </c>
      <c r="L4334" s="12">
        <f>[1]Perfil!K4333</f>
        <v>4.7960743596032698E-4</v>
      </c>
      <c r="M4334" s="12">
        <f>[1]Perfil!L4333</f>
        <v>1.45557593799986E-4</v>
      </c>
    </row>
    <row r="4335" spans="1:13" x14ac:dyDescent="0.35">
      <c r="A4335" s="11" t="str">
        <f t="shared" si="67"/>
        <v>CONSUMO PER CAPITA (kg ó litros por individuo)Brandy5-10MIL</v>
      </c>
      <c r="B4335" s="11" t="str">
        <f>[1]Perfil!A3308</f>
        <v>CONSUMO PER CAPITA (kg ó litros por individuo)</v>
      </c>
      <c r="C4335" s="11" t="str">
        <f>[1]Perfil!B4323</f>
        <v>Brandy</v>
      </c>
      <c r="D4335" s="11" t="str">
        <f>[1]Perfil!C4334</f>
        <v>5-10MIL</v>
      </c>
      <c r="E4335" s="12">
        <f>[1]Perfil!D4334</f>
        <v>1.3356057413413001E-4</v>
      </c>
      <c r="F4335" s="12">
        <f>[1]Perfil!E4334</f>
        <v>4.4552035121598896E-3</v>
      </c>
      <c r="G4335" s="12">
        <f>[1]Perfil!F4334</f>
        <v>4.4518646381389798E-3</v>
      </c>
      <c r="H4335" s="12">
        <f>[1]Perfil!G4334</f>
        <v>6.7202556164051601E-3</v>
      </c>
      <c r="I4335" s="12">
        <f>[1]Perfil!H4334</f>
        <v>4.2065701153370296E-3</v>
      </c>
      <c r="J4335" s="12">
        <f>[1]Perfil!I4334</f>
        <v>1.9242160016474301E-3</v>
      </c>
      <c r="K4335" s="12">
        <f>[1]Perfil!J4334</f>
        <v>8.0875136540992099E-4</v>
      </c>
      <c r="L4335" s="12">
        <f>[1]Perfil!K4334</f>
        <v>7.6004002059926303E-3</v>
      </c>
      <c r="M4335" s="12" t="str">
        <f>[1]Perfil!L4334</f>
        <v/>
      </c>
    </row>
    <row r="4336" spans="1:13" x14ac:dyDescent="0.35">
      <c r="A4336" s="11" t="str">
        <f t="shared" si="67"/>
        <v>CONSUMO PER CAPITA (kg ó litros por individuo)Brandy10-30MIL</v>
      </c>
      <c r="B4336" s="11" t="str">
        <f>[1]Perfil!A3308</f>
        <v>CONSUMO PER CAPITA (kg ó litros por individuo)</v>
      </c>
      <c r="C4336" s="11" t="str">
        <f>[1]Perfil!B4323</f>
        <v>Brandy</v>
      </c>
      <c r="D4336" s="11" t="str">
        <f>[1]Perfil!C4335</f>
        <v>10-30MIL</v>
      </c>
      <c r="E4336" s="12">
        <f>[1]Perfil!D4335</f>
        <v>6.8255369520157103E-3</v>
      </c>
      <c r="F4336" s="12">
        <f>[1]Perfil!E4335</f>
        <v>2.2794911262779701E-3</v>
      </c>
      <c r="G4336" s="12">
        <f>[1]Perfil!F4335</f>
        <v>5.9982760796748304E-4</v>
      </c>
      <c r="H4336" s="12">
        <f>[1]Perfil!G4335</f>
        <v>1.39088901492605E-3</v>
      </c>
      <c r="I4336" s="12">
        <f>[1]Perfil!H4335</f>
        <v>1.13148820624449E-3</v>
      </c>
      <c r="J4336" s="12">
        <f>[1]Perfil!I4335</f>
        <v>6.5998591881204498E-4</v>
      </c>
      <c r="K4336" s="12">
        <f>[1]Perfil!J4335</f>
        <v>4.7968266342887297E-3</v>
      </c>
      <c r="L4336" s="12">
        <f>[1]Perfil!K4335</f>
        <v>3.9568407988554901E-3</v>
      </c>
      <c r="M4336" s="12">
        <f>[1]Perfil!L4335</f>
        <v>2.98389481874558E-3</v>
      </c>
    </row>
    <row r="4337" spans="1:13" x14ac:dyDescent="0.35">
      <c r="A4337" s="11" t="str">
        <f t="shared" si="67"/>
        <v>CONSUMO PER CAPITA (kg ó litros por individuo)Brandy30-100MIL</v>
      </c>
      <c r="B4337" s="11" t="str">
        <f>[1]Perfil!A3308</f>
        <v>CONSUMO PER CAPITA (kg ó litros por individuo)</v>
      </c>
      <c r="C4337" s="11" t="str">
        <f>[1]Perfil!B4323</f>
        <v>Brandy</v>
      </c>
      <c r="D4337" s="11" t="str">
        <f>[1]Perfil!C4336</f>
        <v>30-100MIL</v>
      </c>
      <c r="E4337" s="12">
        <f>[1]Perfil!D4336</f>
        <v>1.51600319411989E-3</v>
      </c>
      <c r="F4337" s="12">
        <f>[1]Perfil!E4336</f>
        <v>6.5390338317106199E-4</v>
      </c>
      <c r="G4337" s="12">
        <f>[1]Perfil!F4336</f>
        <v>9.5411505046399502E-4</v>
      </c>
      <c r="H4337" s="12">
        <f>[1]Perfil!G4336</f>
        <v>1.49883020185883E-3</v>
      </c>
      <c r="I4337" s="12">
        <f>[1]Perfil!H4336</f>
        <v>1.5654027750350301E-3</v>
      </c>
      <c r="J4337" s="12">
        <f>[1]Perfil!I4336</f>
        <v>8.6997103890857003E-4</v>
      </c>
      <c r="K4337" s="12">
        <f>[1]Perfil!J4336</f>
        <v>1.8702925417462999E-3</v>
      </c>
      <c r="L4337" s="12">
        <f>[1]Perfil!K4336</f>
        <v>2.6198496801648099E-3</v>
      </c>
      <c r="M4337" s="12">
        <f>[1]Perfil!L4336</f>
        <v>1.5843922399499801E-2</v>
      </c>
    </row>
    <row r="4338" spans="1:13" x14ac:dyDescent="0.35">
      <c r="A4338" s="11" t="str">
        <f t="shared" si="67"/>
        <v>CONSUMO PER CAPITA (kg ó litros por individuo)Brandy100-200MIL</v>
      </c>
      <c r="B4338" s="11" t="str">
        <f>[1]Perfil!A3308</f>
        <v>CONSUMO PER CAPITA (kg ó litros por individuo)</v>
      </c>
      <c r="C4338" s="11" t="str">
        <f>[1]Perfil!B4323</f>
        <v>Brandy</v>
      </c>
      <c r="D4338" s="11" t="str">
        <f>[1]Perfil!C4337</f>
        <v>100-200MIL</v>
      </c>
      <c r="E4338" s="12">
        <f>[1]Perfil!D4337</f>
        <v>2.1908609794742198E-3</v>
      </c>
      <c r="F4338" s="12">
        <f>[1]Perfil!E4337</f>
        <v>4.9653616017055196E-4</v>
      </c>
      <c r="G4338" s="12">
        <f>[1]Perfil!F4337</f>
        <v>3.8526578437915399E-3</v>
      </c>
      <c r="H4338" s="12">
        <f>[1]Perfil!G4337</f>
        <v>8.2448212301255703E-4</v>
      </c>
      <c r="I4338" s="12" t="str">
        <f>[1]Perfil!H4337</f>
        <v/>
      </c>
      <c r="J4338" s="12">
        <f>[1]Perfil!I4337</f>
        <v>4.6805472464202198E-4</v>
      </c>
      <c r="K4338" s="12">
        <f>[1]Perfil!J4337</f>
        <v>4.2287204472622299E-3</v>
      </c>
      <c r="L4338" s="12">
        <f>[1]Perfil!K4337</f>
        <v>2.8126877188831599E-3</v>
      </c>
      <c r="M4338" s="12" t="str">
        <f>[1]Perfil!L4337</f>
        <v/>
      </c>
    </row>
    <row r="4339" spans="1:13" x14ac:dyDescent="0.35">
      <c r="A4339" s="11" t="str">
        <f t="shared" si="67"/>
        <v>CONSUMO PER CAPITA (kg ó litros por individuo)Brandy200-500MIL</v>
      </c>
      <c r="B4339" s="11" t="str">
        <f>[1]Perfil!A3308</f>
        <v>CONSUMO PER CAPITA (kg ó litros por individuo)</v>
      </c>
      <c r="C4339" s="11" t="str">
        <f>[1]Perfil!B4323</f>
        <v>Brandy</v>
      </c>
      <c r="D4339" s="11" t="str">
        <f>[1]Perfil!C4338</f>
        <v>200-500MIL</v>
      </c>
      <c r="E4339" s="12">
        <f>[1]Perfil!D4338</f>
        <v>6.12363829388752E-3</v>
      </c>
      <c r="F4339" s="12">
        <f>[1]Perfil!E4338</f>
        <v>1.81550240511619E-3</v>
      </c>
      <c r="G4339" s="12">
        <f>[1]Perfil!F4338</f>
        <v>1.1620103862025901E-3</v>
      </c>
      <c r="H4339" s="12">
        <f>[1]Perfil!G4338</f>
        <v>5.2942833391321298E-3</v>
      </c>
      <c r="I4339" s="12">
        <f>[1]Perfil!H4338</f>
        <v>3.63828315472421E-3</v>
      </c>
      <c r="J4339" s="12">
        <f>[1]Perfil!I4338</f>
        <v>2.3173030138911202E-3</v>
      </c>
      <c r="K4339" s="12">
        <f>[1]Perfil!J4338</f>
        <v>2.6581096374238698E-3</v>
      </c>
      <c r="L4339" s="12">
        <f>[1]Perfil!K4338</f>
        <v>2.9369691063698799E-4</v>
      </c>
      <c r="M4339" s="12">
        <f>[1]Perfil!L4338</f>
        <v>1.23109747465219E-3</v>
      </c>
    </row>
    <row r="4340" spans="1:13" x14ac:dyDescent="0.35">
      <c r="A4340" s="11" t="str">
        <f t="shared" si="67"/>
        <v>CONSUMO PER CAPITA (kg ó litros por individuo)Brandy&gt;500MIL</v>
      </c>
      <c r="B4340" s="11" t="str">
        <f>[1]Perfil!A3308</f>
        <v>CONSUMO PER CAPITA (kg ó litros por individuo)</v>
      </c>
      <c r="C4340" s="11" t="str">
        <f>[1]Perfil!B4323</f>
        <v>Brandy</v>
      </c>
      <c r="D4340" s="11" t="str">
        <f>[1]Perfil!C4339</f>
        <v>&gt;500MIL</v>
      </c>
      <c r="E4340" s="12">
        <f>[1]Perfil!D4339</f>
        <v>2.9462259913014098E-4</v>
      </c>
      <c r="F4340" s="12">
        <f>[1]Perfil!E4339</f>
        <v>1.1686004182779499E-3</v>
      </c>
      <c r="G4340" s="12">
        <f>[1]Perfil!F4339</f>
        <v>1.07370908021115E-4</v>
      </c>
      <c r="H4340" s="12">
        <f>[1]Perfil!G4339</f>
        <v>3.1661395757450898E-4</v>
      </c>
      <c r="I4340" s="12" t="str">
        <f>[1]Perfil!H4339</f>
        <v/>
      </c>
      <c r="J4340" s="12">
        <f>[1]Perfil!I4339</f>
        <v>7.2082121742582097E-3</v>
      </c>
      <c r="K4340" s="12">
        <f>[1]Perfil!J4339</f>
        <v>3.3209065503581E-3</v>
      </c>
      <c r="L4340" s="12">
        <f>[1]Perfil!K4339</f>
        <v>2.4288354112001098E-3</v>
      </c>
      <c r="M4340" s="12">
        <f>[1]Perfil!L4339</f>
        <v>3.7769291137117998E-5</v>
      </c>
    </row>
    <row r="4341" spans="1:13" x14ac:dyDescent="0.35">
      <c r="A4341" s="11" t="str">
        <f t="shared" si="67"/>
        <v>CONSUMO PER CAPITA (kg ó litros por individuo)BrandyDE 15 A 19 AÑOS</v>
      </c>
      <c r="B4341" s="11" t="str">
        <f>[1]Perfil!A3308</f>
        <v>CONSUMO PER CAPITA (kg ó litros por individuo)</v>
      </c>
      <c r="C4341" s="11" t="str">
        <f>[1]Perfil!B4323</f>
        <v>Brandy</v>
      </c>
      <c r="D4341" s="11" t="str">
        <f>[1]Perfil!C4340</f>
        <v>DE 15 A 19 AÑOS</v>
      </c>
      <c r="E4341" s="12" t="str">
        <f>[1]Perfil!D4340</f>
        <v/>
      </c>
      <c r="F4341" s="12" t="str">
        <f>[1]Perfil!E4340</f>
        <v/>
      </c>
      <c r="G4341" s="12" t="str">
        <f>[1]Perfil!F4340</f>
        <v/>
      </c>
      <c r="H4341" s="12" t="str">
        <f>[1]Perfil!G4340</f>
        <v/>
      </c>
      <c r="I4341" s="12" t="str">
        <f>[1]Perfil!H4340</f>
        <v/>
      </c>
      <c r="J4341" s="12" t="str">
        <f>[1]Perfil!I4340</f>
        <v/>
      </c>
      <c r="K4341" s="12" t="str">
        <f>[1]Perfil!J4340</f>
        <v/>
      </c>
      <c r="L4341" s="12" t="str">
        <f>[1]Perfil!K4340</f>
        <v/>
      </c>
      <c r="M4341" s="12" t="str">
        <f>[1]Perfil!L4340</f>
        <v/>
      </c>
    </row>
    <row r="4342" spans="1:13" x14ac:dyDescent="0.35">
      <c r="A4342" s="11" t="str">
        <f t="shared" si="67"/>
        <v>CONSUMO PER CAPITA (kg ó litros por individuo)BrandyDE 20 A 24 AÑOS</v>
      </c>
      <c r="B4342" s="11" t="str">
        <f>[1]Perfil!A3308</f>
        <v>CONSUMO PER CAPITA (kg ó litros por individuo)</v>
      </c>
      <c r="C4342" s="11" t="str">
        <f>[1]Perfil!B4323</f>
        <v>Brandy</v>
      </c>
      <c r="D4342" s="11" t="str">
        <f>[1]Perfil!C4341</f>
        <v>DE 20 A 24 AÑOS</v>
      </c>
      <c r="E4342" s="12" t="str">
        <f>[1]Perfil!D4341</f>
        <v/>
      </c>
      <c r="F4342" s="12" t="str">
        <f>[1]Perfil!E4341</f>
        <v/>
      </c>
      <c r="G4342" s="12" t="str">
        <f>[1]Perfil!F4341</f>
        <v/>
      </c>
      <c r="H4342" s="12">
        <f>[1]Perfil!G4341</f>
        <v>9.1833052767675198E-4</v>
      </c>
      <c r="I4342" s="12">
        <f>[1]Perfil!H4341</f>
        <v>6.1068684108720795E-4</v>
      </c>
      <c r="J4342" s="12" t="str">
        <f>[1]Perfil!I4341</f>
        <v/>
      </c>
      <c r="K4342" s="12" t="str">
        <f>[1]Perfil!J4341</f>
        <v/>
      </c>
      <c r="L4342" s="12" t="str">
        <f>[1]Perfil!K4341</f>
        <v/>
      </c>
      <c r="M4342" s="12" t="str">
        <f>[1]Perfil!L4341</f>
        <v/>
      </c>
    </row>
    <row r="4343" spans="1:13" x14ac:dyDescent="0.35">
      <c r="A4343" s="11" t="str">
        <f t="shared" si="67"/>
        <v>CONSUMO PER CAPITA (kg ó litros por individuo)BrandyDE 25 A 34 AÑOS</v>
      </c>
      <c r="B4343" s="11" t="str">
        <f>[1]Perfil!A3308</f>
        <v>CONSUMO PER CAPITA (kg ó litros por individuo)</v>
      </c>
      <c r="C4343" s="11" t="str">
        <f>[1]Perfil!B4323</f>
        <v>Brandy</v>
      </c>
      <c r="D4343" s="11" t="str">
        <f>[1]Perfil!C4342</f>
        <v>DE 25 A 34 AÑOS</v>
      </c>
      <c r="E4343" s="12">
        <f>[1]Perfil!D4342</f>
        <v>6.9948461957284301E-4</v>
      </c>
      <c r="F4343" s="12" t="str">
        <f>[1]Perfil!E4342</f>
        <v/>
      </c>
      <c r="G4343" s="12" t="str">
        <f>[1]Perfil!F4342</f>
        <v/>
      </c>
      <c r="H4343" s="12">
        <f>[1]Perfil!G4342</f>
        <v>1.0526903587466899E-3</v>
      </c>
      <c r="I4343" s="12" t="str">
        <f>[1]Perfil!H4342</f>
        <v/>
      </c>
      <c r="J4343" s="12">
        <f>[1]Perfil!I4342</f>
        <v>2.1061438451991401E-4</v>
      </c>
      <c r="K4343" s="12">
        <f>[1]Perfil!J4342</f>
        <v>6.6230821914828298E-4</v>
      </c>
      <c r="L4343" s="12" t="str">
        <f>[1]Perfil!K4342</f>
        <v/>
      </c>
      <c r="M4343" s="12">
        <f>[1]Perfil!L4342</f>
        <v>1.86459945367068E-2</v>
      </c>
    </row>
    <row r="4344" spans="1:13" x14ac:dyDescent="0.35">
      <c r="A4344" s="11" t="str">
        <f t="shared" si="67"/>
        <v>CONSUMO PER CAPITA (kg ó litros por individuo)BrandyDE 35 A 49 AÑOS</v>
      </c>
      <c r="B4344" s="11" t="str">
        <f>[1]Perfil!A3308</f>
        <v>CONSUMO PER CAPITA (kg ó litros por individuo)</v>
      </c>
      <c r="C4344" s="11" t="str">
        <f>[1]Perfil!B4323</f>
        <v>Brandy</v>
      </c>
      <c r="D4344" s="11" t="str">
        <f>[1]Perfil!C4343</f>
        <v>DE 35 A 49 AÑOS</v>
      </c>
      <c r="E4344" s="12">
        <f>[1]Perfil!D4343</f>
        <v>9.3383811961845196E-4</v>
      </c>
      <c r="F4344" s="12">
        <f>[1]Perfil!E4343</f>
        <v>2.95206201216176E-4</v>
      </c>
      <c r="G4344" s="12">
        <f>[1]Perfil!F4343</f>
        <v>1.15059823739841E-4</v>
      </c>
      <c r="H4344" s="12">
        <f>[1]Perfil!G4343</f>
        <v>1.6683360517916499E-4</v>
      </c>
      <c r="I4344" s="12">
        <f>[1]Perfil!H4343</f>
        <v>1.1164556210981299E-4</v>
      </c>
      <c r="J4344" s="12" t="str">
        <f>[1]Perfil!I4343</f>
        <v/>
      </c>
      <c r="K4344" s="12">
        <f>[1]Perfil!J4343</f>
        <v>2.94447574682613E-4</v>
      </c>
      <c r="L4344" s="12">
        <f>[1]Perfil!K4343</f>
        <v>2.4524922510824301E-3</v>
      </c>
      <c r="M4344" s="12">
        <f>[1]Perfil!L4343</f>
        <v>7.5367620505087201E-4</v>
      </c>
    </row>
    <row r="4345" spans="1:13" x14ac:dyDescent="0.35">
      <c r="A4345" s="11" t="str">
        <f t="shared" si="67"/>
        <v>CONSUMO PER CAPITA (kg ó litros por individuo)BrandyDE 50 A 59 AÑOS</v>
      </c>
      <c r="B4345" s="11" t="str">
        <f>[1]Perfil!A3308</f>
        <v>CONSUMO PER CAPITA (kg ó litros por individuo)</v>
      </c>
      <c r="C4345" s="11" t="str">
        <f>[1]Perfil!B4323</f>
        <v>Brandy</v>
      </c>
      <c r="D4345" s="11" t="str">
        <f>[1]Perfil!C4344</f>
        <v>DE 50 A 59 AÑOS</v>
      </c>
      <c r="E4345" s="12">
        <f>[1]Perfil!D4344</f>
        <v>4.2984519151572703E-3</v>
      </c>
      <c r="F4345" s="12">
        <f>[1]Perfil!E4344</f>
        <v>1.2727046918929901E-3</v>
      </c>
      <c r="G4345" s="12">
        <f>[1]Perfil!F4344</f>
        <v>8.8637670030217402E-4</v>
      </c>
      <c r="H4345" s="12">
        <f>[1]Perfil!G4344</f>
        <v>1.84958061188958E-3</v>
      </c>
      <c r="I4345" s="12">
        <f>[1]Perfil!H4344</f>
        <v>1.0934878989974799E-3</v>
      </c>
      <c r="J4345" s="12">
        <f>[1]Perfil!I4344</f>
        <v>2.43172022980199E-3</v>
      </c>
      <c r="K4345" s="12">
        <f>[1]Perfil!J4344</f>
        <v>4.2084992986239E-3</v>
      </c>
      <c r="L4345" s="12">
        <f>[1]Perfil!K4344</f>
        <v>1.7225289268366401E-3</v>
      </c>
      <c r="M4345" s="12">
        <f>[1]Perfil!L4344</f>
        <v>1.93041178344056E-3</v>
      </c>
    </row>
    <row r="4346" spans="1:13" x14ac:dyDescent="0.35">
      <c r="A4346" s="11" t="str">
        <f t="shared" si="67"/>
        <v>CONSUMO PER CAPITA (kg ó litros por individuo)BrandyDE 60 A 75 AÑOS</v>
      </c>
      <c r="B4346" s="11" t="str">
        <f>[1]Perfil!A3308</f>
        <v>CONSUMO PER CAPITA (kg ó litros por individuo)</v>
      </c>
      <c r="C4346" s="11" t="str">
        <f>[1]Perfil!B4323</f>
        <v>Brandy</v>
      </c>
      <c r="D4346" s="11" t="str">
        <f>[1]Perfil!C4345</f>
        <v>DE 60 A 75 AÑOS</v>
      </c>
      <c r="E4346" s="12">
        <f>[1]Perfil!D4345</f>
        <v>6.3497696028380598E-3</v>
      </c>
      <c r="F4346" s="12">
        <f>[1]Perfil!E4345</f>
        <v>4.79062660716628E-3</v>
      </c>
      <c r="G4346" s="12">
        <f>[1]Perfil!F4345</f>
        <v>4.6142767256998904E-3</v>
      </c>
      <c r="H4346" s="12">
        <f>[1]Perfil!G4345</f>
        <v>5.9386448455823002E-3</v>
      </c>
      <c r="I4346" s="12">
        <f>[1]Perfil!H4345</f>
        <v>4.7723636945815398E-3</v>
      </c>
      <c r="J4346" s="12">
        <f>[1]Perfil!I4345</f>
        <v>1.05365452153353E-2</v>
      </c>
      <c r="K4346" s="12">
        <f>[1]Perfil!J4345</f>
        <v>7.5473146639019597E-3</v>
      </c>
      <c r="L4346" s="12">
        <f>[1]Perfil!K4345</f>
        <v>7.0706595109849401E-3</v>
      </c>
      <c r="M4346" s="12">
        <f>[1]Perfil!L4345</f>
        <v>1.4874203646820299E-2</v>
      </c>
    </row>
    <row r="4347" spans="1:13" x14ac:dyDescent="0.35">
      <c r="A4347" s="11" t="str">
        <f t="shared" si="67"/>
        <v>CONSUMO PER CAPITA (kg ó litros por individuo)BrandyNIVEL ALTO</v>
      </c>
      <c r="B4347" s="11" t="str">
        <f>[1]Perfil!A3308</f>
        <v>CONSUMO PER CAPITA (kg ó litros por individuo)</v>
      </c>
      <c r="C4347" s="11" t="str">
        <f>[1]Perfil!B4323</f>
        <v>Brandy</v>
      </c>
      <c r="D4347" s="11" t="str">
        <f>[1]Perfil!C4346</f>
        <v>NIVEL ALTO</v>
      </c>
      <c r="E4347" s="12">
        <f>[1]Perfil!D4346</f>
        <v>1.89074795226663E-3</v>
      </c>
      <c r="F4347" s="12">
        <f>[1]Perfil!E4346</f>
        <v>6.4291269170197504E-4</v>
      </c>
      <c r="G4347" s="12">
        <f>[1]Perfil!F4346</f>
        <v>1.3150323558175699E-3</v>
      </c>
      <c r="H4347" s="12">
        <f>[1]Perfil!G4346</f>
        <v>1.49952125792966E-3</v>
      </c>
      <c r="I4347" s="12">
        <f>[1]Perfil!H4346</f>
        <v>1.6577137267168899E-3</v>
      </c>
      <c r="J4347" s="12">
        <f>[1]Perfil!I4346</f>
        <v>6.1886689886694098E-3</v>
      </c>
      <c r="K4347" s="12">
        <f>[1]Perfil!J4346</f>
        <v>2.4176693807140301E-3</v>
      </c>
      <c r="L4347" s="12">
        <f>[1]Perfil!K4346</f>
        <v>5.5261939474562504E-4</v>
      </c>
      <c r="M4347" s="12">
        <f>[1]Perfil!L4346</f>
        <v>8.8891252253081999E-4</v>
      </c>
    </row>
    <row r="4348" spans="1:13" x14ac:dyDescent="0.35">
      <c r="A4348" s="11" t="str">
        <f t="shared" si="67"/>
        <v>CONSUMO PER CAPITA (kg ó litros por individuo)BrandyNIVEL MEDIO ALTO</v>
      </c>
      <c r="B4348" s="11" t="str">
        <f>[1]Perfil!A3308</f>
        <v>CONSUMO PER CAPITA (kg ó litros por individuo)</v>
      </c>
      <c r="C4348" s="11" t="str">
        <f>[1]Perfil!B4323</f>
        <v>Brandy</v>
      </c>
      <c r="D4348" s="11" t="str">
        <f>[1]Perfil!C4347</f>
        <v>NIVEL MEDIO ALTO</v>
      </c>
      <c r="E4348" s="12">
        <f>[1]Perfil!D4347</f>
        <v>4.9561471197704396E-4</v>
      </c>
      <c r="F4348" s="12">
        <f>[1]Perfil!E4347</f>
        <v>2.3234416322623401E-4</v>
      </c>
      <c r="G4348" s="12">
        <f>[1]Perfil!F4347</f>
        <v>1.03609800648033E-3</v>
      </c>
      <c r="H4348" s="12">
        <f>[1]Perfil!G4347</f>
        <v>8.55094873791071E-4</v>
      </c>
      <c r="I4348" s="12">
        <f>[1]Perfil!H4347</f>
        <v>5.0554086853958895E-4</v>
      </c>
      <c r="J4348" s="12">
        <f>[1]Perfil!I4347</f>
        <v>8.7437556837680996E-4</v>
      </c>
      <c r="K4348" s="12">
        <f>[1]Perfil!J4347</f>
        <v>1.3071436889963801E-3</v>
      </c>
      <c r="L4348" s="12" t="str">
        <f>[1]Perfil!K4347</f>
        <v/>
      </c>
      <c r="M4348" s="12">
        <f>[1]Perfil!L4347</f>
        <v>3.7224982971573899E-4</v>
      </c>
    </row>
    <row r="4349" spans="1:13" x14ac:dyDescent="0.35">
      <c r="A4349" s="11" t="str">
        <f t="shared" si="67"/>
        <v>CONSUMO PER CAPITA (kg ó litros por individuo)BrandyNIVEL MEDIO</v>
      </c>
      <c r="B4349" s="11" t="str">
        <f>[1]Perfil!A3308</f>
        <v>CONSUMO PER CAPITA (kg ó litros por individuo)</v>
      </c>
      <c r="C4349" s="11" t="str">
        <f>[1]Perfil!B4323</f>
        <v>Brandy</v>
      </c>
      <c r="D4349" s="11" t="str">
        <f>[1]Perfil!C4348</f>
        <v>NIVEL MEDIO</v>
      </c>
      <c r="E4349" s="12">
        <f>[1]Perfil!D4348</f>
        <v>1.4753547548611E-3</v>
      </c>
      <c r="F4349" s="12">
        <f>[1]Perfil!E4348</f>
        <v>7.8831424172443498E-5</v>
      </c>
      <c r="G4349" s="12">
        <f>[1]Perfil!F4348</f>
        <v>4.7334480669801302E-4</v>
      </c>
      <c r="H4349" s="12">
        <f>[1]Perfil!G4348</f>
        <v>7.3300326300970503E-4</v>
      </c>
      <c r="I4349" s="12">
        <f>[1]Perfil!H4348</f>
        <v>1.7604616195878199E-3</v>
      </c>
      <c r="J4349" s="12">
        <f>[1]Perfil!I4348</f>
        <v>5.9295713145360296E-4</v>
      </c>
      <c r="K4349" s="12">
        <f>[1]Perfil!J4348</f>
        <v>3.2999419736431902E-3</v>
      </c>
      <c r="L4349" s="12">
        <f>[1]Perfil!K4348</f>
        <v>6.9468760160093096E-3</v>
      </c>
      <c r="M4349" s="12">
        <f>[1]Perfil!L4348</f>
        <v>2.69083550292336E-3</v>
      </c>
    </row>
    <row r="4350" spans="1:13" x14ac:dyDescent="0.35">
      <c r="A4350" s="11" t="str">
        <f t="shared" si="67"/>
        <v>CONSUMO PER CAPITA (kg ó litros por individuo)BrandyNIVEL MEDIO BAJO</v>
      </c>
      <c r="B4350" s="11" t="str">
        <f>[1]Perfil!A3308</f>
        <v>CONSUMO PER CAPITA (kg ó litros por individuo)</v>
      </c>
      <c r="C4350" s="11" t="str">
        <f>[1]Perfil!B4323</f>
        <v>Brandy</v>
      </c>
      <c r="D4350" s="11" t="str">
        <f>[1]Perfil!C4349</f>
        <v>NIVEL MEDIO BAJO</v>
      </c>
      <c r="E4350" s="12">
        <f>[1]Perfil!D4349</f>
        <v>1.9623154140672099E-4</v>
      </c>
      <c r="F4350" s="12">
        <f>[1]Perfil!E4349</f>
        <v>5.9772615922582505E-4</v>
      </c>
      <c r="G4350" s="12">
        <f>[1]Perfil!F4349</f>
        <v>1.5578751384283001E-3</v>
      </c>
      <c r="H4350" s="12">
        <f>[1]Perfil!G4349</f>
        <v>4.4747153759493299E-4</v>
      </c>
      <c r="I4350" s="12">
        <f>[1]Perfil!H4349</f>
        <v>2.91217815198053E-5</v>
      </c>
      <c r="J4350" s="12">
        <f>[1]Perfil!I4349</f>
        <v>1.18835239027875E-3</v>
      </c>
      <c r="K4350" s="12">
        <f>[1]Perfil!J4349</f>
        <v>3.5189541450862398E-3</v>
      </c>
      <c r="L4350" s="12">
        <f>[1]Perfil!K4349</f>
        <v>1.9733709782322798E-3</v>
      </c>
      <c r="M4350" s="12">
        <f>[1]Perfil!L4349</f>
        <v>2.01042369286644E-2</v>
      </c>
    </row>
    <row r="4351" spans="1:13" x14ac:dyDescent="0.35">
      <c r="A4351" s="11" t="str">
        <f t="shared" si="67"/>
        <v>CONSUMO PER CAPITA (kg ó litros por individuo)BrandyHOMBRE</v>
      </c>
      <c r="B4351" s="11" t="str">
        <f>[1]Perfil!A3308</f>
        <v>CONSUMO PER CAPITA (kg ó litros por individuo)</v>
      </c>
      <c r="C4351" s="11" t="str">
        <f>[1]Perfil!B4323</f>
        <v>Brandy</v>
      </c>
      <c r="D4351" s="11" t="str">
        <f>[1]Perfil!C4350</f>
        <v>HOMBRE</v>
      </c>
      <c r="E4351" s="12">
        <f>[1]Perfil!D4350</f>
        <v>4.8463284613406796E-3</v>
      </c>
      <c r="F4351" s="12">
        <f>[1]Perfil!E4350</f>
        <v>2.5471979218244498E-3</v>
      </c>
      <c r="G4351" s="12">
        <f>[1]Perfil!F4350</f>
        <v>2.16554602793886E-3</v>
      </c>
      <c r="H4351" s="12">
        <f>[1]Perfil!G4350</f>
        <v>2.2104253804863202E-3</v>
      </c>
      <c r="I4351" s="12">
        <f>[1]Perfil!H4350</f>
        <v>2.17408874667768E-3</v>
      </c>
      <c r="J4351" s="12">
        <f>[1]Perfil!I4350</f>
        <v>5.8585639775221802E-3</v>
      </c>
      <c r="K4351" s="12">
        <f>[1]Perfil!J4350</f>
        <v>3.5218598911509E-3</v>
      </c>
      <c r="L4351" s="12">
        <f>[1]Perfil!K4350</f>
        <v>3.0328593151548798E-3</v>
      </c>
      <c r="M4351" s="12">
        <f>[1]Perfil!L4350</f>
        <v>1.32331432942361E-2</v>
      </c>
    </row>
    <row r="4352" spans="1:13" x14ac:dyDescent="0.35">
      <c r="A4352" s="11" t="str">
        <f t="shared" si="67"/>
        <v>CONSUMO PER CAPITA (kg ó litros por individuo)BrandyMUJER</v>
      </c>
      <c r="B4352" s="11" t="str">
        <f>[1]Perfil!A3308</f>
        <v>CONSUMO PER CAPITA (kg ó litros por individuo)</v>
      </c>
      <c r="C4352" s="11" t="str">
        <f>[1]Perfil!B4323</f>
        <v>Brandy</v>
      </c>
      <c r="D4352" s="11" t="str">
        <f>[1]Perfil!C4351</f>
        <v>MUJER</v>
      </c>
      <c r="E4352" s="12">
        <f>[1]Perfil!D4351</f>
        <v>5.2783453190673798E-4</v>
      </c>
      <c r="F4352" s="12">
        <f>[1]Perfil!E4351</f>
        <v>3.26728935294555E-4</v>
      </c>
      <c r="G4352" s="12">
        <f>[1]Perfil!F4351</f>
        <v>3.66120568377073E-4</v>
      </c>
      <c r="H4352" s="12">
        <f>[1]Perfil!G4351</f>
        <v>1.75226323620031E-3</v>
      </c>
      <c r="I4352" s="12">
        <f>[1]Perfil!H4351</f>
        <v>6.1415689102605701E-4</v>
      </c>
      <c r="J4352" s="12">
        <f>[1]Perfil!I4351</f>
        <v>5.0716286122305597E-5</v>
      </c>
      <c r="K4352" s="12">
        <f>[1]Perfil!J4351</f>
        <v>1.9916077186428499E-3</v>
      </c>
      <c r="L4352" s="12">
        <f>[1]Perfil!K4351</f>
        <v>2.32960695988472E-3</v>
      </c>
      <c r="M4352" s="12">
        <f>[1]Perfil!L4351</f>
        <v>3.7137305994869898E-4</v>
      </c>
    </row>
    <row r="4353" spans="1:13" x14ac:dyDescent="0.35">
      <c r="A4353" s="11" t="str">
        <f t="shared" si="67"/>
        <v>CONSUMO PER CAPITA (kg ó litros por individuo)GinebraT.ESPAÑA</v>
      </c>
      <c r="B4353" s="11" t="str">
        <f>[1]Perfil!A3308</f>
        <v>CONSUMO PER CAPITA (kg ó litros por individuo)</v>
      </c>
      <c r="C4353" s="11" t="str">
        <f>[1]Perfil!B4352</f>
        <v>Ginebra</v>
      </c>
      <c r="D4353" s="11" t="str">
        <f>[1]Perfil!C4352</f>
        <v>T.ESPAÑA</v>
      </c>
      <c r="E4353" s="12">
        <f>[1]Perfil!D4352</f>
        <v>3.8512169007250498E-2</v>
      </c>
      <c r="F4353" s="12">
        <f>[1]Perfil!E4352</f>
        <v>3.7607132100319199E-2</v>
      </c>
      <c r="G4353" s="12">
        <f>[1]Perfil!F4352</f>
        <v>6.4050197682727905E-2</v>
      </c>
      <c r="H4353" s="12">
        <f>[1]Perfil!G4352</f>
        <v>4.2345830182826803E-2</v>
      </c>
      <c r="I4353" s="12">
        <f>[1]Perfil!H4352</f>
        <v>3.4198214411048401E-2</v>
      </c>
      <c r="J4353" s="12">
        <f>[1]Perfil!I4352</f>
        <v>4.2111285044665298E-2</v>
      </c>
      <c r="K4353" s="12">
        <f>[1]Perfil!J4352</f>
        <v>7.8470346825940895E-2</v>
      </c>
      <c r="L4353" s="12">
        <f>[1]Perfil!K4352</f>
        <v>5.3028662202337401E-2</v>
      </c>
      <c r="M4353" s="12">
        <f>[1]Perfil!L4352</f>
        <v>4.3922684857480902E-2</v>
      </c>
    </row>
    <row r="4354" spans="1:13" x14ac:dyDescent="0.35">
      <c r="A4354" s="11" t="str">
        <f t="shared" si="67"/>
        <v>CONSUMO PER CAPITA (kg ó litros por individuo)GinebraBCN AM</v>
      </c>
      <c r="B4354" s="11" t="str">
        <f>[1]Perfil!A3308</f>
        <v>CONSUMO PER CAPITA (kg ó litros por individuo)</v>
      </c>
      <c r="C4354" s="11" t="str">
        <f>[1]Perfil!B4352</f>
        <v>Ginebra</v>
      </c>
      <c r="D4354" s="11" t="str">
        <f>[1]Perfil!C4353</f>
        <v>BCN AM</v>
      </c>
      <c r="E4354" s="12">
        <f>[1]Perfil!D4353</f>
        <v>1.7269964177845199E-2</v>
      </c>
      <c r="F4354" s="12">
        <f>[1]Perfil!E4353</f>
        <v>1.52543508274182E-2</v>
      </c>
      <c r="G4354" s="12">
        <f>[1]Perfil!F4353</f>
        <v>2.7207528373305701E-2</v>
      </c>
      <c r="H4354" s="12">
        <f>[1]Perfil!G4353</f>
        <v>2.0941692134613998E-2</v>
      </c>
      <c r="I4354" s="12">
        <f>[1]Perfil!H4353</f>
        <v>1.90649422756228E-2</v>
      </c>
      <c r="J4354" s="12">
        <f>[1]Perfil!I4353</f>
        <v>3.8031784941039003E-2</v>
      </c>
      <c r="K4354" s="12">
        <f>[1]Perfil!J4353</f>
        <v>3.9849507600475197E-2</v>
      </c>
      <c r="L4354" s="12">
        <f>[1]Perfil!K4353</f>
        <v>4.9858572559980698E-2</v>
      </c>
      <c r="M4354" s="12">
        <f>[1]Perfil!L4353</f>
        <v>2.29689094372914E-2</v>
      </c>
    </row>
    <row r="4355" spans="1:13" x14ac:dyDescent="0.35">
      <c r="A4355" s="11" t="str">
        <f t="shared" si="67"/>
        <v>CONSUMO PER CAPITA (kg ó litros por individuo)GinebraREST.CAT ARAGON</v>
      </c>
      <c r="B4355" s="11" t="str">
        <f>[1]Perfil!A3308</f>
        <v>CONSUMO PER CAPITA (kg ó litros por individuo)</v>
      </c>
      <c r="C4355" s="11" t="str">
        <f>[1]Perfil!B4352</f>
        <v>Ginebra</v>
      </c>
      <c r="D4355" s="11" t="str">
        <f>[1]Perfil!C4354</f>
        <v>REST.CAT ARAGON</v>
      </c>
      <c r="E4355" s="12">
        <f>[1]Perfil!D4354</f>
        <v>2.4373878706087301E-2</v>
      </c>
      <c r="F4355" s="12">
        <f>[1]Perfil!E4354</f>
        <v>3.0008040575362799E-2</v>
      </c>
      <c r="G4355" s="12">
        <f>[1]Perfil!F4354</f>
        <v>4.1100505501280998E-2</v>
      </c>
      <c r="H4355" s="12">
        <f>[1]Perfil!G4354</f>
        <v>2.8021093499904799E-2</v>
      </c>
      <c r="I4355" s="12">
        <f>[1]Perfil!H4354</f>
        <v>3.0218102371635001E-2</v>
      </c>
      <c r="J4355" s="12">
        <f>[1]Perfil!I4354</f>
        <v>2.4371656959362199E-2</v>
      </c>
      <c r="K4355" s="12">
        <f>[1]Perfil!J4354</f>
        <v>6.4296329319633305E-2</v>
      </c>
      <c r="L4355" s="12">
        <f>[1]Perfil!K4354</f>
        <v>3.2593726673264302E-2</v>
      </c>
      <c r="M4355" s="12">
        <f>[1]Perfil!L4354</f>
        <v>2.76147052130385E-2</v>
      </c>
    </row>
    <row r="4356" spans="1:13" x14ac:dyDescent="0.35">
      <c r="A4356" s="11" t="str">
        <f t="shared" ref="A4356:A4419" si="68">B4356&amp;C4356&amp;D4356</f>
        <v>CONSUMO PER CAPITA (kg ó litros por individuo)GinebraLEVANTE</v>
      </c>
      <c r="B4356" s="11" t="str">
        <f>[1]Perfil!A3308</f>
        <v>CONSUMO PER CAPITA (kg ó litros por individuo)</v>
      </c>
      <c r="C4356" s="11" t="str">
        <f>[1]Perfil!B4352</f>
        <v>Ginebra</v>
      </c>
      <c r="D4356" s="11" t="str">
        <f>[1]Perfil!C4355</f>
        <v>LEVANTE</v>
      </c>
      <c r="E4356" s="12">
        <f>[1]Perfil!D4355</f>
        <v>3.2754944835995503E-2</v>
      </c>
      <c r="F4356" s="12">
        <f>[1]Perfil!E4355</f>
        <v>3.0175351824985298E-2</v>
      </c>
      <c r="G4356" s="12">
        <f>[1]Perfil!F4355</f>
        <v>9.0582069095594103E-2</v>
      </c>
      <c r="H4356" s="12">
        <f>[1]Perfil!G4355</f>
        <v>6.4006193245442905E-2</v>
      </c>
      <c r="I4356" s="12">
        <f>[1]Perfil!H4355</f>
        <v>2.57735740844037E-2</v>
      </c>
      <c r="J4356" s="12">
        <f>[1]Perfil!I4355</f>
        <v>3.3277029949703003E-2</v>
      </c>
      <c r="K4356" s="12">
        <f>[1]Perfil!J4355</f>
        <v>9.4458153051645302E-2</v>
      </c>
      <c r="L4356" s="12">
        <f>[1]Perfil!K4355</f>
        <v>5.8854803662940797E-2</v>
      </c>
      <c r="M4356" s="12">
        <f>[1]Perfil!L4355</f>
        <v>4.1873187870316603E-2</v>
      </c>
    </row>
    <row r="4357" spans="1:13" x14ac:dyDescent="0.35">
      <c r="A4357" s="11" t="str">
        <f t="shared" si="68"/>
        <v>CONSUMO PER CAPITA (kg ó litros por individuo)GinebraANDALUCIA</v>
      </c>
      <c r="B4357" s="11" t="str">
        <f>[1]Perfil!A3308</f>
        <v>CONSUMO PER CAPITA (kg ó litros por individuo)</v>
      </c>
      <c r="C4357" s="11" t="str">
        <f>[1]Perfil!B4352</f>
        <v>Ginebra</v>
      </c>
      <c r="D4357" s="11" t="str">
        <f>[1]Perfil!C4356</f>
        <v>ANDALUCIA</v>
      </c>
      <c r="E4357" s="12">
        <f>[1]Perfil!D4356</f>
        <v>4.6839437393008297E-2</v>
      </c>
      <c r="F4357" s="12">
        <f>[1]Perfil!E4356</f>
        <v>5.5140115574391302E-2</v>
      </c>
      <c r="G4357" s="12">
        <f>[1]Perfil!F4356</f>
        <v>7.2192391350213506E-2</v>
      </c>
      <c r="H4357" s="12">
        <f>[1]Perfil!G4356</f>
        <v>5.5776461137129599E-2</v>
      </c>
      <c r="I4357" s="12">
        <f>[1]Perfil!H4356</f>
        <v>4.2745967793604102E-2</v>
      </c>
      <c r="J4357" s="12">
        <f>[1]Perfil!I4356</f>
        <v>5.1138895780871697E-2</v>
      </c>
      <c r="K4357" s="12">
        <f>[1]Perfil!J4356</f>
        <v>9.1559572523740099E-2</v>
      </c>
      <c r="L4357" s="12">
        <f>[1]Perfil!K4356</f>
        <v>6.4733054943603194E-2</v>
      </c>
      <c r="M4357" s="12">
        <f>[1]Perfil!L4356</f>
        <v>7.0592904168262596E-2</v>
      </c>
    </row>
    <row r="4358" spans="1:13" x14ac:dyDescent="0.35">
      <c r="A4358" s="11" t="str">
        <f t="shared" si="68"/>
        <v>CONSUMO PER CAPITA (kg ó litros por individuo)GinebraMDD AM</v>
      </c>
      <c r="B4358" s="11" t="str">
        <f>[1]Perfil!A3308</f>
        <v>CONSUMO PER CAPITA (kg ó litros por individuo)</v>
      </c>
      <c r="C4358" s="11" t="str">
        <f>[1]Perfil!B4352</f>
        <v>Ginebra</v>
      </c>
      <c r="D4358" s="11" t="str">
        <f>[1]Perfil!C4357</f>
        <v>MDD AM</v>
      </c>
      <c r="E4358" s="12">
        <f>[1]Perfil!D4357</f>
        <v>4.7696361484435901E-2</v>
      </c>
      <c r="F4358" s="12">
        <f>[1]Perfil!E4357</f>
        <v>3.9300274221310098E-2</v>
      </c>
      <c r="G4358" s="12">
        <f>[1]Perfil!F4357</f>
        <v>5.00718345364091E-2</v>
      </c>
      <c r="H4358" s="12">
        <f>[1]Perfil!G4357</f>
        <v>2.6265748485573399E-2</v>
      </c>
      <c r="I4358" s="12">
        <f>[1]Perfil!H4357</f>
        <v>2.5056124047968299E-2</v>
      </c>
      <c r="J4358" s="12">
        <f>[1]Perfil!I4357</f>
        <v>3.2984371085067403E-2</v>
      </c>
      <c r="K4358" s="12">
        <f>[1]Perfil!J4357</f>
        <v>5.1149224894975899E-2</v>
      </c>
      <c r="L4358" s="12">
        <f>[1]Perfil!K4357</f>
        <v>4.0611364682558403E-2</v>
      </c>
      <c r="M4358" s="12">
        <f>[1]Perfil!L4357</f>
        <v>1.65623233087611E-2</v>
      </c>
    </row>
    <row r="4359" spans="1:13" x14ac:dyDescent="0.35">
      <c r="A4359" s="11" t="str">
        <f t="shared" si="68"/>
        <v>CONSUMO PER CAPITA (kg ó litros por individuo)GinebraRTO CENTRO</v>
      </c>
      <c r="B4359" s="11" t="str">
        <f>[1]Perfil!A3308</f>
        <v>CONSUMO PER CAPITA (kg ó litros por individuo)</v>
      </c>
      <c r="C4359" s="11" t="str">
        <f>[1]Perfil!B4352</f>
        <v>Ginebra</v>
      </c>
      <c r="D4359" s="11" t="str">
        <f>[1]Perfil!C4358</f>
        <v>RTO CENTRO</v>
      </c>
      <c r="E4359" s="12">
        <f>[1]Perfil!D4358</f>
        <v>4.18704315973812E-2</v>
      </c>
      <c r="F4359" s="12">
        <f>[1]Perfil!E4358</f>
        <v>3.6983381266403798E-2</v>
      </c>
      <c r="G4359" s="12">
        <f>[1]Perfil!F4358</f>
        <v>6.8557456037812603E-2</v>
      </c>
      <c r="H4359" s="12">
        <f>[1]Perfil!G4358</f>
        <v>4.5604240979013798E-2</v>
      </c>
      <c r="I4359" s="12">
        <f>[1]Perfil!H4358</f>
        <v>4.2541551330188797E-2</v>
      </c>
      <c r="J4359" s="12">
        <f>[1]Perfil!I4358</f>
        <v>3.8093684238530601E-2</v>
      </c>
      <c r="K4359" s="12">
        <f>[1]Perfil!J4358</f>
        <v>6.9175380743549994E-2</v>
      </c>
      <c r="L4359" s="12">
        <f>[1]Perfil!K4358</f>
        <v>5.9401747930485901E-2</v>
      </c>
      <c r="M4359" s="12">
        <f>[1]Perfil!L4358</f>
        <v>5.8138088323086097E-2</v>
      </c>
    </row>
    <row r="4360" spans="1:13" x14ac:dyDescent="0.35">
      <c r="A4360" s="11" t="str">
        <f t="shared" si="68"/>
        <v>CONSUMO PER CAPITA (kg ó litros por individuo)GinebraNORTE-CENTRO</v>
      </c>
      <c r="B4360" s="11" t="str">
        <f>[1]Perfil!A3308</f>
        <v>CONSUMO PER CAPITA (kg ó litros por individuo)</v>
      </c>
      <c r="C4360" s="11" t="str">
        <f>[1]Perfil!B4352</f>
        <v>Ginebra</v>
      </c>
      <c r="D4360" s="11" t="str">
        <f>[1]Perfil!C4359</f>
        <v>NORTE-CENTRO</v>
      </c>
      <c r="E4360" s="12">
        <f>[1]Perfil!D4359</f>
        <v>5.3796386700728803E-2</v>
      </c>
      <c r="F4360" s="12">
        <f>[1]Perfil!E4359</f>
        <v>3.3451537983788499E-2</v>
      </c>
      <c r="G4360" s="12">
        <f>[1]Perfil!F4359</f>
        <v>7.2663517414769896E-2</v>
      </c>
      <c r="H4360" s="12">
        <f>[1]Perfil!G4359</f>
        <v>5.1244487584252901E-2</v>
      </c>
      <c r="I4360" s="12">
        <f>[1]Perfil!H4359</f>
        <v>5.5535986819253098E-2</v>
      </c>
      <c r="J4360" s="12">
        <f>[1]Perfil!I4359</f>
        <v>9.51369485717765E-2</v>
      </c>
      <c r="K4360" s="12">
        <f>[1]Perfil!J4359</f>
        <v>0.13371775793662799</v>
      </c>
      <c r="L4360" s="12">
        <f>[1]Perfil!K4359</f>
        <v>6.24122178986114E-2</v>
      </c>
      <c r="M4360" s="12">
        <f>[1]Perfil!L4359</f>
        <v>5.1236832219806003E-2</v>
      </c>
    </row>
    <row r="4361" spans="1:13" x14ac:dyDescent="0.35">
      <c r="A4361" s="11" t="str">
        <f t="shared" si="68"/>
        <v>CONSUMO PER CAPITA (kg ó litros por individuo)GinebraNOROESTE</v>
      </c>
      <c r="B4361" s="11" t="str">
        <f>[1]Perfil!A3308</f>
        <v>CONSUMO PER CAPITA (kg ó litros por individuo)</v>
      </c>
      <c r="C4361" s="11" t="str">
        <f>[1]Perfil!B4352</f>
        <v>Ginebra</v>
      </c>
      <c r="D4361" s="11" t="str">
        <f>[1]Perfil!C4360</f>
        <v>NOROESTE</v>
      </c>
      <c r="E4361" s="12">
        <f>[1]Perfil!D4360</f>
        <v>3.9467305532359401E-2</v>
      </c>
      <c r="F4361" s="12">
        <f>[1]Perfil!E4360</f>
        <v>4.7800695184105603E-2</v>
      </c>
      <c r="G4361" s="12">
        <f>[1]Perfil!F4360</f>
        <v>7.8465002578736398E-2</v>
      </c>
      <c r="H4361" s="12">
        <f>[1]Perfil!G4360</f>
        <v>2.8639492772878802E-2</v>
      </c>
      <c r="I4361" s="12">
        <f>[1]Perfil!H4360</f>
        <v>3.3775220880811703E-2</v>
      </c>
      <c r="J4361" s="12">
        <f>[1]Perfil!I4360</f>
        <v>3.0441870752583901E-2</v>
      </c>
      <c r="K4361" s="12">
        <f>[1]Perfil!J4360</f>
        <v>7.5426627536321705E-2</v>
      </c>
      <c r="L4361" s="12">
        <f>[1]Perfil!K4360</f>
        <v>5.1579576009472598E-2</v>
      </c>
      <c r="M4361" s="12">
        <f>[1]Perfil!L4360</f>
        <v>5.2523607337572699E-2</v>
      </c>
    </row>
    <row r="4362" spans="1:13" x14ac:dyDescent="0.35">
      <c r="A4362" s="11" t="str">
        <f t="shared" si="68"/>
        <v>CONSUMO PER CAPITA (kg ó litros por individuo)Ginebra&lt;2MIL</v>
      </c>
      <c r="B4362" s="11" t="str">
        <f>[1]Perfil!A3308</f>
        <v>CONSUMO PER CAPITA (kg ó litros por individuo)</v>
      </c>
      <c r="C4362" s="11" t="str">
        <f>[1]Perfil!B4352</f>
        <v>Ginebra</v>
      </c>
      <c r="D4362" s="11" t="str">
        <f>[1]Perfil!C4361</f>
        <v>&lt;2MIL</v>
      </c>
      <c r="E4362" s="12">
        <f>[1]Perfil!D4361</f>
        <v>3.8751396569988002E-2</v>
      </c>
      <c r="F4362" s="12">
        <f>[1]Perfil!E4361</f>
        <v>4.9437235961288302E-2</v>
      </c>
      <c r="G4362" s="12">
        <f>[1]Perfil!F4361</f>
        <v>5.2228741362584097E-2</v>
      </c>
      <c r="H4362" s="12">
        <f>[1]Perfil!G4361</f>
        <v>4.243355759965E-2</v>
      </c>
      <c r="I4362" s="12">
        <f>[1]Perfil!H4361</f>
        <v>3.9821367204565999E-2</v>
      </c>
      <c r="J4362" s="12">
        <f>[1]Perfil!I4361</f>
        <v>3.3975770273853803E-2</v>
      </c>
      <c r="K4362" s="12">
        <f>[1]Perfil!J4361</f>
        <v>5.9185060256724001E-2</v>
      </c>
      <c r="L4362" s="12">
        <f>[1]Perfil!K4361</f>
        <v>3.8300419294361301E-2</v>
      </c>
      <c r="M4362" s="12">
        <f>[1]Perfil!L4361</f>
        <v>3.57120857202416E-2</v>
      </c>
    </row>
    <row r="4363" spans="1:13" x14ac:dyDescent="0.35">
      <c r="A4363" s="11" t="str">
        <f t="shared" si="68"/>
        <v>CONSUMO PER CAPITA (kg ó litros por individuo)Ginebra2-5MIL</v>
      </c>
      <c r="B4363" s="11" t="str">
        <f>[1]Perfil!A3308</f>
        <v>CONSUMO PER CAPITA (kg ó litros por individuo)</v>
      </c>
      <c r="C4363" s="11" t="str">
        <f>[1]Perfil!B4352</f>
        <v>Ginebra</v>
      </c>
      <c r="D4363" s="11" t="str">
        <f>[1]Perfil!C4362</f>
        <v>2-5MIL</v>
      </c>
      <c r="E4363" s="12">
        <f>[1]Perfil!D4362</f>
        <v>2.5496768609926501E-2</v>
      </c>
      <c r="F4363" s="12">
        <f>[1]Perfil!E4362</f>
        <v>4.2947532552555699E-2</v>
      </c>
      <c r="G4363" s="12">
        <f>[1]Perfil!F4362</f>
        <v>5.5954990830448102E-2</v>
      </c>
      <c r="H4363" s="12">
        <f>[1]Perfil!G4362</f>
        <v>4.4617340879804103E-2</v>
      </c>
      <c r="I4363" s="12">
        <f>[1]Perfil!H4362</f>
        <v>2.7789843576336098E-2</v>
      </c>
      <c r="J4363" s="12">
        <f>[1]Perfil!I4362</f>
        <v>3.9573649300136099E-2</v>
      </c>
      <c r="K4363" s="12">
        <f>[1]Perfil!J4362</f>
        <v>7.4212156898329898E-2</v>
      </c>
      <c r="L4363" s="12">
        <f>[1]Perfil!K4362</f>
        <v>3.8583639059214997E-2</v>
      </c>
      <c r="M4363" s="12">
        <f>[1]Perfil!L4362</f>
        <v>2.2449399322309001E-2</v>
      </c>
    </row>
    <row r="4364" spans="1:13" x14ac:dyDescent="0.35">
      <c r="A4364" s="11" t="str">
        <f t="shared" si="68"/>
        <v>CONSUMO PER CAPITA (kg ó litros por individuo)Ginebra5-10MIL</v>
      </c>
      <c r="B4364" s="11" t="str">
        <f>[1]Perfil!A3308</f>
        <v>CONSUMO PER CAPITA (kg ó litros por individuo)</v>
      </c>
      <c r="C4364" s="11" t="str">
        <f>[1]Perfil!B4352</f>
        <v>Ginebra</v>
      </c>
      <c r="D4364" s="11" t="str">
        <f>[1]Perfil!C4363</f>
        <v>5-10MIL</v>
      </c>
      <c r="E4364" s="12">
        <f>[1]Perfil!D4363</f>
        <v>2.7332110519484899E-2</v>
      </c>
      <c r="F4364" s="12">
        <f>[1]Perfil!E4363</f>
        <v>5.2701546190978901E-2</v>
      </c>
      <c r="G4364" s="12">
        <f>[1]Perfil!F4363</f>
        <v>7.8466730270428206E-2</v>
      </c>
      <c r="H4364" s="12">
        <f>[1]Perfil!G4363</f>
        <v>4.5300329126431199E-2</v>
      </c>
      <c r="I4364" s="12">
        <f>[1]Perfil!H4363</f>
        <v>3.8427388509556203E-2</v>
      </c>
      <c r="J4364" s="12">
        <f>[1]Perfil!I4363</f>
        <v>3.6019383838718499E-2</v>
      </c>
      <c r="K4364" s="12">
        <f>[1]Perfil!J4363</f>
        <v>0.101589144818497</v>
      </c>
      <c r="L4364" s="12">
        <f>[1]Perfil!K4363</f>
        <v>7.0228356761691299E-2</v>
      </c>
      <c r="M4364" s="12">
        <f>[1]Perfil!L4363</f>
        <v>4.9073118184783701E-2</v>
      </c>
    </row>
    <row r="4365" spans="1:13" x14ac:dyDescent="0.35">
      <c r="A4365" s="11" t="str">
        <f t="shared" si="68"/>
        <v>CONSUMO PER CAPITA (kg ó litros por individuo)Ginebra10-30MIL</v>
      </c>
      <c r="B4365" s="11" t="str">
        <f>[1]Perfil!A3308</f>
        <v>CONSUMO PER CAPITA (kg ó litros por individuo)</v>
      </c>
      <c r="C4365" s="11" t="str">
        <f>[1]Perfil!B4352</f>
        <v>Ginebra</v>
      </c>
      <c r="D4365" s="11" t="str">
        <f>[1]Perfil!C4364</f>
        <v>10-30MIL</v>
      </c>
      <c r="E4365" s="12">
        <f>[1]Perfil!D4364</f>
        <v>3.1860550561430098E-2</v>
      </c>
      <c r="F4365" s="12">
        <f>[1]Perfil!E4364</f>
        <v>2.6109327679846198E-2</v>
      </c>
      <c r="G4365" s="12">
        <f>[1]Perfil!F4364</f>
        <v>4.8427656528264397E-2</v>
      </c>
      <c r="H4365" s="12">
        <f>[1]Perfil!G4364</f>
        <v>3.4763174392268802E-2</v>
      </c>
      <c r="I4365" s="12">
        <f>[1]Perfil!H4364</f>
        <v>3.7994257442005797E-2</v>
      </c>
      <c r="J4365" s="12">
        <f>[1]Perfil!I4364</f>
        <v>5.5655517162346603E-2</v>
      </c>
      <c r="K4365" s="12">
        <f>[1]Perfil!J4364</f>
        <v>9.8956866010969105E-2</v>
      </c>
      <c r="L4365" s="12">
        <f>[1]Perfil!K4364</f>
        <v>5.4924398929556799E-2</v>
      </c>
      <c r="M4365" s="12">
        <f>[1]Perfil!L4364</f>
        <v>4.0104466194749701E-2</v>
      </c>
    </row>
    <row r="4366" spans="1:13" x14ac:dyDescent="0.35">
      <c r="A4366" s="11" t="str">
        <f t="shared" si="68"/>
        <v>CONSUMO PER CAPITA (kg ó litros por individuo)Ginebra30-100MIL</v>
      </c>
      <c r="B4366" s="11" t="str">
        <f>[1]Perfil!A3308</f>
        <v>CONSUMO PER CAPITA (kg ó litros por individuo)</v>
      </c>
      <c r="C4366" s="11" t="str">
        <f>[1]Perfil!B4352</f>
        <v>Ginebra</v>
      </c>
      <c r="D4366" s="11" t="str">
        <f>[1]Perfil!C4365</f>
        <v>30-100MIL</v>
      </c>
      <c r="E4366" s="12">
        <f>[1]Perfil!D4365</f>
        <v>4.8569179311266801E-2</v>
      </c>
      <c r="F4366" s="12">
        <f>[1]Perfil!E4365</f>
        <v>3.6493279132550502E-2</v>
      </c>
      <c r="G4366" s="12">
        <f>[1]Perfil!F4365</f>
        <v>6.3550261801038094E-2</v>
      </c>
      <c r="H4366" s="12">
        <f>[1]Perfil!G4365</f>
        <v>3.7226002041199399E-2</v>
      </c>
      <c r="I4366" s="12">
        <f>[1]Perfil!H4365</f>
        <v>2.9140161504611101E-2</v>
      </c>
      <c r="J4366" s="12">
        <f>[1]Perfil!I4365</f>
        <v>3.1121113564541999E-2</v>
      </c>
      <c r="K4366" s="12">
        <f>[1]Perfil!J4365</f>
        <v>0.107525033689066</v>
      </c>
      <c r="L4366" s="12">
        <f>[1]Perfil!K4365</f>
        <v>4.7633654101645898E-2</v>
      </c>
      <c r="M4366" s="12">
        <f>[1]Perfil!L4365</f>
        <v>4.7230586228899002E-2</v>
      </c>
    </row>
    <row r="4367" spans="1:13" x14ac:dyDescent="0.35">
      <c r="A4367" s="11" t="str">
        <f t="shared" si="68"/>
        <v>CONSUMO PER CAPITA (kg ó litros por individuo)Ginebra100-200MIL</v>
      </c>
      <c r="B4367" s="11" t="str">
        <f>[1]Perfil!A3308</f>
        <v>CONSUMO PER CAPITA (kg ó litros por individuo)</v>
      </c>
      <c r="C4367" s="11" t="str">
        <f>[1]Perfil!B4352</f>
        <v>Ginebra</v>
      </c>
      <c r="D4367" s="11" t="str">
        <f>[1]Perfil!C4366</f>
        <v>100-200MIL</v>
      </c>
      <c r="E4367" s="12">
        <f>[1]Perfil!D4366</f>
        <v>4.7534798680209697E-2</v>
      </c>
      <c r="F4367" s="12">
        <f>[1]Perfil!E4366</f>
        <v>5.50797440184152E-2</v>
      </c>
      <c r="G4367" s="12">
        <f>[1]Perfil!F4366</f>
        <v>5.9718887032993002E-2</v>
      </c>
      <c r="H4367" s="12">
        <f>[1]Perfil!G4366</f>
        <v>3.9892189335116401E-2</v>
      </c>
      <c r="I4367" s="12">
        <f>[1]Perfil!H4366</f>
        <v>3.6962366006368402E-2</v>
      </c>
      <c r="J4367" s="12">
        <f>[1]Perfil!I4366</f>
        <v>4.3631694326524799E-2</v>
      </c>
      <c r="K4367" s="12">
        <f>[1]Perfil!J4366</f>
        <v>5.6232605826889402E-2</v>
      </c>
      <c r="L4367" s="12">
        <f>[1]Perfil!K4366</f>
        <v>7.9197981084426106E-2</v>
      </c>
      <c r="M4367" s="12">
        <f>[1]Perfil!L4366</f>
        <v>6.1406375255425201E-2</v>
      </c>
    </row>
    <row r="4368" spans="1:13" x14ac:dyDescent="0.35">
      <c r="A4368" s="11" t="str">
        <f t="shared" si="68"/>
        <v>CONSUMO PER CAPITA (kg ó litros por individuo)Ginebra200-500MIL</v>
      </c>
      <c r="B4368" s="11" t="str">
        <f>[1]Perfil!A3308</f>
        <v>CONSUMO PER CAPITA (kg ó litros por individuo)</v>
      </c>
      <c r="C4368" s="11" t="str">
        <f>[1]Perfil!B4352</f>
        <v>Ginebra</v>
      </c>
      <c r="D4368" s="11" t="str">
        <f>[1]Perfil!C4367</f>
        <v>200-500MIL</v>
      </c>
      <c r="E4368" s="12">
        <f>[1]Perfil!D4367</f>
        <v>3.8146135814743097E-2</v>
      </c>
      <c r="F4368" s="12">
        <f>[1]Perfil!E4367</f>
        <v>3.0649306209886401E-2</v>
      </c>
      <c r="G4368" s="12">
        <f>[1]Perfil!F4367</f>
        <v>9.5406185140045896E-2</v>
      </c>
      <c r="H4368" s="12">
        <f>[1]Perfil!G4367</f>
        <v>6.3823666849793403E-2</v>
      </c>
      <c r="I4368" s="12">
        <f>[1]Perfil!H4367</f>
        <v>2.9449832358454501E-2</v>
      </c>
      <c r="J4368" s="12">
        <f>[1]Perfil!I4367</f>
        <v>4.8500662236076901E-2</v>
      </c>
      <c r="K4368" s="12">
        <f>[1]Perfil!J4367</f>
        <v>4.7285346813810698E-2</v>
      </c>
      <c r="L4368" s="12">
        <f>[1]Perfil!K4367</f>
        <v>2.80489957374414E-2</v>
      </c>
      <c r="M4368" s="12">
        <f>[1]Perfil!L4367</f>
        <v>5.5579058808653201E-2</v>
      </c>
    </row>
    <row r="4369" spans="1:13" x14ac:dyDescent="0.35">
      <c r="A4369" s="11" t="str">
        <f t="shared" si="68"/>
        <v>CONSUMO PER CAPITA (kg ó litros por individuo)Ginebra&gt;500MIL</v>
      </c>
      <c r="B4369" s="11" t="str">
        <f>[1]Perfil!A3308</f>
        <v>CONSUMO PER CAPITA (kg ó litros por individuo)</v>
      </c>
      <c r="C4369" s="11" t="str">
        <f>[1]Perfil!B4352</f>
        <v>Ginebra</v>
      </c>
      <c r="D4369" s="11" t="str">
        <f>[1]Perfil!C4368</f>
        <v>&gt;500MIL</v>
      </c>
      <c r="E4369" s="12">
        <f>[1]Perfil!D4368</f>
        <v>3.8648752822696003E-2</v>
      </c>
      <c r="F4369" s="12">
        <f>[1]Perfil!E4368</f>
        <v>3.2781301450310503E-2</v>
      </c>
      <c r="G4369" s="12">
        <f>[1]Perfil!F4368</f>
        <v>5.9866896941257797E-2</v>
      </c>
      <c r="H4369" s="12">
        <f>[1]Perfil!G4368</f>
        <v>3.9307529896867498E-2</v>
      </c>
      <c r="I4369" s="12">
        <f>[1]Perfil!H4368</f>
        <v>3.6557702366025902E-2</v>
      </c>
      <c r="J4369" s="12">
        <f>[1]Perfil!I4368</f>
        <v>4.19975498181561E-2</v>
      </c>
      <c r="K4369" s="12">
        <f>[1]Perfil!J4368</f>
        <v>5.44405293237279E-2</v>
      </c>
      <c r="L4369" s="12">
        <f>[1]Perfil!K4368</f>
        <v>6.2160029506529303E-2</v>
      </c>
      <c r="M4369" s="12">
        <f>[1]Perfil!L4368</f>
        <v>3.2990342710519503E-2</v>
      </c>
    </row>
    <row r="4370" spans="1:13" x14ac:dyDescent="0.35">
      <c r="A4370" s="11" t="str">
        <f t="shared" si="68"/>
        <v>CONSUMO PER CAPITA (kg ó litros por individuo)GinebraDE 15 A 19 AÑOS</v>
      </c>
      <c r="B4370" s="11" t="str">
        <f>[1]Perfil!A3308</f>
        <v>CONSUMO PER CAPITA (kg ó litros por individuo)</v>
      </c>
      <c r="C4370" s="11" t="str">
        <f>[1]Perfil!B4352</f>
        <v>Ginebra</v>
      </c>
      <c r="D4370" s="11" t="str">
        <f>[1]Perfil!C4369</f>
        <v>DE 15 A 19 AÑOS</v>
      </c>
      <c r="E4370" s="12">
        <f>[1]Perfil!D4369</f>
        <v>8.7736791217102993E-3</v>
      </c>
      <c r="F4370" s="12">
        <f>[1]Perfil!E4369</f>
        <v>2.8944050502054102E-3</v>
      </c>
      <c r="G4370" s="12">
        <f>[1]Perfil!F4369</f>
        <v>2.0988277186325999E-2</v>
      </c>
      <c r="H4370" s="12">
        <f>[1]Perfil!G4369</f>
        <v>1.1217529718102699E-2</v>
      </c>
      <c r="I4370" s="12">
        <f>[1]Perfil!H4369</f>
        <v>1.60838970122925E-2</v>
      </c>
      <c r="J4370" s="12">
        <f>[1]Perfil!I4369</f>
        <v>3.3593593350155901E-3</v>
      </c>
      <c r="K4370" s="12">
        <f>[1]Perfil!J4369</f>
        <v>0.104153939199783</v>
      </c>
      <c r="L4370" s="12">
        <f>[1]Perfil!K4369</f>
        <v>3.1642890830132601E-2</v>
      </c>
      <c r="M4370" s="12">
        <f>[1]Perfil!L4369</f>
        <v>4.5755134698092798E-3</v>
      </c>
    </row>
    <row r="4371" spans="1:13" x14ac:dyDescent="0.35">
      <c r="A4371" s="11" t="str">
        <f t="shared" si="68"/>
        <v>CONSUMO PER CAPITA (kg ó litros por individuo)GinebraDE 20 A 24 AÑOS</v>
      </c>
      <c r="B4371" s="11" t="str">
        <f>[1]Perfil!A3308</f>
        <v>CONSUMO PER CAPITA (kg ó litros por individuo)</v>
      </c>
      <c r="C4371" s="11" t="str">
        <f>[1]Perfil!B4352</f>
        <v>Ginebra</v>
      </c>
      <c r="D4371" s="11" t="str">
        <f>[1]Perfil!C4370</f>
        <v>DE 20 A 24 AÑOS</v>
      </c>
      <c r="E4371" s="12">
        <f>[1]Perfil!D4370</f>
        <v>6.78017241867927E-2</v>
      </c>
      <c r="F4371" s="12">
        <f>[1]Perfil!E4370</f>
        <v>3.3375476192399403E-2</v>
      </c>
      <c r="G4371" s="12">
        <f>[1]Perfil!F4370</f>
        <v>2.2673259700848599E-2</v>
      </c>
      <c r="H4371" s="12">
        <f>[1]Perfil!G4370</f>
        <v>1.57681628636341E-2</v>
      </c>
      <c r="I4371" s="12">
        <f>[1]Perfil!H4370</f>
        <v>9.3157845549361896E-3</v>
      </c>
      <c r="J4371" s="12">
        <f>[1]Perfil!I4370</f>
        <v>1.1490674501902399E-2</v>
      </c>
      <c r="K4371" s="12">
        <f>[1]Perfil!J4370</f>
        <v>1.8061036517132301E-2</v>
      </c>
      <c r="L4371" s="12">
        <f>[1]Perfil!K4370</f>
        <v>3.9900620274436603E-2</v>
      </c>
      <c r="M4371" s="12">
        <f>[1]Perfil!L4370</f>
        <v>5.7471948481419802E-2</v>
      </c>
    </row>
    <row r="4372" spans="1:13" x14ac:dyDescent="0.35">
      <c r="A4372" s="11" t="str">
        <f t="shared" si="68"/>
        <v>CONSUMO PER CAPITA (kg ó litros por individuo)GinebraDE 25 A 34 AÑOS</v>
      </c>
      <c r="B4372" s="11" t="str">
        <f>[1]Perfil!A3308</f>
        <v>CONSUMO PER CAPITA (kg ó litros por individuo)</v>
      </c>
      <c r="C4372" s="11" t="str">
        <f>[1]Perfil!B4352</f>
        <v>Ginebra</v>
      </c>
      <c r="D4372" s="11" t="str">
        <f>[1]Perfil!C4371</f>
        <v>DE 25 A 34 AÑOS</v>
      </c>
      <c r="E4372" s="12">
        <f>[1]Perfil!D4371</f>
        <v>4.2594882582296503E-2</v>
      </c>
      <c r="F4372" s="12">
        <f>[1]Perfil!E4371</f>
        <v>3.32362210414964E-2</v>
      </c>
      <c r="G4372" s="12">
        <f>[1]Perfil!F4371</f>
        <v>8.6120582568496196E-2</v>
      </c>
      <c r="H4372" s="12">
        <f>[1]Perfil!G4371</f>
        <v>6.7570298100006101E-2</v>
      </c>
      <c r="I4372" s="12">
        <f>[1]Perfil!H4371</f>
        <v>2.5953788767750299E-2</v>
      </c>
      <c r="J4372" s="12">
        <f>[1]Perfil!I4371</f>
        <v>3.3083555783015701E-2</v>
      </c>
      <c r="K4372" s="12">
        <f>[1]Perfil!J4371</f>
        <v>5.7217505761094002E-2</v>
      </c>
      <c r="L4372" s="12">
        <f>[1]Perfil!K4371</f>
        <v>4.0190016876858699E-2</v>
      </c>
      <c r="M4372" s="12">
        <f>[1]Perfil!L4371</f>
        <v>2.3778099589826199E-2</v>
      </c>
    </row>
    <row r="4373" spans="1:13" x14ac:dyDescent="0.35">
      <c r="A4373" s="11" t="str">
        <f t="shared" si="68"/>
        <v>CONSUMO PER CAPITA (kg ó litros por individuo)GinebraDE 35 A 49 AÑOS</v>
      </c>
      <c r="B4373" s="11" t="str">
        <f>[1]Perfil!A3308</f>
        <v>CONSUMO PER CAPITA (kg ó litros por individuo)</v>
      </c>
      <c r="C4373" s="11" t="str">
        <f>[1]Perfil!B4352</f>
        <v>Ginebra</v>
      </c>
      <c r="D4373" s="11" t="str">
        <f>[1]Perfil!C4372</f>
        <v>DE 35 A 49 AÑOS</v>
      </c>
      <c r="E4373" s="12">
        <f>[1]Perfil!D4372</f>
        <v>2.5517108585680699E-2</v>
      </c>
      <c r="F4373" s="12">
        <f>[1]Perfil!E4372</f>
        <v>2.9719309155934199E-2</v>
      </c>
      <c r="G4373" s="12">
        <f>[1]Perfil!F4372</f>
        <v>5.17777494925288E-2</v>
      </c>
      <c r="H4373" s="12">
        <f>[1]Perfil!G4372</f>
        <v>3.1543967229205702E-2</v>
      </c>
      <c r="I4373" s="12">
        <f>[1]Perfil!H4372</f>
        <v>1.9170042879330201E-2</v>
      </c>
      <c r="J4373" s="12">
        <f>[1]Perfil!I4372</f>
        <v>2.1637762928070001E-2</v>
      </c>
      <c r="K4373" s="12">
        <f>[1]Perfil!J4372</f>
        <v>5.1894384043273602E-2</v>
      </c>
      <c r="L4373" s="12">
        <f>[1]Perfil!K4372</f>
        <v>4.0042739804926397E-2</v>
      </c>
      <c r="M4373" s="12">
        <f>[1]Perfil!L4372</f>
        <v>2.7686199098479899E-2</v>
      </c>
    </row>
    <row r="4374" spans="1:13" x14ac:dyDescent="0.35">
      <c r="A4374" s="11" t="str">
        <f t="shared" si="68"/>
        <v>CONSUMO PER CAPITA (kg ó litros por individuo)GinebraDE 50 A 59 AÑOS</v>
      </c>
      <c r="B4374" s="11" t="str">
        <f>[1]Perfil!A3308</f>
        <v>CONSUMO PER CAPITA (kg ó litros por individuo)</v>
      </c>
      <c r="C4374" s="11" t="str">
        <f>[1]Perfil!B4352</f>
        <v>Ginebra</v>
      </c>
      <c r="D4374" s="11" t="str">
        <f>[1]Perfil!C4373</f>
        <v>DE 50 A 59 AÑOS</v>
      </c>
      <c r="E4374" s="12">
        <f>[1]Perfil!D4373</f>
        <v>4.2265396829011301E-2</v>
      </c>
      <c r="F4374" s="12">
        <f>[1]Perfil!E4373</f>
        <v>4.7865126227964898E-2</v>
      </c>
      <c r="G4374" s="12">
        <f>[1]Perfil!F4373</f>
        <v>7.3181008165247002E-2</v>
      </c>
      <c r="H4374" s="12">
        <f>[1]Perfil!G4373</f>
        <v>4.7827317557740702E-2</v>
      </c>
      <c r="I4374" s="12">
        <f>[1]Perfil!H4373</f>
        <v>4.3630797890600703E-2</v>
      </c>
      <c r="J4374" s="12">
        <f>[1]Perfil!I4373</f>
        <v>4.3946835116541003E-2</v>
      </c>
      <c r="K4374" s="12">
        <f>[1]Perfil!J4373</f>
        <v>9.0494832311322396E-2</v>
      </c>
      <c r="L4374" s="12">
        <f>[1]Perfil!K4373</f>
        <v>7.2896140047123095E-2</v>
      </c>
      <c r="M4374" s="12">
        <f>[1]Perfil!L4373</f>
        <v>6.0990850907538897E-2</v>
      </c>
    </row>
    <row r="4375" spans="1:13" x14ac:dyDescent="0.35">
      <c r="A4375" s="11" t="str">
        <f t="shared" si="68"/>
        <v>CONSUMO PER CAPITA (kg ó litros por individuo)GinebraDE 60 A 75 AÑOS</v>
      </c>
      <c r="B4375" s="11" t="str">
        <f>[1]Perfil!A3308</f>
        <v>CONSUMO PER CAPITA (kg ó litros por individuo)</v>
      </c>
      <c r="C4375" s="11" t="str">
        <f>[1]Perfil!B4352</f>
        <v>Ginebra</v>
      </c>
      <c r="D4375" s="11" t="str">
        <f>[1]Perfil!C4374</f>
        <v>DE 60 A 75 AÑOS</v>
      </c>
      <c r="E4375" s="12">
        <f>[1]Perfil!D4374</f>
        <v>4.9936215352402898E-2</v>
      </c>
      <c r="F4375" s="12">
        <f>[1]Perfil!E4374</f>
        <v>5.3372904359055798E-2</v>
      </c>
      <c r="G4375" s="12">
        <f>[1]Perfil!F4374</f>
        <v>8.3158862736629396E-2</v>
      </c>
      <c r="H4375" s="12">
        <f>[1]Perfil!G4374</f>
        <v>5.2826596817319202E-2</v>
      </c>
      <c r="I4375" s="12">
        <f>[1]Perfil!H4374</f>
        <v>6.2967009861192802E-2</v>
      </c>
      <c r="J4375" s="12">
        <f>[1]Perfil!I4374</f>
        <v>9.2766162628410601E-2</v>
      </c>
      <c r="K4375" s="12">
        <f>[1]Perfil!J4374</f>
        <v>0.124988927425351</v>
      </c>
      <c r="L4375" s="12">
        <f>[1]Perfil!K4374</f>
        <v>7.06532723492556E-2</v>
      </c>
      <c r="M4375" s="12">
        <f>[1]Perfil!L4374</f>
        <v>6.93396227914473E-2</v>
      </c>
    </row>
    <row r="4376" spans="1:13" x14ac:dyDescent="0.35">
      <c r="A4376" s="11" t="str">
        <f t="shared" si="68"/>
        <v>CONSUMO PER CAPITA (kg ó litros por individuo)GinebraNIVEL ALTO</v>
      </c>
      <c r="B4376" s="11" t="str">
        <f>[1]Perfil!A3308</f>
        <v>CONSUMO PER CAPITA (kg ó litros por individuo)</v>
      </c>
      <c r="C4376" s="11" t="str">
        <f>[1]Perfil!B4352</f>
        <v>Ginebra</v>
      </c>
      <c r="D4376" s="11" t="str">
        <f>[1]Perfil!C4375</f>
        <v>NIVEL ALTO</v>
      </c>
      <c r="E4376" s="12">
        <f>[1]Perfil!D4375</f>
        <v>3.5166108248518103E-2</v>
      </c>
      <c r="F4376" s="12">
        <f>[1]Perfil!E4375</f>
        <v>2.9654379312639201E-2</v>
      </c>
      <c r="G4376" s="12">
        <f>[1]Perfil!F4375</f>
        <v>4.9033111426919303E-2</v>
      </c>
      <c r="H4376" s="12">
        <f>[1]Perfil!G4375</f>
        <v>3.6046593453083399E-2</v>
      </c>
      <c r="I4376" s="12">
        <f>[1]Perfil!H4375</f>
        <v>4.3049749939832398E-2</v>
      </c>
      <c r="J4376" s="12">
        <f>[1]Perfil!I4375</f>
        <v>6.2657772945203902E-2</v>
      </c>
      <c r="K4376" s="12">
        <f>[1]Perfil!J4375</f>
        <v>8.3200790043674894E-2</v>
      </c>
      <c r="L4376" s="12">
        <f>[1]Perfil!K4375</f>
        <v>7.0808810758364996E-2</v>
      </c>
      <c r="M4376" s="12">
        <f>[1]Perfil!L4375</f>
        <v>3.6142847788114198E-2</v>
      </c>
    </row>
    <row r="4377" spans="1:13" x14ac:dyDescent="0.35">
      <c r="A4377" s="11" t="str">
        <f t="shared" si="68"/>
        <v>CONSUMO PER CAPITA (kg ó litros por individuo)GinebraNIVEL MEDIO ALTO</v>
      </c>
      <c r="B4377" s="11" t="str">
        <f>[1]Perfil!A3308</f>
        <v>CONSUMO PER CAPITA (kg ó litros por individuo)</v>
      </c>
      <c r="C4377" s="11" t="str">
        <f>[1]Perfil!B4352</f>
        <v>Ginebra</v>
      </c>
      <c r="D4377" s="11" t="str">
        <f>[1]Perfil!C4376</f>
        <v>NIVEL MEDIO ALTO</v>
      </c>
      <c r="E4377" s="12">
        <f>[1]Perfil!D4376</f>
        <v>3.5008834898832997E-2</v>
      </c>
      <c r="F4377" s="12">
        <f>[1]Perfil!E4376</f>
        <v>4.4372427452492903E-2</v>
      </c>
      <c r="G4377" s="12">
        <f>[1]Perfil!F4376</f>
        <v>8.0080120070590899E-2</v>
      </c>
      <c r="H4377" s="12">
        <f>[1]Perfil!G4376</f>
        <v>3.8732685120456203E-2</v>
      </c>
      <c r="I4377" s="12">
        <f>[1]Perfil!H4376</f>
        <v>3.8474835910646502E-2</v>
      </c>
      <c r="J4377" s="12">
        <f>[1]Perfil!I4376</f>
        <v>3.7443854512966397E-2</v>
      </c>
      <c r="K4377" s="12">
        <f>[1]Perfil!J4376</f>
        <v>9.6493435597223495E-2</v>
      </c>
      <c r="L4377" s="12">
        <f>[1]Perfil!K4376</f>
        <v>4.4239242366852102E-2</v>
      </c>
      <c r="M4377" s="12">
        <f>[1]Perfil!L4376</f>
        <v>3.6895719949022299E-2</v>
      </c>
    </row>
    <row r="4378" spans="1:13" x14ac:dyDescent="0.35">
      <c r="A4378" s="11" t="str">
        <f t="shared" si="68"/>
        <v>CONSUMO PER CAPITA (kg ó litros por individuo)GinebraNIVEL MEDIO</v>
      </c>
      <c r="B4378" s="11" t="str">
        <f>[1]Perfil!A3308</f>
        <v>CONSUMO PER CAPITA (kg ó litros por individuo)</v>
      </c>
      <c r="C4378" s="11" t="str">
        <f>[1]Perfil!B4352</f>
        <v>Ginebra</v>
      </c>
      <c r="D4378" s="11" t="str">
        <f>[1]Perfil!C4377</f>
        <v>NIVEL MEDIO</v>
      </c>
      <c r="E4378" s="12">
        <f>[1]Perfil!D4377</f>
        <v>4.6340935622373097E-2</v>
      </c>
      <c r="F4378" s="12">
        <f>[1]Perfil!E4377</f>
        <v>4.3597055355104303E-2</v>
      </c>
      <c r="G4378" s="12">
        <f>[1]Perfil!F4377</f>
        <v>6.3549388784019598E-2</v>
      </c>
      <c r="H4378" s="12">
        <f>[1]Perfil!G4377</f>
        <v>3.7341066035717303E-2</v>
      </c>
      <c r="I4378" s="12">
        <f>[1]Perfil!H4377</f>
        <v>3.3602829549154903E-2</v>
      </c>
      <c r="J4378" s="12">
        <f>[1]Perfil!I4377</f>
        <v>3.2119952408415198E-2</v>
      </c>
      <c r="K4378" s="12">
        <f>[1]Perfil!J4377</f>
        <v>8.4992931342583997E-2</v>
      </c>
      <c r="L4378" s="12">
        <f>[1]Perfil!K4377</f>
        <v>5.2614879707542299E-2</v>
      </c>
      <c r="M4378" s="12">
        <f>[1]Perfil!L4377</f>
        <v>4.4128370787374797E-2</v>
      </c>
    </row>
    <row r="4379" spans="1:13" x14ac:dyDescent="0.35">
      <c r="A4379" s="11" t="str">
        <f t="shared" si="68"/>
        <v>CONSUMO PER CAPITA (kg ó litros por individuo)GinebraNIVEL MEDIO BAJO</v>
      </c>
      <c r="B4379" s="11" t="str">
        <f>[1]Perfil!A3308</f>
        <v>CONSUMO PER CAPITA (kg ó litros por individuo)</v>
      </c>
      <c r="C4379" s="11" t="str">
        <f>[1]Perfil!B4352</f>
        <v>Ginebra</v>
      </c>
      <c r="D4379" s="11" t="str">
        <f>[1]Perfil!C4378</f>
        <v>NIVEL MEDIO BAJO</v>
      </c>
      <c r="E4379" s="12">
        <f>[1]Perfil!D4378</f>
        <v>4.9382944405499202E-2</v>
      </c>
      <c r="F4379" s="12">
        <f>[1]Perfil!E4378</f>
        <v>3.4649917327452699E-2</v>
      </c>
      <c r="G4379" s="12">
        <f>[1]Perfil!F4378</f>
        <v>6.5538375227868803E-2</v>
      </c>
      <c r="H4379" s="12">
        <f>[1]Perfil!G4378</f>
        <v>4.73585014141127E-2</v>
      </c>
      <c r="I4379" s="12">
        <f>[1]Perfil!H4378</f>
        <v>3.6798385679196702E-2</v>
      </c>
      <c r="J4379" s="12">
        <f>[1]Perfil!I4378</f>
        <v>4.29307246627905E-2</v>
      </c>
      <c r="K4379" s="12">
        <f>[1]Perfil!J4378</f>
        <v>7.9746825179245806E-2</v>
      </c>
      <c r="L4379" s="12">
        <f>[1]Perfil!K4378</f>
        <v>4.2748908572749302E-2</v>
      </c>
      <c r="M4379" s="12">
        <f>[1]Perfil!L4378</f>
        <v>6.7347800274434197E-2</v>
      </c>
    </row>
    <row r="4380" spans="1:13" x14ac:dyDescent="0.35">
      <c r="A4380" s="11" t="str">
        <f t="shared" si="68"/>
        <v>CONSUMO PER CAPITA (kg ó litros por individuo)GinebraHOMBRE</v>
      </c>
      <c r="B4380" s="11" t="str">
        <f>[1]Perfil!A3308</f>
        <v>CONSUMO PER CAPITA (kg ó litros por individuo)</v>
      </c>
      <c r="C4380" s="11" t="str">
        <f>[1]Perfil!B4352</f>
        <v>Ginebra</v>
      </c>
      <c r="D4380" s="11" t="str">
        <f>[1]Perfil!C4379</f>
        <v>HOMBRE</v>
      </c>
      <c r="E4380" s="12">
        <f>[1]Perfil!D4379</f>
        <v>4.41402365524423E-2</v>
      </c>
      <c r="F4380" s="12">
        <f>[1]Perfil!E4379</f>
        <v>4.6441916364039999E-2</v>
      </c>
      <c r="G4380" s="12">
        <f>[1]Perfil!F4379</f>
        <v>8.2821586965100502E-2</v>
      </c>
      <c r="H4380" s="12">
        <f>[1]Perfil!G4379</f>
        <v>5.58446653880749E-2</v>
      </c>
      <c r="I4380" s="12">
        <f>[1]Perfil!H4379</f>
        <v>4.6218319823341202E-2</v>
      </c>
      <c r="J4380" s="12">
        <f>[1]Perfil!I4379</f>
        <v>5.7632981584289603E-2</v>
      </c>
      <c r="K4380" s="12">
        <f>[1]Perfil!J4379</f>
        <v>0.10849276706354501</v>
      </c>
      <c r="L4380" s="12">
        <f>[1]Perfil!K4379</f>
        <v>6.5130218848033702E-2</v>
      </c>
      <c r="M4380" s="12">
        <f>[1]Perfil!L4379</f>
        <v>5.8948811235243599E-2</v>
      </c>
    </row>
    <row r="4381" spans="1:13" x14ac:dyDescent="0.35">
      <c r="A4381" s="11" t="str">
        <f t="shared" si="68"/>
        <v>CONSUMO PER CAPITA (kg ó litros por individuo)GinebraMUJER</v>
      </c>
      <c r="B4381" s="11" t="str">
        <f>[1]Perfil!A3308</f>
        <v>CONSUMO PER CAPITA (kg ó litros por individuo)</v>
      </c>
      <c r="C4381" s="11" t="str">
        <f>[1]Perfil!B4352</f>
        <v>Ginebra</v>
      </c>
      <c r="D4381" s="11" t="str">
        <f>[1]Perfil!C4380</f>
        <v>MUJER</v>
      </c>
      <c r="E4381" s="12">
        <f>[1]Perfil!D4380</f>
        <v>3.2951255753713202E-2</v>
      </c>
      <c r="F4381" s="12">
        <f>[1]Perfil!E4380</f>
        <v>2.88776506122638E-2</v>
      </c>
      <c r="G4381" s="12">
        <f>[1]Perfil!F4380</f>
        <v>4.5502517360925997E-2</v>
      </c>
      <c r="H4381" s="12">
        <f>[1]Perfil!G4380</f>
        <v>2.9007739095857101E-2</v>
      </c>
      <c r="I4381" s="12">
        <f>[1]Perfil!H4380</f>
        <v>2.2330947283380101E-2</v>
      </c>
      <c r="J4381" s="12">
        <f>[1]Perfil!I4380</f>
        <v>2.6786723523859801E-2</v>
      </c>
      <c r="K4381" s="12">
        <f>[1]Perfil!J4380</f>
        <v>4.8822643253700497E-2</v>
      </c>
      <c r="L4381" s="12">
        <f>[1]Perfil!K4380</f>
        <v>4.1083387842169097E-2</v>
      </c>
      <c r="M4381" s="12">
        <f>[1]Perfil!L4380</f>
        <v>2.90518859430264E-2</v>
      </c>
    </row>
    <row r="4382" spans="1:13" x14ac:dyDescent="0.35">
      <c r="A4382" s="11" t="str">
        <f t="shared" si="68"/>
        <v>CONSUMO PER CAPITA (kg ó litros por individuo)RonT.ESPAÑA</v>
      </c>
      <c r="B4382" s="11" t="str">
        <f>[1]Perfil!A3308</f>
        <v>CONSUMO PER CAPITA (kg ó litros por individuo)</v>
      </c>
      <c r="C4382" s="11" t="str">
        <f>[1]Perfil!B4381</f>
        <v>Ron</v>
      </c>
      <c r="D4382" s="11" t="str">
        <f>[1]Perfil!C4381</f>
        <v>T.ESPAÑA</v>
      </c>
      <c r="E4382" s="12">
        <f>[1]Perfil!D4381</f>
        <v>2.1923170241786E-2</v>
      </c>
      <c r="F4382" s="12">
        <f>[1]Perfil!E4381</f>
        <v>2.0415132300911801E-2</v>
      </c>
      <c r="G4382" s="12">
        <f>[1]Perfil!F4381</f>
        <v>3.2388723856995399E-2</v>
      </c>
      <c r="H4382" s="12">
        <f>[1]Perfil!G4381</f>
        <v>1.8523792437640799E-2</v>
      </c>
      <c r="I4382" s="12">
        <f>[1]Perfil!H4381</f>
        <v>1.7001460129806498E-2</v>
      </c>
      <c r="J4382" s="12">
        <f>[1]Perfil!I4381</f>
        <v>1.73148188201139E-2</v>
      </c>
      <c r="K4382" s="12">
        <f>[1]Perfil!J4381</f>
        <v>3.8375351198365298E-2</v>
      </c>
      <c r="L4382" s="12">
        <f>[1]Perfil!K4381</f>
        <v>2.57463598434951E-2</v>
      </c>
      <c r="M4382" s="12">
        <f>[1]Perfil!L4381</f>
        <v>1.8740129002411302E-2</v>
      </c>
    </row>
    <row r="4383" spans="1:13" x14ac:dyDescent="0.35">
      <c r="A4383" s="11" t="str">
        <f t="shared" si="68"/>
        <v>CONSUMO PER CAPITA (kg ó litros por individuo)RonBCN AM</v>
      </c>
      <c r="B4383" s="11" t="str">
        <f>[1]Perfil!A3308</f>
        <v>CONSUMO PER CAPITA (kg ó litros por individuo)</v>
      </c>
      <c r="C4383" s="11" t="str">
        <f>[1]Perfil!B4381</f>
        <v>Ron</v>
      </c>
      <c r="D4383" s="11" t="str">
        <f>[1]Perfil!C4382</f>
        <v>BCN AM</v>
      </c>
      <c r="E4383" s="12">
        <f>[1]Perfil!D4382</f>
        <v>1.46963187780337E-2</v>
      </c>
      <c r="F4383" s="12">
        <f>[1]Perfil!E4382</f>
        <v>2.3281856296901199E-3</v>
      </c>
      <c r="G4383" s="12">
        <f>[1]Perfil!F4382</f>
        <v>7.7899255662382504E-3</v>
      </c>
      <c r="H4383" s="12">
        <f>[1]Perfil!G4382</f>
        <v>4.87463577393734E-3</v>
      </c>
      <c r="I4383" s="12">
        <f>[1]Perfil!H4382</f>
        <v>7.6595848528366603E-3</v>
      </c>
      <c r="J4383" s="12">
        <f>[1]Perfil!I4382</f>
        <v>9.8977184102930806E-3</v>
      </c>
      <c r="K4383" s="12">
        <f>[1]Perfil!J4382</f>
        <v>3.3146439018170201E-2</v>
      </c>
      <c r="L4383" s="12">
        <f>[1]Perfil!K4382</f>
        <v>3.7240992806704398E-3</v>
      </c>
      <c r="M4383" s="12">
        <f>[1]Perfil!L4382</f>
        <v>1.68439601189504E-2</v>
      </c>
    </row>
    <row r="4384" spans="1:13" x14ac:dyDescent="0.35">
      <c r="A4384" s="11" t="str">
        <f t="shared" si="68"/>
        <v>CONSUMO PER CAPITA (kg ó litros por individuo)RonREST.CAT ARAGON</v>
      </c>
      <c r="B4384" s="11" t="str">
        <f>[1]Perfil!A3308</f>
        <v>CONSUMO PER CAPITA (kg ó litros por individuo)</v>
      </c>
      <c r="C4384" s="11" t="str">
        <f>[1]Perfil!B4381</f>
        <v>Ron</v>
      </c>
      <c r="D4384" s="11" t="str">
        <f>[1]Perfil!C4383</f>
        <v>REST.CAT ARAGON</v>
      </c>
      <c r="E4384" s="12">
        <f>[1]Perfil!D4383</f>
        <v>9.1497185815839106E-3</v>
      </c>
      <c r="F4384" s="12">
        <f>[1]Perfil!E4383</f>
        <v>5.80472735155633E-3</v>
      </c>
      <c r="G4384" s="12">
        <f>[1]Perfil!F4383</f>
        <v>9.7629912647223295E-3</v>
      </c>
      <c r="H4384" s="12">
        <f>[1]Perfil!G4383</f>
        <v>2.34869044281516E-2</v>
      </c>
      <c r="I4384" s="12">
        <f>[1]Perfil!H4383</f>
        <v>1.0053076113719001E-2</v>
      </c>
      <c r="J4384" s="12">
        <f>[1]Perfil!I4383</f>
        <v>8.5124299722977893E-3</v>
      </c>
      <c r="K4384" s="12">
        <f>[1]Perfil!J4383</f>
        <v>4.0675792440332301E-2</v>
      </c>
      <c r="L4384" s="12">
        <f>[1]Perfil!K4383</f>
        <v>2.41879599239226E-2</v>
      </c>
      <c r="M4384" s="12">
        <f>[1]Perfil!L4383</f>
        <v>1.05562249370989E-2</v>
      </c>
    </row>
    <row r="4385" spans="1:13" x14ac:dyDescent="0.35">
      <c r="A4385" s="11" t="str">
        <f t="shared" si="68"/>
        <v>CONSUMO PER CAPITA (kg ó litros por individuo)RonLEVANTE</v>
      </c>
      <c r="B4385" s="11" t="str">
        <f>[1]Perfil!A3308</f>
        <v>CONSUMO PER CAPITA (kg ó litros por individuo)</v>
      </c>
      <c r="C4385" s="11" t="str">
        <f>[1]Perfil!B4381</f>
        <v>Ron</v>
      </c>
      <c r="D4385" s="11" t="str">
        <f>[1]Perfil!C4384</f>
        <v>LEVANTE</v>
      </c>
      <c r="E4385" s="12">
        <f>[1]Perfil!D4384</f>
        <v>4.7396040108861398E-3</v>
      </c>
      <c r="F4385" s="12">
        <f>[1]Perfil!E4384</f>
        <v>2.61613211645963E-2</v>
      </c>
      <c r="G4385" s="12">
        <f>[1]Perfil!F4384</f>
        <v>1.6002836160518501E-2</v>
      </c>
      <c r="H4385" s="12">
        <f>[1]Perfil!G4384</f>
        <v>5.2573069098126504E-3</v>
      </c>
      <c r="I4385" s="12">
        <f>[1]Perfil!H4384</f>
        <v>9.5822864150014106E-3</v>
      </c>
      <c r="J4385" s="12">
        <f>[1]Perfil!I4384</f>
        <v>6.4022905081920203E-3</v>
      </c>
      <c r="K4385" s="12">
        <f>[1]Perfil!J4384</f>
        <v>1.5603160648134599E-2</v>
      </c>
      <c r="L4385" s="12">
        <f>[1]Perfil!K4384</f>
        <v>2.2346810125858301E-2</v>
      </c>
      <c r="M4385" s="12">
        <f>[1]Perfil!L4384</f>
        <v>8.3389383770416207E-3</v>
      </c>
    </row>
    <row r="4386" spans="1:13" x14ac:dyDescent="0.35">
      <c r="A4386" s="11" t="str">
        <f t="shared" si="68"/>
        <v>CONSUMO PER CAPITA (kg ó litros por individuo)RonANDALUCIA</v>
      </c>
      <c r="B4386" s="11" t="str">
        <f>[1]Perfil!A3308</f>
        <v>CONSUMO PER CAPITA (kg ó litros por individuo)</v>
      </c>
      <c r="C4386" s="11" t="str">
        <f>[1]Perfil!B4381</f>
        <v>Ron</v>
      </c>
      <c r="D4386" s="11" t="str">
        <f>[1]Perfil!C4385</f>
        <v>ANDALUCIA</v>
      </c>
      <c r="E4386" s="12">
        <f>[1]Perfil!D4385</f>
        <v>3.0578708016190701E-2</v>
      </c>
      <c r="F4386" s="12">
        <f>[1]Perfil!E4385</f>
        <v>2.3668093388464099E-2</v>
      </c>
      <c r="G4386" s="12">
        <f>[1]Perfil!F4385</f>
        <v>4.9395904288711497E-2</v>
      </c>
      <c r="H4386" s="12">
        <f>[1]Perfil!G4385</f>
        <v>3.8929543558104102E-2</v>
      </c>
      <c r="I4386" s="12">
        <f>[1]Perfil!H4385</f>
        <v>2.3982696522130701E-2</v>
      </c>
      <c r="J4386" s="12">
        <f>[1]Perfil!I4385</f>
        <v>2.51473004963257E-2</v>
      </c>
      <c r="K4386" s="12">
        <f>[1]Perfil!J4385</f>
        <v>3.7175658803214398E-2</v>
      </c>
      <c r="L4386" s="12">
        <f>[1]Perfil!K4385</f>
        <v>3.2347908734181703E-2</v>
      </c>
      <c r="M4386" s="12">
        <f>[1]Perfil!L4385</f>
        <v>2.6185311976195998E-2</v>
      </c>
    </row>
    <row r="4387" spans="1:13" x14ac:dyDescent="0.35">
      <c r="A4387" s="11" t="str">
        <f t="shared" si="68"/>
        <v>CONSUMO PER CAPITA (kg ó litros por individuo)RonMDD AM</v>
      </c>
      <c r="B4387" s="11" t="str">
        <f>[1]Perfil!A3308</f>
        <v>CONSUMO PER CAPITA (kg ó litros por individuo)</v>
      </c>
      <c r="C4387" s="11" t="str">
        <f>[1]Perfil!B4381</f>
        <v>Ron</v>
      </c>
      <c r="D4387" s="11" t="str">
        <f>[1]Perfil!C4386</f>
        <v>MDD AM</v>
      </c>
      <c r="E4387" s="12">
        <f>[1]Perfil!D4386</f>
        <v>2.7799807865235501E-2</v>
      </c>
      <c r="F4387" s="12">
        <f>[1]Perfil!E4386</f>
        <v>2.76347159798013E-2</v>
      </c>
      <c r="G4387" s="12">
        <f>[1]Perfil!F4386</f>
        <v>4.2086106242152602E-2</v>
      </c>
      <c r="H4387" s="12">
        <f>[1]Perfil!G4386</f>
        <v>1.00511819681138E-2</v>
      </c>
      <c r="I4387" s="12">
        <f>[1]Perfil!H4386</f>
        <v>1.7172425203691801E-2</v>
      </c>
      <c r="J4387" s="12">
        <f>[1]Perfil!I4386</f>
        <v>1.23897590827195E-2</v>
      </c>
      <c r="K4387" s="12">
        <f>[1]Perfil!J4386</f>
        <v>2.9718955564963699E-2</v>
      </c>
      <c r="L4387" s="12">
        <f>[1]Perfil!K4386</f>
        <v>1.17793532300355E-2</v>
      </c>
      <c r="M4387" s="12">
        <f>[1]Perfil!L4386</f>
        <v>2.9345236543909998E-3</v>
      </c>
    </row>
    <row r="4388" spans="1:13" x14ac:dyDescent="0.35">
      <c r="A4388" s="11" t="str">
        <f t="shared" si="68"/>
        <v>CONSUMO PER CAPITA (kg ó litros por individuo)RonRTO CENTRO</v>
      </c>
      <c r="B4388" s="11" t="str">
        <f>[1]Perfil!A3308</f>
        <v>CONSUMO PER CAPITA (kg ó litros por individuo)</v>
      </c>
      <c r="C4388" s="11" t="str">
        <f>[1]Perfil!B4381</f>
        <v>Ron</v>
      </c>
      <c r="D4388" s="11" t="str">
        <f>[1]Perfil!C4387</f>
        <v>RTO CENTRO</v>
      </c>
      <c r="E4388" s="12">
        <f>[1]Perfil!D4387</f>
        <v>5.21898293405504E-2</v>
      </c>
      <c r="F4388" s="12">
        <f>[1]Perfil!E4387</f>
        <v>2.9790154055347701E-2</v>
      </c>
      <c r="G4388" s="12">
        <f>[1]Perfil!F4387</f>
        <v>5.81925892541569E-2</v>
      </c>
      <c r="H4388" s="12">
        <f>[1]Perfil!G4387</f>
        <v>2.04863129712499E-2</v>
      </c>
      <c r="I4388" s="12">
        <f>[1]Perfil!H4387</f>
        <v>2.5253012786510799E-2</v>
      </c>
      <c r="J4388" s="12">
        <f>[1]Perfil!I4387</f>
        <v>3.44533364539924E-2</v>
      </c>
      <c r="K4388" s="12">
        <f>[1]Perfil!J4387</f>
        <v>7.6569657510910799E-2</v>
      </c>
      <c r="L4388" s="12">
        <f>[1]Perfil!K4387</f>
        <v>5.2809124131357202E-2</v>
      </c>
      <c r="M4388" s="12">
        <f>[1]Perfil!L4387</f>
        <v>6.6163540882070396E-2</v>
      </c>
    </row>
    <row r="4389" spans="1:13" x14ac:dyDescent="0.35">
      <c r="A4389" s="11" t="str">
        <f t="shared" si="68"/>
        <v>CONSUMO PER CAPITA (kg ó litros por individuo)RonNORTE-CENTRO</v>
      </c>
      <c r="B4389" s="11" t="str">
        <f>[1]Perfil!A3308</f>
        <v>CONSUMO PER CAPITA (kg ó litros por individuo)</v>
      </c>
      <c r="C4389" s="11" t="str">
        <f>[1]Perfil!B4381</f>
        <v>Ron</v>
      </c>
      <c r="D4389" s="11" t="str">
        <f>[1]Perfil!C4388</f>
        <v>NORTE-CENTRO</v>
      </c>
      <c r="E4389" s="12">
        <f>[1]Perfil!D4388</f>
        <v>1.6004471019128198E-2</v>
      </c>
      <c r="F4389" s="12">
        <f>[1]Perfil!E4388</f>
        <v>1.69628552097363E-2</v>
      </c>
      <c r="G4389" s="12">
        <f>[1]Perfil!F4388</f>
        <v>4.6294667259021802E-2</v>
      </c>
      <c r="H4389" s="12">
        <f>[1]Perfil!G4388</f>
        <v>1.6171236127613699E-2</v>
      </c>
      <c r="I4389" s="12">
        <f>[1]Perfil!H4388</f>
        <v>3.6042342895113301E-2</v>
      </c>
      <c r="J4389" s="12">
        <f>[1]Perfil!I4388</f>
        <v>2.4453012402424201E-2</v>
      </c>
      <c r="K4389" s="12">
        <f>[1]Perfil!J4388</f>
        <v>6.2432465747219598E-2</v>
      </c>
      <c r="L4389" s="12">
        <f>[1]Perfil!K4388</f>
        <v>2.4127167682024601E-2</v>
      </c>
      <c r="M4389" s="12">
        <f>[1]Perfil!L4388</f>
        <v>1.3722964881387301E-2</v>
      </c>
    </row>
    <row r="4390" spans="1:13" x14ac:dyDescent="0.35">
      <c r="A4390" s="11" t="str">
        <f t="shared" si="68"/>
        <v>CONSUMO PER CAPITA (kg ó litros por individuo)RonNOROESTE</v>
      </c>
      <c r="B4390" s="11" t="str">
        <f>[1]Perfil!A3308</f>
        <v>CONSUMO PER CAPITA (kg ó litros por individuo)</v>
      </c>
      <c r="C4390" s="11" t="str">
        <f>[1]Perfil!B4381</f>
        <v>Ron</v>
      </c>
      <c r="D4390" s="11" t="str">
        <f>[1]Perfil!C4389</f>
        <v>NOROESTE</v>
      </c>
      <c r="E4390" s="12">
        <f>[1]Perfil!D4389</f>
        <v>2.35730710666518E-2</v>
      </c>
      <c r="F4390" s="12">
        <f>[1]Perfil!E4389</f>
        <v>2.6226449051842699E-2</v>
      </c>
      <c r="G4390" s="12">
        <f>[1]Perfil!F4389</f>
        <v>2.4744250691276101E-2</v>
      </c>
      <c r="H4390" s="12">
        <f>[1]Perfil!G4389</f>
        <v>1.53185371128692E-2</v>
      </c>
      <c r="I4390" s="12">
        <f>[1]Perfil!H4389</f>
        <v>5.3126888885720201E-3</v>
      </c>
      <c r="J4390" s="12">
        <f>[1]Perfil!I4389</f>
        <v>2.0906837421094199E-2</v>
      </c>
      <c r="K4390" s="12">
        <f>[1]Perfil!J4389</f>
        <v>2.9560608486802802E-2</v>
      </c>
      <c r="L4390" s="12">
        <f>[1]Perfil!K4389</f>
        <v>3.5314509560996597E-2</v>
      </c>
      <c r="M4390" s="12">
        <f>[1]Perfil!L4389</f>
        <v>1.30667083422425E-2</v>
      </c>
    </row>
    <row r="4391" spans="1:13" x14ac:dyDescent="0.35">
      <c r="A4391" s="11" t="str">
        <f t="shared" si="68"/>
        <v>CONSUMO PER CAPITA (kg ó litros por individuo)Ron&lt;2MIL</v>
      </c>
      <c r="B4391" s="11" t="str">
        <f>[1]Perfil!A3308</f>
        <v>CONSUMO PER CAPITA (kg ó litros por individuo)</v>
      </c>
      <c r="C4391" s="11" t="str">
        <f>[1]Perfil!B4381</f>
        <v>Ron</v>
      </c>
      <c r="D4391" s="11" t="str">
        <f>[1]Perfil!C4390</f>
        <v>&lt;2MIL</v>
      </c>
      <c r="E4391" s="12">
        <f>[1]Perfil!D4390</f>
        <v>2.7440260906111201E-2</v>
      </c>
      <c r="F4391" s="12">
        <f>[1]Perfil!E4390</f>
        <v>3.01415441018772E-2</v>
      </c>
      <c r="G4391" s="12">
        <f>[1]Perfil!F4390</f>
        <v>5.3804230887335699E-2</v>
      </c>
      <c r="H4391" s="12">
        <f>[1]Perfil!G4390</f>
        <v>3.42736482023401E-2</v>
      </c>
      <c r="I4391" s="12">
        <f>[1]Perfil!H4390</f>
        <v>3.9896067852497899E-2</v>
      </c>
      <c r="J4391" s="12">
        <f>[1]Perfil!I4390</f>
        <v>2.73013067910347E-2</v>
      </c>
      <c r="K4391" s="12">
        <f>[1]Perfil!J4390</f>
        <v>8.2115676844652805E-2</v>
      </c>
      <c r="L4391" s="12">
        <f>[1]Perfil!K4390</f>
        <v>5.4358758578659301E-2</v>
      </c>
      <c r="M4391" s="12">
        <f>[1]Perfil!L4390</f>
        <v>8.1012775666366402E-2</v>
      </c>
    </row>
    <row r="4392" spans="1:13" x14ac:dyDescent="0.35">
      <c r="A4392" s="11" t="str">
        <f t="shared" si="68"/>
        <v>CONSUMO PER CAPITA (kg ó litros por individuo)Ron2-5MIL</v>
      </c>
      <c r="B4392" s="11" t="str">
        <f>[1]Perfil!A3308</f>
        <v>CONSUMO PER CAPITA (kg ó litros por individuo)</v>
      </c>
      <c r="C4392" s="11" t="str">
        <f>[1]Perfil!B4381</f>
        <v>Ron</v>
      </c>
      <c r="D4392" s="11" t="str">
        <f>[1]Perfil!C4391</f>
        <v>2-5MIL</v>
      </c>
      <c r="E4392" s="12">
        <f>[1]Perfil!D4391</f>
        <v>1.16737533882372E-2</v>
      </c>
      <c r="F4392" s="12">
        <f>[1]Perfil!E4391</f>
        <v>2.0214233338172599E-2</v>
      </c>
      <c r="G4392" s="12">
        <f>[1]Perfil!F4391</f>
        <v>2.25902526665877E-2</v>
      </c>
      <c r="H4392" s="12">
        <f>[1]Perfil!G4391</f>
        <v>2.0664279875656801E-2</v>
      </c>
      <c r="I4392" s="12">
        <f>[1]Perfil!H4391</f>
        <v>1.4512319913318099E-2</v>
      </c>
      <c r="J4392" s="12">
        <f>[1]Perfil!I4391</f>
        <v>7.89087957535866E-3</v>
      </c>
      <c r="K4392" s="12">
        <f>[1]Perfil!J4391</f>
        <v>1.8635502494731001E-2</v>
      </c>
      <c r="L4392" s="12">
        <f>[1]Perfil!K4391</f>
        <v>1.7341794844584701E-2</v>
      </c>
      <c r="M4392" s="12">
        <f>[1]Perfil!L4391</f>
        <v>2.6784287430045899E-2</v>
      </c>
    </row>
    <row r="4393" spans="1:13" x14ac:dyDescent="0.35">
      <c r="A4393" s="11" t="str">
        <f t="shared" si="68"/>
        <v>CONSUMO PER CAPITA (kg ó litros por individuo)Ron5-10MIL</v>
      </c>
      <c r="B4393" s="11" t="str">
        <f>[1]Perfil!A3308</f>
        <v>CONSUMO PER CAPITA (kg ó litros por individuo)</v>
      </c>
      <c r="C4393" s="11" t="str">
        <f>[1]Perfil!B4381</f>
        <v>Ron</v>
      </c>
      <c r="D4393" s="11" t="str">
        <f>[1]Perfil!C4392</f>
        <v>5-10MIL</v>
      </c>
      <c r="E4393" s="12">
        <f>[1]Perfil!D4392</f>
        <v>1.9380200221762602E-2</v>
      </c>
      <c r="F4393" s="12">
        <f>[1]Perfil!E4392</f>
        <v>1.4855018237674799E-2</v>
      </c>
      <c r="G4393" s="12">
        <f>[1]Perfil!F4392</f>
        <v>2.7855933473173802E-2</v>
      </c>
      <c r="H4393" s="12">
        <f>[1]Perfil!G4392</f>
        <v>2.52057726409999E-2</v>
      </c>
      <c r="I4393" s="12">
        <f>[1]Perfil!H4392</f>
        <v>1.11472355263937E-2</v>
      </c>
      <c r="J4393" s="12">
        <f>[1]Perfil!I4392</f>
        <v>2.3570814291031E-2</v>
      </c>
      <c r="K4393" s="12">
        <f>[1]Perfil!J4392</f>
        <v>2.0742803920606401E-2</v>
      </c>
      <c r="L4393" s="12">
        <f>[1]Perfil!K4392</f>
        <v>5.2140835059322398E-2</v>
      </c>
      <c r="M4393" s="12">
        <f>[1]Perfil!L4392</f>
        <v>2.1774907519749299E-2</v>
      </c>
    </row>
    <row r="4394" spans="1:13" x14ac:dyDescent="0.35">
      <c r="A4394" s="11" t="str">
        <f t="shared" si="68"/>
        <v>CONSUMO PER CAPITA (kg ó litros por individuo)Ron10-30MIL</v>
      </c>
      <c r="B4394" s="11" t="str">
        <f>[1]Perfil!A3308</f>
        <v>CONSUMO PER CAPITA (kg ó litros por individuo)</v>
      </c>
      <c r="C4394" s="11" t="str">
        <f>[1]Perfil!B4381</f>
        <v>Ron</v>
      </c>
      <c r="D4394" s="11" t="str">
        <f>[1]Perfil!C4393</f>
        <v>10-30MIL</v>
      </c>
      <c r="E4394" s="12">
        <f>[1]Perfil!D4393</f>
        <v>1.2739621622616999E-2</v>
      </c>
      <c r="F4394" s="12">
        <f>[1]Perfil!E4393</f>
        <v>8.4334254373536199E-3</v>
      </c>
      <c r="G4394" s="12">
        <f>[1]Perfil!F4393</f>
        <v>2.7837902651857101E-2</v>
      </c>
      <c r="H4394" s="12">
        <f>[1]Perfil!G4393</f>
        <v>1.5927034212396302E-2</v>
      </c>
      <c r="I4394" s="12">
        <f>[1]Perfil!H4393</f>
        <v>1.47491661132278E-2</v>
      </c>
      <c r="J4394" s="12">
        <f>[1]Perfil!I4393</f>
        <v>1.50570776899796E-2</v>
      </c>
      <c r="K4394" s="12">
        <f>[1]Perfil!J4393</f>
        <v>5.2988793390473903E-2</v>
      </c>
      <c r="L4394" s="12">
        <f>[1]Perfil!K4393</f>
        <v>2.8170784148276E-2</v>
      </c>
      <c r="M4394" s="12">
        <f>[1]Perfil!L4393</f>
        <v>7.8173584143231608E-3</v>
      </c>
    </row>
    <row r="4395" spans="1:13" x14ac:dyDescent="0.35">
      <c r="A4395" s="11" t="str">
        <f t="shared" si="68"/>
        <v>CONSUMO PER CAPITA (kg ó litros por individuo)Ron30-100MIL</v>
      </c>
      <c r="B4395" s="11" t="str">
        <f>[1]Perfil!A3308</f>
        <v>CONSUMO PER CAPITA (kg ó litros por individuo)</v>
      </c>
      <c r="C4395" s="11" t="str">
        <f>[1]Perfil!B4381</f>
        <v>Ron</v>
      </c>
      <c r="D4395" s="11" t="str">
        <f>[1]Perfil!C4394</f>
        <v>30-100MIL</v>
      </c>
      <c r="E4395" s="12">
        <f>[1]Perfil!D4394</f>
        <v>2.7373538836716199E-2</v>
      </c>
      <c r="F4395" s="12">
        <f>[1]Perfil!E4394</f>
        <v>1.13638490949125E-2</v>
      </c>
      <c r="G4395" s="12">
        <f>[1]Perfil!F4394</f>
        <v>1.9294584717621001E-2</v>
      </c>
      <c r="H4395" s="12">
        <f>[1]Perfil!G4394</f>
        <v>1.21866050697847E-2</v>
      </c>
      <c r="I4395" s="12">
        <f>[1]Perfil!H4394</f>
        <v>2.1617168786443999E-2</v>
      </c>
      <c r="J4395" s="12">
        <f>[1]Perfil!I4394</f>
        <v>1.21066971410846E-2</v>
      </c>
      <c r="K4395" s="12">
        <f>[1]Perfil!J4394</f>
        <v>4.2432028236283503E-2</v>
      </c>
      <c r="L4395" s="12">
        <f>[1]Perfil!K4394</f>
        <v>3.0334510354922999E-2</v>
      </c>
      <c r="M4395" s="12">
        <f>[1]Perfil!L4394</f>
        <v>2.2513936597961502E-2</v>
      </c>
    </row>
    <row r="4396" spans="1:13" x14ac:dyDescent="0.35">
      <c r="A4396" s="11" t="str">
        <f t="shared" si="68"/>
        <v>CONSUMO PER CAPITA (kg ó litros por individuo)Ron100-200MIL</v>
      </c>
      <c r="B4396" s="11" t="str">
        <f>[1]Perfil!A3308</f>
        <v>CONSUMO PER CAPITA (kg ó litros por individuo)</v>
      </c>
      <c r="C4396" s="11" t="str">
        <f>[1]Perfil!B4381</f>
        <v>Ron</v>
      </c>
      <c r="D4396" s="11" t="str">
        <f>[1]Perfil!C4395</f>
        <v>100-200MIL</v>
      </c>
      <c r="E4396" s="12">
        <f>[1]Perfil!D4395</f>
        <v>4.1466762476981299E-2</v>
      </c>
      <c r="F4396" s="12">
        <f>[1]Perfil!E4395</f>
        <v>1.2977680849320701E-2</v>
      </c>
      <c r="G4396" s="12">
        <f>[1]Perfil!F4395</f>
        <v>5.20596260676097E-2</v>
      </c>
      <c r="H4396" s="12">
        <f>[1]Perfil!G4395</f>
        <v>1.9212141248940301E-2</v>
      </c>
      <c r="I4396" s="12">
        <f>[1]Perfil!H4395</f>
        <v>2.4005663591772301E-2</v>
      </c>
      <c r="J4396" s="12">
        <f>[1]Perfil!I4395</f>
        <v>3.6851750952961601E-2</v>
      </c>
      <c r="K4396" s="12">
        <f>[1]Perfil!J4395</f>
        <v>3.2427141651507001E-2</v>
      </c>
      <c r="L4396" s="12">
        <f>[1]Perfil!K4395</f>
        <v>1.2929766389409399E-2</v>
      </c>
      <c r="M4396" s="12">
        <f>[1]Perfil!L4395</f>
        <v>9.5254844735303303E-3</v>
      </c>
    </row>
    <row r="4397" spans="1:13" x14ac:dyDescent="0.35">
      <c r="A4397" s="11" t="str">
        <f t="shared" si="68"/>
        <v>CONSUMO PER CAPITA (kg ó litros por individuo)Ron200-500MIL</v>
      </c>
      <c r="B4397" s="11" t="str">
        <f>[1]Perfil!A3308</f>
        <v>CONSUMO PER CAPITA (kg ó litros por individuo)</v>
      </c>
      <c r="C4397" s="11" t="str">
        <f>[1]Perfil!B4381</f>
        <v>Ron</v>
      </c>
      <c r="D4397" s="11" t="str">
        <f>[1]Perfil!C4396</f>
        <v>200-500MIL</v>
      </c>
      <c r="E4397" s="12">
        <f>[1]Perfil!D4396</f>
        <v>1.5029656016377201E-2</v>
      </c>
      <c r="F4397" s="12">
        <f>[1]Perfil!E4396</f>
        <v>4.8600319721517203E-2</v>
      </c>
      <c r="G4397" s="12">
        <f>[1]Perfil!F4396</f>
        <v>3.2932248424752203E-2</v>
      </c>
      <c r="H4397" s="12">
        <f>[1]Perfil!G4396</f>
        <v>2.4849579699714901E-2</v>
      </c>
      <c r="I4397" s="12">
        <f>[1]Perfil!H4396</f>
        <v>1.01315284359094E-2</v>
      </c>
      <c r="J4397" s="12">
        <f>[1]Perfil!I4396</f>
        <v>1.73954081386688E-2</v>
      </c>
      <c r="K4397" s="12">
        <f>[1]Perfil!J4396</f>
        <v>3.7276274140942901E-2</v>
      </c>
      <c r="L4397" s="12">
        <f>[1]Perfil!K4396</f>
        <v>1.6991286711793199E-2</v>
      </c>
      <c r="M4397" s="12">
        <f>[1]Perfil!L4396</f>
        <v>1.9956418800527401E-2</v>
      </c>
    </row>
    <row r="4398" spans="1:13" x14ac:dyDescent="0.35">
      <c r="A4398" s="11" t="str">
        <f t="shared" si="68"/>
        <v>CONSUMO PER CAPITA (kg ó litros por individuo)Ron&gt;500MIL</v>
      </c>
      <c r="B4398" s="11" t="str">
        <f>[1]Perfil!A3308</f>
        <v>CONSUMO PER CAPITA (kg ó litros por individuo)</v>
      </c>
      <c r="C4398" s="11" t="str">
        <f>[1]Perfil!B4381</f>
        <v>Ron</v>
      </c>
      <c r="D4398" s="11" t="str">
        <f>[1]Perfil!C4397</f>
        <v>&gt;500MIL</v>
      </c>
      <c r="E4398" s="12">
        <f>[1]Perfil!D4397</f>
        <v>2.21416407577581E-2</v>
      </c>
      <c r="F4398" s="12">
        <f>[1]Perfil!E4397</f>
        <v>2.6402611244762699E-2</v>
      </c>
      <c r="G4398" s="12">
        <f>[1]Perfil!F4397</f>
        <v>4.0104596692746797E-2</v>
      </c>
      <c r="H4398" s="12">
        <f>[1]Perfil!G4397</f>
        <v>1.4238287765243799E-2</v>
      </c>
      <c r="I4398" s="12">
        <f>[1]Perfil!H4397</f>
        <v>1.04108986725924E-2</v>
      </c>
      <c r="J4398" s="12">
        <f>[1]Perfil!I4397</f>
        <v>1.1028347488143299E-2</v>
      </c>
      <c r="K4398" s="12">
        <f>[1]Perfil!J4397</f>
        <v>2.3087334860536698E-2</v>
      </c>
      <c r="L4398" s="12">
        <f>[1]Perfil!K4397</f>
        <v>1.23669464554657E-2</v>
      </c>
      <c r="M4398" s="12">
        <f>[1]Perfil!L4397</f>
        <v>4.8033649020214403E-3</v>
      </c>
    </row>
    <row r="4399" spans="1:13" x14ac:dyDescent="0.35">
      <c r="A4399" s="11" t="str">
        <f t="shared" si="68"/>
        <v>CONSUMO PER CAPITA (kg ó litros por individuo)RonDE 15 A 19 AÑOS</v>
      </c>
      <c r="B4399" s="11" t="str">
        <f>[1]Perfil!A3308</f>
        <v>CONSUMO PER CAPITA (kg ó litros por individuo)</v>
      </c>
      <c r="C4399" s="11" t="str">
        <f>[1]Perfil!B4381</f>
        <v>Ron</v>
      </c>
      <c r="D4399" s="11" t="str">
        <f>[1]Perfil!C4398</f>
        <v>DE 15 A 19 AÑOS</v>
      </c>
      <c r="E4399" s="12">
        <f>[1]Perfil!D4398</f>
        <v>1.32767779842687E-2</v>
      </c>
      <c r="F4399" s="12" t="str">
        <f>[1]Perfil!E4398</f>
        <v/>
      </c>
      <c r="G4399" s="12">
        <f>[1]Perfil!F4398</f>
        <v>8.2869007333650508E-3</v>
      </c>
      <c r="H4399" s="12">
        <f>[1]Perfil!G4398</f>
        <v>2.39555244796767E-2</v>
      </c>
      <c r="I4399" s="12" t="str">
        <f>[1]Perfil!H4398</f>
        <v/>
      </c>
      <c r="J4399" s="12">
        <f>[1]Perfil!I4398</f>
        <v>4.28088216784543E-3</v>
      </c>
      <c r="K4399" s="12">
        <f>[1]Perfil!J4398</f>
        <v>2.26399354737007E-2</v>
      </c>
      <c r="L4399" s="12">
        <f>[1]Perfil!K4398</f>
        <v>2.0852861124518699E-3</v>
      </c>
      <c r="M4399" s="12" t="str">
        <f>[1]Perfil!L4398</f>
        <v/>
      </c>
    </row>
    <row r="4400" spans="1:13" x14ac:dyDescent="0.35">
      <c r="A4400" s="11" t="str">
        <f t="shared" si="68"/>
        <v>CONSUMO PER CAPITA (kg ó litros por individuo)RonDE 20 A 24 AÑOS</v>
      </c>
      <c r="B4400" s="11" t="str">
        <f>[1]Perfil!A3308</f>
        <v>CONSUMO PER CAPITA (kg ó litros por individuo)</v>
      </c>
      <c r="C4400" s="11" t="str">
        <f>[1]Perfil!B4381</f>
        <v>Ron</v>
      </c>
      <c r="D4400" s="11" t="str">
        <f>[1]Perfil!C4399</f>
        <v>DE 20 A 24 AÑOS</v>
      </c>
      <c r="E4400" s="12">
        <f>[1]Perfil!D4399</f>
        <v>5.9842826695742798E-2</v>
      </c>
      <c r="F4400" s="12">
        <f>[1]Perfil!E4399</f>
        <v>7.9082040288467201E-2</v>
      </c>
      <c r="G4400" s="12">
        <f>[1]Perfil!F4399</f>
        <v>3.2739611459337598E-2</v>
      </c>
      <c r="H4400" s="12">
        <f>[1]Perfil!G4399</f>
        <v>1.42798990595872E-2</v>
      </c>
      <c r="I4400" s="12">
        <f>[1]Perfil!H4399</f>
        <v>1.22845769389975E-2</v>
      </c>
      <c r="J4400" s="12">
        <f>[1]Perfil!I4399</f>
        <v>2.32800857138943E-2</v>
      </c>
      <c r="K4400" s="12">
        <f>[1]Perfil!J4399</f>
        <v>5.3694840207253403E-2</v>
      </c>
      <c r="L4400" s="12">
        <f>[1]Perfil!K4399</f>
        <v>9.1681027445053801E-3</v>
      </c>
      <c r="M4400" s="12">
        <f>[1]Perfil!L4399</f>
        <v>1.5817781175298799E-2</v>
      </c>
    </row>
    <row r="4401" spans="1:13" x14ac:dyDescent="0.35">
      <c r="A4401" s="11" t="str">
        <f t="shared" si="68"/>
        <v>CONSUMO PER CAPITA (kg ó litros por individuo)RonDE 25 A 34 AÑOS</v>
      </c>
      <c r="B4401" s="11" t="str">
        <f>[1]Perfil!A3308</f>
        <v>CONSUMO PER CAPITA (kg ó litros por individuo)</v>
      </c>
      <c r="C4401" s="11" t="str">
        <f>[1]Perfil!B4381</f>
        <v>Ron</v>
      </c>
      <c r="D4401" s="11" t="str">
        <f>[1]Perfil!C4400</f>
        <v>DE 25 A 34 AÑOS</v>
      </c>
      <c r="E4401" s="12">
        <f>[1]Perfil!D4400</f>
        <v>1.59564009059085E-2</v>
      </c>
      <c r="F4401" s="12">
        <f>[1]Perfil!E4400</f>
        <v>2.6186774562148699E-2</v>
      </c>
      <c r="G4401" s="12">
        <f>[1]Perfil!F4400</f>
        <v>4.14250510049241E-2</v>
      </c>
      <c r="H4401" s="12">
        <f>[1]Perfil!G4400</f>
        <v>2.3487569949806199E-2</v>
      </c>
      <c r="I4401" s="12">
        <f>[1]Perfil!H4400</f>
        <v>1.2460404506378401E-2</v>
      </c>
      <c r="J4401" s="12">
        <f>[1]Perfil!I4400</f>
        <v>7.0380384196894099E-3</v>
      </c>
      <c r="K4401" s="12">
        <f>[1]Perfil!J4400</f>
        <v>2.0401859242971301E-2</v>
      </c>
      <c r="L4401" s="12">
        <f>[1]Perfil!K4400</f>
        <v>1.26256547411626E-2</v>
      </c>
      <c r="M4401" s="12">
        <f>[1]Perfil!L4400</f>
        <v>1.22786285658836E-2</v>
      </c>
    </row>
    <row r="4402" spans="1:13" x14ac:dyDescent="0.35">
      <c r="A4402" s="11" t="str">
        <f t="shared" si="68"/>
        <v>CONSUMO PER CAPITA (kg ó litros por individuo)RonDE 35 A 49 AÑOS</v>
      </c>
      <c r="B4402" s="11" t="str">
        <f>[1]Perfil!A3308</f>
        <v>CONSUMO PER CAPITA (kg ó litros por individuo)</v>
      </c>
      <c r="C4402" s="11" t="str">
        <f>[1]Perfil!B4381</f>
        <v>Ron</v>
      </c>
      <c r="D4402" s="11" t="str">
        <f>[1]Perfil!C4401</f>
        <v>DE 35 A 49 AÑOS</v>
      </c>
      <c r="E4402" s="12">
        <f>[1]Perfil!D4401</f>
        <v>1.69556703081233E-2</v>
      </c>
      <c r="F4402" s="12">
        <f>[1]Perfil!E4401</f>
        <v>1.7517809947267898E-2</v>
      </c>
      <c r="G4402" s="12">
        <f>[1]Perfil!F4401</f>
        <v>3.5587657577286803E-2</v>
      </c>
      <c r="H4402" s="12">
        <f>[1]Perfil!G4401</f>
        <v>1.3792215461363401E-2</v>
      </c>
      <c r="I4402" s="12">
        <f>[1]Perfil!H4401</f>
        <v>2.3245946838311701E-2</v>
      </c>
      <c r="J4402" s="12">
        <f>[1]Perfil!I4401</f>
        <v>2.1507264226685498E-2</v>
      </c>
      <c r="K4402" s="12">
        <f>[1]Perfil!J4401</f>
        <v>3.7936465376380901E-2</v>
      </c>
      <c r="L4402" s="12">
        <f>[1]Perfil!K4401</f>
        <v>2.44859016799365E-2</v>
      </c>
      <c r="M4402" s="12">
        <f>[1]Perfil!L4401</f>
        <v>2.1637760541103199E-2</v>
      </c>
    </row>
    <row r="4403" spans="1:13" x14ac:dyDescent="0.35">
      <c r="A4403" s="11" t="str">
        <f t="shared" si="68"/>
        <v>CONSUMO PER CAPITA (kg ó litros por individuo)RonDE 50 A 59 AÑOS</v>
      </c>
      <c r="B4403" s="11" t="str">
        <f>[1]Perfil!A3308</f>
        <v>CONSUMO PER CAPITA (kg ó litros por individuo)</v>
      </c>
      <c r="C4403" s="11" t="str">
        <f>[1]Perfil!B4381</f>
        <v>Ron</v>
      </c>
      <c r="D4403" s="11" t="str">
        <f>[1]Perfil!C4402</f>
        <v>DE 50 A 59 AÑOS</v>
      </c>
      <c r="E4403" s="12">
        <f>[1]Perfil!D4402</f>
        <v>2.4328982560109E-2</v>
      </c>
      <c r="F4403" s="12">
        <f>[1]Perfil!E4402</f>
        <v>1.0597877650734E-2</v>
      </c>
      <c r="G4403" s="12">
        <f>[1]Perfil!F4402</f>
        <v>2.7233637136745498E-2</v>
      </c>
      <c r="H4403" s="12">
        <f>[1]Perfil!G4402</f>
        <v>2.4944797514182101E-2</v>
      </c>
      <c r="I4403" s="12">
        <f>[1]Perfil!H4402</f>
        <v>1.55397631402572E-2</v>
      </c>
      <c r="J4403" s="12">
        <f>[1]Perfil!I4402</f>
        <v>1.2737684243686299E-2</v>
      </c>
      <c r="K4403" s="12">
        <f>[1]Perfil!J4402</f>
        <v>3.1316240297099701E-2</v>
      </c>
      <c r="L4403" s="12">
        <f>[1]Perfil!K4402</f>
        <v>3.1332192151051597E-2</v>
      </c>
      <c r="M4403" s="12">
        <f>[1]Perfil!L4402</f>
        <v>1.5583898792988901E-2</v>
      </c>
    </row>
    <row r="4404" spans="1:13" x14ac:dyDescent="0.35">
      <c r="A4404" s="11" t="str">
        <f t="shared" si="68"/>
        <v>CONSUMO PER CAPITA (kg ó litros por individuo)RonDE 60 A 75 AÑOS</v>
      </c>
      <c r="B4404" s="11" t="str">
        <f>[1]Perfil!A3308</f>
        <v>CONSUMO PER CAPITA (kg ó litros por individuo)</v>
      </c>
      <c r="C4404" s="11" t="str">
        <f>[1]Perfil!B4381</f>
        <v>Ron</v>
      </c>
      <c r="D4404" s="11" t="str">
        <f>[1]Perfil!C4403</f>
        <v>DE 60 A 75 AÑOS</v>
      </c>
      <c r="E4404" s="12">
        <f>[1]Perfil!D4403</f>
        <v>2.1623716726213299E-2</v>
      </c>
      <c r="F4404" s="12">
        <f>[1]Perfil!E4403</f>
        <v>1.8122701914305199E-2</v>
      </c>
      <c r="G4404" s="12">
        <f>[1]Perfil!F4403</f>
        <v>3.4136705958907602E-2</v>
      </c>
      <c r="H4404" s="12">
        <f>[1]Perfil!G4403</f>
        <v>1.5583739827190799E-2</v>
      </c>
      <c r="I4404" s="12">
        <f>[1]Perfil!H4403</f>
        <v>1.97462451531993E-2</v>
      </c>
      <c r="J4404" s="12">
        <f>[1]Perfil!I4403</f>
        <v>2.46052424108394E-2</v>
      </c>
      <c r="K4404" s="12">
        <f>[1]Perfil!J4403</f>
        <v>5.6515264970337299E-2</v>
      </c>
      <c r="L4404" s="12">
        <f>[1]Perfil!K4403</f>
        <v>4.2797552104863003E-2</v>
      </c>
      <c r="M4404" s="12">
        <f>[1]Perfil!L4403</f>
        <v>2.8410066142450299E-2</v>
      </c>
    </row>
    <row r="4405" spans="1:13" x14ac:dyDescent="0.35">
      <c r="A4405" s="11" t="str">
        <f t="shared" si="68"/>
        <v>CONSUMO PER CAPITA (kg ó litros por individuo)RonNIVEL ALTO</v>
      </c>
      <c r="B4405" s="11" t="str">
        <f>[1]Perfil!A3308</f>
        <v>CONSUMO PER CAPITA (kg ó litros por individuo)</v>
      </c>
      <c r="C4405" s="11" t="str">
        <f>[1]Perfil!B4381</f>
        <v>Ron</v>
      </c>
      <c r="D4405" s="11" t="str">
        <f>[1]Perfil!C4404</f>
        <v>NIVEL ALTO</v>
      </c>
      <c r="E4405" s="12">
        <f>[1]Perfil!D4404</f>
        <v>1.33200078025672E-2</v>
      </c>
      <c r="F4405" s="12">
        <f>[1]Perfil!E4404</f>
        <v>1.5875656190876001E-2</v>
      </c>
      <c r="G4405" s="12">
        <f>[1]Perfil!F4404</f>
        <v>4.1399157686946499E-2</v>
      </c>
      <c r="H4405" s="12">
        <f>[1]Perfil!G4404</f>
        <v>1.5848191319569299E-2</v>
      </c>
      <c r="I4405" s="12">
        <f>[1]Perfil!H4404</f>
        <v>1.8379639477678299E-2</v>
      </c>
      <c r="J4405" s="12">
        <f>[1]Perfil!I4404</f>
        <v>2.16207318260094E-2</v>
      </c>
      <c r="K4405" s="12">
        <f>[1]Perfil!J4404</f>
        <v>3.7372732248043099E-2</v>
      </c>
      <c r="L4405" s="12">
        <f>[1]Perfil!K4404</f>
        <v>1.3980228268419499E-2</v>
      </c>
      <c r="M4405" s="12">
        <f>[1]Perfil!L4404</f>
        <v>1.41377762793366E-2</v>
      </c>
    </row>
    <row r="4406" spans="1:13" x14ac:dyDescent="0.35">
      <c r="A4406" s="11" t="str">
        <f t="shared" si="68"/>
        <v>CONSUMO PER CAPITA (kg ó litros por individuo)RonNIVEL MEDIO ALTO</v>
      </c>
      <c r="B4406" s="11" t="str">
        <f>[1]Perfil!A3308</f>
        <v>CONSUMO PER CAPITA (kg ó litros por individuo)</v>
      </c>
      <c r="C4406" s="11" t="str">
        <f>[1]Perfil!B4381</f>
        <v>Ron</v>
      </c>
      <c r="D4406" s="11" t="str">
        <f>[1]Perfil!C4405</f>
        <v>NIVEL MEDIO ALTO</v>
      </c>
      <c r="E4406" s="12">
        <f>[1]Perfil!D4405</f>
        <v>1.9849017466456498E-2</v>
      </c>
      <c r="F4406" s="12">
        <f>[1]Perfil!E4405</f>
        <v>1.05376480330273E-2</v>
      </c>
      <c r="G4406" s="12">
        <f>[1]Perfil!F4405</f>
        <v>3.02884884266734E-2</v>
      </c>
      <c r="H4406" s="12">
        <f>[1]Perfil!G4405</f>
        <v>1.6825297593028199E-2</v>
      </c>
      <c r="I4406" s="12">
        <f>[1]Perfil!H4405</f>
        <v>1.6080258580671001E-2</v>
      </c>
      <c r="J4406" s="12">
        <f>[1]Perfil!I4405</f>
        <v>1.21629463011672E-2</v>
      </c>
      <c r="K4406" s="12">
        <f>[1]Perfil!J4405</f>
        <v>2.77896903695131E-2</v>
      </c>
      <c r="L4406" s="12">
        <f>[1]Perfil!K4405</f>
        <v>1.5156712942785901E-2</v>
      </c>
      <c r="M4406" s="12">
        <f>[1]Perfil!L4405</f>
        <v>6.9477643612887996E-3</v>
      </c>
    </row>
    <row r="4407" spans="1:13" x14ac:dyDescent="0.35">
      <c r="A4407" s="11" t="str">
        <f t="shared" si="68"/>
        <v>CONSUMO PER CAPITA (kg ó litros por individuo)RonNIVEL MEDIO</v>
      </c>
      <c r="B4407" s="11" t="str">
        <f>[1]Perfil!A3308</f>
        <v>CONSUMO PER CAPITA (kg ó litros por individuo)</v>
      </c>
      <c r="C4407" s="11" t="str">
        <f>[1]Perfil!B4381</f>
        <v>Ron</v>
      </c>
      <c r="D4407" s="11" t="str">
        <f>[1]Perfil!C4406</f>
        <v>NIVEL MEDIO</v>
      </c>
      <c r="E4407" s="12">
        <f>[1]Perfil!D4406</f>
        <v>2.3600070670796398E-2</v>
      </c>
      <c r="F4407" s="12">
        <f>[1]Perfil!E4406</f>
        <v>2.1082614157803201E-2</v>
      </c>
      <c r="G4407" s="12">
        <f>[1]Perfil!F4406</f>
        <v>2.8645892694933499E-2</v>
      </c>
      <c r="H4407" s="12">
        <f>[1]Perfil!G4406</f>
        <v>2.2123441198700401E-2</v>
      </c>
      <c r="I4407" s="12">
        <f>[1]Perfil!H4406</f>
        <v>1.06169213027847E-2</v>
      </c>
      <c r="J4407" s="12">
        <f>[1]Perfil!I4406</f>
        <v>1.13658219611568E-2</v>
      </c>
      <c r="K4407" s="12">
        <f>[1]Perfil!J4406</f>
        <v>4.0421280238439002E-2</v>
      </c>
      <c r="L4407" s="12">
        <f>[1]Perfil!K4406</f>
        <v>3.6780915382447002E-2</v>
      </c>
      <c r="M4407" s="12">
        <f>[1]Perfil!L4406</f>
        <v>1.77023783744409E-2</v>
      </c>
    </row>
    <row r="4408" spans="1:13" x14ac:dyDescent="0.35">
      <c r="A4408" s="11" t="str">
        <f t="shared" si="68"/>
        <v>CONSUMO PER CAPITA (kg ó litros por individuo)RonNIVEL MEDIO BAJO</v>
      </c>
      <c r="B4408" s="11" t="str">
        <f>[1]Perfil!A3308</f>
        <v>CONSUMO PER CAPITA (kg ó litros por individuo)</v>
      </c>
      <c r="C4408" s="11" t="str">
        <f>[1]Perfil!B4381</f>
        <v>Ron</v>
      </c>
      <c r="D4408" s="11" t="str">
        <f>[1]Perfil!C4407</f>
        <v>NIVEL MEDIO BAJO</v>
      </c>
      <c r="E4408" s="12">
        <f>[1]Perfil!D4407</f>
        <v>2.8996263084046101E-2</v>
      </c>
      <c r="F4408" s="12">
        <f>[1]Perfil!E4407</f>
        <v>4.2726116869116898E-2</v>
      </c>
      <c r="G4408" s="12">
        <f>[1]Perfil!F4407</f>
        <v>3.6235122638541999E-2</v>
      </c>
      <c r="H4408" s="12">
        <f>[1]Perfil!G4407</f>
        <v>2.3393792172886702E-2</v>
      </c>
      <c r="I4408" s="12">
        <f>[1]Perfil!H4407</f>
        <v>1.92119209037095E-2</v>
      </c>
      <c r="J4408" s="12">
        <f>[1]Perfil!I4407</f>
        <v>1.40171139464876E-2</v>
      </c>
      <c r="K4408" s="12">
        <f>[1]Perfil!J4407</f>
        <v>3.62347285570042E-2</v>
      </c>
      <c r="L4408" s="12">
        <f>[1]Perfil!K4407</f>
        <v>2.0893876459643201E-2</v>
      </c>
      <c r="M4408" s="12">
        <f>[1]Perfil!L4407</f>
        <v>1.1914297490762E-2</v>
      </c>
    </row>
    <row r="4409" spans="1:13" x14ac:dyDescent="0.35">
      <c r="A4409" s="11" t="str">
        <f t="shared" si="68"/>
        <v>CONSUMO PER CAPITA (kg ó litros por individuo)RonHOMBRE</v>
      </c>
      <c r="B4409" s="11" t="str">
        <f>[1]Perfil!A3308</f>
        <v>CONSUMO PER CAPITA (kg ó litros por individuo)</v>
      </c>
      <c r="C4409" s="11" t="str">
        <f>[1]Perfil!B4381</f>
        <v>Ron</v>
      </c>
      <c r="D4409" s="11" t="str">
        <f>[1]Perfil!C4408</f>
        <v>HOMBRE</v>
      </c>
      <c r="E4409" s="12">
        <f>[1]Perfil!D4408</f>
        <v>2.1949762576679899E-2</v>
      </c>
      <c r="F4409" s="12">
        <f>[1]Perfil!E4408</f>
        <v>2.5531436770945298E-2</v>
      </c>
      <c r="G4409" s="12">
        <f>[1]Perfil!F4408</f>
        <v>3.8075473082234801E-2</v>
      </c>
      <c r="H4409" s="12">
        <f>[1]Perfil!G4408</f>
        <v>2.4233109539985701E-2</v>
      </c>
      <c r="I4409" s="12">
        <f>[1]Perfil!H4408</f>
        <v>2.6463778614720199E-2</v>
      </c>
      <c r="J4409" s="12">
        <f>[1]Perfil!I4408</f>
        <v>2.60840689680631E-2</v>
      </c>
      <c r="K4409" s="12">
        <f>[1]Perfil!J4408</f>
        <v>5.5557177976444598E-2</v>
      </c>
      <c r="L4409" s="12">
        <f>[1]Perfil!K4408</f>
        <v>3.15502672120734E-2</v>
      </c>
      <c r="M4409" s="12">
        <f>[1]Perfil!L4408</f>
        <v>2.5355893726129699E-2</v>
      </c>
    </row>
    <row r="4410" spans="1:13" x14ac:dyDescent="0.35">
      <c r="A4410" s="11" t="str">
        <f t="shared" si="68"/>
        <v>CONSUMO PER CAPITA (kg ó litros por individuo)RonMUJER</v>
      </c>
      <c r="B4410" s="11" t="str">
        <f>[1]Perfil!A3308</f>
        <v>CONSUMO PER CAPITA (kg ó litros por individuo)</v>
      </c>
      <c r="C4410" s="11" t="str">
        <f>[1]Perfil!B4381</f>
        <v>Ron</v>
      </c>
      <c r="D4410" s="11" t="str">
        <f>[1]Perfil!C4409</f>
        <v>MUJER</v>
      </c>
      <c r="E4410" s="12">
        <f>[1]Perfil!D4409</f>
        <v>2.1896906163795901E-2</v>
      </c>
      <c r="F4410" s="12">
        <f>[1]Perfil!E4409</f>
        <v>1.53598104709015E-2</v>
      </c>
      <c r="G4410" s="12">
        <f>[1]Perfil!F4409</f>
        <v>2.67697429632641E-2</v>
      </c>
      <c r="H4410" s="12">
        <f>[1]Perfil!G4409</f>
        <v>1.2882460017999701E-2</v>
      </c>
      <c r="I4410" s="12">
        <f>[1]Perfil!H4409</f>
        <v>7.6594603145614497E-3</v>
      </c>
      <c r="J4410" s="12">
        <f>[1]Perfil!I4409</f>
        <v>8.6569407679741393E-3</v>
      </c>
      <c r="K4410" s="12">
        <f>[1]Perfil!J4409</f>
        <v>2.1407971715347501E-2</v>
      </c>
      <c r="L4410" s="12">
        <f>[1]Perfil!K4409</f>
        <v>2.00174007313038E-2</v>
      </c>
      <c r="M4410" s="12">
        <f>[1]Perfil!L4409</f>
        <v>1.21927485850385E-2</v>
      </c>
    </row>
    <row r="4411" spans="1:13" x14ac:dyDescent="0.35">
      <c r="A4411" s="11" t="str">
        <f t="shared" si="68"/>
        <v>CONSUMO PER CAPITA (kg ó litros por individuo)AnisT.ESPAÑA</v>
      </c>
      <c r="B4411" s="11" t="str">
        <f>[1]Perfil!A3308</f>
        <v>CONSUMO PER CAPITA (kg ó litros por individuo)</v>
      </c>
      <c r="C4411" s="11" t="str">
        <f>[1]Perfil!B4410</f>
        <v>Anis</v>
      </c>
      <c r="D4411" s="11" t="str">
        <f>[1]Perfil!C4410</f>
        <v>T.ESPAÑA</v>
      </c>
      <c r="E4411" s="12">
        <f>[1]Perfil!D4410</f>
        <v>2.5996016184996699E-3</v>
      </c>
      <c r="F4411" s="12">
        <f>[1]Perfil!E4410</f>
        <v>2.2114881032113602E-3</v>
      </c>
      <c r="G4411" s="12">
        <f>[1]Perfil!F4410</f>
        <v>1.1727510490098399E-3</v>
      </c>
      <c r="H4411" s="12">
        <f>[1]Perfil!G4410</f>
        <v>2.4296716052747101E-3</v>
      </c>
      <c r="I4411" s="12">
        <f>[1]Perfil!H4410</f>
        <v>1.97537561833812E-3</v>
      </c>
      <c r="J4411" s="12">
        <f>[1]Perfil!I4410</f>
        <v>1.3954172311423901E-3</v>
      </c>
      <c r="K4411" s="12">
        <f>[1]Perfil!J4410</f>
        <v>2.20997197483017E-3</v>
      </c>
      <c r="L4411" s="12">
        <f>[1]Perfil!K4410</f>
        <v>1.9939934358982501E-3</v>
      </c>
      <c r="M4411" s="12">
        <f>[1]Perfil!L4410</f>
        <v>1.66425142749293E-3</v>
      </c>
    </row>
    <row r="4412" spans="1:13" x14ac:dyDescent="0.35">
      <c r="A4412" s="11" t="str">
        <f t="shared" si="68"/>
        <v>CONSUMO PER CAPITA (kg ó litros por individuo)AnisBCN AM</v>
      </c>
      <c r="B4412" s="11" t="str">
        <f>[1]Perfil!A3308</f>
        <v>CONSUMO PER CAPITA (kg ó litros por individuo)</v>
      </c>
      <c r="C4412" s="11" t="str">
        <f>[1]Perfil!B4410</f>
        <v>Anis</v>
      </c>
      <c r="D4412" s="11" t="str">
        <f>[1]Perfil!C4411</f>
        <v>BCN AM</v>
      </c>
      <c r="E4412" s="12">
        <f>[1]Perfil!D4411</f>
        <v>5.0030343894145396E-3</v>
      </c>
      <c r="F4412" s="12" t="str">
        <f>[1]Perfil!E4411</f>
        <v/>
      </c>
      <c r="G4412" s="12" t="str">
        <f>[1]Perfil!F4411</f>
        <v/>
      </c>
      <c r="H4412" s="12">
        <f>[1]Perfil!G4411</f>
        <v>1.3843098705018799E-4</v>
      </c>
      <c r="I4412" s="12">
        <f>[1]Perfil!H4411</f>
        <v>2.7516900941341699E-3</v>
      </c>
      <c r="J4412" s="12">
        <f>[1]Perfil!I4411</f>
        <v>5.5556057524857303E-4</v>
      </c>
      <c r="K4412" s="12">
        <f>[1]Perfil!J4411</f>
        <v>3.2920988274907502E-3</v>
      </c>
      <c r="L4412" s="12">
        <f>[1]Perfil!K4411</f>
        <v>1.7498576016290501E-4</v>
      </c>
      <c r="M4412" s="12">
        <f>[1]Perfil!L4411</f>
        <v>7.2745039131677102E-5</v>
      </c>
    </row>
    <row r="4413" spans="1:13" x14ac:dyDescent="0.35">
      <c r="A4413" s="11" t="str">
        <f t="shared" si="68"/>
        <v>CONSUMO PER CAPITA (kg ó litros por individuo)AnisREST.CAT ARAGON</v>
      </c>
      <c r="B4413" s="11" t="str">
        <f>[1]Perfil!A3308</f>
        <v>CONSUMO PER CAPITA (kg ó litros por individuo)</v>
      </c>
      <c r="C4413" s="11" t="str">
        <f>[1]Perfil!B4410</f>
        <v>Anis</v>
      </c>
      <c r="D4413" s="11" t="str">
        <f>[1]Perfil!C4412</f>
        <v>REST.CAT ARAGON</v>
      </c>
      <c r="E4413" s="12">
        <f>[1]Perfil!D4412</f>
        <v>2.26574471382142E-3</v>
      </c>
      <c r="F4413" s="12">
        <f>[1]Perfil!E4412</f>
        <v>9.6468423819930805E-3</v>
      </c>
      <c r="G4413" s="12">
        <f>[1]Perfil!F4412</f>
        <v>2.0545846509209499E-4</v>
      </c>
      <c r="H4413" s="12">
        <f>[1]Perfil!G4412</f>
        <v>3.9257143992372998E-3</v>
      </c>
      <c r="I4413" s="12">
        <f>[1]Perfil!H4412</f>
        <v>1.14165804782191E-4</v>
      </c>
      <c r="J4413" s="12">
        <f>[1]Perfil!I4412</f>
        <v>2.05093508167248E-4</v>
      </c>
      <c r="K4413" s="12">
        <f>[1]Perfil!J4412</f>
        <v>1.39706186315848E-3</v>
      </c>
      <c r="L4413" s="12">
        <f>[1]Perfil!K4412</f>
        <v>5.3463358134432801E-5</v>
      </c>
      <c r="M4413" s="12">
        <f>[1]Perfil!L4412</f>
        <v>2.9364018361948802E-3</v>
      </c>
    </row>
    <row r="4414" spans="1:13" x14ac:dyDescent="0.35">
      <c r="A4414" s="11" t="str">
        <f t="shared" si="68"/>
        <v>CONSUMO PER CAPITA (kg ó litros por individuo)AnisLEVANTE</v>
      </c>
      <c r="B4414" s="11" t="str">
        <f>[1]Perfil!A3308</f>
        <v>CONSUMO PER CAPITA (kg ó litros por individuo)</v>
      </c>
      <c r="C4414" s="11" t="str">
        <f>[1]Perfil!B4410</f>
        <v>Anis</v>
      </c>
      <c r="D4414" s="11" t="str">
        <f>[1]Perfil!C4413</f>
        <v>LEVANTE</v>
      </c>
      <c r="E4414" s="12">
        <f>[1]Perfil!D4413</f>
        <v>8.3659639888633097E-4</v>
      </c>
      <c r="F4414" s="12">
        <f>[1]Perfil!E4413</f>
        <v>9.7904003761284104E-4</v>
      </c>
      <c r="G4414" s="12">
        <f>[1]Perfil!F4413</f>
        <v>2.2252158011756801E-3</v>
      </c>
      <c r="H4414" s="12">
        <f>[1]Perfil!G4413</f>
        <v>2.4099552714691602E-3</v>
      </c>
      <c r="I4414" s="12">
        <f>[1]Perfil!H4413</f>
        <v>1.24583127026595E-3</v>
      </c>
      <c r="J4414" s="12">
        <f>[1]Perfil!I4413</f>
        <v>5.5628027044312095E-4</v>
      </c>
      <c r="K4414" s="12">
        <f>[1]Perfil!J4413</f>
        <v>6.8010184361125899E-4</v>
      </c>
      <c r="L4414" s="12">
        <f>[1]Perfil!K4413</f>
        <v>2.4807640230893298E-3</v>
      </c>
      <c r="M4414" s="12">
        <f>[1]Perfil!L4413</f>
        <v>7.7046342569018003E-4</v>
      </c>
    </row>
    <row r="4415" spans="1:13" x14ac:dyDescent="0.35">
      <c r="A4415" s="11" t="str">
        <f t="shared" si="68"/>
        <v>CONSUMO PER CAPITA (kg ó litros por individuo)AnisANDALUCIA</v>
      </c>
      <c r="B4415" s="11" t="str">
        <f>[1]Perfil!A3308</f>
        <v>CONSUMO PER CAPITA (kg ó litros por individuo)</v>
      </c>
      <c r="C4415" s="11" t="str">
        <f>[1]Perfil!B4410</f>
        <v>Anis</v>
      </c>
      <c r="D4415" s="11" t="str">
        <f>[1]Perfil!C4414</f>
        <v>ANDALUCIA</v>
      </c>
      <c r="E4415" s="12">
        <f>[1]Perfil!D4414</f>
        <v>6.77399561097459E-3</v>
      </c>
      <c r="F4415" s="12">
        <f>[1]Perfil!E4414</f>
        <v>4.9931427219583905E-4</v>
      </c>
      <c r="G4415" s="12">
        <f>[1]Perfil!F4414</f>
        <v>1.5095317536335099E-3</v>
      </c>
      <c r="H4415" s="12">
        <f>[1]Perfil!G4414</f>
        <v>5.06399749277835E-3</v>
      </c>
      <c r="I4415" s="12">
        <f>[1]Perfil!H4414</f>
        <v>6.7486827836837201E-3</v>
      </c>
      <c r="J4415" s="12">
        <f>[1]Perfil!I4414</f>
        <v>2.7852021590077198E-3</v>
      </c>
      <c r="K4415" s="12">
        <f>[1]Perfil!J4414</f>
        <v>2.4108571116082298E-3</v>
      </c>
      <c r="L4415" s="12">
        <f>[1]Perfil!K4414</f>
        <v>6.0108280087062902E-3</v>
      </c>
      <c r="M4415" s="12">
        <f>[1]Perfil!L4414</f>
        <v>4.6321569028123302E-3</v>
      </c>
    </row>
    <row r="4416" spans="1:13" x14ac:dyDescent="0.35">
      <c r="A4416" s="11" t="str">
        <f t="shared" si="68"/>
        <v>CONSUMO PER CAPITA (kg ó litros por individuo)AnisMDD AM</v>
      </c>
      <c r="B4416" s="11" t="str">
        <f>[1]Perfil!A3308</f>
        <v>CONSUMO PER CAPITA (kg ó litros por individuo)</v>
      </c>
      <c r="C4416" s="11" t="str">
        <f>[1]Perfil!B4410</f>
        <v>Anis</v>
      </c>
      <c r="D4416" s="11" t="str">
        <f>[1]Perfil!C4415</f>
        <v>MDD AM</v>
      </c>
      <c r="E4416" s="12">
        <f>[1]Perfil!D4415</f>
        <v>2.1240206502640998E-3</v>
      </c>
      <c r="F4416" s="12">
        <f>[1]Perfil!E4415</f>
        <v>1.5094448010924801E-3</v>
      </c>
      <c r="G4416" s="12">
        <f>[1]Perfil!F4415</f>
        <v>1.2521079958059101E-3</v>
      </c>
      <c r="H4416" s="12">
        <f>[1]Perfil!G4415</f>
        <v>2.9673960122883502E-4</v>
      </c>
      <c r="I4416" s="12">
        <f>[1]Perfil!H4415</f>
        <v>4.9640042757095003E-4</v>
      </c>
      <c r="J4416" s="12">
        <f>[1]Perfil!I4415</f>
        <v>1.2107446952944699E-3</v>
      </c>
      <c r="K4416" s="12">
        <f>[1]Perfil!J4415</f>
        <v>1.57263229122803E-3</v>
      </c>
      <c r="L4416" s="12">
        <f>[1]Perfil!K4415</f>
        <v>7.99232202383586E-4</v>
      </c>
      <c r="M4416" s="12">
        <f>[1]Perfil!L4415</f>
        <v>3.8326223213307001E-5</v>
      </c>
    </row>
    <row r="4417" spans="1:13" x14ac:dyDescent="0.35">
      <c r="A4417" s="11" t="str">
        <f t="shared" si="68"/>
        <v>CONSUMO PER CAPITA (kg ó litros por individuo)AnisRTO CENTRO</v>
      </c>
      <c r="B4417" s="11" t="str">
        <f>[1]Perfil!A3308</f>
        <v>CONSUMO PER CAPITA (kg ó litros por individuo)</v>
      </c>
      <c r="C4417" s="11" t="str">
        <f>[1]Perfil!B4410</f>
        <v>Anis</v>
      </c>
      <c r="D4417" s="11" t="str">
        <f>[1]Perfil!C4416</f>
        <v>RTO CENTRO</v>
      </c>
      <c r="E4417" s="12">
        <f>[1]Perfil!D4416</f>
        <v>3.3028170226842801E-4</v>
      </c>
      <c r="F4417" s="12">
        <f>[1]Perfil!E4416</f>
        <v>5.09166824280371E-3</v>
      </c>
      <c r="G4417" s="12">
        <f>[1]Perfil!F4416</f>
        <v>1.3921252320419099E-3</v>
      </c>
      <c r="H4417" s="12">
        <f>[1]Perfil!G4416</f>
        <v>2.2308819164087499E-4</v>
      </c>
      <c r="I4417" s="12">
        <f>[1]Perfil!H4416</f>
        <v>5.9182347969061796E-4</v>
      </c>
      <c r="J4417" s="12">
        <f>[1]Perfil!I4416</f>
        <v>5.1651720396240098E-3</v>
      </c>
      <c r="K4417" s="12">
        <f>[1]Perfil!J4416</f>
        <v>8.7021619840467902E-3</v>
      </c>
      <c r="L4417" s="12">
        <f>[1]Perfil!K4416</f>
        <v>1.46422124377494E-3</v>
      </c>
      <c r="M4417" s="12">
        <f>[1]Perfil!L4416</f>
        <v>1.7218213906568299E-3</v>
      </c>
    </row>
    <row r="4418" spans="1:13" x14ac:dyDescent="0.35">
      <c r="A4418" s="11" t="str">
        <f t="shared" si="68"/>
        <v>CONSUMO PER CAPITA (kg ó litros por individuo)AnisNORTE-CENTRO</v>
      </c>
      <c r="B4418" s="11" t="str">
        <f>[1]Perfil!A3308</f>
        <v>CONSUMO PER CAPITA (kg ó litros por individuo)</v>
      </c>
      <c r="C4418" s="11" t="str">
        <f>[1]Perfil!B4410</f>
        <v>Anis</v>
      </c>
      <c r="D4418" s="11" t="str">
        <f>[1]Perfil!C4417</f>
        <v>NORTE-CENTRO</v>
      </c>
      <c r="E4418" s="12" t="str">
        <f>[1]Perfil!D4417</f>
        <v/>
      </c>
      <c r="F4418" s="12" t="str">
        <f>[1]Perfil!E4417</f>
        <v/>
      </c>
      <c r="G4418" s="12" t="str">
        <f>[1]Perfil!F4417</f>
        <v/>
      </c>
      <c r="H4418" s="12">
        <f>[1]Perfil!G4417</f>
        <v>4.4251259882007801E-3</v>
      </c>
      <c r="I4418" s="12">
        <f>[1]Perfil!H4417</f>
        <v>1.15565762324016E-4</v>
      </c>
      <c r="J4418" s="12" t="str">
        <f>[1]Perfil!I4417</f>
        <v/>
      </c>
      <c r="K4418" s="12">
        <f>[1]Perfil!J4417</f>
        <v>5.3546600943035804E-4</v>
      </c>
      <c r="L4418" s="12">
        <f>[1]Perfil!K4417</f>
        <v>9.3857982286927298E-4</v>
      </c>
      <c r="M4418" s="12" t="str">
        <f>[1]Perfil!L4417</f>
        <v/>
      </c>
    </row>
    <row r="4419" spans="1:13" x14ac:dyDescent="0.35">
      <c r="A4419" s="11" t="str">
        <f t="shared" si="68"/>
        <v>CONSUMO PER CAPITA (kg ó litros por individuo)AnisNOROESTE</v>
      </c>
      <c r="B4419" s="11" t="str">
        <f>[1]Perfil!A3308</f>
        <v>CONSUMO PER CAPITA (kg ó litros por individuo)</v>
      </c>
      <c r="C4419" s="11" t="str">
        <f>[1]Perfil!B4410</f>
        <v>Anis</v>
      </c>
      <c r="D4419" s="11" t="str">
        <f>[1]Perfil!C4418</f>
        <v>NOROESTE</v>
      </c>
      <c r="E4419" s="12" t="str">
        <f>[1]Perfil!D4418</f>
        <v/>
      </c>
      <c r="F4419" s="12" t="str">
        <f>[1]Perfil!E4418</f>
        <v/>
      </c>
      <c r="G4419" s="12">
        <f>[1]Perfil!F4418</f>
        <v>2.0883981040798901E-3</v>
      </c>
      <c r="H4419" s="12">
        <f>[1]Perfil!G4418</f>
        <v>1.5533847824954699E-4</v>
      </c>
      <c r="I4419" s="12" t="str">
        <f>[1]Perfil!H4418</f>
        <v/>
      </c>
      <c r="J4419" s="12" t="str">
        <f>[1]Perfil!I4418</f>
        <v/>
      </c>
      <c r="K4419" s="12">
        <f>[1]Perfil!J4418</f>
        <v>1.42989899517891E-4</v>
      </c>
      <c r="L4419" s="12">
        <f>[1]Perfil!K4418</f>
        <v>2.6167071287308498E-4</v>
      </c>
      <c r="M4419" s="12">
        <f>[1]Perfil!L4418</f>
        <v>4.6767354600683002E-4</v>
      </c>
    </row>
    <row r="4420" spans="1:13" x14ac:dyDescent="0.35">
      <c r="A4420" s="11" t="str">
        <f t="shared" ref="A4420:A4483" si="69">B4420&amp;C4420&amp;D4420</f>
        <v>CONSUMO PER CAPITA (kg ó litros por individuo)Anis&lt;2MIL</v>
      </c>
      <c r="B4420" s="11" t="str">
        <f>[1]Perfil!A3308</f>
        <v>CONSUMO PER CAPITA (kg ó litros por individuo)</v>
      </c>
      <c r="C4420" s="11" t="str">
        <f>[1]Perfil!B4410</f>
        <v>Anis</v>
      </c>
      <c r="D4420" s="11" t="str">
        <f>[1]Perfil!C4419</f>
        <v>&lt;2MIL</v>
      </c>
      <c r="E4420" s="12">
        <f>[1]Perfil!D4419</f>
        <v>1.48011962870154E-4</v>
      </c>
      <c r="F4420" s="12">
        <f>[1]Perfil!E4419</f>
        <v>3.0399925635577802E-4</v>
      </c>
      <c r="G4420" s="12">
        <f>[1]Perfil!F4419</f>
        <v>2.2083255018677402E-3</v>
      </c>
      <c r="H4420" s="12">
        <f>[1]Perfil!G4419</f>
        <v>7.3432257283818497E-3</v>
      </c>
      <c r="I4420" s="12">
        <f>[1]Perfil!H4419</f>
        <v>8.6890332869947505E-4</v>
      </c>
      <c r="J4420" s="12">
        <f>[1]Perfil!I4419</f>
        <v>4.6824893587676703E-4</v>
      </c>
      <c r="K4420" s="12">
        <f>[1]Perfil!J4419</f>
        <v>7.7700183669037804E-4</v>
      </c>
      <c r="L4420" s="12">
        <f>[1]Perfil!K4419</f>
        <v>5.3361990919764104E-4</v>
      </c>
      <c r="M4420" s="12">
        <f>[1]Perfil!L4419</f>
        <v>3.9128870026977798E-4</v>
      </c>
    </row>
    <row r="4421" spans="1:13" x14ac:dyDescent="0.35">
      <c r="A4421" s="11" t="str">
        <f t="shared" si="69"/>
        <v>CONSUMO PER CAPITA (kg ó litros por individuo)Anis2-5MIL</v>
      </c>
      <c r="B4421" s="11" t="str">
        <f>[1]Perfil!A3308</f>
        <v>CONSUMO PER CAPITA (kg ó litros por individuo)</v>
      </c>
      <c r="C4421" s="11" t="str">
        <f>[1]Perfil!B4410</f>
        <v>Anis</v>
      </c>
      <c r="D4421" s="11" t="str">
        <f>[1]Perfil!C4420</f>
        <v>2-5MIL</v>
      </c>
      <c r="E4421" s="12">
        <f>[1]Perfil!D4420</f>
        <v>1.6113323750261599E-3</v>
      </c>
      <c r="F4421" s="12">
        <f>[1]Perfil!E4420</f>
        <v>2.7903676078663698E-3</v>
      </c>
      <c r="G4421" s="12">
        <f>[1]Perfil!F4420</f>
        <v>8.7056727947631897E-4</v>
      </c>
      <c r="H4421" s="12">
        <f>[1]Perfil!G4420</f>
        <v>1.32389665272118E-3</v>
      </c>
      <c r="I4421" s="12">
        <f>[1]Perfil!H4420</f>
        <v>1.76262607715346E-3</v>
      </c>
      <c r="J4421" s="12">
        <f>[1]Perfil!I4420</f>
        <v>3.5638386757514402E-3</v>
      </c>
      <c r="K4421" s="12">
        <f>[1]Perfil!J4420</f>
        <v>5.1237949639049499E-3</v>
      </c>
      <c r="L4421" s="12">
        <f>[1]Perfil!K4420</f>
        <v>1.65607593223697E-3</v>
      </c>
      <c r="M4421" s="12">
        <f>[1]Perfil!L4420</f>
        <v>2.60981857529257E-3</v>
      </c>
    </row>
    <row r="4422" spans="1:13" x14ac:dyDescent="0.35">
      <c r="A4422" s="11" t="str">
        <f t="shared" si="69"/>
        <v>CONSUMO PER CAPITA (kg ó litros por individuo)Anis5-10MIL</v>
      </c>
      <c r="B4422" s="11" t="str">
        <f>[1]Perfil!A3308</f>
        <v>CONSUMO PER CAPITA (kg ó litros por individuo)</v>
      </c>
      <c r="C4422" s="11" t="str">
        <f>[1]Perfil!B4410</f>
        <v>Anis</v>
      </c>
      <c r="D4422" s="11" t="str">
        <f>[1]Perfil!C4421</f>
        <v>5-10MIL</v>
      </c>
      <c r="E4422" s="12">
        <f>[1]Perfil!D4421</f>
        <v>2.4638201284707498E-4</v>
      </c>
      <c r="F4422" s="12">
        <f>[1]Perfil!E4421</f>
        <v>2.4067361214618E-4</v>
      </c>
      <c r="G4422" s="12">
        <f>[1]Perfil!F4421</f>
        <v>8.3630919489981301E-4</v>
      </c>
      <c r="H4422" s="12">
        <f>[1]Perfil!G4421</f>
        <v>1.4567855683396999E-3</v>
      </c>
      <c r="I4422" s="12">
        <f>[1]Perfil!H4421</f>
        <v>2.3773725390247601E-3</v>
      </c>
      <c r="J4422" s="12">
        <f>[1]Perfil!I4421</f>
        <v>1.8557866975396501E-3</v>
      </c>
      <c r="K4422" s="12">
        <f>[1]Perfil!J4421</f>
        <v>4.7277960028412397E-3</v>
      </c>
      <c r="L4422" s="12">
        <f>[1]Perfil!K4421</f>
        <v>1.3306318928889499E-3</v>
      </c>
      <c r="M4422" s="12">
        <f>[1]Perfil!L4421</f>
        <v>2.9658925197889699E-4</v>
      </c>
    </row>
    <row r="4423" spans="1:13" x14ac:dyDescent="0.35">
      <c r="A4423" s="11" t="str">
        <f t="shared" si="69"/>
        <v>CONSUMO PER CAPITA (kg ó litros por individuo)Anis10-30MIL</v>
      </c>
      <c r="B4423" s="11" t="str">
        <f>[1]Perfil!A3308</f>
        <v>CONSUMO PER CAPITA (kg ó litros por individuo)</v>
      </c>
      <c r="C4423" s="11" t="str">
        <f>[1]Perfil!B4410</f>
        <v>Anis</v>
      </c>
      <c r="D4423" s="11" t="str">
        <f>[1]Perfil!C4422</f>
        <v>10-30MIL</v>
      </c>
      <c r="E4423" s="12">
        <f>[1]Perfil!D4422</f>
        <v>1.34857239574023E-3</v>
      </c>
      <c r="F4423" s="12">
        <f>[1]Perfil!E4422</f>
        <v>2.5793503366472199E-3</v>
      </c>
      <c r="G4423" s="12">
        <f>[1]Perfil!F4422</f>
        <v>2.6550393896224799E-5</v>
      </c>
      <c r="H4423" s="12">
        <f>[1]Perfil!G4422</f>
        <v>9.3548248473911805E-4</v>
      </c>
      <c r="I4423" s="12">
        <f>[1]Perfil!H4422</f>
        <v>2.2464627600030799E-3</v>
      </c>
      <c r="J4423" s="12">
        <f>[1]Perfil!I4422</f>
        <v>8.01244477564983E-4</v>
      </c>
      <c r="K4423" s="12">
        <f>[1]Perfil!J4422</f>
        <v>3.00398331199969E-3</v>
      </c>
      <c r="L4423" s="12">
        <f>[1]Perfil!K4422</f>
        <v>3.2603173283938902E-3</v>
      </c>
      <c r="M4423" s="12">
        <f>[1]Perfil!L4422</f>
        <v>4.5438047177630801E-3</v>
      </c>
    </row>
    <row r="4424" spans="1:13" x14ac:dyDescent="0.35">
      <c r="A4424" s="11" t="str">
        <f t="shared" si="69"/>
        <v>CONSUMO PER CAPITA (kg ó litros por individuo)Anis30-100MIL</v>
      </c>
      <c r="B4424" s="11" t="str">
        <f>[1]Perfil!A3308</f>
        <v>CONSUMO PER CAPITA (kg ó litros por individuo)</v>
      </c>
      <c r="C4424" s="11" t="str">
        <f>[1]Perfil!B4410</f>
        <v>Anis</v>
      </c>
      <c r="D4424" s="11" t="str">
        <f>[1]Perfil!C4423</f>
        <v>30-100MIL</v>
      </c>
      <c r="E4424" s="12">
        <f>[1]Perfil!D4423</f>
        <v>6.7913184879719599E-3</v>
      </c>
      <c r="F4424" s="12">
        <f>[1]Perfil!E4423</f>
        <v>1.00902655745047E-3</v>
      </c>
      <c r="G4424" s="12">
        <f>[1]Perfil!F4423</f>
        <v>1.74092953374553E-3</v>
      </c>
      <c r="H4424" s="12">
        <f>[1]Perfil!G4423</f>
        <v>5.7971918336325199E-3</v>
      </c>
      <c r="I4424" s="12">
        <f>[1]Perfil!H4423</f>
        <v>4.0083592469481099E-3</v>
      </c>
      <c r="J4424" s="12">
        <f>[1]Perfil!I4423</f>
        <v>3.9083255214566104E-3</v>
      </c>
      <c r="K4424" s="12">
        <f>[1]Perfil!J4423</f>
        <v>1.06581371599362E-3</v>
      </c>
      <c r="L4424" s="12">
        <f>[1]Perfil!K4423</f>
        <v>4.1305977878466297E-3</v>
      </c>
      <c r="M4424" s="12">
        <f>[1]Perfil!L4423</f>
        <v>2.44529897368145E-3</v>
      </c>
    </row>
    <row r="4425" spans="1:13" x14ac:dyDescent="0.35">
      <c r="A4425" s="11" t="str">
        <f t="shared" si="69"/>
        <v>CONSUMO PER CAPITA (kg ó litros por individuo)Anis100-200MIL</v>
      </c>
      <c r="B4425" s="11" t="str">
        <f>[1]Perfil!A3308</f>
        <v>CONSUMO PER CAPITA (kg ó litros por individuo)</v>
      </c>
      <c r="C4425" s="11" t="str">
        <f>[1]Perfil!B4410</f>
        <v>Anis</v>
      </c>
      <c r="D4425" s="11" t="str">
        <f>[1]Perfil!C4424</f>
        <v>100-200MIL</v>
      </c>
      <c r="E4425" s="12">
        <f>[1]Perfil!D4424</f>
        <v>2.8350871477662799E-4</v>
      </c>
      <c r="F4425" s="12">
        <f>[1]Perfil!E4424</f>
        <v>1.31552806261611E-4</v>
      </c>
      <c r="G4425" s="12" t="str">
        <f>[1]Perfil!F4424</f>
        <v/>
      </c>
      <c r="H4425" s="12">
        <f>[1]Perfil!G4424</f>
        <v>2.2818508247138801E-4</v>
      </c>
      <c r="I4425" s="12">
        <f>[1]Perfil!H4424</f>
        <v>3.2983938619348503E-4</v>
      </c>
      <c r="J4425" s="12" t="str">
        <f>[1]Perfil!I4424</f>
        <v/>
      </c>
      <c r="K4425" s="12">
        <f>[1]Perfil!J4424</f>
        <v>1.3318796447658299E-4</v>
      </c>
      <c r="L4425" s="12">
        <f>[1]Perfil!K4424</f>
        <v>3.0387698549265999E-4</v>
      </c>
      <c r="M4425" s="12" t="str">
        <f>[1]Perfil!L4424</f>
        <v/>
      </c>
    </row>
    <row r="4426" spans="1:13" x14ac:dyDescent="0.35">
      <c r="A4426" s="11" t="str">
        <f t="shared" si="69"/>
        <v>CONSUMO PER CAPITA (kg ó litros por individuo)Anis200-500MIL</v>
      </c>
      <c r="B4426" s="11" t="str">
        <f>[1]Perfil!A3308</f>
        <v>CONSUMO PER CAPITA (kg ó litros por individuo)</v>
      </c>
      <c r="C4426" s="11" t="str">
        <f>[1]Perfil!B4410</f>
        <v>Anis</v>
      </c>
      <c r="D4426" s="11" t="str">
        <f>[1]Perfil!C4425</f>
        <v>200-500MIL</v>
      </c>
      <c r="E4426" s="12">
        <f>[1]Perfil!D4425</f>
        <v>1.9002177926138999E-3</v>
      </c>
      <c r="F4426" s="12">
        <f>[1]Perfil!E4425</f>
        <v>7.8092191395779101E-3</v>
      </c>
      <c r="G4426" s="12">
        <f>[1]Perfil!F4425</f>
        <v>2.6369343735225502E-3</v>
      </c>
      <c r="H4426" s="12">
        <f>[1]Perfil!G4425</f>
        <v>1.63770161263891E-3</v>
      </c>
      <c r="I4426" s="12">
        <f>[1]Perfil!H4425</f>
        <v>1.01419876425294E-3</v>
      </c>
      <c r="J4426" s="12">
        <f>[1]Perfil!I4425</f>
        <v>7.6740796922106905E-5</v>
      </c>
      <c r="K4426" s="12" t="str">
        <f>[1]Perfil!J4425</f>
        <v/>
      </c>
      <c r="L4426" s="12">
        <f>[1]Perfil!K4425</f>
        <v>1.15664544222736E-3</v>
      </c>
      <c r="M4426" s="12">
        <f>[1]Perfil!L4425</f>
        <v>2.7900843297751801E-4</v>
      </c>
    </row>
    <row r="4427" spans="1:13" x14ac:dyDescent="0.35">
      <c r="A4427" s="11" t="str">
        <f t="shared" si="69"/>
        <v>CONSUMO PER CAPITA (kg ó litros por individuo)Anis&gt;500MIL</v>
      </c>
      <c r="B4427" s="11" t="str">
        <f>[1]Perfil!A3308</f>
        <v>CONSUMO PER CAPITA (kg ó litros por individuo)</v>
      </c>
      <c r="C4427" s="11" t="str">
        <f>[1]Perfil!B4410</f>
        <v>Anis</v>
      </c>
      <c r="D4427" s="11" t="str">
        <f>[1]Perfil!C4426</f>
        <v>&gt;500MIL</v>
      </c>
      <c r="E4427" s="12">
        <f>[1]Perfil!D4426</f>
        <v>3.0398452529319E-3</v>
      </c>
      <c r="F4427" s="12">
        <f>[1]Perfil!E4426</f>
        <v>1.6092991907234299E-3</v>
      </c>
      <c r="G4427" s="12">
        <f>[1]Perfil!F4426</f>
        <v>1.1712622689651899E-3</v>
      </c>
      <c r="H4427" s="12">
        <f>[1]Perfil!G4426</f>
        <v>9.4902350251945499E-4</v>
      </c>
      <c r="I4427" s="12">
        <f>[1]Perfil!H4426</f>
        <v>1.19430161446962E-3</v>
      </c>
      <c r="J4427" s="12">
        <f>[1]Perfil!I4426</f>
        <v>5.9772467199586299E-5</v>
      </c>
      <c r="K4427" s="12">
        <f>[1]Perfil!J4426</f>
        <v>3.8314895745705201E-3</v>
      </c>
      <c r="L4427" s="12">
        <f>[1]Perfil!K4426</f>
        <v>6.3411902622649498E-4</v>
      </c>
      <c r="M4427" s="12">
        <f>[1]Perfil!L4426</f>
        <v>4.2053999665876398E-4</v>
      </c>
    </row>
    <row r="4428" spans="1:13" x14ac:dyDescent="0.35">
      <c r="A4428" s="11" t="str">
        <f t="shared" si="69"/>
        <v>CONSUMO PER CAPITA (kg ó litros por individuo)AnisDE 15 A 19 AÑOS</v>
      </c>
      <c r="B4428" s="11" t="str">
        <f>[1]Perfil!A3308</f>
        <v>CONSUMO PER CAPITA (kg ó litros por individuo)</v>
      </c>
      <c r="C4428" s="11" t="str">
        <f>[1]Perfil!B4410</f>
        <v>Anis</v>
      </c>
      <c r="D4428" s="11" t="str">
        <f>[1]Perfil!C4427</f>
        <v>DE 15 A 19 AÑOS</v>
      </c>
      <c r="E4428" s="12" t="str">
        <f>[1]Perfil!D4427</f>
        <v/>
      </c>
      <c r="F4428" s="12">
        <f>[1]Perfil!E4427</f>
        <v>1.9101508419461501E-4</v>
      </c>
      <c r="G4428" s="12" t="str">
        <f>[1]Perfil!F4427</f>
        <v/>
      </c>
      <c r="H4428" s="12" t="str">
        <f>[1]Perfil!G4427</f>
        <v/>
      </c>
      <c r="I4428" s="12" t="str">
        <f>[1]Perfil!H4427</f>
        <v/>
      </c>
      <c r="J4428" s="12" t="str">
        <f>[1]Perfil!I4427</f>
        <v/>
      </c>
      <c r="K4428" s="12">
        <f>[1]Perfil!J4427</f>
        <v>2.47054039620791E-3</v>
      </c>
      <c r="L4428" s="12" t="str">
        <f>[1]Perfil!K4427</f>
        <v/>
      </c>
      <c r="M4428" s="12" t="str">
        <f>[1]Perfil!L4427</f>
        <v/>
      </c>
    </row>
    <row r="4429" spans="1:13" x14ac:dyDescent="0.35">
      <c r="A4429" s="11" t="str">
        <f t="shared" si="69"/>
        <v>CONSUMO PER CAPITA (kg ó litros por individuo)AnisDE 20 A 24 AÑOS</v>
      </c>
      <c r="B4429" s="11" t="str">
        <f>[1]Perfil!A3308</f>
        <v>CONSUMO PER CAPITA (kg ó litros por individuo)</v>
      </c>
      <c r="C4429" s="11" t="str">
        <f>[1]Perfil!B4410</f>
        <v>Anis</v>
      </c>
      <c r="D4429" s="11" t="str">
        <f>[1]Perfil!C4428</f>
        <v>DE 20 A 24 AÑOS</v>
      </c>
      <c r="E4429" s="12" t="str">
        <f>[1]Perfil!D4428</f>
        <v/>
      </c>
      <c r="F4429" s="12">
        <f>[1]Perfil!E4428</f>
        <v>7.3645428727146304E-5</v>
      </c>
      <c r="G4429" s="12" t="str">
        <f>[1]Perfil!F4428</f>
        <v/>
      </c>
      <c r="H4429" s="12">
        <f>[1]Perfil!G4428</f>
        <v>2.1100609109082701E-4</v>
      </c>
      <c r="I4429" s="12">
        <f>[1]Perfil!H4428</f>
        <v>1.9083964819158401E-3</v>
      </c>
      <c r="J4429" s="12">
        <f>[1]Perfil!I4428</f>
        <v>3.6689946208847998E-3</v>
      </c>
      <c r="K4429" s="12" t="str">
        <f>[1]Perfil!J4428</f>
        <v/>
      </c>
      <c r="L4429" s="12">
        <f>[1]Perfil!K4428</f>
        <v>4.3742994199476096E-3</v>
      </c>
      <c r="M4429" s="12" t="str">
        <f>[1]Perfil!L4428</f>
        <v/>
      </c>
    </row>
    <row r="4430" spans="1:13" x14ac:dyDescent="0.35">
      <c r="A4430" s="11" t="str">
        <f t="shared" si="69"/>
        <v>CONSUMO PER CAPITA (kg ó litros por individuo)AnisDE 25 A 34 AÑOS</v>
      </c>
      <c r="B4430" s="11" t="str">
        <f>[1]Perfil!A3308</f>
        <v>CONSUMO PER CAPITA (kg ó litros por individuo)</v>
      </c>
      <c r="C4430" s="11" t="str">
        <f>[1]Perfil!B4410</f>
        <v>Anis</v>
      </c>
      <c r="D4430" s="11" t="str">
        <f>[1]Perfil!C4429</f>
        <v>DE 25 A 34 AÑOS</v>
      </c>
      <c r="E4430" s="12">
        <f>[1]Perfil!D4429</f>
        <v>1.8328619175113901E-3</v>
      </c>
      <c r="F4430" s="12">
        <f>[1]Perfil!E4429</f>
        <v>5.2690852448577102E-3</v>
      </c>
      <c r="G4430" s="12">
        <f>[1]Perfil!F4429</f>
        <v>2.34392557524269E-3</v>
      </c>
      <c r="H4430" s="12">
        <f>[1]Perfil!G4429</f>
        <v>2.60969035469818E-4</v>
      </c>
      <c r="I4430" s="12">
        <f>[1]Perfil!H4429</f>
        <v>1.0626369742401101E-3</v>
      </c>
      <c r="J4430" s="12">
        <f>[1]Perfil!I4429</f>
        <v>1.4953971476727901E-3</v>
      </c>
      <c r="K4430" s="12">
        <f>[1]Perfil!J4429</f>
        <v>5.97034103705285E-3</v>
      </c>
      <c r="L4430" s="12">
        <f>[1]Perfil!K4429</f>
        <v>4.2328465386772202E-3</v>
      </c>
      <c r="M4430" s="12">
        <f>[1]Perfil!L4429</f>
        <v>8.2389416991059605E-4</v>
      </c>
    </row>
    <row r="4431" spans="1:13" x14ac:dyDescent="0.35">
      <c r="A4431" s="11" t="str">
        <f t="shared" si="69"/>
        <v>CONSUMO PER CAPITA (kg ó litros por individuo)AnisDE 35 A 49 AÑOS</v>
      </c>
      <c r="B4431" s="11" t="str">
        <f>[1]Perfil!A3308</f>
        <v>CONSUMO PER CAPITA (kg ó litros por individuo)</v>
      </c>
      <c r="C4431" s="11" t="str">
        <f>[1]Perfil!B4410</f>
        <v>Anis</v>
      </c>
      <c r="D4431" s="11" t="str">
        <f>[1]Perfil!C4430</f>
        <v>DE 35 A 49 AÑOS</v>
      </c>
      <c r="E4431" s="12">
        <f>[1]Perfil!D4430</f>
        <v>1.9682906022996998E-3</v>
      </c>
      <c r="F4431" s="12">
        <f>[1]Perfil!E4430</f>
        <v>6.5313064851964199E-4</v>
      </c>
      <c r="G4431" s="12">
        <f>[1]Perfil!F4430</f>
        <v>7.4716590313804797E-6</v>
      </c>
      <c r="H4431" s="12">
        <f>[1]Perfil!G4430</f>
        <v>1.2980546399260599E-3</v>
      </c>
      <c r="I4431" s="12">
        <f>[1]Perfil!H4430</f>
        <v>1.23288220780109E-4</v>
      </c>
      <c r="J4431" s="12">
        <f>[1]Perfil!I4430</f>
        <v>1.7838396146173899E-3</v>
      </c>
      <c r="K4431" s="12">
        <f>[1]Perfil!J4430</f>
        <v>1.2636909305782399E-4</v>
      </c>
      <c r="L4431" s="12">
        <f>[1]Perfil!K4430</f>
        <v>1.48308889685467E-3</v>
      </c>
      <c r="M4431" s="12">
        <f>[1]Perfil!L4430</f>
        <v>8.4454755532823095E-4</v>
      </c>
    </row>
    <row r="4432" spans="1:13" x14ac:dyDescent="0.35">
      <c r="A4432" s="11" t="str">
        <f t="shared" si="69"/>
        <v>CONSUMO PER CAPITA (kg ó litros por individuo)AnisDE 50 A 59 AÑOS</v>
      </c>
      <c r="B4432" s="11" t="str">
        <f>[1]Perfil!A3308</f>
        <v>CONSUMO PER CAPITA (kg ó litros por individuo)</v>
      </c>
      <c r="C4432" s="11" t="str">
        <f>[1]Perfil!B4410</f>
        <v>Anis</v>
      </c>
      <c r="D4432" s="11" t="str">
        <f>[1]Perfil!C4431</f>
        <v>DE 50 A 59 AÑOS</v>
      </c>
      <c r="E4432" s="12">
        <f>[1]Perfil!D4431</f>
        <v>4.3021119652268203E-3</v>
      </c>
      <c r="F4432" s="12">
        <f>[1]Perfil!E4431</f>
        <v>7.3862688102981197E-4</v>
      </c>
      <c r="G4432" s="12">
        <f>[1]Perfil!F4431</f>
        <v>1.5535307360031499E-3</v>
      </c>
      <c r="H4432" s="12">
        <f>[1]Perfil!G4431</f>
        <v>4.4790023704383598E-3</v>
      </c>
      <c r="I4432" s="12">
        <f>[1]Perfil!H4431</f>
        <v>4.0594757664100803E-3</v>
      </c>
      <c r="J4432" s="12">
        <f>[1]Perfil!I4431</f>
        <v>5.4579578410271403E-4</v>
      </c>
      <c r="K4432" s="12">
        <f>[1]Perfil!J4431</f>
        <v>3.63283985815718E-3</v>
      </c>
      <c r="L4432" s="12">
        <f>[1]Perfil!K4431</f>
        <v>2.0741255567157898E-3</v>
      </c>
      <c r="M4432" s="12">
        <f>[1]Perfil!L4431</f>
        <v>3.38036934793487E-3</v>
      </c>
    </row>
    <row r="4433" spans="1:13" x14ac:dyDescent="0.35">
      <c r="A4433" s="11" t="str">
        <f t="shared" si="69"/>
        <v>CONSUMO PER CAPITA (kg ó litros por individuo)AnisDE 60 A 75 AÑOS</v>
      </c>
      <c r="B4433" s="11" t="str">
        <f>[1]Perfil!A3308</f>
        <v>CONSUMO PER CAPITA (kg ó litros por individuo)</v>
      </c>
      <c r="C4433" s="11" t="str">
        <f>[1]Perfil!B4410</f>
        <v>Anis</v>
      </c>
      <c r="D4433" s="11" t="str">
        <f>[1]Perfil!C4432</f>
        <v>DE 60 A 75 AÑOS</v>
      </c>
      <c r="E4433" s="12">
        <f>[1]Perfil!D4432</f>
        <v>3.95877347689592E-3</v>
      </c>
      <c r="F4433" s="12">
        <f>[1]Perfil!E4432</f>
        <v>4.8141613671364098E-3</v>
      </c>
      <c r="G4433" s="12">
        <f>[1]Perfil!F4432</f>
        <v>2.3131033912378398E-3</v>
      </c>
      <c r="H4433" s="12">
        <f>[1]Perfil!G4432</f>
        <v>4.8661840209077902E-3</v>
      </c>
      <c r="I4433" s="12">
        <f>[1]Perfil!H4432</f>
        <v>3.6970450842581902E-3</v>
      </c>
      <c r="J4433" s="12">
        <f>[1]Perfil!I4432</f>
        <v>1.3264550771243E-3</v>
      </c>
      <c r="K4433" s="12">
        <f>[1]Perfil!J4432</f>
        <v>1.8251817273847099E-3</v>
      </c>
      <c r="L4433" s="12">
        <f>[1]Perfil!K4432</f>
        <v>1.0648185999145401E-3</v>
      </c>
      <c r="M4433" s="12">
        <f>[1]Perfil!L4432</f>
        <v>2.7127888843074999E-3</v>
      </c>
    </row>
    <row r="4434" spans="1:13" x14ac:dyDescent="0.35">
      <c r="A4434" s="11" t="str">
        <f t="shared" si="69"/>
        <v>CONSUMO PER CAPITA (kg ó litros por individuo)AnisNIVEL ALTO</v>
      </c>
      <c r="B4434" s="11" t="str">
        <f>[1]Perfil!A3308</f>
        <v>CONSUMO PER CAPITA (kg ó litros por individuo)</v>
      </c>
      <c r="C4434" s="11" t="str">
        <f>[1]Perfil!B4410</f>
        <v>Anis</v>
      </c>
      <c r="D4434" s="11" t="str">
        <f>[1]Perfil!C4433</f>
        <v>NIVEL ALTO</v>
      </c>
      <c r="E4434" s="12">
        <f>[1]Perfil!D4433</f>
        <v>1.2937214072051199E-3</v>
      </c>
      <c r="F4434" s="12">
        <f>[1]Perfil!E4433</f>
        <v>2.3362110197296098E-3</v>
      </c>
      <c r="G4434" s="12">
        <f>[1]Perfil!F4433</f>
        <v>8.8411778135132004E-4</v>
      </c>
      <c r="H4434" s="12">
        <f>[1]Perfil!G4433</f>
        <v>3.0349607584037701E-3</v>
      </c>
      <c r="I4434" s="12">
        <f>[1]Perfil!H4433</f>
        <v>1.1248513647365099E-3</v>
      </c>
      <c r="J4434" s="12">
        <f>[1]Perfil!I4433</f>
        <v>1.06726277888427E-3</v>
      </c>
      <c r="K4434" s="12">
        <f>[1]Perfil!J4433</f>
        <v>1.0220595186928999E-3</v>
      </c>
      <c r="L4434" s="12">
        <f>[1]Perfil!K4433</f>
        <v>1.5615253021776E-3</v>
      </c>
      <c r="M4434" s="12">
        <f>[1]Perfil!L4433</f>
        <v>3.3616315612736798E-4</v>
      </c>
    </row>
    <row r="4435" spans="1:13" x14ac:dyDescent="0.35">
      <c r="A4435" s="11" t="str">
        <f t="shared" si="69"/>
        <v>CONSUMO PER CAPITA (kg ó litros por individuo)AnisNIVEL MEDIO ALTO</v>
      </c>
      <c r="B4435" s="11" t="str">
        <f>[1]Perfil!A3308</f>
        <v>CONSUMO PER CAPITA (kg ó litros por individuo)</v>
      </c>
      <c r="C4435" s="11" t="str">
        <f>[1]Perfil!B4410</f>
        <v>Anis</v>
      </c>
      <c r="D4435" s="11" t="str">
        <f>[1]Perfil!C4434</f>
        <v>NIVEL MEDIO ALTO</v>
      </c>
      <c r="E4435" s="12">
        <f>[1]Perfil!D4434</f>
        <v>1.78997603271696E-3</v>
      </c>
      <c r="F4435" s="12">
        <f>[1]Perfil!E4434</f>
        <v>6.9786603122197399E-3</v>
      </c>
      <c r="G4435" s="12">
        <f>[1]Perfil!F4434</f>
        <v>2.0482018487331301E-3</v>
      </c>
      <c r="H4435" s="12">
        <f>[1]Perfil!G4434</f>
        <v>1.1715414077270001E-3</v>
      </c>
      <c r="I4435" s="12">
        <f>[1]Perfil!H4434</f>
        <v>4.9867119609573905E-4</v>
      </c>
      <c r="J4435" s="12">
        <f>[1]Perfil!I4434</f>
        <v>1.8081975606656399E-4</v>
      </c>
      <c r="K4435" s="12">
        <f>[1]Perfil!J4434</f>
        <v>6.8248745694148201E-4</v>
      </c>
      <c r="L4435" s="12">
        <f>[1]Perfil!K4434</f>
        <v>9.3411456063985799E-4</v>
      </c>
      <c r="M4435" s="12">
        <f>[1]Perfil!L4434</f>
        <v>1.44414008081573E-3</v>
      </c>
    </row>
    <row r="4436" spans="1:13" x14ac:dyDescent="0.35">
      <c r="A4436" s="11" t="str">
        <f t="shared" si="69"/>
        <v>CONSUMO PER CAPITA (kg ó litros por individuo)AnisNIVEL MEDIO</v>
      </c>
      <c r="B4436" s="11" t="str">
        <f>[1]Perfil!A3308</f>
        <v>CONSUMO PER CAPITA (kg ó litros por individuo)</v>
      </c>
      <c r="C4436" s="11" t="str">
        <f>[1]Perfil!B4410</f>
        <v>Anis</v>
      </c>
      <c r="D4436" s="11" t="str">
        <f>[1]Perfil!C4435</f>
        <v>NIVEL MEDIO</v>
      </c>
      <c r="E4436" s="12">
        <f>[1]Perfil!D4435</f>
        <v>9.3518653077412296E-4</v>
      </c>
      <c r="F4436" s="12">
        <f>[1]Perfil!E4435</f>
        <v>5.5007702260886199E-4</v>
      </c>
      <c r="G4436" s="12">
        <f>[1]Perfil!F4435</f>
        <v>2.51169165048431E-3</v>
      </c>
      <c r="H4436" s="12">
        <f>[1]Perfil!G4435</f>
        <v>2.8715673209994E-3</v>
      </c>
      <c r="I4436" s="12">
        <f>[1]Perfil!H4435</f>
        <v>1.4130176997097701E-3</v>
      </c>
      <c r="J4436" s="12">
        <f>[1]Perfil!I4435</f>
        <v>3.3500406089037197E-4</v>
      </c>
      <c r="K4436" s="12">
        <f>[1]Perfil!J4435</f>
        <v>6.2256159273051397E-4</v>
      </c>
      <c r="L4436" s="12">
        <f>[1]Perfil!K4435</f>
        <v>2.2589845284213201E-3</v>
      </c>
      <c r="M4436" s="12">
        <f>[1]Perfil!L4435</f>
        <v>2.2221087616934899E-3</v>
      </c>
    </row>
    <row r="4437" spans="1:13" x14ac:dyDescent="0.35">
      <c r="A4437" s="11" t="str">
        <f t="shared" si="69"/>
        <v>CONSUMO PER CAPITA (kg ó litros por individuo)AnisNIVEL MEDIO BAJO</v>
      </c>
      <c r="B4437" s="11" t="str">
        <f>[1]Perfil!A3308</f>
        <v>CONSUMO PER CAPITA (kg ó litros por individuo)</v>
      </c>
      <c r="C4437" s="11" t="str">
        <f>[1]Perfil!B4410</f>
        <v>Anis</v>
      </c>
      <c r="D4437" s="11" t="str">
        <f>[1]Perfil!C4436</f>
        <v>NIVEL MEDIO BAJO</v>
      </c>
      <c r="E4437" s="12">
        <f>[1]Perfil!D4436</f>
        <v>2.4672295936253299E-3</v>
      </c>
      <c r="F4437" s="12">
        <f>[1]Perfil!E4436</f>
        <v>2.0465766596996799E-3</v>
      </c>
      <c r="G4437" s="12">
        <f>[1]Perfil!F4436</f>
        <v>1.4814889037796E-5</v>
      </c>
      <c r="H4437" s="12">
        <f>[1]Perfil!G4436</f>
        <v>1.9697441845958098E-3</v>
      </c>
      <c r="I4437" s="12">
        <f>[1]Perfil!H4436</f>
        <v>9.8271676634169601E-5</v>
      </c>
      <c r="J4437" s="12">
        <f>[1]Perfil!I4436</f>
        <v>2.9780347998279002E-3</v>
      </c>
      <c r="K4437" s="12">
        <f>[1]Perfil!J4436</f>
        <v>2.2500526304716699E-3</v>
      </c>
      <c r="L4437" s="12">
        <f>[1]Perfil!K4436</f>
        <v>2.88916259184477E-3</v>
      </c>
      <c r="M4437" s="12">
        <f>[1]Perfil!L4436</f>
        <v>3.4000159023526398E-3</v>
      </c>
    </row>
    <row r="4438" spans="1:13" x14ac:dyDescent="0.35">
      <c r="A4438" s="11" t="str">
        <f t="shared" si="69"/>
        <v>CONSUMO PER CAPITA (kg ó litros por individuo)AnisHOMBRE</v>
      </c>
      <c r="B4438" s="11" t="str">
        <f>[1]Perfil!A3308</f>
        <v>CONSUMO PER CAPITA (kg ó litros por individuo)</v>
      </c>
      <c r="C4438" s="11" t="str">
        <f>[1]Perfil!B4410</f>
        <v>Anis</v>
      </c>
      <c r="D4438" s="11" t="str">
        <f>[1]Perfil!C4437</f>
        <v>HOMBRE</v>
      </c>
      <c r="E4438" s="12">
        <f>[1]Perfil!D4437</f>
        <v>1.5766900268949699E-3</v>
      </c>
      <c r="F4438" s="12">
        <f>[1]Perfil!E4437</f>
        <v>3.9417380657843096E-3</v>
      </c>
      <c r="G4438" s="12">
        <f>[1]Perfil!F4437</f>
        <v>1.24532357028089E-3</v>
      </c>
      <c r="H4438" s="12">
        <f>[1]Perfil!G4437</f>
        <v>1.08001394523937E-3</v>
      </c>
      <c r="I4438" s="12">
        <f>[1]Perfil!H4437</f>
        <v>1.0293149469082299E-3</v>
      </c>
      <c r="J4438" s="12">
        <f>[1]Perfil!I4437</f>
        <v>1.79015483783889E-3</v>
      </c>
      <c r="K4438" s="12">
        <f>[1]Perfil!J4437</f>
        <v>2.3929280901837501E-3</v>
      </c>
      <c r="L4438" s="12">
        <f>[1]Perfil!K4437</f>
        <v>2.0250250652247598E-3</v>
      </c>
      <c r="M4438" s="12">
        <f>[1]Perfil!L4437</f>
        <v>1.9280336414546199E-3</v>
      </c>
    </row>
    <row r="4439" spans="1:13" x14ac:dyDescent="0.35">
      <c r="A4439" s="11" t="str">
        <f t="shared" si="69"/>
        <v>CONSUMO PER CAPITA (kg ó litros por individuo)AnisMUJER</v>
      </c>
      <c r="B4439" s="11" t="str">
        <f>[1]Perfil!A3308</f>
        <v>CONSUMO PER CAPITA (kg ó litros por individuo)</v>
      </c>
      <c r="C4439" s="11" t="str">
        <f>[1]Perfil!B4410</f>
        <v>Anis</v>
      </c>
      <c r="D4439" s="11" t="str">
        <f>[1]Perfil!C4438</f>
        <v>MUJER</v>
      </c>
      <c r="E4439" s="12">
        <f>[1]Perfil!D4438</f>
        <v>3.6103050148206701E-3</v>
      </c>
      <c r="F4439" s="12">
        <f>[1]Perfil!E4438</f>
        <v>5.0186072712488203E-4</v>
      </c>
      <c r="G4439" s="12">
        <f>[1]Perfil!F4438</f>
        <v>1.10104311508346E-3</v>
      </c>
      <c r="H4439" s="12">
        <f>[1]Perfil!G4438</f>
        <v>3.7632591349897101E-3</v>
      </c>
      <c r="I4439" s="12">
        <f>[1]Perfil!H4438</f>
        <v>2.9094070502096001E-3</v>
      </c>
      <c r="J4439" s="12">
        <f>[1]Perfil!I4438</f>
        <v>1.00569231688649E-3</v>
      </c>
      <c r="K4439" s="12">
        <f>[1]Perfil!J4438</f>
        <v>2.0293001343185098E-3</v>
      </c>
      <c r="L4439" s="12">
        <f>[1]Perfil!K4438</f>
        <v>1.9633613186829102E-3</v>
      </c>
      <c r="M4439" s="12">
        <f>[1]Perfil!L4438</f>
        <v>1.40319711800353E-3</v>
      </c>
    </row>
    <row r="4440" spans="1:13" x14ac:dyDescent="0.35">
      <c r="A4440" s="11" t="str">
        <f t="shared" si="69"/>
        <v>CONSUMO PER CAPITA (kg ó litros por individuo)Otras EspirituosasT.ESPAÑA</v>
      </c>
      <c r="B4440" s="11" t="str">
        <f>[1]Perfil!A3308</f>
        <v>CONSUMO PER CAPITA (kg ó litros por individuo)</v>
      </c>
      <c r="C4440" s="11" t="str">
        <f>[1]Perfil!B4439</f>
        <v>Otras Espirituosas</v>
      </c>
      <c r="D4440" s="11" t="str">
        <f>[1]Perfil!C4439</f>
        <v>T.ESPAÑA</v>
      </c>
      <c r="E4440" s="11">
        <f>[1]Perfil!D4439</f>
        <v>0.14569582358375299</v>
      </c>
      <c r="F4440" s="11">
        <f>[1]Perfil!E4439</f>
        <v>0.18608684790902999</v>
      </c>
      <c r="G4440" s="11">
        <f>[1]Perfil!F4439</f>
        <v>0.36670098402343598</v>
      </c>
      <c r="H4440" s="11">
        <f>[1]Perfil!G4439</f>
        <v>0.18016624906165599</v>
      </c>
      <c r="I4440" s="11">
        <f>[1]Perfil!H4439</f>
        <v>0.181988033163894</v>
      </c>
      <c r="J4440" s="11">
        <f>[1]Perfil!I4439</f>
        <v>0.20128751615349599</v>
      </c>
      <c r="K4440" s="11">
        <f>[1]Perfil!J4439</f>
        <v>0.36044046734857799</v>
      </c>
      <c r="L4440" s="11">
        <f>[1]Perfil!K4439</f>
        <v>0.14638041220790801</v>
      </c>
      <c r="M4440" s="11">
        <f>[1]Perfil!L4439</f>
        <v>0.118729467297864</v>
      </c>
    </row>
    <row r="4441" spans="1:13" x14ac:dyDescent="0.35">
      <c r="A4441" s="11" t="str">
        <f t="shared" si="69"/>
        <v>CONSUMO PER CAPITA (kg ó litros por individuo)Otras EspirituosasBCN AM</v>
      </c>
      <c r="B4441" s="11" t="str">
        <f>[1]Perfil!A3308</f>
        <v>CONSUMO PER CAPITA (kg ó litros por individuo)</v>
      </c>
      <c r="C4441" s="11" t="str">
        <f>[1]Perfil!B4439</f>
        <v>Otras Espirituosas</v>
      </c>
      <c r="D4441" s="11" t="str">
        <f>[1]Perfil!C4440</f>
        <v>BCN AM</v>
      </c>
      <c r="E4441" s="11">
        <f>[1]Perfil!D4440</f>
        <v>0.104317217456123</v>
      </c>
      <c r="F4441" s="11">
        <f>[1]Perfil!E4440</f>
        <v>0.13780694217717401</v>
      </c>
      <c r="G4441" s="11">
        <f>[1]Perfil!F4440</f>
        <v>0.39370820981968102</v>
      </c>
      <c r="H4441" s="11">
        <f>[1]Perfil!G4440</f>
        <v>0.12812602924831401</v>
      </c>
      <c r="I4441" s="11">
        <f>[1]Perfil!H4440</f>
        <v>0.12566133120204201</v>
      </c>
      <c r="J4441" s="11">
        <f>[1]Perfil!I4440</f>
        <v>0.29362973796979103</v>
      </c>
      <c r="K4441" s="11">
        <f>[1]Perfil!J4440</f>
        <v>0.313146960709762</v>
      </c>
      <c r="L4441" s="11">
        <f>[1]Perfil!K4440</f>
        <v>0.14984413423485601</v>
      </c>
      <c r="M4441" s="11">
        <f>[1]Perfil!L4440</f>
        <v>0.10505474890961999</v>
      </c>
    </row>
    <row r="4442" spans="1:13" x14ac:dyDescent="0.35">
      <c r="A4442" s="11" t="str">
        <f t="shared" si="69"/>
        <v>CONSUMO PER CAPITA (kg ó litros por individuo)Otras EspirituosasREST.CAT ARAGON</v>
      </c>
      <c r="B4442" s="11" t="str">
        <f>[1]Perfil!A3308</f>
        <v>CONSUMO PER CAPITA (kg ó litros por individuo)</v>
      </c>
      <c r="C4442" s="11" t="str">
        <f>[1]Perfil!B4439</f>
        <v>Otras Espirituosas</v>
      </c>
      <c r="D4442" s="11" t="str">
        <f>[1]Perfil!C4441</f>
        <v>REST.CAT ARAGON</v>
      </c>
      <c r="E4442" s="11">
        <f>[1]Perfil!D4441</f>
        <v>0.24141214972583</v>
      </c>
      <c r="F4442" s="11">
        <f>[1]Perfil!E4441</f>
        <v>0.29731486940684099</v>
      </c>
      <c r="G4442" s="11">
        <f>[1]Perfil!F4441</f>
        <v>0.54613242807455697</v>
      </c>
      <c r="H4442" s="11">
        <f>[1]Perfil!G4441</f>
        <v>0.20698423057682799</v>
      </c>
      <c r="I4442" s="11">
        <f>[1]Perfil!H4441</f>
        <v>0.29816064118438601</v>
      </c>
      <c r="J4442" s="11">
        <f>[1]Perfil!I4441</f>
        <v>0.33342406189915103</v>
      </c>
      <c r="K4442" s="11">
        <f>[1]Perfil!J4441</f>
        <v>0.49249988607825501</v>
      </c>
      <c r="L4442" s="11">
        <f>[1]Perfil!K4441</f>
        <v>0.18352857808137901</v>
      </c>
      <c r="M4442" s="11">
        <f>[1]Perfil!L4441</f>
        <v>0.24161541483092999</v>
      </c>
    </row>
    <row r="4443" spans="1:13" x14ac:dyDescent="0.35">
      <c r="A4443" s="11" t="str">
        <f t="shared" si="69"/>
        <v>CONSUMO PER CAPITA (kg ó litros por individuo)Otras EspirituosasLEVANTE</v>
      </c>
      <c r="B4443" s="11" t="str">
        <f>[1]Perfil!A3308</f>
        <v>CONSUMO PER CAPITA (kg ó litros por individuo)</v>
      </c>
      <c r="C4443" s="11" t="str">
        <f>[1]Perfil!B4439</f>
        <v>Otras Espirituosas</v>
      </c>
      <c r="D4443" s="11" t="str">
        <f>[1]Perfil!C4442</f>
        <v>LEVANTE</v>
      </c>
      <c r="E4443" s="11">
        <f>[1]Perfil!D4442</f>
        <v>0.16265753163146099</v>
      </c>
      <c r="F4443" s="11">
        <f>[1]Perfil!E4442</f>
        <v>0.20579206589180499</v>
      </c>
      <c r="G4443" s="11">
        <f>[1]Perfil!F4442</f>
        <v>0.40863293637390102</v>
      </c>
      <c r="H4443" s="11">
        <f>[1]Perfil!G4442</f>
        <v>0.26430455413765003</v>
      </c>
      <c r="I4443" s="11">
        <f>[1]Perfil!H4442</f>
        <v>0.290349790982879</v>
      </c>
      <c r="J4443" s="11">
        <f>[1]Perfil!I4442</f>
        <v>0.19474730123298301</v>
      </c>
      <c r="K4443" s="11">
        <f>[1]Perfil!J4442</f>
        <v>0.33864449781293299</v>
      </c>
      <c r="L4443" s="11">
        <f>[1]Perfil!K4442</f>
        <v>0.19399334643042301</v>
      </c>
      <c r="M4443" s="11">
        <f>[1]Perfil!L4442</f>
        <v>7.5525305727611805E-2</v>
      </c>
    </row>
    <row r="4444" spans="1:13" x14ac:dyDescent="0.35">
      <c r="A4444" s="11" t="str">
        <f t="shared" si="69"/>
        <v>CONSUMO PER CAPITA (kg ó litros por individuo)Otras EspirituosasANDALUCIA</v>
      </c>
      <c r="B4444" s="11" t="str">
        <f>[1]Perfil!A3308</f>
        <v>CONSUMO PER CAPITA (kg ó litros por individuo)</v>
      </c>
      <c r="C4444" s="11" t="str">
        <f>[1]Perfil!B4439</f>
        <v>Otras Espirituosas</v>
      </c>
      <c r="D4444" s="11" t="str">
        <f>[1]Perfil!C4443</f>
        <v>ANDALUCIA</v>
      </c>
      <c r="E4444" s="11">
        <f>[1]Perfil!D4443</f>
        <v>0.109780496222233</v>
      </c>
      <c r="F4444" s="11">
        <f>[1]Perfil!E4443</f>
        <v>0.104908149770466</v>
      </c>
      <c r="G4444" s="11">
        <f>[1]Perfil!F4443</f>
        <v>0.283994057672873</v>
      </c>
      <c r="H4444" s="11">
        <f>[1]Perfil!G4443</f>
        <v>0.130035535388001</v>
      </c>
      <c r="I4444" s="11">
        <f>[1]Perfil!H4443</f>
        <v>9.3702473887760804E-2</v>
      </c>
      <c r="J4444" s="11">
        <f>[1]Perfil!I4443</f>
        <v>0.142556373638141</v>
      </c>
      <c r="K4444" s="11">
        <f>[1]Perfil!J4443</f>
        <v>0.34486466110522601</v>
      </c>
      <c r="L4444" s="11">
        <f>[1]Perfil!K4443</f>
        <v>8.6347518397712195E-2</v>
      </c>
      <c r="M4444" s="11">
        <f>[1]Perfil!L4443</f>
        <v>6.5864315315930302E-2</v>
      </c>
    </row>
    <row r="4445" spans="1:13" x14ac:dyDescent="0.35">
      <c r="A4445" s="11" t="str">
        <f t="shared" si="69"/>
        <v>CONSUMO PER CAPITA (kg ó litros por individuo)Otras EspirituosasMDD AM</v>
      </c>
      <c r="B4445" s="11" t="str">
        <f>[1]Perfil!A3308</f>
        <v>CONSUMO PER CAPITA (kg ó litros por individuo)</v>
      </c>
      <c r="C4445" s="11" t="str">
        <f>[1]Perfil!B4439</f>
        <v>Otras Espirituosas</v>
      </c>
      <c r="D4445" s="11" t="str">
        <f>[1]Perfil!C4444</f>
        <v>MDD AM</v>
      </c>
      <c r="E4445" s="11">
        <f>[1]Perfil!D4444</f>
        <v>0.113080323599375</v>
      </c>
      <c r="F4445" s="11">
        <f>[1]Perfil!E4444</f>
        <v>0.20144992650351301</v>
      </c>
      <c r="G4445" s="11">
        <f>[1]Perfil!F4444</f>
        <v>0.37601965573355201</v>
      </c>
      <c r="H4445" s="11">
        <f>[1]Perfil!G4444</f>
        <v>0.20793540735508301</v>
      </c>
      <c r="I4445" s="11">
        <f>[1]Perfil!H4444</f>
        <v>0.169034025919125</v>
      </c>
      <c r="J4445" s="11">
        <f>[1]Perfil!I4444</f>
        <v>0.17957250129694199</v>
      </c>
      <c r="K4445" s="11">
        <f>[1]Perfil!J4444</f>
        <v>0.30717463740612999</v>
      </c>
      <c r="L4445" s="11">
        <f>[1]Perfil!K4444</f>
        <v>0.10869306778479999</v>
      </c>
      <c r="M4445" s="11">
        <f>[1]Perfil!L4444</f>
        <v>0.113567662841574</v>
      </c>
    </row>
    <row r="4446" spans="1:13" x14ac:dyDescent="0.35">
      <c r="A4446" s="11" t="str">
        <f t="shared" si="69"/>
        <v>CONSUMO PER CAPITA (kg ó litros por individuo)Otras EspirituosasRTO CENTRO</v>
      </c>
      <c r="B4446" s="11" t="str">
        <f>[1]Perfil!A3308</f>
        <v>CONSUMO PER CAPITA (kg ó litros por individuo)</v>
      </c>
      <c r="C4446" s="11" t="str">
        <f>[1]Perfil!B4439</f>
        <v>Otras Espirituosas</v>
      </c>
      <c r="D4446" s="11" t="str">
        <f>[1]Perfil!C4445</f>
        <v>RTO CENTRO</v>
      </c>
      <c r="E4446" s="11">
        <f>[1]Perfil!D4445</f>
        <v>0.11085978432566999</v>
      </c>
      <c r="F4446" s="11">
        <f>[1]Perfil!E4445</f>
        <v>0.188014645282396</v>
      </c>
      <c r="G4446" s="11">
        <f>[1]Perfil!F4445</f>
        <v>0.25004474782539898</v>
      </c>
      <c r="H4446" s="11">
        <f>[1]Perfil!G4445</f>
        <v>0.14239926340536499</v>
      </c>
      <c r="I4446" s="11">
        <f>[1]Perfil!H4445</f>
        <v>0.147082995024161</v>
      </c>
      <c r="J4446" s="11">
        <f>[1]Perfil!I4445</f>
        <v>0.100922813397209</v>
      </c>
      <c r="K4446" s="11">
        <f>[1]Perfil!J4445</f>
        <v>0.29494594303215699</v>
      </c>
      <c r="L4446" s="11">
        <f>[1]Perfil!K4445</f>
        <v>0.12690181991463201</v>
      </c>
      <c r="M4446" s="11">
        <f>[1]Perfil!L4445</f>
        <v>8.7978099533098097E-2</v>
      </c>
    </row>
    <row r="4447" spans="1:13" x14ac:dyDescent="0.35">
      <c r="A4447" s="11" t="str">
        <f t="shared" si="69"/>
        <v>CONSUMO PER CAPITA (kg ó litros por individuo)Otras EspirituosasNORTE-CENTRO</v>
      </c>
      <c r="B4447" s="11" t="str">
        <f>[1]Perfil!A3308</f>
        <v>CONSUMO PER CAPITA (kg ó litros por individuo)</v>
      </c>
      <c r="C4447" s="11" t="str">
        <f>[1]Perfil!B4439</f>
        <v>Otras Espirituosas</v>
      </c>
      <c r="D4447" s="11" t="str">
        <f>[1]Perfil!C4446</f>
        <v>NORTE-CENTRO</v>
      </c>
      <c r="E4447" s="11">
        <f>[1]Perfil!D4446</f>
        <v>0.158718583196922</v>
      </c>
      <c r="F4447" s="11">
        <f>[1]Perfil!E4446</f>
        <v>0.228108358343769</v>
      </c>
      <c r="G4447" s="11">
        <f>[1]Perfil!F4446</f>
        <v>0.297605688522465</v>
      </c>
      <c r="H4447" s="11">
        <f>[1]Perfil!G4446</f>
        <v>0.20683327023194301</v>
      </c>
      <c r="I4447" s="11">
        <f>[1]Perfil!H4446</f>
        <v>0.15354848650745001</v>
      </c>
      <c r="J4447" s="11">
        <f>[1]Perfil!I4446</f>
        <v>0.26375281710737097</v>
      </c>
      <c r="K4447" s="11">
        <f>[1]Perfil!J4446</f>
        <v>0.46805885977158601</v>
      </c>
      <c r="L4447" s="11">
        <f>[1]Perfil!K4446</f>
        <v>0.22729753556059401</v>
      </c>
      <c r="M4447" s="11">
        <f>[1]Perfil!L4446</f>
        <v>0.14048152138235501</v>
      </c>
    </row>
    <row r="4448" spans="1:13" x14ac:dyDescent="0.35">
      <c r="A4448" s="11" t="str">
        <f t="shared" si="69"/>
        <v>CONSUMO PER CAPITA (kg ó litros por individuo)Otras EspirituosasNOROESTE</v>
      </c>
      <c r="B4448" s="11" t="str">
        <f>[1]Perfil!A3308</f>
        <v>CONSUMO PER CAPITA (kg ó litros por individuo)</v>
      </c>
      <c r="C4448" s="11" t="str">
        <f>[1]Perfil!B4439</f>
        <v>Otras Espirituosas</v>
      </c>
      <c r="D4448" s="11" t="str">
        <f>[1]Perfil!C4447</f>
        <v>NOROESTE</v>
      </c>
      <c r="E4448" s="11">
        <f>[1]Perfil!D4447</f>
        <v>0.17345204002675299</v>
      </c>
      <c r="F4448" s="11">
        <f>[1]Perfil!E4447</f>
        <v>0.15607210479608399</v>
      </c>
      <c r="G4448" s="11">
        <f>[1]Perfil!F4447</f>
        <v>0.37431368928804698</v>
      </c>
      <c r="H4448" s="11">
        <f>[1]Perfil!G4447</f>
        <v>0.13470340879289</v>
      </c>
      <c r="I4448" s="11">
        <f>[1]Perfil!H4447</f>
        <v>0.165112613816914</v>
      </c>
      <c r="J4448" s="11">
        <f>[1]Perfil!I4447</f>
        <v>0.12845772152179499</v>
      </c>
      <c r="K4448" s="11">
        <f>[1]Perfil!J4447</f>
        <v>0.32595877495820602</v>
      </c>
      <c r="L4448" s="11">
        <f>[1]Perfil!K4447</f>
        <v>0.13262123284294999</v>
      </c>
      <c r="M4448" s="11">
        <f>[1]Perfil!L4447</f>
        <v>0.166223923058408</v>
      </c>
    </row>
    <row r="4449" spans="1:13" x14ac:dyDescent="0.35">
      <c r="A4449" s="11" t="str">
        <f t="shared" si="69"/>
        <v>CONSUMO PER CAPITA (kg ó litros por individuo)Otras Espirituosas&lt;2MIL</v>
      </c>
      <c r="B4449" s="11" t="str">
        <f>[1]Perfil!A3308</f>
        <v>CONSUMO PER CAPITA (kg ó litros por individuo)</v>
      </c>
      <c r="C4449" s="11" t="str">
        <f>[1]Perfil!B4439</f>
        <v>Otras Espirituosas</v>
      </c>
      <c r="D4449" s="11" t="str">
        <f>[1]Perfil!C4448</f>
        <v>&lt;2MIL</v>
      </c>
      <c r="E4449" s="11">
        <f>[1]Perfil!D4448</f>
        <v>0.44161822667024903</v>
      </c>
      <c r="F4449" s="11">
        <f>[1]Perfil!E4448</f>
        <v>0.48829514047387801</v>
      </c>
      <c r="G4449" s="11">
        <f>[1]Perfil!F4448</f>
        <v>0.68855322999177104</v>
      </c>
      <c r="H4449" s="11">
        <f>[1]Perfil!G4448</f>
        <v>0.29233494873906302</v>
      </c>
      <c r="I4449" s="11">
        <f>[1]Perfil!H4448</f>
        <v>0.504376980474599</v>
      </c>
      <c r="J4449" s="11">
        <f>[1]Perfil!I4448</f>
        <v>0.50462280581293795</v>
      </c>
      <c r="K4449" s="11">
        <f>[1]Perfil!J4448</f>
        <v>0.65951911005030595</v>
      </c>
      <c r="L4449" s="11">
        <f>[1]Perfil!K4448</f>
        <v>0.28957514161662301</v>
      </c>
      <c r="M4449" s="11">
        <f>[1]Perfil!L4448</f>
        <v>0.45167099640818797</v>
      </c>
    </row>
    <row r="4450" spans="1:13" x14ac:dyDescent="0.35">
      <c r="A4450" s="11" t="str">
        <f t="shared" si="69"/>
        <v>CONSUMO PER CAPITA (kg ó litros por individuo)Otras Espirituosas2-5MIL</v>
      </c>
      <c r="B4450" s="11" t="str">
        <f>[1]Perfil!A3308</f>
        <v>CONSUMO PER CAPITA (kg ó litros por individuo)</v>
      </c>
      <c r="C4450" s="11" t="str">
        <f>[1]Perfil!B4439</f>
        <v>Otras Espirituosas</v>
      </c>
      <c r="D4450" s="11" t="str">
        <f>[1]Perfil!C4449</f>
        <v>2-5MIL</v>
      </c>
      <c r="E4450" s="11">
        <f>[1]Perfil!D4449</f>
        <v>7.3205699959642004E-2</v>
      </c>
      <c r="F4450" s="11">
        <f>[1]Perfil!E4449</f>
        <v>5.5267965581527398E-2</v>
      </c>
      <c r="G4450" s="11">
        <f>[1]Perfil!F4449</f>
        <v>0.21056643255098001</v>
      </c>
      <c r="H4450" s="11">
        <f>[1]Perfil!G4449</f>
        <v>7.4973494290517195E-2</v>
      </c>
      <c r="I4450" s="11">
        <f>[1]Perfil!H4449</f>
        <v>9.6333349983061103E-2</v>
      </c>
      <c r="J4450" s="11">
        <f>[1]Perfil!I4449</f>
        <v>8.2386990847803002E-2</v>
      </c>
      <c r="K4450" s="11">
        <f>[1]Perfil!J4449</f>
        <v>0.205672796962627</v>
      </c>
      <c r="L4450" s="11">
        <f>[1]Perfil!K4449</f>
        <v>7.3381851554563796E-2</v>
      </c>
      <c r="M4450" s="11">
        <f>[1]Perfil!L4449</f>
        <v>6.4845467272102705E-2</v>
      </c>
    </row>
    <row r="4451" spans="1:13" x14ac:dyDescent="0.35">
      <c r="A4451" s="11" t="str">
        <f t="shared" si="69"/>
        <v>CONSUMO PER CAPITA (kg ó litros por individuo)Otras Espirituosas5-10MIL</v>
      </c>
      <c r="B4451" s="11" t="str">
        <f>[1]Perfil!A3308</f>
        <v>CONSUMO PER CAPITA (kg ó litros por individuo)</v>
      </c>
      <c r="C4451" s="11" t="str">
        <f>[1]Perfil!B4439</f>
        <v>Otras Espirituosas</v>
      </c>
      <c r="D4451" s="11" t="str">
        <f>[1]Perfil!C4450</f>
        <v>5-10MIL</v>
      </c>
      <c r="E4451" s="11">
        <f>[1]Perfil!D4450</f>
        <v>0.10286569870474301</v>
      </c>
      <c r="F4451" s="11">
        <f>[1]Perfil!E4450</f>
        <v>0.117650364547081</v>
      </c>
      <c r="G4451" s="11">
        <f>[1]Perfil!F4450</f>
        <v>0.245176480244538</v>
      </c>
      <c r="H4451" s="11">
        <f>[1]Perfil!G4450</f>
        <v>0.13248003391191299</v>
      </c>
      <c r="I4451" s="11">
        <f>[1]Perfil!H4450</f>
        <v>0.14863166299334299</v>
      </c>
      <c r="J4451" s="11">
        <f>[1]Perfil!I4450</f>
        <v>0.146924503691991</v>
      </c>
      <c r="K4451" s="11">
        <f>[1]Perfil!J4450</f>
        <v>0.420086304752184</v>
      </c>
      <c r="L4451" s="11">
        <f>[1]Perfil!K4450</f>
        <v>0.123263407486272</v>
      </c>
      <c r="M4451" s="11">
        <f>[1]Perfil!L4450</f>
        <v>7.4718808743494097E-2</v>
      </c>
    </row>
    <row r="4452" spans="1:13" x14ac:dyDescent="0.35">
      <c r="A4452" s="11" t="str">
        <f t="shared" si="69"/>
        <v>CONSUMO PER CAPITA (kg ó litros por individuo)Otras Espirituosas10-30MIL</v>
      </c>
      <c r="B4452" s="11" t="str">
        <f>[1]Perfil!A3308</f>
        <v>CONSUMO PER CAPITA (kg ó litros por individuo)</v>
      </c>
      <c r="C4452" s="11" t="str">
        <f>[1]Perfil!B4439</f>
        <v>Otras Espirituosas</v>
      </c>
      <c r="D4452" s="11" t="str">
        <f>[1]Perfil!C4451</f>
        <v>10-30MIL</v>
      </c>
      <c r="E4452" s="11">
        <f>[1]Perfil!D4451</f>
        <v>0.10760383606620399</v>
      </c>
      <c r="F4452" s="11">
        <f>[1]Perfil!E4451</f>
        <v>0.193971775603723</v>
      </c>
      <c r="G4452" s="11">
        <f>[1]Perfil!F4451</f>
        <v>0.34788063600326702</v>
      </c>
      <c r="H4452" s="11">
        <f>[1]Perfil!G4451</f>
        <v>0.120380529592252</v>
      </c>
      <c r="I4452" s="11">
        <f>[1]Perfil!H4451</f>
        <v>0.13531918150480399</v>
      </c>
      <c r="J4452" s="11">
        <f>[1]Perfil!I4451</f>
        <v>0.207399331135947</v>
      </c>
      <c r="K4452" s="11">
        <f>[1]Perfil!J4451</f>
        <v>0.38602273465772302</v>
      </c>
      <c r="L4452" s="11">
        <f>[1]Perfil!K4451</f>
        <v>0.11405839932949299</v>
      </c>
      <c r="M4452" s="11">
        <f>[1]Perfil!L4451</f>
        <v>9.5314940769412299E-2</v>
      </c>
    </row>
    <row r="4453" spans="1:13" x14ac:dyDescent="0.35">
      <c r="A4453" s="11" t="str">
        <f t="shared" si="69"/>
        <v>CONSUMO PER CAPITA (kg ó litros por individuo)Otras Espirituosas30-100MIL</v>
      </c>
      <c r="B4453" s="11" t="str">
        <f>[1]Perfil!A3308</f>
        <v>CONSUMO PER CAPITA (kg ó litros por individuo)</v>
      </c>
      <c r="C4453" s="11" t="str">
        <f>[1]Perfil!B4439</f>
        <v>Otras Espirituosas</v>
      </c>
      <c r="D4453" s="11" t="str">
        <f>[1]Perfil!C4452</f>
        <v>30-100MIL</v>
      </c>
      <c r="E4453" s="11">
        <f>[1]Perfil!D4452</f>
        <v>0.167432354494054</v>
      </c>
      <c r="F4453" s="11">
        <f>[1]Perfil!E4452</f>
        <v>0.15871881798294399</v>
      </c>
      <c r="G4453" s="11">
        <f>[1]Perfil!F4452</f>
        <v>0.30210219205876698</v>
      </c>
      <c r="H4453" s="11">
        <f>[1]Perfil!G4452</f>
        <v>0.189302009897485</v>
      </c>
      <c r="I4453" s="11">
        <f>[1]Perfil!H4452</f>
        <v>0.17872743672618899</v>
      </c>
      <c r="J4453" s="11">
        <f>[1]Perfil!I4452</f>
        <v>0.17730451497206901</v>
      </c>
      <c r="K4453" s="11">
        <f>[1]Perfil!J4452</f>
        <v>0.30611647048900198</v>
      </c>
      <c r="L4453" s="11">
        <f>[1]Perfil!K4452</f>
        <v>0.14308237075889399</v>
      </c>
      <c r="M4453" s="11">
        <f>[1]Perfil!L4452</f>
        <v>9.5922648160649604E-2</v>
      </c>
    </row>
    <row r="4454" spans="1:13" x14ac:dyDescent="0.35">
      <c r="A4454" s="11" t="str">
        <f t="shared" si="69"/>
        <v>CONSUMO PER CAPITA (kg ó litros por individuo)Otras Espirituosas100-200MIL</v>
      </c>
      <c r="B4454" s="11" t="str">
        <f>[1]Perfil!A3308</f>
        <v>CONSUMO PER CAPITA (kg ó litros por individuo)</v>
      </c>
      <c r="C4454" s="11" t="str">
        <f>[1]Perfil!B4439</f>
        <v>Otras Espirituosas</v>
      </c>
      <c r="D4454" s="11" t="str">
        <f>[1]Perfil!C4453</f>
        <v>100-200MIL</v>
      </c>
      <c r="E4454" s="11">
        <f>[1]Perfil!D4453</f>
        <v>0.103085103631317</v>
      </c>
      <c r="F4454" s="11">
        <f>[1]Perfil!E4453</f>
        <v>0.17155189958567499</v>
      </c>
      <c r="G4454" s="11">
        <f>[1]Perfil!F4453</f>
        <v>0.31953553126335099</v>
      </c>
      <c r="H4454" s="11">
        <f>[1]Perfil!G4453</f>
        <v>0.14126055925171399</v>
      </c>
      <c r="I4454" s="11">
        <f>[1]Perfil!H4453</f>
        <v>0.143543913125941</v>
      </c>
      <c r="J4454" s="11">
        <f>[1]Perfil!I4453</f>
        <v>0.130073189358651</v>
      </c>
      <c r="K4454" s="11">
        <f>[1]Perfil!J4453</f>
        <v>0.37347083830019001</v>
      </c>
      <c r="L4454" s="11">
        <f>[1]Perfil!K4453</f>
        <v>0.17239089618553199</v>
      </c>
      <c r="M4454" s="11">
        <f>[1]Perfil!L4453</f>
        <v>9.0650418932572099E-2</v>
      </c>
    </row>
    <row r="4455" spans="1:13" x14ac:dyDescent="0.35">
      <c r="A4455" s="11" t="str">
        <f t="shared" si="69"/>
        <v>CONSUMO PER CAPITA (kg ó litros por individuo)Otras Espirituosas200-500MIL</v>
      </c>
      <c r="B4455" s="11" t="str">
        <f>[1]Perfil!A3308</f>
        <v>CONSUMO PER CAPITA (kg ó litros por individuo)</v>
      </c>
      <c r="C4455" s="11" t="str">
        <f>[1]Perfil!B4439</f>
        <v>Otras Espirituosas</v>
      </c>
      <c r="D4455" s="11" t="str">
        <f>[1]Perfil!C4454</f>
        <v>200-500MIL</v>
      </c>
      <c r="E4455" s="11">
        <f>[1]Perfil!D4454</f>
        <v>0.120498040074173</v>
      </c>
      <c r="F4455" s="11">
        <f>[1]Perfil!E4454</f>
        <v>0.206285626737092</v>
      </c>
      <c r="G4455" s="11">
        <f>[1]Perfil!F4454</f>
        <v>0.48608064006941398</v>
      </c>
      <c r="H4455" s="11">
        <f>[1]Perfil!G4454</f>
        <v>0.313528370859325</v>
      </c>
      <c r="I4455" s="11">
        <f>[1]Perfil!H4454</f>
        <v>0.21739198801163001</v>
      </c>
      <c r="J4455" s="11">
        <f>[1]Perfil!I4454</f>
        <v>0.25072533508177602</v>
      </c>
      <c r="K4455" s="11">
        <f>[1]Perfil!J4454</f>
        <v>0.36722102208094598</v>
      </c>
      <c r="L4455" s="11">
        <f>[1]Perfil!K4454</f>
        <v>0.17327717811450899</v>
      </c>
      <c r="M4455" s="11">
        <f>[1]Perfil!L4454</f>
        <v>0.12925553945943299</v>
      </c>
    </row>
    <row r="4456" spans="1:13" x14ac:dyDescent="0.35">
      <c r="A4456" s="11" t="str">
        <f t="shared" si="69"/>
        <v>CONSUMO PER CAPITA (kg ó litros por individuo)Otras Espirituosas&gt;500MIL</v>
      </c>
      <c r="B4456" s="11" t="str">
        <f>[1]Perfil!A3308</f>
        <v>CONSUMO PER CAPITA (kg ó litros por individuo)</v>
      </c>
      <c r="C4456" s="11" t="str">
        <f>[1]Perfil!B4439</f>
        <v>Otras Espirituosas</v>
      </c>
      <c r="D4456" s="11" t="str">
        <f>[1]Perfil!C4455</f>
        <v>&gt;500MIL</v>
      </c>
      <c r="E4456" s="11">
        <f>[1]Perfil!D4455</f>
        <v>0.15127294548790399</v>
      </c>
      <c r="F4456" s="11">
        <f>[1]Perfil!E4455</f>
        <v>0.18396722819719799</v>
      </c>
      <c r="G4456" s="11">
        <f>[1]Perfil!F4455</f>
        <v>0.41009328302910503</v>
      </c>
      <c r="H4456" s="11">
        <f>[1]Perfil!G4455</f>
        <v>0.177349301567745</v>
      </c>
      <c r="I4456" s="11">
        <f>[1]Perfil!H4455</f>
        <v>0.17207340236691901</v>
      </c>
      <c r="J4456" s="11">
        <f>[1]Perfil!I4455</f>
        <v>0.199890456855668</v>
      </c>
      <c r="K4456" s="11">
        <f>[1]Perfil!J4455</f>
        <v>0.31302590225793098</v>
      </c>
      <c r="L4456" s="11">
        <f>[1]Perfil!K4455</f>
        <v>0.13906499682548301</v>
      </c>
      <c r="M4456" s="11">
        <f>[1]Perfil!L4455</f>
        <v>0.10899030363179001</v>
      </c>
    </row>
    <row r="4457" spans="1:13" x14ac:dyDescent="0.35">
      <c r="A4457" s="11" t="str">
        <f t="shared" si="69"/>
        <v>CONSUMO PER CAPITA (kg ó litros por individuo)Otras EspirituosasDE 15 A 19 AÑOS</v>
      </c>
      <c r="B4457" s="11" t="str">
        <f>[1]Perfil!A3308</f>
        <v>CONSUMO PER CAPITA (kg ó litros por individuo)</v>
      </c>
      <c r="C4457" s="11" t="str">
        <f>[1]Perfil!B4439</f>
        <v>Otras Espirituosas</v>
      </c>
      <c r="D4457" s="11" t="str">
        <f>[1]Perfil!C4456</f>
        <v>DE 15 A 19 AÑOS</v>
      </c>
      <c r="E4457" s="11">
        <f>[1]Perfil!D4456</f>
        <v>6.7543163759042103E-3</v>
      </c>
      <c r="F4457" s="11">
        <f>[1]Perfil!E4456</f>
        <v>4.65995351251247E-2</v>
      </c>
      <c r="G4457" s="11">
        <f>[1]Perfil!F4456</f>
        <v>0.102847394644848</v>
      </c>
      <c r="H4457" s="11">
        <f>[1]Perfil!G4456</f>
        <v>5.53412258212874E-2</v>
      </c>
      <c r="I4457" s="11">
        <f>[1]Perfil!H4456</f>
        <v>9.5574017547328902E-2</v>
      </c>
      <c r="J4457" s="11">
        <f>[1]Perfil!I4456</f>
        <v>3.9950305661613603E-2</v>
      </c>
      <c r="K4457" s="11">
        <f>[1]Perfil!J4456</f>
        <v>0.22708702569217201</v>
      </c>
      <c r="L4457" s="11">
        <f>[1]Perfil!K4456</f>
        <v>5.9692697810012303E-2</v>
      </c>
      <c r="M4457" s="11" t="str">
        <f>[1]Perfil!L4456</f>
        <v/>
      </c>
    </row>
    <row r="4458" spans="1:13" x14ac:dyDescent="0.35">
      <c r="A4458" s="11" t="str">
        <f t="shared" si="69"/>
        <v>CONSUMO PER CAPITA (kg ó litros por individuo)Otras EspirituosasDE 20 A 24 AÑOS</v>
      </c>
      <c r="B4458" s="11" t="str">
        <f>[1]Perfil!A3308</f>
        <v>CONSUMO PER CAPITA (kg ó litros por individuo)</v>
      </c>
      <c r="C4458" s="11" t="str">
        <f>[1]Perfil!B4439</f>
        <v>Otras Espirituosas</v>
      </c>
      <c r="D4458" s="11" t="str">
        <f>[1]Perfil!C4457</f>
        <v>DE 20 A 24 AÑOS</v>
      </c>
      <c r="E4458" s="11">
        <f>[1]Perfil!D4457</f>
        <v>0.11298550357612</v>
      </c>
      <c r="F4458" s="11">
        <f>[1]Perfil!E4457</f>
        <v>0.21097121365656599</v>
      </c>
      <c r="G4458" s="11">
        <f>[1]Perfil!F4457</f>
        <v>0.34850466469720698</v>
      </c>
      <c r="H4458" s="11">
        <f>[1]Perfil!G4457</f>
        <v>0.12881576287024499</v>
      </c>
      <c r="I4458" s="11">
        <f>[1]Perfil!H4457</f>
        <v>0.124117091047812</v>
      </c>
      <c r="J4458" s="11">
        <f>[1]Perfil!I4457</f>
        <v>0.17559809714239999</v>
      </c>
      <c r="K4458" s="11">
        <f>[1]Perfil!J4457</f>
        <v>0.22143236691745299</v>
      </c>
      <c r="L4458" s="11">
        <f>[1]Perfil!K4457</f>
        <v>7.8550939611715997E-2</v>
      </c>
      <c r="M4458" s="11">
        <f>[1]Perfil!L4457</f>
        <v>2.93310448360487E-2</v>
      </c>
    </row>
    <row r="4459" spans="1:13" x14ac:dyDescent="0.35">
      <c r="A4459" s="11" t="str">
        <f t="shared" si="69"/>
        <v>CONSUMO PER CAPITA (kg ó litros por individuo)Otras EspirituosasDE 25 A 34 AÑOS</v>
      </c>
      <c r="B4459" s="11" t="str">
        <f>[1]Perfil!A3308</f>
        <v>CONSUMO PER CAPITA (kg ó litros por individuo)</v>
      </c>
      <c r="C4459" s="11" t="str">
        <f>[1]Perfil!B4439</f>
        <v>Otras Espirituosas</v>
      </c>
      <c r="D4459" s="11" t="str">
        <f>[1]Perfil!C4458</f>
        <v>DE 25 A 34 AÑOS</v>
      </c>
      <c r="E4459" s="11">
        <f>[1]Perfil!D4458</f>
        <v>0.13033034859272999</v>
      </c>
      <c r="F4459" s="11">
        <f>[1]Perfil!E4458</f>
        <v>0.26799137407564</v>
      </c>
      <c r="G4459" s="11">
        <f>[1]Perfil!F4458</f>
        <v>0.38044095825736102</v>
      </c>
      <c r="H4459" s="11">
        <f>[1]Perfil!G4458</f>
        <v>0.25171983580170398</v>
      </c>
      <c r="I4459" s="11">
        <f>[1]Perfil!H4458</f>
        <v>0.18113318785583901</v>
      </c>
      <c r="J4459" s="11">
        <f>[1]Perfil!I4458</f>
        <v>0.147071815534766</v>
      </c>
      <c r="K4459" s="11">
        <f>[1]Perfil!J4458</f>
        <v>0.31848400327355803</v>
      </c>
      <c r="L4459" s="11">
        <f>[1]Perfil!K4458</f>
        <v>9.5710984769677904E-2</v>
      </c>
      <c r="M4459" s="11">
        <f>[1]Perfil!L4458</f>
        <v>0.12821261223484101</v>
      </c>
    </row>
    <row r="4460" spans="1:13" x14ac:dyDescent="0.35">
      <c r="A4460" s="11" t="str">
        <f t="shared" si="69"/>
        <v>CONSUMO PER CAPITA (kg ó litros por individuo)Otras EspirituosasDE 35 A 49 AÑOS</v>
      </c>
      <c r="B4460" s="11" t="str">
        <f>[1]Perfil!A3308</f>
        <v>CONSUMO PER CAPITA (kg ó litros por individuo)</v>
      </c>
      <c r="C4460" s="11" t="str">
        <f>[1]Perfil!B4439</f>
        <v>Otras Espirituosas</v>
      </c>
      <c r="D4460" s="11" t="str">
        <f>[1]Perfil!C4459</f>
        <v>DE 35 A 49 AÑOS</v>
      </c>
      <c r="E4460" s="11">
        <f>[1]Perfil!D4459</f>
        <v>0.102039892085658</v>
      </c>
      <c r="F4460" s="11">
        <f>[1]Perfil!E4459</f>
        <v>0.11946082348019001</v>
      </c>
      <c r="G4460" s="11">
        <f>[1]Perfil!F4459</f>
        <v>0.331159155703451</v>
      </c>
      <c r="H4460" s="11">
        <f>[1]Perfil!G4459</f>
        <v>0.12270203495264501</v>
      </c>
      <c r="I4460" s="11">
        <f>[1]Perfil!H4459</f>
        <v>9.38673281977081E-2</v>
      </c>
      <c r="J4460" s="11">
        <f>[1]Perfil!I4459</f>
        <v>0.154234341884848</v>
      </c>
      <c r="K4460" s="11">
        <f>[1]Perfil!J4459</f>
        <v>0.27361883635533402</v>
      </c>
      <c r="L4460" s="11">
        <f>[1]Perfil!K4459</f>
        <v>9.3266984661470306E-2</v>
      </c>
      <c r="M4460" s="11">
        <f>[1]Perfil!L4459</f>
        <v>7.2125043957059001E-2</v>
      </c>
    </row>
    <row r="4461" spans="1:13" x14ac:dyDescent="0.35">
      <c r="A4461" s="11" t="str">
        <f t="shared" si="69"/>
        <v>CONSUMO PER CAPITA (kg ó litros por individuo)Otras EspirituosasDE 50 A 59 AÑOS</v>
      </c>
      <c r="B4461" s="11" t="str">
        <f>[1]Perfil!A3308</f>
        <v>CONSUMO PER CAPITA (kg ó litros por individuo)</v>
      </c>
      <c r="C4461" s="11" t="str">
        <f>[1]Perfil!B4439</f>
        <v>Otras Espirituosas</v>
      </c>
      <c r="D4461" s="11" t="str">
        <f>[1]Perfil!C4460</f>
        <v>DE 50 A 59 AÑOS</v>
      </c>
      <c r="E4461" s="11">
        <f>[1]Perfil!D4460</f>
        <v>0.220565541998307</v>
      </c>
      <c r="F4461" s="11">
        <f>[1]Perfil!E4460</f>
        <v>0.27623341635361398</v>
      </c>
      <c r="G4461" s="11">
        <f>[1]Perfil!F4460</f>
        <v>0.509394105521075</v>
      </c>
      <c r="H4461" s="11">
        <f>[1]Perfil!G4460</f>
        <v>0.23867318896086401</v>
      </c>
      <c r="I4461" s="11">
        <f>[1]Perfil!H4460</f>
        <v>0.160612410017553</v>
      </c>
      <c r="J4461" s="11">
        <f>[1]Perfil!I4460</f>
        <v>0.205857712125146</v>
      </c>
      <c r="K4461" s="11">
        <f>[1]Perfil!J4460</f>
        <v>0.43632180696648198</v>
      </c>
      <c r="L4461" s="11">
        <f>[1]Perfil!K4460</f>
        <v>0.183496844313153</v>
      </c>
      <c r="M4461" s="11">
        <f>[1]Perfil!L4460</f>
        <v>0.140717673212541</v>
      </c>
    </row>
    <row r="4462" spans="1:13" x14ac:dyDescent="0.35">
      <c r="A4462" s="11" t="str">
        <f t="shared" si="69"/>
        <v>CONSUMO PER CAPITA (kg ó litros por individuo)Otras EspirituosasDE 60 A 75 AÑOS</v>
      </c>
      <c r="B4462" s="11" t="str">
        <f>[1]Perfil!A3308</f>
        <v>CONSUMO PER CAPITA (kg ó litros por individuo)</v>
      </c>
      <c r="C4462" s="11" t="str">
        <f>[1]Perfil!B4439</f>
        <v>Otras Espirituosas</v>
      </c>
      <c r="D4462" s="11" t="str">
        <f>[1]Perfil!C4461</f>
        <v>DE 60 A 75 AÑOS</v>
      </c>
      <c r="E4462" s="11">
        <f>[1]Perfil!D4461</f>
        <v>0.19817813155691399</v>
      </c>
      <c r="F4462" s="11">
        <f>[1]Perfil!E4461</f>
        <v>0.17747295201433499</v>
      </c>
      <c r="G4462" s="11">
        <f>[1]Perfil!F4461</f>
        <v>0.36497363969361901</v>
      </c>
      <c r="H4462" s="11">
        <f>[1]Perfil!G4461</f>
        <v>0.211466607367264</v>
      </c>
      <c r="I4462" s="11">
        <f>[1]Perfil!H4461</f>
        <v>0.35507783183298602</v>
      </c>
      <c r="J4462" s="11">
        <f>[1]Perfil!I4461</f>
        <v>0.34704363856891202</v>
      </c>
      <c r="K4462" s="11">
        <f>[1]Perfil!J4461</f>
        <v>0.512097238579035</v>
      </c>
      <c r="L4462" s="11">
        <f>[1]Perfil!K4461</f>
        <v>0.25931616815219499</v>
      </c>
      <c r="M4462" s="11">
        <f>[1]Perfil!L4461</f>
        <v>0.212946590284327</v>
      </c>
    </row>
    <row r="4463" spans="1:13" x14ac:dyDescent="0.35">
      <c r="A4463" s="11" t="str">
        <f t="shared" si="69"/>
        <v>CONSUMO PER CAPITA (kg ó litros por individuo)Otras EspirituosasNIVEL ALTO</v>
      </c>
      <c r="B4463" s="11" t="str">
        <f>[1]Perfil!A3308</f>
        <v>CONSUMO PER CAPITA (kg ó litros por individuo)</v>
      </c>
      <c r="C4463" s="11" t="str">
        <f>[1]Perfil!B4439</f>
        <v>Otras Espirituosas</v>
      </c>
      <c r="D4463" s="11" t="str">
        <f>[1]Perfil!C4462</f>
        <v>NIVEL ALTO</v>
      </c>
      <c r="E4463" s="11">
        <f>[1]Perfil!D4462</f>
        <v>9.9156371895574399E-2</v>
      </c>
      <c r="F4463" s="11">
        <f>[1]Perfil!E4462</f>
        <v>0.15385842091563301</v>
      </c>
      <c r="G4463" s="11">
        <f>[1]Perfil!F4462</f>
        <v>0.34970480414326</v>
      </c>
      <c r="H4463" s="11">
        <f>[1]Perfil!G4462</f>
        <v>0.12924083155192601</v>
      </c>
      <c r="I4463" s="11">
        <f>[1]Perfil!H4462</f>
        <v>0.13308519130369101</v>
      </c>
      <c r="J4463" s="11">
        <f>[1]Perfil!I4462</f>
        <v>0.15164818242397399</v>
      </c>
      <c r="K4463" s="11">
        <f>[1]Perfil!J4462</f>
        <v>0.344678493318271</v>
      </c>
      <c r="L4463" s="11">
        <f>[1]Perfil!K4462</f>
        <v>0.12515508858579799</v>
      </c>
      <c r="M4463" s="11">
        <f>[1]Perfil!L4462</f>
        <v>8.4851658304158403E-2</v>
      </c>
    </row>
    <row r="4464" spans="1:13" x14ac:dyDescent="0.35">
      <c r="A4464" s="11" t="str">
        <f t="shared" si="69"/>
        <v>CONSUMO PER CAPITA (kg ó litros por individuo)Otras EspirituosasNIVEL MEDIO ALTO</v>
      </c>
      <c r="B4464" s="11" t="str">
        <f>[1]Perfil!A3308</f>
        <v>CONSUMO PER CAPITA (kg ó litros por individuo)</v>
      </c>
      <c r="C4464" s="11" t="str">
        <f>[1]Perfil!B4439</f>
        <v>Otras Espirituosas</v>
      </c>
      <c r="D4464" s="11" t="str">
        <f>[1]Perfil!C4463</f>
        <v>NIVEL MEDIO ALTO</v>
      </c>
      <c r="E4464" s="11">
        <f>[1]Perfil!D4463</f>
        <v>0.10119094065265399</v>
      </c>
      <c r="F4464" s="11">
        <f>[1]Perfil!E4463</f>
        <v>0.16685552972901099</v>
      </c>
      <c r="G4464" s="11">
        <f>[1]Perfil!F4463</f>
        <v>0.36896789498972699</v>
      </c>
      <c r="H4464" s="11">
        <f>[1]Perfil!G4463</f>
        <v>0.12954687442693499</v>
      </c>
      <c r="I4464" s="11">
        <f>[1]Perfil!H4463</f>
        <v>0.14875785005125799</v>
      </c>
      <c r="J4464" s="11">
        <f>[1]Perfil!I4463</f>
        <v>0.14986495839713701</v>
      </c>
      <c r="K4464" s="11">
        <f>[1]Perfil!J4463</f>
        <v>0.38266628906060801</v>
      </c>
      <c r="L4464" s="11">
        <f>[1]Perfil!K4463</f>
        <v>9.5957131962105105E-2</v>
      </c>
      <c r="M4464" s="11">
        <f>[1]Perfil!L4463</f>
        <v>0.13928213728456601</v>
      </c>
    </row>
    <row r="4465" spans="1:13" x14ac:dyDescent="0.35">
      <c r="A4465" s="11" t="str">
        <f t="shared" si="69"/>
        <v>CONSUMO PER CAPITA (kg ó litros por individuo)Otras EspirituosasNIVEL MEDIO</v>
      </c>
      <c r="B4465" s="11" t="str">
        <f>[1]Perfil!A3308</f>
        <v>CONSUMO PER CAPITA (kg ó litros por individuo)</v>
      </c>
      <c r="C4465" s="11" t="str">
        <f>[1]Perfil!B4439</f>
        <v>Otras Espirituosas</v>
      </c>
      <c r="D4465" s="11" t="str">
        <f>[1]Perfil!C4464</f>
        <v>NIVEL MEDIO</v>
      </c>
      <c r="E4465" s="11">
        <f>[1]Perfil!D4464</f>
        <v>0.19008430558973199</v>
      </c>
      <c r="F4465" s="11">
        <f>[1]Perfil!E4464</f>
        <v>0.177335253464452</v>
      </c>
      <c r="G4465" s="11">
        <f>[1]Perfil!F4464</f>
        <v>0.43121793077300802</v>
      </c>
      <c r="H4465" s="11">
        <f>[1]Perfil!G4464</f>
        <v>0.20591005456</v>
      </c>
      <c r="I4465" s="11">
        <f>[1]Perfil!H4464</f>
        <v>0.222300826306601</v>
      </c>
      <c r="J4465" s="11">
        <f>[1]Perfil!I4464</f>
        <v>0.24187904150954601</v>
      </c>
      <c r="K4465" s="11">
        <f>[1]Perfil!J4464</f>
        <v>0.37628269038892898</v>
      </c>
      <c r="L4465" s="11">
        <f>[1]Perfil!K4464</f>
        <v>0.20788101191247799</v>
      </c>
      <c r="M4465" s="11">
        <f>[1]Perfil!L4464</f>
        <v>0.118470272869237</v>
      </c>
    </row>
    <row r="4466" spans="1:13" x14ac:dyDescent="0.35">
      <c r="A4466" s="11" t="str">
        <f t="shared" si="69"/>
        <v>CONSUMO PER CAPITA (kg ó litros por individuo)Otras EspirituosasNIVEL MEDIO BAJO</v>
      </c>
      <c r="B4466" s="11" t="str">
        <f>[1]Perfil!A3308</f>
        <v>CONSUMO PER CAPITA (kg ó litros por individuo)</v>
      </c>
      <c r="C4466" s="11" t="str">
        <f>[1]Perfil!B4439</f>
        <v>Otras Espirituosas</v>
      </c>
      <c r="D4466" s="11" t="str">
        <f>[1]Perfil!C4465</f>
        <v>NIVEL MEDIO BAJO</v>
      </c>
      <c r="E4466" s="11">
        <f>[1]Perfil!D4465</f>
        <v>0.110145975591787</v>
      </c>
      <c r="F4466" s="11">
        <f>[1]Perfil!E4465</f>
        <v>0.15310736245571599</v>
      </c>
      <c r="G4466" s="11">
        <f>[1]Perfil!F4465</f>
        <v>0.33663321586963701</v>
      </c>
      <c r="H4466" s="11">
        <f>[1]Perfil!G4465</f>
        <v>0.123667432114211</v>
      </c>
      <c r="I4466" s="11">
        <f>[1]Perfil!H4465</f>
        <v>0.205746913415191</v>
      </c>
      <c r="J4466" s="11">
        <f>[1]Perfil!I4465</f>
        <v>0.20625340143507501</v>
      </c>
      <c r="K4466" s="11">
        <f>[1]Perfil!J4465</f>
        <v>0.37055188215241602</v>
      </c>
      <c r="L4466" s="11">
        <f>[1]Perfil!K4465</f>
        <v>9.9106799984958596E-2</v>
      </c>
      <c r="M4466" s="11">
        <f>[1]Perfil!L4465</f>
        <v>0.12915899472231099</v>
      </c>
    </row>
    <row r="4467" spans="1:13" x14ac:dyDescent="0.35">
      <c r="A4467" s="11" t="str">
        <f t="shared" si="69"/>
        <v>CONSUMO PER CAPITA (kg ó litros por individuo)Otras EspirituosasHOMBRE</v>
      </c>
      <c r="B4467" s="11" t="str">
        <f>[1]Perfil!A3308</f>
        <v>CONSUMO PER CAPITA (kg ó litros por individuo)</v>
      </c>
      <c r="C4467" s="11" t="str">
        <f>[1]Perfil!B4439</f>
        <v>Otras Espirituosas</v>
      </c>
      <c r="D4467" s="11" t="str">
        <f>[1]Perfil!C4466</f>
        <v>HOMBRE</v>
      </c>
      <c r="E4467" s="11">
        <f>[1]Perfil!D4466</f>
        <v>0.12969572530958601</v>
      </c>
      <c r="F4467" s="11">
        <f>[1]Perfil!E4466</f>
        <v>0.15970392743526099</v>
      </c>
      <c r="G4467" s="11">
        <f>[1]Perfil!F4466</f>
        <v>0.32381849204965302</v>
      </c>
      <c r="H4467" s="11">
        <f>[1]Perfil!G4466</f>
        <v>0.184954491637495</v>
      </c>
      <c r="I4467" s="11">
        <f>[1]Perfil!H4466</f>
        <v>0.15816144818338601</v>
      </c>
      <c r="J4467" s="11">
        <f>[1]Perfil!I4466</f>
        <v>0.21020660474158301</v>
      </c>
      <c r="K4467" s="11">
        <f>[1]Perfil!J4466</f>
        <v>0.33777508937836898</v>
      </c>
      <c r="L4467" s="11">
        <f>[1]Perfil!K4466</f>
        <v>0.136087776761143</v>
      </c>
      <c r="M4467" s="11">
        <f>[1]Perfil!L4466</f>
        <v>0.113251754498864</v>
      </c>
    </row>
    <row r="4468" spans="1:13" x14ac:dyDescent="0.35">
      <c r="A4468" s="11" t="str">
        <f t="shared" si="69"/>
        <v>CONSUMO PER CAPITA (kg ó litros por individuo)Otras EspirituosasMUJER</v>
      </c>
      <c r="B4468" s="11" t="str">
        <f>[1]Perfil!A3308</f>
        <v>CONSUMO PER CAPITA (kg ó litros por individuo)</v>
      </c>
      <c r="C4468" s="11" t="str">
        <f>[1]Perfil!B4439</f>
        <v>Otras Espirituosas</v>
      </c>
      <c r="D4468" s="11" t="str">
        <f>[1]Perfil!C4467</f>
        <v>MUJER</v>
      </c>
      <c r="E4468" s="11">
        <f>[1]Perfil!D4467</f>
        <v>0.161504957014173</v>
      </c>
      <c r="F4468" s="11">
        <f>[1]Perfil!E4467</f>
        <v>0.212155369521321</v>
      </c>
      <c r="G4468" s="11">
        <f>[1]Perfil!F4467</f>
        <v>0.40907264554839901</v>
      </c>
      <c r="H4468" s="11">
        <f>[1]Perfil!G4467</f>
        <v>0.17543485544440099</v>
      </c>
      <c r="I4468" s="11">
        <f>[1]Perfil!H4467</f>
        <v>0.20551148265479899</v>
      </c>
      <c r="J4468" s="11">
        <f>[1]Perfil!I4467</f>
        <v>0.19248165397148501</v>
      </c>
      <c r="K4468" s="11">
        <f>[1]Perfil!J4467</f>
        <v>0.38282259499132498</v>
      </c>
      <c r="L4468" s="11">
        <f>[1]Perfil!K4467</f>
        <v>0.15654011467861101</v>
      </c>
      <c r="M4468" s="11">
        <f>[1]Perfil!L4467</f>
        <v>0.124150682249294</v>
      </c>
    </row>
    <row r="4469" spans="1:13" x14ac:dyDescent="0.35">
      <c r="A4469" s="11" t="str">
        <f t="shared" si="69"/>
        <v>CONSUMO PER CAPITA (kg ó litros por individuo)T.Zumo+Horchata+MostoT.ESPAÑA</v>
      </c>
      <c r="B4469" s="11" t="str">
        <f>[1]Perfil!A3308</f>
        <v>CONSUMO PER CAPITA (kg ó litros por individuo)</v>
      </c>
      <c r="C4469" s="11" t="str">
        <f>[1]Perfil!B4468</f>
        <v>T.Zumo+Horchata+Mosto</v>
      </c>
      <c r="D4469" s="11" t="str">
        <f>[1]Perfil!C4468</f>
        <v>T.ESPAÑA</v>
      </c>
      <c r="E4469" s="11">
        <f>[1]Perfil!D4468</f>
        <v>0.24749873863343899</v>
      </c>
      <c r="F4469" s="11">
        <f>[1]Perfil!E4468</f>
        <v>0.28652384471109599</v>
      </c>
      <c r="G4469" s="11">
        <f>[1]Perfil!F4468</f>
        <v>0.474682727431883</v>
      </c>
      <c r="H4469" s="11">
        <f>[1]Perfil!G4468</f>
        <v>0.228000653512059</v>
      </c>
      <c r="I4469" s="11">
        <f>[1]Perfil!H4468</f>
        <v>0.224262020236177</v>
      </c>
      <c r="J4469" s="11">
        <f>[1]Perfil!I4468</f>
        <v>0.27418314518700598</v>
      </c>
      <c r="K4469" s="11">
        <f>[1]Perfil!J4468</f>
        <v>0.44023665249697402</v>
      </c>
      <c r="L4469" s="11">
        <f>[1]Perfil!K4468</f>
        <v>0.20432248003678999</v>
      </c>
      <c r="M4469" s="11">
        <f>[1]Perfil!L4468</f>
        <v>0.22276366313505999</v>
      </c>
    </row>
    <row r="4470" spans="1:13" x14ac:dyDescent="0.35">
      <c r="A4470" s="11" t="str">
        <f t="shared" si="69"/>
        <v>CONSUMO PER CAPITA (kg ó litros por individuo)T.Zumo+Horchata+MostoBCN AM</v>
      </c>
      <c r="B4470" s="11" t="str">
        <f>[1]Perfil!A3308</f>
        <v>CONSUMO PER CAPITA (kg ó litros por individuo)</v>
      </c>
      <c r="C4470" s="11" t="str">
        <f>[1]Perfil!B4468</f>
        <v>T.Zumo+Horchata+Mosto</v>
      </c>
      <c r="D4470" s="11" t="str">
        <f>[1]Perfil!C4469</f>
        <v>BCN AM</v>
      </c>
      <c r="E4470" s="11">
        <f>[1]Perfil!D4469</f>
        <v>0.30598932672232199</v>
      </c>
      <c r="F4470" s="11">
        <f>[1]Perfil!E4469</f>
        <v>0.33370284339822798</v>
      </c>
      <c r="G4470" s="11">
        <f>[1]Perfil!F4469</f>
        <v>0.62164845822230597</v>
      </c>
      <c r="H4470" s="11">
        <f>[1]Perfil!G4469</f>
        <v>0.28872076322358697</v>
      </c>
      <c r="I4470" s="11">
        <f>[1]Perfil!H4469</f>
        <v>0.36259638354486901</v>
      </c>
      <c r="J4470" s="11">
        <f>[1]Perfil!I4469</f>
        <v>0.34943503606274801</v>
      </c>
      <c r="K4470" s="11">
        <f>[1]Perfil!J4469</f>
        <v>0.59479016206313096</v>
      </c>
      <c r="L4470" s="11">
        <f>[1]Perfil!K4469</f>
        <v>0.27558340020226202</v>
      </c>
      <c r="M4470" s="11">
        <f>[1]Perfil!L4469</f>
        <v>0.34224625417611299</v>
      </c>
    </row>
    <row r="4471" spans="1:13" x14ac:dyDescent="0.35">
      <c r="A4471" s="11" t="str">
        <f t="shared" si="69"/>
        <v>CONSUMO PER CAPITA (kg ó litros por individuo)T.Zumo+Horchata+MostoREST.CAT ARAGON</v>
      </c>
      <c r="B4471" s="11" t="str">
        <f>[1]Perfil!A3308</f>
        <v>CONSUMO PER CAPITA (kg ó litros por individuo)</v>
      </c>
      <c r="C4471" s="11" t="str">
        <f>[1]Perfil!B4468</f>
        <v>T.Zumo+Horchata+Mosto</v>
      </c>
      <c r="D4471" s="11" t="str">
        <f>[1]Perfil!C4470</f>
        <v>REST.CAT ARAGON</v>
      </c>
      <c r="E4471" s="11">
        <f>[1]Perfil!D4470</f>
        <v>0.113982970589904</v>
      </c>
      <c r="F4471" s="11">
        <f>[1]Perfil!E4470</f>
        <v>0.21198720525291001</v>
      </c>
      <c r="G4471" s="11">
        <f>[1]Perfil!F4470</f>
        <v>0.34703816798265402</v>
      </c>
      <c r="H4471" s="11">
        <f>[1]Perfil!G4470</f>
        <v>0.13033678882177699</v>
      </c>
      <c r="I4471" s="11">
        <f>[1]Perfil!H4470</f>
        <v>0.14319430060397001</v>
      </c>
      <c r="J4471" s="11">
        <f>[1]Perfil!I4470</f>
        <v>0.19202477377020899</v>
      </c>
      <c r="K4471" s="11">
        <f>[1]Perfil!J4470</f>
        <v>0.39523842834200101</v>
      </c>
      <c r="L4471" s="11">
        <f>[1]Perfil!K4470</f>
        <v>0.12346330421031899</v>
      </c>
      <c r="M4471" s="11">
        <f>[1]Perfil!L4470</f>
        <v>0.13536802467197501</v>
      </c>
    </row>
    <row r="4472" spans="1:13" x14ac:dyDescent="0.35">
      <c r="A4472" s="11" t="str">
        <f t="shared" si="69"/>
        <v>CONSUMO PER CAPITA (kg ó litros por individuo)T.Zumo+Horchata+MostoLEVANTE</v>
      </c>
      <c r="B4472" s="11" t="str">
        <f>[1]Perfil!A3308</f>
        <v>CONSUMO PER CAPITA (kg ó litros por individuo)</v>
      </c>
      <c r="C4472" s="11" t="str">
        <f>[1]Perfil!B4468</f>
        <v>T.Zumo+Horchata+Mosto</v>
      </c>
      <c r="D4472" s="11" t="str">
        <f>[1]Perfil!C4471</f>
        <v>LEVANTE</v>
      </c>
      <c r="E4472" s="11">
        <f>[1]Perfil!D4471</f>
        <v>0.13466514331566301</v>
      </c>
      <c r="F4472" s="11">
        <f>[1]Perfil!E4471</f>
        <v>0.21456169482974699</v>
      </c>
      <c r="G4472" s="11">
        <f>[1]Perfil!F4471</f>
        <v>0.41452710930022302</v>
      </c>
      <c r="H4472" s="11">
        <f>[1]Perfil!G4471</f>
        <v>0.13243385346432901</v>
      </c>
      <c r="I4472" s="11">
        <f>[1]Perfil!H4471</f>
        <v>0.120472713692485</v>
      </c>
      <c r="J4472" s="11">
        <f>[1]Perfil!I4471</f>
        <v>0.19972615080987599</v>
      </c>
      <c r="K4472" s="11">
        <f>[1]Perfil!J4471</f>
        <v>0.339568471119022</v>
      </c>
      <c r="L4472" s="11">
        <f>[1]Perfil!K4471</f>
        <v>0.10049323184549799</v>
      </c>
      <c r="M4472" s="11">
        <f>[1]Perfil!L4471</f>
        <v>0.105551543227865</v>
      </c>
    </row>
    <row r="4473" spans="1:13" x14ac:dyDescent="0.35">
      <c r="A4473" s="11" t="str">
        <f t="shared" si="69"/>
        <v>CONSUMO PER CAPITA (kg ó litros por individuo)T.Zumo+Horchata+MostoANDALUCIA</v>
      </c>
      <c r="B4473" s="11" t="str">
        <f>[1]Perfil!A3308</f>
        <v>CONSUMO PER CAPITA (kg ó litros por individuo)</v>
      </c>
      <c r="C4473" s="11" t="str">
        <f>[1]Perfil!B4468</f>
        <v>T.Zumo+Horchata+Mosto</v>
      </c>
      <c r="D4473" s="11" t="str">
        <f>[1]Perfil!C4472</f>
        <v>ANDALUCIA</v>
      </c>
      <c r="E4473" s="11">
        <f>[1]Perfil!D4472</f>
        <v>0.26487832393775101</v>
      </c>
      <c r="F4473" s="11">
        <f>[1]Perfil!E4472</f>
        <v>0.23852940140222201</v>
      </c>
      <c r="G4473" s="11">
        <f>[1]Perfil!F4472</f>
        <v>0.42523420998962103</v>
      </c>
      <c r="H4473" s="11">
        <f>[1]Perfil!G4472</f>
        <v>0.21363070810472501</v>
      </c>
      <c r="I4473" s="11">
        <f>[1]Perfil!H4472</f>
        <v>0.16183540683311901</v>
      </c>
      <c r="J4473" s="11">
        <f>[1]Perfil!I4472</f>
        <v>0.217404543887109</v>
      </c>
      <c r="K4473" s="11">
        <f>[1]Perfil!J4472</f>
        <v>0.36210771674272202</v>
      </c>
      <c r="L4473" s="11">
        <f>[1]Perfil!K4472</f>
        <v>0.17900608179551</v>
      </c>
      <c r="M4473" s="11">
        <f>[1]Perfil!L4472</f>
        <v>0.17525673301933001</v>
      </c>
    </row>
    <row r="4474" spans="1:13" x14ac:dyDescent="0.35">
      <c r="A4474" s="11" t="str">
        <f t="shared" si="69"/>
        <v>CONSUMO PER CAPITA (kg ó litros por individuo)T.Zumo+Horchata+MostoMDD AM</v>
      </c>
      <c r="B4474" s="11" t="str">
        <f>[1]Perfil!A3308</f>
        <v>CONSUMO PER CAPITA (kg ó litros por individuo)</v>
      </c>
      <c r="C4474" s="11" t="str">
        <f>[1]Perfil!B4468</f>
        <v>T.Zumo+Horchata+Mosto</v>
      </c>
      <c r="D4474" s="11" t="str">
        <f>[1]Perfil!C4473</f>
        <v>MDD AM</v>
      </c>
      <c r="E4474" s="11">
        <f>[1]Perfil!D4473</f>
        <v>0.25815079109099498</v>
      </c>
      <c r="F4474" s="11">
        <f>[1]Perfil!E4473</f>
        <v>0.30132036975857501</v>
      </c>
      <c r="G4474" s="11">
        <f>[1]Perfil!F4473</f>
        <v>0.52899370325693795</v>
      </c>
      <c r="H4474" s="11">
        <f>[1]Perfil!G4473</f>
        <v>0.22711721320058301</v>
      </c>
      <c r="I4474" s="11">
        <f>[1]Perfil!H4473</f>
        <v>0.25673875826300002</v>
      </c>
      <c r="J4474" s="11">
        <f>[1]Perfil!I4473</f>
        <v>0.27942365216989701</v>
      </c>
      <c r="K4474" s="11">
        <f>[1]Perfil!J4473</f>
        <v>0.41321206298563801</v>
      </c>
      <c r="L4474" s="11">
        <f>[1]Perfil!K4473</f>
        <v>0.259455533302619</v>
      </c>
      <c r="M4474" s="11">
        <f>[1]Perfil!L4473</f>
        <v>0.253017948384473</v>
      </c>
    </row>
    <row r="4475" spans="1:13" x14ac:dyDescent="0.35">
      <c r="A4475" s="11" t="str">
        <f t="shared" si="69"/>
        <v>CONSUMO PER CAPITA (kg ó litros por individuo)T.Zumo+Horchata+MostoRTO CENTRO</v>
      </c>
      <c r="B4475" s="11" t="str">
        <f>[1]Perfil!A3308</f>
        <v>CONSUMO PER CAPITA (kg ó litros por individuo)</v>
      </c>
      <c r="C4475" s="11" t="str">
        <f>[1]Perfil!B4468</f>
        <v>T.Zumo+Horchata+Mosto</v>
      </c>
      <c r="D4475" s="11" t="str">
        <f>[1]Perfil!C4474</f>
        <v>RTO CENTRO</v>
      </c>
      <c r="E4475" s="11">
        <f>[1]Perfil!D4474</f>
        <v>0.23846309441990199</v>
      </c>
      <c r="F4475" s="11">
        <f>[1]Perfil!E4474</f>
        <v>0.29079523987530498</v>
      </c>
      <c r="G4475" s="11">
        <f>[1]Perfil!F4474</f>
        <v>0.38832509143159399</v>
      </c>
      <c r="H4475" s="11">
        <f>[1]Perfil!G4474</f>
        <v>0.19030586256220899</v>
      </c>
      <c r="I4475" s="11">
        <f>[1]Perfil!H4474</f>
        <v>0.23932974820404901</v>
      </c>
      <c r="J4475" s="11">
        <f>[1]Perfil!I4474</f>
        <v>0.24552470105563101</v>
      </c>
      <c r="K4475" s="11">
        <f>[1]Perfil!J4474</f>
        <v>0.36805379370665497</v>
      </c>
      <c r="L4475" s="11">
        <f>[1]Perfil!K4474</f>
        <v>0.15752199413423501</v>
      </c>
      <c r="M4475" s="11">
        <f>[1]Perfil!L4474</f>
        <v>0.19824101877955799</v>
      </c>
    </row>
    <row r="4476" spans="1:13" x14ac:dyDescent="0.35">
      <c r="A4476" s="11" t="str">
        <f t="shared" si="69"/>
        <v>CONSUMO PER CAPITA (kg ó litros por individuo)T.Zumo+Horchata+MostoNORTE-CENTRO</v>
      </c>
      <c r="B4476" s="11" t="str">
        <f>[1]Perfil!A3308</f>
        <v>CONSUMO PER CAPITA (kg ó litros por individuo)</v>
      </c>
      <c r="C4476" s="11" t="str">
        <f>[1]Perfil!B4468</f>
        <v>T.Zumo+Horchata+Mosto</v>
      </c>
      <c r="D4476" s="11" t="str">
        <f>[1]Perfil!C4475</f>
        <v>NORTE-CENTRO</v>
      </c>
      <c r="E4476" s="11">
        <f>[1]Perfil!D4475</f>
        <v>0.45898200111852899</v>
      </c>
      <c r="F4476" s="11">
        <f>[1]Perfil!E4475</f>
        <v>0.41447067031234602</v>
      </c>
      <c r="G4476" s="11">
        <f>[1]Perfil!F4475</f>
        <v>0.70883080756434502</v>
      </c>
      <c r="H4476" s="11">
        <f>[1]Perfil!G4475</f>
        <v>0.428671102499667</v>
      </c>
      <c r="I4476" s="11">
        <f>[1]Perfil!H4475</f>
        <v>0.35103199419316999</v>
      </c>
      <c r="J4476" s="11">
        <f>[1]Perfil!I4475</f>
        <v>0.49459908423161902</v>
      </c>
      <c r="K4476" s="11">
        <f>[1]Perfil!J4475</f>
        <v>0.72546081985320898</v>
      </c>
      <c r="L4476" s="11">
        <f>[1]Perfil!K4475</f>
        <v>0.375558063881754</v>
      </c>
      <c r="M4476" s="11">
        <f>[1]Perfil!L4475</f>
        <v>0.47033118820943398</v>
      </c>
    </row>
    <row r="4477" spans="1:13" x14ac:dyDescent="0.35">
      <c r="A4477" s="11" t="str">
        <f t="shared" si="69"/>
        <v>CONSUMO PER CAPITA (kg ó litros por individuo)T.Zumo+Horchata+MostoNOROESTE</v>
      </c>
      <c r="B4477" s="11" t="str">
        <f>[1]Perfil!A3308</f>
        <v>CONSUMO PER CAPITA (kg ó litros por individuo)</v>
      </c>
      <c r="C4477" s="11" t="str">
        <f>[1]Perfil!B4468</f>
        <v>T.Zumo+Horchata+Mosto</v>
      </c>
      <c r="D4477" s="11" t="str">
        <f>[1]Perfil!C4476</f>
        <v>NOROESTE</v>
      </c>
      <c r="E4477" s="11">
        <f>[1]Perfil!D4476</f>
        <v>0.310989396153173</v>
      </c>
      <c r="F4477" s="11">
        <f>[1]Perfil!E4476</f>
        <v>0.41961481147359297</v>
      </c>
      <c r="G4477" s="11">
        <f>[1]Perfil!F4476</f>
        <v>0.49092845739805802</v>
      </c>
      <c r="H4477" s="11">
        <f>[1]Perfil!G4476</f>
        <v>0.33769197569892201</v>
      </c>
      <c r="I4477" s="11">
        <f>[1]Perfil!H4476</f>
        <v>0.326853037997971</v>
      </c>
      <c r="J4477" s="11">
        <f>[1]Perfil!I4476</f>
        <v>0.37078728456891202</v>
      </c>
      <c r="K4477" s="11">
        <f>[1]Perfil!J4476</f>
        <v>0.52015254358586704</v>
      </c>
      <c r="L4477" s="11">
        <f>[1]Perfil!K4476</f>
        <v>0.28049153106255698</v>
      </c>
      <c r="M4477" s="11">
        <f>[1]Perfil!L4476</f>
        <v>0.26359320400877301</v>
      </c>
    </row>
    <row r="4478" spans="1:13" x14ac:dyDescent="0.35">
      <c r="A4478" s="11" t="str">
        <f t="shared" si="69"/>
        <v>CONSUMO PER CAPITA (kg ó litros por individuo)T.Zumo+Horchata+Mosto&lt;2MIL</v>
      </c>
      <c r="B4478" s="11" t="str">
        <f>[1]Perfil!A3308</f>
        <v>CONSUMO PER CAPITA (kg ó litros por individuo)</v>
      </c>
      <c r="C4478" s="11" t="str">
        <f>[1]Perfil!B4468</f>
        <v>T.Zumo+Horchata+Mosto</v>
      </c>
      <c r="D4478" s="11" t="str">
        <f>[1]Perfil!C4477</f>
        <v>&lt;2MIL</v>
      </c>
      <c r="E4478" s="11">
        <f>[1]Perfil!D4477</f>
        <v>0.245830673857698</v>
      </c>
      <c r="F4478" s="11">
        <f>[1]Perfil!E4477</f>
        <v>0.22046636158018601</v>
      </c>
      <c r="G4478" s="11">
        <f>[1]Perfil!F4477</f>
        <v>0.326796366474917</v>
      </c>
      <c r="H4478" s="11">
        <f>[1]Perfil!G4477</f>
        <v>0.12730840796908899</v>
      </c>
      <c r="I4478" s="11">
        <f>[1]Perfil!H4477</f>
        <v>0.157642805163206</v>
      </c>
      <c r="J4478" s="11">
        <f>[1]Perfil!I4477</f>
        <v>0.17715459799289801</v>
      </c>
      <c r="K4478" s="11">
        <f>[1]Perfil!J4477</f>
        <v>0.56322633467656003</v>
      </c>
      <c r="L4478" s="11">
        <f>[1]Perfil!K4477</f>
        <v>0.18960462756173899</v>
      </c>
      <c r="M4478" s="11">
        <f>[1]Perfil!L4477</f>
        <v>0.22480861052543499</v>
      </c>
    </row>
    <row r="4479" spans="1:13" x14ac:dyDescent="0.35">
      <c r="A4479" s="11" t="str">
        <f t="shared" si="69"/>
        <v>CONSUMO PER CAPITA (kg ó litros por individuo)T.Zumo+Horchata+Mosto2-5MIL</v>
      </c>
      <c r="B4479" s="11" t="str">
        <f>[1]Perfil!A3308</f>
        <v>CONSUMO PER CAPITA (kg ó litros por individuo)</v>
      </c>
      <c r="C4479" s="11" t="str">
        <f>[1]Perfil!B4468</f>
        <v>T.Zumo+Horchata+Mosto</v>
      </c>
      <c r="D4479" s="11" t="str">
        <f>[1]Perfil!C4478</f>
        <v>2-5MIL</v>
      </c>
      <c r="E4479" s="11">
        <f>[1]Perfil!D4478</f>
        <v>0.205850532789078</v>
      </c>
      <c r="F4479" s="11">
        <f>[1]Perfil!E4478</f>
        <v>0.24659695129127601</v>
      </c>
      <c r="G4479" s="11">
        <f>[1]Perfil!F4478</f>
        <v>0.27358530702675199</v>
      </c>
      <c r="H4479" s="11">
        <f>[1]Perfil!G4478</f>
        <v>0.18075101413077399</v>
      </c>
      <c r="I4479" s="11">
        <f>[1]Perfil!H4478</f>
        <v>0.14111539762022399</v>
      </c>
      <c r="J4479" s="11">
        <f>[1]Perfil!I4478</f>
        <v>0.12773568650112699</v>
      </c>
      <c r="K4479" s="11">
        <f>[1]Perfil!J4478</f>
        <v>0.261541897236785</v>
      </c>
      <c r="L4479" s="11">
        <f>[1]Perfil!K4478</f>
        <v>9.7954071472200699E-2</v>
      </c>
      <c r="M4479" s="11">
        <f>[1]Perfil!L4478</f>
        <v>9.7236040438955798E-2</v>
      </c>
    </row>
    <row r="4480" spans="1:13" x14ac:dyDescent="0.35">
      <c r="A4480" s="11" t="str">
        <f t="shared" si="69"/>
        <v>CONSUMO PER CAPITA (kg ó litros por individuo)T.Zumo+Horchata+Mosto5-10MIL</v>
      </c>
      <c r="B4480" s="11" t="str">
        <f>[1]Perfil!A3308</f>
        <v>CONSUMO PER CAPITA (kg ó litros por individuo)</v>
      </c>
      <c r="C4480" s="11" t="str">
        <f>[1]Perfil!B4468</f>
        <v>T.Zumo+Horchata+Mosto</v>
      </c>
      <c r="D4480" s="11" t="str">
        <f>[1]Perfil!C4479</f>
        <v>5-10MIL</v>
      </c>
      <c r="E4480" s="11">
        <f>[1]Perfil!D4479</f>
        <v>0.15156810213743899</v>
      </c>
      <c r="F4480" s="11">
        <f>[1]Perfil!E4479</f>
        <v>0.20146174406898401</v>
      </c>
      <c r="G4480" s="11">
        <f>[1]Perfil!F4479</f>
        <v>0.32363645807772601</v>
      </c>
      <c r="H4480" s="11">
        <f>[1]Perfil!G4479</f>
        <v>0.18542426185248401</v>
      </c>
      <c r="I4480" s="11">
        <f>[1]Perfil!H4479</f>
        <v>0.15190756192296101</v>
      </c>
      <c r="J4480" s="11">
        <f>[1]Perfil!I4479</f>
        <v>0.27160147901045001</v>
      </c>
      <c r="K4480" s="11">
        <f>[1]Perfil!J4479</f>
        <v>0.35342400931241602</v>
      </c>
      <c r="L4480" s="11">
        <f>[1]Perfil!K4479</f>
        <v>0.118429199438082</v>
      </c>
      <c r="M4480" s="11">
        <f>[1]Perfil!L4479</f>
        <v>0.16222281176786499</v>
      </c>
    </row>
    <row r="4481" spans="1:13" x14ac:dyDescent="0.35">
      <c r="A4481" s="11" t="str">
        <f t="shared" si="69"/>
        <v>CONSUMO PER CAPITA (kg ó litros por individuo)T.Zumo+Horchata+Mosto10-30MIL</v>
      </c>
      <c r="B4481" s="11" t="str">
        <f>[1]Perfil!A3308</f>
        <v>CONSUMO PER CAPITA (kg ó litros por individuo)</v>
      </c>
      <c r="C4481" s="11" t="str">
        <f>[1]Perfil!B4468</f>
        <v>T.Zumo+Horchata+Mosto</v>
      </c>
      <c r="D4481" s="11" t="str">
        <f>[1]Perfil!C4480</f>
        <v>10-30MIL</v>
      </c>
      <c r="E4481" s="11">
        <f>[1]Perfil!D4480</f>
        <v>0.22582371595001699</v>
      </c>
      <c r="F4481" s="11">
        <f>[1]Perfil!E4480</f>
        <v>0.227945136616375</v>
      </c>
      <c r="G4481" s="11">
        <f>[1]Perfil!F4480</f>
        <v>0.48634862593900302</v>
      </c>
      <c r="H4481" s="11">
        <f>[1]Perfil!G4480</f>
        <v>0.23571207888225201</v>
      </c>
      <c r="I4481" s="11">
        <f>[1]Perfil!H4480</f>
        <v>0.19746517095532601</v>
      </c>
      <c r="J4481" s="11">
        <f>[1]Perfil!I4480</f>
        <v>0.25554572579909102</v>
      </c>
      <c r="K4481" s="11">
        <f>[1]Perfil!J4480</f>
        <v>0.335305351554048</v>
      </c>
      <c r="L4481" s="11">
        <f>[1]Perfil!K4480</f>
        <v>0.14849534434536099</v>
      </c>
      <c r="M4481" s="11">
        <f>[1]Perfil!L4480</f>
        <v>0.15755824556720699</v>
      </c>
    </row>
    <row r="4482" spans="1:13" x14ac:dyDescent="0.35">
      <c r="A4482" s="11" t="str">
        <f t="shared" si="69"/>
        <v>CONSUMO PER CAPITA (kg ó litros por individuo)T.Zumo+Horchata+Mosto30-100MIL</v>
      </c>
      <c r="B4482" s="11" t="str">
        <f>[1]Perfil!A3308</f>
        <v>CONSUMO PER CAPITA (kg ó litros por individuo)</v>
      </c>
      <c r="C4482" s="11" t="str">
        <f>[1]Perfil!B4468</f>
        <v>T.Zumo+Horchata+Mosto</v>
      </c>
      <c r="D4482" s="11" t="str">
        <f>[1]Perfil!C4481</f>
        <v>30-100MIL</v>
      </c>
      <c r="E4482" s="11">
        <f>[1]Perfil!D4481</f>
        <v>0.28448408904408401</v>
      </c>
      <c r="F4482" s="11">
        <f>[1]Perfil!E4481</f>
        <v>0.32336051683350903</v>
      </c>
      <c r="G4482" s="11">
        <f>[1]Perfil!F4481</f>
        <v>0.46162916587235497</v>
      </c>
      <c r="H4482" s="11">
        <f>[1]Perfil!G4481</f>
        <v>0.25640607281723099</v>
      </c>
      <c r="I4482" s="11">
        <f>[1]Perfil!H4481</f>
        <v>0.26839795067842398</v>
      </c>
      <c r="J4482" s="11">
        <f>[1]Perfil!I4481</f>
        <v>0.31137880394429801</v>
      </c>
      <c r="K4482" s="11">
        <f>[1]Perfil!J4481</f>
        <v>0.56143278581005795</v>
      </c>
      <c r="L4482" s="11">
        <f>[1]Perfil!K4481</f>
        <v>0.26088283810195101</v>
      </c>
      <c r="M4482" s="11">
        <f>[1]Perfil!L4481</f>
        <v>0.27976780361604497</v>
      </c>
    </row>
    <row r="4483" spans="1:13" x14ac:dyDescent="0.35">
      <c r="A4483" s="11" t="str">
        <f t="shared" si="69"/>
        <v>CONSUMO PER CAPITA (kg ó litros por individuo)T.Zumo+Horchata+Mosto100-200MIL</v>
      </c>
      <c r="B4483" s="11" t="str">
        <f>[1]Perfil!A3308</f>
        <v>CONSUMO PER CAPITA (kg ó litros por individuo)</v>
      </c>
      <c r="C4483" s="11" t="str">
        <f>[1]Perfil!B4468</f>
        <v>T.Zumo+Horchata+Mosto</v>
      </c>
      <c r="D4483" s="11" t="str">
        <f>[1]Perfil!C4482</f>
        <v>100-200MIL</v>
      </c>
      <c r="E4483" s="11">
        <f>[1]Perfil!D4482</f>
        <v>0.22908121624667499</v>
      </c>
      <c r="F4483" s="11">
        <f>[1]Perfil!E4482</f>
        <v>0.34430177220028102</v>
      </c>
      <c r="G4483" s="11">
        <f>[1]Perfil!F4482</f>
        <v>0.54261423729764002</v>
      </c>
      <c r="H4483" s="11">
        <f>[1]Perfil!G4482</f>
        <v>0.23071976376283099</v>
      </c>
      <c r="I4483" s="11">
        <f>[1]Perfil!H4482</f>
        <v>0.26052003455947598</v>
      </c>
      <c r="J4483" s="11">
        <f>[1]Perfil!I4482</f>
        <v>0.31714165620405099</v>
      </c>
      <c r="K4483" s="11">
        <f>[1]Perfil!J4482</f>
        <v>0.44934056444871101</v>
      </c>
      <c r="L4483" s="11">
        <f>[1]Perfil!K4482</f>
        <v>0.25128119948307698</v>
      </c>
      <c r="M4483" s="11">
        <f>[1]Perfil!L4482</f>
        <v>0.253416985784503</v>
      </c>
    </row>
    <row r="4484" spans="1:13" x14ac:dyDescent="0.35">
      <c r="A4484" s="11" t="str">
        <f t="shared" ref="A4484:A4547" si="70">B4484&amp;C4484&amp;D4484</f>
        <v>CONSUMO PER CAPITA (kg ó litros por individuo)T.Zumo+Horchata+Mosto200-500MIL</v>
      </c>
      <c r="B4484" s="11" t="str">
        <f>[1]Perfil!A3308</f>
        <v>CONSUMO PER CAPITA (kg ó litros por individuo)</v>
      </c>
      <c r="C4484" s="11" t="str">
        <f>[1]Perfil!B4468</f>
        <v>T.Zumo+Horchata+Mosto</v>
      </c>
      <c r="D4484" s="11" t="str">
        <f>[1]Perfil!C4483</f>
        <v>200-500MIL</v>
      </c>
      <c r="E4484" s="11">
        <f>[1]Perfil!D4483</f>
        <v>0.290478866807036</v>
      </c>
      <c r="F4484" s="11">
        <f>[1]Perfil!E4483</f>
        <v>0.32637368072117101</v>
      </c>
      <c r="G4484" s="11">
        <f>[1]Perfil!F4483</f>
        <v>0.61997712537019301</v>
      </c>
      <c r="H4484" s="11">
        <f>[1]Perfil!G4483</f>
        <v>0.26388894767568299</v>
      </c>
      <c r="I4484" s="11">
        <f>[1]Perfil!H4483</f>
        <v>0.209201969910906</v>
      </c>
      <c r="J4484" s="11">
        <f>[1]Perfil!I4483</f>
        <v>0.24293445122767399</v>
      </c>
      <c r="K4484" s="11">
        <f>[1]Perfil!J4483</f>
        <v>0.41968944002709402</v>
      </c>
      <c r="L4484" s="11">
        <f>[1]Perfil!K4483</f>
        <v>0.203236466915797</v>
      </c>
      <c r="M4484" s="11">
        <f>[1]Perfil!L4483</f>
        <v>0.237991726015502</v>
      </c>
    </row>
    <row r="4485" spans="1:13" x14ac:dyDescent="0.35">
      <c r="A4485" s="11" t="str">
        <f t="shared" si="70"/>
        <v>CONSUMO PER CAPITA (kg ó litros por individuo)T.Zumo+Horchata+Mosto&gt;500MIL</v>
      </c>
      <c r="B4485" s="11" t="str">
        <f>[1]Perfil!A3308</f>
        <v>CONSUMO PER CAPITA (kg ó litros por individuo)</v>
      </c>
      <c r="C4485" s="11" t="str">
        <f>[1]Perfil!B4468</f>
        <v>T.Zumo+Horchata+Mosto</v>
      </c>
      <c r="D4485" s="11" t="str">
        <f>[1]Perfil!C4484</f>
        <v>&gt;500MIL</v>
      </c>
      <c r="E4485" s="11">
        <f>[1]Perfil!D4484</f>
        <v>0.26683255820459001</v>
      </c>
      <c r="F4485" s="11">
        <f>[1]Perfil!E4484</f>
        <v>0.31908836174345501</v>
      </c>
      <c r="G4485" s="11">
        <f>[1]Perfil!F4484</f>
        <v>0.52979420303538105</v>
      </c>
      <c r="H4485" s="11">
        <f>[1]Perfil!G4484</f>
        <v>0.22972947766373</v>
      </c>
      <c r="I4485" s="11">
        <f>[1]Perfil!H4484</f>
        <v>0.27872889216632601</v>
      </c>
      <c r="J4485" s="11">
        <f>[1]Perfil!I4484</f>
        <v>0.33664816575872197</v>
      </c>
      <c r="K4485" s="11">
        <f>[1]Perfil!J4484</f>
        <v>0.483346894284232</v>
      </c>
      <c r="L4485" s="11">
        <f>[1]Perfil!K4484</f>
        <v>0.25533310173326801</v>
      </c>
      <c r="M4485" s="11">
        <f>[1]Perfil!L4484</f>
        <v>0.26857045797846901</v>
      </c>
    </row>
    <row r="4486" spans="1:13" x14ac:dyDescent="0.35">
      <c r="A4486" s="11" t="str">
        <f t="shared" si="70"/>
        <v>CONSUMO PER CAPITA (kg ó litros por individuo)T.Zumo+Horchata+MostoDE 15 A 19 AÑOS</v>
      </c>
      <c r="B4486" s="11" t="str">
        <f>[1]Perfil!A3308</f>
        <v>CONSUMO PER CAPITA (kg ó litros por individuo)</v>
      </c>
      <c r="C4486" s="11" t="str">
        <f>[1]Perfil!B4468</f>
        <v>T.Zumo+Horchata+Mosto</v>
      </c>
      <c r="D4486" s="11" t="str">
        <f>[1]Perfil!C4485</f>
        <v>DE 15 A 19 AÑOS</v>
      </c>
      <c r="E4486" s="11">
        <f>[1]Perfil!D4485</f>
        <v>2.6613525682768601E-2</v>
      </c>
      <c r="F4486" s="11">
        <f>[1]Perfil!E4485</f>
        <v>0.17615572690716899</v>
      </c>
      <c r="G4486" s="11">
        <f>[1]Perfil!F4485</f>
        <v>0.19837335103574899</v>
      </c>
      <c r="H4486" s="11">
        <f>[1]Perfil!G4485</f>
        <v>6.4606796024534702E-2</v>
      </c>
      <c r="I4486" s="11">
        <f>[1]Perfil!H4485</f>
        <v>2.1068326289653199E-2</v>
      </c>
      <c r="J4486" s="11">
        <f>[1]Perfil!I4485</f>
        <v>8.0596742327655194E-2</v>
      </c>
      <c r="K4486" s="11">
        <f>[1]Perfil!J4485</f>
        <v>0.171297176549772</v>
      </c>
      <c r="L4486" s="11">
        <f>[1]Perfil!K4485</f>
        <v>3.5160841248465302E-2</v>
      </c>
      <c r="M4486" s="11">
        <f>[1]Perfil!L4485</f>
        <v>6.1469147976800101E-2</v>
      </c>
    </row>
    <row r="4487" spans="1:13" x14ac:dyDescent="0.35">
      <c r="A4487" s="11" t="str">
        <f t="shared" si="70"/>
        <v>CONSUMO PER CAPITA (kg ó litros por individuo)T.Zumo+Horchata+MostoDE 20 A 24 AÑOS</v>
      </c>
      <c r="B4487" s="11" t="str">
        <f>[1]Perfil!A3308</f>
        <v>CONSUMO PER CAPITA (kg ó litros por individuo)</v>
      </c>
      <c r="C4487" s="11" t="str">
        <f>[1]Perfil!B4468</f>
        <v>T.Zumo+Horchata+Mosto</v>
      </c>
      <c r="D4487" s="11" t="str">
        <f>[1]Perfil!C4486</f>
        <v>DE 20 A 24 AÑOS</v>
      </c>
      <c r="E4487" s="11">
        <f>[1]Perfil!D4486</f>
        <v>0.16555030508315299</v>
      </c>
      <c r="F4487" s="11">
        <f>[1]Perfil!E4486</f>
        <v>0.15534494948118999</v>
      </c>
      <c r="G4487" s="11">
        <f>[1]Perfil!F4486</f>
        <v>0.182970795101669</v>
      </c>
      <c r="H4487" s="11">
        <f>[1]Perfil!G4486</f>
        <v>0.132676900105171</v>
      </c>
      <c r="I4487" s="11">
        <f>[1]Perfil!H4486</f>
        <v>8.9076720022543202E-2</v>
      </c>
      <c r="J4487" s="11">
        <f>[1]Perfil!I4486</f>
        <v>0.11337980536983</v>
      </c>
      <c r="K4487" s="11">
        <f>[1]Perfil!J4486</f>
        <v>0.135026282862383</v>
      </c>
      <c r="L4487" s="11">
        <f>[1]Perfil!K4486</f>
        <v>0.122879063730274</v>
      </c>
      <c r="M4487" s="11">
        <f>[1]Perfil!L4486</f>
        <v>5.4123961069739698E-2</v>
      </c>
    </row>
    <row r="4488" spans="1:13" x14ac:dyDescent="0.35">
      <c r="A4488" s="11" t="str">
        <f t="shared" si="70"/>
        <v>CONSUMO PER CAPITA (kg ó litros por individuo)T.Zumo+Horchata+MostoDE 25 A 34 AÑOS</v>
      </c>
      <c r="B4488" s="11" t="str">
        <f>[1]Perfil!A3308</f>
        <v>CONSUMO PER CAPITA (kg ó litros por individuo)</v>
      </c>
      <c r="C4488" s="11" t="str">
        <f>[1]Perfil!B4468</f>
        <v>T.Zumo+Horchata+Mosto</v>
      </c>
      <c r="D4488" s="11" t="str">
        <f>[1]Perfil!C4487</f>
        <v>DE 25 A 34 AÑOS</v>
      </c>
      <c r="E4488" s="11">
        <f>[1]Perfil!D4487</f>
        <v>0.16194068728916899</v>
      </c>
      <c r="F4488" s="11">
        <f>[1]Perfil!E4487</f>
        <v>0.15496674639253799</v>
      </c>
      <c r="G4488" s="11">
        <f>[1]Perfil!F4487</f>
        <v>0.25268208757042498</v>
      </c>
      <c r="H4488" s="11">
        <f>[1]Perfil!G4487</f>
        <v>0.104027679626486</v>
      </c>
      <c r="I4488" s="11">
        <f>[1]Perfil!H4487</f>
        <v>9.34263901588408E-2</v>
      </c>
      <c r="J4488" s="11">
        <f>[1]Perfil!I4487</f>
        <v>0.11473491383313</v>
      </c>
      <c r="K4488" s="11">
        <f>[1]Perfil!J4487</f>
        <v>0.19385390644682499</v>
      </c>
      <c r="L4488" s="11">
        <f>[1]Perfil!K4487</f>
        <v>0.103580908705738</v>
      </c>
      <c r="M4488" s="11">
        <f>[1]Perfil!L4487</f>
        <v>9.3104503625461896E-2</v>
      </c>
    </row>
    <row r="4489" spans="1:13" x14ac:dyDescent="0.35">
      <c r="A4489" s="11" t="str">
        <f t="shared" si="70"/>
        <v>CONSUMO PER CAPITA (kg ó litros por individuo)T.Zumo+Horchata+MostoDE 35 A 49 AÑOS</v>
      </c>
      <c r="B4489" s="11" t="str">
        <f>[1]Perfil!A3308</f>
        <v>CONSUMO PER CAPITA (kg ó litros por individuo)</v>
      </c>
      <c r="C4489" s="11" t="str">
        <f>[1]Perfil!B4468</f>
        <v>T.Zumo+Horchata+Mosto</v>
      </c>
      <c r="D4489" s="11" t="str">
        <f>[1]Perfil!C4488</f>
        <v>DE 35 A 49 AÑOS</v>
      </c>
      <c r="E4489" s="11">
        <f>[1]Perfil!D4488</f>
        <v>0.207055663826967</v>
      </c>
      <c r="F4489" s="11">
        <f>[1]Perfil!E4488</f>
        <v>0.22337267863919699</v>
      </c>
      <c r="G4489" s="11">
        <f>[1]Perfil!F4488</f>
        <v>0.39810081930559899</v>
      </c>
      <c r="H4489" s="11">
        <f>[1]Perfil!G4488</f>
        <v>0.197642559994193</v>
      </c>
      <c r="I4489" s="11">
        <f>[1]Perfil!H4488</f>
        <v>0.148665256073782</v>
      </c>
      <c r="J4489" s="11">
        <f>[1]Perfil!I4488</f>
        <v>0.18018167968513901</v>
      </c>
      <c r="K4489" s="11">
        <f>[1]Perfil!J4488</f>
        <v>0.36048641761960998</v>
      </c>
      <c r="L4489" s="11">
        <f>[1]Perfil!K4488</f>
        <v>0.14474571988572299</v>
      </c>
      <c r="M4489" s="11">
        <f>[1]Perfil!L4488</f>
        <v>0.16265954953421199</v>
      </c>
    </row>
    <row r="4490" spans="1:13" x14ac:dyDescent="0.35">
      <c r="A4490" s="11" t="str">
        <f t="shared" si="70"/>
        <v>CONSUMO PER CAPITA (kg ó litros por individuo)T.Zumo+Horchata+MostoDE 50 A 59 AÑOS</v>
      </c>
      <c r="B4490" s="11" t="str">
        <f>[1]Perfil!A3308</f>
        <v>CONSUMO PER CAPITA (kg ó litros por individuo)</v>
      </c>
      <c r="C4490" s="11" t="str">
        <f>[1]Perfil!B4468</f>
        <v>T.Zumo+Horchata+Mosto</v>
      </c>
      <c r="D4490" s="11" t="str">
        <f>[1]Perfil!C4489</f>
        <v>DE 50 A 59 AÑOS</v>
      </c>
      <c r="E4490" s="11">
        <f>[1]Perfil!D4489</f>
        <v>0.32700073482048397</v>
      </c>
      <c r="F4490" s="11">
        <f>[1]Perfil!E4489</f>
        <v>0.33573907895103999</v>
      </c>
      <c r="G4490" s="11">
        <f>[1]Perfil!F4489</f>
        <v>0.69271251146221702</v>
      </c>
      <c r="H4490" s="11">
        <f>[1]Perfil!G4489</f>
        <v>0.33254599862066397</v>
      </c>
      <c r="I4490" s="11">
        <f>[1]Perfil!H4489</f>
        <v>0.36260403709300398</v>
      </c>
      <c r="J4490" s="11">
        <f>[1]Perfil!I4489</f>
        <v>0.42707967044303702</v>
      </c>
      <c r="K4490" s="11">
        <f>[1]Perfil!J4489</f>
        <v>0.61521072217945005</v>
      </c>
      <c r="L4490" s="11">
        <f>[1]Perfil!K4489</f>
        <v>0.26382579853955701</v>
      </c>
      <c r="M4490" s="11">
        <f>[1]Perfil!L4489</f>
        <v>0.31656793452780302</v>
      </c>
    </row>
    <row r="4491" spans="1:13" x14ac:dyDescent="0.35">
      <c r="A4491" s="11" t="str">
        <f t="shared" si="70"/>
        <v>CONSUMO PER CAPITA (kg ó litros por individuo)T.Zumo+Horchata+MostoDE 60 A 75 AÑOS</v>
      </c>
      <c r="B4491" s="11" t="str">
        <f>[1]Perfil!A3308</f>
        <v>CONSUMO PER CAPITA (kg ó litros por individuo)</v>
      </c>
      <c r="C4491" s="11" t="str">
        <f>[1]Perfil!B4468</f>
        <v>T.Zumo+Horchata+Mosto</v>
      </c>
      <c r="D4491" s="11" t="str">
        <f>[1]Perfil!C4490</f>
        <v>DE 60 A 75 AÑOS</v>
      </c>
      <c r="E4491" s="11">
        <f>[1]Perfil!D4490</f>
        <v>0.37483388675986501</v>
      </c>
      <c r="F4491" s="11">
        <f>[1]Perfil!E4490</f>
        <v>0.48022838206900398</v>
      </c>
      <c r="G4491" s="11">
        <f>[1]Perfil!F4490</f>
        <v>0.69301815418302204</v>
      </c>
      <c r="H4491" s="11">
        <f>[1]Perfil!G4490</f>
        <v>0.33175379802041799</v>
      </c>
      <c r="I4491" s="11">
        <f>[1]Perfil!H4490</f>
        <v>0.383248885216254</v>
      </c>
      <c r="J4491" s="11">
        <f>[1]Perfil!I4490</f>
        <v>0.46678988557370799</v>
      </c>
      <c r="K4491" s="11">
        <f>[1]Perfil!J4490</f>
        <v>0.71577665303795801</v>
      </c>
      <c r="L4491" s="11">
        <f>[1]Perfil!K4490</f>
        <v>0.36647315078878101</v>
      </c>
      <c r="M4491" s="11">
        <f>[1]Perfil!L4490</f>
        <v>0.39513395327982798</v>
      </c>
    </row>
    <row r="4492" spans="1:13" x14ac:dyDescent="0.35">
      <c r="A4492" s="11" t="str">
        <f t="shared" si="70"/>
        <v>CONSUMO PER CAPITA (kg ó litros por individuo)T.Zumo+Horchata+MostoNIVEL ALTO</v>
      </c>
      <c r="B4492" s="11" t="str">
        <f>[1]Perfil!A3308</f>
        <v>CONSUMO PER CAPITA (kg ó litros por individuo)</v>
      </c>
      <c r="C4492" s="11" t="str">
        <f>[1]Perfil!B4468</f>
        <v>T.Zumo+Horchata+Mosto</v>
      </c>
      <c r="D4492" s="11" t="str">
        <f>[1]Perfil!C4491</f>
        <v>NIVEL ALTO</v>
      </c>
      <c r="E4492" s="11">
        <f>[1]Perfil!D4491</f>
        <v>0.26619508971928002</v>
      </c>
      <c r="F4492" s="11">
        <f>[1]Perfil!E4491</f>
        <v>0.34784190380156399</v>
      </c>
      <c r="G4492" s="11">
        <f>[1]Perfil!F4491</f>
        <v>0.49561732369398398</v>
      </c>
      <c r="H4492" s="11">
        <f>[1]Perfil!G4491</f>
        <v>0.223441733042019</v>
      </c>
      <c r="I4492" s="11">
        <f>[1]Perfil!H4491</f>
        <v>0.22479164012728201</v>
      </c>
      <c r="J4492" s="11">
        <f>[1]Perfil!I4491</f>
        <v>0.305252958025443</v>
      </c>
      <c r="K4492" s="11">
        <f>[1]Perfil!J4491</f>
        <v>0.452193759265069</v>
      </c>
      <c r="L4492" s="11">
        <f>[1]Perfil!K4491</f>
        <v>0.24975856967595</v>
      </c>
      <c r="M4492" s="11">
        <f>[1]Perfil!L4491</f>
        <v>0.201901389689875</v>
      </c>
    </row>
    <row r="4493" spans="1:13" x14ac:dyDescent="0.35">
      <c r="A4493" s="11" t="str">
        <f t="shared" si="70"/>
        <v>CONSUMO PER CAPITA (kg ó litros por individuo)T.Zumo+Horchata+MostoNIVEL MEDIO ALTO</v>
      </c>
      <c r="B4493" s="11" t="str">
        <f>[1]Perfil!A3308</f>
        <v>CONSUMO PER CAPITA (kg ó litros por individuo)</v>
      </c>
      <c r="C4493" s="11" t="str">
        <f>[1]Perfil!B4468</f>
        <v>T.Zumo+Horchata+Mosto</v>
      </c>
      <c r="D4493" s="11" t="str">
        <f>[1]Perfil!C4492</f>
        <v>NIVEL MEDIO ALTO</v>
      </c>
      <c r="E4493" s="11">
        <f>[1]Perfil!D4492</f>
        <v>0.205393085095286</v>
      </c>
      <c r="F4493" s="11">
        <f>[1]Perfil!E4492</f>
        <v>0.2286493330403</v>
      </c>
      <c r="G4493" s="11">
        <f>[1]Perfil!F4492</f>
        <v>0.44704501793169199</v>
      </c>
      <c r="H4493" s="11">
        <f>[1]Perfil!G4492</f>
        <v>0.21075267601167599</v>
      </c>
      <c r="I4493" s="11">
        <f>[1]Perfil!H4492</f>
        <v>0.20503088162511199</v>
      </c>
      <c r="J4493" s="11">
        <f>[1]Perfil!I4492</f>
        <v>0.21967452616549099</v>
      </c>
      <c r="K4493" s="11">
        <f>[1]Perfil!J4492</f>
        <v>0.41691164148035498</v>
      </c>
      <c r="L4493" s="11">
        <f>[1]Perfil!K4492</f>
        <v>0.15671059082831201</v>
      </c>
      <c r="M4493" s="11">
        <f>[1]Perfil!L4492</f>
        <v>0.236235628229512</v>
      </c>
    </row>
    <row r="4494" spans="1:13" x14ac:dyDescent="0.35">
      <c r="A4494" s="11" t="str">
        <f t="shared" si="70"/>
        <v>CONSUMO PER CAPITA (kg ó litros por individuo)T.Zumo+Horchata+MostoNIVEL MEDIO</v>
      </c>
      <c r="B4494" s="11" t="str">
        <f>[1]Perfil!A3308</f>
        <v>CONSUMO PER CAPITA (kg ó litros por individuo)</v>
      </c>
      <c r="C4494" s="11" t="str">
        <f>[1]Perfil!B4468</f>
        <v>T.Zumo+Horchata+Mosto</v>
      </c>
      <c r="D4494" s="11" t="str">
        <f>[1]Perfil!C4493</f>
        <v>NIVEL MEDIO</v>
      </c>
      <c r="E4494" s="11">
        <f>[1]Perfil!D4493</f>
        <v>0.20621499027642001</v>
      </c>
      <c r="F4494" s="11">
        <f>[1]Perfil!E4493</f>
        <v>0.26913785208697699</v>
      </c>
      <c r="G4494" s="11">
        <f>[1]Perfil!F4493</f>
        <v>0.434095931598528</v>
      </c>
      <c r="H4494" s="11">
        <f>[1]Perfil!G4493</f>
        <v>0.18851111462866499</v>
      </c>
      <c r="I4494" s="11">
        <f>[1]Perfil!H4493</f>
        <v>0.181779896138652</v>
      </c>
      <c r="J4494" s="11">
        <f>[1]Perfil!I4493</f>
        <v>0.215532837338832</v>
      </c>
      <c r="K4494" s="11">
        <f>[1]Perfil!J4493</f>
        <v>0.44917621407215702</v>
      </c>
      <c r="L4494" s="11">
        <f>[1]Perfil!K4493</f>
        <v>0.168442143418461</v>
      </c>
      <c r="M4494" s="11">
        <f>[1]Perfil!L4493</f>
        <v>0.19638909359669901</v>
      </c>
    </row>
    <row r="4495" spans="1:13" x14ac:dyDescent="0.35">
      <c r="A4495" s="11" t="str">
        <f t="shared" si="70"/>
        <v>CONSUMO PER CAPITA (kg ó litros por individuo)T.Zumo+Horchata+MostoNIVEL MEDIO BAJO</v>
      </c>
      <c r="B4495" s="11" t="str">
        <f>[1]Perfil!A3308</f>
        <v>CONSUMO PER CAPITA (kg ó litros por individuo)</v>
      </c>
      <c r="C4495" s="11" t="str">
        <f>[1]Perfil!B4468</f>
        <v>T.Zumo+Horchata+Mosto</v>
      </c>
      <c r="D4495" s="11" t="str">
        <f>[1]Perfil!C4494</f>
        <v>NIVEL MEDIO BAJO</v>
      </c>
      <c r="E4495" s="11">
        <f>[1]Perfil!D4494</f>
        <v>0.23327512078975099</v>
      </c>
      <c r="F4495" s="11">
        <f>[1]Perfil!E4494</f>
        <v>0.263625586362569</v>
      </c>
      <c r="G4495" s="11">
        <f>[1]Perfil!F4494</f>
        <v>0.45942304280086599</v>
      </c>
      <c r="H4495" s="11">
        <f>[1]Perfil!G4494</f>
        <v>0.23235436307110499</v>
      </c>
      <c r="I4495" s="11">
        <f>[1]Perfil!H4494</f>
        <v>0.25193502934585599</v>
      </c>
      <c r="J4495" s="11">
        <f>[1]Perfil!I4494</f>
        <v>0.28074915210642998</v>
      </c>
      <c r="K4495" s="11">
        <f>[1]Perfil!J4494</f>
        <v>0.37670828998753703</v>
      </c>
      <c r="L4495" s="11">
        <f>[1]Perfil!K4494</f>
        <v>0.196342565791157</v>
      </c>
      <c r="M4495" s="11">
        <f>[1]Perfil!L4494</f>
        <v>0.24221453361996101</v>
      </c>
    </row>
    <row r="4496" spans="1:13" x14ac:dyDescent="0.35">
      <c r="A4496" s="11" t="str">
        <f t="shared" si="70"/>
        <v>CONSUMO PER CAPITA (kg ó litros por individuo)T.Zumo+Horchata+MostoHOMBRE</v>
      </c>
      <c r="B4496" s="11" t="str">
        <f>[1]Perfil!A3308</f>
        <v>CONSUMO PER CAPITA (kg ó litros por individuo)</v>
      </c>
      <c r="C4496" s="11" t="str">
        <f>[1]Perfil!B4468</f>
        <v>T.Zumo+Horchata+Mosto</v>
      </c>
      <c r="D4496" s="11" t="str">
        <f>[1]Perfil!C4495</f>
        <v>HOMBRE</v>
      </c>
      <c r="E4496" s="11">
        <f>[1]Perfil!D4495</f>
        <v>0.258094746239453</v>
      </c>
      <c r="F4496" s="11">
        <f>[1]Perfil!E4495</f>
        <v>0.302900132321961</v>
      </c>
      <c r="G4496" s="11">
        <f>[1]Perfil!F4495</f>
        <v>0.46990821853226</v>
      </c>
      <c r="H4496" s="11">
        <f>[1]Perfil!G4495</f>
        <v>0.249364249647959</v>
      </c>
      <c r="I4496" s="11">
        <f>[1]Perfil!H4495</f>
        <v>0.233746426977922</v>
      </c>
      <c r="J4496" s="11">
        <f>[1]Perfil!I4495</f>
        <v>0.282625430716611</v>
      </c>
      <c r="K4496" s="11">
        <f>[1]Perfil!J4495</f>
        <v>0.473866623705128</v>
      </c>
      <c r="L4496" s="11">
        <f>[1]Perfil!K4495</f>
        <v>0.218929641262012</v>
      </c>
      <c r="M4496" s="11">
        <f>[1]Perfil!L4495</f>
        <v>0.24109431335310799</v>
      </c>
    </row>
    <row r="4497" spans="1:13" x14ac:dyDescent="0.35">
      <c r="A4497" s="11" t="str">
        <f t="shared" si="70"/>
        <v>CONSUMO PER CAPITA (kg ó litros por individuo)T.Zumo+Horchata+MostoMUJER</v>
      </c>
      <c r="B4497" s="11" t="str">
        <f>[1]Perfil!A3308</f>
        <v>CONSUMO PER CAPITA (kg ó litros por individuo)</v>
      </c>
      <c r="C4497" s="11" t="str">
        <f>[1]Perfil!B4468</f>
        <v>T.Zumo+Horchata+Mosto</v>
      </c>
      <c r="D4497" s="11" t="str">
        <f>[1]Perfil!C4496</f>
        <v>MUJER</v>
      </c>
      <c r="E4497" s="11">
        <f>[1]Perfil!D4496</f>
        <v>0.23702931055249199</v>
      </c>
      <c r="F4497" s="11">
        <f>[1]Perfil!E4496</f>
        <v>0.27034278137636097</v>
      </c>
      <c r="G4497" s="11">
        <f>[1]Perfil!F4496</f>
        <v>0.47940027756609199</v>
      </c>
      <c r="H4497" s="11">
        <f>[1]Perfil!G4496</f>
        <v>0.20689136503318001</v>
      </c>
      <c r="I4497" s="11">
        <f>[1]Perfil!H4496</f>
        <v>0.21489801098160499</v>
      </c>
      <c r="J4497" s="11">
        <f>[1]Perfil!I4496</f>
        <v>0.26584831254171498</v>
      </c>
      <c r="K4497" s="11">
        <f>[1]Perfil!J4496</f>
        <v>0.40702644361742801</v>
      </c>
      <c r="L4497" s="11">
        <f>[1]Perfil!K4496</f>
        <v>0.18990392844692999</v>
      </c>
      <c r="M4497" s="11">
        <f>[1]Perfil!L4496</f>
        <v>0.204622606370823</v>
      </c>
    </row>
    <row r="4498" spans="1:13" x14ac:dyDescent="0.35">
      <c r="A4498" s="11" t="str">
        <f t="shared" si="70"/>
        <v>CONSUMO PER CAPITA (kg ó litros por individuo)Agua EnvasadaT.ESPAÑA</v>
      </c>
      <c r="B4498" s="11" t="str">
        <f>[1]Perfil!A3308</f>
        <v>CONSUMO PER CAPITA (kg ó litros por individuo)</v>
      </c>
      <c r="C4498" s="11" t="str">
        <f>[1]Perfil!B4497</f>
        <v>Agua Envasada</v>
      </c>
      <c r="D4498" s="11" t="str">
        <f>[1]Perfil!C4497</f>
        <v>T.ESPAÑA</v>
      </c>
      <c r="E4498" s="11">
        <f>[1]Perfil!D4497</f>
        <v>3.4564477962025899</v>
      </c>
      <c r="F4498" s="11">
        <f>[1]Perfil!E4497</f>
        <v>4.0682941907275296</v>
      </c>
      <c r="G4498" s="11">
        <f>[1]Perfil!F4497</f>
        <v>6.4749469495358802</v>
      </c>
      <c r="H4498" s="11">
        <f>[1]Perfil!G4497</f>
        <v>3.56464712228918</v>
      </c>
      <c r="I4498" s="11">
        <f>[1]Perfil!H4497</f>
        <v>3.3517057998145701</v>
      </c>
      <c r="J4498" s="11">
        <f>[1]Perfil!I4497</f>
        <v>3.78771686144457</v>
      </c>
      <c r="K4498" s="11">
        <f>[1]Perfil!J4497</f>
        <v>6.4469955015842197</v>
      </c>
      <c r="L4498" s="11">
        <f>[1]Perfil!K4497</f>
        <v>3.6888810984870002</v>
      </c>
      <c r="M4498" s="11">
        <f>[1]Perfil!L4497</f>
        <v>3.5165739376290599</v>
      </c>
    </row>
    <row r="4499" spans="1:13" x14ac:dyDescent="0.35">
      <c r="A4499" s="11" t="str">
        <f t="shared" si="70"/>
        <v>CONSUMO PER CAPITA (kg ó litros por individuo)Agua EnvasadaBCN AM</v>
      </c>
      <c r="B4499" s="11" t="str">
        <f>[1]Perfil!A3308</f>
        <v>CONSUMO PER CAPITA (kg ó litros por individuo)</v>
      </c>
      <c r="C4499" s="11" t="str">
        <f>[1]Perfil!B4497</f>
        <v>Agua Envasada</v>
      </c>
      <c r="D4499" s="11" t="str">
        <f>[1]Perfil!C4498</f>
        <v>BCN AM</v>
      </c>
      <c r="E4499" s="11">
        <f>[1]Perfil!D4498</f>
        <v>5.0134095582773002</v>
      </c>
      <c r="F4499" s="11">
        <f>[1]Perfil!E4498</f>
        <v>4.5705669713391099</v>
      </c>
      <c r="G4499" s="11">
        <f>[1]Perfil!F4498</f>
        <v>9.6910307279447494</v>
      </c>
      <c r="H4499" s="11">
        <f>[1]Perfil!G4498</f>
        <v>5.4974287443757204</v>
      </c>
      <c r="I4499" s="11">
        <f>[1]Perfil!H4498</f>
        <v>5.7820081605676004</v>
      </c>
      <c r="J4499" s="11">
        <f>[1]Perfil!I4498</f>
        <v>5.7488087215902404</v>
      </c>
      <c r="K4499" s="11">
        <f>[1]Perfil!J4498</f>
        <v>8.1365419738777796</v>
      </c>
      <c r="L4499" s="11">
        <f>[1]Perfil!K4498</f>
        <v>4.4908387911705399</v>
      </c>
      <c r="M4499" s="11">
        <f>[1]Perfil!L4498</f>
        <v>4.1384942876850399</v>
      </c>
    </row>
    <row r="4500" spans="1:13" x14ac:dyDescent="0.35">
      <c r="A4500" s="11" t="str">
        <f t="shared" si="70"/>
        <v>CONSUMO PER CAPITA (kg ó litros por individuo)Agua EnvasadaREST.CAT ARAGON</v>
      </c>
      <c r="B4500" s="11" t="str">
        <f>[1]Perfil!A3308</f>
        <v>CONSUMO PER CAPITA (kg ó litros por individuo)</v>
      </c>
      <c r="C4500" s="11" t="str">
        <f>[1]Perfil!B4497</f>
        <v>Agua Envasada</v>
      </c>
      <c r="D4500" s="11" t="str">
        <f>[1]Perfil!C4499</f>
        <v>REST.CAT ARAGON</v>
      </c>
      <c r="E4500" s="11">
        <f>[1]Perfil!D4499</f>
        <v>4.3932777469496296</v>
      </c>
      <c r="F4500" s="11">
        <f>[1]Perfil!E4499</f>
        <v>5.1419162966823899</v>
      </c>
      <c r="G4500" s="11">
        <f>[1]Perfil!F4499</f>
        <v>7.0173431458884803</v>
      </c>
      <c r="H4500" s="11">
        <f>[1]Perfil!G4499</f>
        <v>4.1080252094679102</v>
      </c>
      <c r="I4500" s="11">
        <f>[1]Perfil!H4499</f>
        <v>3.7839067252257399</v>
      </c>
      <c r="J4500" s="11">
        <f>[1]Perfil!I4499</f>
        <v>5.1019630579848201</v>
      </c>
      <c r="K4500" s="11">
        <f>[1]Perfil!J4499</f>
        <v>10.651778274929701</v>
      </c>
      <c r="L4500" s="11">
        <f>[1]Perfil!K4499</f>
        <v>6.846106046769</v>
      </c>
      <c r="M4500" s="11">
        <f>[1]Perfil!L4499</f>
        <v>6.9791603454894204</v>
      </c>
    </row>
    <row r="4501" spans="1:13" x14ac:dyDescent="0.35">
      <c r="A4501" s="11" t="str">
        <f t="shared" si="70"/>
        <v>CONSUMO PER CAPITA (kg ó litros por individuo)Agua EnvasadaLEVANTE</v>
      </c>
      <c r="B4501" s="11" t="str">
        <f>[1]Perfil!A3308</f>
        <v>CONSUMO PER CAPITA (kg ó litros por individuo)</v>
      </c>
      <c r="C4501" s="11" t="str">
        <f>[1]Perfil!B4497</f>
        <v>Agua Envasada</v>
      </c>
      <c r="D4501" s="11" t="str">
        <f>[1]Perfil!C4500</f>
        <v>LEVANTE</v>
      </c>
      <c r="E4501" s="11">
        <f>[1]Perfil!D4500</f>
        <v>3.8265754428977399</v>
      </c>
      <c r="F4501" s="11">
        <f>[1]Perfil!E4500</f>
        <v>4.1641864501722896</v>
      </c>
      <c r="G4501" s="11">
        <f>[1]Perfil!F4500</f>
        <v>7.2070059915273399</v>
      </c>
      <c r="H4501" s="11">
        <f>[1]Perfil!G4500</f>
        <v>4.0377803134992396</v>
      </c>
      <c r="I4501" s="11">
        <f>[1]Perfil!H4500</f>
        <v>3.6799617073903299</v>
      </c>
      <c r="J4501" s="11">
        <f>[1]Perfil!I4500</f>
        <v>3.6712681245297198</v>
      </c>
      <c r="K4501" s="11">
        <f>[1]Perfil!J4500</f>
        <v>6.2898225661425702</v>
      </c>
      <c r="L4501" s="11">
        <f>[1]Perfil!K4500</f>
        <v>3.6463893868514399</v>
      </c>
      <c r="M4501" s="11">
        <f>[1]Perfil!L4500</f>
        <v>3.62017797738415</v>
      </c>
    </row>
    <row r="4502" spans="1:13" x14ac:dyDescent="0.35">
      <c r="A4502" s="11" t="str">
        <f t="shared" si="70"/>
        <v>CONSUMO PER CAPITA (kg ó litros por individuo)Agua EnvasadaANDALUCIA</v>
      </c>
      <c r="B4502" s="11" t="str">
        <f>[1]Perfil!A3308</f>
        <v>CONSUMO PER CAPITA (kg ó litros por individuo)</v>
      </c>
      <c r="C4502" s="11" t="str">
        <f>[1]Perfil!B4497</f>
        <v>Agua Envasada</v>
      </c>
      <c r="D4502" s="11" t="str">
        <f>[1]Perfil!C4501</f>
        <v>ANDALUCIA</v>
      </c>
      <c r="E4502" s="11">
        <f>[1]Perfil!D4501</f>
        <v>1.8757970156121</v>
      </c>
      <c r="F4502" s="11">
        <f>[1]Perfil!E4501</f>
        <v>2.89479377839436</v>
      </c>
      <c r="G4502" s="11">
        <f>[1]Perfil!F4501</f>
        <v>4.2468912075461898</v>
      </c>
      <c r="H4502" s="11">
        <f>[1]Perfil!G4501</f>
        <v>2.4968708182229902</v>
      </c>
      <c r="I4502" s="11">
        <f>[1]Perfil!H4501</f>
        <v>2.1469504436841098</v>
      </c>
      <c r="J4502" s="11">
        <f>[1]Perfil!I4501</f>
        <v>2.6908393954930201</v>
      </c>
      <c r="K4502" s="11">
        <f>[1]Perfil!J4501</f>
        <v>4.1626795481524397</v>
      </c>
      <c r="L4502" s="11">
        <f>[1]Perfil!K4501</f>
        <v>2.4194596892453202</v>
      </c>
      <c r="M4502" s="11">
        <f>[1]Perfil!L4501</f>
        <v>1.8610014101144901</v>
      </c>
    </row>
    <row r="4503" spans="1:13" x14ac:dyDescent="0.35">
      <c r="A4503" s="11" t="str">
        <f t="shared" si="70"/>
        <v>CONSUMO PER CAPITA (kg ó litros por individuo)Agua EnvasadaMDD AM</v>
      </c>
      <c r="B4503" s="11" t="str">
        <f>[1]Perfil!A3308</f>
        <v>CONSUMO PER CAPITA (kg ó litros por individuo)</v>
      </c>
      <c r="C4503" s="11" t="str">
        <f>[1]Perfil!B4497</f>
        <v>Agua Envasada</v>
      </c>
      <c r="D4503" s="11" t="str">
        <f>[1]Perfil!C4502</f>
        <v>MDD AM</v>
      </c>
      <c r="E4503" s="11">
        <f>[1]Perfil!D4502</f>
        <v>2.8230943404550399</v>
      </c>
      <c r="F4503" s="11">
        <f>[1]Perfil!E4502</f>
        <v>3.5810769892998202</v>
      </c>
      <c r="G4503" s="11">
        <f>[1]Perfil!F4502</f>
        <v>5.3278827812016702</v>
      </c>
      <c r="H4503" s="11">
        <f>[1]Perfil!G4502</f>
        <v>2.6903410502969698</v>
      </c>
      <c r="I4503" s="11">
        <f>[1]Perfil!H4502</f>
        <v>2.3215075867835799</v>
      </c>
      <c r="J4503" s="11">
        <f>[1]Perfil!I4502</f>
        <v>2.2764056572445401</v>
      </c>
      <c r="K4503" s="11">
        <f>[1]Perfil!J4502</f>
        <v>5.1105597836384202</v>
      </c>
      <c r="L4503" s="11">
        <f>[1]Perfil!K4502</f>
        <v>2.3992010680784301</v>
      </c>
      <c r="M4503" s="11">
        <f>[1]Perfil!L4502</f>
        <v>2.2473840922014099</v>
      </c>
    </row>
    <row r="4504" spans="1:13" x14ac:dyDescent="0.35">
      <c r="A4504" s="11" t="str">
        <f t="shared" si="70"/>
        <v>CONSUMO PER CAPITA (kg ó litros por individuo)Agua EnvasadaRTO CENTRO</v>
      </c>
      <c r="B4504" s="11" t="str">
        <f>[1]Perfil!A3308</f>
        <v>CONSUMO PER CAPITA (kg ó litros por individuo)</v>
      </c>
      <c r="C4504" s="11" t="str">
        <f>[1]Perfil!B4497</f>
        <v>Agua Envasada</v>
      </c>
      <c r="D4504" s="11" t="str">
        <f>[1]Perfil!C4503</f>
        <v>RTO CENTRO</v>
      </c>
      <c r="E4504" s="11">
        <f>[1]Perfil!D4503</f>
        <v>2.9929376017052798</v>
      </c>
      <c r="F4504" s="11">
        <f>[1]Perfil!E4503</f>
        <v>3.4548502970511201</v>
      </c>
      <c r="G4504" s="11">
        <f>[1]Perfil!F4503</f>
        <v>5.6337811489710097</v>
      </c>
      <c r="H4504" s="11">
        <f>[1]Perfil!G4503</f>
        <v>3.2198570082245102</v>
      </c>
      <c r="I4504" s="11">
        <f>[1]Perfil!H4503</f>
        <v>2.7069457522529898</v>
      </c>
      <c r="J4504" s="11">
        <f>[1]Perfil!I4503</f>
        <v>3.48157548951915</v>
      </c>
      <c r="K4504" s="11">
        <f>[1]Perfil!J4503</f>
        <v>4.8272137538985804</v>
      </c>
      <c r="L4504" s="11">
        <f>[1]Perfil!K4503</f>
        <v>2.9579926194333299</v>
      </c>
      <c r="M4504" s="11">
        <f>[1]Perfil!L4503</f>
        <v>3.1007611450817101</v>
      </c>
    </row>
    <row r="4505" spans="1:13" x14ac:dyDescent="0.35">
      <c r="A4505" s="11" t="str">
        <f t="shared" si="70"/>
        <v>CONSUMO PER CAPITA (kg ó litros por individuo)Agua EnvasadaNORTE-CENTRO</v>
      </c>
      <c r="B4505" s="11" t="str">
        <f>[1]Perfil!A3308</f>
        <v>CONSUMO PER CAPITA (kg ó litros por individuo)</v>
      </c>
      <c r="C4505" s="11" t="str">
        <f>[1]Perfil!B4497</f>
        <v>Agua Envasada</v>
      </c>
      <c r="D4505" s="11" t="str">
        <f>[1]Perfil!C4504</f>
        <v>NORTE-CENTRO</v>
      </c>
      <c r="E4505" s="11">
        <f>[1]Perfil!D4504</f>
        <v>3.1092031062588199</v>
      </c>
      <c r="F4505" s="11">
        <f>[1]Perfil!E4504</f>
        <v>3.0162843156229999</v>
      </c>
      <c r="G4505" s="11">
        <f>[1]Perfil!F4504</f>
        <v>5.7489093996238196</v>
      </c>
      <c r="H4505" s="11">
        <f>[1]Perfil!G4504</f>
        <v>2.9889230612319202</v>
      </c>
      <c r="I4505" s="11">
        <f>[1]Perfil!H4504</f>
        <v>2.7482794377261301</v>
      </c>
      <c r="J4505" s="11">
        <f>[1]Perfil!I4504</f>
        <v>2.9298342283880499</v>
      </c>
      <c r="K4505" s="11">
        <f>[1]Perfil!J4504</f>
        <v>5.7553520450162399</v>
      </c>
      <c r="L4505" s="11">
        <f>[1]Perfil!K4504</f>
        <v>3.00687370839593</v>
      </c>
      <c r="M4505" s="11">
        <f>[1]Perfil!L4504</f>
        <v>2.7205809067145599</v>
      </c>
    </row>
    <row r="4506" spans="1:13" x14ac:dyDescent="0.35">
      <c r="A4506" s="11" t="str">
        <f t="shared" si="70"/>
        <v>CONSUMO PER CAPITA (kg ó litros por individuo)Agua EnvasadaNOROESTE</v>
      </c>
      <c r="B4506" s="11" t="str">
        <f>[1]Perfil!A3308</f>
        <v>CONSUMO PER CAPITA (kg ó litros por individuo)</v>
      </c>
      <c r="C4506" s="11" t="str">
        <f>[1]Perfil!B4497</f>
        <v>Agua Envasada</v>
      </c>
      <c r="D4506" s="11" t="str">
        <f>[1]Perfil!C4505</f>
        <v>NOROESTE</v>
      </c>
      <c r="E4506" s="11">
        <f>[1]Perfil!D4505</f>
        <v>5.18661267756708</v>
      </c>
      <c r="F4506" s="11">
        <f>[1]Perfil!E4505</f>
        <v>6.9378768802066197</v>
      </c>
      <c r="G4506" s="11">
        <f>[1]Perfil!F4505</f>
        <v>9.4325309637164594</v>
      </c>
      <c r="H4506" s="11">
        <f>[1]Perfil!G4505</f>
        <v>4.6010985785842404</v>
      </c>
      <c r="I4506" s="11">
        <f>[1]Perfil!H4505</f>
        <v>5.1625952094477903</v>
      </c>
      <c r="J4506" s="11">
        <f>[1]Perfil!I4505</f>
        <v>5.9341922217576997</v>
      </c>
      <c r="K4506" s="11">
        <f>[1]Perfil!J4505</f>
        <v>8.3500718495877706</v>
      </c>
      <c r="L4506" s="11">
        <f>[1]Perfil!K4505</f>
        <v>4.5305920912439399</v>
      </c>
      <c r="M4506" s="11">
        <f>[1]Perfil!L4505</f>
        <v>4.5001422232258497</v>
      </c>
    </row>
    <row r="4507" spans="1:13" x14ac:dyDescent="0.35">
      <c r="A4507" s="11" t="str">
        <f t="shared" si="70"/>
        <v>CONSUMO PER CAPITA (kg ó litros por individuo)Agua Envasada&lt;2MIL</v>
      </c>
      <c r="B4507" s="11" t="str">
        <f>[1]Perfil!A3308</f>
        <v>CONSUMO PER CAPITA (kg ó litros por individuo)</v>
      </c>
      <c r="C4507" s="11" t="str">
        <f>[1]Perfil!B4497</f>
        <v>Agua Envasada</v>
      </c>
      <c r="D4507" s="11" t="str">
        <f>[1]Perfil!C4506</f>
        <v>&lt;2MIL</v>
      </c>
      <c r="E4507" s="11">
        <f>[1]Perfil!D4506</f>
        <v>4.1541448022815803</v>
      </c>
      <c r="F4507" s="11">
        <f>[1]Perfil!E4506</f>
        <v>4.6355308783135003</v>
      </c>
      <c r="G4507" s="11">
        <f>[1]Perfil!F4506</f>
        <v>7.2208628877381402</v>
      </c>
      <c r="H4507" s="11">
        <f>[1]Perfil!G4506</f>
        <v>3.0880134391468999</v>
      </c>
      <c r="I4507" s="11">
        <f>[1]Perfil!H4506</f>
        <v>2.9538469798498599</v>
      </c>
      <c r="J4507" s="11">
        <f>[1]Perfil!I4506</f>
        <v>3.40431356259012</v>
      </c>
      <c r="K4507" s="11">
        <f>[1]Perfil!J4506</f>
        <v>5.4021185789556796</v>
      </c>
      <c r="L4507" s="11">
        <f>[1]Perfil!K4506</f>
        <v>2.5524788381419898</v>
      </c>
      <c r="M4507" s="11">
        <f>[1]Perfil!L4506</f>
        <v>2.6512737773585902</v>
      </c>
    </row>
    <row r="4508" spans="1:13" x14ac:dyDescent="0.35">
      <c r="A4508" s="11" t="str">
        <f t="shared" si="70"/>
        <v>CONSUMO PER CAPITA (kg ó litros por individuo)Agua Envasada2-5MIL</v>
      </c>
      <c r="B4508" s="11" t="str">
        <f>[1]Perfil!A3308</f>
        <v>CONSUMO PER CAPITA (kg ó litros por individuo)</v>
      </c>
      <c r="C4508" s="11" t="str">
        <f>[1]Perfil!B4497</f>
        <v>Agua Envasada</v>
      </c>
      <c r="D4508" s="11" t="str">
        <f>[1]Perfil!C4507</f>
        <v>2-5MIL</v>
      </c>
      <c r="E4508" s="11">
        <f>[1]Perfil!D4507</f>
        <v>1.8805310786632199</v>
      </c>
      <c r="F4508" s="11">
        <f>[1]Perfil!E4507</f>
        <v>2.3616916471045899</v>
      </c>
      <c r="G4508" s="11">
        <f>[1]Perfil!F4507</f>
        <v>5.1983616550618903</v>
      </c>
      <c r="H4508" s="11">
        <f>[1]Perfil!G4507</f>
        <v>2.3041065025309999</v>
      </c>
      <c r="I4508" s="11">
        <f>[1]Perfil!H4507</f>
        <v>2.5271611498665498</v>
      </c>
      <c r="J4508" s="11">
        <f>[1]Perfil!I4507</f>
        <v>2.6656498879138599</v>
      </c>
      <c r="K4508" s="11">
        <f>[1]Perfil!J4507</f>
        <v>4.4154615959003696</v>
      </c>
      <c r="L4508" s="11">
        <f>[1]Perfil!K4507</f>
        <v>2.2365068135172099</v>
      </c>
      <c r="M4508" s="11">
        <f>[1]Perfil!L4507</f>
        <v>1.98436172173287</v>
      </c>
    </row>
    <row r="4509" spans="1:13" x14ac:dyDescent="0.35">
      <c r="A4509" s="11" t="str">
        <f t="shared" si="70"/>
        <v>CONSUMO PER CAPITA (kg ó litros por individuo)Agua Envasada5-10MIL</v>
      </c>
      <c r="B4509" s="11" t="str">
        <f>[1]Perfil!A3308</f>
        <v>CONSUMO PER CAPITA (kg ó litros por individuo)</v>
      </c>
      <c r="C4509" s="11" t="str">
        <f>[1]Perfil!B4497</f>
        <v>Agua Envasada</v>
      </c>
      <c r="D4509" s="11" t="str">
        <f>[1]Perfil!C4508</f>
        <v>5-10MIL</v>
      </c>
      <c r="E4509" s="11">
        <f>[1]Perfil!D4508</f>
        <v>3.1767304349484302</v>
      </c>
      <c r="F4509" s="11">
        <f>[1]Perfil!E4508</f>
        <v>4.72519484956036</v>
      </c>
      <c r="G4509" s="11">
        <f>[1]Perfil!F4508</f>
        <v>6.7438628020749398</v>
      </c>
      <c r="H4509" s="11">
        <f>[1]Perfil!G4508</f>
        <v>3.9096972759303101</v>
      </c>
      <c r="I4509" s="11">
        <f>[1]Perfil!H4508</f>
        <v>3.3801524365451798</v>
      </c>
      <c r="J4509" s="11">
        <f>[1]Perfil!I4508</f>
        <v>4.0705746240205398</v>
      </c>
      <c r="K4509" s="11">
        <f>[1]Perfil!J4508</f>
        <v>6.4508793962845496</v>
      </c>
      <c r="L4509" s="11">
        <f>[1]Perfil!K4508</f>
        <v>4.6331726937189801</v>
      </c>
      <c r="M4509" s="11">
        <f>[1]Perfil!L4508</f>
        <v>3.3046097136140502</v>
      </c>
    </row>
    <row r="4510" spans="1:13" x14ac:dyDescent="0.35">
      <c r="A4510" s="11" t="str">
        <f t="shared" si="70"/>
        <v>CONSUMO PER CAPITA (kg ó litros por individuo)Agua Envasada10-30MIL</v>
      </c>
      <c r="B4510" s="11" t="str">
        <f>[1]Perfil!A3308</f>
        <v>CONSUMO PER CAPITA (kg ó litros por individuo)</v>
      </c>
      <c r="C4510" s="11" t="str">
        <f>[1]Perfil!B4497</f>
        <v>Agua Envasada</v>
      </c>
      <c r="D4510" s="11" t="str">
        <f>[1]Perfil!C4509</f>
        <v>10-30MIL</v>
      </c>
      <c r="E4510" s="11">
        <f>[1]Perfil!D4509</f>
        <v>3.9217187287044601</v>
      </c>
      <c r="F4510" s="11">
        <f>[1]Perfil!E4509</f>
        <v>4.5906952487259902</v>
      </c>
      <c r="G4510" s="11">
        <f>[1]Perfil!F4509</f>
        <v>6.3591682984445503</v>
      </c>
      <c r="H4510" s="11">
        <f>[1]Perfil!G4509</f>
        <v>3.9426603426511702</v>
      </c>
      <c r="I4510" s="11">
        <f>[1]Perfil!H4509</f>
        <v>3.74787627531953</v>
      </c>
      <c r="J4510" s="11">
        <f>[1]Perfil!I4509</f>
        <v>4.3975027863000502</v>
      </c>
      <c r="K4510" s="11">
        <f>[1]Perfil!J4509</f>
        <v>5.9446568225468202</v>
      </c>
      <c r="L4510" s="11">
        <f>[1]Perfil!K4509</f>
        <v>3.09136772902459</v>
      </c>
      <c r="M4510" s="11">
        <f>[1]Perfil!L4509</f>
        <v>2.8540345746686802</v>
      </c>
    </row>
    <row r="4511" spans="1:13" x14ac:dyDescent="0.35">
      <c r="A4511" s="11" t="str">
        <f t="shared" si="70"/>
        <v>CONSUMO PER CAPITA (kg ó litros por individuo)Agua Envasada30-100MIL</v>
      </c>
      <c r="B4511" s="11" t="str">
        <f>[1]Perfil!A3308</f>
        <v>CONSUMO PER CAPITA (kg ó litros por individuo)</v>
      </c>
      <c r="C4511" s="11" t="str">
        <f>[1]Perfil!B4497</f>
        <v>Agua Envasada</v>
      </c>
      <c r="D4511" s="11" t="str">
        <f>[1]Perfil!C4510</f>
        <v>30-100MIL</v>
      </c>
      <c r="E4511" s="11">
        <f>[1]Perfil!D4510</f>
        <v>2.86362103088593</v>
      </c>
      <c r="F4511" s="11">
        <f>[1]Perfil!E4510</f>
        <v>3.5411507799759501</v>
      </c>
      <c r="G4511" s="11">
        <f>[1]Perfil!F4510</f>
        <v>5.76766121204522</v>
      </c>
      <c r="H4511" s="11">
        <f>[1]Perfil!G4510</f>
        <v>3.0366185174156799</v>
      </c>
      <c r="I4511" s="11">
        <f>[1]Perfil!H4510</f>
        <v>2.71014859878861</v>
      </c>
      <c r="J4511" s="11">
        <f>[1]Perfil!I4510</f>
        <v>3.2676466339327699</v>
      </c>
      <c r="K4511" s="11">
        <f>[1]Perfil!J4510</f>
        <v>7.8142287574893796</v>
      </c>
      <c r="L4511" s="11">
        <f>[1]Perfil!K4510</f>
        <v>4.6619233496002899</v>
      </c>
      <c r="M4511" s="11">
        <f>[1]Perfil!L4510</f>
        <v>4.6982939562600201</v>
      </c>
    </row>
    <row r="4512" spans="1:13" x14ac:dyDescent="0.35">
      <c r="A4512" s="11" t="str">
        <f t="shared" si="70"/>
        <v>CONSUMO PER CAPITA (kg ó litros por individuo)Agua Envasada100-200MIL</v>
      </c>
      <c r="B4512" s="11" t="str">
        <f>[1]Perfil!A3308</f>
        <v>CONSUMO PER CAPITA (kg ó litros por individuo)</v>
      </c>
      <c r="C4512" s="11" t="str">
        <f>[1]Perfil!B4497</f>
        <v>Agua Envasada</v>
      </c>
      <c r="D4512" s="11" t="str">
        <f>[1]Perfil!C4511</f>
        <v>100-200MIL</v>
      </c>
      <c r="E4512" s="11">
        <f>[1]Perfil!D4511</f>
        <v>2.5804757252849502</v>
      </c>
      <c r="F4512" s="11">
        <f>[1]Perfil!E4511</f>
        <v>3.5914675211043798</v>
      </c>
      <c r="G4512" s="11">
        <f>[1]Perfil!F4511</f>
        <v>5.8379072326790196</v>
      </c>
      <c r="H4512" s="11">
        <f>[1]Perfil!G4511</f>
        <v>2.9499136111723101</v>
      </c>
      <c r="I4512" s="11">
        <f>[1]Perfil!H4511</f>
        <v>3.0436393872819298</v>
      </c>
      <c r="J4512" s="11">
        <f>[1]Perfil!I4511</f>
        <v>3.4499602868369399</v>
      </c>
      <c r="K4512" s="11">
        <f>[1]Perfil!J4511</f>
        <v>6.4836961826887798</v>
      </c>
      <c r="L4512" s="11">
        <f>[1]Perfil!K4511</f>
        <v>3.3196424048639099</v>
      </c>
      <c r="M4512" s="11">
        <f>[1]Perfil!L4511</f>
        <v>3.4037681761743102</v>
      </c>
    </row>
    <row r="4513" spans="1:13" x14ac:dyDescent="0.35">
      <c r="A4513" s="11" t="str">
        <f t="shared" si="70"/>
        <v>CONSUMO PER CAPITA (kg ó litros por individuo)Agua Envasada200-500MIL</v>
      </c>
      <c r="B4513" s="11" t="str">
        <f>[1]Perfil!A3308</f>
        <v>CONSUMO PER CAPITA (kg ó litros por individuo)</v>
      </c>
      <c r="C4513" s="11" t="str">
        <f>[1]Perfil!B4497</f>
        <v>Agua Envasada</v>
      </c>
      <c r="D4513" s="11" t="str">
        <f>[1]Perfil!C4512</f>
        <v>200-500MIL</v>
      </c>
      <c r="E4513" s="11">
        <f>[1]Perfil!D4512</f>
        <v>4.0550560987305397</v>
      </c>
      <c r="F4513" s="11">
        <f>[1]Perfil!E4512</f>
        <v>4.23762231777184</v>
      </c>
      <c r="G4513" s="11">
        <f>[1]Perfil!F4512</f>
        <v>8.0644538189797199</v>
      </c>
      <c r="H4513" s="11">
        <f>[1]Perfil!G4512</f>
        <v>4.5479611252550596</v>
      </c>
      <c r="I4513" s="11">
        <f>[1]Perfil!H4512</f>
        <v>4.1980250473103302</v>
      </c>
      <c r="J4513" s="11">
        <f>[1]Perfil!I4512</f>
        <v>4.2550314778779201</v>
      </c>
      <c r="K4513" s="11">
        <f>[1]Perfil!J4512</f>
        <v>6.5096606873137599</v>
      </c>
      <c r="L4513" s="11">
        <f>[1]Perfil!K4512</f>
        <v>3.6606653110992502</v>
      </c>
      <c r="M4513" s="11">
        <f>[1]Perfil!L4512</f>
        <v>3.4956633343237802</v>
      </c>
    </row>
    <row r="4514" spans="1:13" x14ac:dyDescent="0.35">
      <c r="A4514" s="11" t="str">
        <f t="shared" si="70"/>
        <v>CONSUMO PER CAPITA (kg ó litros por individuo)Agua Envasada&gt;500MIL</v>
      </c>
      <c r="B4514" s="11" t="str">
        <f>[1]Perfil!A3308</f>
        <v>CONSUMO PER CAPITA (kg ó litros por individuo)</v>
      </c>
      <c r="C4514" s="11" t="str">
        <f>[1]Perfil!B4497</f>
        <v>Agua Envasada</v>
      </c>
      <c r="D4514" s="11" t="str">
        <f>[1]Perfil!C4513</f>
        <v>&gt;500MIL</v>
      </c>
      <c r="E4514" s="11">
        <f>[1]Perfil!D4513</f>
        <v>4.2608364191188697</v>
      </c>
      <c r="F4514" s="11">
        <f>[1]Perfil!E4513</f>
        <v>4.45446225492773</v>
      </c>
      <c r="G4514" s="11">
        <f>[1]Perfil!F4513</f>
        <v>6.7200297652327601</v>
      </c>
      <c r="H4514" s="11">
        <f>[1]Perfil!G4513</f>
        <v>3.8945136344772902</v>
      </c>
      <c r="I4514" s="11">
        <f>[1]Perfil!H4513</f>
        <v>3.7150364098983499</v>
      </c>
      <c r="J4514" s="11">
        <f>[1]Perfil!I4513</f>
        <v>4.0563257919493401</v>
      </c>
      <c r="K4514" s="11">
        <f>[1]Perfil!J4513</f>
        <v>6.3847897501497899</v>
      </c>
      <c r="L4514" s="11">
        <f>[1]Perfil!K4513</f>
        <v>3.8888404388327</v>
      </c>
      <c r="M4514" s="11">
        <f>[1]Perfil!L4513</f>
        <v>3.84381078883469</v>
      </c>
    </row>
    <row r="4515" spans="1:13" x14ac:dyDescent="0.35">
      <c r="A4515" s="11" t="str">
        <f t="shared" si="70"/>
        <v>CONSUMO PER CAPITA (kg ó litros por individuo)Agua EnvasadaDE 15 A 19 AÑOS</v>
      </c>
      <c r="B4515" s="11" t="str">
        <f>[1]Perfil!A3308</f>
        <v>CONSUMO PER CAPITA (kg ó litros por individuo)</v>
      </c>
      <c r="C4515" s="11" t="str">
        <f>[1]Perfil!B4497</f>
        <v>Agua Envasada</v>
      </c>
      <c r="D4515" s="11" t="str">
        <f>[1]Perfil!C4514</f>
        <v>DE 15 A 19 AÑOS</v>
      </c>
      <c r="E4515" s="11">
        <f>[1]Perfil!D4514</f>
        <v>0.93895559745150703</v>
      </c>
      <c r="F4515" s="11">
        <f>[1]Perfil!E4514</f>
        <v>1.3079475182633999</v>
      </c>
      <c r="G4515" s="11">
        <f>[1]Perfil!F4514</f>
        <v>2.5768024312388</v>
      </c>
      <c r="H4515" s="11">
        <f>[1]Perfil!G4514</f>
        <v>1.89078103939083</v>
      </c>
      <c r="I4515" s="11">
        <f>[1]Perfil!H4514</f>
        <v>0.78698705707626104</v>
      </c>
      <c r="J4515" s="11">
        <f>[1]Perfil!I4514</f>
        <v>1.1463882751660299</v>
      </c>
      <c r="K4515" s="11">
        <f>[1]Perfil!J4514</f>
        <v>2.5543686320021401</v>
      </c>
      <c r="L4515" s="11">
        <f>[1]Perfil!K4514</f>
        <v>1.0137787244066501</v>
      </c>
      <c r="M4515" s="11">
        <f>[1]Perfil!L4514</f>
        <v>0.75028878404853305</v>
      </c>
    </row>
    <row r="4516" spans="1:13" x14ac:dyDescent="0.35">
      <c r="A4516" s="11" t="str">
        <f t="shared" si="70"/>
        <v>CONSUMO PER CAPITA (kg ó litros por individuo)Agua EnvasadaDE 20 A 24 AÑOS</v>
      </c>
      <c r="B4516" s="11" t="str">
        <f>[1]Perfil!A3308</f>
        <v>CONSUMO PER CAPITA (kg ó litros por individuo)</v>
      </c>
      <c r="C4516" s="11" t="str">
        <f>[1]Perfil!B4497</f>
        <v>Agua Envasada</v>
      </c>
      <c r="D4516" s="11" t="str">
        <f>[1]Perfil!C4515</f>
        <v>DE 20 A 24 AÑOS</v>
      </c>
      <c r="E4516" s="11">
        <f>[1]Perfil!D4515</f>
        <v>1.44130245053871</v>
      </c>
      <c r="F4516" s="11">
        <f>[1]Perfil!E4515</f>
        <v>1.46417912065536</v>
      </c>
      <c r="G4516" s="11">
        <f>[1]Perfil!F4515</f>
        <v>2.9341767419722902</v>
      </c>
      <c r="H4516" s="11">
        <f>[1]Perfil!G4515</f>
        <v>1.27584293491806</v>
      </c>
      <c r="I4516" s="11">
        <f>[1]Perfil!H4515</f>
        <v>0.88799731225753897</v>
      </c>
      <c r="J4516" s="11">
        <f>[1]Perfil!I4515</f>
        <v>1.4501470023961101</v>
      </c>
      <c r="K4516" s="11">
        <f>[1]Perfil!J4515</f>
        <v>1.6162271976707601</v>
      </c>
      <c r="L4516" s="11">
        <f>[1]Perfil!K4515</f>
        <v>1.21100293443934</v>
      </c>
      <c r="M4516" s="11">
        <f>[1]Perfil!L4515</f>
        <v>1.15941624960252</v>
      </c>
    </row>
    <row r="4517" spans="1:13" x14ac:dyDescent="0.35">
      <c r="A4517" s="11" t="str">
        <f t="shared" si="70"/>
        <v>CONSUMO PER CAPITA (kg ó litros por individuo)Agua EnvasadaDE 25 A 34 AÑOS</v>
      </c>
      <c r="B4517" s="11" t="str">
        <f>[1]Perfil!A3308</f>
        <v>CONSUMO PER CAPITA (kg ó litros por individuo)</v>
      </c>
      <c r="C4517" s="11" t="str">
        <f>[1]Perfil!B4497</f>
        <v>Agua Envasada</v>
      </c>
      <c r="D4517" s="11" t="str">
        <f>[1]Perfil!C4516</f>
        <v>DE 25 A 34 AÑOS</v>
      </c>
      <c r="E4517" s="11">
        <f>[1]Perfil!D4516</f>
        <v>1.7886464635931301</v>
      </c>
      <c r="F4517" s="11">
        <f>[1]Perfil!E4516</f>
        <v>2.0613431656731098</v>
      </c>
      <c r="G4517" s="11">
        <f>[1]Perfil!F4516</f>
        <v>2.8451642629811</v>
      </c>
      <c r="H4517" s="11">
        <f>[1]Perfil!G4516</f>
        <v>1.98983437558319</v>
      </c>
      <c r="I4517" s="11">
        <f>[1]Perfil!H4516</f>
        <v>1.3317759026238301</v>
      </c>
      <c r="J4517" s="11">
        <f>[1]Perfil!I4516</f>
        <v>1.6155730863478901</v>
      </c>
      <c r="K4517" s="11">
        <f>[1]Perfil!J4516</f>
        <v>2.6346386675747899</v>
      </c>
      <c r="L4517" s="11">
        <f>[1]Perfil!K4516</f>
        <v>1.63316392606164</v>
      </c>
      <c r="M4517" s="11">
        <f>[1]Perfil!L4516</f>
        <v>1.7616216945396801</v>
      </c>
    </row>
    <row r="4518" spans="1:13" x14ac:dyDescent="0.35">
      <c r="A4518" s="11" t="str">
        <f t="shared" si="70"/>
        <v>CONSUMO PER CAPITA (kg ó litros por individuo)Agua EnvasadaDE 35 A 49 AÑOS</v>
      </c>
      <c r="B4518" s="11" t="str">
        <f>[1]Perfil!A3308</f>
        <v>CONSUMO PER CAPITA (kg ó litros por individuo)</v>
      </c>
      <c r="C4518" s="11" t="str">
        <f>[1]Perfil!B4497</f>
        <v>Agua Envasada</v>
      </c>
      <c r="D4518" s="11" t="str">
        <f>[1]Perfil!C4517</f>
        <v>DE 35 A 49 AÑOS</v>
      </c>
      <c r="E4518" s="11">
        <f>[1]Perfil!D4517</f>
        <v>3.4129167318094198</v>
      </c>
      <c r="F4518" s="11">
        <f>[1]Perfil!E4517</f>
        <v>3.7178333973193798</v>
      </c>
      <c r="G4518" s="11">
        <f>[1]Perfil!F4517</f>
        <v>6.2992581160010497</v>
      </c>
      <c r="H4518" s="11">
        <f>[1]Perfil!G4517</f>
        <v>3.4623443895388402</v>
      </c>
      <c r="I4518" s="11">
        <f>[1]Perfil!H4517</f>
        <v>2.8374257452777498</v>
      </c>
      <c r="J4518" s="11">
        <f>[1]Perfil!I4517</f>
        <v>3.3244440908987198</v>
      </c>
      <c r="K4518" s="11">
        <f>[1]Perfil!J4517</f>
        <v>5.3891921730748003</v>
      </c>
      <c r="L4518" s="11">
        <f>[1]Perfil!K4517</f>
        <v>2.8326418064979202</v>
      </c>
      <c r="M4518" s="11">
        <f>[1]Perfil!L4517</f>
        <v>2.7113927238327298</v>
      </c>
    </row>
    <row r="4519" spans="1:13" x14ac:dyDescent="0.35">
      <c r="A4519" s="11" t="str">
        <f t="shared" si="70"/>
        <v>CONSUMO PER CAPITA (kg ó litros por individuo)Agua EnvasadaDE 50 A 59 AÑOS</v>
      </c>
      <c r="B4519" s="11" t="str">
        <f>[1]Perfil!A3308</f>
        <v>CONSUMO PER CAPITA (kg ó litros por individuo)</v>
      </c>
      <c r="C4519" s="11" t="str">
        <f>[1]Perfil!B4497</f>
        <v>Agua Envasada</v>
      </c>
      <c r="D4519" s="11" t="str">
        <f>[1]Perfil!C4518</f>
        <v>DE 50 A 59 AÑOS</v>
      </c>
      <c r="E4519" s="11">
        <f>[1]Perfil!D4518</f>
        <v>4.1457896248894501</v>
      </c>
      <c r="F4519" s="11">
        <f>[1]Perfil!E4518</f>
        <v>5.0035431434575299</v>
      </c>
      <c r="G4519" s="11">
        <f>[1]Perfil!F4518</f>
        <v>8.4099943108671198</v>
      </c>
      <c r="H4519" s="11">
        <f>[1]Perfil!G4518</f>
        <v>4.3942804113168998</v>
      </c>
      <c r="I4519" s="11">
        <f>[1]Perfil!H4518</f>
        <v>4.7869334743185901</v>
      </c>
      <c r="J4519" s="11">
        <f>[1]Perfil!I4518</f>
        <v>5.4741305283675503</v>
      </c>
      <c r="K4519" s="11">
        <f>[1]Perfil!J4518</f>
        <v>8.3361596117886094</v>
      </c>
      <c r="L4519" s="11">
        <f>[1]Perfil!K4518</f>
        <v>4.6170622732475701</v>
      </c>
      <c r="M4519" s="11">
        <f>[1]Perfil!L4518</f>
        <v>3.8523782203172701</v>
      </c>
    </row>
    <row r="4520" spans="1:13" x14ac:dyDescent="0.35">
      <c r="A4520" s="11" t="str">
        <f t="shared" si="70"/>
        <v>CONSUMO PER CAPITA (kg ó litros por individuo)Agua EnvasadaDE 60 A 75 AÑOS</v>
      </c>
      <c r="B4520" s="11" t="str">
        <f>[1]Perfil!A3308</f>
        <v>CONSUMO PER CAPITA (kg ó litros por individuo)</v>
      </c>
      <c r="C4520" s="11" t="str">
        <f>[1]Perfil!B4497</f>
        <v>Agua Envasada</v>
      </c>
      <c r="D4520" s="11" t="str">
        <f>[1]Perfil!C4519</f>
        <v>DE 60 A 75 AÑOS</v>
      </c>
      <c r="E4520" s="11">
        <f>[1]Perfil!D4519</f>
        <v>5.3042421357077103</v>
      </c>
      <c r="F4520" s="11">
        <f>[1]Perfil!E4519</f>
        <v>6.5648945341735496</v>
      </c>
      <c r="G4520" s="11">
        <f>[1]Perfil!F4519</f>
        <v>9.5148021613188192</v>
      </c>
      <c r="H4520" s="11">
        <f>[1]Perfil!G4519</f>
        <v>5.1400941809781404</v>
      </c>
      <c r="I4520" s="11">
        <f>[1]Perfil!H4519</f>
        <v>5.5273333791838404</v>
      </c>
      <c r="J4520" s="11">
        <f>[1]Perfil!I4519</f>
        <v>5.7685102783391899</v>
      </c>
      <c r="K4520" s="11">
        <f>[1]Perfil!J4519</f>
        <v>11.1451195871993</v>
      </c>
      <c r="L4520" s="11">
        <f>[1]Perfil!K4519</f>
        <v>6.79724975009165</v>
      </c>
      <c r="M4520" s="11">
        <f>[1]Perfil!L4519</f>
        <v>6.8348517448837001</v>
      </c>
    </row>
    <row r="4521" spans="1:13" x14ac:dyDescent="0.35">
      <c r="A4521" s="11" t="str">
        <f t="shared" si="70"/>
        <v>CONSUMO PER CAPITA (kg ó litros por individuo)Agua EnvasadaNIVEL ALTO</v>
      </c>
      <c r="B4521" s="11" t="str">
        <f>[1]Perfil!A3308</f>
        <v>CONSUMO PER CAPITA (kg ó litros por individuo)</v>
      </c>
      <c r="C4521" s="11" t="str">
        <f>[1]Perfil!B4497</f>
        <v>Agua Envasada</v>
      </c>
      <c r="D4521" s="11" t="str">
        <f>[1]Perfil!C4520</f>
        <v>NIVEL ALTO</v>
      </c>
      <c r="E4521" s="11">
        <f>[1]Perfil!D4520</f>
        <v>3.7858007070261701</v>
      </c>
      <c r="F4521" s="11">
        <f>[1]Perfil!E4520</f>
        <v>4.58113162828238</v>
      </c>
      <c r="G4521" s="11">
        <f>[1]Perfil!F4520</f>
        <v>7.1227282492528401</v>
      </c>
      <c r="H4521" s="11">
        <f>[1]Perfil!G4520</f>
        <v>3.5925272791761298</v>
      </c>
      <c r="I4521" s="11">
        <f>[1]Perfil!H4520</f>
        <v>3.59466813328708</v>
      </c>
      <c r="J4521" s="11">
        <f>[1]Perfil!I4520</f>
        <v>4.0971268703792996</v>
      </c>
      <c r="K4521" s="11">
        <f>[1]Perfil!J4520</f>
        <v>6.7805314037816302</v>
      </c>
      <c r="L4521" s="11">
        <f>[1]Perfil!K4520</f>
        <v>3.4435654103048599</v>
      </c>
      <c r="M4521" s="11">
        <f>[1]Perfil!L4520</f>
        <v>3.1970654895489501</v>
      </c>
    </row>
    <row r="4522" spans="1:13" x14ac:dyDescent="0.35">
      <c r="A4522" s="11" t="str">
        <f t="shared" si="70"/>
        <v>CONSUMO PER CAPITA (kg ó litros por individuo)Agua EnvasadaNIVEL MEDIO ALTO</v>
      </c>
      <c r="B4522" s="11" t="str">
        <f>[1]Perfil!A3308</f>
        <v>CONSUMO PER CAPITA (kg ó litros por individuo)</v>
      </c>
      <c r="C4522" s="11" t="str">
        <f>[1]Perfil!B4497</f>
        <v>Agua Envasada</v>
      </c>
      <c r="D4522" s="11" t="str">
        <f>[1]Perfil!C4521</f>
        <v>NIVEL MEDIO ALTO</v>
      </c>
      <c r="E4522" s="11">
        <f>[1]Perfil!D4521</f>
        <v>3.3264398691751902</v>
      </c>
      <c r="F4522" s="11">
        <f>[1]Perfil!E4521</f>
        <v>4.0337835945182796</v>
      </c>
      <c r="G4522" s="11">
        <f>[1]Perfil!F4521</f>
        <v>6.3711372204348402</v>
      </c>
      <c r="H4522" s="11">
        <f>[1]Perfil!G4521</f>
        <v>3.4236121500752899</v>
      </c>
      <c r="I4522" s="11">
        <f>[1]Perfil!H4521</f>
        <v>3.4413896808805799</v>
      </c>
      <c r="J4522" s="11">
        <f>[1]Perfil!I4521</f>
        <v>3.6197966190590001</v>
      </c>
      <c r="K4522" s="11">
        <f>[1]Perfil!J4521</f>
        <v>5.8865794964288201</v>
      </c>
      <c r="L4522" s="11">
        <f>[1]Perfil!K4521</f>
        <v>3.5140696678963699</v>
      </c>
      <c r="M4522" s="11">
        <f>[1]Perfil!L4521</f>
        <v>3.4604515036366399</v>
      </c>
    </row>
    <row r="4523" spans="1:13" x14ac:dyDescent="0.35">
      <c r="A4523" s="11" t="str">
        <f t="shared" si="70"/>
        <v>CONSUMO PER CAPITA (kg ó litros por individuo)Agua EnvasadaNIVEL MEDIO</v>
      </c>
      <c r="B4523" s="11" t="str">
        <f>[1]Perfil!A3308</f>
        <v>CONSUMO PER CAPITA (kg ó litros por individuo)</v>
      </c>
      <c r="C4523" s="11" t="str">
        <f>[1]Perfil!B4497</f>
        <v>Agua Envasada</v>
      </c>
      <c r="D4523" s="11" t="str">
        <f>[1]Perfil!C4522</f>
        <v>NIVEL MEDIO</v>
      </c>
      <c r="E4523" s="11">
        <f>[1]Perfil!D4522</f>
        <v>4.1342060911553604</v>
      </c>
      <c r="F4523" s="11">
        <f>[1]Perfil!E4522</f>
        <v>4.2511181646439402</v>
      </c>
      <c r="G4523" s="11">
        <f>[1]Perfil!F4522</f>
        <v>7.3157051841125398</v>
      </c>
      <c r="H4523" s="11">
        <f>[1]Perfil!G4522</f>
        <v>4.1785831361068704</v>
      </c>
      <c r="I4523" s="11">
        <f>[1]Perfil!H4522</f>
        <v>3.3622537362597802</v>
      </c>
      <c r="J4523" s="11">
        <f>[1]Perfil!I4522</f>
        <v>3.8605326643850102</v>
      </c>
      <c r="K4523" s="11">
        <f>[1]Perfil!J4522</f>
        <v>7.4635910449648497</v>
      </c>
      <c r="L4523" s="11">
        <f>[1]Perfil!K4522</f>
        <v>4.22679863716965</v>
      </c>
      <c r="M4523" s="11">
        <f>[1]Perfil!L4522</f>
        <v>3.04483434455847</v>
      </c>
    </row>
    <row r="4524" spans="1:13" x14ac:dyDescent="0.35">
      <c r="A4524" s="11" t="str">
        <f t="shared" si="70"/>
        <v>CONSUMO PER CAPITA (kg ó litros por individuo)Agua EnvasadaNIVEL MEDIO BAJO</v>
      </c>
      <c r="B4524" s="11" t="str">
        <f>[1]Perfil!A3308</f>
        <v>CONSUMO PER CAPITA (kg ó litros por individuo)</v>
      </c>
      <c r="C4524" s="11" t="str">
        <f>[1]Perfil!B4497</f>
        <v>Agua Envasada</v>
      </c>
      <c r="D4524" s="11" t="str">
        <f>[1]Perfil!C4523</f>
        <v>NIVEL MEDIO BAJO</v>
      </c>
      <c r="E4524" s="11">
        <f>[1]Perfil!D4523</f>
        <v>2.4738344142875399</v>
      </c>
      <c r="F4524" s="11">
        <f>[1]Perfil!E4523</f>
        <v>3.2025638495146498</v>
      </c>
      <c r="G4524" s="11">
        <f>[1]Perfil!F4523</f>
        <v>5.3611959918174099</v>
      </c>
      <c r="H4524" s="11">
        <f>[1]Perfil!G4523</f>
        <v>3.1064955333528901</v>
      </c>
      <c r="I4524" s="11">
        <f>[1]Perfil!H4523</f>
        <v>2.88595071672226</v>
      </c>
      <c r="J4524" s="11">
        <f>[1]Perfil!I4523</f>
        <v>3.1157288677223698</v>
      </c>
      <c r="K4524" s="11">
        <f>[1]Perfil!J4523</f>
        <v>5.9315991724580996</v>
      </c>
      <c r="L4524" s="11">
        <f>[1]Perfil!K4523</f>
        <v>3.3600551589712699</v>
      </c>
      <c r="M4524" s="11">
        <f>[1]Perfil!L4523</f>
        <v>5.8412323233852899</v>
      </c>
    </row>
    <row r="4525" spans="1:13" x14ac:dyDescent="0.35">
      <c r="A4525" s="11" t="str">
        <f t="shared" si="70"/>
        <v>CONSUMO PER CAPITA (kg ó litros por individuo)Agua EnvasadaHOMBRE</v>
      </c>
      <c r="B4525" s="11" t="str">
        <f>[1]Perfil!A3308</f>
        <v>CONSUMO PER CAPITA (kg ó litros por individuo)</v>
      </c>
      <c r="C4525" s="11" t="str">
        <f>[1]Perfil!B4497</f>
        <v>Agua Envasada</v>
      </c>
      <c r="D4525" s="11" t="str">
        <f>[1]Perfil!C4524</f>
        <v>HOMBRE</v>
      </c>
      <c r="E4525" s="11">
        <f>[1]Perfil!D4524</f>
        <v>3.8645445961533</v>
      </c>
      <c r="F4525" s="11">
        <f>[1]Perfil!E4524</f>
        <v>4.6163331420918796</v>
      </c>
      <c r="G4525" s="11">
        <f>[1]Perfil!F4524</f>
        <v>6.98531386630121</v>
      </c>
      <c r="H4525" s="11">
        <f>[1]Perfil!G4524</f>
        <v>3.8963681883726302</v>
      </c>
      <c r="I4525" s="11">
        <f>[1]Perfil!H4524</f>
        <v>3.7942985018684401</v>
      </c>
      <c r="J4525" s="11">
        <f>[1]Perfil!I4524</f>
        <v>4.2432053203913496</v>
      </c>
      <c r="K4525" s="11">
        <f>[1]Perfil!J4524</f>
        <v>7.5269678791812398</v>
      </c>
      <c r="L4525" s="11">
        <f>[1]Perfil!K4524</f>
        <v>4.3625061874617499</v>
      </c>
      <c r="M4525" s="11">
        <f>[1]Perfil!L4524</f>
        <v>4.1195407596547904</v>
      </c>
    </row>
    <row r="4526" spans="1:13" x14ac:dyDescent="0.35">
      <c r="A4526" s="11" t="str">
        <f t="shared" si="70"/>
        <v>CONSUMO PER CAPITA (kg ó litros por individuo)Agua EnvasadaMUJER</v>
      </c>
      <c r="B4526" s="11" t="str">
        <f>[1]Perfil!A3308</f>
        <v>CONSUMO PER CAPITA (kg ó litros por individuo)</v>
      </c>
      <c r="C4526" s="11" t="str">
        <f>[1]Perfil!B4497</f>
        <v>Agua Envasada</v>
      </c>
      <c r="D4526" s="11" t="str">
        <f>[1]Perfil!C4525</f>
        <v>MUJER</v>
      </c>
      <c r="E4526" s="11">
        <f>[1]Perfil!D4525</f>
        <v>3.0532210447765502</v>
      </c>
      <c r="F4526" s="11">
        <f>[1]Perfil!E4525</f>
        <v>3.5267864983358601</v>
      </c>
      <c r="G4526" s="11">
        <f>[1]Perfil!F4525</f>
        <v>5.97065534943901</v>
      </c>
      <c r="H4526" s="11">
        <f>[1]Perfil!G4525</f>
        <v>3.2368778979384101</v>
      </c>
      <c r="I4526" s="11">
        <f>[1]Perfil!H4525</f>
        <v>2.9147395920422499</v>
      </c>
      <c r="J4526" s="11">
        <f>[1]Perfil!I4525</f>
        <v>3.3380140857545699</v>
      </c>
      <c r="K4526" s="11">
        <f>[1]Perfil!J4525</f>
        <v>5.3805077920027902</v>
      </c>
      <c r="L4526" s="11">
        <f>[1]Perfil!K4525</f>
        <v>3.02395468416255</v>
      </c>
      <c r="M4526" s="11">
        <f>[1]Perfil!L4525</f>
        <v>2.9198411575957599</v>
      </c>
    </row>
    <row r="4527" spans="1:13" x14ac:dyDescent="0.35">
      <c r="A4527" s="11" t="str">
        <f t="shared" si="70"/>
        <v>CONSUMO PER CAPITA (kg ó litros por individuo)Bebidas RefrescantesT.ESPAÑA</v>
      </c>
      <c r="B4527" s="11" t="str">
        <f>[1]Perfil!A3308</f>
        <v>CONSUMO PER CAPITA (kg ó litros por individuo)</v>
      </c>
      <c r="C4527" s="11" t="str">
        <f>[1]Perfil!B4526</f>
        <v>Bebidas Refrescantes</v>
      </c>
      <c r="D4527" s="11" t="str">
        <f>[1]Perfil!C4526</f>
        <v>T.ESPAÑA</v>
      </c>
      <c r="E4527" s="11">
        <f>[1]Perfil!D4526</f>
        <v>1.9265958505815799</v>
      </c>
      <c r="F4527" s="11">
        <f>[1]Perfil!E4526</f>
        <v>2.17260276818502</v>
      </c>
      <c r="G4527" s="11">
        <f>[1]Perfil!F4526</f>
        <v>3.5977764909360799</v>
      </c>
      <c r="H4527" s="11">
        <f>[1]Perfil!G4526</f>
        <v>2.07075579496993</v>
      </c>
      <c r="I4527" s="11">
        <f>[1]Perfil!H4526</f>
        <v>1.8182429754679501</v>
      </c>
      <c r="J4527" s="11">
        <f>[1]Perfil!I4526</f>
        <v>2.1600582379087299</v>
      </c>
      <c r="K4527" s="11">
        <f>[1]Perfil!J4526</f>
        <v>3.4113198087843801</v>
      </c>
      <c r="L4527" s="11">
        <f>[1]Perfil!K4526</f>
        <v>1.9680446330099599</v>
      </c>
      <c r="M4527" s="11">
        <f>[1]Perfil!L4526</f>
        <v>1.8761995460613801</v>
      </c>
    </row>
    <row r="4528" spans="1:13" x14ac:dyDescent="0.35">
      <c r="A4528" s="11" t="str">
        <f t="shared" si="70"/>
        <v>CONSUMO PER CAPITA (kg ó litros por individuo)Bebidas RefrescantesBCN AM</v>
      </c>
      <c r="B4528" s="11" t="str">
        <f>[1]Perfil!A3308</f>
        <v>CONSUMO PER CAPITA (kg ó litros por individuo)</v>
      </c>
      <c r="C4528" s="11" t="str">
        <f>[1]Perfil!B4526</f>
        <v>Bebidas Refrescantes</v>
      </c>
      <c r="D4528" s="11" t="str">
        <f>[1]Perfil!C4527</f>
        <v>BCN AM</v>
      </c>
      <c r="E4528" s="11">
        <f>[1]Perfil!D4527</f>
        <v>2.1452163171324501</v>
      </c>
      <c r="F4528" s="11">
        <f>[1]Perfil!E4527</f>
        <v>2.2628339621753701</v>
      </c>
      <c r="G4528" s="11">
        <f>[1]Perfil!F4527</f>
        <v>3.73096361892549</v>
      </c>
      <c r="H4528" s="11">
        <f>[1]Perfil!G4527</f>
        <v>1.9892663904982899</v>
      </c>
      <c r="I4528" s="11">
        <f>[1]Perfil!H4527</f>
        <v>1.8312920642658399</v>
      </c>
      <c r="J4528" s="11">
        <f>[1]Perfil!I4527</f>
        <v>2.1016095608057501</v>
      </c>
      <c r="K4528" s="11">
        <f>[1]Perfil!J4527</f>
        <v>3.42358420272208</v>
      </c>
      <c r="L4528" s="11">
        <f>[1]Perfil!K4527</f>
        <v>2.1369956044863798</v>
      </c>
      <c r="M4528" s="11">
        <f>[1]Perfil!L4527</f>
        <v>1.76138199921878</v>
      </c>
    </row>
    <row r="4529" spans="1:13" x14ac:dyDescent="0.35">
      <c r="A4529" s="11" t="str">
        <f t="shared" si="70"/>
        <v>CONSUMO PER CAPITA (kg ó litros por individuo)Bebidas RefrescantesREST.CAT ARAGON</v>
      </c>
      <c r="B4529" s="11" t="str">
        <f>[1]Perfil!A3308</f>
        <v>CONSUMO PER CAPITA (kg ó litros por individuo)</v>
      </c>
      <c r="C4529" s="11" t="str">
        <f>[1]Perfil!B4526</f>
        <v>Bebidas Refrescantes</v>
      </c>
      <c r="D4529" s="11" t="str">
        <f>[1]Perfil!C4528</f>
        <v>REST.CAT ARAGON</v>
      </c>
      <c r="E4529" s="11">
        <f>[1]Perfil!D4528</f>
        <v>1.6591436963103201</v>
      </c>
      <c r="F4529" s="11">
        <f>[1]Perfil!E4528</f>
        <v>1.9595619763001499</v>
      </c>
      <c r="G4529" s="11">
        <f>[1]Perfil!F4528</f>
        <v>3.61018560169145</v>
      </c>
      <c r="H4529" s="11">
        <f>[1]Perfil!G4528</f>
        <v>1.71955028668728</v>
      </c>
      <c r="I4529" s="11">
        <f>[1]Perfil!H4528</f>
        <v>1.7231430032820201</v>
      </c>
      <c r="J4529" s="11">
        <f>[1]Perfil!I4528</f>
        <v>2.2550293388165898</v>
      </c>
      <c r="K4529" s="11">
        <f>[1]Perfil!J4528</f>
        <v>3.5209263157184201</v>
      </c>
      <c r="L4529" s="11">
        <f>[1]Perfil!K4528</f>
        <v>1.8178795704831501</v>
      </c>
      <c r="M4529" s="11">
        <f>[1]Perfil!L4528</f>
        <v>1.8522958379619701</v>
      </c>
    </row>
    <row r="4530" spans="1:13" x14ac:dyDescent="0.35">
      <c r="A4530" s="11" t="str">
        <f t="shared" si="70"/>
        <v>CONSUMO PER CAPITA (kg ó litros por individuo)Bebidas RefrescantesLEVANTE</v>
      </c>
      <c r="B4530" s="11" t="str">
        <f>[1]Perfil!A3308</f>
        <v>CONSUMO PER CAPITA (kg ó litros por individuo)</v>
      </c>
      <c r="C4530" s="11" t="str">
        <f>[1]Perfil!B4526</f>
        <v>Bebidas Refrescantes</v>
      </c>
      <c r="D4530" s="11" t="str">
        <f>[1]Perfil!C4529</f>
        <v>LEVANTE</v>
      </c>
      <c r="E4530" s="11">
        <f>[1]Perfil!D4529</f>
        <v>2.0978239596199701</v>
      </c>
      <c r="F4530" s="11">
        <f>[1]Perfil!E4529</f>
        <v>2.1505424447941301</v>
      </c>
      <c r="G4530" s="11">
        <f>[1]Perfil!F4529</f>
        <v>3.5422132003058899</v>
      </c>
      <c r="H4530" s="11">
        <f>[1]Perfil!G4529</f>
        <v>2.8165447107665602</v>
      </c>
      <c r="I4530" s="11">
        <f>[1]Perfil!H4529</f>
        <v>1.8261336666900101</v>
      </c>
      <c r="J4530" s="11">
        <f>[1]Perfil!I4529</f>
        <v>2.2231250204034398</v>
      </c>
      <c r="K4530" s="11">
        <f>[1]Perfil!J4529</f>
        <v>3.2632397301699401</v>
      </c>
      <c r="L4530" s="11">
        <f>[1]Perfil!K4529</f>
        <v>1.70329317499301</v>
      </c>
      <c r="M4530" s="11">
        <f>[1]Perfil!L4529</f>
        <v>1.83569170209489</v>
      </c>
    </row>
    <row r="4531" spans="1:13" x14ac:dyDescent="0.35">
      <c r="A4531" s="11" t="str">
        <f t="shared" si="70"/>
        <v>CONSUMO PER CAPITA (kg ó litros por individuo)Bebidas RefrescantesANDALUCIA</v>
      </c>
      <c r="B4531" s="11" t="str">
        <f>[1]Perfil!A3308</f>
        <v>CONSUMO PER CAPITA (kg ó litros por individuo)</v>
      </c>
      <c r="C4531" s="11" t="str">
        <f>[1]Perfil!B4526</f>
        <v>Bebidas Refrescantes</v>
      </c>
      <c r="D4531" s="11" t="str">
        <f>[1]Perfil!C4530</f>
        <v>ANDALUCIA</v>
      </c>
      <c r="E4531" s="11">
        <f>[1]Perfil!D4530</f>
        <v>2.0041031019877402</v>
      </c>
      <c r="F4531" s="11">
        <f>[1]Perfil!E4530</f>
        <v>2.23558610536511</v>
      </c>
      <c r="G4531" s="11">
        <f>[1]Perfil!F4530</f>
        <v>3.76018307009041</v>
      </c>
      <c r="H4531" s="11">
        <f>[1]Perfil!G4530</f>
        <v>1.96864294869092</v>
      </c>
      <c r="I4531" s="11">
        <f>[1]Perfil!H4530</f>
        <v>1.83551424804053</v>
      </c>
      <c r="J4531" s="11">
        <f>[1]Perfil!I4530</f>
        <v>2.1706099352156798</v>
      </c>
      <c r="K4531" s="11">
        <f>[1]Perfil!J4530</f>
        <v>3.7249398751095399</v>
      </c>
      <c r="L4531" s="11">
        <f>[1]Perfil!K4530</f>
        <v>2.19152680382195</v>
      </c>
      <c r="M4531" s="11">
        <f>[1]Perfil!L4530</f>
        <v>2.0945555639026701</v>
      </c>
    </row>
    <row r="4532" spans="1:13" x14ac:dyDescent="0.35">
      <c r="A4532" s="11" t="str">
        <f t="shared" si="70"/>
        <v>CONSUMO PER CAPITA (kg ó litros por individuo)Bebidas RefrescantesMDD AM</v>
      </c>
      <c r="B4532" s="11" t="str">
        <f>[1]Perfil!A3308</f>
        <v>CONSUMO PER CAPITA (kg ó litros por individuo)</v>
      </c>
      <c r="C4532" s="11" t="str">
        <f>[1]Perfil!B4526</f>
        <v>Bebidas Refrescantes</v>
      </c>
      <c r="D4532" s="11" t="str">
        <f>[1]Perfil!C4531</f>
        <v>MDD AM</v>
      </c>
      <c r="E4532" s="11">
        <f>[1]Perfil!D4531</f>
        <v>2.1851451169509901</v>
      </c>
      <c r="F4532" s="11">
        <f>[1]Perfil!E4531</f>
        <v>2.63211110642415</v>
      </c>
      <c r="G4532" s="11">
        <f>[1]Perfil!F4531</f>
        <v>4.1092911411790496</v>
      </c>
      <c r="H4532" s="11">
        <f>[1]Perfil!G4531</f>
        <v>2.1556538233471199</v>
      </c>
      <c r="I4532" s="11">
        <f>[1]Perfil!H4531</f>
        <v>2.2543392012094499</v>
      </c>
      <c r="J4532" s="11">
        <f>[1]Perfil!I4531</f>
        <v>2.5574169269933198</v>
      </c>
      <c r="K4532" s="11">
        <f>[1]Perfil!J4531</f>
        <v>3.7887160990747901</v>
      </c>
      <c r="L4532" s="11">
        <f>[1]Perfil!K4531</f>
        <v>2.2862542475818102</v>
      </c>
      <c r="M4532" s="11">
        <f>[1]Perfil!L4531</f>
        <v>2.0457338655587902</v>
      </c>
    </row>
    <row r="4533" spans="1:13" x14ac:dyDescent="0.35">
      <c r="A4533" s="11" t="str">
        <f t="shared" si="70"/>
        <v>CONSUMO PER CAPITA (kg ó litros por individuo)Bebidas RefrescantesRTO CENTRO</v>
      </c>
      <c r="B4533" s="11" t="str">
        <f>[1]Perfil!A3308</f>
        <v>CONSUMO PER CAPITA (kg ó litros por individuo)</v>
      </c>
      <c r="C4533" s="11" t="str">
        <f>[1]Perfil!B4526</f>
        <v>Bebidas Refrescantes</v>
      </c>
      <c r="D4533" s="11" t="str">
        <f>[1]Perfil!C4532</f>
        <v>RTO CENTRO</v>
      </c>
      <c r="E4533" s="11">
        <f>[1]Perfil!D4532</f>
        <v>2.2917849739586602</v>
      </c>
      <c r="F4533" s="11">
        <f>[1]Perfil!E4532</f>
        <v>2.5880985386095401</v>
      </c>
      <c r="G4533" s="11">
        <f>[1]Perfil!F4532</f>
        <v>3.8348747658973399</v>
      </c>
      <c r="H4533" s="11">
        <f>[1]Perfil!G4532</f>
        <v>2.53936319795549</v>
      </c>
      <c r="I4533" s="11">
        <f>[1]Perfil!H4532</f>
        <v>2.17215912553876</v>
      </c>
      <c r="J4533" s="11">
        <f>[1]Perfil!I4532</f>
        <v>2.4168057627386998</v>
      </c>
      <c r="K4533" s="11">
        <f>[1]Perfil!J4532</f>
        <v>3.5591207523291102</v>
      </c>
      <c r="L4533" s="11">
        <f>[1]Perfil!K4532</f>
        <v>2.3579040819148398</v>
      </c>
      <c r="M4533" s="11">
        <f>[1]Perfil!L4532</f>
        <v>2.2714930342124902</v>
      </c>
    </row>
    <row r="4534" spans="1:13" x14ac:dyDescent="0.35">
      <c r="A4534" s="11" t="str">
        <f t="shared" si="70"/>
        <v>CONSUMO PER CAPITA (kg ó litros por individuo)Bebidas RefrescantesNORTE-CENTRO</v>
      </c>
      <c r="B4534" s="11" t="str">
        <f>[1]Perfil!A3308</f>
        <v>CONSUMO PER CAPITA (kg ó litros por individuo)</v>
      </c>
      <c r="C4534" s="11" t="str">
        <f>[1]Perfil!B4526</f>
        <v>Bebidas Refrescantes</v>
      </c>
      <c r="D4534" s="11" t="str">
        <f>[1]Perfil!C4533</f>
        <v>NORTE-CENTRO</v>
      </c>
      <c r="E4534" s="11">
        <f>[1]Perfil!D4533</f>
        <v>1.4735011098160999</v>
      </c>
      <c r="F4534" s="11">
        <f>[1]Perfil!E4533</f>
        <v>1.6092772510486599</v>
      </c>
      <c r="G4534" s="11">
        <f>[1]Perfil!F4533</f>
        <v>2.7291754547073102</v>
      </c>
      <c r="H4534" s="11">
        <f>[1]Perfil!G4533</f>
        <v>1.5663550990074899</v>
      </c>
      <c r="I4534" s="11">
        <f>[1]Perfil!H4533</f>
        <v>1.3850381146059201</v>
      </c>
      <c r="J4534" s="11">
        <f>[1]Perfil!I4533</f>
        <v>1.6142105531783999</v>
      </c>
      <c r="K4534" s="11">
        <f>[1]Perfil!J4533</f>
        <v>2.8969690706525699</v>
      </c>
      <c r="L4534" s="11">
        <f>[1]Perfil!K4533</f>
        <v>1.60140699192001</v>
      </c>
      <c r="M4534" s="11">
        <f>[1]Perfil!L4533</f>
        <v>1.4582326674885799</v>
      </c>
    </row>
    <row r="4535" spans="1:13" x14ac:dyDescent="0.35">
      <c r="A4535" s="11" t="str">
        <f t="shared" si="70"/>
        <v>CONSUMO PER CAPITA (kg ó litros por individuo)Bebidas RefrescantesNOROESTE</v>
      </c>
      <c r="B4535" s="11" t="str">
        <f>[1]Perfil!A3308</f>
        <v>CONSUMO PER CAPITA (kg ó litros por individuo)</v>
      </c>
      <c r="C4535" s="11" t="str">
        <f>[1]Perfil!B4526</f>
        <v>Bebidas Refrescantes</v>
      </c>
      <c r="D4535" s="11" t="str">
        <f>[1]Perfil!C4534</f>
        <v>NOROESTE</v>
      </c>
      <c r="E4535" s="11">
        <f>[1]Perfil!D4534</f>
        <v>1.31370418004273</v>
      </c>
      <c r="F4535" s="11">
        <f>[1]Perfil!E4534</f>
        <v>1.7476226607304399</v>
      </c>
      <c r="G4535" s="11">
        <f>[1]Perfil!F4534</f>
        <v>3.0635339154053098</v>
      </c>
      <c r="H4535" s="11">
        <f>[1]Perfil!G4534</f>
        <v>1.5026702804456</v>
      </c>
      <c r="I4535" s="11">
        <f>[1]Perfil!H4534</f>
        <v>1.3114656810654399</v>
      </c>
      <c r="J4535" s="11">
        <f>[1]Perfil!I4534</f>
        <v>1.6450013369931999</v>
      </c>
      <c r="K4535" s="11">
        <f>[1]Perfil!J4534</f>
        <v>2.5983611021491</v>
      </c>
      <c r="L4535" s="11">
        <f>[1]Perfil!K4534</f>
        <v>1.4571016065842199</v>
      </c>
      <c r="M4535" s="11">
        <f>[1]Perfil!L4534</f>
        <v>1.36174132146557</v>
      </c>
    </row>
    <row r="4536" spans="1:13" x14ac:dyDescent="0.35">
      <c r="A4536" s="11" t="str">
        <f t="shared" si="70"/>
        <v>CONSUMO PER CAPITA (kg ó litros por individuo)Bebidas Refrescantes&lt;2MIL</v>
      </c>
      <c r="B4536" s="11" t="str">
        <f>[1]Perfil!A3308</f>
        <v>CONSUMO PER CAPITA (kg ó litros por individuo)</v>
      </c>
      <c r="C4536" s="11" t="str">
        <f>[1]Perfil!B4526</f>
        <v>Bebidas Refrescantes</v>
      </c>
      <c r="D4536" s="11" t="str">
        <f>[1]Perfil!C4535</f>
        <v>&lt;2MIL</v>
      </c>
      <c r="E4536" s="11">
        <f>[1]Perfil!D4535</f>
        <v>1.9597648498081399</v>
      </c>
      <c r="F4536" s="11">
        <f>[1]Perfil!E4535</f>
        <v>2.1133069372198099</v>
      </c>
      <c r="G4536" s="11">
        <f>[1]Perfil!F4535</f>
        <v>3.6389667543744002</v>
      </c>
      <c r="H4536" s="11">
        <f>[1]Perfil!G4535</f>
        <v>1.5862086306991201</v>
      </c>
      <c r="I4536" s="11">
        <f>[1]Perfil!H4535</f>
        <v>1.6318293813064899</v>
      </c>
      <c r="J4536" s="11">
        <f>[1]Perfil!I4535</f>
        <v>2.0950347631242998</v>
      </c>
      <c r="K4536" s="11">
        <f>[1]Perfil!J4535</f>
        <v>3.5374473301434302</v>
      </c>
      <c r="L4536" s="11">
        <f>[1]Perfil!K4535</f>
        <v>1.76141831201411</v>
      </c>
      <c r="M4536" s="11">
        <f>[1]Perfil!L4535</f>
        <v>2.0326582107163702</v>
      </c>
    </row>
    <row r="4537" spans="1:13" x14ac:dyDescent="0.35">
      <c r="A4537" s="11" t="str">
        <f t="shared" si="70"/>
        <v>CONSUMO PER CAPITA (kg ó litros por individuo)Bebidas Refrescantes2-5MIL</v>
      </c>
      <c r="B4537" s="11" t="str">
        <f>[1]Perfil!A3308</f>
        <v>CONSUMO PER CAPITA (kg ó litros por individuo)</v>
      </c>
      <c r="C4537" s="11" t="str">
        <f>[1]Perfil!B4526</f>
        <v>Bebidas Refrescantes</v>
      </c>
      <c r="D4537" s="11" t="str">
        <f>[1]Perfil!C4536</f>
        <v>2-5MIL</v>
      </c>
      <c r="E4537" s="11">
        <f>[1]Perfil!D4536</f>
        <v>1.6638620179958299</v>
      </c>
      <c r="F4537" s="11">
        <f>[1]Perfil!E4536</f>
        <v>1.8079870459368399</v>
      </c>
      <c r="G4537" s="11">
        <f>[1]Perfil!F4536</f>
        <v>2.92498649985852</v>
      </c>
      <c r="H4537" s="11">
        <f>[1]Perfil!G4536</f>
        <v>1.6141932840784901</v>
      </c>
      <c r="I4537" s="11">
        <f>[1]Perfil!H4536</f>
        <v>1.60644336419782</v>
      </c>
      <c r="J4537" s="11">
        <f>[1]Perfil!I4536</f>
        <v>1.8842228086533499</v>
      </c>
      <c r="K4537" s="11">
        <f>[1]Perfil!J4536</f>
        <v>2.6545931810050898</v>
      </c>
      <c r="L4537" s="11">
        <f>[1]Perfil!K4536</f>
        <v>1.49321794115166</v>
      </c>
      <c r="M4537" s="11">
        <f>[1]Perfil!L4536</f>
        <v>1.3490407231466699</v>
      </c>
    </row>
    <row r="4538" spans="1:13" x14ac:dyDescent="0.35">
      <c r="A4538" s="11" t="str">
        <f t="shared" si="70"/>
        <v>CONSUMO PER CAPITA (kg ó litros por individuo)Bebidas Refrescantes5-10MIL</v>
      </c>
      <c r="B4538" s="11" t="str">
        <f>[1]Perfil!A3308</f>
        <v>CONSUMO PER CAPITA (kg ó litros por individuo)</v>
      </c>
      <c r="C4538" s="11" t="str">
        <f>[1]Perfil!B4526</f>
        <v>Bebidas Refrescantes</v>
      </c>
      <c r="D4538" s="11" t="str">
        <f>[1]Perfil!C4537</f>
        <v>5-10MIL</v>
      </c>
      <c r="E4538" s="11">
        <f>[1]Perfil!D4537</f>
        <v>1.87524686260984</v>
      </c>
      <c r="F4538" s="11">
        <f>[1]Perfil!E4537</f>
        <v>2.0053962279124198</v>
      </c>
      <c r="G4538" s="11">
        <f>[1]Perfil!F4537</f>
        <v>3.6506809559634901</v>
      </c>
      <c r="H4538" s="11">
        <f>[1]Perfil!G4537</f>
        <v>1.90528237971751</v>
      </c>
      <c r="I4538" s="11">
        <f>[1]Perfil!H4537</f>
        <v>1.70416890923118</v>
      </c>
      <c r="J4538" s="11">
        <f>[1]Perfil!I4537</f>
        <v>1.9020904966593399</v>
      </c>
      <c r="K4538" s="11">
        <f>[1]Perfil!J4537</f>
        <v>3.3694481791984199</v>
      </c>
      <c r="L4538" s="11">
        <f>[1]Perfil!K4537</f>
        <v>1.78159474614295</v>
      </c>
      <c r="M4538" s="11">
        <f>[1]Perfil!L4537</f>
        <v>1.8814353550784</v>
      </c>
    </row>
    <row r="4539" spans="1:13" x14ac:dyDescent="0.35">
      <c r="A4539" s="11" t="str">
        <f t="shared" si="70"/>
        <v>CONSUMO PER CAPITA (kg ó litros por individuo)Bebidas Refrescantes10-30MIL</v>
      </c>
      <c r="B4539" s="11" t="str">
        <f>[1]Perfil!A3308</f>
        <v>CONSUMO PER CAPITA (kg ó litros por individuo)</v>
      </c>
      <c r="C4539" s="11" t="str">
        <f>[1]Perfil!B4526</f>
        <v>Bebidas Refrescantes</v>
      </c>
      <c r="D4539" s="11" t="str">
        <f>[1]Perfil!C4538</f>
        <v>10-30MIL</v>
      </c>
      <c r="E4539" s="11">
        <f>[1]Perfil!D4538</f>
        <v>1.75471046493064</v>
      </c>
      <c r="F4539" s="11">
        <f>[1]Perfil!E4538</f>
        <v>2.08777433278338</v>
      </c>
      <c r="G4539" s="11">
        <f>[1]Perfil!F4538</f>
        <v>3.26407857765978</v>
      </c>
      <c r="H4539" s="11">
        <f>[1]Perfil!G4538</f>
        <v>1.8359856423565899</v>
      </c>
      <c r="I4539" s="11">
        <f>[1]Perfil!H4538</f>
        <v>1.6683833467246401</v>
      </c>
      <c r="J4539" s="11">
        <f>[1]Perfil!I4538</f>
        <v>2.1521442808812501</v>
      </c>
      <c r="K4539" s="11">
        <f>[1]Perfil!J4538</f>
        <v>3.1302264042418799</v>
      </c>
      <c r="L4539" s="11">
        <f>[1]Perfil!K4538</f>
        <v>1.9039234689619</v>
      </c>
      <c r="M4539" s="11">
        <f>[1]Perfil!L4538</f>
        <v>1.73370309695139</v>
      </c>
    </row>
    <row r="4540" spans="1:13" x14ac:dyDescent="0.35">
      <c r="A4540" s="11" t="str">
        <f t="shared" si="70"/>
        <v>CONSUMO PER CAPITA (kg ó litros por individuo)Bebidas Refrescantes30-100MIL</v>
      </c>
      <c r="B4540" s="11" t="str">
        <f>[1]Perfil!A3308</f>
        <v>CONSUMO PER CAPITA (kg ó litros por individuo)</v>
      </c>
      <c r="C4540" s="11" t="str">
        <f>[1]Perfil!B4526</f>
        <v>Bebidas Refrescantes</v>
      </c>
      <c r="D4540" s="11" t="str">
        <f>[1]Perfil!C4539</f>
        <v>30-100MIL</v>
      </c>
      <c r="E4540" s="11">
        <f>[1]Perfil!D4539</f>
        <v>1.8647866945588201</v>
      </c>
      <c r="F4540" s="11">
        <f>[1]Perfil!E4539</f>
        <v>2.1403974269897299</v>
      </c>
      <c r="G4540" s="11">
        <f>[1]Perfil!F4539</f>
        <v>3.6135516508216301</v>
      </c>
      <c r="H4540" s="11">
        <f>[1]Perfil!G4539</f>
        <v>1.99283558961985</v>
      </c>
      <c r="I4540" s="11">
        <f>[1]Perfil!H4539</f>
        <v>1.8785744194590399</v>
      </c>
      <c r="J4540" s="11">
        <f>[1]Perfil!I4539</f>
        <v>2.2881709336995502</v>
      </c>
      <c r="K4540" s="11">
        <f>[1]Perfil!J4539</f>
        <v>3.6787813547783301</v>
      </c>
      <c r="L4540" s="11">
        <f>[1]Perfil!K4539</f>
        <v>2.1951401677421298</v>
      </c>
      <c r="M4540" s="11">
        <f>[1]Perfil!L4539</f>
        <v>2.2680048640886299</v>
      </c>
    </row>
    <row r="4541" spans="1:13" x14ac:dyDescent="0.35">
      <c r="A4541" s="11" t="str">
        <f t="shared" si="70"/>
        <v>CONSUMO PER CAPITA (kg ó litros por individuo)Bebidas Refrescantes100-200MIL</v>
      </c>
      <c r="B4541" s="11" t="str">
        <f>[1]Perfil!A3308</f>
        <v>CONSUMO PER CAPITA (kg ó litros por individuo)</v>
      </c>
      <c r="C4541" s="11" t="str">
        <f>[1]Perfil!B4526</f>
        <v>Bebidas Refrescantes</v>
      </c>
      <c r="D4541" s="11" t="str">
        <f>[1]Perfil!C4540</f>
        <v>100-200MIL</v>
      </c>
      <c r="E4541" s="11">
        <f>[1]Perfil!D4540</f>
        <v>1.73962433930605</v>
      </c>
      <c r="F4541" s="11">
        <f>[1]Perfil!E4540</f>
        <v>2.03404001084726</v>
      </c>
      <c r="G4541" s="11">
        <f>[1]Perfil!F4540</f>
        <v>3.1127374184852301</v>
      </c>
      <c r="H4541" s="11">
        <f>[1]Perfil!G4540</f>
        <v>1.7454983496226899</v>
      </c>
      <c r="I4541" s="11">
        <f>[1]Perfil!H4540</f>
        <v>1.60205619794395</v>
      </c>
      <c r="J4541" s="11">
        <f>[1]Perfil!I4540</f>
        <v>1.9284688815575499</v>
      </c>
      <c r="K4541" s="11">
        <f>[1]Perfil!J4540</f>
        <v>3.02457538524851</v>
      </c>
      <c r="L4541" s="11">
        <f>[1]Perfil!K4540</f>
        <v>1.76899704523686</v>
      </c>
      <c r="M4541" s="11">
        <f>[1]Perfil!L4540</f>
        <v>1.55526040362989</v>
      </c>
    </row>
    <row r="4542" spans="1:13" x14ac:dyDescent="0.35">
      <c r="A4542" s="11" t="str">
        <f t="shared" si="70"/>
        <v>CONSUMO PER CAPITA (kg ó litros por individuo)Bebidas Refrescantes200-500MIL</v>
      </c>
      <c r="B4542" s="11" t="str">
        <f>[1]Perfil!A3308</f>
        <v>CONSUMO PER CAPITA (kg ó litros por individuo)</v>
      </c>
      <c r="C4542" s="11" t="str">
        <f>[1]Perfil!B4526</f>
        <v>Bebidas Refrescantes</v>
      </c>
      <c r="D4542" s="11" t="str">
        <f>[1]Perfil!C4541</f>
        <v>200-500MIL</v>
      </c>
      <c r="E4542" s="11">
        <f>[1]Perfil!D4541</f>
        <v>2.1348920613948499</v>
      </c>
      <c r="F4542" s="11">
        <f>[1]Perfil!E4541</f>
        <v>2.2078376432462501</v>
      </c>
      <c r="G4542" s="11">
        <f>[1]Perfil!F4541</f>
        <v>3.9350906560913801</v>
      </c>
      <c r="H4542" s="11">
        <f>[1]Perfil!G4541</f>
        <v>2.4756303038273</v>
      </c>
      <c r="I4542" s="11">
        <f>[1]Perfil!H4541</f>
        <v>1.80680606565722</v>
      </c>
      <c r="J4542" s="11">
        <f>[1]Perfil!I4541</f>
        <v>2.1150609682688502</v>
      </c>
      <c r="K4542" s="11">
        <f>[1]Perfil!J4541</f>
        <v>3.6122814364008802</v>
      </c>
      <c r="L4542" s="11">
        <f>[1]Perfil!K4541</f>
        <v>1.9277632300305101</v>
      </c>
      <c r="M4542" s="11">
        <f>[1]Perfil!L4541</f>
        <v>1.73710073789788</v>
      </c>
    </row>
    <row r="4543" spans="1:13" x14ac:dyDescent="0.35">
      <c r="A4543" s="11" t="str">
        <f t="shared" si="70"/>
        <v>CONSUMO PER CAPITA (kg ó litros por individuo)Bebidas Refrescantes&gt;500MIL</v>
      </c>
      <c r="B4543" s="11" t="str">
        <f>[1]Perfil!A3308</f>
        <v>CONSUMO PER CAPITA (kg ó litros por individuo)</v>
      </c>
      <c r="C4543" s="11" t="str">
        <f>[1]Perfil!B4526</f>
        <v>Bebidas Refrescantes</v>
      </c>
      <c r="D4543" s="11" t="str">
        <f>[1]Perfil!C4542</f>
        <v>&gt;500MIL</v>
      </c>
      <c r="E4543" s="11">
        <f>[1]Perfil!D4542</f>
        <v>2.2532638069797502</v>
      </c>
      <c r="F4543" s="11">
        <f>[1]Perfil!E4542</f>
        <v>2.6010548519371799</v>
      </c>
      <c r="G4543" s="11">
        <f>[1]Perfil!F4542</f>
        <v>4.1758555938157098</v>
      </c>
      <c r="H4543" s="11">
        <f>[1]Perfil!G4542</f>
        <v>2.72131416384059</v>
      </c>
      <c r="I4543" s="11">
        <f>[1]Perfil!H4542</f>
        <v>2.25412829377527</v>
      </c>
      <c r="J4543" s="11">
        <f>[1]Perfil!I4542</f>
        <v>2.44547818087295</v>
      </c>
      <c r="K4543" s="11">
        <f>[1]Perfil!J4542</f>
        <v>3.7483411195843401</v>
      </c>
      <c r="L4543" s="11">
        <f>[1]Perfil!K4542</f>
        <v>2.2597928088873198</v>
      </c>
      <c r="M4543" s="11">
        <f>[1]Perfil!L4542</f>
        <v>1.9956066801862</v>
      </c>
    </row>
    <row r="4544" spans="1:13" x14ac:dyDescent="0.35">
      <c r="A4544" s="11" t="str">
        <f t="shared" si="70"/>
        <v>CONSUMO PER CAPITA (kg ó litros por individuo)Bebidas RefrescantesDE 15 A 19 AÑOS</v>
      </c>
      <c r="B4544" s="11" t="str">
        <f>[1]Perfil!A3308</f>
        <v>CONSUMO PER CAPITA (kg ó litros por individuo)</v>
      </c>
      <c r="C4544" s="11" t="str">
        <f>[1]Perfil!B4526</f>
        <v>Bebidas Refrescantes</v>
      </c>
      <c r="D4544" s="11" t="str">
        <f>[1]Perfil!C4543</f>
        <v>DE 15 A 19 AÑOS</v>
      </c>
      <c r="E4544" s="11">
        <f>[1]Perfil!D4543</f>
        <v>1.4935558069270001</v>
      </c>
      <c r="F4544" s="11">
        <f>[1]Perfil!E4543</f>
        <v>1.25785371624266</v>
      </c>
      <c r="G4544" s="11">
        <f>[1]Perfil!F4543</f>
        <v>3.1787745569116601</v>
      </c>
      <c r="H4544" s="11">
        <f>[1]Perfil!G4543</f>
        <v>2.6690751521985501</v>
      </c>
      <c r="I4544" s="11">
        <f>[1]Perfil!H4543</f>
        <v>1.0670920723973401</v>
      </c>
      <c r="J4544" s="11">
        <f>[1]Perfil!I4543</f>
        <v>1.0130061092924501</v>
      </c>
      <c r="K4544" s="11">
        <f>[1]Perfil!J4543</f>
        <v>2.0808030936350699</v>
      </c>
      <c r="L4544" s="11">
        <f>[1]Perfil!K4543</f>
        <v>1.2336084985217901</v>
      </c>
      <c r="M4544" s="11">
        <f>[1]Perfil!L4543</f>
        <v>0.85864347269878505</v>
      </c>
    </row>
    <row r="4545" spans="1:13" x14ac:dyDescent="0.35">
      <c r="A4545" s="11" t="str">
        <f t="shared" si="70"/>
        <v>CONSUMO PER CAPITA (kg ó litros por individuo)Bebidas RefrescantesDE 20 A 24 AÑOS</v>
      </c>
      <c r="B4545" s="11" t="str">
        <f>[1]Perfil!A3308</f>
        <v>CONSUMO PER CAPITA (kg ó litros por individuo)</v>
      </c>
      <c r="C4545" s="11" t="str">
        <f>[1]Perfil!B4526</f>
        <v>Bebidas Refrescantes</v>
      </c>
      <c r="D4545" s="11" t="str">
        <f>[1]Perfil!C4544</f>
        <v>DE 20 A 24 AÑOS</v>
      </c>
      <c r="E4545" s="11">
        <f>[1]Perfil!D4544</f>
        <v>1.65733295387207</v>
      </c>
      <c r="F4545" s="11">
        <f>[1]Perfil!E4544</f>
        <v>1.37729938513995</v>
      </c>
      <c r="G4545" s="11">
        <f>[1]Perfil!F4544</f>
        <v>2.6923939127462502</v>
      </c>
      <c r="H4545" s="11">
        <f>[1]Perfil!G4544</f>
        <v>1.29097547314558</v>
      </c>
      <c r="I4545" s="11">
        <f>[1]Perfil!H4544</f>
        <v>1.4162866442405999</v>
      </c>
      <c r="J4545" s="11">
        <f>[1]Perfil!I4544</f>
        <v>1.59805549550932</v>
      </c>
      <c r="K4545" s="11">
        <f>[1]Perfil!J4544</f>
        <v>2.40720857453194</v>
      </c>
      <c r="L4545" s="11">
        <f>[1]Perfil!K4544</f>
        <v>1.1222411866150801</v>
      </c>
      <c r="M4545" s="11">
        <f>[1]Perfil!L4544</f>
        <v>1.2064740740773801</v>
      </c>
    </row>
    <row r="4546" spans="1:13" x14ac:dyDescent="0.35">
      <c r="A4546" s="11" t="str">
        <f t="shared" si="70"/>
        <v>CONSUMO PER CAPITA (kg ó litros por individuo)Bebidas RefrescantesDE 25 A 34 AÑOS</v>
      </c>
      <c r="B4546" s="11" t="str">
        <f>[1]Perfil!A3308</f>
        <v>CONSUMO PER CAPITA (kg ó litros por individuo)</v>
      </c>
      <c r="C4546" s="11" t="str">
        <f>[1]Perfil!B4526</f>
        <v>Bebidas Refrescantes</v>
      </c>
      <c r="D4546" s="11" t="str">
        <f>[1]Perfil!C4545</f>
        <v>DE 25 A 34 AÑOS</v>
      </c>
      <c r="E4546" s="11">
        <f>[1]Perfil!D4545</f>
        <v>1.3428653841559399</v>
      </c>
      <c r="F4546" s="11">
        <f>[1]Perfil!E4545</f>
        <v>1.5822435011177101</v>
      </c>
      <c r="G4546" s="11">
        <f>[1]Perfil!F4545</f>
        <v>2.2343005246771002</v>
      </c>
      <c r="H4546" s="11">
        <f>[1]Perfil!G4545</f>
        <v>1.85460787520072</v>
      </c>
      <c r="I4546" s="11">
        <f>[1]Perfil!H4545</f>
        <v>1.3248132262261301</v>
      </c>
      <c r="J4546" s="11">
        <f>[1]Perfil!I4545</f>
        <v>1.29896459871037</v>
      </c>
      <c r="K4546" s="11">
        <f>[1]Perfil!J4545</f>
        <v>2.0682870044425199</v>
      </c>
      <c r="L4546" s="11">
        <f>[1]Perfil!K4545</f>
        <v>1.3910997353186001</v>
      </c>
      <c r="M4546" s="11">
        <f>[1]Perfil!L4545</f>
        <v>1.3766784808038399</v>
      </c>
    </row>
    <row r="4547" spans="1:13" x14ac:dyDescent="0.35">
      <c r="A4547" s="11" t="str">
        <f t="shared" si="70"/>
        <v>CONSUMO PER CAPITA (kg ó litros por individuo)Bebidas RefrescantesDE 35 A 49 AÑOS</v>
      </c>
      <c r="B4547" s="11" t="str">
        <f>[1]Perfil!A3308</f>
        <v>CONSUMO PER CAPITA (kg ó litros por individuo)</v>
      </c>
      <c r="C4547" s="11" t="str">
        <f>[1]Perfil!B4526</f>
        <v>Bebidas Refrescantes</v>
      </c>
      <c r="D4547" s="11" t="str">
        <f>[1]Perfil!C4546</f>
        <v>DE 35 A 49 AÑOS</v>
      </c>
      <c r="E4547" s="11">
        <f>[1]Perfil!D4546</f>
        <v>2.0903889707138101</v>
      </c>
      <c r="F4547" s="11">
        <f>[1]Perfil!E4546</f>
        <v>2.4026686878386001</v>
      </c>
      <c r="G4547" s="11">
        <f>[1]Perfil!F4546</f>
        <v>3.7954345201260602</v>
      </c>
      <c r="H4547" s="11">
        <f>[1]Perfil!G4546</f>
        <v>2.0285711446164698</v>
      </c>
      <c r="I4547" s="11">
        <f>[1]Perfil!H4546</f>
        <v>2.0443940992066501</v>
      </c>
      <c r="J4547" s="11">
        <f>[1]Perfil!I4546</f>
        <v>2.35282468273352</v>
      </c>
      <c r="K4547" s="11">
        <f>[1]Perfil!J4546</f>
        <v>3.6213202910766098</v>
      </c>
      <c r="L4547" s="11">
        <f>[1]Perfil!K4546</f>
        <v>2.15426850669283</v>
      </c>
      <c r="M4547" s="11">
        <f>[1]Perfil!L4546</f>
        <v>1.9750137832661301</v>
      </c>
    </row>
    <row r="4548" spans="1:13" x14ac:dyDescent="0.35">
      <c r="A4548" s="11" t="str">
        <f t="shared" ref="A4548:A4611" si="71">B4548&amp;C4548&amp;D4548</f>
        <v>CONSUMO PER CAPITA (kg ó litros por individuo)Bebidas RefrescantesDE 50 A 59 AÑOS</v>
      </c>
      <c r="B4548" s="11" t="str">
        <f>[1]Perfil!A3308</f>
        <v>CONSUMO PER CAPITA (kg ó litros por individuo)</v>
      </c>
      <c r="C4548" s="11" t="str">
        <f>[1]Perfil!B4526</f>
        <v>Bebidas Refrescantes</v>
      </c>
      <c r="D4548" s="11" t="str">
        <f>[1]Perfil!C4547</f>
        <v>DE 50 A 59 AÑOS</v>
      </c>
      <c r="E4548" s="11">
        <f>[1]Perfil!D4547</f>
        <v>2.2768978048179198</v>
      </c>
      <c r="F4548" s="11">
        <f>[1]Perfil!E4547</f>
        <v>2.5926583293003098</v>
      </c>
      <c r="G4548" s="11">
        <f>[1]Perfil!F4547</f>
        <v>4.2602992004584097</v>
      </c>
      <c r="H4548" s="11">
        <f>[1]Perfil!G4547</f>
        <v>2.2098072291811501</v>
      </c>
      <c r="I4548" s="11">
        <f>[1]Perfil!H4547</f>
        <v>2.10910558285536</v>
      </c>
      <c r="J4548" s="11">
        <f>[1]Perfil!I4547</f>
        <v>2.7009488492275602</v>
      </c>
      <c r="K4548" s="11">
        <f>[1]Perfil!J4547</f>
        <v>4.18931651183639</v>
      </c>
      <c r="L4548" s="11">
        <f>[1]Perfil!K4547</f>
        <v>2.3268420412486299</v>
      </c>
      <c r="M4548" s="11">
        <f>[1]Perfil!L4547</f>
        <v>2.2285064886106798</v>
      </c>
    </row>
    <row r="4549" spans="1:13" x14ac:dyDescent="0.35">
      <c r="A4549" s="11" t="str">
        <f t="shared" si="71"/>
        <v>CONSUMO PER CAPITA (kg ó litros por individuo)Bebidas RefrescantesDE 60 A 75 AÑOS</v>
      </c>
      <c r="B4549" s="11" t="str">
        <f>[1]Perfil!A3308</f>
        <v>CONSUMO PER CAPITA (kg ó litros por individuo)</v>
      </c>
      <c r="C4549" s="11" t="str">
        <f>[1]Perfil!B4526</f>
        <v>Bebidas Refrescantes</v>
      </c>
      <c r="D4549" s="11" t="str">
        <f>[1]Perfil!C4548</f>
        <v>DE 60 A 75 AÑOS</v>
      </c>
      <c r="E4549" s="11">
        <f>[1]Perfil!D4548</f>
        <v>1.9856579463370501</v>
      </c>
      <c r="F4549" s="11">
        <f>[1]Perfil!E4548</f>
        <v>2.3874659419436699</v>
      </c>
      <c r="G4549" s="11">
        <f>[1]Perfil!F4548</f>
        <v>4.0151858586928597</v>
      </c>
      <c r="H4549" s="11">
        <f>[1]Perfil!G4548</f>
        <v>2.18886346658805</v>
      </c>
      <c r="I4549" s="11">
        <f>[1]Perfil!H4548</f>
        <v>1.93636931027096</v>
      </c>
      <c r="J4549" s="11">
        <f>[1]Perfil!I4548</f>
        <v>2.5035313910555801</v>
      </c>
      <c r="K4549" s="11">
        <f>[1]Perfil!J4548</f>
        <v>4.0166796874370796</v>
      </c>
      <c r="L4549" s="11">
        <f>[1]Perfil!K4548</f>
        <v>2.2576508987822299</v>
      </c>
      <c r="M4549" s="11">
        <f>[1]Perfil!L4548</f>
        <v>2.2700774710144702</v>
      </c>
    </row>
    <row r="4550" spans="1:13" x14ac:dyDescent="0.35">
      <c r="A4550" s="11" t="str">
        <f t="shared" si="71"/>
        <v>CONSUMO PER CAPITA (kg ó litros por individuo)Bebidas RefrescantesNIVEL ALTO</v>
      </c>
      <c r="B4550" s="11" t="str">
        <f>[1]Perfil!A3308</f>
        <v>CONSUMO PER CAPITA (kg ó litros por individuo)</v>
      </c>
      <c r="C4550" s="11" t="str">
        <f>[1]Perfil!B4526</f>
        <v>Bebidas Refrescantes</v>
      </c>
      <c r="D4550" s="11" t="str">
        <f>[1]Perfil!C4549</f>
        <v>NIVEL ALTO</v>
      </c>
      <c r="E4550" s="11">
        <f>[1]Perfil!D4549</f>
        <v>1.8399397036904399</v>
      </c>
      <c r="F4550" s="11">
        <f>[1]Perfil!E4549</f>
        <v>2.0854283357152101</v>
      </c>
      <c r="G4550" s="11">
        <f>[1]Perfil!F4549</f>
        <v>3.7466698568289099</v>
      </c>
      <c r="H4550" s="11">
        <f>[1]Perfil!G4549</f>
        <v>1.89944067427592</v>
      </c>
      <c r="I4550" s="11">
        <f>[1]Perfil!H4549</f>
        <v>1.7566208278775499</v>
      </c>
      <c r="J4550" s="11">
        <f>[1]Perfil!I4549</f>
        <v>2.2590317538850302</v>
      </c>
      <c r="K4550" s="11">
        <f>[1]Perfil!J4549</f>
        <v>3.6096833361246001</v>
      </c>
      <c r="L4550" s="11">
        <f>[1]Perfil!K4549</f>
        <v>1.9250472949903801</v>
      </c>
      <c r="M4550" s="11">
        <f>[1]Perfil!L4549</f>
        <v>1.7877758938460599</v>
      </c>
    </row>
    <row r="4551" spans="1:13" x14ac:dyDescent="0.35">
      <c r="A4551" s="11" t="str">
        <f t="shared" si="71"/>
        <v>CONSUMO PER CAPITA (kg ó litros por individuo)Bebidas RefrescantesNIVEL MEDIO ALTO</v>
      </c>
      <c r="B4551" s="11" t="str">
        <f>[1]Perfil!A3308</f>
        <v>CONSUMO PER CAPITA (kg ó litros por individuo)</v>
      </c>
      <c r="C4551" s="11" t="str">
        <f>[1]Perfil!B4526</f>
        <v>Bebidas Refrescantes</v>
      </c>
      <c r="D4551" s="11" t="str">
        <f>[1]Perfil!C4550</f>
        <v>NIVEL MEDIO ALTO</v>
      </c>
      <c r="E4551" s="11">
        <f>[1]Perfil!D4550</f>
        <v>1.9715143495654499</v>
      </c>
      <c r="F4551" s="11">
        <f>[1]Perfil!E4550</f>
        <v>2.24349245416958</v>
      </c>
      <c r="G4551" s="11">
        <f>[1]Perfil!F4550</f>
        <v>3.45892426788201</v>
      </c>
      <c r="H4551" s="11">
        <f>[1]Perfil!G4550</f>
        <v>1.92091979981482</v>
      </c>
      <c r="I4551" s="11">
        <f>[1]Perfil!H4550</f>
        <v>1.9132462522642899</v>
      </c>
      <c r="J4551" s="11">
        <f>[1]Perfil!I4550</f>
        <v>2.1553323361502099</v>
      </c>
      <c r="K4551" s="11">
        <f>[1]Perfil!J4550</f>
        <v>3.1931208006799299</v>
      </c>
      <c r="L4551" s="11">
        <f>[1]Perfil!K4550</f>
        <v>2.03292169392906</v>
      </c>
      <c r="M4551" s="11">
        <f>[1]Perfil!L4550</f>
        <v>1.9195345255451099</v>
      </c>
    </row>
    <row r="4552" spans="1:13" x14ac:dyDescent="0.35">
      <c r="A4552" s="11" t="str">
        <f t="shared" si="71"/>
        <v>CONSUMO PER CAPITA (kg ó litros por individuo)Bebidas RefrescantesNIVEL MEDIO</v>
      </c>
      <c r="B4552" s="11" t="str">
        <f>[1]Perfil!A3308</f>
        <v>CONSUMO PER CAPITA (kg ó litros por individuo)</v>
      </c>
      <c r="C4552" s="11" t="str">
        <f>[1]Perfil!B4526</f>
        <v>Bebidas Refrescantes</v>
      </c>
      <c r="D4552" s="11" t="str">
        <f>[1]Perfil!C4551</f>
        <v>NIVEL MEDIO</v>
      </c>
      <c r="E4552" s="11">
        <f>[1]Perfil!D4551</f>
        <v>2.0502116931095302</v>
      </c>
      <c r="F4552" s="11">
        <f>[1]Perfil!E4551</f>
        <v>2.2821962266646101</v>
      </c>
      <c r="G4552" s="11">
        <f>[1]Perfil!F4551</f>
        <v>3.7822390562912598</v>
      </c>
      <c r="H4552" s="11">
        <f>[1]Perfil!G4551</f>
        <v>2.253201088005</v>
      </c>
      <c r="I4552" s="11">
        <f>[1]Perfil!H4551</f>
        <v>1.9515797469307601</v>
      </c>
      <c r="J4552" s="11">
        <f>[1]Perfil!I4551</f>
        <v>2.2463344865080801</v>
      </c>
      <c r="K4552" s="11">
        <f>[1]Perfil!J4551</f>
        <v>3.4455885507278801</v>
      </c>
      <c r="L4552" s="11">
        <f>[1]Perfil!K4551</f>
        <v>2.1972691752968401</v>
      </c>
      <c r="M4552" s="11">
        <f>[1]Perfil!L4551</f>
        <v>2.1059287287295501</v>
      </c>
    </row>
    <row r="4553" spans="1:13" x14ac:dyDescent="0.35">
      <c r="A4553" s="11" t="str">
        <f t="shared" si="71"/>
        <v>CONSUMO PER CAPITA (kg ó litros por individuo)Bebidas RefrescantesNIVEL MEDIO BAJO</v>
      </c>
      <c r="B4553" s="11" t="str">
        <f>[1]Perfil!A3308</f>
        <v>CONSUMO PER CAPITA (kg ó litros por individuo)</v>
      </c>
      <c r="C4553" s="11" t="str">
        <f>[1]Perfil!B4526</f>
        <v>Bebidas Refrescantes</v>
      </c>
      <c r="D4553" s="11" t="str">
        <f>[1]Perfil!C4552</f>
        <v>NIVEL MEDIO BAJO</v>
      </c>
      <c r="E4553" s="11">
        <f>[1]Perfil!D4552</f>
        <v>1.7128988879851601</v>
      </c>
      <c r="F4553" s="11">
        <f>[1]Perfil!E4552</f>
        <v>2.12588599842418</v>
      </c>
      <c r="G4553" s="11">
        <f>[1]Perfil!F4552</f>
        <v>3.5314006106759601</v>
      </c>
      <c r="H4553" s="11">
        <f>[1]Perfil!G4552</f>
        <v>1.8830509725014499</v>
      </c>
      <c r="I4553" s="11">
        <f>[1]Perfil!H4552</f>
        <v>1.80726019765725</v>
      </c>
      <c r="J4553" s="11">
        <f>[1]Perfil!I4552</f>
        <v>1.8047496951842701</v>
      </c>
      <c r="K4553" s="11">
        <f>[1]Perfil!J4552</f>
        <v>3.0206228573600402</v>
      </c>
      <c r="L4553" s="11">
        <f>[1]Perfil!K4552</f>
        <v>1.6417229659057899</v>
      </c>
      <c r="M4553" s="11">
        <f>[1]Perfil!L4552</f>
        <v>1.80853263342475</v>
      </c>
    </row>
    <row r="4554" spans="1:13" x14ac:dyDescent="0.35">
      <c r="A4554" s="11" t="str">
        <f t="shared" si="71"/>
        <v>CONSUMO PER CAPITA (kg ó litros por individuo)Bebidas RefrescantesHOMBRE</v>
      </c>
      <c r="B4554" s="11" t="str">
        <f>[1]Perfil!A3308</f>
        <v>CONSUMO PER CAPITA (kg ó litros por individuo)</v>
      </c>
      <c r="C4554" s="11" t="str">
        <f>[1]Perfil!B4526</f>
        <v>Bebidas Refrescantes</v>
      </c>
      <c r="D4554" s="11" t="str">
        <f>[1]Perfil!C4553</f>
        <v>HOMBRE</v>
      </c>
      <c r="E4554" s="11">
        <f>[1]Perfil!D4553</f>
        <v>1.9935675748161199</v>
      </c>
      <c r="F4554" s="11">
        <f>[1]Perfil!E4553</f>
        <v>2.2330998341764898</v>
      </c>
      <c r="G4554" s="11">
        <f>[1]Perfil!F4553</f>
        <v>3.6358857468580199</v>
      </c>
      <c r="H4554" s="11">
        <f>[1]Perfil!G4553</f>
        <v>2.2714246423661701</v>
      </c>
      <c r="I4554" s="11">
        <f>[1]Perfil!H4553</f>
        <v>1.93328871271811</v>
      </c>
      <c r="J4554" s="11">
        <f>[1]Perfil!I4553</f>
        <v>2.2677910348211601</v>
      </c>
      <c r="K4554" s="11">
        <f>[1]Perfil!J4553</f>
        <v>3.54835177157931</v>
      </c>
      <c r="L4554" s="11">
        <f>[1]Perfil!K4553</f>
        <v>2.1163789900262802</v>
      </c>
      <c r="M4554" s="11">
        <f>[1]Perfil!L4553</f>
        <v>2.0702073611732401</v>
      </c>
    </row>
    <row r="4555" spans="1:13" x14ac:dyDescent="0.35">
      <c r="A4555" s="11" t="str">
        <f t="shared" si="71"/>
        <v>CONSUMO PER CAPITA (kg ó litros por individuo)Bebidas RefrescantesMUJER</v>
      </c>
      <c r="B4555" s="11" t="str">
        <f>[1]Perfil!A3308</f>
        <v>CONSUMO PER CAPITA (kg ó litros por individuo)</v>
      </c>
      <c r="C4555" s="11" t="str">
        <f>[1]Perfil!B4526</f>
        <v>Bebidas Refrescantes</v>
      </c>
      <c r="D4555" s="11" t="str">
        <f>[1]Perfil!C4554</f>
        <v>MUJER</v>
      </c>
      <c r="E4555" s="11">
        <f>[1]Perfil!D4554</f>
        <v>1.8604228036461501</v>
      </c>
      <c r="F4555" s="11">
        <f>[1]Perfil!E4554</f>
        <v>2.1128259076545501</v>
      </c>
      <c r="G4555" s="11">
        <f>[1]Perfil!F4554</f>
        <v>3.5601230428648201</v>
      </c>
      <c r="H4555" s="11">
        <f>[1]Perfil!G4554</f>
        <v>1.8724757419835301</v>
      </c>
      <c r="I4555" s="11">
        <f>[1]Perfil!H4554</f>
        <v>1.70466073677851</v>
      </c>
      <c r="J4555" s="11">
        <f>[1]Perfil!I4554</f>
        <v>2.05369108992114</v>
      </c>
      <c r="K4555" s="11">
        <f>[1]Perfil!J4554</f>
        <v>3.27599587852059</v>
      </c>
      <c r="L4555" s="11">
        <f>[1]Perfil!K4554</f>
        <v>1.82162491441453</v>
      </c>
      <c r="M4555" s="11">
        <f>[1]Perfil!L4554</f>
        <v>1.6841975888912399</v>
      </c>
    </row>
    <row r="4556" spans="1:13" x14ac:dyDescent="0.35">
      <c r="A4556" s="11" t="str">
        <f t="shared" si="71"/>
        <v>CONSUMO PER CAPITA (kg ó litros por individuo)ColasT.ESPAÑA</v>
      </c>
      <c r="B4556" s="11" t="str">
        <f>[1]Perfil!A3308</f>
        <v>CONSUMO PER CAPITA (kg ó litros por individuo)</v>
      </c>
      <c r="C4556" s="11" t="str">
        <f>[1]Perfil!B4555</f>
        <v>Colas</v>
      </c>
      <c r="D4556" s="11" t="str">
        <f>[1]Perfil!C4555</f>
        <v>T.ESPAÑA</v>
      </c>
      <c r="E4556" s="11">
        <f>[1]Perfil!D4555</f>
        <v>1.09987292583688</v>
      </c>
      <c r="F4556" s="11">
        <f>[1]Perfil!E4555</f>
        <v>1.1769533091125199</v>
      </c>
      <c r="G4556" s="11">
        <f>[1]Perfil!F4555</f>
        <v>1.89082046711216</v>
      </c>
      <c r="H4556" s="11">
        <f>[1]Perfil!G4555</f>
        <v>1.07602033515544</v>
      </c>
      <c r="I4556" s="11">
        <f>[1]Perfil!H4555</f>
        <v>1.00841867336639</v>
      </c>
      <c r="J4556" s="11">
        <f>[1]Perfil!I4555</f>
        <v>1.1864553822061401</v>
      </c>
      <c r="K4556" s="11">
        <f>[1]Perfil!J4555</f>
        <v>1.7739316831740599</v>
      </c>
      <c r="L4556" s="11">
        <f>[1]Perfil!K4555</f>
        <v>1.07832060756698</v>
      </c>
      <c r="M4556" s="11">
        <f>[1]Perfil!L4555</f>
        <v>1.02697352768251</v>
      </c>
    </row>
    <row r="4557" spans="1:13" x14ac:dyDescent="0.35">
      <c r="A4557" s="11" t="str">
        <f t="shared" si="71"/>
        <v>CONSUMO PER CAPITA (kg ó litros por individuo)ColasBCN AM</v>
      </c>
      <c r="B4557" s="11" t="str">
        <f>[1]Perfil!A3308</f>
        <v>CONSUMO PER CAPITA (kg ó litros por individuo)</v>
      </c>
      <c r="C4557" s="11" t="str">
        <f>[1]Perfil!B4555</f>
        <v>Colas</v>
      </c>
      <c r="D4557" s="11" t="str">
        <f>[1]Perfil!C4556</f>
        <v>BCN AM</v>
      </c>
      <c r="E4557" s="11">
        <f>[1]Perfil!D4556</f>
        <v>1.38857707463435</v>
      </c>
      <c r="F4557" s="11">
        <f>[1]Perfil!E4556</f>
        <v>1.2258579969380501</v>
      </c>
      <c r="G4557" s="11">
        <f>[1]Perfil!F4556</f>
        <v>2.2219458020396301</v>
      </c>
      <c r="H4557" s="11">
        <f>[1]Perfil!G4556</f>
        <v>1.1872468823039899</v>
      </c>
      <c r="I4557" s="11">
        <f>[1]Perfil!H4556</f>
        <v>1.02831230647603</v>
      </c>
      <c r="J4557" s="11">
        <f>[1]Perfil!I4556</f>
        <v>1.3841093297938101</v>
      </c>
      <c r="K4557" s="11">
        <f>[1]Perfil!J4556</f>
        <v>2.0817192079490399</v>
      </c>
      <c r="L4557" s="11">
        <f>[1]Perfil!K4556</f>
        <v>1.26782811058336</v>
      </c>
      <c r="M4557" s="11">
        <f>[1]Perfil!L4556</f>
        <v>1.06503340625139</v>
      </c>
    </row>
    <row r="4558" spans="1:13" x14ac:dyDescent="0.35">
      <c r="A4558" s="11" t="str">
        <f t="shared" si="71"/>
        <v>CONSUMO PER CAPITA (kg ó litros por individuo)ColasREST.CAT ARAGON</v>
      </c>
      <c r="B4558" s="11" t="str">
        <f>[1]Perfil!A3308</f>
        <v>CONSUMO PER CAPITA (kg ó litros por individuo)</v>
      </c>
      <c r="C4558" s="11" t="str">
        <f>[1]Perfil!B4555</f>
        <v>Colas</v>
      </c>
      <c r="D4558" s="11" t="str">
        <f>[1]Perfil!C4557</f>
        <v>REST.CAT ARAGON</v>
      </c>
      <c r="E4558" s="11">
        <f>[1]Perfil!D4557</f>
        <v>0.98790559014916002</v>
      </c>
      <c r="F4558" s="11">
        <f>[1]Perfil!E4557</f>
        <v>1.0903347446029601</v>
      </c>
      <c r="G4558" s="11">
        <f>[1]Perfil!F4557</f>
        <v>1.9691058716305101</v>
      </c>
      <c r="H4558" s="11">
        <f>[1]Perfil!G4557</f>
        <v>1.0911283410975701</v>
      </c>
      <c r="I4558" s="11">
        <f>[1]Perfil!H4557</f>
        <v>1.0198458719366099</v>
      </c>
      <c r="J4558" s="11">
        <f>[1]Perfil!I4557</f>
        <v>1.3913583553410001</v>
      </c>
      <c r="K4558" s="11">
        <f>[1]Perfil!J4557</f>
        <v>2.0160585164242901</v>
      </c>
      <c r="L4558" s="11">
        <f>[1]Perfil!K4557</f>
        <v>1.0578012247364501</v>
      </c>
      <c r="M4558" s="11">
        <f>[1]Perfil!L4557</f>
        <v>1.0680355070378</v>
      </c>
    </row>
    <row r="4559" spans="1:13" x14ac:dyDescent="0.35">
      <c r="A4559" s="11" t="str">
        <f t="shared" si="71"/>
        <v>CONSUMO PER CAPITA (kg ó litros por individuo)ColasLEVANTE</v>
      </c>
      <c r="B4559" s="11" t="str">
        <f>[1]Perfil!A3308</f>
        <v>CONSUMO PER CAPITA (kg ó litros por individuo)</v>
      </c>
      <c r="C4559" s="11" t="str">
        <f>[1]Perfil!B4555</f>
        <v>Colas</v>
      </c>
      <c r="D4559" s="11" t="str">
        <f>[1]Perfil!C4558</f>
        <v>LEVANTE</v>
      </c>
      <c r="E4559" s="11">
        <f>[1]Perfil!D4558</f>
        <v>1.1756765531422999</v>
      </c>
      <c r="F4559" s="11">
        <f>[1]Perfil!E4558</f>
        <v>1.21788739624616</v>
      </c>
      <c r="G4559" s="11">
        <f>[1]Perfil!F4558</f>
        <v>1.87260178145578</v>
      </c>
      <c r="H4559" s="11">
        <f>[1]Perfil!G4558</f>
        <v>1.12364853937939</v>
      </c>
      <c r="I4559" s="11">
        <f>[1]Perfil!H4558</f>
        <v>1.07000557462148</v>
      </c>
      <c r="J4559" s="11">
        <f>[1]Perfil!I4558</f>
        <v>1.2401295835047601</v>
      </c>
      <c r="K4559" s="11">
        <f>[1]Perfil!J4558</f>
        <v>1.8039644898846801</v>
      </c>
      <c r="L4559" s="11">
        <f>[1]Perfil!K4558</f>
        <v>1.0392523963107601</v>
      </c>
      <c r="M4559" s="11">
        <f>[1]Perfil!L4558</f>
        <v>1.10073194502715</v>
      </c>
    </row>
    <row r="4560" spans="1:13" x14ac:dyDescent="0.35">
      <c r="A4560" s="11" t="str">
        <f t="shared" si="71"/>
        <v>CONSUMO PER CAPITA (kg ó litros por individuo)ColasANDALUCIA</v>
      </c>
      <c r="B4560" s="11" t="str">
        <f>[1]Perfil!A3308</f>
        <v>CONSUMO PER CAPITA (kg ó litros por individuo)</v>
      </c>
      <c r="C4560" s="11" t="str">
        <f>[1]Perfil!B4555</f>
        <v>Colas</v>
      </c>
      <c r="D4560" s="11" t="str">
        <f>[1]Perfil!C4559</f>
        <v>ANDALUCIA</v>
      </c>
      <c r="E4560" s="11">
        <f>[1]Perfil!D4559</f>
        <v>1.1248812472326599</v>
      </c>
      <c r="F4560" s="11">
        <f>[1]Perfil!E4559</f>
        <v>1.2571070254438099</v>
      </c>
      <c r="G4560" s="11">
        <f>[1]Perfil!F4559</f>
        <v>1.9709065007134601</v>
      </c>
      <c r="H4560" s="11">
        <f>[1]Perfil!G4559</f>
        <v>1.1388203189012001</v>
      </c>
      <c r="I4560" s="11">
        <f>[1]Perfil!H4559</f>
        <v>1.00822730501707</v>
      </c>
      <c r="J4560" s="11">
        <f>[1]Perfil!I4559</f>
        <v>1.1003629765445799</v>
      </c>
      <c r="K4560" s="11">
        <f>[1]Perfil!J4559</f>
        <v>1.7562088266974301</v>
      </c>
      <c r="L4560" s="11">
        <f>[1]Perfil!K4559</f>
        <v>1.1260365237360599</v>
      </c>
      <c r="M4560" s="11">
        <f>[1]Perfil!L4559</f>
        <v>1.04990822839903</v>
      </c>
    </row>
    <row r="4561" spans="1:13" x14ac:dyDescent="0.35">
      <c r="A4561" s="11" t="str">
        <f t="shared" si="71"/>
        <v>CONSUMO PER CAPITA (kg ó litros por individuo)ColasMDD AM</v>
      </c>
      <c r="B4561" s="11" t="str">
        <f>[1]Perfil!A3308</f>
        <v>CONSUMO PER CAPITA (kg ó litros por individuo)</v>
      </c>
      <c r="C4561" s="11" t="str">
        <f>[1]Perfil!B4555</f>
        <v>Colas</v>
      </c>
      <c r="D4561" s="11" t="str">
        <f>[1]Perfil!C4560</f>
        <v>MDD AM</v>
      </c>
      <c r="E4561" s="11">
        <f>[1]Perfil!D4560</f>
        <v>1.5113670494121501</v>
      </c>
      <c r="F4561" s="11">
        <f>[1]Perfil!E4560</f>
        <v>1.64743023399049</v>
      </c>
      <c r="G4561" s="11">
        <f>[1]Perfil!F4560</f>
        <v>2.3095764094227502</v>
      </c>
      <c r="H4561" s="11">
        <f>[1]Perfil!G4560</f>
        <v>1.3311907241890899</v>
      </c>
      <c r="I4561" s="11">
        <f>[1]Perfil!H4560</f>
        <v>1.35692250241201</v>
      </c>
      <c r="J4561" s="11">
        <f>[1]Perfil!I4560</f>
        <v>1.5001034843348899</v>
      </c>
      <c r="K4561" s="11">
        <f>[1]Perfil!J4560</f>
        <v>2.1268240594905898</v>
      </c>
      <c r="L4561" s="11">
        <f>[1]Perfil!K4560</f>
        <v>1.26505873209524</v>
      </c>
      <c r="M4561" s="11">
        <f>[1]Perfil!L4560</f>
        <v>1.158849321103</v>
      </c>
    </row>
    <row r="4562" spans="1:13" x14ac:dyDescent="0.35">
      <c r="A4562" s="11" t="str">
        <f t="shared" si="71"/>
        <v>CONSUMO PER CAPITA (kg ó litros por individuo)ColasRTO CENTRO</v>
      </c>
      <c r="B4562" s="11" t="str">
        <f>[1]Perfil!A3308</f>
        <v>CONSUMO PER CAPITA (kg ó litros por individuo)</v>
      </c>
      <c r="C4562" s="11" t="str">
        <f>[1]Perfil!B4555</f>
        <v>Colas</v>
      </c>
      <c r="D4562" s="11" t="str">
        <f>[1]Perfil!C4561</f>
        <v>RTO CENTRO</v>
      </c>
      <c r="E4562" s="11">
        <f>[1]Perfil!D4561</f>
        <v>1.11414440136989</v>
      </c>
      <c r="F4562" s="11">
        <f>[1]Perfil!E4561</f>
        <v>1.1892953385714</v>
      </c>
      <c r="G4562" s="11">
        <f>[1]Perfil!F4561</f>
        <v>1.8505821796241</v>
      </c>
      <c r="H4562" s="11">
        <f>[1]Perfil!G4561</f>
        <v>1.1140896792169599</v>
      </c>
      <c r="I4562" s="11">
        <f>[1]Perfil!H4561</f>
        <v>1.0750283936494001</v>
      </c>
      <c r="J4562" s="11">
        <f>[1]Perfil!I4561</f>
        <v>1.2064792201124499</v>
      </c>
      <c r="K4562" s="11">
        <f>[1]Perfil!J4561</f>
        <v>1.72821297498986</v>
      </c>
      <c r="L4562" s="11">
        <f>[1]Perfil!K4561</f>
        <v>1.0332512060372201</v>
      </c>
      <c r="M4562" s="11">
        <f>[1]Perfil!L4561</f>
        <v>0.94749142394771102</v>
      </c>
    </row>
    <row r="4563" spans="1:13" x14ac:dyDescent="0.35">
      <c r="A4563" s="11" t="str">
        <f t="shared" si="71"/>
        <v>CONSUMO PER CAPITA (kg ó litros por individuo)ColasNORTE-CENTRO</v>
      </c>
      <c r="B4563" s="11" t="str">
        <f>[1]Perfil!A3308</f>
        <v>CONSUMO PER CAPITA (kg ó litros por individuo)</v>
      </c>
      <c r="C4563" s="11" t="str">
        <f>[1]Perfil!B4555</f>
        <v>Colas</v>
      </c>
      <c r="D4563" s="11" t="str">
        <f>[1]Perfil!C4562</f>
        <v>NORTE-CENTRO</v>
      </c>
      <c r="E4563" s="11">
        <f>[1]Perfil!D4562</f>
        <v>0.62066569757034495</v>
      </c>
      <c r="F4563" s="11">
        <f>[1]Perfil!E4562</f>
        <v>0.64799326312067396</v>
      </c>
      <c r="G4563" s="11">
        <f>[1]Perfil!F4562</f>
        <v>1.1734017322222901</v>
      </c>
      <c r="H4563" s="11">
        <f>[1]Perfil!G4562</f>
        <v>0.68517636012959304</v>
      </c>
      <c r="I4563" s="11">
        <f>[1]Perfil!H4562</f>
        <v>0.66534523678746305</v>
      </c>
      <c r="J4563" s="11">
        <f>[1]Perfil!I4562</f>
        <v>0.78802548207281797</v>
      </c>
      <c r="K4563" s="11">
        <f>[1]Perfil!J4562</f>
        <v>1.43987827788512</v>
      </c>
      <c r="L4563" s="11">
        <f>[1]Perfil!K4562</f>
        <v>1.0211891455292199</v>
      </c>
      <c r="M4563" s="11">
        <f>[1]Perfil!L4562</f>
        <v>0.96153655594545595</v>
      </c>
    </row>
    <row r="4564" spans="1:13" x14ac:dyDescent="0.35">
      <c r="A4564" s="11" t="str">
        <f t="shared" si="71"/>
        <v>CONSUMO PER CAPITA (kg ó litros por individuo)ColasNOROESTE</v>
      </c>
      <c r="B4564" s="11" t="str">
        <f>[1]Perfil!A3308</f>
        <v>CONSUMO PER CAPITA (kg ó litros por individuo)</v>
      </c>
      <c r="C4564" s="11" t="str">
        <f>[1]Perfil!B4555</f>
        <v>Colas</v>
      </c>
      <c r="D4564" s="11" t="str">
        <f>[1]Perfil!C4563</f>
        <v>NOROESTE</v>
      </c>
      <c r="E4564" s="11">
        <f>[1]Perfil!D4563</f>
        <v>0.64696512087790403</v>
      </c>
      <c r="F4564" s="11">
        <f>[1]Perfil!E4563</f>
        <v>0.84093683490321103</v>
      </c>
      <c r="G4564" s="11">
        <f>[1]Perfil!F4563</f>
        <v>1.45020617512547</v>
      </c>
      <c r="H4564" s="11">
        <f>[1]Perfil!G4563</f>
        <v>0.70132907116774001</v>
      </c>
      <c r="I4564" s="11">
        <f>[1]Perfil!H4563</f>
        <v>0.629775239563794</v>
      </c>
      <c r="J4564" s="11">
        <f>[1]Perfil!I4563</f>
        <v>0.701663178890374</v>
      </c>
      <c r="K4564" s="11">
        <f>[1]Perfil!J4563</f>
        <v>0.94924110141683304</v>
      </c>
      <c r="L4564" s="11">
        <f>[1]Perfil!K4563</f>
        <v>0.69994828641356699</v>
      </c>
      <c r="M4564" s="11">
        <f>[1]Perfil!L4563</f>
        <v>0.691973901478387</v>
      </c>
    </row>
    <row r="4565" spans="1:13" x14ac:dyDescent="0.35">
      <c r="A4565" s="11" t="str">
        <f t="shared" si="71"/>
        <v>CONSUMO PER CAPITA (kg ó litros por individuo)Colas&lt;2MIL</v>
      </c>
      <c r="B4565" s="11" t="str">
        <f>[1]Perfil!A3308</f>
        <v>CONSUMO PER CAPITA (kg ó litros por individuo)</v>
      </c>
      <c r="C4565" s="11" t="str">
        <f>[1]Perfil!B4555</f>
        <v>Colas</v>
      </c>
      <c r="D4565" s="11" t="str">
        <f>[1]Perfil!C4564</f>
        <v>&lt;2MIL</v>
      </c>
      <c r="E4565" s="11">
        <f>[1]Perfil!D4564</f>
        <v>1.0933585565312001</v>
      </c>
      <c r="F4565" s="11">
        <f>[1]Perfil!E4564</f>
        <v>1.2218091581503501</v>
      </c>
      <c r="G4565" s="11">
        <f>[1]Perfil!F4564</f>
        <v>1.80861288053571</v>
      </c>
      <c r="H4565" s="11">
        <f>[1]Perfil!G4564</f>
        <v>1.0093127247292599</v>
      </c>
      <c r="I4565" s="11">
        <f>[1]Perfil!H4564</f>
        <v>0.97119281616300401</v>
      </c>
      <c r="J4565" s="11">
        <f>[1]Perfil!I4564</f>
        <v>1.31224259688139</v>
      </c>
      <c r="K4565" s="11">
        <f>[1]Perfil!J4564</f>
        <v>2.0867812281885998</v>
      </c>
      <c r="L4565" s="11">
        <f>[1]Perfil!K4564</f>
        <v>1.09131289536916</v>
      </c>
      <c r="M4565" s="11">
        <f>[1]Perfil!L4564</f>
        <v>1.23600089373522</v>
      </c>
    </row>
    <row r="4566" spans="1:13" x14ac:dyDescent="0.35">
      <c r="A4566" s="11" t="str">
        <f t="shared" si="71"/>
        <v>CONSUMO PER CAPITA (kg ó litros por individuo)Colas2-5MIL</v>
      </c>
      <c r="B4566" s="11" t="str">
        <f>[1]Perfil!A3308</f>
        <v>CONSUMO PER CAPITA (kg ó litros por individuo)</v>
      </c>
      <c r="C4566" s="11" t="str">
        <f>[1]Perfil!B4555</f>
        <v>Colas</v>
      </c>
      <c r="D4566" s="11" t="str">
        <f>[1]Perfil!C4565</f>
        <v>2-5MIL</v>
      </c>
      <c r="E4566" s="11">
        <f>[1]Perfil!D4565</f>
        <v>0.83596484113673097</v>
      </c>
      <c r="F4566" s="11">
        <f>[1]Perfil!E4565</f>
        <v>0.84397835617349704</v>
      </c>
      <c r="G4566" s="11">
        <f>[1]Perfil!F4565</f>
        <v>1.5584592007531</v>
      </c>
      <c r="H4566" s="11">
        <f>[1]Perfil!G4565</f>
        <v>0.863691938207934</v>
      </c>
      <c r="I4566" s="11">
        <f>[1]Perfil!H4565</f>
        <v>0.84452392860363601</v>
      </c>
      <c r="J4566" s="11">
        <f>[1]Perfil!I4565</f>
        <v>1.09227692486328</v>
      </c>
      <c r="K4566" s="11">
        <f>[1]Perfil!J4565</f>
        <v>1.4727252969504701</v>
      </c>
      <c r="L4566" s="11">
        <f>[1]Perfil!K4565</f>
        <v>0.72529403508233303</v>
      </c>
      <c r="M4566" s="11">
        <f>[1]Perfil!L4565</f>
        <v>0.60185223444067604</v>
      </c>
    </row>
    <row r="4567" spans="1:13" x14ac:dyDescent="0.35">
      <c r="A4567" s="11" t="str">
        <f t="shared" si="71"/>
        <v>CONSUMO PER CAPITA (kg ó litros por individuo)Colas5-10MIL</v>
      </c>
      <c r="B4567" s="11" t="str">
        <f>[1]Perfil!A3308</f>
        <v>CONSUMO PER CAPITA (kg ó litros por individuo)</v>
      </c>
      <c r="C4567" s="11" t="str">
        <f>[1]Perfil!B4555</f>
        <v>Colas</v>
      </c>
      <c r="D4567" s="11" t="str">
        <f>[1]Perfil!C4566</f>
        <v>5-10MIL</v>
      </c>
      <c r="E4567" s="11">
        <f>[1]Perfil!D4566</f>
        <v>1.0315263873248499</v>
      </c>
      <c r="F4567" s="11">
        <f>[1]Perfil!E4566</f>
        <v>1.05417389545997</v>
      </c>
      <c r="G4567" s="11">
        <f>[1]Perfil!F4566</f>
        <v>2.0209777416290402</v>
      </c>
      <c r="H4567" s="11">
        <f>[1]Perfil!G4566</f>
        <v>1.0776927328489201</v>
      </c>
      <c r="I4567" s="11">
        <f>[1]Perfil!H4566</f>
        <v>0.95809233895657997</v>
      </c>
      <c r="J4567" s="11">
        <f>[1]Perfil!I4566</f>
        <v>1.0647929342033999</v>
      </c>
      <c r="K4567" s="11">
        <f>[1]Perfil!J4566</f>
        <v>1.4841368097194101</v>
      </c>
      <c r="L4567" s="11">
        <f>[1]Perfil!K4566</f>
        <v>1.0826844103237501</v>
      </c>
      <c r="M4567" s="11">
        <f>[1]Perfil!L4566</f>
        <v>1.0908627575304499</v>
      </c>
    </row>
    <row r="4568" spans="1:13" x14ac:dyDescent="0.35">
      <c r="A4568" s="11" t="str">
        <f t="shared" si="71"/>
        <v>CONSUMO PER CAPITA (kg ó litros por individuo)Colas10-30MIL</v>
      </c>
      <c r="B4568" s="11" t="str">
        <f>[1]Perfil!A3308</f>
        <v>CONSUMO PER CAPITA (kg ó litros por individuo)</v>
      </c>
      <c r="C4568" s="11" t="str">
        <f>[1]Perfil!B4555</f>
        <v>Colas</v>
      </c>
      <c r="D4568" s="11" t="str">
        <f>[1]Perfil!C4567</f>
        <v>10-30MIL</v>
      </c>
      <c r="E4568" s="11">
        <f>[1]Perfil!D4567</f>
        <v>0.89754824810626499</v>
      </c>
      <c r="F4568" s="11">
        <f>[1]Perfil!E4567</f>
        <v>1.11459390948985</v>
      </c>
      <c r="G4568" s="11">
        <f>[1]Perfil!F4567</f>
        <v>1.51908380712545</v>
      </c>
      <c r="H4568" s="11">
        <f>[1]Perfil!G4567</f>
        <v>0.81259316734928599</v>
      </c>
      <c r="I4568" s="11">
        <f>[1]Perfil!H4567</f>
        <v>0.79572652961995505</v>
      </c>
      <c r="J4568" s="11">
        <f>[1]Perfil!I4567</f>
        <v>0.95657536633535001</v>
      </c>
      <c r="K4568" s="11">
        <f>[1]Perfil!J4567</f>
        <v>1.4546388406353801</v>
      </c>
      <c r="L4568" s="11">
        <f>[1]Perfil!K4567</f>
        <v>0.87830170583449696</v>
      </c>
      <c r="M4568" s="11">
        <f>[1]Perfil!L4567</f>
        <v>0.86884161436752705</v>
      </c>
    </row>
    <row r="4569" spans="1:13" x14ac:dyDescent="0.35">
      <c r="A4569" s="11" t="str">
        <f t="shared" si="71"/>
        <v>CONSUMO PER CAPITA (kg ó litros por individuo)Colas30-100MIL</v>
      </c>
      <c r="B4569" s="11" t="str">
        <f>[1]Perfil!A3308</f>
        <v>CONSUMO PER CAPITA (kg ó litros por individuo)</v>
      </c>
      <c r="C4569" s="11" t="str">
        <f>[1]Perfil!B4555</f>
        <v>Colas</v>
      </c>
      <c r="D4569" s="11" t="str">
        <f>[1]Perfil!C4568</f>
        <v>30-100MIL</v>
      </c>
      <c r="E4569" s="11">
        <f>[1]Perfil!D4568</f>
        <v>1.04871200532377</v>
      </c>
      <c r="F4569" s="11">
        <f>[1]Perfil!E4568</f>
        <v>1.2055674656119599</v>
      </c>
      <c r="G4569" s="11">
        <f>[1]Perfil!F4568</f>
        <v>1.98649203013725</v>
      </c>
      <c r="H4569" s="11">
        <f>[1]Perfil!G4568</f>
        <v>1.2399619829049799</v>
      </c>
      <c r="I4569" s="11">
        <f>[1]Perfil!H4568</f>
        <v>1.1235617491516401</v>
      </c>
      <c r="J4569" s="11">
        <f>[1]Perfil!I4568</f>
        <v>1.3311978024224</v>
      </c>
      <c r="K4569" s="11">
        <f>[1]Perfil!J4568</f>
        <v>2.1172193227292802</v>
      </c>
      <c r="L4569" s="11">
        <f>[1]Perfil!K4568</f>
        <v>1.3033914912921201</v>
      </c>
      <c r="M4569" s="11">
        <f>[1]Perfil!L4568</f>
        <v>1.268967041826</v>
      </c>
    </row>
    <row r="4570" spans="1:13" x14ac:dyDescent="0.35">
      <c r="A4570" s="11" t="str">
        <f t="shared" si="71"/>
        <v>CONSUMO PER CAPITA (kg ó litros por individuo)Colas100-200MIL</v>
      </c>
      <c r="B4570" s="11" t="str">
        <f>[1]Perfil!A3308</f>
        <v>CONSUMO PER CAPITA (kg ó litros por individuo)</v>
      </c>
      <c r="C4570" s="11" t="str">
        <f>[1]Perfil!B4555</f>
        <v>Colas</v>
      </c>
      <c r="D4570" s="11" t="str">
        <f>[1]Perfil!C4569</f>
        <v>100-200MIL</v>
      </c>
      <c r="E4570" s="11">
        <f>[1]Perfil!D4569</f>
        <v>0.99593538071633203</v>
      </c>
      <c r="F4570" s="11">
        <f>[1]Perfil!E4569</f>
        <v>1.0382344775148999</v>
      </c>
      <c r="G4570" s="11">
        <f>[1]Perfil!F4569</f>
        <v>1.6122897220776999</v>
      </c>
      <c r="H4570" s="11">
        <f>[1]Perfil!G4569</f>
        <v>0.93190377057734497</v>
      </c>
      <c r="I4570" s="11">
        <f>[1]Perfil!H4569</f>
        <v>0.84075209234780801</v>
      </c>
      <c r="J4570" s="11">
        <f>[1]Perfil!I4569</f>
        <v>1.0463367083686701</v>
      </c>
      <c r="K4570" s="11">
        <f>[1]Perfil!J4569</f>
        <v>1.5082777100409199</v>
      </c>
      <c r="L4570" s="11">
        <f>[1]Perfil!K4569</f>
        <v>0.93218986123107594</v>
      </c>
      <c r="M4570" s="11">
        <f>[1]Perfil!L4569</f>
        <v>0.80993297438081102</v>
      </c>
    </row>
    <row r="4571" spans="1:13" x14ac:dyDescent="0.35">
      <c r="A4571" s="11" t="str">
        <f t="shared" si="71"/>
        <v>CONSUMO PER CAPITA (kg ó litros por individuo)Colas200-500MIL</v>
      </c>
      <c r="B4571" s="11" t="str">
        <f>[1]Perfil!A3308</f>
        <v>CONSUMO PER CAPITA (kg ó litros por individuo)</v>
      </c>
      <c r="C4571" s="11" t="str">
        <f>[1]Perfil!B4555</f>
        <v>Colas</v>
      </c>
      <c r="D4571" s="11" t="str">
        <f>[1]Perfil!C4570</f>
        <v>200-500MIL</v>
      </c>
      <c r="E4571" s="11">
        <f>[1]Perfil!D4570</f>
        <v>1.2106055400695701</v>
      </c>
      <c r="F4571" s="11">
        <f>[1]Perfil!E4570</f>
        <v>1.0836855096818201</v>
      </c>
      <c r="G4571" s="11">
        <f>[1]Perfil!F4570</f>
        <v>1.99867201653896</v>
      </c>
      <c r="H4571" s="11">
        <f>[1]Perfil!G4570</f>
        <v>1.0225114849315999</v>
      </c>
      <c r="I4571" s="11">
        <f>[1]Perfil!H4570</f>
        <v>0.98171177182983804</v>
      </c>
      <c r="J4571" s="11">
        <f>[1]Perfil!I4570</f>
        <v>1.12304852510029</v>
      </c>
      <c r="K4571" s="11">
        <f>[1]Perfil!J4570</f>
        <v>1.72628521941082</v>
      </c>
      <c r="L4571" s="11">
        <f>[1]Perfil!K4570</f>
        <v>0.99544511306786199</v>
      </c>
      <c r="M4571" s="11">
        <f>[1]Perfil!L4570</f>
        <v>0.92838651623514401</v>
      </c>
    </row>
    <row r="4572" spans="1:13" x14ac:dyDescent="0.35">
      <c r="A4572" s="11" t="str">
        <f t="shared" si="71"/>
        <v>CONSUMO PER CAPITA (kg ó litros por individuo)Colas&gt;500MIL</v>
      </c>
      <c r="B4572" s="11" t="str">
        <f>[1]Perfil!A3308</f>
        <v>CONSUMO PER CAPITA (kg ó litros por individuo)</v>
      </c>
      <c r="C4572" s="11" t="str">
        <f>[1]Perfil!B4555</f>
        <v>Colas</v>
      </c>
      <c r="D4572" s="11" t="str">
        <f>[1]Perfil!C4571</f>
        <v>&gt;500MIL</v>
      </c>
      <c r="E4572" s="11">
        <f>[1]Perfil!D4571</f>
        <v>1.49484883894788</v>
      </c>
      <c r="F4572" s="11">
        <f>[1]Perfil!E4571</f>
        <v>1.53518125153648</v>
      </c>
      <c r="G4572" s="11">
        <f>[1]Perfil!F4571</f>
        <v>2.3410792520347501</v>
      </c>
      <c r="H4572" s="11">
        <f>[1]Perfil!G4571</f>
        <v>1.3841291915976499</v>
      </c>
      <c r="I4572" s="11">
        <f>[1]Perfil!H4571</f>
        <v>1.3245541690079301</v>
      </c>
      <c r="J4572" s="11">
        <f>[1]Perfil!I4571</f>
        <v>1.4456691633107499</v>
      </c>
      <c r="K4572" s="11">
        <f>[1]Perfil!J4571</f>
        <v>2.0486994048058098</v>
      </c>
      <c r="L4572" s="11">
        <f>[1]Perfil!K4571</f>
        <v>1.3019471948758199</v>
      </c>
      <c r="M4572" s="11">
        <f>[1]Perfil!L4571</f>
        <v>1.1676261742551399</v>
      </c>
    </row>
    <row r="4573" spans="1:13" x14ac:dyDescent="0.35">
      <c r="A4573" s="11" t="str">
        <f t="shared" si="71"/>
        <v>CONSUMO PER CAPITA (kg ó litros por individuo)ColasDE 15 A 19 AÑOS</v>
      </c>
      <c r="B4573" s="11" t="str">
        <f>[1]Perfil!A3308</f>
        <v>CONSUMO PER CAPITA (kg ó litros por individuo)</v>
      </c>
      <c r="C4573" s="11" t="str">
        <f>[1]Perfil!B4555</f>
        <v>Colas</v>
      </c>
      <c r="D4573" s="11" t="str">
        <f>[1]Perfil!C4572</f>
        <v>DE 15 A 19 AÑOS</v>
      </c>
      <c r="E4573" s="11">
        <f>[1]Perfil!D4572</f>
        <v>0.77510717011302399</v>
      </c>
      <c r="F4573" s="11">
        <f>[1]Perfil!E4572</f>
        <v>0.54135837838058698</v>
      </c>
      <c r="G4573" s="11">
        <f>[1]Perfil!F4572</f>
        <v>1.22833875547166</v>
      </c>
      <c r="H4573" s="11">
        <f>[1]Perfil!G4572</f>
        <v>0.54554009660389902</v>
      </c>
      <c r="I4573" s="11">
        <f>[1]Perfil!H4572</f>
        <v>0.387892832637727</v>
      </c>
      <c r="J4573" s="11">
        <f>[1]Perfil!I4572</f>
        <v>0.43040558256795203</v>
      </c>
      <c r="K4573" s="11">
        <f>[1]Perfil!J4572</f>
        <v>0.44830017410816397</v>
      </c>
      <c r="L4573" s="11">
        <f>[1]Perfil!K4572</f>
        <v>0.48595852044523002</v>
      </c>
      <c r="M4573" s="11">
        <f>[1]Perfil!L4572</f>
        <v>0.36464763938709899</v>
      </c>
    </row>
    <row r="4574" spans="1:13" x14ac:dyDescent="0.35">
      <c r="A4574" s="11" t="str">
        <f t="shared" si="71"/>
        <v>CONSUMO PER CAPITA (kg ó litros por individuo)ColasDE 20 A 24 AÑOS</v>
      </c>
      <c r="B4574" s="11" t="str">
        <f>[1]Perfil!A3308</f>
        <v>CONSUMO PER CAPITA (kg ó litros por individuo)</v>
      </c>
      <c r="C4574" s="11" t="str">
        <f>[1]Perfil!B4555</f>
        <v>Colas</v>
      </c>
      <c r="D4574" s="11" t="str">
        <f>[1]Perfil!C4573</f>
        <v>DE 20 A 24 AÑOS</v>
      </c>
      <c r="E4574" s="11">
        <f>[1]Perfil!D4573</f>
        <v>0.66724991943915302</v>
      </c>
      <c r="F4574" s="11">
        <f>[1]Perfil!E4573</f>
        <v>0.65964112160444799</v>
      </c>
      <c r="G4574" s="11">
        <f>[1]Perfil!F4573</f>
        <v>1.6834805968005899</v>
      </c>
      <c r="H4574" s="11">
        <f>[1]Perfil!G4573</f>
        <v>0.754033912804697</v>
      </c>
      <c r="I4574" s="11">
        <f>[1]Perfil!H4573</f>
        <v>0.90895115641785396</v>
      </c>
      <c r="J4574" s="11">
        <f>[1]Perfil!I4573</f>
        <v>1.00961628623189</v>
      </c>
      <c r="K4574" s="11">
        <f>[1]Perfil!J4573</f>
        <v>1.3601673560593901</v>
      </c>
      <c r="L4574" s="11">
        <f>[1]Perfil!K4573</f>
        <v>0.55259633858741097</v>
      </c>
      <c r="M4574" s="11">
        <f>[1]Perfil!L4573</f>
        <v>0.64971781283183705</v>
      </c>
    </row>
    <row r="4575" spans="1:13" x14ac:dyDescent="0.35">
      <c r="A4575" s="11" t="str">
        <f t="shared" si="71"/>
        <v>CONSUMO PER CAPITA (kg ó litros por individuo)ColasDE 25 A 34 AÑOS</v>
      </c>
      <c r="B4575" s="11" t="str">
        <f>[1]Perfil!A3308</f>
        <v>CONSUMO PER CAPITA (kg ó litros por individuo)</v>
      </c>
      <c r="C4575" s="11" t="str">
        <f>[1]Perfil!B4555</f>
        <v>Colas</v>
      </c>
      <c r="D4575" s="11" t="str">
        <f>[1]Perfil!C4574</f>
        <v>DE 25 A 34 AÑOS</v>
      </c>
      <c r="E4575" s="11">
        <f>[1]Perfil!D4574</f>
        <v>0.81101773972915803</v>
      </c>
      <c r="F4575" s="11">
        <f>[1]Perfil!E4574</f>
        <v>0.87242145383814995</v>
      </c>
      <c r="G4575" s="11">
        <f>[1]Perfil!F4574</f>
        <v>1.1974538337676</v>
      </c>
      <c r="H4575" s="11">
        <f>[1]Perfil!G4574</f>
        <v>0.83065801749606705</v>
      </c>
      <c r="I4575" s="11">
        <f>[1]Perfil!H4574</f>
        <v>0.72286712651381901</v>
      </c>
      <c r="J4575" s="11">
        <f>[1]Perfil!I4574</f>
        <v>0.67707318273241801</v>
      </c>
      <c r="K4575" s="11">
        <f>[1]Perfil!J4574</f>
        <v>1.1458785716242701</v>
      </c>
      <c r="L4575" s="11">
        <f>[1]Perfil!K4574</f>
        <v>0.72984440227700798</v>
      </c>
      <c r="M4575" s="11">
        <f>[1]Perfil!L4574</f>
        <v>0.65889862950438405</v>
      </c>
    </row>
    <row r="4576" spans="1:13" x14ac:dyDescent="0.35">
      <c r="A4576" s="11" t="str">
        <f t="shared" si="71"/>
        <v>CONSUMO PER CAPITA (kg ó litros por individuo)ColasDE 35 A 49 AÑOS</v>
      </c>
      <c r="B4576" s="11" t="str">
        <f>[1]Perfil!A3308</f>
        <v>CONSUMO PER CAPITA (kg ó litros por individuo)</v>
      </c>
      <c r="C4576" s="11" t="str">
        <f>[1]Perfil!B4555</f>
        <v>Colas</v>
      </c>
      <c r="D4576" s="11" t="str">
        <f>[1]Perfil!C4575</f>
        <v>DE 35 A 49 AÑOS</v>
      </c>
      <c r="E4576" s="11">
        <f>[1]Perfil!D4575</f>
        <v>1.2057564026960199</v>
      </c>
      <c r="F4576" s="11">
        <f>[1]Perfil!E4575</f>
        <v>1.3641753277916</v>
      </c>
      <c r="G4576" s="11">
        <f>[1]Perfil!F4575</f>
        <v>2.1082745435844501</v>
      </c>
      <c r="H4576" s="11">
        <f>[1]Perfil!G4575</f>
        <v>1.1786885149963</v>
      </c>
      <c r="I4576" s="11">
        <f>[1]Perfil!H4575</f>
        <v>1.17620245890077</v>
      </c>
      <c r="J4576" s="11">
        <f>[1]Perfil!I4575</f>
        <v>1.3273396441904599</v>
      </c>
      <c r="K4576" s="11">
        <f>[1]Perfil!J4575</f>
        <v>1.98604072955327</v>
      </c>
      <c r="L4576" s="11">
        <f>[1]Perfil!K4575</f>
        <v>1.30189086980643</v>
      </c>
      <c r="M4576" s="11">
        <f>[1]Perfil!L4575</f>
        <v>1.2080356882749601</v>
      </c>
    </row>
    <row r="4577" spans="1:13" x14ac:dyDescent="0.35">
      <c r="A4577" s="11" t="str">
        <f t="shared" si="71"/>
        <v>CONSUMO PER CAPITA (kg ó litros por individuo)ColasDE 50 A 59 AÑOS</v>
      </c>
      <c r="B4577" s="11" t="str">
        <f>[1]Perfil!A3308</f>
        <v>CONSUMO PER CAPITA (kg ó litros por individuo)</v>
      </c>
      <c r="C4577" s="11" t="str">
        <f>[1]Perfil!B4555</f>
        <v>Colas</v>
      </c>
      <c r="D4577" s="11" t="str">
        <f>[1]Perfil!C4576</f>
        <v>DE 50 A 59 AÑOS</v>
      </c>
      <c r="E4577" s="11">
        <f>[1]Perfil!D4576</f>
        <v>1.3338994797528301</v>
      </c>
      <c r="F4577" s="11">
        <f>[1]Perfil!E4576</f>
        <v>1.50622700583029</v>
      </c>
      <c r="G4577" s="11">
        <f>[1]Perfil!F4576</f>
        <v>2.46179033894003</v>
      </c>
      <c r="H4577" s="11">
        <f>[1]Perfil!G4576</f>
        <v>1.34072871969829</v>
      </c>
      <c r="I4577" s="11">
        <f>[1]Perfil!H4576</f>
        <v>1.3200897707688399</v>
      </c>
      <c r="J4577" s="11">
        <f>[1]Perfil!I4576</f>
        <v>1.61974683890062</v>
      </c>
      <c r="K4577" s="11">
        <f>[1]Perfil!J4576</f>
        <v>2.4048421673301799</v>
      </c>
      <c r="L4577" s="11">
        <f>[1]Perfil!K4576</f>
        <v>1.4350957386410199</v>
      </c>
      <c r="M4577" s="11">
        <f>[1]Perfil!L4576</f>
        <v>1.3304830467031701</v>
      </c>
    </row>
    <row r="4578" spans="1:13" x14ac:dyDescent="0.35">
      <c r="A4578" s="11" t="str">
        <f t="shared" si="71"/>
        <v>CONSUMO PER CAPITA (kg ó litros por individuo)ColasDE 60 A 75 AÑOS</v>
      </c>
      <c r="B4578" s="11" t="str">
        <f>[1]Perfil!A3308</f>
        <v>CONSUMO PER CAPITA (kg ó litros por individuo)</v>
      </c>
      <c r="C4578" s="11" t="str">
        <f>[1]Perfil!B4555</f>
        <v>Colas</v>
      </c>
      <c r="D4578" s="11" t="str">
        <f>[1]Perfil!C4577</f>
        <v>DE 60 A 75 AÑOS</v>
      </c>
      <c r="E4578" s="11">
        <f>[1]Perfil!D4577</f>
        <v>1.16411242382663</v>
      </c>
      <c r="F4578" s="11">
        <f>[1]Perfil!E4577</f>
        <v>1.18128450714471</v>
      </c>
      <c r="G4578" s="11">
        <f>[1]Perfil!F4577</f>
        <v>1.80914162409029</v>
      </c>
      <c r="H4578" s="11">
        <f>[1]Perfil!G4577</f>
        <v>1.1206495839063599</v>
      </c>
      <c r="I4578" s="11">
        <f>[1]Perfil!H4577</f>
        <v>0.92311644841074303</v>
      </c>
      <c r="J4578" s="11">
        <f>[1]Perfil!I4577</f>
        <v>1.2354501619951901</v>
      </c>
      <c r="K4578" s="11">
        <f>[1]Perfil!J4577</f>
        <v>1.8794013465091799</v>
      </c>
      <c r="L4578" s="11">
        <f>[1]Perfil!K4577</f>
        <v>1.04185913365341</v>
      </c>
      <c r="M4578" s="11">
        <f>[1]Perfil!L4577</f>
        <v>1.08694787664889</v>
      </c>
    </row>
    <row r="4579" spans="1:13" x14ac:dyDescent="0.35">
      <c r="A4579" s="11" t="str">
        <f t="shared" si="71"/>
        <v>CONSUMO PER CAPITA (kg ó litros por individuo)ColasNIVEL ALTO</v>
      </c>
      <c r="B4579" s="11" t="str">
        <f>[1]Perfil!A3308</f>
        <v>CONSUMO PER CAPITA (kg ó litros por individuo)</v>
      </c>
      <c r="C4579" s="11" t="str">
        <f>[1]Perfil!B4555</f>
        <v>Colas</v>
      </c>
      <c r="D4579" s="11" t="str">
        <f>[1]Perfil!C4578</f>
        <v>NIVEL ALTO</v>
      </c>
      <c r="E4579" s="11">
        <f>[1]Perfil!D4578</f>
        <v>1.0606187975663099</v>
      </c>
      <c r="F4579" s="11">
        <f>[1]Perfil!E4578</f>
        <v>1.1597017036771999</v>
      </c>
      <c r="G4579" s="11">
        <f>[1]Perfil!F4578</f>
        <v>1.85592210871579</v>
      </c>
      <c r="H4579" s="11">
        <f>[1]Perfil!G4578</f>
        <v>0.98150864096171797</v>
      </c>
      <c r="I4579" s="11">
        <f>[1]Perfil!H4578</f>
        <v>0.95594376877396203</v>
      </c>
      <c r="J4579" s="11">
        <f>[1]Perfil!I4578</f>
        <v>1.2462393722495899</v>
      </c>
      <c r="K4579" s="11">
        <f>[1]Perfil!J4578</f>
        <v>1.9036157240520899</v>
      </c>
      <c r="L4579" s="11">
        <f>[1]Perfil!K4578</f>
        <v>1.11001835834511</v>
      </c>
      <c r="M4579" s="11">
        <f>[1]Perfil!L4578</f>
        <v>1.0560674484754899</v>
      </c>
    </row>
    <row r="4580" spans="1:13" x14ac:dyDescent="0.35">
      <c r="A4580" s="11" t="str">
        <f t="shared" si="71"/>
        <v>CONSUMO PER CAPITA (kg ó litros por individuo)ColasNIVEL MEDIO ALTO</v>
      </c>
      <c r="B4580" s="11" t="str">
        <f>[1]Perfil!A3308</f>
        <v>CONSUMO PER CAPITA (kg ó litros por individuo)</v>
      </c>
      <c r="C4580" s="11" t="str">
        <f>[1]Perfil!B4555</f>
        <v>Colas</v>
      </c>
      <c r="D4580" s="11" t="str">
        <f>[1]Perfil!C4579</f>
        <v>NIVEL MEDIO ALTO</v>
      </c>
      <c r="E4580" s="11">
        <f>[1]Perfil!D4579</f>
        <v>1.2599776268051801</v>
      </c>
      <c r="F4580" s="11">
        <f>[1]Perfil!E4579</f>
        <v>1.3712971853045199</v>
      </c>
      <c r="G4580" s="11">
        <f>[1]Perfil!F4579</f>
        <v>1.9990036668803299</v>
      </c>
      <c r="H4580" s="11">
        <f>[1]Perfil!G4579</f>
        <v>1.2119370114465</v>
      </c>
      <c r="I4580" s="11">
        <f>[1]Perfil!H4579</f>
        <v>1.21298440886154</v>
      </c>
      <c r="J4580" s="11">
        <f>[1]Perfil!I4579</f>
        <v>1.33970642624368</v>
      </c>
      <c r="K4580" s="11">
        <f>[1]Perfil!J4579</f>
        <v>1.8607187427120999</v>
      </c>
      <c r="L4580" s="11">
        <f>[1]Perfil!K4579</f>
        <v>1.2779461805694801</v>
      </c>
      <c r="M4580" s="11">
        <f>[1]Perfil!L4579</f>
        <v>1.1513065467974799</v>
      </c>
    </row>
    <row r="4581" spans="1:13" x14ac:dyDescent="0.35">
      <c r="A4581" s="11" t="str">
        <f t="shared" si="71"/>
        <v>CONSUMO PER CAPITA (kg ó litros por individuo)ColasNIVEL MEDIO</v>
      </c>
      <c r="B4581" s="11" t="str">
        <f>[1]Perfil!A3308</f>
        <v>CONSUMO PER CAPITA (kg ó litros por individuo)</v>
      </c>
      <c r="C4581" s="11" t="str">
        <f>[1]Perfil!B4555</f>
        <v>Colas</v>
      </c>
      <c r="D4581" s="11" t="str">
        <f>[1]Perfil!C4580</f>
        <v>NIVEL MEDIO</v>
      </c>
      <c r="E4581" s="11">
        <f>[1]Perfil!D4580</f>
        <v>1.2812079149692499</v>
      </c>
      <c r="F4581" s="11">
        <f>[1]Perfil!E4580</f>
        <v>1.2409226731860199</v>
      </c>
      <c r="G4581" s="11">
        <f>[1]Perfil!F4580</f>
        <v>2.0591986519411001</v>
      </c>
      <c r="H4581" s="11">
        <f>[1]Perfil!G4580</f>
        <v>1.31560779169328</v>
      </c>
      <c r="I4581" s="11">
        <f>[1]Perfil!H4580</f>
        <v>1.0256785487573301</v>
      </c>
      <c r="J4581" s="11">
        <f>[1]Perfil!I4580</f>
        <v>1.20220109033645</v>
      </c>
      <c r="K4581" s="11">
        <f>[1]Perfil!J4580</f>
        <v>1.7573835435165599</v>
      </c>
      <c r="L4581" s="11">
        <f>[1]Perfil!K4580</f>
        <v>1.02895035301654</v>
      </c>
      <c r="M4581" s="11">
        <f>[1]Perfil!L4580</f>
        <v>1.0408887200348</v>
      </c>
    </row>
    <row r="4582" spans="1:13" x14ac:dyDescent="0.35">
      <c r="A4582" s="11" t="str">
        <f t="shared" si="71"/>
        <v>CONSUMO PER CAPITA (kg ó litros por individuo)ColasNIVEL MEDIO BAJO</v>
      </c>
      <c r="B4582" s="11" t="str">
        <f>[1]Perfil!A3308</f>
        <v>CONSUMO PER CAPITA (kg ó litros por individuo)</v>
      </c>
      <c r="C4582" s="11" t="str">
        <f>[1]Perfil!B4555</f>
        <v>Colas</v>
      </c>
      <c r="D4582" s="11" t="str">
        <f>[1]Perfil!C4581</f>
        <v>NIVEL MEDIO BAJO</v>
      </c>
      <c r="E4582" s="11">
        <f>[1]Perfil!D4581</f>
        <v>0.95407652768520002</v>
      </c>
      <c r="F4582" s="11">
        <f>[1]Perfil!E4581</f>
        <v>1.19784566806371</v>
      </c>
      <c r="G4582" s="11">
        <f>[1]Perfil!F4581</f>
        <v>1.83176953289543</v>
      </c>
      <c r="H4582" s="11">
        <f>[1]Perfil!G4581</f>
        <v>1.0038202388881301</v>
      </c>
      <c r="I4582" s="11">
        <f>[1]Perfil!H4581</f>
        <v>0.919221804800741</v>
      </c>
      <c r="J4582" s="11">
        <f>[1]Perfil!I4581</f>
        <v>1.0037544988639</v>
      </c>
      <c r="K4582" s="11">
        <f>[1]Perfil!J4581</f>
        <v>1.55959671598302</v>
      </c>
      <c r="L4582" s="11">
        <f>[1]Perfil!K4581</f>
        <v>0.92222004900378396</v>
      </c>
      <c r="M4582" s="11">
        <f>[1]Perfil!L4581</f>
        <v>0.93302152028915597</v>
      </c>
    </row>
    <row r="4583" spans="1:13" x14ac:dyDescent="0.35">
      <c r="A4583" s="11" t="str">
        <f t="shared" si="71"/>
        <v>CONSUMO PER CAPITA (kg ó litros por individuo)ColasHOMBRE</v>
      </c>
      <c r="B4583" s="11" t="str">
        <f>[1]Perfil!A3308</f>
        <v>CONSUMO PER CAPITA (kg ó litros por individuo)</v>
      </c>
      <c r="C4583" s="11" t="str">
        <f>[1]Perfil!B4555</f>
        <v>Colas</v>
      </c>
      <c r="D4583" s="11" t="str">
        <f>[1]Perfil!C4582</f>
        <v>HOMBRE</v>
      </c>
      <c r="E4583" s="11">
        <f>[1]Perfil!D4582</f>
        <v>1.1582113889680701</v>
      </c>
      <c r="F4583" s="11">
        <f>[1]Perfil!E4582</f>
        <v>1.2489043016102599</v>
      </c>
      <c r="G4583" s="11">
        <f>[1]Perfil!F4582</f>
        <v>1.9414928048862601</v>
      </c>
      <c r="H4583" s="11">
        <f>[1]Perfil!G4582</f>
        <v>1.1249908513856</v>
      </c>
      <c r="I4583" s="11">
        <f>[1]Perfil!H4582</f>
        <v>1.0414494584632099</v>
      </c>
      <c r="J4583" s="11">
        <f>[1]Perfil!I4582</f>
        <v>1.2456207163936099</v>
      </c>
      <c r="K4583" s="11">
        <f>[1]Perfil!J4582</f>
        <v>1.8599723041254701</v>
      </c>
      <c r="L4583" s="11">
        <f>[1]Perfil!K4582</f>
        <v>1.14124081246603</v>
      </c>
      <c r="M4583" s="11">
        <f>[1]Perfil!L4582</f>
        <v>1.1232252974602499</v>
      </c>
    </row>
    <row r="4584" spans="1:13" x14ac:dyDescent="0.35">
      <c r="A4584" s="11" t="str">
        <f t="shared" si="71"/>
        <v>CONSUMO PER CAPITA (kg ó litros por individuo)ColasMUJER</v>
      </c>
      <c r="B4584" s="11" t="str">
        <f>[1]Perfil!A3308</f>
        <v>CONSUMO PER CAPITA (kg ó litros por individuo)</v>
      </c>
      <c r="C4584" s="11" t="str">
        <f>[1]Perfil!B4555</f>
        <v>Colas</v>
      </c>
      <c r="D4584" s="11" t="str">
        <f>[1]Perfil!C4583</f>
        <v>MUJER</v>
      </c>
      <c r="E4584" s="11">
        <f>[1]Perfil!D4583</f>
        <v>1.04223067633944</v>
      </c>
      <c r="F4584" s="11">
        <f>[1]Perfil!E4583</f>
        <v>1.1058600454453</v>
      </c>
      <c r="G4584" s="11">
        <f>[1]Perfil!F4583</f>
        <v>1.8407527227995999</v>
      </c>
      <c r="H4584" s="11">
        <f>[1]Perfil!G4583</f>
        <v>1.02763305903977</v>
      </c>
      <c r="I4584" s="11">
        <f>[1]Perfil!H4583</f>
        <v>0.97580764379295404</v>
      </c>
      <c r="J4584" s="11">
        <f>[1]Perfil!I4583</f>
        <v>1.1280416781924301</v>
      </c>
      <c r="K4584" s="11">
        <f>[1]Perfil!J4583</f>
        <v>1.6889650778048999</v>
      </c>
      <c r="L4584" s="11">
        <f>[1]Perfil!K4583</f>
        <v>1.0162126843913999</v>
      </c>
      <c r="M4584" s="11">
        <f>[1]Perfil!L4583</f>
        <v>0.93171761883180304</v>
      </c>
    </row>
    <row r="4585" spans="1:13" x14ac:dyDescent="0.35">
      <c r="A4585" s="11" t="str">
        <f t="shared" si="71"/>
        <v>CONSUMO PER CAPITA (kg ó litros por individuo)Cola RegularT.ESPAÑA</v>
      </c>
      <c r="B4585" s="11" t="str">
        <f>[1]Perfil!A3308</f>
        <v>CONSUMO PER CAPITA (kg ó litros por individuo)</v>
      </c>
      <c r="C4585" s="11" t="str">
        <f>[1]Perfil!B4584</f>
        <v>Cola Regular</v>
      </c>
      <c r="D4585" s="11" t="str">
        <f>[1]Perfil!C4584</f>
        <v>T.ESPAÑA</v>
      </c>
      <c r="E4585" s="11">
        <f>[1]Perfil!D4584</f>
        <v>0.45842603215801597</v>
      </c>
      <c r="F4585" s="11">
        <f>[1]Perfil!E4584</f>
        <v>0.50223164303060797</v>
      </c>
      <c r="G4585" s="11">
        <f>[1]Perfil!F4584</f>
        <v>0.84926278192441995</v>
      </c>
      <c r="H4585" s="11">
        <f>[1]Perfil!G4584</f>
        <v>0.482016603562267</v>
      </c>
      <c r="I4585" s="11">
        <f>[1]Perfil!H4584</f>
        <v>0.454741421833463</v>
      </c>
      <c r="J4585" s="11">
        <f>[1]Perfil!I4584</f>
        <v>0.50817366024921595</v>
      </c>
      <c r="K4585" s="11">
        <f>[1]Perfil!J4584</f>
        <v>0.77008227646620697</v>
      </c>
      <c r="L4585" s="11">
        <f>[1]Perfil!K4584</f>
        <v>0.46774723234078303</v>
      </c>
      <c r="M4585" s="11">
        <f>[1]Perfil!L4584</f>
        <v>0.45799020279381197</v>
      </c>
    </row>
    <row r="4586" spans="1:13" x14ac:dyDescent="0.35">
      <c r="A4586" s="11" t="str">
        <f t="shared" si="71"/>
        <v>CONSUMO PER CAPITA (kg ó litros por individuo)Cola RegularBCN AM</v>
      </c>
      <c r="B4586" s="11" t="str">
        <f>[1]Perfil!A3308</f>
        <v>CONSUMO PER CAPITA (kg ó litros por individuo)</v>
      </c>
      <c r="C4586" s="11" t="str">
        <f>[1]Perfil!B4584</f>
        <v>Cola Regular</v>
      </c>
      <c r="D4586" s="11" t="str">
        <f>[1]Perfil!C4585</f>
        <v>BCN AM</v>
      </c>
      <c r="E4586" s="11">
        <f>[1]Perfil!D4585</f>
        <v>0.36309165333462801</v>
      </c>
      <c r="F4586" s="11">
        <f>[1]Perfil!E4585</f>
        <v>0.367431632227049</v>
      </c>
      <c r="G4586" s="11">
        <f>[1]Perfil!F4585</f>
        <v>0.52579122550021495</v>
      </c>
      <c r="H4586" s="11">
        <f>[1]Perfil!G4585</f>
        <v>0.39355315803318403</v>
      </c>
      <c r="I4586" s="11">
        <f>[1]Perfil!H4585</f>
        <v>0.33744247977189101</v>
      </c>
      <c r="J4586" s="11">
        <f>[1]Perfil!I4585</f>
        <v>0.39799834143384</v>
      </c>
      <c r="K4586" s="11">
        <f>[1]Perfil!J4585</f>
        <v>0.62754680942584096</v>
      </c>
      <c r="L4586" s="11">
        <f>[1]Perfil!K4585</f>
        <v>0.38794346982236699</v>
      </c>
      <c r="M4586" s="11">
        <f>[1]Perfil!L4585</f>
        <v>0.27225214485777299</v>
      </c>
    </row>
    <row r="4587" spans="1:13" x14ac:dyDescent="0.35">
      <c r="A4587" s="11" t="str">
        <f t="shared" si="71"/>
        <v>CONSUMO PER CAPITA (kg ó litros por individuo)Cola RegularREST.CAT ARAGON</v>
      </c>
      <c r="B4587" s="11" t="str">
        <f>[1]Perfil!A3308</f>
        <v>CONSUMO PER CAPITA (kg ó litros por individuo)</v>
      </c>
      <c r="C4587" s="11" t="str">
        <f>[1]Perfil!B4584</f>
        <v>Cola Regular</v>
      </c>
      <c r="D4587" s="11" t="str">
        <f>[1]Perfil!C4586</f>
        <v>REST.CAT ARAGON</v>
      </c>
      <c r="E4587" s="11">
        <f>[1]Perfil!D4586</f>
        <v>0.51219026927550704</v>
      </c>
      <c r="F4587" s="11">
        <f>[1]Perfil!E4586</f>
        <v>0.535479425921495</v>
      </c>
      <c r="G4587" s="11">
        <f>[1]Perfil!F4586</f>
        <v>1.0784209543837</v>
      </c>
      <c r="H4587" s="11">
        <f>[1]Perfil!G4586</f>
        <v>0.53511377800815996</v>
      </c>
      <c r="I4587" s="11">
        <f>[1]Perfil!H4586</f>
        <v>0.54524219105056004</v>
      </c>
      <c r="J4587" s="11">
        <f>[1]Perfil!I4586</f>
        <v>0.76721907367650799</v>
      </c>
      <c r="K4587" s="11">
        <f>[1]Perfil!J4586</f>
        <v>0.92964335539869203</v>
      </c>
      <c r="L4587" s="11">
        <f>[1]Perfil!K4586</f>
        <v>0.515097641165154</v>
      </c>
      <c r="M4587" s="11">
        <f>[1]Perfil!L4586</f>
        <v>0.53664687519870602</v>
      </c>
    </row>
    <row r="4588" spans="1:13" x14ac:dyDescent="0.35">
      <c r="A4588" s="11" t="str">
        <f t="shared" si="71"/>
        <v>CONSUMO PER CAPITA (kg ó litros por individuo)Cola RegularLEVANTE</v>
      </c>
      <c r="B4588" s="11" t="str">
        <f>[1]Perfil!A3308</f>
        <v>CONSUMO PER CAPITA (kg ó litros por individuo)</v>
      </c>
      <c r="C4588" s="11" t="str">
        <f>[1]Perfil!B4584</f>
        <v>Cola Regular</v>
      </c>
      <c r="D4588" s="11" t="str">
        <f>[1]Perfil!C4587</f>
        <v>LEVANTE</v>
      </c>
      <c r="E4588" s="11">
        <f>[1]Perfil!D4587</f>
        <v>0.48243507422919002</v>
      </c>
      <c r="F4588" s="11">
        <f>[1]Perfil!E4587</f>
        <v>0.51202604391196505</v>
      </c>
      <c r="G4588" s="11">
        <f>[1]Perfil!F4587</f>
        <v>0.86201129810791099</v>
      </c>
      <c r="H4588" s="11">
        <f>[1]Perfil!G4587</f>
        <v>0.51559277156182104</v>
      </c>
      <c r="I4588" s="11">
        <f>[1]Perfil!H4587</f>
        <v>0.46769746422181802</v>
      </c>
      <c r="J4588" s="11">
        <f>[1]Perfil!I4587</f>
        <v>0.495594218885343</v>
      </c>
      <c r="K4588" s="11">
        <f>[1]Perfil!J4587</f>
        <v>0.74150707097371704</v>
      </c>
      <c r="L4588" s="11">
        <f>[1]Perfil!K4587</f>
        <v>0.46552246645098799</v>
      </c>
      <c r="M4588" s="11">
        <f>[1]Perfil!L4587</f>
        <v>0.48606985789465401</v>
      </c>
    </row>
    <row r="4589" spans="1:13" x14ac:dyDescent="0.35">
      <c r="A4589" s="11" t="str">
        <f t="shared" si="71"/>
        <v>CONSUMO PER CAPITA (kg ó litros por individuo)Cola RegularANDALUCIA</v>
      </c>
      <c r="B4589" s="11" t="str">
        <f>[1]Perfil!A3308</f>
        <v>CONSUMO PER CAPITA (kg ó litros por individuo)</v>
      </c>
      <c r="C4589" s="11" t="str">
        <f>[1]Perfil!B4584</f>
        <v>Cola Regular</v>
      </c>
      <c r="D4589" s="11" t="str">
        <f>[1]Perfil!C4588</f>
        <v>ANDALUCIA</v>
      </c>
      <c r="E4589" s="11">
        <f>[1]Perfil!D4588</f>
        <v>0.47956702095765802</v>
      </c>
      <c r="F4589" s="11">
        <f>[1]Perfil!E4588</f>
        <v>0.53282192878882795</v>
      </c>
      <c r="G4589" s="11">
        <f>[1]Perfil!F4588</f>
        <v>0.92265601031606803</v>
      </c>
      <c r="H4589" s="11">
        <f>[1]Perfil!G4588</f>
        <v>0.45933758703362498</v>
      </c>
      <c r="I4589" s="11">
        <f>[1]Perfil!H4588</f>
        <v>0.48283184346532598</v>
      </c>
      <c r="J4589" s="11">
        <f>[1]Perfil!I4588</f>
        <v>0.51913998739601597</v>
      </c>
      <c r="K4589" s="11">
        <f>[1]Perfil!J4588</f>
        <v>0.80511986529711599</v>
      </c>
      <c r="L4589" s="11">
        <f>[1]Perfil!K4588</f>
        <v>0.49400507962076501</v>
      </c>
      <c r="M4589" s="11">
        <f>[1]Perfil!L4588</f>
        <v>0.45881444689839002</v>
      </c>
    </row>
    <row r="4590" spans="1:13" x14ac:dyDescent="0.35">
      <c r="A4590" s="11" t="str">
        <f t="shared" si="71"/>
        <v>CONSUMO PER CAPITA (kg ó litros por individuo)Cola RegularMDD AM</v>
      </c>
      <c r="B4590" s="11" t="str">
        <f>[1]Perfil!A3308</f>
        <v>CONSUMO PER CAPITA (kg ó litros por individuo)</v>
      </c>
      <c r="C4590" s="11" t="str">
        <f>[1]Perfil!B4584</f>
        <v>Cola Regular</v>
      </c>
      <c r="D4590" s="11" t="str">
        <f>[1]Perfil!C4589</f>
        <v>MDD AM</v>
      </c>
      <c r="E4590" s="11">
        <f>[1]Perfil!D4589</f>
        <v>0.56091442206024</v>
      </c>
      <c r="F4590" s="11">
        <f>[1]Perfil!E4589</f>
        <v>0.62086135698573697</v>
      </c>
      <c r="G4590" s="11">
        <f>[1]Perfil!F4589</f>
        <v>0.88300899820328405</v>
      </c>
      <c r="H4590" s="11">
        <f>[1]Perfil!G4589</f>
        <v>0.56559041710207203</v>
      </c>
      <c r="I4590" s="11">
        <f>[1]Perfil!H4589</f>
        <v>0.446086836724226</v>
      </c>
      <c r="J4590" s="11">
        <f>[1]Perfil!I4589</f>
        <v>0.43700888214434302</v>
      </c>
      <c r="K4590" s="11">
        <f>[1]Perfil!J4589</f>
        <v>0.79707218697914295</v>
      </c>
      <c r="L4590" s="11">
        <f>[1]Perfil!K4589</f>
        <v>0.44960021817000401</v>
      </c>
      <c r="M4590" s="11">
        <f>[1]Perfil!L4589</f>
        <v>0.39853375986456302</v>
      </c>
    </row>
    <row r="4591" spans="1:13" x14ac:dyDescent="0.35">
      <c r="A4591" s="11" t="str">
        <f t="shared" si="71"/>
        <v>CONSUMO PER CAPITA (kg ó litros por individuo)Cola RegularRTO CENTRO</v>
      </c>
      <c r="B4591" s="11" t="str">
        <f>[1]Perfil!A3308</f>
        <v>CONSUMO PER CAPITA (kg ó litros por individuo)</v>
      </c>
      <c r="C4591" s="11" t="str">
        <f>[1]Perfil!B4584</f>
        <v>Cola Regular</v>
      </c>
      <c r="D4591" s="11" t="str">
        <f>[1]Perfil!C4590</f>
        <v>RTO CENTRO</v>
      </c>
      <c r="E4591" s="11">
        <f>[1]Perfil!D4590</f>
        <v>0.58115464442738995</v>
      </c>
      <c r="F4591" s="11">
        <f>[1]Perfil!E4590</f>
        <v>0.62659188406550603</v>
      </c>
      <c r="G4591" s="11">
        <f>[1]Perfil!F4590</f>
        <v>0.90510076893741698</v>
      </c>
      <c r="H4591" s="11">
        <f>[1]Perfil!G4590</f>
        <v>0.56348530089763005</v>
      </c>
      <c r="I4591" s="11">
        <f>[1]Perfil!H4590</f>
        <v>0.55906614548168299</v>
      </c>
      <c r="J4591" s="11">
        <f>[1]Perfil!I4590</f>
        <v>0.54449742645074295</v>
      </c>
      <c r="K4591" s="11">
        <f>[1]Perfil!J4590</f>
        <v>0.769011753038501</v>
      </c>
      <c r="L4591" s="11">
        <f>[1]Perfil!K4590</f>
        <v>0.468130109934006</v>
      </c>
      <c r="M4591" s="11">
        <f>[1]Perfil!L4590</f>
        <v>0.46529125047481001</v>
      </c>
    </row>
    <row r="4592" spans="1:13" x14ac:dyDescent="0.35">
      <c r="A4592" s="11" t="str">
        <f t="shared" si="71"/>
        <v>CONSUMO PER CAPITA (kg ó litros por individuo)Cola RegularNORTE-CENTRO</v>
      </c>
      <c r="B4592" s="11" t="str">
        <f>[1]Perfil!A3308</f>
        <v>CONSUMO PER CAPITA (kg ó litros por individuo)</v>
      </c>
      <c r="C4592" s="11" t="str">
        <f>[1]Perfil!B4584</f>
        <v>Cola Regular</v>
      </c>
      <c r="D4592" s="11" t="str">
        <f>[1]Perfil!C4591</f>
        <v>NORTE-CENTRO</v>
      </c>
      <c r="E4592" s="11">
        <f>[1]Perfil!D4591</f>
        <v>0.281746633545716</v>
      </c>
      <c r="F4592" s="11">
        <f>[1]Perfil!E4591</f>
        <v>0.35621369617298998</v>
      </c>
      <c r="G4592" s="11">
        <f>[1]Perfil!F4591</f>
        <v>0.57325588299220398</v>
      </c>
      <c r="H4592" s="11">
        <f>[1]Perfil!G4591</f>
        <v>0.36715195449537802</v>
      </c>
      <c r="I4592" s="11">
        <f>[1]Perfil!H4591</f>
        <v>0.375403037642283</v>
      </c>
      <c r="J4592" s="11">
        <f>[1]Perfil!I4591</f>
        <v>0.42292175626129402</v>
      </c>
      <c r="K4592" s="11">
        <f>[1]Perfil!J4591</f>
        <v>0.82727046489272205</v>
      </c>
      <c r="L4592" s="11">
        <f>[1]Perfil!K4591</f>
        <v>0.54641002067898603</v>
      </c>
      <c r="M4592" s="11">
        <f>[1]Perfil!L4591</f>
        <v>0.65805318572709803</v>
      </c>
    </row>
    <row r="4593" spans="1:13" x14ac:dyDescent="0.35">
      <c r="A4593" s="11" t="str">
        <f t="shared" si="71"/>
        <v>CONSUMO PER CAPITA (kg ó litros por individuo)Cola RegularNOROESTE</v>
      </c>
      <c r="B4593" s="11" t="str">
        <f>[1]Perfil!A3308</f>
        <v>CONSUMO PER CAPITA (kg ó litros por individuo)</v>
      </c>
      <c r="C4593" s="11" t="str">
        <f>[1]Perfil!B4584</f>
        <v>Cola Regular</v>
      </c>
      <c r="D4593" s="11" t="str">
        <f>[1]Perfil!C4592</f>
        <v>NOROESTE</v>
      </c>
      <c r="E4593" s="11">
        <f>[1]Perfil!D4592</f>
        <v>0.29226054111009198</v>
      </c>
      <c r="F4593" s="11">
        <f>[1]Perfil!E4592</f>
        <v>0.35303179291776299</v>
      </c>
      <c r="G4593" s="11">
        <f>[1]Perfil!F4592</f>
        <v>0.84459137400982098</v>
      </c>
      <c r="H4593" s="11">
        <f>[1]Perfil!G4592</f>
        <v>0.39972001143841401</v>
      </c>
      <c r="I4593" s="11">
        <f>[1]Perfil!H4592</f>
        <v>0.339402877096801</v>
      </c>
      <c r="J4593" s="11">
        <f>[1]Perfil!I4592</f>
        <v>0.391616512709069</v>
      </c>
      <c r="K4593" s="11">
        <f>[1]Perfil!J4592</f>
        <v>0.55543034040597705</v>
      </c>
      <c r="L4593" s="11">
        <f>[1]Perfil!K4592</f>
        <v>0.37024643863948298</v>
      </c>
      <c r="M4593" s="11">
        <f>[1]Perfil!L4592</f>
        <v>0.36150238420733999</v>
      </c>
    </row>
    <row r="4594" spans="1:13" x14ac:dyDescent="0.35">
      <c r="A4594" s="11" t="str">
        <f t="shared" si="71"/>
        <v>CONSUMO PER CAPITA (kg ó litros por individuo)Cola Regular&lt;2MIL</v>
      </c>
      <c r="B4594" s="11" t="str">
        <f>[1]Perfil!A3308</f>
        <v>CONSUMO PER CAPITA (kg ó litros por individuo)</v>
      </c>
      <c r="C4594" s="11" t="str">
        <f>[1]Perfil!B4584</f>
        <v>Cola Regular</v>
      </c>
      <c r="D4594" s="11" t="str">
        <f>[1]Perfil!C4593</f>
        <v>&lt;2MIL</v>
      </c>
      <c r="E4594" s="11">
        <f>[1]Perfil!D4593</f>
        <v>0.63235566765828899</v>
      </c>
      <c r="F4594" s="11">
        <f>[1]Perfil!E4593</f>
        <v>0.78373839118879896</v>
      </c>
      <c r="G4594" s="11">
        <f>[1]Perfil!F4593</f>
        <v>1.2945389129859799</v>
      </c>
      <c r="H4594" s="11">
        <f>[1]Perfil!G4593</f>
        <v>0.67353209030195804</v>
      </c>
      <c r="I4594" s="11">
        <f>[1]Perfil!H4593</f>
        <v>0.61391196626889</v>
      </c>
      <c r="J4594" s="11">
        <f>[1]Perfil!I4593</f>
        <v>0.85240249187967698</v>
      </c>
      <c r="K4594" s="11">
        <f>[1]Perfil!J4593</f>
        <v>1.28504335329346</v>
      </c>
      <c r="L4594" s="11">
        <f>[1]Perfil!K4593</f>
        <v>0.65871530748632801</v>
      </c>
      <c r="M4594" s="11">
        <f>[1]Perfil!L4593</f>
        <v>0.887298455435787</v>
      </c>
    </row>
    <row r="4595" spans="1:13" x14ac:dyDescent="0.35">
      <c r="A4595" s="11" t="str">
        <f t="shared" si="71"/>
        <v>CONSUMO PER CAPITA (kg ó litros por individuo)Cola Regular2-5MIL</v>
      </c>
      <c r="B4595" s="11" t="str">
        <f>[1]Perfil!A3308</f>
        <v>CONSUMO PER CAPITA (kg ó litros por individuo)</v>
      </c>
      <c r="C4595" s="11" t="str">
        <f>[1]Perfil!B4584</f>
        <v>Cola Regular</v>
      </c>
      <c r="D4595" s="11" t="str">
        <f>[1]Perfil!C4594</f>
        <v>2-5MIL</v>
      </c>
      <c r="E4595" s="11">
        <f>[1]Perfil!D4594</f>
        <v>0.41079347306229602</v>
      </c>
      <c r="F4595" s="11">
        <f>[1]Perfil!E4594</f>
        <v>0.42174289510149598</v>
      </c>
      <c r="G4595" s="11">
        <f>[1]Perfil!F4594</f>
        <v>0.84078069497587704</v>
      </c>
      <c r="H4595" s="11">
        <f>[1]Perfil!G4594</f>
        <v>0.41048916102941801</v>
      </c>
      <c r="I4595" s="11">
        <f>[1]Perfil!H4594</f>
        <v>0.489274423758914</v>
      </c>
      <c r="J4595" s="11">
        <f>[1]Perfil!I4594</f>
        <v>0.62369096299571902</v>
      </c>
      <c r="K4595" s="11">
        <f>[1]Perfil!J4594</f>
        <v>0.78141433330125198</v>
      </c>
      <c r="L4595" s="11">
        <f>[1]Perfil!K4594</f>
        <v>0.30942000766937899</v>
      </c>
      <c r="M4595" s="11">
        <f>[1]Perfil!L4594</f>
        <v>0.34070324984785999</v>
      </c>
    </row>
    <row r="4596" spans="1:13" x14ac:dyDescent="0.35">
      <c r="A4596" s="11" t="str">
        <f t="shared" si="71"/>
        <v>CONSUMO PER CAPITA (kg ó litros por individuo)Cola Regular5-10MIL</v>
      </c>
      <c r="B4596" s="11" t="str">
        <f>[1]Perfil!A3308</f>
        <v>CONSUMO PER CAPITA (kg ó litros por individuo)</v>
      </c>
      <c r="C4596" s="11" t="str">
        <f>[1]Perfil!B4584</f>
        <v>Cola Regular</v>
      </c>
      <c r="D4596" s="11" t="str">
        <f>[1]Perfil!C4595</f>
        <v>5-10MIL</v>
      </c>
      <c r="E4596" s="11">
        <f>[1]Perfil!D4595</f>
        <v>0.52961261917075098</v>
      </c>
      <c r="F4596" s="11">
        <f>[1]Perfil!E4595</f>
        <v>0.53450874513865299</v>
      </c>
      <c r="G4596" s="11">
        <f>[1]Perfil!F4595</f>
        <v>1.16475152588479</v>
      </c>
      <c r="H4596" s="11">
        <f>[1]Perfil!G4595</f>
        <v>0.53272358029878497</v>
      </c>
      <c r="I4596" s="11">
        <f>[1]Perfil!H4595</f>
        <v>0.49160730797778501</v>
      </c>
      <c r="J4596" s="11">
        <f>[1]Perfil!I4595</f>
        <v>0.56850716711249405</v>
      </c>
      <c r="K4596" s="11">
        <f>[1]Perfil!J4595</f>
        <v>0.76764417795371098</v>
      </c>
      <c r="L4596" s="11">
        <f>[1]Perfil!K4595</f>
        <v>0.59604816925461801</v>
      </c>
      <c r="M4596" s="11">
        <f>[1]Perfil!L4595</f>
        <v>0.59055070647596897</v>
      </c>
    </row>
    <row r="4597" spans="1:13" x14ac:dyDescent="0.35">
      <c r="A4597" s="11" t="str">
        <f t="shared" si="71"/>
        <v>CONSUMO PER CAPITA (kg ó litros por individuo)Cola Regular10-30MIL</v>
      </c>
      <c r="B4597" s="11" t="str">
        <f>[1]Perfil!A3308</f>
        <v>CONSUMO PER CAPITA (kg ó litros por individuo)</v>
      </c>
      <c r="C4597" s="11" t="str">
        <f>[1]Perfil!B4584</f>
        <v>Cola Regular</v>
      </c>
      <c r="D4597" s="11" t="str">
        <f>[1]Perfil!C4596</f>
        <v>10-30MIL</v>
      </c>
      <c r="E4597" s="11">
        <f>[1]Perfil!D4596</f>
        <v>0.342400656664477</v>
      </c>
      <c r="F4597" s="11">
        <f>[1]Perfil!E4596</f>
        <v>0.44865041561577901</v>
      </c>
      <c r="G4597" s="11">
        <f>[1]Perfil!F4596</f>
        <v>0.66896856685174</v>
      </c>
      <c r="H4597" s="11">
        <f>[1]Perfil!G4596</f>
        <v>0.367358610039139</v>
      </c>
      <c r="I4597" s="11">
        <f>[1]Perfil!H4596</f>
        <v>0.32263011262644498</v>
      </c>
      <c r="J4597" s="11">
        <f>[1]Perfil!I4596</f>
        <v>0.40703590374230503</v>
      </c>
      <c r="K4597" s="11">
        <f>[1]Perfil!J4596</f>
        <v>0.62447761713254502</v>
      </c>
      <c r="L4597" s="11">
        <f>[1]Perfil!K4596</f>
        <v>0.39110902057503699</v>
      </c>
      <c r="M4597" s="11">
        <f>[1]Perfil!L4596</f>
        <v>0.36898659114103899</v>
      </c>
    </row>
    <row r="4598" spans="1:13" x14ac:dyDescent="0.35">
      <c r="A4598" s="11" t="str">
        <f t="shared" si="71"/>
        <v>CONSUMO PER CAPITA (kg ó litros por individuo)Cola Regular30-100MIL</v>
      </c>
      <c r="B4598" s="11" t="str">
        <f>[1]Perfil!A3308</f>
        <v>CONSUMO PER CAPITA (kg ó litros por individuo)</v>
      </c>
      <c r="C4598" s="11" t="str">
        <f>[1]Perfil!B4584</f>
        <v>Cola Regular</v>
      </c>
      <c r="D4598" s="11" t="str">
        <f>[1]Perfil!C4597</f>
        <v>30-100MIL</v>
      </c>
      <c r="E4598" s="11">
        <f>[1]Perfil!D4597</f>
        <v>0.37389203050845499</v>
      </c>
      <c r="F4598" s="11">
        <f>[1]Perfil!E4597</f>
        <v>0.50400248092650302</v>
      </c>
      <c r="G4598" s="11">
        <f>[1]Perfil!F4597</f>
        <v>0.75486688529187296</v>
      </c>
      <c r="H4598" s="11">
        <f>[1]Perfil!G4597</f>
        <v>0.44150711977637902</v>
      </c>
      <c r="I4598" s="11">
        <f>[1]Perfil!H4597</f>
        <v>0.48128560720351699</v>
      </c>
      <c r="J4598" s="11">
        <f>[1]Perfil!I4597</f>
        <v>0.46618112555803998</v>
      </c>
      <c r="K4598" s="11">
        <f>[1]Perfil!J4597</f>
        <v>0.75769475419133403</v>
      </c>
      <c r="L4598" s="11">
        <f>[1]Perfil!K4597</f>
        <v>0.48781675201497099</v>
      </c>
      <c r="M4598" s="11">
        <f>[1]Perfil!L4597</f>
        <v>0.47228265577857498</v>
      </c>
    </row>
    <row r="4599" spans="1:13" x14ac:dyDescent="0.35">
      <c r="A4599" s="11" t="str">
        <f t="shared" si="71"/>
        <v>CONSUMO PER CAPITA (kg ó litros por individuo)Cola Regular100-200MIL</v>
      </c>
      <c r="B4599" s="11" t="str">
        <f>[1]Perfil!A3308</f>
        <v>CONSUMO PER CAPITA (kg ó litros por individuo)</v>
      </c>
      <c r="C4599" s="11" t="str">
        <f>[1]Perfil!B4584</f>
        <v>Cola Regular</v>
      </c>
      <c r="D4599" s="11" t="str">
        <f>[1]Perfil!C4598</f>
        <v>100-200MIL</v>
      </c>
      <c r="E4599" s="11">
        <f>[1]Perfil!D4598</f>
        <v>0.44130516807220699</v>
      </c>
      <c r="F4599" s="11">
        <f>[1]Perfil!E4598</f>
        <v>0.45186716426905998</v>
      </c>
      <c r="G4599" s="11">
        <f>[1]Perfil!F4598</f>
        <v>0.73984623581740505</v>
      </c>
      <c r="H4599" s="11">
        <f>[1]Perfil!G4598</f>
        <v>0.37817272266455898</v>
      </c>
      <c r="I4599" s="11">
        <f>[1]Perfil!H4598</f>
        <v>0.33359325347574598</v>
      </c>
      <c r="J4599" s="11">
        <f>[1]Perfil!I4598</f>
        <v>0.37797352239639698</v>
      </c>
      <c r="K4599" s="11">
        <f>[1]Perfil!J4598</f>
        <v>0.684832010873065</v>
      </c>
      <c r="L4599" s="11">
        <f>[1]Perfil!K4598</f>
        <v>0.364817998478278</v>
      </c>
      <c r="M4599" s="11">
        <f>[1]Perfil!L4598</f>
        <v>0.319625083319031</v>
      </c>
    </row>
    <row r="4600" spans="1:13" x14ac:dyDescent="0.35">
      <c r="A4600" s="11" t="str">
        <f t="shared" si="71"/>
        <v>CONSUMO PER CAPITA (kg ó litros por individuo)Cola Regular200-500MIL</v>
      </c>
      <c r="B4600" s="11" t="str">
        <f>[1]Perfil!A3308</f>
        <v>CONSUMO PER CAPITA (kg ó litros por individuo)</v>
      </c>
      <c r="C4600" s="11" t="str">
        <f>[1]Perfil!B4584</f>
        <v>Cola Regular</v>
      </c>
      <c r="D4600" s="11" t="str">
        <f>[1]Perfil!C4599</f>
        <v>200-500MIL</v>
      </c>
      <c r="E4600" s="11">
        <f>[1]Perfil!D4599</f>
        <v>0.538283753508768</v>
      </c>
      <c r="F4600" s="11">
        <f>[1]Perfil!E4599</f>
        <v>0.43269851481489602</v>
      </c>
      <c r="G4600" s="11">
        <f>[1]Perfil!F4599</f>
        <v>0.79286323088939004</v>
      </c>
      <c r="H4600" s="11">
        <f>[1]Perfil!G4599</f>
        <v>0.51794720018835605</v>
      </c>
      <c r="I4600" s="11">
        <f>[1]Perfil!H4599</f>
        <v>0.50056709420465395</v>
      </c>
      <c r="J4600" s="11">
        <f>[1]Perfil!I4599</f>
        <v>0.52134972885398301</v>
      </c>
      <c r="K4600" s="11">
        <f>[1]Perfil!J4599</f>
        <v>0.85576725512399898</v>
      </c>
      <c r="L4600" s="11">
        <f>[1]Perfil!K4599</f>
        <v>0.47600016382434801</v>
      </c>
      <c r="M4600" s="11">
        <f>[1]Perfil!L4599</f>
        <v>0.47044077266026701</v>
      </c>
    </row>
    <row r="4601" spans="1:13" x14ac:dyDescent="0.35">
      <c r="A4601" s="11" t="str">
        <f t="shared" si="71"/>
        <v>CONSUMO PER CAPITA (kg ó litros por individuo)Cola Regular&gt;500MIL</v>
      </c>
      <c r="B4601" s="11" t="str">
        <f>[1]Perfil!A3308</f>
        <v>CONSUMO PER CAPITA (kg ó litros por individuo)</v>
      </c>
      <c r="C4601" s="11" t="str">
        <f>[1]Perfil!B4584</f>
        <v>Cola Regular</v>
      </c>
      <c r="D4601" s="11" t="str">
        <f>[1]Perfil!C4600</f>
        <v>&gt;500MIL</v>
      </c>
      <c r="E4601" s="11">
        <f>[1]Perfil!D4600</f>
        <v>0.55922189845924597</v>
      </c>
      <c r="F4601" s="11">
        <f>[1]Perfil!E4600</f>
        <v>0.55783334681391705</v>
      </c>
      <c r="G4601" s="11">
        <f>[1]Perfil!F4600</f>
        <v>0.95925194737973096</v>
      </c>
      <c r="H4601" s="11">
        <f>[1]Perfil!G4600</f>
        <v>0.62292460067664901</v>
      </c>
      <c r="I4601" s="11">
        <f>[1]Perfil!H4600</f>
        <v>0.52069809376202603</v>
      </c>
      <c r="J4601" s="11">
        <f>[1]Perfil!I4600</f>
        <v>0.54754542901345604</v>
      </c>
      <c r="K4601" s="11">
        <f>[1]Perfil!J4600</f>
        <v>0.75100242064162903</v>
      </c>
      <c r="L4601" s="11">
        <f>[1]Perfil!K4600</f>
        <v>0.51647468446907097</v>
      </c>
      <c r="M4601" s="11">
        <f>[1]Perfil!L4600</f>
        <v>0.44573964928605703</v>
      </c>
    </row>
    <row r="4602" spans="1:13" x14ac:dyDescent="0.35">
      <c r="A4602" s="11" t="str">
        <f t="shared" si="71"/>
        <v>CONSUMO PER CAPITA (kg ó litros por individuo)Cola RegularDE 15 A 19 AÑOS</v>
      </c>
      <c r="B4602" s="11" t="str">
        <f>[1]Perfil!A3308</f>
        <v>CONSUMO PER CAPITA (kg ó litros por individuo)</v>
      </c>
      <c r="C4602" s="11" t="str">
        <f>[1]Perfil!B4584</f>
        <v>Cola Regular</v>
      </c>
      <c r="D4602" s="11" t="str">
        <f>[1]Perfil!C4601</f>
        <v>DE 15 A 19 AÑOS</v>
      </c>
      <c r="E4602" s="11">
        <f>[1]Perfil!D4601</f>
        <v>0.53180517490670298</v>
      </c>
      <c r="F4602" s="11">
        <f>[1]Perfil!E4601</f>
        <v>0.34588698625866998</v>
      </c>
      <c r="G4602" s="11">
        <f>[1]Perfil!F4601</f>
        <v>0.96397046514284901</v>
      </c>
      <c r="H4602" s="11">
        <f>[1]Perfil!G4601</f>
        <v>0.36925877936124202</v>
      </c>
      <c r="I4602" s="11">
        <f>[1]Perfil!H4601</f>
        <v>0.28786822818180302</v>
      </c>
      <c r="J4602" s="11">
        <f>[1]Perfil!I4601</f>
        <v>0.27389956982378499</v>
      </c>
      <c r="K4602" s="11">
        <f>[1]Perfil!J4601</f>
        <v>0.23542778993130101</v>
      </c>
      <c r="L4602" s="11">
        <f>[1]Perfil!K4601</f>
        <v>0.252194574700775</v>
      </c>
      <c r="M4602" s="11">
        <f>[1]Perfil!L4601</f>
        <v>0.17180522012678801</v>
      </c>
    </row>
    <row r="4603" spans="1:13" x14ac:dyDescent="0.35">
      <c r="A4603" s="11" t="str">
        <f t="shared" si="71"/>
        <v>CONSUMO PER CAPITA (kg ó litros por individuo)Cola RegularDE 20 A 24 AÑOS</v>
      </c>
      <c r="B4603" s="11" t="str">
        <f>[1]Perfil!A3308</f>
        <v>CONSUMO PER CAPITA (kg ó litros por individuo)</v>
      </c>
      <c r="C4603" s="11" t="str">
        <f>[1]Perfil!B4584</f>
        <v>Cola Regular</v>
      </c>
      <c r="D4603" s="11" t="str">
        <f>[1]Perfil!C4602</f>
        <v>DE 20 A 24 AÑOS</v>
      </c>
      <c r="E4603" s="11">
        <f>[1]Perfil!D4602</f>
        <v>0.314377395964619</v>
      </c>
      <c r="F4603" s="11">
        <f>[1]Perfil!E4602</f>
        <v>0.35962878352237698</v>
      </c>
      <c r="G4603" s="11">
        <f>[1]Perfil!F4602</f>
        <v>0.73699330960231701</v>
      </c>
      <c r="H4603" s="11">
        <f>[1]Perfil!G4602</f>
        <v>0.47696654268299499</v>
      </c>
      <c r="I4603" s="11">
        <f>[1]Perfil!H4602</f>
        <v>0.69706394765189095</v>
      </c>
      <c r="J4603" s="11">
        <f>[1]Perfil!I4602</f>
        <v>0.58850222312221201</v>
      </c>
      <c r="K4603" s="11">
        <f>[1]Perfil!J4602</f>
        <v>0.91899106335376701</v>
      </c>
      <c r="L4603" s="11">
        <f>[1]Perfil!K4602</f>
        <v>0.36624155898099597</v>
      </c>
      <c r="M4603" s="11">
        <f>[1]Perfil!L4602</f>
        <v>0.467947574153535</v>
      </c>
    </row>
    <row r="4604" spans="1:13" x14ac:dyDescent="0.35">
      <c r="A4604" s="11" t="str">
        <f t="shared" si="71"/>
        <v>CONSUMO PER CAPITA (kg ó litros por individuo)Cola RegularDE 25 A 34 AÑOS</v>
      </c>
      <c r="B4604" s="11" t="str">
        <f>[1]Perfil!A3308</f>
        <v>CONSUMO PER CAPITA (kg ó litros por individuo)</v>
      </c>
      <c r="C4604" s="11" t="str">
        <f>[1]Perfil!B4584</f>
        <v>Cola Regular</v>
      </c>
      <c r="D4604" s="11" t="str">
        <f>[1]Perfil!C4603</f>
        <v>DE 25 A 34 AÑOS</v>
      </c>
      <c r="E4604" s="11">
        <f>[1]Perfil!D4603</f>
        <v>0.32057061160644601</v>
      </c>
      <c r="F4604" s="11">
        <f>[1]Perfil!E4603</f>
        <v>0.38947094237174801</v>
      </c>
      <c r="G4604" s="11">
        <f>[1]Perfil!F4603</f>
        <v>0.57388717917197196</v>
      </c>
      <c r="H4604" s="11">
        <f>[1]Perfil!G4603</f>
        <v>0.36431982112452699</v>
      </c>
      <c r="I4604" s="11">
        <f>[1]Perfil!H4603</f>
        <v>0.329560202564533</v>
      </c>
      <c r="J4604" s="11">
        <f>[1]Perfil!I4603</f>
        <v>0.29636120424342899</v>
      </c>
      <c r="K4604" s="11">
        <f>[1]Perfil!J4603</f>
        <v>0.56421787436218696</v>
      </c>
      <c r="L4604" s="11">
        <f>[1]Perfil!K4603</f>
        <v>0.30991420036978801</v>
      </c>
      <c r="M4604" s="11">
        <f>[1]Perfil!L4603</f>
        <v>0.35696162741653398</v>
      </c>
    </row>
    <row r="4605" spans="1:13" x14ac:dyDescent="0.35">
      <c r="A4605" s="11" t="str">
        <f t="shared" si="71"/>
        <v>CONSUMO PER CAPITA (kg ó litros por individuo)Cola RegularDE 35 A 49 AÑOS</v>
      </c>
      <c r="B4605" s="11" t="str">
        <f>[1]Perfil!A3308</f>
        <v>CONSUMO PER CAPITA (kg ó litros por individuo)</v>
      </c>
      <c r="C4605" s="11" t="str">
        <f>[1]Perfil!B4584</f>
        <v>Cola Regular</v>
      </c>
      <c r="D4605" s="11" t="str">
        <f>[1]Perfil!C4604</f>
        <v>DE 35 A 49 AÑOS</v>
      </c>
      <c r="E4605" s="11">
        <f>[1]Perfil!D4604</f>
        <v>0.47510166233613899</v>
      </c>
      <c r="F4605" s="11">
        <f>[1]Perfil!E4604</f>
        <v>0.55455395164508903</v>
      </c>
      <c r="G4605" s="11">
        <f>[1]Perfil!F4604</f>
        <v>0.86692691080076101</v>
      </c>
      <c r="H4605" s="11">
        <f>[1]Perfil!G4604</f>
        <v>0.47798601411824299</v>
      </c>
      <c r="I4605" s="11">
        <f>[1]Perfil!H4604</f>
        <v>0.46632698232228198</v>
      </c>
      <c r="J4605" s="11">
        <f>[1]Perfil!I4604</f>
        <v>0.55558274507540695</v>
      </c>
      <c r="K4605" s="11">
        <f>[1]Perfil!J4604</f>
        <v>0.81490461133032699</v>
      </c>
      <c r="L4605" s="11">
        <f>[1]Perfil!K4604</f>
        <v>0.54137227726106596</v>
      </c>
      <c r="M4605" s="11">
        <f>[1]Perfil!L4604</f>
        <v>0.50878432637065196</v>
      </c>
    </row>
    <row r="4606" spans="1:13" x14ac:dyDescent="0.35">
      <c r="A4606" s="11" t="str">
        <f t="shared" si="71"/>
        <v>CONSUMO PER CAPITA (kg ó litros por individuo)Cola RegularDE 50 A 59 AÑOS</v>
      </c>
      <c r="B4606" s="11" t="str">
        <f>[1]Perfil!A3308</f>
        <v>CONSUMO PER CAPITA (kg ó litros por individuo)</v>
      </c>
      <c r="C4606" s="11" t="str">
        <f>[1]Perfil!B4584</f>
        <v>Cola Regular</v>
      </c>
      <c r="D4606" s="11" t="str">
        <f>[1]Perfil!C4605</f>
        <v>DE 50 A 59 AÑOS</v>
      </c>
      <c r="E4606" s="11">
        <f>[1]Perfil!D4605</f>
        <v>0.58076498174193003</v>
      </c>
      <c r="F4606" s="11">
        <f>[1]Perfil!E4605</f>
        <v>0.61069778002914799</v>
      </c>
      <c r="G4606" s="11">
        <f>[1]Perfil!F4605</f>
        <v>1.1508645411029499</v>
      </c>
      <c r="H4606" s="11">
        <f>[1]Perfil!G4605</f>
        <v>0.587902242168864</v>
      </c>
      <c r="I4606" s="11">
        <f>[1]Perfil!H4605</f>
        <v>0.61559028959058104</v>
      </c>
      <c r="J4606" s="11">
        <f>[1]Perfil!I4605</f>
        <v>0.72868710028861305</v>
      </c>
      <c r="K4606" s="11">
        <f>[1]Perfil!J4605</f>
        <v>1.0624268335739799</v>
      </c>
      <c r="L4606" s="11">
        <f>[1]Perfil!K4605</f>
        <v>0.66251023518345598</v>
      </c>
      <c r="M4606" s="11">
        <f>[1]Perfil!L4605</f>
        <v>0.57927827134577403</v>
      </c>
    </row>
    <row r="4607" spans="1:13" x14ac:dyDescent="0.35">
      <c r="A4607" s="11" t="str">
        <f t="shared" si="71"/>
        <v>CONSUMO PER CAPITA (kg ó litros por individuo)Cola RegularDE 60 A 75 AÑOS</v>
      </c>
      <c r="B4607" s="11" t="str">
        <f>[1]Perfil!A3308</f>
        <v>CONSUMO PER CAPITA (kg ó litros por individuo)</v>
      </c>
      <c r="C4607" s="11" t="str">
        <f>[1]Perfil!B4584</f>
        <v>Cola Regular</v>
      </c>
      <c r="D4607" s="11" t="str">
        <f>[1]Perfil!C4606</f>
        <v>DE 60 A 75 AÑOS</v>
      </c>
      <c r="E4607" s="11">
        <f>[1]Perfil!D4606</f>
        <v>0.43766164437043298</v>
      </c>
      <c r="F4607" s="11">
        <f>[1]Perfil!E4606</f>
        <v>0.49966450366201898</v>
      </c>
      <c r="G4607" s="11">
        <f>[1]Perfil!F4606</f>
        <v>0.73655580436857604</v>
      </c>
      <c r="H4607" s="11">
        <f>[1]Perfil!G4606</f>
        <v>0.50491265714932798</v>
      </c>
      <c r="I4607" s="11">
        <f>[1]Perfil!H4606</f>
        <v>0.35839483424498098</v>
      </c>
      <c r="J4607" s="11">
        <f>[1]Perfil!I4606</f>
        <v>0.43808375025666302</v>
      </c>
      <c r="K4607" s="11">
        <f>[1]Perfil!J4606</f>
        <v>0.70815903959827298</v>
      </c>
      <c r="L4607" s="11">
        <f>[1]Perfil!K4606</f>
        <v>0.40118372911739902</v>
      </c>
      <c r="M4607" s="11">
        <f>[1]Perfil!L4606</f>
        <v>0.43782542515821699</v>
      </c>
    </row>
    <row r="4608" spans="1:13" x14ac:dyDescent="0.35">
      <c r="A4608" s="11" t="str">
        <f t="shared" si="71"/>
        <v>CONSUMO PER CAPITA (kg ó litros por individuo)Cola RegularNIVEL ALTO</v>
      </c>
      <c r="B4608" s="11" t="str">
        <f>[1]Perfil!A3308</f>
        <v>CONSUMO PER CAPITA (kg ó litros por individuo)</v>
      </c>
      <c r="C4608" s="11" t="str">
        <f>[1]Perfil!B4584</f>
        <v>Cola Regular</v>
      </c>
      <c r="D4608" s="11" t="str">
        <f>[1]Perfil!C4607</f>
        <v>NIVEL ALTO</v>
      </c>
      <c r="E4608" s="11">
        <f>[1]Perfil!D4607</f>
        <v>0.34779537930176901</v>
      </c>
      <c r="F4608" s="11">
        <f>[1]Perfil!E4607</f>
        <v>0.39634133764909502</v>
      </c>
      <c r="G4608" s="11">
        <f>[1]Perfil!F4607</f>
        <v>0.70620118684624</v>
      </c>
      <c r="H4608" s="11">
        <f>[1]Perfil!G4607</f>
        <v>0.37985850358693701</v>
      </c>
      <c r="I4608" s="11">
        <f>[1]Perfil!H4607</f>
        <v>0.457361026035216</v>
      </c>
      <c r="J4608" s="11">
        <f>[1]Perfil!I4607</f>
        <v>0.54267633201663001</v>
      </c>
      <c r="K4608" s="11">
        <f>[1]Perfil!J4607</f>
        <v>0.79071092608656302</v>
      </c>
      <c r="L4608" s="11">
        <f>[1]Perfil!K4607</f>
        <v>0.47378207073787598</v>
      </c>
      <c r="M4608" s="11">
        <f>[1]Perfil!L4607</f>
        <v>0.43235559737445101</v>
      </c>
    </row>
    <row r="4609" spans="1:13" x14ac:dyDescent="0.35">
      <c r="A4609" s="11" t="str">
        <f t="shared" si="71"/>
        <v>CONSUMO PER CAPITA (kg ó litros por individuo)Cola RegularNIVEL MEDIO ALTO</v>
      </c>
      <c r="B4609" s="11" t="str">
        <f>[1]Perfil!A3308</f>
        <v>CONSUMO PER CAPITA (kg ó litros por individuo)</v>
      </c>
      <c r="C4609" s="11" t="str">
        <f>[1]Perfil!B4584</f>
        <v>Cola Regular</v>
      </c>
      <c r="D4609" s="11" t="str">
        <f>[1]Perfil!C4608</f>
        <v>NIVEL MEDIO ALTO</v>
      </c>
      <c r="E4609" s="11">
        <f>[1]Perfil!D4608</f>
        <v>0.43881626869222101</v>
      </c>
      <c r="F4609" s="11">
        <f>[1]Perfil!E4608</f>
        <v>0.49406261296781301</v>
      </c>
      <c r="G4609" s="11">
        <f>[1]Perfil!F4608</f>
        <v>0.78469793956997602</v>
      </c>
      <c r="H4609" s="11">
        <f>[1]Perfil!G4608</f>
        <v>0.45362685264583902</v>
      </c>
      <c r="I4609" s="11">
        <f>[1]Perfil!H4608</f>
        <v>0.468123768414411</v>
      </c>
      <c r="J4609" s="11">
        <f>[1]Perfil!I4608</f>
        <v>0.55743413565400302</v>
      </c>
      <c r="K4609" s="11">
        <f>[1]Perfil!J4608</f>
        <v>0.75261010053208299</v>
      </c>
      <c r="L4609" s="11">
        <f>[1]Perfil!K4608</f>
        <v>0.47446813823546802</v>
      </c>
      <c r="M4609" s="11">
        <f>[1]Perfil!L4608</f>
        <v>0.45028820097226901</v>
      </c>
    </row>
    <row r="4610" spans="1:13" x14ac:dyDescent="0.35">
      <c r="A4610" s="11" t="str">
        <f t="shared" si="71"/>
        <v>CONSUMO PER CAPITA (kg ó litros por individuo)Cola RegularNIVEL MEDIO</v>
      </c>
      <c r="B4610" s="11" t="str">
        <f>[1]Perfil!A3308</f>
        <v>CONSUMO PER CAPITA (kg ó litros por individuo)</v>
      </c>
      <c r="C4610" s="11" t="str">
        <f>[1]Perfil!B4584</f>
        <v>Cola Regular</v>
      </c>
      <c r="D4610" s="11" t="str">
        <f>[1]Perfil!C4609</f>
        <v>NIVEL MEDIO</v>
      </c>
      <c r="E4610" s="11">
        <f>[1]Perfil!D4609</f>
        <v>0.63044055355552697</v>
      </c>
      <c r="F4610" s="11">
        <f>[1]Perfil!E4609</f>
        <v>0.62765291307745796</v>
      </c>
      <c r="G4610" s="11">
        <f>[1]Perfil!F4609</f>
        <v>1.07045512117639</v>
      </c>
      <c r="H4610" s="11">
        <f>[1]Perfil!G4609</f>
        <v>0.67351765458031598</v>
      </c>
      <c r="I4610" s="11">
        <f>[1]Perfil!H4609</f>
        <v>0.46397186171374799</v>
      </c>
      <c r="J4610" s="11">
        <f>[1]Perfil!I4609</f>
        <v>0.52440941753737502</v>
      </c>
      <c r="K4610" s="11">
        <f>[1]Perfil!J4609</f>
        <v>0.81316428286616504</v>
      </c>
      <c r="L4610" s="11">
        <f>[1]Perfil!K4609</f>
        <v>0.496460990422051</v>
      </c>
      <c r="M4610" s="11">
        <f>[1]Perfil!L4609</f>
        <v>0.53032141168565705</v>
      </c>
    </row>
    <row r="4611" spans="1:13" x14ac:dyDescent="0.35">
      <c r="A4611" s="11" t="str">
        <f t="shared" si="71"/>
        <v>CONSUMO PER CAPITA (kg ó litros por individuo)Cola RegularNIVEL MEDIO BAJO</v>
      </c>
      <c r="B4611" s="11" t="str">
        <f>[1]Perfil!A3308</f>
        <v>CONSUMO PER CAPITA (kg ó litros por individuo)</v>
      </c>
      <c r="C4611" s="11" t="str">
        <f>[1]Perfil!B4584</f>
        <v>Cola Regular</v>
      </c>
      <c r="D4611" s="11" t="str">
        <f>[1]Perfil!C4610</f>
        <v>NIVEL MEDIO BAJO</v>
      </c>
      <c r="E4611" s="11">
        <f>[1]Perfil!D4610</f>
        <v>0.45880250119480998</v>
      </c>
      <c r="F4611" s="11">
        <f>[1]Perfil!E4610</f>
        <v>0.52822770729949897</v>
      </c>
      <c r="G4611" s="11">
        <f>[1]Perfil!F4610</f>
        <v>0.88001814464109296</v>
      </c>
      <c r="H4611" s="11">
        <f>[1]Perfil!G4610</f>
        <v>0.49221534428559199</v>
      </c>
      <c r="I4611" s="11">
        <f>[1]Perfil!H4610</f>
        <v>0.43263913486424799</v>
      </c>
      <c r="J4611" s="11">
        <f>[1]Perfil!I4610</f>
        <v>0.43502537002881497</v>
      </c>
      <c r="K4611" s="11">
        <f>[1]Perfil!J4610</f>
        <v>0.62833636716472996</v>
      </c>
      <c r="L4611" s="11">
        <f>[1]Perfil!K4610</f>
        <v>0.381482679124929</v>
      </c>
      <c r="M4611" s="11">
        <f>[1]Perfil!L4610</f>
        <v>0.33570766726781298</v>
      </c>
    </row>
    <row r="4612" spans="1:13" x14ac:dyDescent="0.35">
      <c r="A4612" s="11" t="str">
        <f t="shared" ref="A4612:A4675" si="72">B4612&amp;C4612&amp;D4612</f>
        <v>CONSUMO PER CAPITA (kg ó litros por individuo)Cola RegularHOMBRE</v>
      </c>
      <c r="B4612" s="11" t="str">
        <f>[1]Perfil!A3308</f>
        <v>CONSUMO PER CAPITA (kg ó litros por individuo)</v>
      </c>
      <c r="C4612" s="11" t="str">
        <f>[1]Perfil!B4584</f>
        <v>Cola Regular</v>
      </c>
      <c r="D4612" s="11" t="str">
        <f>[1]Perfil!C4611</f>
        <v>HOMBRE</v>
      </c>
      <c r="E4612" s="11">
        <f>[1]Perfil!D4611</f>
        <v>0.52668869186765299</v>
      </c>
      <c r="F4612" s="11">
        <f>[1]Perfil!E4611</f>
        <v>0.54107771511509295</v>
      </c>
      <c r="G4612" s="11">
        <f>[1]Perfil!F4611</f>
        <v>0.85671099835428799</v>
      </c>
      <c r="H4612" s="11">
        <f>[1]Perfil!G4611</f>
        <v>0.50850647711891295</v>
      </c>
      <c r="I4612" s="11">
        <f>[1]Perfil!H4611</f>
        <v>0.478114051553515</v>
      </c>
      <c r="J4612" s="11">
        <f>[1]Perfil!I4611</f>
        <v>0.53092004501756196</v>
      </c>
      <c r="K4612" s="11">
        <f>[1]Perfil!J4611</f>
        <v>0.800315011725931</v>
      </c>
      <c r="L4612" s="11">
        <f>[1]Perfil!K4611</f>
        <v>0.48134269970548799</v>
      </c>
      <c r="M4612" s="11">
        <f>[1]Perfil!L4611</f>
        <v>0.501591588512041</v>
      </c>
    </row>
    <row r="4613" spans="1:13" x14ac:dyDescent="0.35">
      <c r="A4613" s="11" t="str">
        <f t="shared" si="72"/>
        <v>CONSUMO PER CAPITA (kg ó litros por individuo)Cola RegularMUJER</v>
      </c>
      <c r="B4613" s="11" t="str">
        <f>[1]Perfil!A3308</f>
        <v>CONSUMO PER CAPITA (kg ó litros por individuo)</v>
      </c>
      <c r="C4613" s="11" t="str">
        <f>[1]Perfil!B4584</f>
        <v>Cola Regular</v>
      </c>
      <c r="D4613" s="11" t="str">
        <f>[1]Perfil!C4612</f>
        <v>MUJER</v>
      </c>
      <c r="E4613" s="11">
        <f>[1]Perfil!D4612</f>
        <v>0.39097774760642501</v>
      </c>
      <c r="F4613" s="11">
        <f>[1]Perfil!E4612</f>
        <v>0.46384791411561199</v>
      </c>
      <c r="G4613" s="11">
        <f>[1]Perfil!F4612</f>
        <v>0.84190327595114001</v>
      </c>
      <c r="H4613" s="11">
        <f>[1]Perfil!G4612</f>
        <v>0.45584202765437498</v>
      </c>
      <c r="I4613" s="11">
        <f>[1]Perfil!H4612</f>
        <v>0.431666119539514</v>
      </c>
      <c r="J4613" s="11">
        <f>[1]Perfil!I4612</f>
        <v>0.48571643884621102</v>
      </c>
      <c r="K4613" s="11">
        <f>[1]Perfil!J4612</f>
        <v>0.740227192712136</v>
      </c>
      <c r="L4613" s="11">
        <f>[1]Perfil!K4612</f>
        <v>0.45432732855454799</v>
      </c>
      <c r="M4613" s="11">
        <f>[1]Perfil!L4612</f>
        <v>0.41483952459810702</v>
      </c>
    </row>
    <row r="4614" spans="1:13" x14ac:dyDescent="0.35">
      <c r="A4614" s="11" t="str">
        <f t="shared" si="72"/>
        <v>CONSUMO PER CAPITA (kg ó litros por individuo)Light/ZeroT.ESPAÑA</v>
      </c>
      <c r="B4614" s="11" t="str">
        <f>[1]Perfil!A3308</f>
        <v>CONSUMO PER CAPITA (kg ó litros por individuo)</v>
      </c>
      <c r="C4614" s="11" t="str">
        <f>[1]Perfil!B4613</f>
        <v>Light/Zero</v>
      </c>
      <c r="D4614" s="11" t="str">
        <f>[1]Perfil!C4613</f>
        <v>T.ESPAÑA</v>
      </c>
      <c r="E4614" s="11">
        <f>[1]Perfil!D4613</f>
        <v>0.64144701833005502</v>
      </c>
      <c r="F4614" s="11">
        <f>[1]Perfil!E4613</f>
        <v>0.67472210456102899</v>
      </c>
      <c r="G4614" s="11">
        <f>[1]Perfil!F4613</f>
        <v>1.0415585203799</v>
      </c>
      <c r="H4614" s="11">
        <f>[1]Perfil!G4613</f>
        <v>0.59400396368201203</v>
      </c>
      <c r="I4614" s="11">
        <f>[1]Perfil!H4613</f>
        <v>0.55367704000890405</v>
      </c>
      <c r="J4614" s="11">
        <f>[1]Perfil!I4613</f>
        <v>0.67828187590365596</v>
      </c>
      <c r="K4614" s="11">
        <f>[1]Perfil!J4613</f>
        <v>1.00384859609121</v>
      </c>
      <c r="L4614" s="11">
        <f>[1]Perfil!K4613</f>
        <v>0.61057319588461201</v>
      </c>
      <c r="M4614" s="11">
        <f>[1]Perfil!L4613</f>
        <v>0.56898373124866197</v>
      </c>
    </row>
    <row r="4615" spans="1:13" x14ac:dyDescent="0.35">
      <c r="A4615" s="11" t="str">
        <f t="shared" si="72"/>
        <v>CONSUMO PER CAPITA (kg ó litros por individuo)Light/ZeroBCN AM</v>
      </c>
      <c r="B4615" s="11" t="str">
        <f>[1]Perfil!A3308</f>
        <v>CONSUMO PER CAPITA (kg ó litros por individuo)</v>
      </c>
      <c r="C4615" s="11" t="str">
        <f>[1]Perfil!B4613</f>
        <v>Light/Zero</v>
      </c>
      <c r="D4615" s="11" t="str">
        <f>[1]Perfil!C4614</f>
        <v>BCN AM</v>
      </c>
      <c r="E4615" s="11">
        <f>[1]Perfil!D4614</f>
        <v>1.0254854416833501</v>
      </c>
      <c r="F4615" s="11">
        <f>[1]Perfil!E4614</f>
        <v>0.85842639315481795</v>
      </c>
      <c r="G4615" s="11">
        <f>[1]Perfil!F4614</f>
        <v>1.6961544382890801</v>
      </c>
      <c r="H4615" s="11">
        <f>[1]Perfil!G4614</f>
        <v>0.79369379185258304</v>
      </c>
      <c r="I4615" s="11">
        <f>[1]Perfil!H4614</f>
        <v>0.69087005207631402</v>
      </c>
      <c r="J4615" s="11">
        <f>[1]Perfil!I4614</f>
        <v>0.98611121491646903</v>
      </c>
      <c r="K4615" s="11">
        <f>[1]Perfil!J4614</f>
        <v>1.45417199128723</v>
      </c>
      <c r="L4615" s="11">
        <f>[1]Perfil!K4614</f>
        <v>0.87988472871073597</v>
      </c>
      <c r="M4615" s="11">
        <f>[1]Perfil!L4614</f>
        <v>0.79278139123543701</v>
      </c>
    </row>
    <row r="4616" spans="1:13" x14ac:dyDescent="0.35">
      <c r="A4616" s="11" t="str">
        <f t="shared" si="72"/>
        <v>CONSUMO PER CAPITA (kg ó litros por individuo)Light/ZeroREST.CAT ARAGON</v>
      </c>
      <c r="B4616" s="11" t="str">
        <f>[1]Perfil!A3308</f>
        <v>CONSUMO PER CAPITA (kg ó litros por individuo)</v>
      </c>
      <c r="C4616" s="11" t="str">
        <f>[1]Perfil!B4613</f>
        <v>Light/Zero</v>
      </c>
      <c r="D4616" s="11" t="str">
        <f>[1]Perfil!C4615</f>
        <v>REST.CAT ARAGON</v>
      </c>
      <c r="E4616" s="11">
        <f>[1]Perfil!D4615</f>
        <v>0.47571564292788299</v>
      </c>
      <c r="F4616" s="11">
        <f>[1]Perfil!E4615</f>
        <v>0.55485520662100696</v>
      </c>
      <c r="G4616" s="11">
        <f>[1]Perfil!F4615</f>
        <v>0.890684665306398</v>
      </c>
      <c r="H4616" s="11">
        <f>[1]Perfil!G4615</f>
        <v>0.55601463761228698</v>
      </c>
      <c r="I4616" s="11">
        <f>[1]Perfil!H4615</f>
        <v>0.47460350615066299</v>
      </c>
      <c r="J4616" s="11">
        <f>[1]Perfil!I4615</f>
        <v>0.624139318255582</v>
      </c>
      <c r="K4616" s="11">
        <f>[1]Perfil!J4615</f>
        <v>1.0864152310995701</v>
      </c>
      <c r="L4616" s="11">
        <f>[1]Perfil!K4615</f>
        <v>0.54270336746867598</v>
      </c>
      <c r="M4616" s="11">
        <f>[1]Perfil!L4615</f>
        <v>0.53138843022904003</v>
      </c>
    </row>
    <row r="4617" spans="1:13" x14ac:dyDescent="0.35">
      <c r="A4617" s="11" t="str">
        <f t="shared" si="72"/>
        <v>CONSUMO PER CAPITA (kg ó litros por individuo)Light/ZeroLEVANTE</v>
      </c>
      <c r="B4617" s="11" t="str">
        <f>[1]Perfil!A3308</f>
        <v>CONSUMO PER CAPITA (kg ó litros por individuo)</v>
      </c>
      <c r="C4617" s="11" t="str">
        <f>[1]Perfil!B4613</f>
        <v>Light/Zero</v>
      </c>
      <c r="D4617" s="11" t="str">
        <f>[1]Perfil!C4616</f>
        <v>LEVANTE</v>
      </c>
      <c r="E4617" s="11">
        <f>[1]Perfil!D4616</f>
        <v>0.69324148552782205</v>
      </c>
      <c r="F4617" s="11">
        <f>[1]Perfil!E4616</f>
        <v>0.70586123854607496</v>
      </c>
      <c r="G4617" s="11">
        <f>[1]Perfil!F4616</f>
        <v>1.0105902661078701</v>
      </c>
      <c r="H4617" s="11">
        <f>[1]Perfil!G4616</f>
        <v>0.608055829165148</v>
      </c>
      <c r="I4617" s="11">
        <f>[1]Perfil!H4616</f>
        <v>0.60230786456921503</v>
      </c>
      <c r="J4617" s="11">
        <f>[1]Perfil!I4616</f>
        <v>0.74453536067471804</v>
      </c>
      <c r="K4617" s="11">
        <f>[1]Perfil!J4616</f>
        <v>1.0624576155868</v>
      </c>
      <c r="L4617" s="11">
        <f>[1]Perfil!K4616</f>
        <v>0.57373019039167505</v>
      </c>
      <c r="M4617" s="11">
        <f>[1]Perfil!L4616</f>
        <v>0.61466189378723601</v>
      </c>
    </row>
    <row r="4618" spans="1:13" x14ac:dyDescent="0.35">
      <c r="A4618" s="11" t="str">
        <f t="shared" si="72"/>
        <v>CONSUMO PER CAPITA (kg ó litros por individuo)Light/ZeroANDALUCIA</v>
      </c>
      <c r="B4618" s="11" t="str">
        <f>[1]Perfil!A3308</f>
        <v>CONSUMO PER CAPITA (kg ó litros por individuo)</v>
      </c>
      <c r="C4618" s="11" t="str">
        <f>[1]Perfil!B4613</f>
        <v>Light/Zero</v>
      </c>
      <c r="D4618" s="11" t="str">
        <f>[1]Perfil!C4617</f>
        <v>ANDALUCIA</v>
      </c>
      <c r="E4618" s="11">
        <f>[1]Perfil!D4617</f>
        <v>0.64531419017309199</v>
      </c>
      <c r="F4618" s="11">
        <f>[1]Perfil!E4617</f>
        <v>0.72428505350557504</v>
      </c>
      <c r="G4618" s="11">
        <f>[1]Perfil!F4617</f>
        <v>1.0482510029360399</v>
      </c>
      <c r="H4618" s="11">
        <f>[1]Perfil!G4617</f>
        <v>0.67948288986508598</v>
      </c>
      <c r="I4618" s="11">
        <f>[1]Perfil!H4617</f>
        <v>0.52539508509451704</v>
      </c>
      <c r="J4618" s="11">
        <f>[1]Perfil!I4617</f>
        <v>0.58122328920419497</v>
      </c>
      <c r="K4618" s="11">
        <f>[1]Perfil!J4617</f>
        <v>0.95108920649668305</v>
      </c>
      <c r="L4618" s="11">
        <f>[1]Perfil!K4617</f>
        <v>0.63203155433830105</v>
      </c>
      <c r="M4618" s="11">
        <f>[1]Perfil!L4617</f>
        <v>0.59109386363166005</v>
      </c>
    </row>
    <row r="4619" spans="1:13" x14ac:dyDescent="0.35">
      <c r="A4619" s="11" t="str">
        <f t="shared" si="72"/>
        <v>CONSUMO PER CAPITA (kg ó litros por individuo)Light/ZeroMDD AM</v>
      </c>
      <c r="B4619" s="11" t="str">
        <f>[1]Perfil!A3308</f>
        <v>CONSUMO PER CAPITA (kg ó litros por individuo)</v>
      </c>
      <c r="C4619" s="11" t="str">
        <f>[1]Perfil!B4613</f>
        <v>Light/Zero</v>
      </c>
      <c r="D4619" s="11" t="str">
        <f>[1]Perfil!C4618</f>
        <v>MDD AM</v>
      </c>
      <c r="E4619" s="11">
        <f>[1]Perfil!D4618</f>
        <v>0.95045286481823299</v>
      </c>
      <c r="F4619" s="11">
        <f>[1]Perfil!E4618</f>
        <v>1.02656889494057</v>
      </c>
      <c r="G4619" s="11">
        <f>[1]Perfil!F4618</f>
        <v>1.42656730840732</v>
      </c>
      <c r="H4619" s="11">
        <f>[1]Perfil!G4618</f>
        <v>0.76560019549315705</v>
      </c>
      <c r="I4619" s="11">
        <f>[1]Perfil!H4618</f>
        <v>0.91083552685244096</v>
      </c>
      <c r="J4619" s="11">
        <f>[1]Perfil!I4618</f>
        <v>1.0630947506574899</v>
      </c>
      <c r="K4619" s="11">
        <f>[1]Perfil!J4618</f>
        <v>1.3297526637777899</v>
      </c>
      <c r="L4619" s="11">
        <f>[1]Perfil!K4618</f>
        <v>0.81545878447192099</v>
      </c>
      <c r="M4619" s="11">
        <f>[1]Perfil!L4618</f>
        <v>0.76031587408282997</v>
      </c>
    </row>
    <row r="4620" spans="1:13" x14ac:dyDescent="0.35">
      <c r="A4620" s="11" t="str">
        <f t="shared" si="72"/>
        <v>CONSUMO PER CAPITA (kg ó litros por individuo)Light/ZeroRTO CENTRO</v>
      </c>
      <c r="B4620" s="11" t="str">
        <f>[1]Perfil!A3308</f>
        <v>CONSUMO PER CAPITA (kg ó litros por individuo)</v>
      </c>
      <c r="C4620" s="11" t="str">
        <f>[1]Perfil!B4613</f>
        <v>Light/Zero</v>
      </c>
      <c r="D4620" s="11" t="str">
        <f>[1]Perfil!C4619</f>
        <v>RTO CENTRO</v>
      </c>
      <c r="E4620" s="11">
        <f>[1]Perfil!D4619</f>
        <v>0.53298990866330298</v>
      </c>
      <c r="F4620" s="11">
        <f>[1]Perfil!E4619</f>
        <v>0.56270367712608305</v>
      </c>
      <c r="G4620" s="11">
        <f>[1]Perfil!F4619</f>
        <v>0.94548096910576895</v>
      </c>
      <c r="H4620" s="11">
        <f>[1]Perfil!G4619</f>
        <v>0.55060394807037805</v>
      </c>
      <c r="I4620" s="11">
        <f>[1]Perfil!H4619</f>
        <v>0.51596252504582196</v>
      </c>
      <c r="J4620" s="11">
        <f>[1]Perfil!I4619</f>
        <v>0.66198081785130203</v>
      </c>
      <c r="K4620" s="11">
        <f>[1]Perfil!J4619</f>
        <v>0.95920160515955499</v>
      </c>
      <c r="L4620" s="11">
        <f>[1]Perfil!K4619</f>
        <v>0.56512109086650197</v>
      </c>
      <c r="M4620" s="11">
        <f>[1]Perfil!L4619</f>
        <v>0.48220029908265599</v>
      </c>
    </row>
    <row r="4621" spans="1:13" x14ac:dyDescent="0.35">
      <c r="A4621" s="11" t="str">
        <f t="shared" si="72"/>
        <v>CONSUMO PER CAPITA (kg ó litros por individuo)Light/ZeroNORTE-CENTRO</v>
      </c>
      <c r="B4621" s="11" t="str">
        <f>[1]Perfil!A3308</f>
        <v>CONSUMO PER CAPITA (kg ó litros por individuo)</v>
      </c>
      <c r="C4621" s="11" t="str">
        <f>[1]Perfil!B4613</f>
        <v>Light/Zero</v>
      </c>
      <c r="D4621" s="11" t="str">
        <f>[1]Perfil!C4620</f>
        <v>NORTE-CENTRO</v>
      </c>
      <c r="E4621" s="11">
        <f>[1]Perfil!D4620</f>
        <v>0.33891923689657699</v>
      </c>
      <c r="F4621" s="11">
        <f>[1]Perfil!E4620</f>
        <v>0.29177930329214702</v>
      </c>
      <c r="G4621" s="11">
        <f>[1]Perfil!F4620</f>
        <v>0.60014623750506901</v>
      </c>
      <c r="H4621" s="11">
        <f>[1]Perfil!G4620</f>
        <v>0.31802447214565799</v>
      </c>
      <c r="I4621" s="11">
        <f>[1]Perfil!H4620</f>
        <v>0.28994232679173099</v>
      </c>
      <c r="J4621" s="11">
        <f>[1]Perfil!I4620</f>
        <v>0.365103962736679</v>
      </c>
      <c r="K4621" s="11">
        <f>[1]Perfil!J4620</f>
        <v>0.61260809229054702</v>
      </c>
      <c r="L4621" s="11">
        <f>[1]Perfil!K4620</f>
        <v>0.47477878111132998</v>
      </c>
      <c r="M4621" s="11">
        <f>[1]Perfil!L4620</f>
        <v>0.30348369570750999</v>
      </c>
    </row>
    <row r="4622" spans="1:13" x14ac:dyDescent="0.35">
      <c r="A4622" s="11" t="str">
        <f t="shared" si="72"/>
        <v>CONSUMO PER CAPITA (kg ó litros por individuo)Light/ZeroNOROESTE</v>
      </c>
      <c r="B4622" s="11" t="str">
        <f>[1]Perfil!A3308</f>
        <v>CONSUMO PER CAPITA (kg ó litros por individuo)</v>
      </c>
      <c r="C4622" s="11" t="str">
        <f>[1]Perfil!B4613</f>
        <v>Light/Zero</v>
      </c>
      <c r="D4622" s="11" t="str">
        <f>[1]Perfil!C4621</f>
        <v>NOROESTE</v>
      </c>
      <c r="E4622" s="11">
        <f>[1]Perfil!D4621</f>
        <v>0.35470467799851002</v>
      </c>
      <c r="F4622" s="11">
        <f>[1]Perfil!E4621</f>
        <v>0.487905263232911</v>
      </c>
      <c r="G4622" s="11">
        <f>[1]Perfil!F4621</f>
        <v>0.60561418687591095</v>
      </c>
      <c r="H4622" s="11">
        <f>[1]Perfil!G4621</f>
        <v>0.301609036322742</v>
      </c>
      <c r="I4622" s="11">
        <f>[1]Perfil!H4621</f>
        <v>0.29037252739958502</v>
      </c>
      <c r="J4622" s="11">
        <f>[1]Perfil!I4621</f>
        <v>0.31004683448562298</v>
      </c>
      <c r="K4622" s="11">
        <f>[1]Perfil!J4621</f>
        <v>0.393810284347685</v>
      </c>
      <c r="L4622" s="11">
        <f>[1]Perfil!K4621</f>
        <v>0.32970191979709002</v>
      </c>
      <c r="M4622" s="11">
        <f>[1]Perfil!L4621</f>
        <v>0.33047138863652298</v>
      </c>
    </row>
    <row r="4623" spans="1:13" x14ac:dyDescent="0.35">
      <c r="A4623" s="11" t="str">
        <f t="shared" si="72"/>
        <v>CONSUMO PER CAPITA (kg ó litros por individuo)Light/Zero&lt;2MIL</v>
      </c>
      <c r="B4623" s="11" t="str">
        <f>[1]Perfil!A3308</f>
        <v>CONSUMO PER CAPITA (kg ó litros por individuo)</v>
      </c>
      <c r="C4623" s="11" t="str">
        <f>[1]Perfil!B4613</f>
        <v>Light/Zero</v>
      </c>
      <c r="D4623" s="11" t="str">
        <f>[1]Perfil!C4622</f>
        <v>&lt;2MIL</v>
      </c>
      <c r="E4623" s="11">
        <f>[1]Perfil!D4622</f>
        <v>0.461002757119303</v>
      </c>
      <c r="F4623" s="11">
        <f>[1]Perfil!E4622</f>
        <v>0.43807083559052301</v>
      </c>
      <c r="G4623" s="11">
        <f>[1]Perfil!F4622</f>
        <v>0.51407392970453702</v>
      </c>
      <c r="H4623" s="11">
        <f>[1]Perfil!G4622</f>
        <v>0.335780763956749</v>
      </c>
      <c r="I4623" s="11">
        <f>[1]Perfil!H4622</f>
        <v>0.35728083801274502</v>
      </c>
      <c r="J4623" s="11">
        <f>[1]Perfil!I4622</f>
        <v>0.45984018983228803</v>
      </c>
      <c r="K4623" s="11">
        <f>[1]Perfil!J4622</f>
        <v>0.80173748863681504</v>
      </c>
      <c r="L4623" s="11">
        <f>[1]Perfil!K4622</f>
        <v>0.43259754931236599</v>
      </c>
      <c r="M4623" s="11">
        <f>[1]Perfil!L4622</f>
        <v>0.34870248338712201</v>
      </c>
    </row>
    <row r="4624" spans="1:13" x14ac:dyDescent="0.35">
      <c r="A4624" s="11" t="str">
        <f t="shared" si="72"/>
        <v>CONSUMO PER CAPITA (kg ó litros por individuo)Light/Zero2-5MIL</v>
      </c>
      <c r="B4624" s="11" t="str">
        <f>[1]Perfil!A3308</f>
        <v>CONSUMO PER CAPITA (kg ó litros por individuo)</v>
      </c>
      <c r="C4624" s="11" t="str">
        <f>[1]Perfil!B4613</f>
        <v>Light/Zero</v>
      </c>
      <c r="D4624" s="11" t="str">
        <f>[1]Perfil!C4623</f>
        <v>2-5MIL</v>
      </c>
      <c r="E4624" s="11">
        <f>[1]Perfil!D4623</f>
        <v>0.42517129159448602</v>
      </c>
      <c r="F4624" s="11">
        <f>[1]Perfil!E4623</f>
        <v>0.42223532270574698</v>
      </c>
      <c r="G4624" s="11">
        <f>[1]Perfil!F4623</f>
        <v>0.71767863076514604</v>
      </c>
      <c r="H4624" s="11">
        <f>[1]Perfil!G4623</f>
        <v>0.453202759446304</v>
      </c>
      <c r="I4624" s="11">
        <f>[1]Perfil!H4623</f>
        <v>0.355249436912139</v>
      </c>
      <c r="J4624" s="11">
        <f>[1]Perfil!I4623</f>
        <v>0.46858575523537499</v>
      </c>
      <c r="K4624" s="11">
        <f>[1]Perfil!J4623</f>
        <v>0.69131074889156796</v>
      </c>
      <c r="L4624" s="11">
        <f>[1]Perfil!K4623</f>
        <v>0.41587412506077498</v>
      </c>
      <c r="M4624" s="11">
        <f>[1]Perfil!L4623</f>
        <v>0.261148920306009</v>
      </c>
    </row>
    <row r="4625" spans="1:13" x14ac:dyDescent="0.35">
      <c r="A4625" s="11" t="str">
        <f t="shared" si="72"/>
        <v>CONSUMO PER CAPITA (kg ó litros por individuo)Light/Zero5-10MIL</v>
      </c>
      <c r="B4625" s="11" t="str">
        <f>[1]Perfil!A3308</f>
        <v>CONSUMO PER CAPITA (kg ó litros por individuo)</v>
      </c>
      <c r="C4625" s="11" t="str">
        <f>[1]Perfil!B4613</f>
        <v>Light/Zero</v>
      </c>
      <c r="D4625" s="11" t="str">
        <f>[1]Perfil!C4624</f>
        <v>5-10MIL</v>
      </c>
      <c r="E4625" s="11">
        <f>[1]Perfil!D4624</f>
        <v>0.50191409347091898</v>
      </c>
      <c r="F4625" s="11">
        <f>[1]Perfil!E4624</f>
        <v>0.51966511443302799</v>
      </c>
      <c r="G4625" s="11">
        <f>[1]Perfil!F4624</f>
        <v>0.85622579977218305</v>
      </c>
      <c r="H4625" s="11">
        <f>[1]Perfil!G4624</f>
        <v>0.544969444266452</v>
      </c>
      <c r="I4625" s="11">
        <f>[1]Perfil!H4624</f>
        <v>0.46648482644604</v>
      </c>
      <c r="J4625" s="11">
        <f>[1]Perfil!I4624</f>
        <v>0.49628589689536501</v>
      </c>
      <c r="K4625" s="11">
        <f>[1]Perfil!J4624</f>
        <v>0.71649230079352899</v>
      </c>
      <c r="L4625" s="11">
        <f>[1]Perfil!K4624</f>
        <v>0.486636391794802</v>
      </c>
      <c r="M4625" s="11">
        <f>[1]Perfil!L4624</f>
        <v>0.50031181808997904</v>
      </c>
    </row>
    <row r="4626" spans="1:13" x14ac:dyDescent="0.35">
      <c r="A4626" s="11" t="str">
        <f t="shared" si="72"/>
        <v>CONSUMO PER CAPITA (kg ó litros por individuo)Light/Zero10-30MIL</v>
      </c>
      <c r="B4626" s="11" t="str">
        <f>[1]Perfil!A3308</f>
        <v>CONSUMO PER CAPITA (kg ó litros por individuo)</v>
      </c>
      <c r="C4626" s="11" t="str">
        <f>[1]Perfil!B4613</f>
        <v>Light/Zero</v>
      </c>
      <c r="D4626" s="11" t="str">
        <f>[1]Perfil!C4625</f>
        <v>10-30MIL</v>
      </c>
      <c r="E4626" s="11">
        <f>[1]Perfil!D4625</f>
        <v>0.55514734216281103</v>
      </c>
      <c r="F4626" s="11">
        <f>[1]Perfil!E4625</f>
        <v>0.66594340393264295</v>
      </c>
      <c r="G4626" s="11">
        <f>[1]Perfil!F4625</f>
        <v>0.85011538590536995</v>
      </c>
      <c r="H4626" s="11">
        <f>[1]Perfil!G4625</f>
        <v>0.44523473268722003</v>
      </c>
      <c r="I4626" s="11">
        <f>[1]Perfil!H4625</f>
        <v>0.47309615100831798</v>
      </c>
      <c r="J4626" s="11">
        <f>[1]Perfil!I4625</f>
        <v>0.54953943057282595</v>
      </c>
      <c r="K4626" s="11">
        <f>[1]Perfil!J4625</f>
        <v>0.83016121654380803</v>
      </c>
      <c r="L4626" s="11">
        <f>[1]Perfil!K4625</f>
        <v>0.48719283120850398</v>
      </c>
      <c r="M4626" s="11">
        <f>[1]Perfil!L4625</f>
        <v>0.49985486195187001</v>
      </c>
    </row>
    <row r="4627" spans="1:13" x14ac:dyDescent="0.35">
      <c r="A4627" s="11" t="str">
        <f t="shared" si="72"/>
        <v>CONSUMO PER CAPITA (kg ó litros por individuo)Light/Zero30-100MIL</v>
      </c>
      <c r="B4627" s="11" t="str">
        <f>[1]Perfil!A3308</f>
        <v>CONSUMO PER CAPITA (kg ó litros por individuo)</v>
      </c>
      <c r="C4627" s="11" t="str">
        <f>[1]Perfil!B4613</f>
        <v>Light/Zero</v>
      </c>
      <c r="D4627" s="11" t="str">
        <f>[1]Perfil!C4626</f>
        <v>30-100MIL</v>
      </c>
      <c r="E4627" s="11">
        <f>[1]Perfil!D4626</f>
        <v>0.67482002579890299</v>
      </c>
      <c r="F4627" s="11">
        <f>[1]Perfil!E4626</f>
        <v>0.70156498390037503</v>
      </c>
      <c r="G4627" s="11">
        <f>[1]Perfil!F4626</f>
        <v>1.2316249568544499</v>
      </c>
      <c r="H4627" s="11">
        <f>[1]Perfil!G4626</f>
        <v>0.79845524891627195</v>
      </c>
      <c r="I4627" s="11">
        <f>[1]Perfil!H4626</f>
        <v>0.64227625288117496</v>
      </c>
      <c r="J4627" s="11">
        <f>[1]Perfil!I4626</f>
        <v>0.865016613914528</v>
      </c>
      <c r="K4627" s="11">
        <f>[1]Perfil!J4626</f>
        <v>1.35952465591087</v>
      </c>
      <c r="L4627" s="11">
        <f>[1]Perfil!K4626</f>
        <v>0.815575027370399</v>
      </c>
      <c r="M4627" s="11">
        <f>[1]Perfil!L4626</f>
        <v>0.79668440943086805</v>
      </c>
    </row>
    <row r="4628" spans="1:13" x14ac:dyDescent="0.35">
      <c r="A4628" s="11" t="str">
        <f t="shared" si="72"/>
        <v>CONSUMO PER CAPITA (kg ó litros por individuo)Light/Zero100-200MIL</v>
      </c>
      <c r="B4628" s="11" t="str">
        <f>[1]Perfil!A3308</f>
        <v>CONSUMO PER CAPITA (kg ó litros por individuo)</v>
      </c>
      <c r="C4628" s="11" t="str">
        <f>[1]Perfil!B4613</f>
        <v>Light/Zero</v>
      </c>
      <c r="D4628" s="11" t="str">
        <f>[1]Perfil!C4627</f>
        <v>100-200MIL</v>
      </c>
      <c r="E4628" s="11">
        <f>[1]Perfil!D4627</f>
        <v>0.55463006919248004</v>
      </c>
      <c r="F4628" s="11">
        <f>[1]Perfil!E4627</f>
        <v>0.58636731356772198</v>
      </c>
      <c r="G4628" s="11">
        <f>[1]Perfil!F4627</f>
        <v>0.87244353916620898</v>
      </c>
      <c r="H4628" s="11">
        <f>[1]Perfil!G4627</f>
        <v>0.55373074955222401</v>
      </c>
      <c r="I4628" s="11">
        <f>[1]Perfil!H4627</f>
        <v>0.50715900245090695</v>
      </c>
      <c r="J4628" s="11">
        <f>[1]Perfil!I4627</f>
        <v>0.66836293848630002</v>
      </c>
      <c r="K4628" s="11">
        <f>[1]Perfil!J4627</f>
        <v>0.82344520522113995</v>
      </c>
      <c r="L4628" s="11">
        <f>[1]Perfil!K4627</f>
        <v>0.56737193630725202</v>
      </c>
      <c r="M4628" s="11">
        <f>[1]Perfil!L4627</f>
        <v>0.49030796878392302</v>
      </c>
    </row>
    <row r="4629" spans="1:13" x14ac:dyDescent="0.35">
      <c r="A4629" s="11" t="str">
        <f t="shared" si="72"/>
        <v>CONSUMO PER CAPITA (kg ó litros por individuo)Light/Zero200-500MIL</v>
      </c>
      <c r="B4629" s="11" t="str">
        <f>[1]Perfil!A3308</f>
        <v>CONSUMO PER CAPITA (kg ó litros por individuo)</v>
      </c>
      <c r="C4629" s="11" t="str">
        <f>[1]Perfil!B4613</f>
        <v>Light/Zero</v>
      </c>
      <c r="D4629" s="11" t="str">
        <f>[1]Perfil!C4628</f>
        <v>200-500MIL</v>
      </c>
      <c r="E4629" s="11">
        <f>[1]Perfil!D4628</f>
        <v>0.67232187617498795</v>
      </c>
      <c r="F4629" s="11">
        <f>[1]Perfil!E4628</f>
        <v>0.65098730542436101</v>
      </c>
      <c r="G4629" s="11">
        <f>[1]Perfil!F4628</f>
        <v>1.20580877937538</v>
      </c>
      <c r="H4629" s="11">
        <f>[1]Perfil!G4628</f>
        <v>0.50456394837577401</v>
      </c>
      <c r="I4629" s="11">
        <f>[1]Perfil!H4628</f>
        <v>0.481144707573611</v>
      </c>
      <c r="J4629" s="11">
        <f>[1]Perfil!I4628</f>
        <v>0.60169850387257595</v>
      </c>
      <c r="K4629" s="11">
        <f>[1]Perfil!J4628</f>
        <v>0.87051760583243198</v>
      </c>
      <c r="L4629" s="11">
        <f>[1]Perfil!K4628</f>
        <v>0.51944510912078701</v>
      </c>
      <c r="M4629" s="11">
        <f>[1]Perfil!L4628</f>
        <v>0.45794580110600303</v>
      </c>
    </row>
    <row r="4630" spans="1:13" x14ac:dyDescent="0.35">
      <c r="A4630" s="11" t="str">
        <f t="shared" si="72"/>
        <v>CONSUMO PER CAPITA (kg ó litros por individuo)Light/Zero&gt;500MIL</v>
      </c>
      <c r="B4630" s="11" t="str">
        <f>[1]Perfil!A3308</f>
        <v>CONSUMO PER CAPITA (kg ó litros por individuo)</v>
      </c>
      <c r="C4630" s="11" t="str">
        <f>[1]Perfil!B4613</f>
        <v>Light/Zero</v>
      </c>
      <c r="D4630" s="11" t="str">
        <f>[1]Perfil!C4629</f>
        <v>&gt;500MIL</v>
      </c>
      <c r="E4630" s="11">
        <f>[1]Perfil!D4629</f>
        <v>0.93562716814113001</v>
      </c>
      <c r="F4630" s="11">
        <f>[1]Perfil!E4629</f>
        <v>0.97734791212768901</v>
      </c>
      <c r="G4630" s="11">
        <f>[1]Perfil!F4629</f>
        <v>1.3818276400334999</v>
      </c>
      <c r="H4630" s="11">
        <f>[1]Perfil!G4629</f>
        <v>0.76120509305947004</v>
      </c>
      <c r="I4630" s="11">
        <f>[1]Perfil!H4629</f>
        <v>0.803855956664422</v>
      </c>
      <c r="J4630" s="11">
        <f>[1]Perfil!I4629</f>
        <v>0.89812359022088795</v>
      </c>
      <c r="K4630" s="11">
        <f>[1]Perfil!J4629</f>
        <v>1.29769698031443</v>
      </c>
      <c r="L4630" s="11">
        <f>[1]Perfil!K4629</f>
        <v>0.78547275836224495</v>
      </c>
      <c r="M4630" s="11">
        <f>[1]Perfil!L4629</f>
        <v>0.721886807486944</v>
      </c>
    </row>
    <row r="4631" spans="1:13" x14ac:dyDescent="0.35">
      <c r="A4631" s="11" t="str">
        <f t="shared" si="72"/>
        <v>CONSUMO PER CAPITA (kg ó litros por individuo)Light/ZeroDE 15 A 19 AÑOS</v>
      </c>
      <c r="B4631" s="11" t="str">
        <f>[1]Perfil!A3308</f>
        <v>CONSUMO PER CAPITA (kg ó litros por individuo)</v>
      </c>
      <c r="C4631" s="11" t="str">
        <f>[1]Perfil!B4613</f>
        <v>Light/Zero</v>
      </c>
      <c r="D4631" s="11" t="str">
        <f>[1]Perfil!C4630</f>
        <v>DE 15 A 19 AÑOS</v>
      </c>
      <c r="E4631" s="11">
        <f>[1]Perfil!D4630</f>
        <v>0.24330203731947</v>
      </c>
      <c r="F4631" s="11">
        <f>[1]Perfil!E4630</f>
        <v>0.19547124561071599</v>
      </c>
      <c r="G4631" s="11">
        <f>[1]Perfil!F4630</f>
        <v>0.264368221498815</v>
      </c>
      <c r="H4631" s="11">
        <f>[1]Perfil!G4630</f>
        <v>0.17628137281866901</v>
      </c>
      <c r="I4631" s="11">
        <f>[1]Perfil!H4630</f>
        <v>0.100024421436173</v>
      </c>
      <c r="J4631" s="11">
        <f>[1]Perfil!I4630</f>
        <v>0.15650599621118</v>
      </c>
      <c r="K4631" s="11">
        <f>[1]Perfil!J4630</f>
        <v>0.21287232580852899</v>
      </c>
      <c r="L4631" s="11">
        <f>[1]Perfil!K4630</f>
        <v>0.233763928289141</v>
      </c>
      <c r="M4631" s="11">
        <f>[1]Perfil!L4630</f>
        <v>0.192842513069997</v>
      </c>
    </row>
    <row r="4632" spans="1:13" x14ac:dyDescent="0.35">
      <c r="A4632" s="11" t="str">
        <f t="shared" si="72"/>
        <v>CONSUMO PER CAPITA (kg ó litros por individuo)Light/ZeroDE 20 A 24 AÑOS</v>
      </c>
      <c r="B4632" s="11" t="str">
        <f>[1]Perfil!A3308</f>
        <v>CONSUMO PER CAPITA (kg ó litros por individuo)</v>
      </c>
      <c r="C4632" s="11" t="str">
        <f>[1]Perfil!B4613</f>
        <v>Light/Zero</v>
      </c>
      <c r="D4632" s="11" t="str">
        <f>[1]Perfil!C4631</f>
        <v>DE 20 A 24 AÑOS</v>
      </c>
      <c r="E4632" s="11">
        <f>[1]Perfil!D4631</f>
        <v>0.352872496263825</v>
      </c>
      <c r="F4632" s="11">
        <f>[1]Perfil!E4631</f>
        <v>0.30001247112995399</v>
      </c>
      <c r="G4632" s="11">
        <f>[1]Perfil!F4631</f>
        <v>0.94648759560486195</v>
      </c>
      <c r="H4632" s="11">
        <f>[1]Perfil!G4631</f>
        <v>0.27706743540144602</v>
      </c>
      <c r="I4632" s="11">
        <f>[1]Perfil!H4631</f>
        <v>0.21188745477291601</v>
      </c>
      <c r="J4632" s="11">
        <f>[1]Perfil!I4631</f>
        <v>0.42111390741829302</v>
      </c>
      <c r="K4632" s="11">
        <f>[1]Perfil!J4631</f>
        <v>0.44117661630030103</v>
      </c>
      <c r="L4632" s="11">
        <f>[1]Perfil!K4631</f>
        <v>0.186354862635636</v>
      </c>
      <c r="M4632" s="11">
        <f>[1]Perfil!L4631</f>
        <v>0.18177025051743201</v>
      </c>
    </row>
    <row r="4633" spans="1:13" x14ac:dyDescent="0.35">
      <c r="A4633" s="11" t="str">
        <f t="shared" si="72"/>
        <v>CONSUMO PER CAPITA (kg ó litros por individuo)Light/ZeroDE 25 A 34 AÑOS</v>
      </c>
      <c r="B4633" s="11" t="str">
        <f>[1]Perfil!A3308</f>
        <v>CONSUMO PER CAPITA (kg ó litros por individuo)</v>
      </c>
      <c r="C4633" s="11" t="str">
        <f>[1]Perfil!B4613</f>
        <v>Light/Zero</v>
      </c>
      <c r="D4633" s="11" t="str">
        <f>[1]Perfil!C4632</f>
        <v>DE 25 A 34 AÑOS</v>
      </c>
      <c r="E4633" s="11">
        <f>[1]Perfil!D4632</f>
        <v>0.49044713371459697</v>
      </c>
      <c r="F4633" s="11">
        <f>[1]Perfil!E4632</f>
        <v>0.48295050002184398</v>
      </c>
      <c r="G4633" s="11">
        <f>[1]Perfil!F4632</f>
        <v>0.62356660141704401</v>
      </c>
      <c r="H4633" s="11">
        <f>[1]Perfil!G4632</f>
        <v>0.46633836029835801</v>
      </c>
      <c r="I4633" s="11">
        <f>[1]Perfil!H4632</f>
        <v>0.39330683336835898</v>
      </c>
      <c r="J4633" s="11">
        <f>[1]Perfil!I4632</f>
        <v>0.38071167063677103</v>
      </c>
      <c r="K4633" s="11">
        <f>[1]Perfil!J4632</f>
        <v>0.58166069579459201</v>
      </c>
      <c r="L4633" s="11">
        <f>[1]Perfil!K4632</f>
        <v>0.41993016880280398</v>
      </c>
      <c r="M4633" s="11">
        <f>[1]Perfil!L4632</f>
        <v>0.30193691527216598</v>
      </c>
    </row>
    <row r="4634" spans="1:13" x14ac:dyDescent="0.35">
      <c r="A4634" s="11" t="str">
        <f t="shared" si="72"/>
        <v>CONSUMO PER CAPITA (kg ó litros por individuo)Light/ZeroDE 35 A 49 AÑOS</v>
      </c>
      <c r="B4634" s="11" t="str">
        <f>[1]Perfil!A3308</f>
        <v>CONSUMO PER CAPITA (kg ó litros por individuo)</v>
      </c>
      <c r="C4634" s="11" t="str">
        <f>[1]Perfil!B4613</f>
        <v>Light/Zero</v>
      </c>
      <c r="D4634" s="11" t="str">
        <f>[1]Perfil!C4633</f>
        <v>DE 35 A 49 AÑOS</v>
      </c>
      <c r="E4634" s="11">
        <f>[1]Perfil!D4633</f>
        <v>0.73065468080686002</v>
      </c>
      <c r="F4634" s="11">
        <f>[1]Perfil!E4633</f>
        <v>0.80962139156649904</v>
      </c>
      <c r="G4634" s="11">
        <f>[1]Perfil!F4633</f>
        <v>1.2413476096935001</v>
      </c>
      <c r="H4634" s="11">
        <f>[1]Perfil!G4633</f>
        <v>0.70070254387134001</v>
      </c>
      <c r="I4634" s="11">
        <f>[1]Perfil!H4633</f>
        <v>0.70987546827539005</v>
      </c>
      <c r="J4634" s="11">
        <f>[1]Perfil!I4633</f>
        <v>0.77175698080690802</v>
      </c>
      <c r="K4634" s="11">
        <f>[1]Perfil!J4633</f>
        <v>1.1711363120974601</v>
      </c>
      <c r="L4634" s="11">
        <f>[1]Perfil!K4633</f>
        <v>0.76051853412311499</v>
      </c>
      <c r="M4634" s="11">
        <f>[1]Perfil!L4633</f>
        <v>0.69925138023646505</v>
      </c>
    </row>
    <row r="4635" spans="1:13" x14ac:dyDescent="0.35">
      <c r="A4635" s="11" t="str">
        <f t="shared" si="72"/>
        <v>CONSUMO PER CAPITA (kg ó litros por individuo)Light/ZeroDE 50 A 59 AÑOS</v>
      </c>
      <c r="B4635" s="11" t="str">
        <f>[1]Perfil!A3308</f>
        <v>CONSUMO PER CAPITA (kg ó litros por individuo)</v>
      </c>
      <c r="C4635" s="11" t="str">
        <f>[1]Perfil!B4613</f>
        <v>Light/Zero</v>
      </c>
      <c r="D4635" s="11" t="str">
        <f>[1]Perfil!C4634</f>
        <v>DE 50 A 59 AÑOS</v>
      </c>
      <c r="E4635" s="11">
        <f>[1]Perfil!D4634</f>
        <v>0.75313455265835005</v>
      </c>
      <c r="F4635" s="11">
        <f>[1]Perfil!E4634</f>
        <v>0.89552915308582204</v>
      </c>
      <c r="G4635" s="11">
        <f>[1]Perfil!F4634</f>
        <v>1.3109257712589999</v>
      </c>
      <c r="H4635" s="11">
        <f>[1]Perfil!G4634</f>
        <v>0.75282637610752901</v>
      </c>
      <c r="I4635" s="11">
        <f>[1]Perfil!H4634</f>
        <v>0.70449960775264497</v>
      </c>
      <c r="J4635" s="11">
        <f>[1]Perfil!I4634</f>
        <v>0.89105985082436601</v>
      </c>
      <c r="K4635" s="11">
        <f>[1]Perfil!J4634</f>
        <v>1.3424156177384401</v>
      </c>
      <c r="L4635" s="11">
        <f>[1]Perfil!K4634</f>
        <v>0.77258571550488797</v>
      </c>
      <c r="M4635" s="11">
        <f>[1]Perfil!L4634</f>
        <v>0.75120491507630205</v>
      </c>
    </row>
    <row r="4636" spans="1:13" x14ac:dyDescent="0.35">
      <c r="A4636" s="11" t="str">
        <f t="shared" si="72"/>
        <v>CONSUMO PER CAPITA (kg ó litros por individuo)Light/ZeroDE 60 A 75 AÑOS</v>
      </c>
      <c r="B4636" s="11" t="str">
        <f>[1]Perfil!A3308</f>
        <v>CONSUMO PER CAPITA (kg ó litros por individuo)</v>
      </c>
      <c r="C4636" s="11" t="str">
        <f>[1]Perfil!B4613</f>
        <v>Light/Zero</v>
      </c>
      <c r="D4636" s="11" t="str">
        <f>[1]Perfil!C4635</f>
        <v>DE 60 A 75 AÑOS</v>
      </c>
      <c r="E4636" s="11">
        <f>[1]Perfil!D4635</f>
        <v>0.72645067209205705</v>
      </c>
      <c r="F4636" s="11">
        <f>[1]Perfil!E4635</f>
        <v>0.68161993593186199</v>
      </c>
      <c r="G4636" s="11">
        <f>[1]Perfil!F4635</f>
        <v>1.0725856820047299</v>
      </c>
      <c r="H4636" s="11">
        <f>[1]Perfil!G4635</f>
        <v>0.61573698964222301</v>
      </c>
      <c r="I4636" s="11">
        <f>[1]Perfil!H4635</f>
        <v>0.56472126918641796</v>
      </c>
      <c r="J4636" s="11">
        <f>[1]Perfil!I4635</f>
        <v>0.79736611337938701</v>
      </c>
      <c r="K4636" s="11">
        <f>[1]Perfil!J4635</f>
        <v>1.1712420807508901</v>
      </c>
      <c r="L4636" s="11">
        <f>[1]Perfil!K4635</f>
        <v>0.64067536961979499</v>
      </c>
      <c r="M4636" s="11">
        <f>[1]Perfil!L4635</f>
        <v>0.64912225113228705</v>
      </c>
    </row>
    <row r="4637" spans="1:13" x14ac:dyDescent="0.35">
      <c r="A4637" s="11" t="str">
        <f t="shared" si="72"/>
        <v>CONSUMO PER CAPITA (kg ó litros por individuo)Light/ZeroNIVEL ALTO</v>
      </c>
      <c r="B4637" s="11" t="str">
        <f>[1]Perfil!A3308</f>
        <v>CONSUMO PER CAPITA (kg ó litros por individuo)</v>
      </c>
      <c r="C4637" s="11" t="str">
        <f>[1]Perfil!B4613</f>
        <v>Light/Zero</v>
      </c>
      <c r="D4637" s="11" t="str">
        <f>[1]Perfil!C4636</f>
        <v>NIVEL ALTO</v>
      </c>
      <c r="E4637" s="11">
        <f>[1]Perfil!D4636</f>
        <v>0.71282337803862905</v>
      </c>
      <c r="F4637" s="11">
        <f>[1]Perfil!E4636</f>
        <v>0.76336039318456606</v>
      </c>
      <c r="G4637" s="11">
        <f>[1]Perfil!F4636</f>
        <v>1.14972083235656</v>
      </c>
      <c r="H4637" s="11">
        <f>[1]Perfil!G4636</f>
        <v>0.60165008260677799</v>
      </c>
      <c r="I4637" s="11">
        <f>[1]Perfil!H4636</f>
        <v>0.49858275921350798</v>
      </c>
      <c r="J4637" s="11">
        <f>[1]Perfil!I4636</f>
        <v>0.70356297115607702</v>
      </c>
      <c r="K4637" s="11">
        <f>[1]Perfil!J4636</f>
        <v>1.1129044924496001</v>
      </c>
      <c r="L4637" s="11">
        <f>[1]Perfil!K4636</f>
        <v>0.63623636613394596</v>
      </c>
      <c r="M4637" s="11">
        <f>[1]Perfil!L4636</f>
        <v>0.62371196355167502</v>
      </c>
    </row>
    <row r="4638" spans="1:13" x14ac:dyDescent="0.35">
      <c r="A4638" s="11" t="str">
        <f t="shared" si="72"/>
        <v>CONSUMO PER CAPITA (kg ó litros por individuo)Light/ZeroNIVEL MEDIO ALTO</v>
      </c>
      <c r="B4638" s="11" t="str">
        <f>[1]Perfil!A3308</f>
        <v>CONSUMO PER CAPITA (kg ó litros por individuo)</v>
      </c>
      <c r="C4638" s="11" t="str">
        <f>[1]Perfil!B4613</f>
        <v>Light/Zero</v>
      </c>
      <c r="D4638" s="11" t="str">
        <f>[1]Perfil!C4637</f>
        <v>NIVEL MEDIO ALTO</v>
      </c>
      <c r="E4638" s="11">
        <f>[1]Perfil!D4637</f>
        <v>0.82116091508526601</v>
      </c>
      <c r="F4638" s="11">
        <f>[1]Perfil!E4637</f>
        <v>0.87723422929984696</v>
      </c>
      <c r="G4638" s="11">
        <f>[1]Perfil!F4637</f>
        <v>1.2143055018342499</v>
      </c>
      <c r="H4638" s="11">
        <f>[1]Perfil!G4637</f>
        <v>0.75831065512777396</v>
      </c>
      <c r="I4638" s="11">
        <f>[1]Perfil!H4637</f>
        <v>0.74486043168093496</v>
      </c>
      <c r="J4638" s="11">
        <f>[1]Perfil!I4637</f>
        <v>0.78227176720306502</v>
      </c>
      <c r="K4638" s="11">
        <f>[1]Perfil!J4637</f>
        <v>1.1081081079794901</v>
      </c>
      <c r="L4638" s="11">
        <f>[1]Perfil!K4637</f>
        <v>0.80347844276639602</v>
      </c>
      <c r="M4638" s="11">
        <f>[1]Perfil!L4637</f>
        <v>0.70101866950701996</v>
      </c>
    </row>
    <row r="4639" spans="1:13" x14ac:dyDescent="0.35">
      <c r="A4639" s="11" t="str">
        <f t="shared" si="72"/>
        <v>CONSUMO PER CAPITA (kg ó litros por individuo)Light/ZeroNIVEL MEDIO</v>
      </c>
      <c r="B4639" s="11" t="str">
        <f>[1]Perfil!A3308</f>
        <v>CONSUMO PER CAPITA (kg ó litros por individuo)</v>
      </c>
      <c r="C4639" s="11" t="str">
        <f>[1]Perfil!B4613</f>
        <v>Light/Zero</v>
      </c>
      <c r="D4639" s="11" t="str">
        <f>[1]Perfil!C4638</f>
        <v>NIVEL MEDIO</v>
      </c>
      <c r="E4639" s="11">
        <f>[1]Perfil!D4638</f>
        <v>0.65076697701428998</v>
      </c>
      <c r="F4639" s="11">
        <f>[1]Perfil!E4638</f>
        <v>0.61326926482023703</v>
      </c>
      <c r="G4639" s="11">
        <f>[1]Perfil!F4638</f>
        <v>0.98874349360992997</v>
      </c>
      <c r="H4639" s="11">
        <f>[1]Perfil!G4638</f>
        <v>0.64208987904584502</v>
      </c>
      <c r="I4639" s="11">
        <f>[1]Perfil!H4638</f>
        <v>0.561707068485227</v>
      </c>
      <c r="J4639" s="11">
        <f>[1]Perfil!I4638</f>
        <v>0.67779143453002499</v>
      </c>
      <c r="K4639" s="11">
        <f>[1]Perfil!J4638</f>
        <v>0.94421962381343805</v>
      </c>
      <c r="L4639" s="11">
        <f>[1]Perfil!K4638</f>
        <v>0.53248933450302505</v>
      </c>
      <c r="M4639" s="11">
        <f>[1]Perfil!L4638</f>
        <v>0.51056727604636498</v>
      </c>
    </row>
    <row r="4640" spans="1:13" x14ac:dyDescent="0.35">
      <c r="A4640" s="11" t="str">
        <f t="shared" si="72"/>
        <v>CONSUMO PER CAPITA (kg ó litros por individuo)Light/ZeroNIVEL MEDIO BAJO</v>
      </c>
      <c r="B4640" s="11" t="str">
        <f>[1]Perfil!A3308</f>
        <v>CONSUMO PER CAPITA (kg ó litros por individuo)</v>
      </c>
      <c r="C4640" s="11" t="str">
        <f>[1]Perfil!B4613</f>
        <v>Light/Zero</v>
      </c>
      <c r="D4640" s="11" t="str">
        <f>[1]Perfil!C4639</f>
        <v>NIVEL MEDIO BAJO</v>
      </c>
      <c r="E4640" s="11">
        <f>[1]Perfil!D4639</f>
        <v>0.49527418929723899</v>
      </c>
      <c r="F4640" s="11">
        <f>[1]Perfil!E4639</f>
        <v>0.669618167134716</v>
      </c>
      <c r="G4640" s="11">
        <f>[1]Perfil!F4639</f>
        <v>0.95175170193988501</v>
      </c>
      <c r="H4640" s="11">
        <f>[1]Perfil!G4639</f>
        <v>0.511604911323981</v>
      </c>
      <c r="I4640" s="11">
        <f>[1]Perfil!H4639</f>
        <v>0.48658249657070501</v>
      </c>
      <c r="J4640" s="11">
        <f>[1]Perfil!I4639</f>
        <v>0.56872925879111003</v>
      </c>
      <c r="K4640" s="11">
        <f>[1]Perfil!J4639</f>
        <v>0.93126021580325802</v>
      </c>
      <c r="L4640" s="11">
        <f>[1]Perfil!K4639</f>
        <v>0.54073748614364403</v>
      </c>
      <c r="M4640" s="11">
        <f>[1]Perfil!L4639</f>
        <v>0.59731377752843695</v>
      </c>
    </row>
    <row r="4641" spans="1:13" x14ac:dyDescent="0.35">
      <c r="A4641" s="11" t="str">
        <f t="shared" si="72"/>
        <v>CONSUMO PER CAPITA (kg ó litros por individuo)Light/ZeroHOMBRE</v>
      </c>
      <c r="B4641" s="11" t="str">
        <f>[1]Perfil!A3308</f>
        <v>CONSUMO PER CAPITA (kg ó litros por individuo)</v>
      </c>
      <c r="C4641" s="11" t="str">
        <f>[1]Perfil!B4613</f>
        <v>Light/Zero</v>
      </c>
      <c r="D4641" s="11" t="str">
        <f>[1]Perfil!C4640</f>
        <v>HOMBRE</v>
      </c>
      <c r="E4641" s="11">
        <f>[1]Perfil!D4640</f>
        <v>0.63152284759475996</v>
      </c>
      <c r="F4641" s="11">
        <f>[1]Perfil!E4640</f>
        <v>0.70782668111995795</v>
      </c>
      <c r="G4641" s="11">
        <f>[1]Perfil!F4640</f>
        <v>1.08478172513426</v>
      </c>
      <c r="H4641" s="11">
        <f>[1]Perfil!G4640</f>
        <v>0.61648416528401395</v>
      </c>
      <c r="I4641" s="11">
        <f>[1]Perfil!H4640</f>
        <v>0.56333522369996802</v>
      </c>
      <c r="J4641" s="11">
        <f>[1]Perfil!I4640</f>
        <v>0.71470087645636304</v>
      </c>
      <c r="K4641" s="11">
        <f>[1]Perfil!J4640</f>
        <v>1.0596568832411499</v>
      </c>
      <c r="L4641" s="11">
        <f>[1]Perfil!K4640</f>
        <v>0.65989803055833496</v>
      </c>
      <c r="M4641" s="11">
        <f>[1]Perfil!L4640</f>
        <v>0.62163359629128601</v>
      </c>
    </row>
    <row r="4642" spans="1:13" x14ac:dyDescent="0.35">
      <c r="A4642" s="11" t="str">
        <f t="shared" si="72"/>
        <v>CONSUMO PER CAPITA (kg ó litros por individuo)Light/ZeroMUJER</v>
      </c>
      <c r="B4642" s="11" t="str">
        <f>[1]Perfil!A3308</f>
        <v>CONSUMO PER CAPITA (kg ó litros por individuo)</v>
      </c>
      <c r="C4642" s="11" t="str">
        <f>[1]Perfil!B4613</f>
        <v>Light/Zero</v>
      </c>
      <c r="D4642" s="11" t="str">
        <f>[1]Perfil!C4641</f>
        <v>MUJER</v>
      </c>
      <c r="E4642" s="11">
        <f>[1]Perfil!D4641</f>
        <v>0.65125271793619099</v>
      </c>
      <c r="F4642" s="11">
        <f>[1]Perfil!E4641</f>
        <v>0.64201194985434895</v>
      </c>
      <c r="G4642" s="11">
        <f>[1]Perfil!F4641</f>
        <v>0.99884978844998695</v>
      </c>
      <c r="H4642" s="11">
        <f>[1]Perfil!G4641</f>
        <v>0.57179122669924998</v>
      </c>
      <c r="I4642" s="11">
        <f>[1]Perfil!H4641</f>
        <v>0.54414143595986597</v>
      </c>
      <c r="J4642" s="11">
        <f>[1]Perfil!I4641</f>
        <v>0.64232546386362799</v>
      </c>
      <c r="K4642" s="11">
        <f>[1]Perfil!J4641</f>
        <v>0.94873753538224104</v>
      </c>
      <c r="L4642" s="11">
        <f>[1]Perfil!K4641</f>
        <v>0.56188528425036999</v>
      </c>
      <c r="M4642" s="11">
        <f>[1]Perfil!L4641</f>
        <v>0.51687823255271803</v>
      </c>
    </row>
    <row r="4643" spans="1:13" x14ac:dyDescent="0.35">
      <c r="A4643" s="11" t="str">
        <f t="shared" si="72"/>
        <v>CONSUMO PER CAPITA (kg ó litros por individuo)Otra Variedad ColaT.ESPAÑA</v>
      </c>
      <c r="B4643" s="11" t="str">
        <f>[1]Perfil!A3308</f>
        <v>CONSUMO PER CAPITA (kg ó litros por individuo)</v>
      </c>
      <c r="C4643" s="11" t="str">
        <f>[1]Perfil!B4642</f>
        <v>Otra Variedad Cola</v>
      </c>
      <c r="D4643" s="11" t="str">
        <f>[1]Perfil!C4642</f>
        <v>T.ESPAÑA</v>
      </c>
      <c r="E4643" s="11" t="str">
        <f>[1]Perfil!D4642</f>
        <v/>
      </c>
      <c r="F4643" s="11" t="str">
        <f>[1]Perfil!E4642</f>
        <v/>
      </c>
      <c r="G4643" s="11" t="str">
        <f>[1]Perfil!F4642</f>
        <v/>
      </c>
      <c r="H4643" s="11" t="str">
        <f>[1]Perfil!G4642</f>
        <v/>
      </c>
      <c r="I4643" s="11" t="str">
        <f>[1]Perfil!H4642</f>
        <v/>
      </c>
      <c r="J4643" s="11" t="str">
        <f>[1]Perfil!I4642</f>
        <v/>
      </c>
      <c r="K4643" s="11" t="str">
        <f>[1]Perfil!J4642</f>
        <v/>
      </c>
      <c r="L4643" s="11" t="str">
        <f>[1]Perfil!K4642</f>
        <v/>
      </c>
      <c r="M4643" s="11" t="str">
        <f>[1]Perfil!L4642</f>
        <v/>
      </c>
    </row>
    <row r="4644" spans="1:13" x14ac:dyDescent="0.35">
      <c r="A4644" s="11" t="str">
        <f t="shared" si="72"/>
        <v>CONSUMO PER CAPITA (kg ó litros por individuo)Otra Variedad ColaBCN AM</v>
      </c>
      <c r="B4644" s="11" t="str">
        <f>[1]Perfil!A3308</f>
        <v>CONSUMO PER CAPITA (kg ó litros por individuo)</v>
      </c>
      <c r="C4644" s="11" t="str">
        <f>[1]Perfil!B4642</f>
        <v>Otra Variedad Cola</v>
      </c>
      <c r="D4644" s="11" t="str">
        <f>[1]Perfil!C4643</f>
        <v>BCN AM</v>
      </c>
      <c r="E4644" s="11" t="str">
        <f>[1]Perfil!D4643</f>
        <v/>
      </c>
      <c r="F4644" s="11" t="str">
        <f>[1]Perfil!E4643</f>
        <v/>
      </c>
      <c r="G4644" s="11" t="str">
        <f>[1]Perfil!F4643</f>
        <v/>
      </c>
      <c r="H4644" s="11" t="str">
        <f>[1]Perfil!G4643</f>
        <v/>
      </c>
      <c r="I4644" s="11" t="str">
        <f>[1]Perfil!H4643</f>
        <v/>
      </c>
      <c r="J4644" s="11" t="str">
        <f>[1]Perfil!I4643</f>
        <v/>
      </c>
      <c r="K4644" s="11" t="str">
        <f>[1]Perfil!J4643</f>
        <v/>
      </c>
      <c r="L4644" s="11" t="str">
        <f>[1]Perfil!K4643</f>
        <v/>
      </c>
      <c r="M4644" s="11" t="str">
        <f>[1]Perfil!L4643</f>
        <v/>
      </c>
    </row>
    <row r="4645" spans="1:13" x14ac:dyDescent="0.35">
      <c r="A4645" s="11" t="str">
        <f t="shared" si="72"/>
        <v>CONSUMO PER CAPITA (kg ó litros por individuo)Otra Variedad ColaREST.CAT ARAGON</v>
      </c>
      <c r="B4645" s="11" t="str">
        <f>[1]Perfil!A3308</f>
        <v>CONSUMO PER CAPITA (kg ó litros por individuo)</v>
      </c>
      <c r="C4645" s="11" t="str">
        <f>[1]Perfil!B4642</f>
        <v>Otra Variedad Cola</v>
      </c>
      <c r="D4645" s="11" t="str">
        <f>[1]Perfil!C4644</f>
        <v>REST.CAT ARAGON</v>
      </c>
      <c r="E4645" s="11" t="str">
        <f>[1]Perfil!D4644</f>
        <v/>
      </c>
      <c r="F4645" s="11" t="str">
        <f>[1]Perfil!E4644</f>
        <v/>
      </c>
      <c r="G4645" s="11" t="str">
        <f>[1]Perfil!F4644</f>
        <v/>
      </c>
      <c r="H4645" s="11" t="str">
        <f>[1]Perfil!G4644</f>
        <v/>
      </c>
      <c r="I4645" s="11" t="str">
        <f>[1]Perfil!H4644</f>
        <v/>
      </c>
      <c r="J4645" s="11" t="str">
        <f>[1]Perfil!I4644</f>
        <v/>
      </c>
      <c r="K4645" s="11" t="str">
        <f>[1]Perfil!J4644</f>
        <v/>
      </c>
      <c r="L4645" s="11" t="str">
        <f>[1]Perfil!K4644</f>
        <v/>
      </c>
      <c r="M4645" s="11" t="str">
        <f>[1]Perfil!L4644</f>
        <v/>
      </c>
    </row>
    <row r="4646" spans="1:13" x14ac:dyDescent="0.35">
      <c r="A4646" s="11" t="str">
        <f t="shared" si="72"/>
        <v>CONSUMO PER CAPITA (kg ó litros por individuo)Otra Variedad ColaLEVANTE</v>
      </c>
      <c r="B4646" s="11" t="str">
        <f>[1]Perfil!A3308</f>
        <v>CONSUMO PER CAPITA (kg ó litros por individuo)</v>
      </c>
      <c r="C4646" s="11" t="str">
        <f>[1]Perfil!B4642</f>
        <v>Otra Variedad Cola</v>
      </c>
      <c r="D4646" s="11" t="str">
        <f>[1]Perfil!C4645</f>
        <v>LEVANTE</v>
      </c>
      <c r="E4646" s="11" t="str">
        <f>[1]Perfil!D4645</f>
        <v/>
      </c>
      <c r="F4646" s="11" t="str">
        <f>[1]Perfil!E4645</f>
        <v/>
      </c>
      <c r="G4646" s="11" t="str">
        <f>[1]Perfil!F4645</f>
        <v/>
      </c>
      <c r="H4646" s="11" t="str">
        <f>[1]Perfil!G4645</f>
        <v/>
      </c>
      <c r="I4646" s="11" t="str">
        <f>[1]Perfil!H4645</f>
        <v/>
      </c>
      <c r="J4646" s="11" t="str">
        <f>[1]Perfil!I4645</f>
        <v/>
      </c>
      <c r="K4646" s="11" t="str">
        <f>[1]Perfil!J4645</f>
        <v/>
      </c>
      <c r="L4646" s="11" t="str">
        <f>[1]Perfil!K4645</f>
        <v/>
      </c>
      <c r="M4646" s="11" t="str">
        <f>[1]Perfil!L4645</f>
        <v/>
      </c>
    </row>
    <row r="4647" spans="1:13" x14ac:dyDescent="0.35">
      <c r="A4647" s="11" t="str">
        <f t="shared" si="72"/>
        <v>CONSUMO PER CAPITA (kg ó litros por individuo)Otra Variedad ColaANDALUCIA</v>
      </c>
      <c r="B4647" s="11" t="str">
        <f>[1]Perfil!A3308</f>
        <v>CONSUMO PER CAPITA (kg ó litros por individuo)</v>
      </c>
      <c r="C4647" s="11" t="str">
        <f>[1]Perfil!B4642</f>
        <v>Otra Variedad Cola</v>
      </c>
      <c r="D4647" s="11" t="str">
        <f>[1]Perfil!C4646</f>
        <v>ANDALUCIA</v>
      </c>
      <c r="E4647" s="11" t="str">
        <f>[1]Perfil!D4646</f>
        <v/>
      </c>
      <c r="F4647" s="11" t="str">
        <f>[1]Perfil!E4646</f>
        <v/>
      </c>
      <c r="G4647" s="11" t="str">
        <f>[1]Perfil!F4646</f>
        <v/>
      </c>
      <c r="H4647" s="11" t="str">
        <f>[1]Perfil!G4646</f>
        <v/>
      </c>
      <c r="I4647" s="11" t="str">
        <f>[1]Perfil!H4646</f>
        <v/>
      </c>
      <c r="J4647" s="11" t="str">
        <f>[1]Perfil!I4646</f>
        <v/>
      </c>
      <c r="K4647" s="11" t="str">
        <f>[1]Perfil!J4646</f>
        <v/>
      </c>
      <c r="L4647" s="11" t="str">
        <f>[1]Perfil!K4646</f>
        <v/>
      </c>
      <c r="M4647" s="11" t="str">
        <f>[1]Perfil!L4646</f>
        <v/>
      </c>
    </row>
    <row r="4648" spans="1:13" x14ac:dyDescent="0.35">
      <c r="A4648" s="11" t="str">
        <f t="shared" si="72"/>
        <v>CONSUMO PER CAPITA (kg ó litros por individuo)Otra Variedad ColaMDD AM</v>
      </c>
      <c r="B4648" s="11" t="str">
        <f>[1]Perfil!A3308</f>
        <v>CONSUMO PER CAPITA (kg ó litros por individuo)</v>
      </c>
      <c r="C4648" s="11" t="str">
        <f>[1]Perfil!B4642</f>
        <v>Otra Variedad Cola</v>
      </c>
      <c r="D4648" s="11" t="str">
        <f>[1]Perfil!C4647</f>
        <v>MDD AM</v>
      </c>
      <c r="E4648" s="11" t="str">
        <f>[1]Perfil!D4647</f>
        <v/>
      </c>
      <c r="F4648" s="11" t="str">
        <f>[1]Perfil!E4647</f>
        <v/>
      </c>
      <c r="G4648" s="11" t="str">
        <f>[1]Perfil!F4647</f>
        <v/>
      </c>
      <c r="H4648" s="11" t="str">
        <f>[1]Perfil!G4647</f>
        <v/>
      </c>
      <c r="I4648" s="11" t="str">
        <f>[1]Perfil!H4647</f>
        <v/>
      </c>
      <c r="J4648" s="11" t="str">
        <f>[1]Perfil!I4647</f>
        <v/>
      </c>
      <c r="K4648" s="11" t="str">
        <f>[1]Perfil!J4647</f>
        <v/>
      </c>
      <c r="L4648" s="11" t="str">
        <f>[1]Perfil!K4647</f>
        <v/>
      </c>
      <c r="M4648" s="11" t="str">
        <f>[1]Perfil!L4647</f>
        <v/>
      </c>
    </row>
    <row r="4649" spans="1:13" x14ac:dyDescent="0.35">
      <c r="A4649" s="11" t="str">
        <f t="shared" si="72"/>
        <v>CONSUMO PER CAPITA (kg ó litros por individuo)Otra Variedad ColaRTO CENTRO</v>
      </c>
      <c r="B4649" s="11" t="str">
        <f>[1]Perfil!A3308</f>
        <v>CONSUMO PER CAPITA (kg ó litros por individuo)</v>
      </c>
      <c r="C4649" s="11" t="str">
        <f>[1]Perfil!B4642</f>
        <v>Otra Variedad Cola</v>
      </c>
      <c r="D4649" s="11" t="str">
        <f>[1]Perfil!C4648</f>
        <v>RTO CENTRO</v>
      </c>
      <c r="E4649" s="11" t="str">
        <f>[1]Perfil!D4648</f>
        <v/>
      </c>
      <c r="F4649" s="11" t="str">
        <f>[1]Perfil!E4648</f>
        <v/>
      </c>
      <c r="G4649" s="11" t="str">
        <f>[1]Perfil!F4648</f>
        <v/>
      </c>
      <c r="H4649" s="11" t="str">
        <f>[1]Perfil!G4648</f>
        <v/>
      </c>
      <c r="I4649" s="11" t="str">
        <f>[1]Perfil!H4648</f>
        <v/>
      </c>
      <c r="J4649" s="11" t="str">
        <f>[1]Perfil!I4648</f>
        <v/>
      </c>
      <c r="K4649" s="11" t="str">
        <f>[1]Perfil!J4648</f>
        <v/>
      </c>
      <c r="L4649" s="11" t="str">
        <f>[1]Perfil!K4648</f>
        <v/>
      </c>
      <c r="M4649" s="11" t="str">
        <f>[1]Perfil!L4648</f>
        <v/>
      </c>
    </row>
    <row r="4650" spans="1:13" x14ac:dyDescent="0.35">
      <c r="A4650" s="11" t="str">
        <f t="shared" si="72"/>
        <v>CONSUMO PER CAPITA (kg ó litros por individuo)Otra Variedad ColaNORTE-CENTRO</v>
      </c>
      <c r="B4650" s="11" t="str">
        <f>[1]Perfil!A3308</f>
        <v>CONSUMO PER CAPITA (kg ó litros por individuo)</v>
      </c>
      <c r="C4650" s="11" t="str">
        <f>[1]Perfil!B4642</f>
        <v>Otra Variedad Cola</v>
      </c>
      <c r="D4650" s="11" t="str">
        <f>[1]Perfil!C4649</f>
        <v>NORTE-CENTRO</v>
      </c>
      <c r="E4650" s="11" t="str">
        <f>[1]Perfil!D4649</f>
        <v/>
      </c>
      <c r="F4650" s="11" t="str">
        <f>[1]Perfil!E4649</f>
        <v/>
      </c>
      <c r="G4650" s="11" t="str">
        <f>[1]Perfil!F4649</f>
        <v/>
      </c>
      <c r="H4650" s="11" t="str">
        <f>[1]Perfil!G4649</f>
        <v/>
      </c>
      <c r="I4650" s="11" t="str">
        <f>[1]Perfil!H4649</f>
        <v/>
      </c>
      <c r="J4650" s="11" t="str">
        <f>[1]Perfil!I4649</f>
        <v/>
      </c>
      <c r="K4650" s="11" t="str">
        <f>[1]Perfil!J4649</f>
        <v/>
      </c>
      <c r="L4650" s="11" t="str">
        <f>[1]Perfil!K4649</f>
        <v/>
      </c>
      <c r="M4650" s="11" t="str">
        <f>[1]Perfil!L4649</f>
        <v/>
      </c>
    </row>
    <row r="4651" spans="1:13" x14ac:dyDescent="0.35">
      <c r="A4651" s="11" t="str">
        <f t="shared" si="72"/>
        <v>CONSUMO PER CAPITA (kg ó litros por individuo)Otra Variedad ColaNOROESTE</v>
      </c>
      <c r="B4651" s="11" t="str">
        <f>[1]Perfil!A3308</f>
        <v>CONSUMO PER CAPITA (kg ó litros por individuo)</v>
      </c>
      <c r="C4651" s="11" t="str">
        <f>[1]Perfil!B4642</f>
        <v>Otra Variedad Cola</v>
      </c>
      <c r="D4651" s="11" t="str">
        <f>[1]Perfil!C4650</f>
        <v>NOROESTE</v>
      </c>
      <c r="E4651" s="11" t="str">
        <f>[1]Perfil!D4650</f>
        <v/>
      </c>
      <c r="F4651" s="11" t="str">
        <f>[1]Perfil!E4650</f>
        <v/>
      </c>
      <c r="G4651" s="11" t="str">
        <f>[1]Perfil!F4650</f>
        <v/>
      </c>
      <c r="H4651" s="11" t="str">
        <f>[1]Perfil!G4650</f>
        <v/>
      </c>
      <c r="I4651" s="11" t="str">
        <f>[1]Perfil!H4650</f>
        <v/>
      </c>
      <c r="J4651" s="11" t="str">
        <f>[1]Perfil!I4650</f>
        <v/>
      </c>
      <c r="K4651" s="11" t="str">
        <f>[1]Perfil!J4650</f>
        <v/>
      </c>
      <c r="L4651" s="11" t="str">
        <f>[1]Perfil!K4650</f>
        <v/>
      </c>
      <c r="M4651" s="11" t="str">
        <f>[1]Perfil!L4650</f>
        <v/>
      </c>
    </row>
    <row r="4652" spans="1:13" x14ac:dyDescent="0.35">
      <c r="A4652" s="11" t="str">
        <f t="shared" si="72"/>
        <v>CONSUMO PER CAPITA (kg ó litros por individuo)Otra Variedad Cola&lt;2MIL</v>
      </c>
      <c r="B4652" s="11" t="str">
        <f>[1]Perfil!A3308</f>
        <v>CONSUMO PER CAPITA (kg ó litros por individuo)</v>
      </c>
      <c r="C4652" s="11" t="str">
        <f>[1]Perfil!B4642</f>
        <v>Otra Variedad Cola</v>
      </c>
      <c r="D4652" s="11" t="str">
        <f>[1]Perfil!C4651</f>
        <v>&lt;2MIL</v>
      </c>
      <c r="E4652" s="11" t="str">
        <f>[1]Perfil!D4651</f>
        <v/>
      </c>
      <c r="F4652" s="11" t="str">
        <f>[1]Perfil!E4651</f>
        <v/>
      </c>
      <c r="G4652" s="11" t="str">
        <f>[1]Perfil!F4651</f>
        <v/>
      </c>
      <c r="H4652" s="11" t="str">
        <f>[1]Perfil!G4651</f>
        <v/>
      </c>
      <c r="I4652" s="11" t="str">
        <f>[1]Perfil!H4651</f>
        <v/>
      </c>
      <c r="J4652" s="11" t="str">
        <f>[1]Perfil!I4651</f>
        <v/>
      </c>
      <c r="K4652" s="11" t="str">
        <f>[1]Perfil!J4651</f>
        <v/>
      </c>
      <c r="L4652" s="11" t="str">
        <f>[1]Perfil!K4651</f>
        <v/>
      </c>
      <c r="M4652" s="11" t="str">
        <f>[1]Perfil!L4651</f>
        <v/>
      </c>
    </row>
    <row r="4653" spans="1:13" x14ac:dyDescent="0.35">
      <c r="A4653" s="11" t="str">
        <f t="shared" si="72"/>
        <v>CONSUMO PER CAPITA (kg ó litros por individuo)Otra Variedad Cola2-5MIL</v>
      </c>
      <c r="B4653" s="11" t="str">
        <f>[1]Perfil!A3308</f>
        <v>CONSUMO PER CAPITA (kg ó litros por individuo)</v>
      </c>
      <c r="C4653" s="11" t="str">
        <f>[1]Perfil!B4642</f>
        <v>Otra Variedad Cola</v>
      </c>
      <c r="D4653" s="11" t="str">
        <f>[1]Perfil!C4652</f>
        <v>2-5MIL</v>
      </c>
      <c r="E4653" s="11" t="str">
        <f>[1]Perfil!D4652</f>
        <v/>
      </c>
      <c r="F4653" s="11" t="str">
        <f>[1]Perfil!E4652</f>
        <v/>
      </c>
      <c r="G4653" s="11" t="str">
        <f>[1]Perfil!F4652</f>
        <v/>
      </c>
      <c r="H4653" s="11" t="str">
        <f>[1]Perfil!G4652</f>
        <v/>
      </c>
      <c r="I4653" s="11" t="str">
        <f>[1]Perfil!H4652</f>
        <v/>
      </c>
      <c r="J4653" s="11" t="str">
        <f>[1]Perfil!I4652</f>
        <v/>
      </c>
      <c r="K4653" s="11" t="str">
        <f>[1]Perfil!J4652</f>
        <v/>
      </c>
      <c r="L4653" s="11" t="str">
        <f>[1]Perfil!K4652</f>
        <v/>
      </c>
      <c r="M4653" s="11" t="str">
        <f>[1]Perfil!L4652</f>
        <v/>
      </c>
    </row>
    <row r="4654" spans="1:13" x14ac:dyDescent="0.35">
      <c r="A4654" s="11" t="str">
        <f t="shared" si="72"/>
        <v>CONSUMO PER CAPITA (kg ó litros por individuo)Otra Variedad Cola5-10MIL</v>
      </c>
      <c r="B4654" s="11" t="str">
        <f>[1]Perfil!A3308</f>
        <v>CONSUMO PER CAPITA (kg ó litros por individuo)</v>
      </c>
      <c r="C4654" s="11" t="str">
        <f>[1]Perfil!B4642</f>
        <v>Otra Variedad Cola</v>
      </c>
      <c r="D4654" s="11" t="str">
        <f>[1]Perfil!C4653</f>
        <v>5-10MIL</v>
      </c>
      <c r="E4654" s="11" t="str">
        <f>[1]Perfil!D4653</f>
        <v/>
      </c>
      <c r="F4654" s="11" t="str">
        <f>[1]Perfil!E4653</f>
        <v/>
      </c>
      <c r="G4654" s="11" t="str">
        <f>[1]Perfil!F4653</f>
        <v/>
      </c>
      <c r="H4654" s="11" t="str">
        <f>[1]Perfil!G4653</f>
        <v/>
      </c>
      <c r="I4654" s="11" t="str">
        <f>[1]Perfil!H4653</f>
        <v/>
      </c>
      <c r="J4654" s="11" t="str">
        <f>[1]Perfil!I4653</f>
        <v/>
      </c>
      <c r="K4654" s="11" t="str">
        <f>[1]Perfil!J4653</f>
        <v/>
      </c>
      <c r="L4654" s="11" t="str">
        <f>[1]Perfil!K4653</f>
        <v/>
      </c>
      <c r="M4654" s="11" t="str">
        <f>[1]Perfil!L4653</f>
        <v/>
      </c>
    </row>
    <row r="4655" spans="1:13" x14ac:dyDescent="0.35">
      <c r="A4655" s="11" t="str">
        <f t="shared" si="72"/>
        <v>CONSUMO PER CAPITA (kg ó litros por individuo)Otra Variedad Cola10-30MIL</v>
      </c>
      <c r="B4655" s="11" t="str">
        <f>[1]Perfil!A3308</f>
        <v>CONSUMO PER CAPITA (kg ó litros por individuo)</v>
      </c>
      <c r="C4655" s="11" t="str">
        <f>[1]Perfil!B4642</f>
        <v>Otra Variedad Cola</v>
      </c>
      <c r="D4655" s="11" t="str">
        <f>[1]Perfil!C4654</f>
        <v>10-30MIL</v>
      </c>
      <c r="E4655" s="11" t="str">
        <f>[1]Perfil!D4654</f>
        <v/>
      </c>
      <c r="F4655" s="11" t="str">
        <f>[1]Perfil!E4654</f>
        <v/>
      </c>
      <c r="G4655" s="11" t="str">
        <f>[1]Perfil!F4654</f>
        <v/>
      </c>
      <c r="H4655" s="11" t="str">
        <f>[1]Perfil!G4654</f>
        <v/>
      </c>
      <c r="I4655" s="11" t="str">
        <f>[1]Perfil!H4654</f>
        <v/>
      </c>
      <c r="J4655" s="11" t="str">
        <f>[1]Perfil!I4654</f>
        <v/>
      </c>
      <c r="K4655" s="11" t="str">
        <f>[1]Perfil!J4654</f>
        <v/>
      </c>
      <c r="L4655" s="11" t="str">
        <f>[1]Perfil!K4654</f>
        <v/>
      </c>
      <c r="M4655" s="11" t="str">
        <f>[1]Perfil!L4654</f>
        <v/>
      </c>
    </row>
    <row r="4656" spans="1:13" x14ac:dyDescent="0.35">
      <c r="A4656" s="11" t="str">
        <f t="shared" si="72"/>
        <v>CONSUMO PER CAPITA (kg ó litros por individuo)Otra Variedad Cola30-100MIL</v>
      </c>
      <c r="B4656" s="11" t="str">
        <f>[1]Perfil!A3308</f>
        <v>CONSUMO PER CAPITA (kg ó litros por individuo)</v>
      </c>
      <c r="C4656" s="11" t="str">
        <f>[1]Perfil!B4642</f>
        <v>Otra Variedad Cola</v>
      </c>
      <c r="D4656" s="11" t="str">
        <f>[1]Perfil!C4655</f>
        <v>30-100MIL</v>
      </c>
      <c r="E4656" s="11" t="str">
        <f>[1]Perfil!D4655</f>
        <v/>
      </c>
      <c r="F4656" s="11" t="str">
        <f>[1]Perfil!E4655</f>
        <v/>
      </c>
      <c r="G4656" s="11" t="str">
        <f>[1]Perfil!F4655</f>
        <v/>
      </c>
      <c r="H4656" s="11" t="str">
        <f>[1]Perfil!G4655</f>
        <v/>
      </c>
      <c r="I4656" s="11" t="str">
        <f>[1]Perfil!H4655</f>
        <v/>
      </c>
      <c r="J4656" s="11" t="str">
        <f>[1]Perfil!I4655</f>
        <v/>
      </c>
      <c r="K4656" s="11" t="str">
        <f>[1]Perfil!J4655</f>
        <v/>
      </c>
      <c r="L4656" s="11" t="str">
        <f>[1]Perfil!K4655</f>
        <v/>
      </c>
      <c r="M4656" s="11" t="str">
        <f>[1]Perfil!L4655</f>
        <v/>
      </c>
    </row>
    <row r="4657" spans="1:13" x14ac:dyDescent="0.35">
      <c r="A4657" s="11" t="str">
        <f t="shared" si="72"/>
        <v>CONSUMO PER CAPITA (kg ó litros por individuo)Otra Variedad Cola100-200MIL</v>
      </c>
      <c r="B4657" s="11" t="str">
        <f>[1]Perfil!A3308</f>
        <v>CONSUMO PER CAPITA (kg ó litros por individuo)</v>
      </c>
      <c r="C4657" s="11" t="str">
        <f>[1]Perfil!B4642</f>
        <v>Otra Variedad Cola</v>
      </c>
      <c r="D4657" s="11" t="str">
        <f>[1]Perfil!C4656</f>
        <v>100-200MIL</v>
      </c>
      <c r="E4657" s="11" t="str">
        <f>[1]Perfil!D4656</f>
        <v/>
      </c>
      <c r="F4657" s="11" t="str">
        <f>[1]Perfil!E4656</f>
        <v/>
      </c>
      <c r="G4657" s="11" t="str">
        <f>[1]Perfil!F4656</f>
        <v/>
      </c>
      <c r="H4657" s="11" t="str">
        <f>[1]Perfil!G4656</f>
        <v/>
      </c>
      <c r="I4657" s="11" t="str">
        <f>[1]Perfil!H4656</f>
        <v/>
      </c>
      <c r="J4657" s="11" t="str">
        <f>[1]Perfil!I4656</f>
        <v/>
      </c>
      <c r="K4657" s="11" t="str">
        <f>[1]Perfil!J4656</f>
        <v/>
      </c>
      <c r="L4657" s="11" t="str">
        <f>[1]Perfil!K4656</f>
        <v/>
      </c>
      <c r="M4657" s="11" t="str">
        <f>[1]Perfil!L4656</f>
        <v/>
      </c>
    </row>
    <row r="4658" spans="1:13" x14ac:dyDescent="0.35">
      <c r="A4658" s="11" t="str">
        <f t="shared" si="72"/>
        <v>CONSUMO PER CAPITA (kg ó litros por individuo)Otra Variedad Cola200-500MIL</v>
      </c>
      <c r="B4658" s="11" t="str">
        <f>[1]Perfil!A3308</f>
        <v>CONSUMO PER CAPITA (kg ó litros por individuo)</v>
      </c>
      <c r="C4658" s="11" t="str">
        <f>[1]Perfil!B4642</f>
        <v>Otra Variedad Cola</v>
      </c>
      <c r="D4658" s="11" t="str">
        <f>[1]Perfil!C4657</f>
        <v>200-500MIL</v>
      </c>
      <c r="E4658" s="11" t="str">
        <f>[1]Perfil!D4657</f>
        <v/>
      </c>
      <c r="F4658" s="11" t="str">
        <f>[1]Perfil!E4657</f>
        <v/>
      </c>
      <c r="G4658" s="11" t="str">
        <f>[1]Perfil!F4657</f>
        <v/>
      </c>
      <c r="H4658" s="11" t="str">
        <f>[1]Perfil!G4657</f>
        <v/>
      </c>
      <c r="I4658" s="11" t="str">
        <f>[1]Perfil!H4657</f>
        <v/>
      </c>
      <c r="J4658" s="11" t="str">
        <f>[1]Perfil!I4657</f>
        <v/>
      </c>
      <c r="K4658" s="11" t="str">
        <f>[1]Perfil!J4657</f>
        <v/>
      </c>
      <c r="L4658" s="11" t="str">
        <f>[1]Perfil!K4657</f>
        <v/>
      </c>
      <c r="M4658" s="11" t="str">
        <f>[1]Perfil!L4657</f>
        <v/>
      </c>
    </row>
    <row r="4659" spans="1:13" x14ac:dyDescent="0.35">
      <c r="A4659" s="11" t="str">
        <f t="shared" si="72"/>
        <v>CONSUMO PER CAPITA (kg ó litros por individuo)Otra Variedad Cola&gt;500MIL</v>
      </c>
      <c r="B4659" s="11" t="str">
        <f>[1]Perfil!A3308</f>
        <v>CONSUMO PER CAPITA (kg ó litros por individuo)</v>
      </c>
      <c r="C4659" s="11" t="str">
        <f>[1]Perfil!B4642</f>
        <v>Otra Variedad Cola</v>
      </c>
      <c r="D4659" s="11" t="str">
        <f>[1]Perfil!C4658</f>
        <v>&gt;500MIL</v>
      </c>
      <c r="E4659" s="11" t="str">
        <f>[1]Perfil!D4658</f>
        <v/>
      </c>
      <c r="F4659" s="11" t="str">
        <f>[1]Perfil!E4658</f>
        <v/>
      </c>
      <c r="G4659" s="11" t="str">
        <f>[1]Perfil!F4658</f>
        <v/>
      </c>
      <c r="H4659" s="11" t="str">
        <f>[1]Perfil!G4658</f>
        <v/>
      </c>
      <c r="I4659" s="11" t="str">
        <f>[1]Perfil!H4658</f>
        <v/>
      </c>
      <c r="J4659" s="11" t="str">
        <f>[1]Perfil!I4658</f>
        <v/>
      </c>
      <c r="K4659" s="11" t="str">
        <f>[1]Perfil!J4658</f>
        <v/>
      </c>
      <c r="L4659" s="11" t="str">
        <f>[1]Perfil!K4658</f>
        <v/>
      </c>
      <c r="M4659" s="11" t="str">
        <f>[1]Perfil!L4658</f>
        <v/>
      </c>
    </row>
    <row r="4660" spans="1:13" x14ac:dyDescent="0.35">
      <c r="A4660" s="11" t="str">
        <f t="shared" si="72"/>
        <v>CONSUMO PER CAPITA (kg ó litros por individuo)Otra Variedad ColaDE 15 A 19 AÑOS</v>
      </c>
      <c r="B4660" s="11" t="str">
        <f>[1]Perfil!A3308</f>
        <v>CONSUMO PER CAPITA (kg ó litros por individuo)</v>
      </c>
      <c r="C4660" s="11" t="str">
        <f>[1]Perfil!B4642</f>
        <v>Otra Variedad Cola</v>
      </c>
      <c r="D4660" s="11" t="str">
        <f>[1]Perfil!C4659</f>
        <v>DE 15 A 19 AÑOS</v>
      </c>
      <c r="E4660" s="11" t="str">
        <f>[1]Perfil!D4659</f>
        <v/>
      </c>
      <c r="F4660" s="11" t="str">
        <f>[1]Perfil!E4659</f>
        <v/>
      </c>
      <c r="G4660" s="11" t="str">
        <f>[1]Perfil!F4659</f>
        <v/>
      </c>
      <c r="H4660" s="11" t="str">
        <f>[1]Perfil!G4659</f>
        <v/>
      </c>
      <c r="I4660" s="11" t="str">
        <f>[1]Perfil!H4659</f>
        <v/>
      </c>
      <c r="J4660" s="11" t="str">
        <f>[1]Perfil!I4659</f>
        <v/>
      </c>
      <c r="K4660" s="11" t="str">
        <f>[1]Perfil!J4659</f>
        <v/>
      </c>
      <c r="L4660" s="11" t="str">
        <f>[1]Perfil!K4659</f>
        <v/>
      </c>
      <c r="M4660" s="11" t="str">
        <f>[1]Perfil!L4659</f>
        <v/>
      </c>
    </row>
    <row r="4661" spans="1:13" x14ac:dyDescent="0.35">
      <c r="A4661" s="11" t="str">
        <f t="shared" si="72"/>
        <v>CONSUMO PER CAPITA (kg ó litros por individuo)Otra Variedad ColaDE 20 A 24 AÑOS</v>
      </c>
      <c r="B4661" s="11" t="str">
        <f>[1]Perfil!A3308</f>
        <v>CONSUMO PER CAPITA (kg ó litros por individuo)</v>
      </c>
      <c r="C4661" s="11" t="str">
        <f>[1]Perfil!B4642</f>
        <v>Otra Variedad Cola</v>
      </c>
      <c r="D4661" s="11" t="str">
        <f>[1]Perfil!C4660</f>
        <v>DE 20 A 24 AÑOS</v>
      </c>
      <c r="E4661" s="11" t="str">
        <f>[1]Perfil!D4660</f>
        <v/>
      </c>
      <c r="F4661" s="11" t="str">
        <f>[1]Perfil!E4660</f>
        <v/>
      </c>
      <c r="G4661" s="11" t="str">
        <f>[1]Perfil!F4660</f>
        <v/>
      </c>
      <c r="H4661" s="11" t="str">
        <f>[1]Perfil!G4660</f>
        <v/>
      </c>
      <c r="I4661" s="11" t="str">
        <f>[1]Perfil!H4660</f>
        <v/>
      </c>
      <c r="J4661" s="11" t="str">
        <f>[1]Perfil!I4660</f>
        <v/>
      </c>
      <c r="K4661" s="11" t="str">
        <f>[1]Perfil!J4660</f>
        <v/>
      </c>
      <c r="L4661" s="11" t="str">
        <f>[1]Perfil!K4660</f>
        <v/>
      </c>
      <c r="M4661" s="11" t="str">
        <f>[1]Perfil!L4660</f>
        <v/>
      </c>
    </row>
    <row r="4662" spans="1:13" x14ac:dyDescent="0.35">
      <c r="A4662" s="11" t="str">
        <f t="shared" si="72"/>
        <v>CONSUMO PER CAPITA (kg ó litros por individuo)Otra Variedad ColaDE 25 A 34 AÑOS</v>
      </c>
      <c r="B4662" s="11" t="str">
        <f>[1]Perfil!A3308</f>
        <v>CONSUMO PER CAPITA (kg ó litros por individuo)</v>
      </c>
      <c r="C4662" s="11" t="str">
        <f>[1]Perfil!B4642</f>
        <v>Otra Variedad Cola</v>
      </c>
      <c r="D4662" s="11" t="str">
        <f>[1]Perfil!C4661</f>
        <v>DE 25 A 34 AÑOS</v>
      </c>
      <c r="E4662" s="11" t="str">
        <f>[1]Perfil!D4661</f>
        <v/>
      </c>
      <c r="F4662" s="11" t="str">
        <f>[1]Perfil!E4661</f>
        <v/>
      </c>
      <c r="G4662" s="11" t="str">
        <f>[1]Perfil!F4661</f>
        <v/>
      </c>
      <c r="H4662" s="11" t="str">
        <f>[1]Perfil!G4661</f>
        <v/>
      </c>
      <c r="I4662" s="11" t="str">
        <f>[1]Perfil!H4661</f>
        <v/>
      </c>
      <c r="J4662" s="11" t="str">
        <f>[1]Perfil!I4661</f>
        <v/>
      </c>
      <c r="K4662" s="11" t="str">
        <f>[1]Perfil!J4661</f>
        <v/>
      </c>
      <c r="L4662" s="11" t="str">
        <f>[1]Perfil!K4661</f>
        <v/>
      </c>
      <c r="M4662" s="11" t="str">
        <f>[1]Perfil!L4661</f>
        <v/>
      </c>
    </row>
    <row r="4663" spans="1:13" x14ac:dyDescent="0.35">
      <c r="A4663" s="11" t="str">
        <f t="shared" si="72"/>
        <v>CONSUMO PER CAPITA (kg ó litros por individuo)Otra Variedad ColaDE 35 A 49 AÑOS</v>
      </c>
      <c r="B4663" s="11" t="str">
        <f>[1]Perfil!A3308</f>
        <v>CONSUMO PER CAPITA (kg ó litros por individuo)</v>
      </c>
      <c r="C4663" s="11" t="str">
        <f>[1]Perfil!B4642</f>
        <v>Otra Variedad Cola</v>
      </c>
      <c r="D4663" s="11" t="str">
        <f>[1]Perfil!C4662</f>
        <v>DE 35 A 49 AÑOS</v>
      </c>
      <c r="E4663" s="11" t="str">
        <f>[1]Perfil!D4662</f>
        <v/>
      </c>
      <c r="F4663" s="11" t="str">
        <f>[1]Perfil!E4662</f>
        <v/>
      </c>
      <c r="G4663" s="11" t="str">
        <f>[1]Perfil!F4662</f>
        <v/>
      </c>
      <c r="H4663" s="11" t="str">
        <f>[1]Perfil!G4662</f>
        <v/>
      </c>
      <c r="I4663" s="11" t="str">
        <f>[1]Perfil!H4662</f>
        <v/>
      </c>
      <c r="J4663" s="11" t="str">
        <f>[1]Perfil!I4662</f>
        <v/>
      </c>
      <c r="K4663" s="11" t="str">
        <f>[1]Perfil!J4662</f>
        <v/>
      </c>
      <c r="L4663" s="11" t="str">
        <f>[1]Perfil!K4662</f>
        <v/>
      </c>
      <c r="M4663" s="11" t="str">
        <f>[1]Perfil!L4662</f>
        <v/>
      </c>
    </row>
    <row r="4664" spans="1:13" x14ac:dyDescent="0.35">
      <c r="A4664" s="11" t="str">
        <f t="shared" si="72"/>
        <v>CONSUMO PER CAPITA (kg ó litros por individuo)Otra Variedad ColaDE 50 A 59 AÑOS</v>
      </c>
      <c r="B4664" s="11" t="str">
        <f>[1]Perfil!A3308</f>
        <v>CONSUMO PER CAPITA (kg ó litros por individuo)</v>
      </c>
      <c r="C4664" s="11" t="str">
        <f>[1]Perfil!B4642</f>
        <v>Otra Variedad Cola</v>
      </c>
      <c r="D4664" s="11" t="str">
        <f>[1]Perfil!C4663</f>
        <v>DE 50 A 59 AÑOS</v>
      </c>
      <c r="E4664" s="11" t="str">
        <f>[1]Perfil!D4663</f>
        <v/>
      </c>
      <c r="F4664" s="11" t="str">
        <f>[1]Perfil!E4663</f>
        <v/>
      </c>
      <c r="G4664" s="11" t="str">
        <f>[1]Perfil!F4663</f>
        <v/>
      </c>
      <c r="H4664" s="11" t="str">
        <f>[1]Perfil!G4663</f>
        <v/>
      </c>
      <c r="I4664" s="11" t="str">
        <f>[1]Perfil!H4663</f>
        <v/>
      </c>
      <c r="J4664" s="11" t="str">
        <f>[1]Perfil!I4663</f>
        <v/>
      </c>
      <c r="K4664" s="11" t="str">
        <f>[1]Perfil!J4663</f>
        <v/>
      </c>
      <c r="L4664" s="11" t="str">
        <f>[1]Perfil!K4663</f>
        <v/>
      </c>
      <c r="M4664" s="11" t="str">
        <f>[1]Perfil!L4663</f>
        <v/>
      </c>
    </row>
    <row r="4665" spans="1:13" x14ac:dyDescent="0.35">
      <c r="A4665" s="11" t="str">
        <f t="shared" si="72"/>
        <v>CONSUMO PER CAPITA (kg ó litros por individuo)Otra Variedad ColaDE 60 A 75 AÑOS</v>
      </c>
      <c r="B4665" s="11" t="str">
        <f>[1]Perfil!A3308</f>
        <v>CONSUMO PER CAPITA (kg ó litros por individuo)</v>
      </c>
      <c r="C4665" s="11" t="str">
        <f>[1]Perfil!B4642</f>
        <v>Otra Variedad Cola</v>
      </c>
      <c r="D4665" s="11" t="str">
        <f>[1]Perfil!C4664</f>
        <v>DE 60 A 75 AÑOS</v>
      </c>
      <c r="E4665" s="11" t="str">
        <f>[1]Perfil!D4664</f>
        <v/>
      </c>
      <c r="F4665" s="11" t="str">
        <f>[1]Perfil!E4664</f>
        <v/>
      </c>
      <c r="G4665" s="11" t="str">
        <f>[1]Perfil!F4664</f>
        <v/>
      </c>
      <c r="H4665" s="11" t="str">
        <f>[1]Perfil!G4664</f>
        <v/>
      </c>
      <c r="I4665" s="11" t="str">
        <f>[1]Perfil!H4664</f>
        <v/>
      </c>
      <c r="J4665" s="11" t="str">
        <f>[1]Perfil!I4664</f>
        <v/>
      </c>
      <c r="K4665" s="11" t="str">
        <f>[1]Perfil!J4664</f>
        <v/>
      </c>
      <c r="L4665" s="11" t="str">
        <f>[1]Perfil!K4664</f>
        <v/>
      </c>
      <c r="M4665" s="11" t="str">
        <f>[1]Perfil!L4664</f>
        <v/>
      </c>
    </row>
    <row r="4666" spans="1:13" x14ac:dyDescent="0.35">
      <c r="A4666" s="11" t="str">
        <f t="shared" si="72"/>
        <v>CONSUMO PER CAPITA (kg ó litros por individuo)Otra Variedad ColaNIVEL ALTO</v>
      </c>
      <c r="B4666" s="11" t="str">
        <f>[1]Perfil!A3308</f>
        <v>CONSUMO PER CAPITA (kg ó litros por individuo)</v>
      </c>
      <c r="C4666" s="11" t="str">
        <f>[1]Perfil!B4642</f>
        <v>Otra Variedad Cola</v>
      </c>
      <c r="D4666" s="11" t="str">
        <f>[1]Perfil!C4665</f>
        <v>NIVEL ALTO</v>
      </c>
      <c r="E4666" s="11" t="str">
        <f>[1]Perfil!D4665</f>
        <v/>
      </c>
      <c r="F4666" s="11" t="str">
        <f>[1]Perfil!E4665</f>
        <v/>
      </c>
      <c r="G4666" s="11" t="str">
        <f>[1]Perfil!F4665</f>
        <v/>
      </c>
      <c r="H4666" s="11" t="str">
        <f>[1]Perfil!G4665</f>
        <v/>
      </c>
      <c r="I4666" s="11" t="str">
        <f>[1]Perfil!H4665</f>
        <v/>
      </c>
      <c r="J4666" s="11" t="str">
        <f>[1]Perfil!I4665</f>
        <v/>
      </c>
      <c r="K4666" s="11" t="str">
        <f>[1]Perfil!J4665</f>
        <v/>
      </c>
      <c r="L4666" s="11" t="str">
        <f>[1]Perfil!K4665</f>
        <v/>
      </c>
      <c r="M4666" s="11" t="str">
        <f>[1]Perfil!L4665</f>
        <v/>
      </c>
    </row>
    <row r="4667" spans="1:13" x14ac:dyDescent="0.35">
      <c r="A4667" s="11" t="str">
        <f t="shared" si="72"/>
        <v>CONSUMO PER CAPITA (kg ó litros por individuo)Otra Variedad ColaNIVEL MEDIO ALTO</v>
      </c>
      <c r="B4667" s="11" t="str">
        <f>[1]Perfil!A3308</f>
        <v>CONSUMO PER CAPITA (kg ó litros por individuo)</v>
      </c>
      <c r="C4667" s="11" t="str">
        <f>[1]Perfil!B4642</f>
        <v>Otra Variedad Cola</v>
      </c>
      <c r="D4667" s="11" t="str">
        <f>[1]Perfil!C4666</f>
        <v>NIVEL MEDIO ALTO</v>
      </c>
      <c r="E4667" s="11" t="str">
        <f>[1]Perfil!D4666</f>
        <v/>
      </c>
      <c r="F4667" s="11" t="str">
        <f>[1]Perfil!E4666</f>
        <v/>
      </c>
      <c r="G4667" s="11" t="str">
        <f>[1]Perfil!F4666</f>
        <v/>
      </c>
      <c r="H4667" s="11" t="str">
        <f>[1]Perfil!G4666</f>
        <v/>
      </c>
      <c r="I4667" s="11" t="str">
        <f>[1]Perfil!H4666</f>
        <v/>
      </c>
      <c r="J4667" s="11" t="str">
        <f>[1]Perfil!I4666</f>
        <v/>
      </c>
      <c r="K4667" s="11" t="str">
        <f>[1]Perfil!J4666</f>
        <v/>
      </c>
      <c r="L4667" s="11" t="str">
        <f>[1]Perfil!K4666</f>
        <v/>
      </c>
      <c r="M4667" s="11" t="str">
        <f>[1]Perfil!L4666</f>
        <v/>
      </c>
    </row>
    <row r="4668" spans="1:13" x14ac:dyDescent="0.35">
      <c r="A4668" s="11" t="str">
        <f t="shared" si="72"/>
        <v>CONSUMO PER CAPITA (kg ó litros por individuo)Otra Variedad ColaNIVEL MEDIO</v>
      </c>
      <c r="B4668" s="11" t="str">
        <f>[1]Perfil!A3308</f>
        <v>CONSUMO PER CAPITA (kg ó litros por individuo)</v>
      </c>
      <c r="C4668" s="11" t="str">
        <f>[1]Perfil!B4642</f>
        <v>Otra Variedad Cola</v>
      </c>
      <c r="D4668" s="11" t="str">
        <f>[1]Perfil!C4667</f>
        <v>NIVEL MEDIO</v>
      </c>
      <c r="E4668" s="11" t="str">
        <f>[1]Perfil!D4667</f>
        <v/>
      </c>
      <c r="F4668" s="11" t="str">
        <f>[1]Perfil!E4667</f>
        <v/>
      </c>
      <c r="G4668" s="11" t="str">
        <f>[1]Perfil!F4667</f>
        <v/>
      </c>
      <c r="H4668" s="11" t="str">
        <f>[1]Perfil!G4667</f>
        <v/>
      </c>
      <c r="I4668" s="11" t="str">
        <f>[1]Perfil!H4667</f>
        <v/>
      </c>
      <c r="J4668" s="11" t="str">
        <f>[1]Perfil!I4667</f>
        <v/>
      </c>
      <c r="K4668" s="11" t="str">
        <f>[1]Perfil!J4667</f>
        <v/>
      </c>
      <c r="L4668" s="11" t="str">
        <f>[1]Perfil!K4667</f>
        <v/>
      </c>
      <c r="M4668" s="11" t="str">
        <f>[1]Perfil!L4667</f>
        <v/>
      </c>
    </row>
    <row r="4669" spans="1:13" x14ac:dyDescent="0.35">
      <c r="A4669" s="11" t="str">
        <f t="shared" si="72"/>
        <v>CONSUMO PER CAPITA (kg ó litros por individuo)Otra Variedad ColaNIVEL MEDIO BAJO</v>
      </c>
      <c r="B4669" s="11" t="str">
        <f>[1]Perfil!A3308</f>
        <v>CONSUMO PER CAPITA (kg ó litros por individuo)</v>
      </c>
      <c r="C4669" s="11" t="str">
        <f>[1]Perfil!B4642</f>
        <v>Otra Variedad Cola</v>
      </c>
      <c r="D4669" s="11" t="str">
        <f>[1]Perfil!C4668</f>
        <v>NIVEL MEDIO BAJO</v>
      </c>
      <c r="E4669" s="11" t="str">
        <f>[1]Perfil!D4668</f>
        <v/>
      </c>
      <c r="F4669" s="11" t="str">
        <f>[1]Perfil!E4668</f>
        <v/>
      </c>
      <c r="G4669" s="11" t="str">
        <f>[1]Perfil!F4668</f>
        <v/>
      </c>
      <c r="H4669" s="11" t="str">
        <f>[1]Perfil!G4668</f>
        <v/>
      </c>
      <c r="I4669" s="11" t="str">
        <f>[1]Perfil!H4668</f>
        <v/>
      </c>
      <c r="J4669" s="11" t="str">
        <f>[1]Perfil!I4668</f>
        <v/>
      </c>
      <c r="K4669" s="11" t="str">
        <f>[1]Perfil!J4668</f>
        <v/>
      </c>
      <c r="L4669" s="11" t="str">
        <f>[1]Perfil!K4668</f>
        <v/>
      </c>
      <c r="M4669" s="11" t="str">
        <f>[1]Perfil!L4668</f>
        <v/>
      </c>
    </row>
    <row r="4670" spans="1:13" x14ac:dyDescent="0.35">
      <c r="A4670" s="11" t="str">
        <f t="shared" si="72"/>
        <v>CONSUMO PER CAPITA (kg ó litros por individuo)Otra Variedad ColaHOMBRE</v>
      </c>
      <c r="B4670" s="11" t="str">
        <f>[1]Perfil!A3308</f>
        <v>CONSUMO PER CAPITA (kg ó litros por individuo)</v>
      </c>
      <c r="C4670" s="11" t="str">
        <f>[1]Perfil!B4642</f>
        <v>Otra Variedad Cola</v>
      </c>
      <c r="D4670" s="11" t="str">
        <f>[1]Perfil!C4669</f>
        <v>HOMBRE</v>
      </c>
      <c r="E4670" s="11" t="str">
        <f>[1]Perfil!D4669</f>
        <v/>
      </c>
      <c r="F4670" s="11" t="str">
        <f>[1]Perfil!E4669</f>
        <v/>
      </c>
      <c r="G4670" s="11" t="str">
        <f>[1]Perfil!F4669</f>
        <v/>
      </c>
      <c r="H4670" s="11" t="str">
        <f>[1]Perfil!G4669</f>
        <v/>
      </c>
      <c r="I4670" s="11" t="str">
        <f>[1]Perfil!H4669</f>
        <v/>
      </c>
      <c r="J4670" s="11" t="str">
        <f>[1]Perfil!I4669</f>
        <v/>
      </c>
      <c r="K4670" s="11" t="str">
        <f>[1]Perfil!J4669</f>
        <v/>
      </c>
      <c r="L4670" s="11" t="str">
        <f>[1]Perfil!K4669</f>
        <v/>
      </c>
      <c r="M4670" s="11" t="str">
        <f>[1]Perfil!L4669</f>
        <v/>
      </c>
    </row>
    <row r="4671" spans="1:13" x14ac:dyDescent="0.35">
      <c r="A4671" s="11" t="str">
        <f t="shared" si="72"/>
        <v>CONSUMO PER CAPITA (kg ó litros por individuo)Otra Variedad ColaMUJER</v>
      </c>
      <c r="B4671" s="11" t="str">
        <f>[1]Perfil!A3308</f>
        <v>CONSUMO PER CAPITA (kg ó litros por individuo)</v>
      </c>
      <c r="C4671" s="11" t="str">
        <f>[1]Perfil!B4642</f>
        <v>Otra Variedad Cola</v>
      </c>
      <c r="D4671" s="11" t="str">
        <f>[1]Perfil!C4670</f>
        <v>MUJER</v>
      </c>
      <c r="E4671" s="11" t="str">
        <f>[1]Perfil!D4670</f>
        <v/>
      </c>
      <c r="F4671" s="11" t="str">
        <f>[1]Perfil!E4670</f>
        <v/>
      </c>
      <c r="G4671" s="11" t="str">
        <f>[1]Perfil!F4670</f>
        <v/>
      </c>
      <c r="H4671" s="11" t="str">
        <f>[1]Perfil!G4670</f>
        <v/>
      </c>
      <c r="I4671" s="11" t="str">
        <f>[1]Perfil!H4670</f>
        <v/>
      </c>
      <c r="J4671" s="11" t="str">
        <f>[1]Perfil!I4670</f>
        <v/>
      </c>
      <c r="K4671" s="11" t="str">
        <f>[1]Perfil!J4670</f>
        <v/>
      </c>
      <c r="L4671" s="11" t="str">
        <f>[1]Perfil!K4670</f>
        <v/>
      </c>
      <c r="M4671" s="11" t="str">
        <f>[1]Perfil!L4670</f>
        <v/>
      </c>
    </row>
    <row r="4672" spans="1:13" x14ac:dyDescent="0.35">
      <c r="A4672" s="11" t="str">
        <f t="shared" si="72"/>
        <v>CONSUMO PER CAPITA (kg ó litros por individuo)Con CafeinaT.ESPAÑA</v>
      </c>
      <c r="B4672" s="11" t="str">
        <f>[1]Perfil!A3308</f>
        <v>CONSUMO PER CAPITA (kg ó litros por individuo)</v>
      </c>
      <c r="C4672" s="11" t="str">
        <f>[1]Perfil!B4671</f>
        <v>Con Cafeina</v>
      </c>
      <c r="D4672" s="11" t="str">
        <f>[1]Perfil!C4671</f>
        <v>T.ESPAÑA</v>
      </c>
      <c r="E4672" s="11">
        <f>[1]Perfil!D4671</f>
        <v>1.0845118462397401</v>
      </c>
      <c r="F4672" s="11">
        <f>[1]Perfil!E4671</f>
        <v>1.19571293972875</v>
      </c>
      <c r="G4672" s="11">
        <f>[1]Perfil!F4671</f>
        <v>1.8608810721634299</v>
      </c>
      <c r="H4672" s="11">
        <f>[1]Perfil!G4671</f>
        <v>1.09837358615124</v>
      </c>
      <c r="I4672" s="11">
        <f>[1]Perfil!H4671</f>
        <v>1.0047244148913901</v>
      </c>
      <c r="J4672" s="11">
        <f>[1]Perfil!I4671</f>
        <v>1.1735970000541001</v>
      </c>
      <c r="K4672" s="11">
        <f>[1]Perfil!J4671</f>
        <v>1.8488398609124701</v>
      </c>
      <c r="L4672" s="11">
        <f>[1]Perfil!K4671</f>
        <v>1.1242927084793799</v>
      </c>
      <c r="M4672" s="11">
        <f>[1]Perfil!L4671</f>
        <v>1.0401724612895</v>
      </c>
    </row>
    <row r="4673" spans="1:13" x14ac:dyDescent="0.35">
      <c r="A4673" s="11" t="str">
        <f t="shared" si="72"/>
        <v>CONSUMO PER CAPITA (kg ó litros por individuo)Con CafeinaBCN AM</v>
      </c>
      <c r="B4673" s="11" t="str">
        <f>[1]Perfil!A3308</f>
        <v>CONSUMO PER CAPITA (kg ó litros por individuo)</v>
      </c>
      <c r="C4673" s="11" t="str">
        <f>[1]Perfil!B4671</f>
        <v>Con Cafeina</v>
      </c>
      <c r="D4673" s="11" t="str">
        <f>[1]Perfil!C4672</f>
        <v>BCN AM</v>
      </c>
      <c r="E4673" s="11">
        <f>[1]Perfil!D4672</f>
        <v>1.4814733329121601</v>
      </c>
      <c r="F4673" s="11">
        <f>[1]Perfil!E4672</f>
        <v>1.30310679736516</v>
      </c>
      <c r="G4673" s="11">
        <f>[1]Perfil!F4672</f>
        <v>1.98146288530704</v>
      </c>
      <c r="H4673" s="11">
        <f>[1]Perfil!G4672</f>
        <v>1.18572411181855</v>
      </c>
      <c r="I4673" s="11">
        <f>[1]Perfil!H4672</f>
        <v>0.98266999392397603</v>
      </c>
      <c r="J4673" s="11">
        <f>[1]Perfil!I4672</f>
        <v>1.2927469171491099</v>
      </c>
      <c r="K4673" s="11">
        <f>[1]Perfil!J4672</f>
        <v>1.9184097715630599</v>
      </c>
      <c r="L4673" s="11">
        <f>[1]Perfil!K4672</f>
        <v>1.2447622182724101</v>
      </c>
      <c r="M4673" s="11">
        <f>[1]Perfil!L4672</f>
        <v>1.0654872515373199</v>
      </c>
    </row>
    <row r="4674" spans="1:13" x14ac:dyDescent="0.35">
      <c r="A4674" s="11" t="str">
        <f t="shared" si="72"/>
        <v>CONSUMO PER CAPITA (kg ó litros por individuo)Con CafeinaREST.CAT ARAGON</v>
      </c>
      <c r="B4674" s="11" t="str">
        <f>[1]Perfil!A3308</f>
        <v>CONSUMO PER CAPITA (kg ó litros por individuo)</v>
      </c>
      <c r="C4674" s="11" t="str">
        <f>[1]Perfil!B4671</f>
        <v>Con Cafeina</v>
      </c>
      <c r="D4674" s="11" t="str">
        <f>[1]Perfil!C4673</f>
        <v>REST.CAT ARAGON</v>
      </c>
      <c r="E4674" s="11">
        <f>[1]Perfil!D4673</f>
        <v>1.0531061998133</v>
      </c>
      <c r="F4674" s="11">
        <f>[1]Perfil!E4673</f>
        <v>1.0845903241964301</v>
      </c>
      <c r="G4674" s="11">
        <f>[1]Perfil!F4673</f>
        <v>2.10834264095767</v>
      </c>
      <c r="H4674" s="11">
        <f>[1]Perfil!G4673</f>
        <v>1.1424290433333999</v>
      </c>
      <c r="I4674" s="11">
        <f>[1]Perfil!H4673</f>
        <v>1.1327424719915999</v>
      </c>
      <c r="J4674" s="11">
        <f>[1]Perfil!I4673</f>
        <v>1.5123123860440899</v>
      </c>
      <c r="K4674" s="11">
        <f>[1]Perfil!J4673</f>
        <v>2.3440887802757202</v>
      </c>
      <c r="L4674" s="11">
        <f>[1]Perfil!K4673</f>
        <v>1.0009829169114499</v>
      </c>
      <c r="M4674" s="11">
        <f>[1]Perfil!L4673</f>
        <v>1.07445732745967</v>
      </c>
    </row>
    <row r="4675" spans="1:13" x14ac:dyDescent="0.35">
      <c r="A4675" s="11" t="str">
        <f t="shared" si="72"/>
        <v>CONSUMO PER CAPITA (kg ó litros por individuo)Con CafeinaLEVANTE</v>
      </c>
      <c r="B4675" s="11" t="str">
        <f>[1]Perfil!A3308</f>
        <v>CONSUMO PER CAPITA (kg ó litros por individuo)</v>
      </c>
      <c r="C4675" s="11" t="str">
        <f>[1]Perfil!B4671</f>
        <v>Con Cafeina</v>
      </c>
      <c r="D4675" s="11" t="str">
        <f>[1]Perfil!C4674</f>
        <v>LEVANTE</v>
      </c>
      <c r="E4675" s="11">
        <f>[1]Perfil!D4674</f>
        <v>1.1911433742481901</v>
      </c>
      <c r="F4675" s="11">
        <f>[1]Perfil!E4674</f>
        <v>1.23853749674775</v>
      </c>
      <c r="G4675" s="11">
        <f>[1]Perfil!F4674</f>
        <v>1.90421626290069</v>
      </c>
      <c r="H4675" s="11">
        <f>[1]Perfil!G4674</f>
        <v>1.2822503871197399</v>
      </c>
      <c r="I4675" s="11">
        <f>[1]Perfil!H4674</f>
        <v>1.2492396332031701</v>
      </c>
      <c r="J4675" s="11">
        <f>[1]Perfil!I4674</f>
        <v>1.2337936068578901</v>
      </c>
      <c r="K4675" s="11">
        <f>[1]Perfil!J4674</f>
        <v>1.9281801584706499</v>
      </c>
      <c r="L4675" s="11">
        <f>[1]Perfil!K4674</f>
        <v>1.11169182978063</v>
      </c>
      <c r="M4675" s="11">
        <f>[1]Perfil!L4674</f>
        <v>1.08683456719968</v>
      </c>
    </row>
    <row r="4676" spans="1:13" x14ac:dyDescent="0.35">
      <c r="A4676" s="11" t="str">
        <f t="shared" ref="A4676:A4739" si="73">B4676&amp;C4676&amp;D4676</f>
        <v>CONSUMO PER CAPITA (kg ó litros por individuo)Con CafeinaANDALUCIA</v>
      </c>
      <c r="B4676" s="11" t="str">
        <f>[1]Perfil!A3308</f>
        <v>CONSUMO PER CAPITA (kg ó litros por individuo)</v>
      </c>
      <c r="C4676" s="11" t="str">
        <f>[1]Perfil!B4671</f>
        <v>Con Cafeina</v>
      </c>
      <c r="D4676" s="11" t="str">
        <f>[1]Perfil!C4675</f>
        <v>ANDALUCIA</v>
      </c>
      <c r="E4676" s="11">
        <f>[1]Perfil!D4675</f>
        <v>1.0213451801682301</v>
      </c>
      <c r="F4676" s="11">
        <f>[1]Perfil!E4675</f>
        <v>1.3340136309504</v>
      </c>
      <c r="G4676" s="11">
        <f>[1]Perfil!F4675</f>
        <v>2.08054356544609</v>
      </c>
      <c r="H4676" s="11">
        <f>[1]Perfil!G4675</f>
        <v>1.04737656830563</v>
      </c>
      <c r="I4676" s="11">
        <f>[1]Perfil!H4675</f>
        <v>1.01740427270176</v>
      </c>
      <c r="J4676" s="11">
        <f>[1]Perfil!I4675</f>
        <v>1.0491299252319599</v>
      </c>
      <c r="K4676" s="11">
        <f>[1]Perfil!J4675</f>
        <v>1.7351709265028401</v>
      </c>
      <c r="L4676" s="11">
        <f>[1]Perfil!K4675</f>
        <v>1.15179711531442</v>
      </c>
      <c r="M4676" s="11">
        <f>[1]Perfil!L4675</f>
        <v>1.0894106512880899</v>
      </c>
    </row>
    <row r="4677" spans="1:13" x14ac:dyDescent="0.35">
      <c r="A4677" s="11" t="str">
        <f t="shared" si="73"/>
        <v>CONSUMO PER CAPITA (kg ó litros por individuo)Con CafeinaMDD AM</v>
      </c>
      <c r="B4677" s="11" t="str">
        <f>[1]Perfil!A3308</f>
        <v>CONSUMO PER CAPITA (kg ó litros por individuo)</v>
      </c>
      <c r="C4677" s="11" t="str">
        <f>[1]Perfil!B4671</f>
        <v>Con Cafeina</v>
      </c>
      <c r="D4677" s="11" t="str">
        <f>[1]Perfil!C4676</f>
        <v>MDD AM</v>
      </c>
      <c r="E4677" s="11">
        <f>[1]Perfil!D4676</f>
        <v>1.2917284213367599</v>
      </c>
      <c r="F4677" s="11">
        <f>[1]Perfil!E4676</f>
        <v>1.4609825800840801</v>
      </c>
      <c r="G4677" s="11">
        <f>[1]Perfil!F4676</f>
        <v>1.9805401081920699</v>
      </c>
      <c r="H4677" s="11">
        <f>[1]Perfil!G4676</f>
        <v>1.2411861869654099</v>
      </c>
      <c r="I4677" s="11">
        <f>[1]Perfil!H4676</f>
        <v>1.1637221761794001</v>
      </c>
      <c r="J4677" s="11">
        <f>[1]Perfil!I4676</f>
        <v>1.4778823172620199</v>
      </c>
      <c r="K4677" s="11">
        <f>[1]Perfil!J4676</f>
        <v>2.19414652892657</v>
      </c>
      <c r="L4677" s="11">
        <f>[1]Perfil!K4676</f>
        <v>1.18660989089497</v>
      </c>
      <c r="M4677" s="11">
        <f>[1]Perfil!L4676</f>
        <v>1.0700473900407901</v>
      </c>
    </row>
    <row r="4678" spans="1:13" x14ac:dyDescent="0.35">
      <c r="A4678" s="11" t="str">
        <f t="shared" si="73"/>
        <v>CONSUMO PER CAPITA (kg ó litros por individuo)Con CafeinaRTO CENTRO</v>
      </c>
      <c r="B4678" s="11" t="str">
        <f>[1]Perfil!A3308</f>
        <v>CONSUMO PER CAPITA (kg ó litros por individuo)</v>
      </c>
      <c r="C4678" s="11" t="str">
        <f>[1]Perfil!B4671</f>
        <v>Con Cafeina</v>
      </c>
      <c r="D4678" s="11" t="str">
        <f>[1]Perfil!C4677</f>
        <v>RTO CENTRO</v>
      </c>
      <c r="E4678" s="11">
        <f>[1]Perfil!D4677</f>
        <v>1.3607254777875399</v>
      </c>
      <c r="F4678" s="11">
        <f>[1]Perfil!E4677</f>
        <v>1.36415067713361</v>
      </c>
      <c r="G4678" s="11">
        <f>[1]Perfil!F4677</f>
        <v>1.88142001294147</v>
      </c>
      <c r="H4678" s="11">
        <f>[1]Perfil!G4677</f>
        <v>1.1768953541343701</v>
      </c>
      <c r="I4678" s="11">
        <f>[1]Perfil!H4677</f>
        <v>1.02957334031804</v>
      </c>
      <c r="J4678" s="11">
        <f>[1]Perfil!I4677</f>
        <v>1.1747160344145</v>
      </c>
      <c r="K4678" s="11">
        <f>[1]Perfil!J4677</f>
        <v>1.73032442396302</v>
      </c>
      <c r="L4678" s="11">
        <f>[1]Perfil!K4677</f>
        <v>1.4355476827214699</v>
      </c>
      <c r="M4678" s="11">
        <f>[1]Perfil!L4677</f>
        <v>1.09532383382522</v>
      </c>
    </row>
    <row r="4679" spans="1:13" x14ac:dyDescent="0.35">
      <c r="A4679" s="11" t="str">
        <f t="shared" si="73"/>
        <v>CONSUMO PER CAPITA (kg ó litros por individuo)Con CafeinaNORTE-CENTRO</v>
      </c>
      <c r="B4679" s="11" t="str">
        <f>[1]Perfil!A3308</f>
        <v>CONSUMO PER CAPITA (kg ó litros por individuo)</v>
      </c>
      <c r="C4679" s="11" t="str">
        <f>[1]Perfil!B4671</f>
        <v>Con Cafeina</v>
      </c>
      <c r="D4679" s="11" t="str">
        <f>[1]Perfil!C4678</f>
        <v>NORTE-CENTRO</v>
      </c>
      <c r="E4679" s="11">
        <f>[1]Perfil!D4678</f>
        <v>0.58006223053303796</v>
      </c>
      <c r="F4679" s="11">
        <f>[1]Perfil!E4678</f>
        <v>0.60627464006776999</v>
      </c>
      <c r="G4679" s="11">
        <f>[1]Perfil!F4678</f>
        <v>1.13825101591093</v>
      </c>
      <c r="H4679" s="11">
        <f>[1]Perfil!G4678</f>
        <v>0.87545535725280299</v>
      </c>
      <c r="I4679" s="11">
        <f>[1]Perfil!H4678</f>
        <v>0.58805245469443501</v>
      </c>
      <c r="J4679" s="11">
        <f>[1]Perfil!I4678</f>
        <v>0.78153311679759896</v>
      </c>
      <c r="K4679" s="11">
        <f>[1]Perfil!J4678</f>
        <v>1.7264222071884701</v>
      </c>
      <c r="L4679" s="11">
        <f>[1]Perfil!K4678</f>
        <v>1.1943233097720101</v>
      </c>
      <c r="M4679" s="11">
        <f>[1]Perfil!L4678</f>
        <v>1.0276283710790799</v>
      </c>
    </row>
    <row r="4680" spans="1:13" x14ac:dyDescent="0.35">
      <c r="A4680" s="11" t="str">
        <f t="shared" si="73"/>
        <v>CONSUMO PER CAPITA (kg ó litros por individuo)Con CafeinaNOROESTE</v>
      </c>
      <c r="B4680" s="11" t="str">
        <f>[1]Perfil!A3308</f>
        <v>CONSUMO PER CAPITA (kg ó litros por individuo)</v>
      </c>
      <c r="C4680" s="11" t="str">
        <f>[1]Perfil!B4671</f>
        <v>Con Cafeina</v>
      </c>
      <c r="D4680" s="11" t="str">
        <f>[1]Perfil!C4679</f>
        <v>NOROESTE</v>
      </c>
      <c r="E4680" s="11">
        <f>[1]Perfil!D4679</f>
        <v>0.59592581986856397</v>
      </c>
      <c r="F4680" s="11">
        <f>[1]Perfil!E4679</f>
        <v>0.89873596087103702</v>
      </c>
      <c r="G4680" s="11">
        <f>[1]Perfil!F4679</f>
        <v>1.3546526657692901</v>
      </c>
      <c r="H4680" s="11">
        <f>[1]Perfil!G4679</f>
        <v>0.67594573363694299</v>
      </c>
      <c r="I4680" s="11">
        <f>[1]Perfil!H4679</f>
        <v>0.54851514635820697</v>
      </c>
      <c r="J4680" s="11">
        <f>[1]Perfil!I4679</f>
        <v>0.67632598034518898</v>
      </c>
      <c r="K4680" s="11">
        <f>[1]Perfil!J4679</f>
        <v>0.90015307471608796</v>
      </c>
      <c r="L4680" s="11">
        <f>[1]Perfil!K4679</f>
        <v>0.63498710283249205</v>
      </c>
      <c r="M4680" s="11">
        <f>[1]Perfil!L4679</f>
        <v>0.67335219387919198</v>
      </c>
    </row>
    <row r="4681" spans="1:13" x14ac:dyDescent="0.35">
      <c r="A4681" s="11" t="str">
        <f t="shared" si="73"/>
        <v>CONSUMO PER CAPITA (kg ó litros por individuo)Con Cafeina&lt;2MIL</v>
      </c>
      <c r="B4681" s="11" t="str">
        <f>[1]Perfil!A3308</f>
        <v>CONSUMO PER CAPITA (kg ó litros por individuo)</v>
      </c>
      <c r="C4681" s="11" t="str">
        <f>[1]Perfil!B4671</f>
        <v>Con Cafeina</v>
      </c>
      <c r="D4681" s="11" t="str">
        <f>[1]Perfil!C4680</f>
        <v>&lt;2MIL</v>
      </c>
      <c r="E4681" s="11">
        <f>[1]Perfil!D4680</f>
        <v>1.1408957888343001</v>
      </c>
      <c r="F4681" s="11">
        <f>[1]Perfil!E4680</f>
        <v>1.3915973029653801</v>
      </c>
      <c r="G4681" s="11">
        <f>[1]Perfil!F4680</f>
        <v>1.9607525163102899</v>
      </c>
      <c r="H4681" s="11">
        <f>[1]Perfil!G4680</f>
        <v>1.08974759513694</v>
      </c>
      <c r="I4681" s="11">
        <f>[1]Perfil!H4680</f>
        <v>0.91664958658155704</v>
      </c>
      <c r="J4681" s="11">
        <f>[1]Perfil!I4680</f>
        <v>1.3302056721608599</v>
      </c>
      <c r="K4681" s="11">
        <f>[1]Perfil!J4680</f>
        <v>2.1867288796440598</v>
      </c>
      <c r="L4681" s="11">
        <f>[1]Perfil!K4680</f>
        <v>1.13255769519566</v>
      </c>
      <c r="M4681" s="11">
        <f>[1]Perfil!L4680</f>
        <v>1.3061677161973699</v>
      </c>
    </row>
    <row r="4682" spans="1:13" x14ac:dyDescent="0.35">
      <c r="A4682" s="11" t="str">
        <f t="shared" si="73"/>
        <v>CONSUMO PER CAPITA (kg ó litros por individuo)Con Cafeina2-5MIL</v>
      </c>
      <c r="B4682" s="11" t="str">
        <f>[1]Perfil!A3308</f>
        <v>CONSUMO PER CAPITA (kg ó litros por individuo)</v>
      </c>
      <c r="C4682" s="11" t="str">
        <f>[1]Perfil!B4671</f>
        <v>Con Cafeina</v>
      </c>
      <c r="D4682" s="11" t="str">
        <f>[1]Perfil!C4681</f>
        <v>2-5MIL</v>
      </c>
      <c r="E4682" s="11">
        <f>[1]Perfil!D4681</f>
        <v>0.74153836084218006</v>
      </c>
      <c r="F4682" s="11">
        <f>[1]Perfil!E4681</f>
        <v>0.75421547082798501</v>
      </c>
      <c r="G4682" s="11">
        <f>[1]Perfil!F4681</f>
        <v>1.3200185435591001</v>
      </c>
      <c r="H4682" s="11">
        <f>[1]Perfil!G4681</f>
        <v>0.71960874732611102</v>
      </c>
      <c r="I4682" s="11">
        <f>[1]Perfil!H4681</f>
        <v>0.69660952390481301</v>
      </c>
      <c r="J4682" s="11">
        <f>[1]Perfil!I4681</f>
        <v>1.0775333030216301</v>
      </c>
      <c r="K4682" s="11">
        <f>[1]Perfil!J4681</f>
        <v>1.6623407748238701</v>
      </c>
      <c r="L4682" s="11">
        <f>[1]Perfil!K4681</f>
        <v>0.80527221868055798</v>
      </c>
      <c r="M4682" s="11">
        <f>[1]Perfil!L4681</f>
        <v>0.63744321055827802</v>
      </c>
    </row>
    <row r="4683" spans="1:13" x14ac:dyDescent="0.35">
      <c r="A4683" s="11" t="str">
        <f t="shared" si="73"/>
        <v>CONSUMO PER CAPITA (kg ó litros por individuo)Con Cafeina5-10MIL</v>
      </c>
      <c r="B4683" s="11" t="str">
        <f>[1]Perfil!A3308</f>
        <v>CONSUMO PER CAPITA (kg ó litros por individuo)</v>
      </c>
      <c r="C4683" s="11" t="str">
        <f>[1]Perfil!B4671</f>
        <v>Con Cafeina</v>
      </c>
      <c r="D4683" s="11" t="str">
        <f>[1]Perfil!C4682</f>
        <v>5-10MIL</v>
      </c>
      <c r="E4683" s="11">
        <f>[1]Perfil!D4682</f>
        <v>1.2103342528641801</v>
      </c>
      <c r="F4683" s="11">
        <f>[1]Perfil!E4682</f>
        <v>1.41604343692743</v>
      </c>
      <c r="G4683" s="11">
        <f>[1]Perfil!F4682</f>
        <v>2.2062607781215502</v>
      </c>
      <c r="H4683" s="11">
        <f>[1]Perfil!G4682</f>
        <v>1.21620253235731</v>
      </c>
      <c r="I4683" s="11">
        <f>[1]Perfil!H4682</f>
        <v>1.06329611153961</v>
      </c>
      <c r="J4683" s="11">
        <f>[1]Perfil!I4682</f>
        <v>1.17847417201567</v>
      </c>
      <c r="K4683" s="11">
        <f>[1]Perfil!J4682</f>
        <v>1.63791627554118</v>
      </c>
      <c r="L4683" s="11">
        <f>[1]Perfil!K4682</f>
        <v>1.2796260887754201</v>
      </c>
      <c r="M4683" s="11">
        <f>[1]Perfil!L4682</f>
        <v>1.0651362152083601</v>
      </c>
    </row>
    <row r="4684" spans="1:13" x14ac:dyDescent="0.35">
      <c r="A4684" s="11" t="str">
        <f t="shared" si="73"/>
        <v>CONSUMO PER CAPITA (kg ó litros por individuo)Con Cafeina10-30MIL</v>
      </c>
      <c r="B4684" s="11" t="str">
        <f>[1]Perfil!A3308</f>
        <v>CONSUMO PER CAPITA (kg ó litros por individuo)</v>
      </c>
      <c r="C4684" s="11" t="str">
        <f>[1]Perfil!B4671</f>
        <v>Con Cafeina</v>
      </c>
      <c r="D4684" s="11" t="str">
        <f>[1]Perfil!C4683</f>
        <v>10-30MIL</v>
      </c>
      <c r="E4684" s="11">
        <f>[1]Perfil!D4683</f>
        <v>0.92856687271676697</v>
      </c>
      <c r="F4684" s="11">
        <f>[1]Perfil!E4683</f>
        <v>1.1525831221382401</v>
      </c>
      <c r="G4684" s="11">
        <f>[1]Perfil!F4683</f>
        <v>1.5361528339839901</v>
      </c>
      <c r="H4684" s="11">
        <f>[1]Perfil!G4683</f>
        <v>0.82857639375971104</v>
      </c>
      <c r="I4684" s="11">
        <f>[1]Perfil!H4683</f>
        <v>0.83427448302804996</v>
      </c>
      <c r="J4684" s="11">
        <f>[1]Perfil!I4683</f>
        <v>0.97811316885641997</v>
      </c>
      <c r="K4684" s="11">
        <f>[1]Perfil!J4683</f>
        <v>1.48257402746815</v>
      </c>
      <c r="L4684" s="11">
        <f>[1]Perfil!K4683</f>
        <v>1.0057897228655099</v>
      </c>
      <c r="M4684" s="11">
        <f>[1]Perfil!L4683</f>
        <v>0.84339096513242895</v>
      </c>
    </row>
    <row r="4685" spans="1:13" x14ac:dyDescent="0.35">
      <c r="A4685" s="11" t="str">
        <f t="shared" si="73"/>
        <v>CONSUMO PER CAPITA (kg ó litros por individuo)Con Cafeina30-100MIL</v>
      </c>
      <c r="B4685" s="11" t="str">
        <f>[1]Perfil!A3308</f>
        <v>CONSUMO PER CAPITA (kg ó litros por individuo)</v>
      </c>
      <c r="C4685" s="11" t="str">
        <f>[1]Perfil!B4671</f>
        <v>Con Cafeina</v>
      </c>
      <c r="D4685" s="11" t="str">
        <f>[1]Perfil!C4684</f>
        <v>30-100MIL</v>
      </c>
      <c r="E4685" s="11">
        <f>[1]Perfil!D4684</f>
        <v>0.96768341291434801</v>
      </c>
      <c r="F4685" s="11">
        <f>[1]Perfil!E4684</f>
        <v>1.2393406930525199</v>
      </c>
      <c r="G4685" s="11">
        <f>[1]Perfil!F4684</f>
        <v>1.91369166994768</v>
      </c>
      <c r="H4685" s="11">
        <f>[1]Perfil!G4684</f>
        <v>1.1166900693266999</v>
      </c>
      <c r="I4685" s="11">
        <f>[1]Perfil!H4684</f>
        <v>1.1261738647828501</v>
      </c>
      <c r="J4685" s="11">
        <f>[1]Perfil!I4684</f>
        <v>1.25226565970827</v>
      </c>
      <c r="K4685" s="11">
        <f>[1]Perfil!J4684</f>
        <v>2.1639689122783099</v>
      </c>
      <c r="L4685" s="11">
        <f>[1]Perfil!K4684</f>
        <v>1.3042915841562499</v>
      </c>
      <c r="M4685" s="11">
        <f>[1]Perfil!L4684</f>
        <v>1.3419120800742701</v>
      </c>
    </row>
    <row r="4686" spans="1:13" x14ac:dyDescent="0.35">
      <c r="A4686" s="11" t="str">
        <f t="shared" si="73"/>
        <v>CONSUMO PER CAPITA (kg ó litros por individuo)Con Cafeina100-200MIL</v>
      </c>
      <c r="B4686" s="11" t="str">
        <f>[1]Perfil!A3308</f>
        <v>CONSUMO PER CAPITA (kg ó litros por individuo)</v>
      </c>
      <c r="C4686" s="11" t="str">
        <f>[1]Perfil!B4671</f>
        <v>Con Cafeina</v>
      </c>
      <c r="D4686" s="11" t="str">
        <f>[1]Perfil!C4685</f>
        <v>100-200MIL</v>
      </c>
      <c r="E4686" s="11">
        <f>[1]Perfil!D4685</f>
        <v>0.966728834581287</v>
      </c>
      <c r="F4686" s="11">
        <f>[1]Perfil!E4685</f>
        <v>0.98923631957515501</v>
      </c>
      <c r="G4686" s="11">
        <f>[1]Perfil!F4685</f>
        <v>1.7243186529063099</v>
      </c>
      <c r="H4686" s="11">
        <f>[1]Perfil!G4685</f>
        <v>1.0553520145989601</v>
      </c>
      <c r="I4686" s="11">
        <f>[1]Perfil!H4685</f>
        <v>0.87768721469166699</v>
      </c>
      <c r="J4686" s="11">
        <f>[1]Perfil!I4685</f>
        <v>1.10162786839199</v>
      </c>
      <c r="K4686" s="11">
        <f>[1]Perfil!J4685</f>
        <v>1.73111006331426</v>
      </c>
      <c r="L4686" s="11">
        <f>[1]Perfil!K4685</f>
        <v>1.05085637665204</v>
      </c>
      <c r="M4686" s="11">
        <f>[1]Perfil!L4685</f>
        <v>0.91645555963323999</v>
      </c>
    </row>
    <row r="4687" spans="1:13" x14ac:dyDescent="0.35">
      <c r="A4687" s="11" t="str">
        <f t="shared" si="73"/>
        <v>CONSUMO PER CAPITA (kg ó litros por individuo)Con Cafeina200-500MIL</v>
      </c>
      <c r="B4687" s="11" t="str">
        <f>[1]Perfil!A3308</f>
        <v>CONSUMO PER CAPITA (kg ó litros por individuo)</v>
      </c>
      <c r="C4687" s="11" t="str">
        <f>[1]Perfil!B4671</f>
        <v>Con Cafeina</v>
      </c>
      <c r="D4687" s="11" t="str">
        <f>[1]Perfil!C4686</f>
        <v>200-500MIL</v>
      </c>
      <c r="E4687" s="11">
        <f>[1]Perfil!D4686</f>
        <v>1.3737467635043199</v>
      </c>
      <c r="F4687" s="11">
        <f>[1]Perfil!E4686</f>
        <v>1.08029902001554</v>
      </c>
      <c r="G4687" s="11">
        <f>[1]Perfil!F4686</f>
        <v>1.9685597833686701</v>
      </c>
      <c r="H4687" s="11">
        <f>[1]Perfil!G4686</f>
        <v>1.31643885903</v>
      </c>
      <c r="I4687" s="11">
        <f>[1]Perfil!H4686</f>
        <v>1.00560254568518</v>
      </c>
      <c r="J4687" s="11">
        <f>[1]Perfil!I4686</f>
        <v>1.06034010122837</v>
      </c>
      <c r="K4687" s="11">
        <f>[1]Perfil!J4686</f>
        <v>1.7200569340751699</v>
      </c>
      <c r="L4687" s="11">
        <f>[1]Perfil!K4686</f>
        <v>0.98882243939760905</v>
      </c>
      <c r="M4687" s="11">
        <f>[1]Perfil!L4686</f>
        <v>0.94860636911306195</v>
      </c>
    </row>
    <row r="4688" spans="1:13" x14ac:dyDescent="0.35">
      <c r="A4688" s="11" t="str">
        <f t="shared" si="73"/>
        <v>CONSUMO PER CAPITA (kg ó litros por individuo)Con Cafeina&gt;500MIL</v>
      </c>
      <c r="B4688" s="11" t="str">
        <f>[1]Perfil!A3308</f>
        <v>CONSUMO PER CAPITA (kg ó litros por individuo)</v>
      </c>
      <c r="C4688" s="11" t="str">
        <f>[1]Perfil!B4671</f>
        <v>Con Cafeina</v>
      </c>
      <c r="D4688" s="11" t="str">
        <f>[1]Perfil!C4687</f>
        <v>&gt;500MIL</v>
      </c>
      <c r="E4688" s="11">
        <f>[1]Perfil!D4687</f>
        <v>1.2946906176822299</v>
      </c>
      <c r="F4688" s="11">
        <f>[1]Perfil!E4687</f>
        <v>1.3923723509410999</v>
      </c>
      <c r="G4688" s="11">
        <f>[1]Perfil!F4687</f>
        <v>2.1426928573986901</v>
      </c>
      <c r="H4688" s="11">
        <f>[1]Perfil!G4687</f>
        <v>1.31140411936066</v>
      </c>
      <c r="I4688" s="11">
        <f>[1]Perfil!H4687</f>
        <v>1.2412125229917701</v>
      </c>
      <c r="J4688" s="11">
        <f>[1]Perfil!I4687</f>
        <v>1.3986929685846201</v>
      </c>
      <c r="K4688" s="11">
        <f>[1]Perfil!J4687</f>
        <v>2.0856317769563999</v>
      </c>
      <c r="L4688" s="11">
        <f>[1]Perfil!K4687</f>
        <v>1.22309496658413</v>
      </c>
      <c r="M4688" s="11">
        <f>[1]Perfil!L4687</f>
        <v>1.0779433439281201</v>
      </c>
    </row>
    <row r="4689" spans="1:13" x14ac:dyDescent="0.35">
      <c r="A4689" s="11" t="str">
        <f t="shared" si="73"/>
        <v>CONSUMO PER CAPITA (kg ó litros por individuo)Con CafeinaDE 15 A 19 AÑOS</v>
      </c>
      <c r="B4689" s="11" t="str">
        <f>[1]Perfil!A3308</f>
        <v>CONSUMO PER CAPITA (kg ó litros por individuo)</v>
      </c>
      <c r="C4689" s="11" t="str">
        <f>[1]Perfil!B4671</f>
        <v>Con Cafeina</v>
      </c>
      <c r="D4689" s="11" t="str">
        <f>[1]Perfil!C4688</f>
        <v>DE 15 A 19 AÑOS</v>
      </c>
      <c r="E4689" s="11">
        <f>[1]Perfil!D4688</f>
        <v>0.595876932352017</v>
      </c>
      <c r="F4689" s="11">
        <f>[1]Perfil!E4688</f>
        <v>0.71871631531943003</v>
      </c>
      <c r="G4689" s="11">
        <f>[1]Perfil!F4688</f>
        <v>1.34843604196376</v>
      </c>
      <c r="H4689" s="11">
        <f>[1]Perfil!G4688</f>
        <v>0.65065552246551495</v>
      </c>
      <c r="I4689" s="11">
        <f>[1]Perfil!H4688</f>
        <v>0.39997613279855998</v>
      </c>
      <c r="J4689" s="11">
        <f>[1]Perfil!I4688</f>
        <v>0.37350009857632699</v>
      </c>
      <c r="K4689" s="11">
        <f>[1]Perfil!J4688</f>
        <v>0.54966497356999999</v>
      </c>
      <c r="L4689" s="11">
        <f>[1]Perfil!K4688</f>
        <v>0.480646263950256</v>
      </c>
      <c r="M4689" s="11">
        <f>[1]Perfil!L4688</f>
        <v>0.370602514789032</v>
      </c>
    </row>
    <row r="4690" spans="1:13" x14ac:dyDescent="0.35">
      <c r="A4690" s="11" t="str">
        <f t="shared" si="73"/>
        <v>CONSUMO PER CAPITA (kg ó litros por individuo)Con CafeinaDE 20 A 24 AÑOS</v>
      </c>
      <c r="B4690" s="11" t="str">
        <f>[1]Perfil!A3308</f>
        <v>CONSUMO PER CAPITA (kg ó litros por individuo)</v>
      </c>
      <c r="C4690" s="11" t="str">
        <f>[1]Perfil!B4671</f>
        <v>Con Cafeina</v>
      </c>
      <c r="D4690" s="11" t="str">
        <f>[1]Perfil!C4689</f>
        <v>DE 20 A 24 AÑOS</v>
      </c>
      <c r="E4690" s="11">
        <f>[1]Perfil!D4689</f>
        <v>0.58163246289025305</v>
      </c>
      <c r="F4690" s="11">
        <f>[1]Perfil!E4689</f>
        <v>0.60636595093549694</v>
      </c>
      <c r="G4690" s="11">
        <f>[1]Perfil!F4689</f>
        <v>1.2324276492013799</v>
      </c>
      <c r="H4690" s="11">
        <f>[1]Perfil!G4689</f>
        <v>0.714432448907241</v>
      </c>
      <c r="I4690" s="11">
        <f>[1]Perfil!H4689</f>
        <v>0.84547397204218799</v>
      </c>
      <c r="J4690" s="11">
        <f>[1]Perfil!I4689</f>
        <v>0.80109775169054198</v>
      </c>
      <c r="K4690" s="11">
        <f>[1]Perfil!J4689</f>
        <v>1.2392491056074799</v>
      </c>
      <c r="L4690" s="11">
        <f>[1]Perfil!K4689</f>
        <v>0.73346434831690199</v>
      </c>
      <c r="M4690" s="11">
        <f>[1]Perfil!L4689</f>
        <v>0.76961664241002603</v>
      </c>
    </row>
    <row r="4691" spans="1:13" x14ac:dyDescent="0.35">
      <c r="A4691" s="11" t="str">
        <f t="shared" si="73"/>
        <v>CONSUMO PER CAPITA (kg ó litros por individuo)Con CafeinaDE 25 A 34 AÑOS</v>
      </c>
      <c r="B4691" s="11" t="str">
        <f>[1]Perfil!A3308</f>
        <v>CONSUMO PER CAPITA (kg ó litros por individuo)</v>
      </c>
      <c r="C4691" s="11" t="str">
        <f>[1]Perfil!B4671</f>
        <v>Con Cafeina</v>
      </c>
      <c r="D4691" s="11" t="str">
        <f>[1]Perfil!C4690</f>
        <v>DE 25 A 34 AÑOS</v>
      </c>
      <c r="E4691" s="11">
        <f>[1]Perfil!D4690</f>
        <v>1.0670218419681701</v>
      </c>
      <c r="F4691" s="11">
        <f>[1]Perfil!E4690</f>
        <v>0.93454956424486002</v>
      </c>
      <c r="G4691" s="11">
        <f>[1]Perfil!F4690</f>
        <v>1.38168425320002</v>
      </c>
      <c r="H4691" s="11">
        <f>[1]Perfil!G4690</f>
        <v>1.02351349753992</v>
      </c>
      <c r="I4691" s="11">
        <f>[1]Perfil!H4690</f>
        <v>0.79545600920649995</v>
      </c>
      <c r="J4691" s="11">
        <f>[1]Perfil!I4690</f>
        <v>0.769024553026046</v>
      </c>
      <c r="K4691" s="11">
        <f>[1]Perfil!J4690</f>
        <v>1.3991372124332</v>
      </c>
      <c r="L4691" s="11">
        <f>[1]Perfil!K4690</f>
        <v>0.81464597881866996</v>
      </c>
      <c r="M4691" s="11">
        <f>[1]Perfil!L4690</f>
        <v>0.72530334851678202</v>
      </c>
    </row>
    <row r="4692" spans="1:13" x14ac:dyDescent="0.35">
      <c r="A4692" s="11" t="str">
        <f t="shared" si="73"/>
        <v>CONSUMO PER CAPITA (kg ó litros por individuo)Con CafeinaDE 35 A 49 AÑOS</v>
      </c>
      <c r="B4692" s="11" t="str">
        <f>[1]Perfil!A3308</f>
        <v>CONSUMO PER CAPITA (kg ó litros por individuo)</v>
      </c>
      <c r="C4692" s="11" t="str">
        <f>[1]Perfil!B4671</f>
        <v>Con Cafeina</v>
      </c>
      <c r="D4692" s="11" t="str">
        <f>[1]Perfil!C4691</f>
        <v>DE 35 A 49 AÑOS</v>
      </c>
      <c r="E4692" s="11">
        <f>[1]Perfil!D4691</f>
        <v>1.19228433969537</v>
      </c>
      <c r="F4692" s="11">
        <f>[1]Perfil!E4691</f>
        <v>1.3544260542942199</v>
      </c>
      <c r="G4692" s="11">
        <f>[1]Perfil!F4691</f>
        <v>2.0864516509094302</v>
      </c>
      <c r="H4692" s="11">
        <f>[1]Perfil!G4691</f>
        <v>1.15890906921131</v>
      </c>
      <c r="I4692" s="11">
        <f>[1]Perfil!H4691</f>
        <v>1.0997491148949099</v>
      </c>
      <c r="J4692" s="11">
        <f>[1]Perfil!I4691</f>
        <v>1.2527522959691</v>
      </c>
      <c r="K4692" s="11">
        <f>[1]Perfil!J4691</f>
        <v>1.98414022956624</v>
      </c>
      <c r="L4692" s="11">
        <f>[1]Perfil!K4691</f>
        <v>1.36137990120951</v>
      </c>
      <c r="M4692" s="11">
        <f>[1]Perfil!L4691</f>
        <v>1.20268233226215</v>
      </c>
    </row>
    <row r="4693" spans="1:13" x14ac:dyDescent="0.35">
      <c r="A4693" s="11" t="str">
        <f t="shared" si="73"/>
        <v>CONSUMO PER CAPITA (kg ó litros por individuo)Con CafeinaDE 50 A 59 AÑOS</v>
      </c>
      <c r="B4693" s="11" t="str">
        <f>[1]Perfil!A3308</f>
        <v>CONSUMO PER CAPITA (kg ó litros por individuo)</v>
      </c>
      <c r="C4693" s="11" t="str">
        <f>[1]Perfil!B4671</f>
        <v>Con Cafeina</v>
      </c>
      <c r="D4693" s="11" t="str">
        <f>[1]Perfil!C4692</f>
        <v>DE 50 A 59 AÑOS</v>
      </c>
      <c r="E4693" s="11">
        <f>[1]Perfil!D4692</f>
        <v>1.37232987453844</v>
      </c>
      <c r="F4693" s="11">
        <f>[1]Perfil!E4692</f>
        <v>1.6124637030757001</v>
      </c>
      <c r="G4693" s="11">
        <f>[1]Perfil!F4692</f>
        <v>2.54036477106296</v>
      </c>
      <c r="H4693" s="11">
        <f>[1]Perfil!G4692</f>
        <v>1.3293582988086601</v>
      </c>
      <c r="I4693" s="11">
        <f>[1]Perfil!H4692</f>
        <v>1.4048281365748201</v>
      </c>
      <c r="J4693" s="11">
        <f>[1]Perfil!I4692</f>
        <v>1.7108145723843899</v>
      </c>
      <c r="K4693" s="11">
        <f>[1]Perfil!J4692</f>
        <v>2.5106585292047701</v>
      </c>
      <c r="L4693" s="11">
        <f>[1]Perfil!K4692</f>
        <v>1.43920076784177</v>
      </c>
      <c r="M4693" s="11">
        <f>[1]Perfil!L4692</f>
        <v>1.3087362091004899</v>
      </c>
    </row>
    <row r="4694" spans="1:13" x14ac:dyDescent="0.35">
      <c r="A4694" s="11" t="str">
        <f t="shared" si="73"/>
        <v>CONSUMO PER CAPITA (kg ó litros por individuo)Con CafeinaDE 60 A 75 AÑOS</v>
      </c>
      <c r="B4694" s="11" t="str">
        <f>[1]Perfil!A3308</f>
        <v>CONSUMO PER CAPITA (kg ó litros por individuo)</v>
      </c>
      <c r="C4694" s="11" t="str">
        <f>[1]Perfil!B4671</f>
        <v>Con Cafeina</v>
      </c>
      <c r="D4694" s="11" t="str">
        <f>[1]Perfil!C4693</f>
        <v>DE 60 A 75 AÑOS</v>
      </c>
      <c r="E4694" s="11">
        <f>[1]Perfil!D4693</f>
        <v>0.99760915285121499</v>
      </c>
      <c r="F4694" s="11">
        <f>[1]Perfil!E4693</f>
        <v>1.1072130532162101</v>
      </c>
      <c r="G4694" s="11">
        <f>[1]Perfil!F4693</f>
        <v>1.6172268703450501</v>
      </c>
      <c r="H4694" s="11">
        <f>[1]Perfil!G4693</f>
        <v>1.1127827561358099</v>
      </c>
      <c r="I4694" s="11">
        <f>[1]Perfil!H4693</f>
        <v>0.89992439667276003</v>
      </c>
      <c r="J4694" s="11">
        <f>[1]Perfil!I4693</f>
        <v>1.21615582089114</v>
      </c>
      <c r="K4694" s="11">
        <f>[1]Perfil!J4693</f>
        <v>1.9625161121104</v>
      </c>
      <c r="L4694" s="11">
        <f>[1]Perfil!K4693</f>
        <v>1.0582588570923299</v>
      </c>
      <c r="M4694" s="11">
        <f>[1]Perfil!L4693</f>
        <v>1.0896979519372501</v>
      </c>
    </row>
    <row r="4695" spans="1:13" x14ac:dyDescent="0.35">
      <c r="A4695" s="11" t="str">
        <f t="shared" si="73"/>
        <v>CONSUMO PER CAPITA (kg ó litros por individuo)Con CafeinaNIVEL ALTO</v>
      </c>
      <c r="B4695" s="11" t="str">
        <f>[1]Perfil!A3308</f>
        <v>CONSUMO PER CAPITA (kg ó litros por individuo)</v>
      </c>
      <c r="C4695" s="11" t="str">
        <f>[1]Perfil!B4671</f>
        <v>Con Cafeina</v>
      </c>
      <c r="D4695" s="11" t="str">
        <f>[1]Perfil!C4694</f>
        <v>NIVEL ALTO</v>
      </c>
      <c r="E4695" s="11">
        <f>[1]Perfil!D4694</f>
        <v>0.93251310454787395</v>
      </c>
      <c r="F4695" s="11">
        <f>[1]Perfil!E4694</f>
        <v>1.12412837990185</v>
      </c>
      <c r="G4695" s="11">
        <f>[1]Perfil!F4694</f>
        <v>1.7509459187455401</v>
      </c>
      <c r="H4695" s="11">
        <f>[1]Perfil!G4694</f>
        <v>0.98653894003006504</v>
      </c>
      <c r="I4695" s="11">
        <f>[1]Perfil!H4694</f>
        <v>0.88422853073485796</v>
      </c>
      <c r="J4695" s="11">
        <f>[1]Perfil!I4694</f>
        <v>1.1336093717156599</v>
      </c>
      <c r="K4695" s="11">
        <f>[1]Perfil!J4694</f>
        <v>1.70749114841302</v>
      </c>
      <c r="L4695" s="11">
        <f>[1]Perfil!K4694</f>
        <v>1.02137463541912</v>
      </c>
      <c r="M4695" s="11">
        <f>[1]Perfil!L4694</f>
        <v>0.94689146281532499</v>
      </c>
    </row>
    <row r="4696" spans="1:13" x14ac:dyDescent="0.35">
      <c r="A4696" s="11" t="str">
        <f t="shared" si="73"/>
        <v>CONSUMO PER CAPITA (kg ó litros por individuo)Con CafeinaNIVEL MEDIO ALTO</v>
      </c>
      <c r="B4696" s="11" t="str">
        <f>[1]Perfil!A3308</f>
        <v>CONSUMO PER CAPITA (kg ó litros por individuo)</v>
      </c>
      <c r="C4696" s="11" t="str">
        <f>[1]Perfil!B4671</f>
        <v>Con Cafeina</v>
      </c>
      <c r="D4696" s="11" t="str">
        <f>[1]Perfil!C4695</f>
        <v>NIVEL MEDIO ALTO</v>
      </c>
      <c r="E4696" s="11">
        <f>[1]Perfil!D4695</f>
        <v>1.29189046883464</v>
      </c>
      <c r="F4696" s="11">
        <f>[1]Perfil!E4695</f>
        <v>1.34627257068807</v>
      </c>
      <c r="G4696" s="11">
        <f>[1]Perfil!F4695</f>
        <v>1.9576626761256799</v>
      </c>
      <c r="H4696" s="11">
        <f>[1]Perfil!G4695</f>
        <v>1.1799905780064901</v>
      </c>
      <c r="I4696" s="11">
        <f>[1]Perfil!H4695</f>
        <v>1.1953264691098</v>
      </c>
      <c r="J4696" s="11">
        <f>[1]Perfil!I4695</f>
        <v>1.27641845435071</v>
      </c>
      <c r="K4696" s="11">
        <f>[1]Perfil!J4695</f>
        <v>1.8236043671648601</v>
      </c>
      <c r="L4696" s="11">
        <f>[1]Perfil!K4695</f>
        <v>1.2436694252707801</v>
      </c>
      <c r="M4696" s="11">
        <f>[1]Perfil!L4695</f>
        <v>1.0838479757739401</v>
      </c>
    </row>
    <row r="4697" spans="1:13" x14ac:dyDescent="0.35">
      <c r="A4697" s="11" t="str">
        <f t="shared" si="73"/>
        <v>CONSUMO PER CAPITA (kg ó litros por individuo)Con CafeinaNIVEL MEDIO</v>
      </c>
      <c r="B4697" s="11" t="str">
        <f>[1]Perfil!A3308</f>
        <v>CONSUMO PER CAPITA (kg ó litros por individuo)</v>
      </c>
      <c r="C4697" s="11" t="str">
        <f>[1]Perfil!B4671</f>
        <v>Con Cafeina</v>
      </c>
      <c r="D4697" s="11" t="str">
        <f>[1]Perfil!C4696</f>
        <v>NIVEL MEDIO</v>
      </c>
      <c r="E4697" s="11">
        <f>[1]Perfil!D4696</f>
        <v>1.2697384478298099</v>
      </c>
      <c r="F4697" s="11">
        <f>[1]Perfil!E4696</f>
        <v>1.2602923463102</v>
      </c>
      <c r="G4697" s="11">
        <f>[1]Perfil!F4696</f>
        <v>1.9857533020195699</v>
      </c>
      <c r="H4697" s="11">
        <f>[1]Perfil!G4696</f>
        <v>1.2432025190285201</v>
      </c>
      <c r="I4697" s="11">
        <f>[1]Perfil!H4696</f>
        <v>1.0443931490673699</v>
      </c>
      <c r="J4697" s="11">
        <f>[1]Perfil!I4696</f>
        <v>1.2298384646682301</v>
      </c>
      <c r="K4697" s="11">
        <f>[1]Perfil!J4696</f>
        <v>1.9684112050870901</v>
      </c>
      <c r="L4697" s="11">
        <f>[1]Perfil!K4696</f>
        <v>1.12948102818925</v>
      </c>
      <c r="M4697" s="11">
        <f>[1]Perfil!L4696</f>
        <v>1.1750657319373301</v>
      </c>
    </row>
    <row r="4698" spans="1:13" x14ac:dyDescent="0.35">
      <c r="A4698" s="11" t="str">
        <f t="shared" si="73"/>
        <v>CONSUMO PER CAPITA (kg ó litros por individuo)Con CafeinaNIVEL MEDIO BAJO</v>
      </c>
      <c r="B4698" s="11" t="str">
        <f>[1]Perfil!A3308</f>
        <v>CONSUMO PER CAPITA (kg ó litros por individuo)</v>
      </c>
      <c r="C4698" s="11" t="str">
        <f>[1]Perfil!B4671</f>
        <v>Con Cafeina</v>
      </c>
      <c r="D4698" s="11" t="str">
        <f>[1]Perfil!C4697</f>
        <v>NIVEL MEDIO BAJO</v>
      </c>
      <c r="E4698" s="11">
        <f>[1]Perfil!D4697</f>
        <v>1.01539070394314</v>
      </c>
      <c r="F4698" s="11">
        <f>[1]Perfil!E4697</f>
        <v>1.2743070837423001</v>
      </c>
      <c r="G4698" s="11">
        <f>[1]Perfil!F4697</f>
        <v>1.9436389245788499</v>
      </c>
      <c r="H4698" s="11">
        <f>[1]Perfil!G4697</f>
        <v>1.0041264428796399</v>
      </c>
      <c r="I4698" s="11">
        <f>[1]Perfil!H4697</f>
        <v>0.96780514426367503</v>
      </c>
      <c r="J4698" s="11">
        <f>[1]Perfil!I4697</f>
        <v>1.12566306657675</v>
      </c>
      <c r="K4698" s="11">
        <f>[1]Perfil!J4697</f>
        <v>1.7409085670089499</v>
      </c>
      <c r="L4698" s="11">
        <f>[1]Perfil!K4697</f>
        <v>1.00609907905247</v>
      </c>
      <c r="M4698" s="11">
        <f>[1]Perfil!L4697</f>
        <v>0.89913508023995103</v>
      </c>
    </row>
    <row r="4699" spans="1:13" x14ac:dyDescent="0.35">
      <c r="A4699" s="11" t="str">
        <f t="shared" si="73"/>
        <v>CONSUMO PER CAPITA (kg ó litros por individuo)Con CafeinaHOMBRE</v>
      </c>
      <c r="B4699" s="11" t="str">
        <f>[1]Perfil!A3308</f>
        <v>CONSUMO PER CAPITA (kg ó litros por individuo)</v>
      </c>
      <c r="C4699" s="11" t="str">
        <f>[1]Perfil!B4671</f>
        <v>Con Cafeina</v>
      </c>
      <c r="D4699" s="11" t="str">
        <f>[1]Perfil!C4698</f>
        <v>HOMBRE</v>
      </c>
      <c r="E4699" s="11">
        <f>[1]Perfil!D4698</f>
        <v>1.12358384618755</v>
      </c>
      <c r="F4699" s="11">
        <f>[1]Perfil!E4698</f>
        <v>1.17985899474387</v>
      </c>
      <c r="G4699" s="11">
        <f>[1]Perfil!F4698</f>
        <v>1.8303566679641701</v>
      </c>
      <c r="H4699" s="11">
        <f>[1]Perfil!G4698</f>
        <v>1.1044596371430699</v>
      </c>
      <c r="I4699" s="11">
        <f>[1]Perfil!H4698</f>
        <v>1.0462524357866401</v>
      </c>
      <c r="J4699" s="11">
        <f>[1]Perfil!I4698</f>
        <v>1.2492597490013899</v>
      </c>
      <c r="K4699" s="11">
        <f>[1]Perfil!J4698</f>
        <v>1.93677348343509</v>
      </c>
      <c r="L4699" s="11">
        <f>[1]Perfil!K4698</f>
        <v>1.1830659847667699</v>
      </c>
      <c r="M4699" s="11">
        <f>[1]Perfil!L4698</f>
        <v>1.17518630980886</v>
      </c>
    </row>
    <row r="4700" spans="1:13" x14ac:dyDescent="0.35">
      <c r="A4700" s="11" t="str">
        <f t="shared" si="73"/>
        <v>CONSUMO PER CAPITA (kg ó litros por individuo)Con CafeinaMUJER</v>
      </c>
      <c r="B4700" s="11" t="str">
        <f>[1]Perfil!A3308</f>
        <v>CONSUMO PER CAPITA (kg ó litros por individuo)</v>
      </c>
      <c r="C4700" s="11" t="str">
        <f>[1]Perfil!B4671</f>
        <v>Con Cafeina</v>
      </c>
      <c r="D4700" s="11" t="str">
        <f>[1]Perfil!C4699</f>
        <v>MUJER</v>
      </c>
      <c r="E4700" s="11">
        <f>[1]Perfil!D4699</f>
        <v>1.04590646121028</v>
      </c>
      <c r="F4700" s="11">
        <f>[1]Perfil!E4699</f>
        <v>1.2113780565271</v>
      </c>
      <c r="G4700" s="11">
        <f>[1]Perfil!F4699</f>
        <v>1.8910408065986499</v>
      </c>
      <c r="H4700" s="11">
        <f>[1]Perfil!G4699</f>
        <v>1.09236061584896</v>
      </c>
      <c r="I4700" s="11">
        <f>[1]Perfil!H4699</f>
        <v>0.96372421472712</v>
      </c>
      <c r="J4700" s="11">
        <f>[1]Perfil!I4699</f>
        <v>1.0988947007644401</v>
      </c>
      <c r="K4700" s="11">
        <f>[1]Perfil!J4699</f>
        <v>1.76200283610296</v>
      </c>
      <c r="L4700" s="11">
        <f>[1]Perfil!K4699</f>
        <v>1.0662784304555899</v>
      </c>
      <c r="M4700" s="11">
        <f>[1]Perfil!L4699</f>
        <v>0.90655420058535596</v>
      </c>
    </row>
    <row r="4701" spans="1:13" x14ac:dyDescent="0.35">
      <c r="A4701" s="11" t="str">
        <f t="shared" si="73"/>
        <v>CONSUMO PER CAPITA (kg ó litros por individuo)Sin CafeinaT.ESPAÑA</v>
      </c>
      <c r="B4701" s="11" t="str">
        <f>[1]Perfil!A3308</f>
        <v>CONSUMO PER CAPITA (kg ó litros por individuo)</v>
      </c>
      <c r="C4701" s="11" t="str">
        <f>[1]Perfil!B4700</f>
        <v>Sin Cafeina</v>
      </c>
      <c r="D4701" s="11" t="str">
        <f>[1]Perfil!C4700</f>
        <v>T.ESPAÑA</v>
      </c>
      <c r="E4701" s="11">
        <f>[1]Perfil!D4700</f>
        <v>0.234496054083807</v>
      </c>
      <c r="F4701" s="11">
        <f>[1]Perfil!E4700</f>
        <v>0.21928002226045201</v>
      </c>
      <c r="G4701" s="11">
        <f>[1]Perfil!F4700</f>
        <v>0.36293970479447402</v>
      </c>
      <c r="H4701" s="11">
        <f>[1]Perfil!G4700</f>
        <v>0.21406937176556701</v>
      </c>
      <c r="I4701" s="11">
        <f>[1]Perfil!H4700</f>
        <v>0.192218106890514</v>
      </c>
      <c r="J4701" s="11">
        <f>[1]Perfil!I4700</f>
        <v>0.222130115943243</v>
      </c>
      <c r="K4701" s="11">
        <f>[1]Perfil!J4700</f>
        <v>0.30154513059277299</v>
      </c>
      <c r="L4701" s="11">
        <f>[1]Perfil!K4700</f>
        <v>0.216381347279296</v>
      </c>
      <c r="M4701" s="11">
        <f>[1]Perfil!L4700</f>
        <v>0.20911866404557</v>
      </c>
    </row>
    <row r="4702" spans="1:13" x14ac:dyDescent="0.35">
      <c r="A4702" s="11" t="str">
        <f t="shared" si="73"/>
        <v>CONSUMO PER CAPITA (kg ó litros por individuo)Sin CafeinaBCN AM</v>
      </c>
      <c r="B4702" s="11" t="str">
        <f>[1]Perfil!A3308</f>
        <v>CONSUMO PER CAPITA (kg ó litros por individuo)</v>
      </c>
      <c r="C4702" s="11" t="str">
        <f>[1]Perfil!B4700</f>
        <v>Sin Cafeina</v>
      </c>
      <c r="D4702" s="11" t="str">
        <f>[1]Perfil!C4701</f>
        <v>BCN AM</v>
      </c>
      <c r="E4702" s="11">
        <f>[1]Perfil!D4701</f>
        <v>0.123991915584613</v>
      </c>
      <c r="F4702" s="11">
        <f>[1]Perfil!E4701</f>
        <v>0.13424605415409799</v>
      </c>
      <c r="G4702" s="11">
        <f>[1]Perfil!F4701</f>
        <v>0.49288189720103798</v>
      </c>
      <c r="H4702" s="11">
        <f>[1]Perfil!G4701</f>
        <v>0.127007732530211</v>
      </c>
      <c r="I4702" s="11">
        <f>[1]Perfil!H4701</f>
        <v>8.4832770587889503E-2</v>
      </c>
      <c r="J4702" s="11">
        <f>[1]Perfil!I4701</f>
        <v>0.175569974810275</v>
      </c>
      <c r="K4702" s="11">
        <f>[1]Perfil!J4701</f>
        <v>0.233092867625803</v>
      </c>
      <c r="L4702" s="11">
        <f>[1]Perfil!K4701</f>
        <v>0.15134541567757001</v>
      </c>
      <c r="M4702" s="11">
        <f>[1]Perfil!L4701</f>
        <v>0.112245203841327</v>
      </c>
    </row>
    <row r="4703" spans="1:13" x14ac:dyDescent="0.35">
      <c r="A4703" s="11" t="str">
        <f t="shared" si="73"/>
        <v>CONSUMO PER CAPITA (kg ó litros por individuo)Sin CafeinaREST.CAT ARAGON</v>
      </c>
      <c r="B4703" s="11" t="str">
        <f>[1]Perfil!A3308</f>
        <v>CONSUMO PER CAPITA (kg ó litros por individuo)</v>
      </c>
      <c r="C4703" s="11" t="str">
        <f>[1]Perfil!B4700</f>
        <v>Sin Cafeina</v>
      </c>
      <c r="D4703" s="11" t="str">
        <f>[1]Perfil!C4702</f>
        <v>REST.CAT ARAGON</v>
      </c>
      <c r="E4703" s="11">
        <f>[1]Perfil!D4702</f>
        <v>0.10660407832243</v>
      </c>
      <c r="F4703" s="11">
        <f>[1]Perfil!E4702</f>
        <v>0.12511960647138001</v>
      </c>
      <c r="G4703" s="11">
        <f>[1]Perfil!F4702</f>
        <v>0.15619752489281399</v>
      </c>
      <c r="H4703" s="11">
        <f>[1]Perfil!G4702</f>
        <v>0.124212963471028</v>
      </c>
      <c r="I4703" s="11">
        <f>[1]Perfil!H4702</f>
        <v>0.116777046997807</v>
      </c>
      <c r="J4703" s="11">
        <f>[1]Perfil!I4702</f>
        <v>0.14829028046620599</v>
      </c>
      <c r="K4703" s="11">
        <f>[1]Perfil!J4702</f>
        <v>0.200037623516469</v>
      </c>
      <c r="L4703" s="11">
        <f>[1]Perfil!K4702</f>
        <v>0.20153588941921</v>
      </c>
      <c r="M4703" s="11">
        <f>[1]Perfil!L4702</f>
        <v>0.14648933912557599</v>
      </c>
    </row>
    <row r="4704" spans="1:13" x14ac:dyDescent="0.35">
      <c r="A4704" s="11" t="str">
        <f t="shared" si="73"/>
        <v>CONSUMO PER CAPITA (kg ó litros por individuo)Sin CafeinaLEVANTE</v>
      </c>
      <c r="B4704" s="11" t="str">
        <f>[1]Perfil!A3308</f>
        <v>CONSUMO PER CAPITA (kg ó litros por individuo)</v>
      </c>
      <c r="C4704" s="11" t="str">
        <f>[1]Perfil!B4700</f>
        <v>Sin Cafeina</v>
      </c>
      <c r="D4704" s="11" t="str">
        <f>[1]Perfil!C4703</f>
        <v>LEVANTE</v>
      </c>
      <c r="E4704" s="11">
        <f>[1]Perfil!D4703</f>
        <v>0.27656708282758402</v>
      </c>
      <c r="F4704" s="11">
        <f>[1]Perfil!E4703</f>
        <v>0.24228781328284599</v>
      </c>
      <c r="G4704" s="11">
        <f>[1]Perfil!F4703</f>
        <v>0.37966752529539499</v>
      </c>
      <c r="H4704" s="11">
        <f>[1]Perfil!G4703</f>
        <v>0.23173744315350001</v>
      </c>
      <c r="I4704" s="11">
        <f>[1]Perfil!H4703</f>
        <v>0.22379960959615799</v>
      </c>
      <c r="J4704" s="11">
        <f>[1]Perfil!I4703</f>
        <v>0.21245035383805699</v>
      </c>
      <c r="K4704" s="11">
        <f>[1]Perfil!J4703</f>
        <v>0.28684447617932401</v>
      </c>
      <c r="L4704" s="11">
        <f>[1]Perfil!K4703</f>
        <v>0.17478729487302899</v>
      </c>
      <c r="M4704" s="11">
        <f>[1]Perfil!L4703</f>
        <v>0.31654213428690597</v>
      </c>
    </row>
    <row r="4705" spans="1:13" x14ac:dyDescent="0.35">
      <c r="A4705" s="11" t="str">
        <f t="shared" si="73"/>
        <v>CONSUMO PER CAPITA (kg ó litros por individuo)Sin CafeinaANDALUCIA</v>
      </c>
      <c r="B4705" s="11" t="str">
        <f>[1]Perfil!A3308</f>
        <v>CONSUMO PER CAPITA (kg ó litros por individuo)</v>
      </c>
      <c r="C4705" s="11" t="str">
        <f>[1]Perfil!B4700</f>
        <v>Sin Cafeina</v>
      </c>
      <c r="D4705" s="11" t="str">
        <f>[1]Perfil!C4704</f>
        <v>ANDALUCIA</v>
      </c>
      <c r="E4705" s="11">
        <f>[1]Perfil!D4704</f>
        <v>0.23008014562277601</v>
      </c>
      <c r="F4705" s="11">
        <f>[1]Perfil!E4704</f>
        <v>0.23604372117061101</v>
      </c>
      <c r="G4705" s="11">
        <f>[1]Perfil!F4704</f>
        <v>0.37441178843291201</v>
      </c>
      <c r="H4705" s="11">
        <f>[1]Perfil!G4704</f>
        <v>0.26275757963181201</v>
      </c>
      <c r="I4705" s="11">
        <f>[1]Perfil!H4704</f>
        <v>0.200661578820271</v>
      </c>
      <c r="J4705" s="11">
        <f>[1]Perfil!I4704</f>
        <v>0.262408100156313</v>
      </c>
      <c r="K4705" s="11">
        <f>[1]Perfil!J4704</f>
        <v>0.43825996846302501</v>
      </c>
      <c r="L4705" s="11">
        <f>[1]Perfil!K4704</f>
        <v>0.238527958314042</v>
      </c>
      <c r="M4705" s="11">
        <f>[1]Perfil!L4704</f>
        <v>0.244987327439635</v>
      </c>
    </row>
    <row r="4706" spans="1:13" x14ac:dyDescent="0.35">
      <c r="A4706" s="11" t="str">
        <f t="shared" si="73"/>
        <v>CONSUMO PER CAPITA (kg ó litros por individuo)Sin CafeinaMDD AM</v>
      </c>
      <c r="B4706" s="11" t="str">
        <f>[1]Perfil!A3308</f>
        <v>CONSUMO PER CAPITA (kg ó litros por individuo)</v>
      </c>
      <c r="C4706" s="11" t="str">
        <f>[1]Perfil!B4700</f>
        <v>Sin Cafeina</v>
      </c>
      <c r="D4706" s="11" t="str">
        <f>[1]Perfil!C4705</f>
        <v>MDD AM</v>
      </c>
      <c r="E4706" s="11">
        <f>[1]Perfil!D4705</f>
        <v>0.43031117368385302</v>
      </c>
      <c r="F4706" s="11">
        <f>[1]Perfil!E4705</f>
        <v>0.41799521381084098</v>
      </c>
      <c r="G4706" s="11">
        <f>[1]Perfil!F4705</f>
        <v>0.592682687123671</v>
      </c>
      <c r="H4706" s="11">
        <f>[1]Perfil!G4705</f>
        <v>0.31855538944485101</v>
      </c>
      <c r="I4706" s="11">
        <f>[1]Perfil!H4705</f>
        <v>0.305975821174792</v>
      </c>
      <c r="J4706" s="11">
        <f>[1]Perfil!I4705</f>
        <v>0.28742400507716398</v>
      </c>
      <c r="K4706" s="11">
        <f>[1]Perfil!J4705</f>
        <v>0.32755690637895601</v>
      </c>
      <c r="L4706" s="11">
        <f>[1]Perfil!K4705</f>
        <v>0.28113276485387401</v>
      </c>
      <c r="M4706" s="11">
        <f>[1]Perfil!L4705</f>
        <v>0.19707267430189501</v>
      </c>
    </row>
    <row r="4707" spans="1:13" x14ac:dyDescent="0.35">
      <c r="A4707" s="11" t="str">
        <f t="shared" si="73"/>
        <v>CONSUMO PER CAPITA (kg ó litros por individuo)Sin CafeinaRTO CENTRO</v>
      </c>
      <c r="B4707" s="11" t="str">
        <f>[1]Perfil!A3308</f>
        <v>CONSUMO PER CAPITA (kg ó litros por individuo)</v>
      </c>
      <c r="C4707" s="11" t="str">
        <f>[1]Perfil!B4700</f>
        <v>Sin Cafeina</v>
      </c>
      <c r="D4707" s="11" t="str">
        <f>[1]Perfil!C4706</f>
        <v>RTO CENTRO</v>
      </c>
      <c r="E4707" s="11">
        <f>[1]Perfil!D4706</f>
        <v>0.391932201154577</v>
      </c>
      <c r="F4707" s="11">
        <f>[1]Perfil!E4706</f>
        <v>0.25811294268697199</v>
      </c>
      <c r="G4707" s="11">
        <f>[1]Perfil!F4706</f>
        <v>0.35999406555680902</v>
      </c>
      <c r="H4707" s="11">
        <f>[1]Perfil!G4706</f>
        <v>0.29291311197081998</v>
      </c>
      <c r="I4707" s="11">
        <f>[1]Perfil!H4706</f>
        <v>0.29119072345716301</v>
      </c>
      <c r="J4707" s="11">
        <f>[1]Perfil!I4706</f>
        <v>0.34977406946718897</v>
      </c>
      <c r="K4707" s="11">
        <f>[1]Perfil!J4706</f>
        <v>0.359487376951869</v>
      </c>
      <c r="L4707" s="11">
        <f>[1]Perfil!K4706</f>
        <v>0.31698415519923401</v>
      </c>
      <c r="M4707" s="11">
        <f>[1]Perfil!L4706</f>
        <v>0.23346111429093799</v>
      </c>
    </row>
    <row r="4708" spans="1:13" x14ac:dyDescent="0.35">
      <c r="A4708" s="11" t="str">
        <f t="shared" si="73"/>
        <v>CONSUMO PER CAPITA (kg ó litros por individuo)Sin CafeinaNORTE-CENTRO</v>
      </c>
      <c r="B4708" s="11" t="str">
        <f>[1]Perfil!A3308</f>
        <v>CONSUMO PER CAPITA (kg ó litros por individuo)</v>
      </c>
      <c r="C4708" s="11" t="str">
        <f>[1]Perfil!B4700</f>
        <v>Sin Cafeina</v>
      </c>
      <c r="D4708" s="11" t="str">
        <f>[1]Perfil!C4707</f>
        <v>NORTE-CENTRO</v>
      </c>
      <c r="E4708" s="11">
        <f>[1]Perfil!D4707</f>
        <v>0.14042173109916201</v>
      </c>
      <c r="F4708" s="11">
        <f>[1]Perfil!E4707</f>
        <v>0.120361673688775</v>
      </c>
      <c r="G4708" s="11">
        <f>[1]Perfil!F4707</f>
        <v>0.28036886254455801</v>
      </c>
      <c r="H4708" s="11">
        <f>[1]Perfil!G4707</f>
        <v>0.161553894572254</v>
      </c>
      <c r="I4708" s="11">
        <f>[1]Perfil!H4707</f>
        <v>0.127851705351128</v>
      </c>
      <c r="J4708" s="11">
        <f>[1]Perfil!I4707</f>
        <v>0.13877400468161299</v>
      </c>
      <c r="K4708" s="11">
        <f>[1]Perfil!J4707</f>
        <v>0.263362633980052</v>
      </c>
      <c r="L4708" s="11">
        <f>[1]Perfil!K4707</f>
        <v>0.18469836281381199</v>
      </c>
      <c r="M4708" s="11">
        <f>[1]Perfil!L4707</f>
        <v>0.153627233052026</v>
      </c>
    </row>
    <row r="4709" spans="1:13" x14ac:dyDescent="0.35">
      <c r="A4709" s="11" t="str">
        <f t="shared" si="73"/>
        <v>CONSUMO PER CAPITA (kg ó litros por individuo)Sin CafeinaNOROESTE</v>
      </c>
      <c r="B4709" s="11" t="str">
        <f>[1]Perfil!A3308</f>
        <v>CONSUMO PER CAPITA (kg ó litros por individuo)</v>
      </c>
      <c r="C4709" s="11" t="str">
        <f>[1]Perfil!B4700</f>
        <v>Sin Cafeina</v>
      </c>
      <c r="D4709" s="11" t="str">
        <f>[1]Perfil!C4708</f>
        <v>NOROESTE</v>
      </c>
      <c r="E4709" s="11">
        <f>[1]Perfil!D4708</f>
        <v>0.114223518488744</v>
      </c>
      <c r="F4709" s="11">
        <f>[1]Perfil!E4708</f>
        <v>0.135425626043047</v>
      </c>
      <c r="G4709" s="11">
        <f>[1]Perfil!F4708</f>
        <v>0.221907004419407</v>
      </c>
      <c r="H4709" s="11">
        <f>[1]Perfil!G4708</f>
        <v>0.111341664650706</v>
      </c>
      <c r="I4709" s="11">
        <f>[1]Perfil!H4708</f>
        <v>0.13346302559630099</v>
      </c>
      <c r="J4709" s="11">
        <f>[1]Perfil!I4708</f>
        <v>0.15770641974712399</v>
      </c>
      <c r="K4709" s="11">
        <f>[1]Perfil!J4708</f>
        <v>0.178020951240525</v>
      </c>
      <c r="L4709" s="11">
        <f>[1]Perfil!K4708</f>
        <v>0.157604987156204</v>
      </c>
      <c r="M4709" s="11">
        <f>[1]Perfil!L4708</f>
        <v>0.18308459578575001</v>
      </c>
    </row>
    <row r="4710" spans="1:13" x14ac:dyDescent="0.35">
      <c r="A4710" s="11" t="str">
        <f t="shared" si="73"/>
        <v>CONSUMO PER CAPITA (kg ó litros por individuo)Sin Cafeina&lt;2MIL</v>
      </c>
      <c r="B4710" s="11" t="str">
        <f>[1]Perfil!A3308</f>
        <v>CONSUMO PER CAPITA (kg ó litros por individuo)</v>
      </c>
      <c r="C4710" s="11" t="str">
        <f>[1]Perfil!B4700</f>
        <v>Sin Cafeina</v>
      </c>
      <c r="D4710" s="11" t="str">
        <f>[1]Perfil!C4709</f>
        <v>&lt;2MIL</v>
      </c>
      <c r="E4710" s="11">
        <f>[1]Perfil!D4709</f>
        <v>0.18047343345993599</v>
      </c>
      <c r="F4710" s="11">
        <f>[1]Perfil!E4709</f>
        <v>0.133065582049783</v>
      </c>
      <c r="G4710" s="11">
        <f>[1]Perfil!F4709</f>
        <v>0.145541419120227</v>
      </c>
      <c r="H4710" s="11">
        <f>[1]Perfil!G4709</f>
        <v>0.20196233990635601</v>
      </c>
      <c r="I4710" s="11">
        <f>[1]Perfil!H4709</f>
        <v>0.25714675349545102</v>
      </c>
      <c r="J4710" s="11">
        <f>[1]Perfil!I4709</f>
        <v>0.23350661870973699</v>
      </c>
      <c r="K4710" s="11">
        <f>[1]Perfil!J4709</f>
        <v>0.197559783156256</v>
      </c>
      <c r="L4710" s="11">
        <f>[1]Perfil!K4709</f>
        <v>8.9584618271004807E-2</v>
      </c>
      <c r="M4710" s="11">
        <f>[1]Perfil!L4709</f>
        <v>9.5339861690331304E-2</v>
      </c>
    </row>
    <row r="4711" spans="1:13" x14ac:dyDescent="0.35">
      <c r="A4711" s="11" t="str">
        <f t="shared" si="73"/>
        <v>CONSUMO PER CAPITA (kg ó litros por individuo)Sin Cafeina2-5MIL</v>
      </c>
      <c r="B4711" s="11" t="str">
        <f>[1]Perfil!A3308</f>
        <v>CONSUMO PER CAPITA (kg ó litros por individuo)</v>
      </c>
      <c r="C4711" s="11" t="str">
        <f>[1]Perfil!B4700</f>
        <v>Sin Cafeina</v>
      </c>
      <c r="D4711" s="11" t="str">
        <f>[1]Perfil!C4710</f>
        <v>2-5MIL</v>
      </c>
      <c r="E4711" s="11">
        <f>[1]Perfil!D4710</f>
        <v>0.21071461956531401</v>
      </c>
      <c r="F4711" s="11">
        <f>[1]Perfil!E4710</f>
        <v>0.20454596970046299</v>
      </c>
      <c r="G4711" s="11">
        <f>[1]Perfil!F4710</f>
        <v>0.45471217241345901</v>
      </c>
      <c r="H4711" s="11">
        <f>[1]Perfil!G4710</f>
        <v>0.26856245877240997</v>
      </c>
      <c r="I4711" s="11">
        <f>[1]Perfil!H4710</f>
        <v>0.21107555863709601</v>
      </c>
      <c r="J4711" s="11">
        <f>[1]Perfil!I4710</f>
        <v>0.27421905525628898</v>
      </c>
      <c r="K4711" s="11">
        <f>[1]Perfil!J4710</f>
        <v>0.245236789493819</v>
      </c>
      <c r="L4711" s="11">
        <f>[1]Perfil!K4710</f>
        <v>0.17372215193519699</v>
      </c>
      <c r="M4711" s="11">
        <f>[1]Perfil!L4710</f>
        <v>0.19761416061777501</v>
      </c>
    </row>
    <row r="4712" spans="1:13" x14ac:dyDescent="0.35">
      <c r="A4712" s="11" t="str">
        <f t="shared" si="73"/>
        <v>CONSUMO PER CAPITA (kg ó litros por individuo)Sin Cafeina5-10MIL</v>
      </c>
      <c r="B4712" s="11" t="str">
        <f>[1]Perfil!A3308</f>
        <v>CONSUMO PER CAPITA (kg ó litros por individuo)</v>
      </c>
      <c r="C4712" s="11" t="str">
        <f>[1]Perfil!B4700</f>
        <v>Sin Cafeina</v>
      </c>
      <c r="D4712" s="11" t="str">
        <f>[1]Perfil!C4711</f>
        <v>5-10MIL</v>
      </c>
      <c r="E4712" s="11">
        <f>[1]Perfil!D4711</f>
        <v>0.10885095241405</v>
      </c>
      <c r="F4712" s="11">
        <f>[1]Perfil!E4711</f>
        <v>0.13989188178272899</v>
      </c>
      <c r="G4712" s="11">
        <f>[1]Perfil!F4711</f>
        <v>0.27733067860607702</v>
      </c>
      <c r="H4712" s="11">
        <f>[1]Perfil!G4711</f>
        <v>6.7348259383052902E-2</v>
      </c>
      <c r="I4712" s="11">
        <f>[1]Perfil!H4711</f>
        <v>7.9212480197518198E-2</v>
      </c>
      <c r="J4712" s="11">
        <f>[1]Perfil!I4711</f>
        <v>8.76813716384411E-2</v>
      </c>
      <c r="K4712" s="11">
        <f>[1]Perfil!J4711</f>
        <v>0.27032808236323602</v>
      </c>
      <c r="L4712" s="11">
        <f>[1]Perfil!K4711</f>
        <v>0.10086177985702301</v>
      </c>
      <c r="M4712" s="11">
        <f>[1]Perfil!L4711</f>
        <v>0.10806660821611699</v>
      </c>
    </row>
    <row r="4713" spans="1:13" x14ac:dyDescent="0.35">
      <c r="A4713" s="11" t="str">
        <f t="shared" si="73"/>
        <v>CONSUMO PER CAPITA (kg ó litros por individuo)Sin Cafeina10-30MIL</v>
      </c>
      <c r="B4713" s="11" t="str">
        <f>[1]Perfil!A3308</f>
        <v>CONSUMO PER CAPITA (kg ó litros por individuo)</v>
      </c>
      <c r="C4713" s="11" t="str">
        <f>[1]Perfil!B4700</f>
        <v>Sin Cafeina</v>
      </c>
      <c r="D4713" s="11" t="str">
        <f>[1]Perfil!C4712</f>
        <v>10-30MIL</v>
      </c>
      <c r="E4713" s="11">
        <f>[1]Perfil!D4712</f>
        <v>0.25869074189907698</v>
      </c>
      <c r="F4713" s="11">
        <f>[1]Perfil!E4712</f>
        <v>0.20753268612973599</v>
      </c>
      <c r="G4713" s="11">
        <f>[1]Perfil!F4712</f>
        <v>0.31233905425133801</v>
      </c>
      <c r="H4713" s="11">
        <f>[1]Perfil!G4712</f>
        <v>0.20417383248999399</v>
      </c>
      <c r="I4713" s="11">
        <f>[1]Perfil!H4712</f>
        <v>0.13830681733358699</v>
      </c>
      <c r="J4713" s="11">
        <f>[1]Perfil!I4712</f>
        <v>0.27142507009010097</v>
      </c>
      <c r="K4713" s="11">
        <f>[1]Perfil!J4712</f>
        <v>0.30245756207785301</v>
      </c>
      <c r="L4713" s="11">
        <f>[1]Perfil!K4712</f>
        <v>0.24715144581498799</v>
      </c>
      <c r="M4713" s="11">
        <f>[1]Perfil!L4712</f>
        <v>0.23222790314112399</v>
      </c>
    </row>
    <row r="4714" spans="1:13" x14ac:dyDescent="0.35">
      <c r="A4714" s="11" t="str">
        <f t="shared" si="73"/>
        <v>CONSUMO PER CAPITA (kg ó litros por individuo)Sin Cafeina30-100MIL</v>
      </c>
      <c r="B4714" s="11" t="str">
        <f>[1]Perfil!A3308</f>
        <v>CONSUMO PER CAPITA (kg ó litros por individuo)</v>
      </c>
      <c r="C4714" s="11" t="str">
        <f>[1]Perfil!B4700</f>
        <v>Sin Cafeina</v>
      </c>
      <c r="D4714" s="11" t="str">
        <f>[1]Perfil!C4713</f>
        <v>30-100MIL</v>
      </c>
      <c r="E4714" s="11">
        <f>[1]Perfil!D4713</f>
        <v>0.211120224068127</v>
      </c>
      <c r="F4714" s="11">
        <f>[1]Perfil!E4713</f>
        <v>0.163113765827229</v>
      </c>
      <c r="G4714" s="11">
        <f>[1]Perfil!F4713</f>
        <v>0.37349185098322502</v>
      </c>
      <c r="H4714" s="11">
        <f>[1]Perfil!G4713</f>
        <v>0.228461195516411</v>
      </c>
      <c r="I4714" s="11">
        <f>[1]Perfil!H4713</f>
        <v>0.21155838971583901</v>
      </c>
      <c r="J4714" s="11">
        <f>[1]Perfil!I4713</f>
        <v>0.18807274617046499</v>
      </c>
      <c r="K4714" s="11">
        <f>[1]Perfil!J4713</f>
        <v>0.34022122092747997</v>
      </c>
      <c r="L4714" s="11">
        <f>[1]Perfil!K4713</f>
        <v>0.23196205301741901</v>
      </c>
      <c r="M4714" s="11">
        <f>[1]Perfil!L4713</f>
        <v>0.32663381877487302</v>
      </c>
    </row>
    <row r="4715" spans="1:13" x14ac:dyDescent="0.35">
      <c r="A4715" s="11" t="str">
        <f t="shared" si="73"/>
        <v>CONSUMO PER CAPITA (kg ó litros por individuo)Sin Cafeina100-200MIL</v>
      </c>
      <c r="B4715" s="11" t="str">
        <f>[1]Perfil!A3308</f>
        <v>CONSUMO PER CAPITA (kg ó litros por individuo)</v>
      </c>
      <c r="C4715" s="11" t="str">
        <f>[1]Perfil!B4700</f>
        <v>Sin Cafeina</v>
      </c>
      <c r="D4715" s="11" t="str">
        <f>[1]Perfil!C4714</f>
        <v>100-200MIL</v>
      </c>
      <c r="E4715" s="11">
        <f>[1]Perfil!D4714</f>
        <v>0.216024330827847</v>
      </c>
      <c r="F4715" s="11">
        <f>[1]Perfil!E4714</f>
        <v>0.189776039408352</v>
      </c>
      <c r="G4715" s="11">
        <f>[1]Perfil!F4714</f>
        <v>0.27939967272729199</v>
      </c>
      <c r="H4715" s="11">
        <f>[1]Perfil!G4714</f>
        <v>0.102608217014176</v>
      </c>
      <c r="I4715" s="11">
        <f>[1]Perfil!H4714</f>
        <v>0.124286692937726</v>
      </c>
      <c r="J4715" s="11">
        <f>[1]Perfil!I4714</f>
        <v>0.16199912163558799</v>
      </c>
      <c r="K4715" s="11">
        <f>[1]Perfil!J4714</f>
        <v>0.27113828035863802</v>
      </c>
      <c r="L4715" s="11">
        <f>[1]Perfil!K4714</f>
        <v>0.27446193734872398</v>
      </c>
      <c r="M4715" s="11">
        <f>[1]Perfil!L4714</f>
        <v>0.16805657405375901</v>
      </c>
    </row>
    <row r="4716" spans="1:13" x14ac:dyDescent="0.35">
      <c r="A4716" s="11" t="str">
        <f t="shared" si="73"/>
        <v>CONSUMO PER CAPITA (kg ó litros por individuo)Sin Cafeina200-500MIL</v>
      </c>
      <c r="B4716" s="11" t="str">
        <f>[1]Perfil!A3308</f>
        <v>CONSUMO PER CAPITA (kg ó litros por individuo)</v>
      </c>
      <c r="C4716" s="11" t="str">
        <f>[1]Perfil!B4700</f>
        <v>Sin Cafeina</v>
      </c>
      <c r="D4716" s="11" t="str">
        <f>[1]Perfil!C4715</f>
        <v>200-500MIL</v>
      </c>
      <c r="E4716" s="11">
        <f>[1]Perfil!D4715</f>
        <v>0.19968778777523699</v>
      </c>
      <c r="F4716" s="11">
        <f>[1]Perfil!E4715</f>
        <v>0.192177896953588</v>
      </c>
      <c r="G4716" s="11">
        <f>[1]Perfil!F4715</f>
        <v>0.442293681726664</v>
      </c>
      <c r="H4716" s="11">
        <f>[1]Perfil!G4715</f>
        <v>0.15570622808602</v>
      </c>
      <c r="I4716" s="11">
        <f>[1]Perfil!H4715</f>
        <v>0.211393038939273</v>
      </c>
      <c r="J4716" s="11">
        <f>[1]Perfil!I4715</f>
        <v>0.21830750718521899</v>
      </c>
      <c r="K4716" s="11">
        <f>[1]Perfil!J4715</f>
        <v>0.31003598541480099</v>
      </c>
      <c r="L4716" s="11">
        <f>[1]Perfil!K4715</f>
        <v>0.17700387925329999</v>
      </c>
      <c r="M4716" s="11">
        <f>[1]Perfil!L4715</f>
        <v>0.163384329160188</v>
      </c>
    </row>
    <row r="4717" spans="1:13" x14ac:dyDescent="0.35">
      <c r="A4717" s="11" t="str">
        <f t="shared" si="73"/>
        <v>CONSUMO PER CAPITA (kg ó litros por individuo)Sin Cafeina&gt;500MIL</v>
      </c>
      <c r="B4717" s="11" t="str">
        <f>[1]Perfil!A3308</f>
        <v>CONSUMO PER CAPITA (kg ó litros por individuo)</v>
      </c>
      <c r="C4717" s="11" t="str">
        <f>[1]Perfil!B4700</f>
        <v>Sin Cafeina</v>
      </c>
      <c r="D4717" s="11" t="str">
        <f>[1]Perfil!C4716</f>
        <v>&gt;500MIL</v>
      </c>
      <c r="E4717" s="11">
        <f>[1]Perfil!D4716</f>
        <v>0.36554300241059901</v>
      </c>
      <c r="F4717" s="11">
        <f>[1]Perfil!E4716</f>
        <v>0.414234171608103</v>
      </c>
      <c r="G4717" s="11">
        <f>[1]Perfil!F4716</f>
        <v>0.47370733135162602</v>
      </c>
      <c r="H4717" s="11">
        <f>[1]Perfil!G4716</f>
        <v>0.37225723177768799</v>
      </c>
      <c r="I4717" s="11">
        <f>[1]Perfil!H4716</f>
        <v>0.28099701894217399</v>
      </c>
      <c r="J4717" s="11">
        <f>[1]Perfil!I4716</f>
        <v>0.29271624770749499</v>
      </c>
      <c r="K4717" s="11">
        <f>[1]Perfil!J4716</f>
        <v>0.33875585619243498</v>
      </c>
      <c r="L4717" s="11">
        <f>[1]Perfil!K4716</f>
        <v>0.27405727876531299</v>
      </c>
      <c r="M4717" s="11">
        <f>[1]Perfil!L4716</f>
        <v>0.191766790898867</v>
      </c>
    </row>
    <row r="4718" spans="1:13" x14ac:dyDescent="0.35">
      <c r="A4718" s="11" t="str">
        <f t="shared" si="73"/>
        <v>CONSUMO PER CAPITA (kg ó litros por individuo)Sin CafeinaDE 15 A 19 AÑOS</v>
      </c>
      <c r="B4718" s="11" t="str">
        <f>[1]Perfil!A3308</f>
        <v>CONSUMO PER CAPITA (kg ó litros por individuo)</v>
      </c>
      <c r="C4718" s="11" t="str">
        <f>[1]Perfil!B4700</f>
        <v>Sin Cafeina</v>
      </c>
      <c r="D4718" s="11" t="str">
        <f>[1]Perfil!C4717</f>
        <v>DE 15 A 19 AÑOS</v>
      </c>
      <c r="E4718" s="11">
        <f>[1]Perfil!D4717</f>
        <v>8.0073826812114807E-2</v>
      </c>
      <c r="F4718" s="11">
        <f>[1]Perfil!E4717</f>
        <v>7.8224274336921706E-3</v>
      </c>
      <c r="G4718" s="11">
        <f>[1]Perfil!F4717</f>
        <v>0.10373104801349201</v>
      </c>
      <c r="H4718" s="11">
        <f>[1]Perfil!G4717</f>
        <v>0.12828356824078899</v>
      </c>
      <c r="I4718" s="11">
        <f>[1]Perfil!H4717</f>
        <v>4.3185356204957497E-2</v>
      </c>
      <c r="J4718" s="11">
        <f>[1]Perfil!I4717</f>
        <v>8.1195157326760997E-2</v>
      </c>
      <c r="K4718" s="11">
        <f>[1]Perfil!J4717</f>
        <v>3.03347776512683E-2</v>
      </c>
      <c r="L4718" s="11">
        <f>[1]Perfil!K4717</f>
        <v>7.1814585064047504E-2</v>
      </c>
      <c r="M4718" s="11">
        <f>[1]Perfil!L4717</f>
        <v>8.0290782247738904E-2</v>
      </c>
    </row>
    <row r="4719" spans="1:13" x14ac:dyDescent="0.35">
      <c r="A4719" s="11" t="str">
        <f t="shared" si="73"/>
        <v>CONSUMO PER CAPITA (kg ó litros por individuo)Sin CafeinaDE 20 A 24 AÑOS</v>
      </c>
      <c r="B4719" s="11" t="str">
        <f>[1]Perfil!A3308</f>
        <v>CONSUMO PER CAPITA (kg ó litros por individuo)</v>
      </c>
      <c r="C4719" s="11" t="str">
        <f>[1]Perfil!B4700</f>
        <v>Sin Cafeina</v>
      </c>
      <c r="D4719" s="11" t="str">
        <f>[1]Perfil!C4718</f>
        <v>DE 20 A 24 AÑOS</v>
      </c>
      <c r="E4719" s="11">
        <f>[1]Perfil!D4718</f>
        <v>3.0228776419218201E-2</v>
      </c>
      <c r="F4719" s="11">
        <f>[1]Perfil!E4718</f>
        <v>7.79491343462618E-2</v>
      </c>
      <c r="G4719" s="11">
        <f>[1]Perfil!F4718</f>
        <v>0.492710880031828</v>
      </c>
      <c r="H4719" s="11">
        <f>[1]Perfil!G4718</f>
        <v>7.3067322285672198E-2</v>
      </c>
      <c r="I4719" s="11">
        <f>[1]Perfil!H4718</f>
        <v>6.48382094465835E-2</v>
      </c>
      <c r="J4719" s="11">
        <f>[1]Perfil!I4718</f>
        <v>0.12021174938689901</v>
      </c>
      <c r="K4719" s="11">
        <f>[1]Perfil!J4718</f>
        <v>0.15479063080535299</v>
      </c>
      <c r="L4719" s="11">
        <f>[1]Perfil!K4718</f>
        <v>2.03310604913567E-2</v>
      </c>
      <c r="M4719" s="11">
        <f>[1]Perfil!L4718</f>
        <v>3.4018318184034099E-2</v>
      </c>
    </row>
    <row r="4720" spans="1:13" x14ac:dyDescent="0.35">
      <c r="A4720" s="11" t="str">
        <f t="shared" si="73"/>
        <v>CONSUMO PER CAPITA (kg ó litros por individuo)Sin CafeinaDE 25 A 34 AÑOS</v>
      </c>
      <c r="B4720" s="11" t="str">
        <f>[1]Perfil!A3308</f>
        <v>CONSUMO PER CAPITA (kg ó litros por individuo)</v>
      </c>
      <c r="C4720" s="11" t="str">
        <f>[1]Perfil!B4700</f>
        <v>Sin Cafeina</v>
      </c>
      <c r="D4720" s="11" t="str">
        <f>[1]Perfil!C4719</f>
        <v>DE 25 A 34 AÑOS</v>
      </c>
      <c r="E4720" s="11">
        <f>[1]Perfil!D4719</f>
        <v>0.10622282996851599</v>
      </c>
      <c r="F4720" s="11">
        <f>[1]Perfil!E4719</f>
        <v>9.1085774031193306E-2</v>
      </c>
      <c r="G4720" s="11">
        <f>[1]Perfil!F4719</f>
        <v>0.15196008156581001</v>
      </c>
      <c r="H4720" s="11">
        <f>[1]Perfil!G4719</f>
        <v>0.14015920715629299</v>
      </c>
      <c r="I4720" s="11">
        <f>[1]Perfil!H4719</f>
        <v>0.10717737232818</v>
      </c>
      <c r="J4720" s="11">
        <f>[1]Perfil!I4719</f>
        <v>0.101974386305357</v>
      </c>
      <c r="K4720" s="11">
        <f>[1]Perfil!J4719</f>
        <v>8.6889908367775395E-2</v>
      </c>
      <c r="L4720" s="11">
        <f>[1]Perfil!K4719</f>
        <v>0.10481691137112099</v>
      </c>
      <c r="M4720" s="11">
        <f>[1]Perfil!L4719</f>
        <v>7.3064630593653604E-2</v>
      </c>
    </row>
    <row r="4721" spans="1:13" x14ac:dyDescent="0.35">
      <c r="A4721" s="11" t="str">
        <f t="shared" si="73"/>
        <v>CONSUMO PER CAPITA (kg ó litros por individuo)Sin CafeinaDE 35 A 49 AÑOS</v>
      </c>
      <c r="B4721" s="11" t="str">
        <f>[1]Perfil!A3308</f>
        <v>CONSUMO PER CAPITA (kg ó litros por individuo)</v>
      </c>
      <c r="C4721" s="11" t="str">
        <f>[1]Perfil!B4700</f>
        <v>Sin Cafeina</v>
      </c>
      <c r="D4721" s="11" t="str">
        <f>[1]Perfil!C4720</f>
        <v>DE 35 A 49 AÑOS</v>
      </c>
      <c r="E4721" s="11">
        <f>[1]Perfil!D4720</f>
        <v>0.229553333885296</v>
      </c>
      <c r="F4721" s="11">
        <f>[1]Perfil!E4720</f>
        <v>0.23638043060956701</v>
      </c>
      <c r="G4721" s="11">
        <f>[1]Perfil!F4720</f>
        <v>0.317846571508477</v>
      </c>
      <c r="H4721" s="11">
        <f>[1]Perfil!G4720</f>
        <v>0.17611311570457899</v>
      </c>
      <c r="I4721" s="11">
        <f>[1]Perfil!H4720</f>
        <v>0.22915584878584899</v>
      </c>
      <c r="J4721" s="11">
        <f>[1]Perfil!I4720</f>
        <v>0.24490305290172601</v>
      </c>
      <c r="K4721" s="11">
        <f>[1]Perfil!J4720</f>
        <v>0.29478596376017002</v>
      </c>
      <c r="L4721" s="11">
        <f>[1]Perfil!K4720</f>
        <v>0.183334565841413</v>
      </c>
      <c r="M4721" s="11">
        <f>[1]Perfil!L4720</f>
        <v>0.17199411639114401</v>
      </c>
    </row>
    <row r="4722" spans="1:13" x14ac:dyDescent="0.35">
      <c r="A4722" s="11" t="str">
        <f t="shared" si="73"/>
        <v>CONSUMO PER CAPITA (kg ó litros por individuo)Sin CafeinaDE 50 A 59 AÑOS</v>
      </c>
      <c r="B4722" s="11" t="str">
        <f>[1]Perfil!A3308</f>
        <v>CONSUMO PER CAPITA (kg ó litros por individuo)</v>
      </c>
      <c r="C4722" s="11" t="str">
        <f>[1]Perfil!B4700</f>
        <v>Sin Cafeina</v>
      </c>
      <c r="D4722" s="11" t="str">
        <f>[1]Perfil!C4721</f>
        <v>DE 50 A 59 AÑOS</v>
      </c>
      <c r="E4722" s="11">
        <f>[1]Perfil!D4721</f>
        <v>0.25557114865011799</v>
      </c>
      <c r="F4722" s="11">
        <f>[1]Perfil!E4721</f>
        <v>0.29473711820389797</v>
      </c>
      <c r="G4722" s="11">
        <f>[1]Perfil!F4721</f>
        <v>0.459781266011279</v>
      </c>
      <c r="H4722" s="11">
        <f>[1]Perfil!G4721</f>
        <v>0.30273276048348402</v>
      </c>
      <c r="I4722" s="11">
        <f>[1]Perfil!H4721</f>
        <v>0.20763361830866101</v>
      </c>
      <c r="J4722" s="11">
        <f>[1]Perfil!I4721</f>
        <v>0.22677511464949299</v>
      </c>
      <c r="K4722" s="11">
        <f>[1]Perfil!J4721</f>
        <v>0.461777637067667</v>
      </c>
      <c r="L4722" s="11">
        <f>[1]Perfil!K4721</f>
        <v>0.22945202990409</v>
      </c>
      <c r="M4722" s="11">
        <f>[1]Perfil!L4721</f>
        <v>0.22882235213199401</v>
      </c>
    </row>
    <row r="4723" spans="1:13" x14ac:dyDescent="0.35">
      <c r="A4723" s="11" t="str">
        <f t="shared" si="73"/>
        <v>CONSUMO PER CAPITA (kg ó litros por individuo)Sin CafeinaDE 60 A 75 AÑOS</v>
      </c>
      <c r="B4723" s="11" t="str">
        <f>[1]Perfil!A3308</f>
        <v>CONSUMO PER CAPITA (kg ó litros por individuo)</v>
      </c>
      <c r="C4723" s="11" t="str">
        <f>[1]Perfil!B4700</f>
        <v>Sin Cafeina</v>
      </c>
      <c r="D4723" s="11" t="str">
        <f>[1]Perfil!C4722</f>
        <v>DE 60 A 75 AÑOS</v>
      </c>
      <c r="E4723" s="11">
        <f>[1]Perfil!D4722</f>
        <v>0.40901794809872</v>
      </c>
      <c r="F4723" s="11">
        <f>[1]Perfil!E4722</f>
        <v>0.31705243647403403</v>
      </c>
      <c r="G4723" s="11">
        <f>[1]Perfil!F4722</f>
        <v>0.51053038968010001</v>
      </c>
      <c r="H4723" s="11">
        <f>[1]Perfil!G4722</f>
        <v>0.29993922376135501</v>
      </c>
      <c r="I4723" s="11">
        <f>[1]Perfil!H4722</f>
        <v>0.26815095129454403</v>
      </c>
      <c r="J4723" s="11">
        <f>[1]Perfil!I4722</f>
        <v>0.33754070723173502</v>
      </c>
      <c r="K4723" s="11">
        <f>[1]Perfil!J4722</f>
        <v>0.43179919332407202</v>
      </c>
      <c r="L4723" s="11">
        <f>[1]Perfil!K4722</f>
        <v>0.41831632069597402</v>
      </c>
      <c r="M4723" s="11">
        <f>[1]Perfil!L4722</f>
        <v>0.41313315366119402</v>
      </c>
    </row>
    <row r="4724" spans="1:13" x14ac:dyDescent="0.35">
      <c r="A4724" s="11" t="str">
        <f t="shared" si="73"/>
        <v>CONSUMO PER CAPITA (kg ó litros por individuo)Sin CafeinaNIVEL ALTO</v>
      </c>
      <c r="B4724" s="11" t="str">
        <f>[1]Perfil!A3308</f>
        <v>CONSUMO PER CAPITA (kg ó litros por individuo)</v>
      </c>
      <c r="C4724" s="11" t="str">
        <f>[1]Perfil!B4700</f>
        <v>Sin Cafeina</v>
      </c>
      <c r="D4724" s="11" t="str">
        <f>[1]Perfil!C4723</f>
        <v>NIVEL ALTO</v>
      </c>
      <c r="E4724" s="11">
        <f>[1]Perfil!D4723</f>
        <v>0.30225537842326</v>
      </c>
      <c r="F4724" s="11">
        <f>[1]Perfil!E4723</f>
        <v>0.28403489014219702</v>
      </c>
      <c r="G4724" s="11">
        <f>[1]Perfil!F4723</f>
        <v>0.36033165580643001</v>
      </c>
      <c r="H4724" s="11">
        <f>[1]Perfil!G4723</f>
        <v>0.23941943862373899</v>
      </c>
      <c r="I4724" s="11">
        <f>[1]Perfil!H4723</f>
        <v>0.176002808861383</v>
      </c>
      <c r="J4724" s="11">
        <f>[1]Perfil!I4723</f>
        <v>0.21209616522125599</v>
      </c>
      <c r="K4724" s="11">
        <f>[1]Perfil!J4723</f>
        <v>0.30564557624042499</v>
      </c>
      <c r="L4724" s="11">
        <f>[1]Perfil!K4723</f>
        <v>0.175644855787675</v>
      </c>
      <c r="M4724" s="11">
        <f>[1]Perfil!L4723</f>
        <v>0.18559683907646499</v>
      </c>
    </row>
    <row r="4725" spans="1:13" x14ac:dyDescent="0.35">
      <c r="A4725" s="11" t="str">
        <f t="shared" si="73"/>
        <v>CONSUMO PER CAPITA (kg ó litros por individuo)Sin CafeinaNIVEL MEDIO ALTO</v>
      </c>
      <c r="B4725" s="11" t="str">
        <f>[1]Perfil!A3308</f>
        <v>CONSUMO PER CAPITA (kg ó litros por individuo)</v>
      </c>
      <c r="C4725" s="11" t="str">
        <f>[1]Perfil!B4700</f>
        <v>Sin Cafeina</v>
      </c>
      <c r="D4725" s="11" t="str">
        <f>[1]Perfil!C4724</f>
        <v>NIVEL MEDIO ALTO</v>
      </c>
      <c r="E4725" s="11">
        <f>[1]Perfil!D4724</f>
        <v>0.177465522457395</v>
      </c>
      <c r="F4725" s="11">
        <f>[1]Perfil!E4724</f>
        <v>0.19351685428107601</v>
      </c>
      <c r="G4725" s="11">
        <f>[1]Perfil!F4724</f>
        <v>0.244450314118974</v>
      </c>
      <c r="H4725" s="11">
        <f>[1]Perfil!G4724</f>
        <v>0.123273936851997</v>
      </c>
      <c r="I4725" s="11">
        <f>[1]Perfil!H4724</f>
        <v>0.13940163154169</v>
      </c>
      <c r="J4725" s="11">
        <f>[1]Perfil!I4724</f>
        <v>0.23763391814565399</v>
      </c>
      <c r="K4725" s="11">
        <f>[1]Perfil!J4724</f>
        <v>0.32207045837889398</v>
      </c>
      <c r="L4725" s="11">
        <f>[1]Perfil!K4724</f>
        <v>0.25562194280195</v>
      </c>
      <c r="M4725" s="11">
        <f>[1]Perfil!L4724</f>
        <v>0.15556723469018</v>
      </c>
    </row>
    <row r="4726" spans="1:13" x14ac:dyDescent="0.35">
      <c r="A4726" s="11" t="str">
        <f t="shared" si="73"/>
        <v>CONSUMO PER CAPITA (kg ó litros por individuo)Sin CafeinaNIVEL MEDIO</v>
      </c>
      <c r="B4726" s="11" t="str">
        <f>[1]Perfil!A3308</f>
        <v>CONSUMO PER CAPITA (kg ó litros por individuo)</v>
      </c>
      <c r="C4726" s="11" t="str">
        <f>[1]Perfil!B4700</f>
        <v>Sin Cafeina</v>
      </c>
      <c r="D4726" s="11" t="str">
        <f>[1]Perfil!C4725</f>
        <v>NIVEL MEDIO</v>
      </c>
      <c r="E4726" s="11">
        <f>[1]Perfil!D4725</f>
        <v>0.33321282647358902</v>
      </c>
      <c r="F4726" s="11">
        <f>[1]Perfil!E4725</f>
        <v>0.26712654735293401</v>
      </c>
      <c r="G4726" s="11">
        <f>[1]Perfil!F4725</f>
        <v>0.50893279330035701</v>
      </c>
      <c r="H4726" s="11">
        <f>[1]Perfil!G4725</f>
        <v>0.303915898797608</v>
      </c>
      <c r="I4726" s="11">
        <f>[1]Perfil!H4725</f>
        <v>0.26951760297560201</v>
      </c>
      <c r="J4726" s="11">
        <f>[1]Perfil!I4725</f>
        <v>0.25688548208443501</v>
      </c>
      <c r="K4726" s="11">
        <f>[1]Perfil!J4725</f>
        <v>0.37400619415214398</v>
      </c>
      <c r="L4726" s="11">
        <f>[1]Perfil!K4725</f>
        <v>0.26684391048428502</v>
      </c>
      <c r="M4726" s="11">
        <f>[1]Perfil!L4725</f>
        <v>0.30132314762093099</v>
      </c>
    </row>
    <row r="4727" spans="1:13" x14ac:dyDescent="0.35">
      <c r="A4727" s="11" t="str">
        <f t="shared" si="73"/>
        <v>CONSUMO PER CAPITA (kg ó litros por individuo)Sin CafeinaNIVEL MEDIO BAJO</v>
      </c>
      <c r="B4727" s="11" t="str">
        <f>[1]Perfil!A3308</f>
        <v>CONSUMO PER CAPITA (kg ó litros por individuo)</v>
      </c>
      <c r="C4727" s="11" t="str">
        <f>[1]Perfil!B4700</f>
        <v>Sin Cafeina</v>
      </c>
      <c r="D4727" s="11" t="str">
        <f>[1]Perfil!C4726</f>
        <v>NIVEL MEDIO BAJO</v>
      </c>
      <c r="E4727" s="11">
        <f>[1]Perfil!D4726</f>
        <v>0.16523167237373601</v>
      </c>
      <c r="F4727" s="11">
        <f>[1]Perfil!E4726</f>
        <v>0.20058811210598501</v>
      </c>
      <c r="G4727" s="11">
        <f>[1]Perfil!F4726</f>
        <v>0.29611817526988299</v>
      </c>
      <c r="H4727" s="11">
        <f>[1]Perfil!G4726</f>
        <v>0.21761892031989</v>
      </c>
      <c r="I4727" s="11">
        <f>[1]Perfil!H4726</f>
        <v>0.20529049305432701</v>
      </c>
      <c r="J4727" s="11">
        <f>[1]Perfil!I4726</f>
        <v>0.16264574114345201</v>
      </c>
      <c r="K4727" s="11">
        <f>[1]Perfil!J4726</f>
        <v>0.29123365622022701</v>
      </c>
      <c r="L4727" s="11">
        <f>[1]Perfil!K4726</f>
        <v>0.14553358661171001</v>
      </c>
      <c r="M4727" s="11">
        <f>[1]Perfil!L4726</f>
        <v>0.15878541295373699</v>
      </c>
    </row>
    <row r="4728" spans="1:13" x14ac:dyDescent="0.35">
      <c r="A4728" s="11" t="str">
        <f t="shared" si="73"/>
        <v>CONSUMO PER CAPITA (kg ó litros por individuo)Sin CafeinaHOMBRE</v>
      </c>
      <c r="B4728" s="11" t="str">
        <f>[1]Perfil!A3308</f>
        <v>CONSUMO PER CAPITA (kg ó litros por individuo)</v>
      </c>
      <c r="C4728" s="11" t="str">
        <f>[1]Perfil!B4700</f>
        <v>Sin Cafeina</v>
      </c>
      <c r="D4728" s="11" t="str">
        <f>[1]Perfil!C4727</f>
        <v>HOMBRE</v>
      </c>
      <c r="E4728" s="11">
        <f>[1]Perfil!D4727</f>
        <v>0.26008544138933198</v>
      </c>
      <c r="F4728" s="11">
        <f>[1]Perfil!E4727</f>
        <v>0.26436922943725499</v>
      </c>
      <c r="G4728" s="11">
        <f>[1]Perfil!F4727</f>
        <v>0.39733904783546198</v>
      </c>
      <c r="H4728" s="11">
        <f>[1]Perfil!G4727</f>
        <v>0.239828285606489</v>
      </c>
      <c r="I4728" s="11">
        <f>[1]Perfil!H4727</f>
        <v>0.19329891804577001</v>
      </c>
      <c r="J4728" s="11">
        <f>[1]Perfil!I4727</f>
        <v>0.211970049879009</v>
      </c>
      <c r="K4728" s="11">
        <f>[1]Perfil!J4727</f>
        <v>0.28436423455688697</v>
      </c>
      <c r="L4728" s="11">
        <f>[1]Perfil!K4727</f>
        <v>0.23905199231244101</v>
      </c>
      <c r="M4728" s="11">
        <f>[1]Perfil!L4727</f>
        <v>0.17674124569879601</v>
      </c>
    </row>
    <row r="4729" spans="1:13" x14ac:dyDescent="0.35">
      <c r="A4729" s="11" t="str">
        <f t="shared" si="73"/>
        <v>CONSUMO PER CAPITA (kg ó litros por individuo)Sin CafeinaMUJER</v>
      </c>
      <c r="B4729" s="11" t="str">
        <f>[1]Perfil!A3308</f>
        <v>CONSUMO PER CAPITA (kg ó litros por individuo)</v>
      </c>
      <c r="C4729" s="11" t="str">
        <f>[1]Perfil!B4700</f>
        <v>Sin Cafeina</v>
      </c>
      <c r="D4729" s="11" t="str">
        <f>[1]Perfil!C4728</f>
        <v>MUJER</v>
      </c>
      <c r="E4729" s="11">
        <f>[1]Perfil!D4728</f>
        <v>0.20921230947949801</v>
      </c>
      <c r="F4729" s="11">
        <f>[1]Perfil!E4728</f>
        <v>0.17472834056736999</v>
      </c>
      <c r="G4729" s="11">
        <f>[1]Perfil!F4728</f>
        <v>0.32895059920563202</v>
      </c>
      <c r="H4729" s="11">
        <f>[1]Perfil!G4728</f>
        <v>0.188617142611263</v>
      </c>
      <c r="I4729" s="11">
        <f>[1]Perfil!H4728</f>
        <v>0.19115082288455701</v>
      </c>
      <c r="J4729" s="11">
        <f>[1]Perfil!I4728</f>
        <v>0.23216133116684201</v>
      </c>
      <c r="K4729" s="11">
        <f>[1]Perfil!J4728</f>
        <v>0.31851161081245299</v>
      </c>
      <c r="L4729" s="11">
        <f>[1]Perfil!K4728</f>
        <v>0.19400337395431</v>
      </c>
      <c r="M4729" s="11">
        <f>[1]Perfil!L4728</f>
        <v>0.241161392100883</v>
      </c>
    </row>
    <row r="4730" spans="1:13" x14ac:dyDescent="0.35">
      <c r="A4730" s="11" t="str">
        <f t="shared" si="73"/>
        <v>CONSUMO PER CAPITA (kg ó litros por individuo)Frutas con gasT.ESPAÑA</v>
      </c>
      <c r="B4730" s="11" t="str">
        <f>[1]Perfil!A3308</f>
        <v>CONSUMO PER CAPITA (kg ó litros por individuo)</v>
      </c>
      <c r="C4730" s="11" t="str">
        <f>[1]Perfil!B4729</f>
        <v>Frutas con gas</v>
      </c>
      <c r="D4730" s="11" t="str">
        <f>[1]Perfil!C4729</f>
        <v>T.ESPAÑA</v>
      </c>
      <c r="E4730" s="11">
        <f>[1]Perfil!D4729</f>
        <v>0.232317778761778</v>
      </c>
      <c r="F4730" s="11">
        <f>[1]Perfil!E4729</f>
        <v>0.29921220433049101</v>
      </c>
      <c r="G4730" s="11">
        <f>[1]Perfil!F4729</f>
        <v>0.55026870671162098</v>
      </c>
      <c r="H4730" s="11">
        <f>[1]Perfil!G4729</f>
        <v>0.32776284387531901</v>
      </c>
      <c r="I4730" s="11">
        <f>[1]Perfil!H4729</f>
        <v>0.25963684852166302</v>
      </c>
      <c r="J4730" s="11">
        <f>[1]Perfil!I4729</f>
        <v>0.32737635588884001</v>
      </c>
      <c r="K4730" s="11">
        <f>[1]Perfil!J4729</f>
        <v>0.527977980043845</v>
      </c>
      <c r="L4730" s="11">
        <f>[1]Perfil!K4729</f>
        <v>0.33433734740730497</v>
      </c>
      <c r="M4730" s="11">
        <f>[1]Perfil!L4729</f>
        <v>0.27936868167405199</v>
      </c>
    </row>
    <row r="4731" spans="1:13" x14ac:dyDescent="0.35">
      <c r="A4731" s="11" t="str">
        <f t="shared" si="73"/>
        <v>CONSUMO PER CAPITA (kg ó litros por individuo)Frutas con gasBCN AM</v>
      </c>
      <c r="B4731" s="11" t="str">
        <f>[1]Perfil!A3308</f>
        <v>CONSUMO PER CAPITA (kg ó litros por individuo)</v>
      </c>
      <c r="C4731" s="11" t="str">
        <f>[1]Perfil!B4729</f>
        <v>Frutas con gas</v>
      </c>
      <c r="D4731" s="11" t="str">
        <f>[1]Perfil!C4730</f>
        <v>BCN AM</v>
      </c>
      <c r="E4731" s="11">
        <f>[1]Perfil!D4730</f>
        <v>0.234784174690393</v>
      </c>
      <c r="F4731" s="11">
        <f>[1]Perfil!E4730</f>
        <v>0.33737086182182802</v>
      </c>
      <c r="G4731" s="11">
        <f>[1]Perfil!F4730</f>
        <v>0.49600292465437501</v>
      </c>
      <c r="H4731" s="11">
        <f>[1]Perfil!G4730</f>
        <v>0.20785058288929101</v>
      </c>
      <c r="I4731" s="11">
        <f>[1]Perfil!H4730</f>
        <v>0.19680832458424199</v>
      </c>
      <c r="J4731" s="11">
        <f>[1]Perfil!I4730</f>
        <v>0.15951688136140299</v>
      </c>
      <c r="K4731" s="11">
        <f>[1]Perfil!J4730</f>
        <v>0.34452704540461698</v>
      </c>
      <c r="L4731" s="11">
        <f>[1]Perfil!K4730</f>
        <v>0.27171880703229601</v>
      </c>
      <c r="M4731" s="11">
        <f>[1]Perfil!L4730</f>
        <v>0.185850952998944</v>
      </c>
    </row>
    <row r="4732" spans="1:13" x14ac:dyDescent="0.35">
      <c r="A4732" s="11" t="str">
        <f t="shared" si="73"/>
        <v>CONSUMO PER CAPITA (kg ó litros por individuo)Frutas con gasREST.CAT ARAGON</v>
      </c>
      <c r="B4732" s="11" t="str">
        <f>[1]Perfil!A3308</f>
        <v>CONSUMO PER CAPITA (kg ó litros por individuo)</v>
      </c>
      <c r="C4732" s="11" t="str">
        <f>[1]Perfil!B4729</f>
        <v>Frutas con gas</v>
      </c>
      <c r="D4732" s="11" t="str">
        <f>[1]Perfil!C4731</f>
        <v>REST.CAT ARAGON</v>
      </c>
      <c r="E4732" s="11">
        <f>[1]Perfil!D4731</f>
        <v>0.12603990539895299</v>
      </c>
      <c r="F4732" s="11">
        <f>[1]Perfil!E4731</f>
        <v>0.24649308266358599</v>
      </c>
      <c r="G4732" s="11">
        <f>[1]Perfil!F4731</f>
        <v>0.49555188888464902</v>
      </c>
      <c r="H4732" s="11">
        <f>[1]Perfil!G4731</f>
        <v>0.18217940979170699</v>
      </c>
      <c r="I4732" s="11">
        <f>[1]Perfil!H4731</f>
        <v>0.25440683813401099</v>
      </c>
      <c r="J4732" s="11">
        <f>[1]Perfil!I4731</f>
        <v>0.342599448716985</v>
      </c>
      <c r="K4732" s="11">
        <f>[1]Perfil!J4731</f>
        <v>0.53377113653990504</v>
      </c>
      <c r="L4732" s="11">
        <f>[1]Perfil!K4731</f>
        <v>0.28621005696372898</v>
      </c>
      <c r="M4732" s="11">
        <f>[1]Perfil!L4731</f>
        <v>0.25482185678872599</v>
      </c>
    </row>
    <row r="4733" spans="1:13" x14ac:dyDescent="0.35">
      <c r="A4733" s="11" t="str">
        <f t="shared" si="73"/>
        <v>CONSUMO PER CAPITA (kg ó litros por individuo)Frutas con gasLEVANTE</v>
      </c>
      <c r="B4733" s="11" t="str">
        <f>[1]Perfil!A3308</f>
        <v>CONSUMO PER CAPITA (kg ó litros por individuo)</v>
      </c>
      <c r="C4733" s="11" t="str">
        <f>[1]Perfil!B4729</f>
        <v>Frutas con gas</v>
      </c>
      <c r="D4733" s="11" t="str">
        <f>[1]Perfil!C4732</f>
        <v>LEVANTE</v>
      </c>
      <c r="E4733" s="11">
        <f>[1]Perfil!D4732</f>
        <v>0.25593188077272</v>
      </c>
      <c r="F4733" s="11">
        <f>[1]Perfil!E4732</f>
        <v>0.311030245018448</v>
      </c>
      <c r="G4733" s="11">
        <f>[1]Perfil!F4732</f>
        <v>0.65203129309626195</v>
      </c>
      <c r="H4733" s="11">
        <f>[1]Perfil!G4732</f>
        <v>0.63032027020905101</v>
      </c>
      <c r="I4733" s="11">
        <f>[1]Perfil!H4732</f>
        <v>0.26295041211212</v>
      </c>
      <c r="J4733" s="11">
        <f>[1]Perfil!I4732</f>
        <v>0.32899680741776</v>
      </c>
      <c r="K4733" s="11">
        <f>[1]Perfil!J4732</f>
        <v>0.55933944780423805</v>
      </c>
      <c r="L4733" s="11">
        <f>[1]Perfil!K4732</f>
        <v>0.28461373523669897</v>
      </c>
      <c r="M4733" s="11">
        <f>[1]Perfil!L4732</f>
        <v>0.205425656544626</v>
      </c>
    </row>
    <row r="4734" spans="1:13" x14ac:dyDescent="0.35">
      <c r="A4734" s="11" t="str">
        <f t="shared" si="73"/>
        <v>CONSUMO PER CAPITA (kg ó litros por individuo)Frutas con gasANDALUCIA</v>
      </c>
      <c r="B4734" s="11" t="str">
        <f>[1]Perfil!A3308</f>
        <v>CONSUMO PER CAPITA (kg ó litros por individuo)</v>
      </c>
      <c r="C4734" s="11" t="str">
        <f>[1]Perfil!B4729</f>
        <v>Frutas con gas</v>
      </c>
      <c r="D4734" s="11" t="str">
        <f>[1]Perfil!C4733</f>
        <v>ANDALUCIA</v>
      </c>
      <c r="E4734" s="11">
        <f>[1]Perfil!D4733</f>
        <v>0.283585083909702</v>
      </c>
      <c r="F4734" s="11">
        <f>[1]Perfil!E4733</f>
        <v>0.37112937224797499</v>
      </c>
      <c r="G4734" s="11">
        <f>[1]Perfil!F4733</f>
        <v>0.61859150809363705</v>
      </c>
      <c r="H4734" s="11">
        <f>[1]Perfil!G4733</f>
        <v>0.28645569865461701</v>
      </c>
      <c r="I4734" s="11">
        <f>[1]Perfil!H4733</f>
        <v>0.306104858557255</v>
      </c>
      <c r="J4734" s="11">
        <f>[1]Perfil!I4733</f>
        <v>0.39468055001459201</v>
      </c>
      <c r="K4734" s="11">
        <f>[1]Perfil!J4733</f>
        <v>0.61948693680780798</v>
      </c>
      <c r="L4734" s="11">
        <f>[1]Perfil!K4733</f>
        <v>0.38998538081593997</v>
      </c>
      <c r="M4734" s="11">
        <f>[1]Perfil!L4733</f>
        <v>0.355477038881855</v>
      </c>
    </row>
    <row r="4735" spans="1:13" x14ac:dyDescent="0.35">
      <c r="A4735" s="11" t="str">
        <f t="shared" si="73"/>
        <v>CONSUMO PER CAPITA (kg ó litros por individuo)Frutas con gasMDD AM</v>
      </c>
      <c r="B4735" s="11" t="str">
        <f>[1]Perfil!A3308</f>
        <v>CONSUMO PER CAPITA (kg ó litros por individuo)</v>
      </c>
      <c r="C4735" s="11" t="str">
        <f>[1]Perfil!B4729</f>
        <v>Frutas con gas</v>
      </c>
      <c r="D4735" s="11" t="str">
        <f>[1]Perfil!C4734</f>
        <v>MDD AM</v>
      </c>
      <c r="E4735" s="11">
        <f>[1]Perfil!D4734</f>
        <v>0.167028724478265</v>
      </c>
      <c r="F4735" s="11">
        <f>[1]Perfil!E4734</f>
        <v>0.233033379047654</v>
      </c>
      <c r="G4735" s="11">
        <f>[1]Perfil!F4734</f>
        <v>0.58358145536434802</v>
      </c>
      <c r="H4735" s="11">
        <f>[1]Perfil!G4734</f>
        <v>0.25129609309177198</v>
      </c>
      <c r="I4735" s="11">
        <f>[1]Perfil!H4734</f>
        <v>0.223992676399761</v>
      </c>
      <c r="J4735" s="11">
        <f>[1]Perfil!I4734</f>
        <v>0.32509512030606802</v>
      </c>
      <c r="K4735" s="11">
        <f>[1]Perfil!J4734</f>
        <v>0.61780811493288801</v>
      </c>
      <c r="L4735" s="11">
        <f>[1]Perfil!K4734</f>
        <v>0.37677992924225401</v>
      </c>
      <c r="M4735" s="11">
        <f>[1]Perfil!L4734</f>
        <v>0.31478752028701301</v>
      </c>
    </row>
    <row r="4736" spans="1:13" x14ac:dyDescent="0.35">
      <c r="A4736" s="11" t="str">
        <f t="shared" si="73"/>
        <v>CONSUMO PER CAPITA (kg ó litros por individuo)Frutas con gasRTO CENTRO</v>
      </c>
      <c r="B4736" s="11" t="str">
        <f>[1]Perfil!A3308</f>
        <v>CONSUMO PER CAPITA (kg ó litros por individuo)</v>
      </c>
      <c r="C4736" s="11" t="str">
        <f>[1]Perfil!B4729</f>
        <v>Frutas con gas</v>
      </c>
      <c r="D4736" s="11" t="str">
        <f>[1]Perfil!C4735</f>
        <v>RTO CENTRO</v>
      </c>
      <c r="E4736" s="11">
        <f>[1]Perfil!D4735</f>
        <v>0.37781275668977199</v>
      </c>
      <c r="F4736" s="11">
        <f>[1]Perfil!E4735</f>
        <v>0.38589211558264203</v>
      </c>
      <c r="G4736" s="11">
        <f>[1]Perfil!F4735</f>
        <v>0.60075617097714396</v>
      </c>
      <c r="H4736" s="11">
        <f>[1]Perfil!G4735</f>
        <v>0.55291943880820904</v>
      </c>
      <c r="I4736" s="11">
        <f>[1]Perfil!H4735</f>
        <v>0.40608405914395801</v>
      </c>
      <c r="J4736" s="11">
        <f>[1]Perfil!I4735</f>
        <v>0.49096049416640702</v>
      </c>
      <c r="K4736" s="11">
        <f>[1]Perfil!J4735</f>
        <v>0.62432069664774703</v>
      </c>
      <c r="L4736" s="11">
        <f>[1]Perfil!K4735</f>
        <v>0.64977479613842304</v>
      </c>
      <c r="M4736" s="11">
        <f>[1]Perfil!L4735</f>
        <v>0.57853580578395503</v>
      </c>
    </row>
    <row r="4737" spans="1:13" x14ac:dyDescent="0.35">
      <c r="A4737" s="11" t="str">
        <f t="shared" si="73"/>
        <v>CONSUMO PER CAPITA (kg ó litros por individuo)Frutas con gasNORTE-CENTRO</v>
      </c>
      <c r="B4737" s="11" t="str">
        <f>[1]Perfil!A3308</f>
        <v>CONSUMO PER CAPITA (kg ó litros por individuo)</v>
      </c>
      <c r="C4737" s="11" t="str">
        <f>[1]Perfil!B4729</f>
        <v>Frutas con gas</v>
      </c>
      <c r="D4737" s="11" t="str">
        <f>[1]Perfil!C4736</f>
        <v>NORTE-CENTRO</v>
      </c>
      <c r="E4737" s="11">
        <f>[1]Perfil!D4736</f>
        <v>0.21895394182685399</v>
      </c>
      <c r="F4737" s="11">
        <f>[1]Perfil!E4736</f>
        <v>0.24989049972374</v>
      </c>
      <c r="G4737" s="11">
        <f>[1]Perfil!F4736</f>
        <v>0.442140577494611</v>
      </c>
      <c r="H4737" s="11">
        <f>[1]Perfil!G4736</f>
        <v>0.21215030277151201</v>
      </c>
      <c r="I4737" s="11">
        <f>[1]Perfil!H4736</f>
        <v>0.16877210523616901</v>
      </c>
      <c r="J4737" s="11">
        <f>[1]Perfil!I4736</f>
        <v>0.20711664809583799</v>
      </c>
      <c r="K4737" s="11">
        <f>[1]Perfil!J4736</f>
        <v>0.36841751281433399</v>
      </c>
      <c r="L4737" s="11">
        <f>[1]Perfil!K4736</f>
        <v>0.18542621428304701</v>
      </c>
      <c r="M4737" s="11">
        <f>[1]Perfil!L4736</f>
        <v>0.120823258230548</v>
      </c>
    </row>
    <row r="4738" spans="1:13" x14ac:dyDescent="0.35">
      <c r="A4738" s="11" t="str">
        <f t="shared" si="73"/>
        <v>CONSUMO PER CAPITA (kg ó litros por individuo)Frutas con gasNOROESTE</v>
      </c>
      <c r="B4738" s="11" t="str">
        <f>[1]Perfil!A3308</f>
        <v>CONSUMO PER CAPITA (kg ó litros por individuo)</v>
      </c>
      <c r="C4738" s="11" t="str">
        <f>[1]Perfil!B4729</f>
        <v>Frutas con gas</v>
      </c>
      <c r="D4738" s="11" t="str">
        <f>[1]Perfil!C4737</f>
        <v>NOROESTE</v>
      </c>
      <c r="E4738" s="11">
        <f>[1]Perfil!D4737</f>
        <v>0.182592103196318</v>
      </c>
      <c r="F4738" s="11">
        <f>[1]Perfil!E4737</f>
        <v>0.20918957648126099</v>
      </c>
      <c r="G4738" s="11">
        <f>[1]Perfil!F4737</f>
        <v>0.364793087589663</v>
      </c>
      <c r="H4738" s="11">
        <f>[1]Perfil!G4737</f>
        <v>0.226545177189691</v>
      </c>
      <c r="I4738" s="11">
        <f>[1]Perfil!H4737</f>
        <v>0.21065399702055901</v>
      </c>
      <c r="J4738" s="11">
        <f>[1]Perfil!I4737</f>
        <v>0.27705758469202801</v>
      </c>
      <c r="K4738" s="11">
        <f>[1]Perfil!J4737</f>
        <v>0.37802365096430401</v>
      </c>
      <c r="L4738" s="11">
        <f>[1]Perfil!K4737</f>
        <v>0.182175619575588</v>
      </c>
      <c r="M4738" s="11">
        <f>[1]Perfil!L4737</f>
        <v>0.165117278238962</v>
      </c>
    </row>
    <row r="4739" spans="1:13" x14ac:dyDescent="0.35">
      <c r="A4739" s="11" t="str">
        <f t="shared" si="73"/>
        <v>CONSUMO PER CAPITA (kg ó litros por individuo)Frutas con gas&lt;2MIL</v>
      </c>
      <c r="B4739" s="11" t="str">
        <f>[1]Perfil!A3308</f>
        <v>CONSUMO PER CAPITA (kg ó litros por individuo)</v>
      </c>
      <c r="C4739" s="11" t="str">
        <f>[1]Perfil!B4729</f>
        <v>Frutas con gas</v>
      </c>
      <c r="D4739" s="11" t="str">
        <f>[1]Perfil!C4738</f>
        <v>&lt;2MIL</v>
      </c>
      <c r="E4739" s="11">
        <f>[1]Perfil!D4738</f>
        <v>0.30222353295710602</v>
      </c>
      <c r="F4739" s="11">
        <f>[1]Perfil!E4738</f>
        <v>0.28636506739559098</v>
      </c>
      <c r="G4739" s="11">
        <f>[1]Perfil!F4738</f>
        <v>0.59516355033356805</v>
      </c>
      <c r="H4739" s="11">
        <f>[1]Perfil!G4738</f>
        <v>0.18415467138923899</v>
      </c>
      <c r="I4739" s="11">
        <f>[1]Perfil!H4738</f>
        <v>0.16602662693422099</v>
      </c>
      <c r="J4739" s="11">
        <f>[1]Perfil!I4738</f>
        <v>0.24493484154231701</v>
      </c>
      <c r="K4739" s="11">
        <f>[1]Perfil!J4738</f>
        <v>0.34750127924865498</v>
      </c>
      <c r="L4739" s="11">
        <f>[1]Perfil!K4738</f>
        <v>0.23468722487423199</v>
      </c>
      <c r="M4739" s="11">
        <f>[1]Perfil!L4738</f>
        <v>0.31793479122502299</v>
      </c>
    </row>
    <row r="4740" spans="1:13" x14ac:dyDescent="0.35">
      <c r="A4740" s="11" t="str">
        <f t="shared" ref="A4740:A4803" si="74">B4740&amp;C4740&amp;D4740</f>
        <v>CONSUMO PER CAPITA (kg ó litros por individuo)Frutas con gas2-5MIL</v>
      </c>
      <c r="B4740" s="11" t="str">
        <f>[1]Perfil!A3308</f>
        <v>CONSUMO PER CAPITA (kg ó litros por individuo)</v>
      </c>
      <c r="C4740" s="11" t="str">
        <f>[1]Perfil!B4729</f>
        <v>Frutas con gas</v>
      </c>
      <c r="D4740" s="11" t="str">
        <f>[1]Perfil!C4739</f>
        <v>2-5MIL</v>
      </c>
      <c r="E4740" s="11">
        <f>[1]Perfil!D4739</f>
        <v>0.26005464720354499</v>
      </c>
      <c r="F4740" s="11">
        <f>[1]Perfil!E4739</f>
        <v>0.240337967317902</v>
      </c>
      <c r="G4740" s="11">
        <f>[1]Perfil!F4739</f>
        <v>0.37265286721233798</v>
      </c>
      <c r="H4740" s="11">
        <f>[1]Perfil!G4739</f>
        <v>0.211247607908469</v>
      </c>
      <c r="I4740" s="11">
        <f>[1]Perfil!H4739</f>
        <v>0.23133455969393399</v>
      </c>
      <c r="J4740" s="11">
        <f>[1]Perfil!I4739</f>
        <v>0.28001863385881898</v>
      </c>
      <c r="K4740" s="11">
        <f>[1]Perfil!J4739</f>
        <v>0.309854060049433</v>
      </c>
      <c r="L4740" s="11">
        <f>[1]Perfil!K4739</f>
        <v>0.22493527259281501</v>
      </c>
      <c r="M4740" s="11">
        <f>[1]Perfil!L4739</f>
        <v>0.16515933033183</v>
      </c>
    </row>
    <row r="4741" spans="1:13" x14ac:dyDescent="0.35">
      <c r="A4741" s="11" t="str">
        <f t="shared" si="74"/>
        <v>CONSUMO PER CAPITA (kg ó litros por individuo)Frutas con gas5-10MIL</v>
      </c>
      <c r="B4741" s="11" t="str">
        <f>[1]Perfil!A3308</f>
        <v>CONSUMO PER CAPITA (kg ó litros por individuo)</v>
      </c>
      <c r="C4741" s="11" t="str">
        <f>[1]Perfil!B4729</f>
        <v>Frutas con gas</v>
      </c>
      <c r="D4741" s="11" t="str">
        <f>[1]Perfil!C4740</f>
        <v>5-10MIL</v>
      </c>
      <c r="E4741" s="11">
        <f>[1]Perfil!D4740</f>
        <v>0.24952281183527</v>
      </c>
      <c r="F4741" s="11">
        <f>[1]Perfil!E4740</f>
        <v>0.322217652075167</v>
      </c>
      <c r="G4741" s="11">
        <f>[1]Perfil!F4740</f>
        <v>0.55659749441886197</v>
      </c>
      <c r="H4741" s="11">
        <f>[1]Perfil!G4740</f>
        <v>0.113558210510543</v>
      </c>
      <c r="I4741" s="11">
        <f>[1]Perfil!H4740</f>
        <v>0.190059797437408</v>
      </c>
      <c r="J4741" s="11">
        <f>[1]Perfil!I4740</f>
        <v>0.28675762244438302</v>
      </c>
      <c r="K4741" s="11">
        <f>[1]Perfil!J4740</f>
        <v>0.50973896076327097</v>
      </c>
      <c r="L4741" s="11">
        <f>[1]Perfil!K4740</f>
        <v>0.20600199013052001</v>
      </c>
      <c r="M4741" s="11">
        <f>[1]Perfil!L4740</f>
        <v>0.207037541448408</v>
      </c>
    </row>
    <row r="4742" spans="1:13" x14ac:dyDescent="0.35">
      <c r="A4742" s="11" t="str">
        <f t="shared" si="74"/>
        <v>CONSUMO PER CAPITA (kg ó litros por individuo)Frutas con gas10-30MIL</v>
      </c>
      <c r="B4742" s="11" t="str">
        <f>[1]Perfil!A3308</f>
        <v>CONSUMO PER CAPITA (kg ó litros por individuo)</v>
      </c>
      <c r="C4742" s="11" t="str">
        <f>[1]Perfil!B4729</f>
        <v>Frutas con gas</v>
      </c>
      <c r="D4742" s="11" t="str">
        <f>[1]Perfil!C4741</f>
        <v>10-30MIL</v>
      </c>
      <c r="E4742" s="11">
        <f>[1]Perfil!D4741</f>
        <v>0.25895509431303698</v>
      </c>
      <c r="F4742" s="11">
        <f>[1]Perfil!E4741</f>
        <v>0.30201468704740497</v>
      </c>
      <c r="G4742" s="11">
        <f>[1]Perfil!F4741</f>
        <v>0.50611462310279898</v>
      </c>
      <c r="H4742" s="11">
        <f>[1]Perfil!G4741</f>
        <v>0.39650606613682099</v>
      </c>
      <c r="I4742" s="11">
        <f>[1]Perfil!H4741</f>
        <v>0.32317143077272797</v>
      </c>
      <c r="J4742" s="11">
        <f>[1]Perfil!I4741</f>
        <v>0.44289852801919999</v>
      </c>
      <c r="K4742" s="11">
        <f>[1]Perfil!J4741</f>
        <v>0.62901049943453702</v>
      </c>
      <c r="L4742" s="11">
        <f>[1]Perfil!K4741</f>
        <v>0.49779612956659802</v>
      </c>
      <c r="M4742" s="11">
        <f>[1]Perfil!L4741</f>
        <v>0.40936845748183298</v>
      </c>
    </row>
    <row r="4743" spans="1:13" x14ac:dyDescent="0.35">
      <c r="A4743" s="11" t="str">
        <f t="shared" si="74"/>
        <v>CONSUMO PER CAPITA (kg ó litros por individuo)Frutas con gas30-100MIL</v>
      </c>
      <c r="B4743" s="11" t="str">
        <f>[1]Perfil!A3308</f>
        <v>CONSUMO PER CAPITA (kg ó litros por individuo)</v>
      </c>
      <c r="C4743" s="11" t="str">
        <f>[1]Perfil!B4729</f>
        <v>Frutas con gas</v>
      </c>
      <c r="D4743" s="11" t="str">
        <f>[1]Perfil!C4742</f>
        <v>30-100MIL</v>
      </c>
      <c r="E4743" s="11">
        <f>[1]Perfil!D4742</f>
        <v>0.201693282059556</v>
      </c>
      <c r="F4743" s="11">
        <f>[1]Perfil!E4742</f>
        <v>0.30688717658289699</v>
      </c>
      <c r="G4743" s="11">
        <f>[1]Perfil!F4742</f>
        <v>0.59935756144474805</v>
      </c>
      <c r="H4743" s="11">
        <f>[1]Perfil!G4742</f>
        <v>0.275341715404603</v>
      </c>
      <c r="I4743" s="11">
        <f>[1]Perfil!H4742</f>
        <v>0.28555100366080199</v>
      </c>
      <c r="J4743" s="11">
        <f>[1]Perfil!I4742</f>
        <v>0.34293277663277899</v>
      </c>
      <c r="K4743" s="11">
        <f>[1]Perfil!J4742</f>
        <v>0.56357080830269901</v>
      </c>
      <c r="L4743" s="11">
        <f>[1]Perfil!K4742</f>
        <v>0.33618478961384701</v>
      </c>
      <c r="M4743" s="11">
        <f>[1]Perfil!L4742</f>
        <v>0.29813827845728502</v>
      </c>
    </row>
    <row r="4744" spans="1:13" x14ac:dyDescent="0.35">
      <c r="A4744" s="11" t="str">
        <f t="shared" si="74"/>
        <v>CONSUMO PER CAPITA (kg ó litros por individuo)Frutas con gas100-200MIL</v>
      </c>
      <c r="B4744" s="11" t="str">
        <f>[1]Perfil!A3308</f>
        <v>CONSUMO PER CAPITA (kg ó litros por individuo)</v>
      </c>
      <c r="C4744" s="11" t="str">
        <f>[1]Perfil!B4729</f>
        <v>Frutas con gas</v>
      </c>
      <c r="D4744" s="11" t="str">
        <f>[1]Perfil!C4743</f>
        <v>100-200MIL</v>
      </c>
      <c r="E4744" s="11">
        <f>[1]Perfil!D4743</f>
        <v>0.16603222635305401</v>
      </c>
      <c r="F4744" s="11">
        <f>[1]Perfil!E4743</f>
        <v>0.21297894911931101</v>
      </c>
      <c r="G4744" s="11">
        <f>[1]Perfil!F4743</f>
        <v>0.468039179438409</v>
      </c>
      <c r="H4744" s="11">
        <f>[1]Perfil!G4743</f>
        <v>0.26410766974001498</v>
      </c>
      <c r="I4744" s="11">
        <f>[1]Perfil!H4743</f>
        <v>0.213986699161483</v>
      </c>
      <c r="J4744" s="11">
        <f>[1]Perfil!I4743</f>
        <v>0.21190474390782099</v>
      </c>
      <c r="K4744" s="11">
        <f>[1]Perfil!J4743</f>
        <v>0.410445788551554</v>
      </c>
      <c r="L4744" s="11">
        <f>[1]Perfil!K4743</f>
        <v>0.29612355476562302</v>
      </c>
      <c r="M4744" s="11">
        <f>[1]Perfil!L4743</f>
        <v>0.20367337475133199</v>
      </c>
    </row>
    <row r="4745" spans="1:13" x14ac:dyDescent="0.35">
      <c r="A4745" s="11" t="str">
        <f t="shared" si="74"/>
        <v>CONSUMO PER CAPITA (kg ó litros por individuo)Frutas con gas200-500MIL</v>
      </c>
      <c r="B4745" s="11" t="str">
        <f>[1]Perfil!A3308</f>
        <v>CONSUMO PER CAPITA (kg ó litros por individuo)</v>
      </c>
      <c r="C4745" s="11" t="str">
        <f>[1]Perfil!B4729</f>
        <v>Frutas con gas</v>
      </c>
      <c r="D4745" s="11" t="str">
        <f>[1]Perfil!C4744</f>
        <v>200-500MIL</v>
      </c>
      <c r="E4745" s="11">
        <f>[1]Perfil!D4744</f>
        <v>0.30751669561032802</v>
      </c>
      <c r="F4745" s="11">
        <f>[1]Perfil!E4744</f>
        <v>0.33834672926693699</v>
      </c>
      <c r="G4745" s="11">
        <f>[1]Perfil!F4744</f>
        <v>0.56339110120340696</v>
      </c>
      <c r="H4745" s="11">
        <f>[1]Perfil!G4744</f>
        <v>0.66565462423335398</v>
      </c>
      <c r="I4745" s="11">
        <f>[1]Perfil!H4744</f>
        <v>0.29775898419470298</v>
      </c>
      <c r="J4745" s="11">
        <f>[1]Perfil!I4744</f>
        <v>0.32024133951424</v>
      </c>
      <c r="K4745" s="11">
        <f>[1]Perfil!J4744</f>
        <v>0.54026944472145699</v>
      </c>
      <c r="L4745" s="11">
        <f>[1]Perfil!K4744</f>
        <v>0.27803247232075601</v>
      </c>
      <c r="M4745" s="11">
        <f>[1]Perfil!L4744</f>
        <v>0.18161953669466299</v>
      </c>
    </row>
    <row r="4746" spans="1:13" x14ac:dyDescent="0.35">
      <c r="A4746" s="11" t="str">
        <f t="shared" si="74"/>
        <v>CONSUMO PER CAPITA (kg ó litros por individuo)Frutas con gas&gt;500MIL</v>
      </c>
      <c r="B4746" s="11" t="str">
        <f>[1]Perfil!A3308</f>
        <v>CONSUMO PER CAPITA (kg ó litros por individuo)</v>
      </c>
      <c r="C4746" s="11" t="str">
        <f>[1]Perfil!B4729</f>
        <v>Frutas con gas</v>
      </c>
      <c r="D4746" s="11" t="str">
        <f>[1]Perfil!C4745</f>
        <v>&gt;500MIL</v>
      </c>
      <c r="E4746" s="11">
        <f>[1]Perfil!D4745</f>
        <v>0.179346648347745</v>
      </c>
      <c r="F4746" s="11">
        <f>[1]Perfil!E4745</f>
        <v>0.32290809610760302</v>
      </c>
      <c r="G4746" s="11">
        <f>[1]Perfil!F4745</f>
        <v>0.62415446514110695</v>
      </c>
      <c r="H4746" s="11">
        <f>[1]Perfil!G4745</f>
        <v>0.29623349878712502</v>
      </c>
      <c r="I4746" s="11">
        <f>[1]Perfil!H4745</f>
        <v>0.23636222266034701</v>
      </c>
      <c r="J4746" s="11">
        <f>[1]Perfil!I4745</f>
        <v>0.32701824752423098</v>
      </c>
      <c r="K4746" s="11">
        <f>[1]Perfil!J4745</f>
        <v>0.59444673265220904</v>
      </c>
      <c r="L4746" s="11">
        <f>[1]Perfil!K4745</f>
        <v>0.36007251193272799</v>
      </c>
      <c r="M4746" s="11">
        <f>[1]Perfil!L4745</f>
        <v>0.30277073073421301</v>
      </c>
    </row>
    <row r="4747" spans="1:13" x14ac:dyDescent="0.35">
      <c r="A4747" s="11" t="str">
        <f t="shared" si="74"/>
        <v>CONSUMO PER CAPITA (kg ó litros por individuo)Frutas con gasDE 15 A 19 AÑOS</v>
      </c>
      <c r="B4747" s="11" t="str">
        <f>[1]Perfil!A3308</f>
        <v>CONSUMO PER CAPITA (kg ó litros por individuo)</v>
      </c>
      <c r="C4747" s="11" t="str">
        <f>[1]Perfil!B4729</f>
        <v>Frutas con gas</v>
      </c>
      <c r="D4747" s="11" t="str">
        <f>[1]Perfil!C4746</f>
        <v>DE 15 A 19 AÑOS</v>
      </c>
      <c r="E4747" s="11">
        <f>[1]Perfil!D4746</f>
        <v>0.16527019853877201</v>
      </c>
      <c r="F4747" s="11">
        <f>[1]Perfil!E4746</f>
        <v>0.155711852472535</v>
      </c>
      <c r="G4747" s="11">
        <f>[1]Perfil!F4746</f>
        <v>0.56328210511612398</v>
      </c>
      <c r="H4747" s="11">
        <f>[1]Perfil!G4746</f>
        <v>0.34434234505891598</v>
      </c>
      <c r="I4747" s="11">
        <f>[1]Perfil!H4746</f>
        <v>0.17079114866998399</v>
      </c>
      <c r="J4747" s="11">
        <f>[1]Perfil!I4746</f>
        <v>0.16643380990008899</v>
      </c>
      <c r="K4747" s="11">
        <f>[1]Perfil!J4746</f>
        <v>0.249262211750097</v>
      </c>
      <c r="L4747" s="11">
        <f>[1]Perfil!K4746</f>
        <v>0.26029201264873197</v>
      </c>
      <c r="M4747" s="11">
        <f>[1]Perfil!L4746</f>
        <v>8.7789160796993296E-2</v>
      </c>
    </row>
    <row r="4748" spans="1:13" x14ac:dyDescent="0.35">
      <c r="A4748" s="11" t="str">
        <f t="shared" si="74"/>
        <v>CONSUMO PER CAPITA (kg ó litros por individuo)Frutas con gasDE 20 A 24 AÑOS</v>
      </c>
      <c r="B4748" s="11" t="str">
        <f>[1]Perfil!A3308</f>
        <v>CONSUMO PER CAPITA (kg ó litros por individuo)</v>
      </c>
      <c r="C4748" s="11" t="str">
        <f>[1]Perfil!B4729</f>
        <v>Frutas con gas</v>
      </c>
      <c r="D4748" s="11" t="str">
        <f>[1]Perfil!C4747</f>
        <v>DE 20 A 24 AÑOS</v>
      </c>
      <c r="E4748" s="11">
        <f>[1]Perfil!D4747</f>
        <v>0.203650126032136</v>
      </c>
      <c r="F4748" s="11">
        <f>[1]Perfil!E4747</f>
        <v>0.144488573594938</v>
      </c>
      <c r="G4748" s="11">
        <f>[1]Perfil!F4747</f>
        <v>0.30090524430484999</v>
      </c>
      <c r="H4748" s="11">
        <f>[1]Perfil!G4747</f>
        <v>0.19065344489802499</v>
      </c>
      <c r="I4748" s="11">
        <f>[1]Perfil!H4747</f>
        <v>0.147759194625321</v>
      </c>
      <c r="J4748" s="11">
        <f>[1]Perfil!I4747</f>
        <v>0.108576907375905</v>
      </c>
      <c r="K4748" s="11">
        <f>[1]Perfil!J4747</f>
        <v>0.210723896279958</v>
      </c>
      <c r="L4748" s="11">
        <f>[1]Perfil!K4747</f>
        <v>0.18516349869984899</v>
      </c>
      <c r="M4748" s="11">
        <f>[1]Perfil!L4747</f>
        <v>0.15981506916704599</v>
      </c>
    </row>
    <row r="4749" spans="1:13" x14ac:dyDescent="0.35">
      <c r="A4749" s="11" t="str">
        <f t="shared" si="74"/>
        <v>CONSUMO PER CAPITA (kg ó litros por individuo)Frutas con gasDE 25 A 34 AÑOS</v>
      </c>
      <c r="B4749" s="11" t="str">
        <f>[1]Perfil!A3308</f>
        <v>CONSUMO PER CAPITA (kg ó litros por individuo)</v>
      </c>
      <c r="C4749" s="11" t="str">
        <f>[1]Perfil!B4729</f>
        <v>Frutas con gas</v>
      </c>
      <c r="D4749" s="11" t="str">
        <f>[1]Perfil!C4748</f>
        <v>DE 25 A 34 AÑOS</v>
      </c>
      <c r="E4749" s="11">
        <f>[1]Perfil!D4748</f>
        <v>0.10969600977982399</v>
      </c>
      <c r="F4749" s="11">
        <f>[1]Perfil!E4748</f>
        <v>0.20321568784615399</v>
      </c>
      <c r="G4749" s="11">
        <f>[1]Perfil!F4748</f>
        <v>0.25870438604769003</v>
      </c>
      <c r="H4749" s="11">
        <f>[1]Perfil!G4748</f>
        <v>0.49919000278697601</v>
      </c>
      <c r="I4749" s="11">
        <f>[1]Perfil!H4748</f>
        <v>0.17130236716400701</v>
      </c>
      <c r="J4749" s="11">
        <f>[1]Perfil!I4748</f>
        <v>0.15459002242981701</v>
      </c>
      <c r="K4749" s="11">
        <f>[1]Perfil!J4748</f>
        <v>0.28178836653542999</v>
      </c>
      <c r="L4749" s="11">
        <f>[1]Perfil!K4748</f>
        <v>0.18061447795817601</v>
      </c>
      <c r="M4749" s="11">
        <f>[1]Perfil!L4748</f>
        <v>0.13293679990309101</v>
      </c>
    </row>
    <row r="4750" spans="1:13" x14ac:dyDescent="0.35">
      <c r="A4750" s="11" t="str">
        <f t="shared" si="74"/>
        <v>CONSUMO PER CAPITA (kg ó litros por individuo)Frutas con gasDE 35 A 49 AÑOS</v>
      </c>
      <c r="B4750" s="11" t="str">
        <f>[1]Perfil!A3308</f>
        <v>CONSUMO PER CAPITA (kg ó litros por individuo)</v>
      </c>
      <c r="C4750" s="11" t="str">
        <f>[1]Perfil!B4729</f>
        <v>Frutas con gas</v>
      </c>
      <c r="D4750" s="11" t="str">
        <f>[1]Perfil!C4749</f>
        <v>DE 35 A 49 AÑOS</v>
      </c>
      <c r="E4750" s="11">
        <f>[1]Perfil!D4749</f>
        <v>0.29637231256031898</v>
      </c>
      <c r="F4750" s="11">
        <f>[1]Perfil!E4749</f>
        <v>0.32230733701844999</v>
      </c>
      <c r="G4750" s="11">
        <f>[1]Perfil!F4749</f>
        <v>0.574114429265558</v>
      </c>
      <c r="H4750" s="11">
        <f>[1]Perfil!G4749</f>
        <v>0.27072468866860999</v>
      </c>
      <c r="I4750" s="11">
        <f>[1]Perfil!H4749</f>
        <v>0.28065338379679899</v>
      </c>
      <c r="J4750" s="11">
        <f>[1]Perfil!I4749</f>
        <v>0.35098758496253302</v>
      </c>
      <c r="K4750" s="11">
        <f>[1]Perfil!J4749</f>
        <v>0.55305844400273096</v>
      </c>
      <c r="L4750" s="11">
        <f>[1]Perfil!K4749</f>
        <v>0.31699458490501897</v>
      </c>
      <c r="M4750" s="11">
        <f>[1]Perfil!L4749</f>
        <v>0.23629036184565499</v>
      </c>
    </row>
    <row r="4751" spans="1:13" x14ac:dyDescent="0.35">
      <c r="A4751" s="11" t="str">
        <f t="shared" si="74"/>
        <v>CONSUMO PER CAPITA (kg ó litros por individuo)Frutas con gasDE 50 A 59 AÑOS</v>
      </c>
      <c r="B4751" s="11" t="str">
        <f>[1]Perfil!A3308</f>
        <v>CONSUMO PER CAPITA (kg ó litros por individuo)</v>
      </c>
      <c r="C4751" s="11" t="str">
        <f>[1]Perfil!B4729</f>
        <v>Frutas con gas</v>
      </c>
      <c r="D4751" s="11" t="str">
        <f>[1]Perfil!C4750</f>
        <v>DE 50 A 59 AÑOS</v>
      </c>
      <c r="E4751" s="11">
        <f>[1]Perfil!D4750</f>
        <v>0.27659143923910201</v>
      </c>
      <c r="F4751" s="11">
        <f>[1]Perfil!E4750</f>
        <v>0.35814948526668799</v>
      </c>
      <c r="G4751" s="11">
        <f>[1]Perfil!F4750</f>
        <v>0.61267686064403803</v>
      </c>
      <c r="H4751" s="11">
        <f>[1]Perfil!G4750</f>
        <v>0.26284410115509299</v>
      </c>
      <c r="I4751" s="11">
        <f>[1]Perfil!H4750</f>
        <v>0.22236694299360499</v>
      </c>
      <c r="J4751" s="11">
        <f>[1]Perfil!I4750</f>
        <v>0.35747198519121398</v>
      </c>
      <c r="K4751" s="11">
        <f>[1]Perfil!J4750</f>
        <v>0.55210820030073304</v>
      </c>
      <c r="L4751" s="11">
        <f>[1]Perfil!K4750</f>
        <v>0.27013470671425899</v>
      </c>
      <c r="M4751" s="11">
        <f>[1]Perfil!L4750</f>
        <v>0.25971013519976599</v>
      </c>
    </row>
    <row r="4752" spans="1:13" x14ac:dyDescent="0.35">
      <c r="A4752" s="11" t="str">
        <f t="shared" si="74"/>
        <v>CONSUMO PER CAPITA (kg ó litros por individuo)Frutas con gasDE 60 A 75 AÑOS</v>
      </c>
      <c r="B4752" s="11" t="str">
        <f>[1]Perfil!A3308</f>
        <v>CONSUMO PER CAPITA (kg ó litros por individuo)</v>
      </c>
      <c r="C4752" s="11" t="str">
        <f>[1]Perfil!B4729</f>
        <v>Frutas con gas</v>
      </c>
      <c r="D4752" s="11" t="str">
        <f>[1]Perfil!C4751</f>
        <v>DE 60 A 75 AÑOS</v>
      </c>
      <c r="E4752" s="11">
        <f>[1]Perfil!D4751</f>
        <v>0.21634824525264301</v>
      </c>
      <c r="F4752" s="11">
        <f>[1]Perfil!E4751</f>
        <v>0.36670022005157898</v>
      </c>
      <c r="G4752" s="11">
        <f>[1]Perfil!F4751</f>
        <v>0.71768603116200802</v>
      </c>
      <c r="H4752" s="11">
        <f>[1]Perfil!G4751</f>
        <v>0.38516547414765301</v>
      </c>
      <c r="I4752" s="11">
        <f>[1]Perfil!H4751</f>
        <v>0.380467078346579</v>
      </c>
      <c r="J4752" s="11">
        <f>[1]Perfil!I4751</f>
        <v>0.49337845159111599</v>
      </c>
      <c r="K4752" s="11">
        <f>[1]Perfil!J4751</f>
        <v>0.80797210569340505</v>
      </c>
      <c r="L4752" s="11">
        <f>[1]Perfil!K4751</f>
        <v>0.57441653284882599</v>
      </c>
      <c r="M4752" s="11">
        <f>[1]Perfil!L4751</f>
        <v>0.53289154738038103</v>
      </c>
    </row>
    <row r="4753" spans="1:13" x14ac:dyDescent="0.35">
      <c r="A4753" s="11" t="str">
        <f t="shared" si="74"/>
        <v>CONSUMO PER CAPITA (kg ó litros por individuo)Frutas con gasNIVEL ALTO</v>
      </c>
      <c r="B4753" s="11" t="str">
        <f>[1]Perfil!A3308</f>
        <v>CONSUMO PER CAPITA (kg ó litros por individuo)</v>
      </c>
      <c r="C4753" s="11" t="str">
        <f>[1]Perfil!B4729</f>
        <v>Frutas con gas</v>
      </c>
      <c r="D4753" s="11" t="str">
        <f>[1]Perfil!C4752</f>
        <v>NIVEL ALTO</v>
      </c>
      <c r="E4753" s="11">
        <f>[1]Perfil!D4752</f>
        <v>0.20097740870585601</v>
      </c>
      <c r="F4753" s="11">
        <f>[1]Perfil!E4752</f>
        <v>0.27565930259939903</v>
      </c>
      <c r="G4753" s="11">
        <f>[1]Perfil!F4752</f>
        <v>0.54962802464274396</v>
      </c>
      <c r="H4753" s="11">
        <f>[1]Perfil!G4752</f>
        <v>0.340991273931393</v>
      </c>
      <c r="I4753" s="11">
        <f>[1]Perfil!H4752</f>
        <v>0.328342255347011</v>
      </c>
      <c r="J4753" s="11">
        <f>[1]Perfil!I4752</f>
        <v>0.33381108234448797</v>
      </c>
      <c r="K4753" s="11">
        <f>[1]Perfil!J4752</f>
        <v>0.54521417604273603</v>
      </c>
      <c r="L4753" s="11">
        <f>[1]Perfil!K4752</f>
        <v>0.27713732427686499</v>
      </c>
      <c r="M4753" s="11">
        <f>[1]Perfil!L4752</f>
        <v>0.181070097627551</v>
      </c>
    </row>
    <row r="4754" spans="1:13" x14ac:dyDescent="0.35">
      <c r="A4754" s="11" t="str">
        <f t="shared" si="74"/>
        <v>CONSUMO PER CAPITA (kg ó litros por individuo)Frutas con gasNIVEL MEDIO ALTO</v>
      </c>
      <c r="B4754" s="11" t="str">
        <f>[1]Perfil!A3308</f>
        <v>CONSUMO PER CAPITA (kg ó litros por individuo)</v>
      </c>
      <c r="C4754" s="11" t="str">
        <f>[1]Perfil!B4729</f>
        <v>Frutas con gas</v>
      </c>
      <c r="D4754" s="11" t="str">
        <f>[1]Perfil!C4753</f>
        <v>NIVEL MEDIO ALTO</v>
      </c>
      <c r="E4754" s="11">
        <f>[1]Perfil!D4753</f>
        <v>0.218839729930457</v>
      </c>
      <c r="F4754" s="11">
        <f>[1]Perfil!E4753</f>
        <v>0.218534789136236</v>
      </c>
      <c r="G4754" s="11">
        <f>[1]Perfil!F4753</f>
        <v>0.46880876821157902</v>
      </c>
      <c r="H4754" s="11">
        <f>[1]Perfil!G4753</f>
        <v>0.165353817090684</v>
      </c>
      <c r="I4754" s="11">
        <f>[1]Perfil!H4753</f>
        <v>0.160794975978716</v>
      </c>
      <c r="J4754" s="11">
        <f>[1]Perfil!I4753</f>
        <v>0.26353499241054101</v>
      </c>
      <c r="K4754" s="11">
        <f>[1]Perfil!J4753</f>
        <v>0.40532816353276102</v>
      </c>
      <c r="L4754" s="11">
        <f>[1]Perfil!K4753</f>
        <v>0.23128411047639899</v>
      </c>
      <c r="M4754" s="11">
        <f>[1]Perfil!L4753</f>
        <v>0.18840465273644699</v>
      </c>
    </row>
    <row r="4755" spans="1:13" x14ac:dyDescent="0.35">
      <c r="A4755" s="11" t="str">
        <f t="shared" si="74"/>
        <v>CONSUMO PER CAPITA (kg ó litros por individuo)Frutas con gasNIVEL MEDIO</v>
      </c>
      <c r="B4755" s="11" t="str">
        <f>[1]Perfil!A3308</f>
        <v>CONSUMO PER CAPITA (kg ó litros por individuo)</v>
      </c>
      <c r="C4755" s="11" t="str">
        <f>[1]Perfil!B4729</f>
        <v>Frutas con gas</v>
      </c>
      <c r="D4755" s="11" t="str">
        <f>[1]Perfil!C4754</f>
        <v>NIVEL MEDIO</v>
      </c>
      <c r="E4755" s="11">
        <f>[1]Perfil!D4754</f>
        <v>0.24701700396970699</v>
      </c>
      <c r="F4755" s="11">
        <f>[1]Perfil!E4754</f>
        <v>0.348889741790811</v>
      </c>
      <c r="G4755" s="11">
        <f>[1]Perfil!F4754</f>
        <v>0.62781600435709395</v>
      </c>
      <c r="H4755" s="11">
        <f>[1]Perfil!G4754</f>
        <v>0.31630197934228499</v>
      </c>
      <c r="I4755" s="11">
        <f>[1]Perfil!H4754</f>
        <v>0.32768251901642598</v>
      </c>
      <c r="J4755" s="11">
        <f>[1]Perfil!I4754</f>
        <v>0.43723028357185501</v>
      </c>
      <c r="K4755" s="11">
        <f>[1]Perfil!J4754</f>
        <v>0.68787559885415295</v>
      </c>
      <c r="L4755" s="11">
        <f>[1]Perfil!K4754</f>
        <v>0.55164447860501797</v>
      </c>
      <c r="M4755" s="11">
        <f>[1]Perfil!L4754</f>
        <v>0.47086299064764803</v>
      </c>
    </row>
    <row r="4756" spans="1:13" x14ac:dyDescent="0.35">
      <c r="A4756" s="11" t="str">
        <f t="shared" si="74"/>
        <v>CONSUMO PER CAPITA (kg ó litros por individuo)Frutas con gasNIVEL MEDIO BAJO</v>
      </c>
      <c r="B4756" s="11" t="str">
        <f>[1]Perfil!A3308</f>
        <v>CONSUMO PER CAPITA (kg ó litros por individuo)</v>
      </c>
      <c r="C4756" s="11" t="str">
        <f>[1]Perfil!B4729</f>
        <v>Frutas con gas</v>
      </c>
      <c r="D4756" s="11" t="str">
        <f>[1]Perfil!C4755</f>
        <v>NIVEL MEDIO BAJO</v>
      </c>
      <c r="E4756" s="11">
        <f>[1]Perfil!D4755</f>
        <v>0.24231524736300999</v>
      </c>
      <c r="F4756" s="11">
        <f>[1]Perfil!E4755</f>
        <v>0.290464073836595</v>
      </c>
      <c r="G4756" s="11">
        <f>[1]Perfil!F4755</f>
        <v>0.48948687829605497</v>
      </c>
      <c r="H4756" s="11">
        <f>[1]Perfil!G4755</f>
        <v>0.29140403167573298</v>
      </c>
      <c r="I4756" s="11">
        <f>[1]Perfil!H4755</f>
        <v>0.26738339658039101</v>
      </c>
      <c r="J4756" s="11">
        <f>[1]Perfil!I4755</f>
        <v>0.22596621111623399</v>
      </c>
      <c r="K4756" s="11">
        <f>[1]Perfil!J4755</f>
        <v>0.34598685926008299</v>
      </c>
      <c r="L4756" s="11">
        <f>[1]Perfil!K4755</f>
        <v>0.25792764537680601</v>
      </c>
      <c r="M4756" s="11">
        <f>[1]Perfil!L4755</f>
        <v>0.26957180884170601</v>
      </c>
    </row>
    <row r="4757" spans="1:13" x14ac:dyDescent="0.35">
      <c r="A4757" s="11" t="str">
        <f t="shared" si="74"/>
        <v>CONSUMO PER CAPITA (kg ó litros por individuo)Frutas con gasHOMBRE</v>
      </c>
      <c r="B4757" s="11" t="str">
        <f>[1]Perfil!A3308</f>
        <v>CONSUMO PER CAPITA (kg ó litros por individuo)</v>
      </c>
      <c r="C4757" s="11" t="str">
        <f>[1]Perfil!B4729</f>
        <v>Frutas con gas</v>
      </c>
      <c r="D4757" s="11" t="str">
        <f>[1]Perfil!C4756</f>
        <v>HOMBRE</v>
      </c>
      <c r="E4757" s="11">
        <f>[1]Perfil!D4756</f>
        <v>0.20426064578877201</v>
      </c>
      <c r="F4757" s="11">
        <f>[1]Perfil!E4756</f>
        <v>0.27539799183455999</v>
      </c>
      <c r="G4757" s="11">
        <f>[1]Perfil!F4756</f>
        <v>0.50782757549356505</v>
      </c>
      <c r="H4757" s="11">
        <f>[1]Perfil!G4756</f>
        <v>0.38400964219318701</v>
      </c>
      <c r="I4757" s="11">
        <f>[1]Perfil!H4756</f>
        <v>0.30739367484351199</v>
      </c>
      <c r="J4757" s="11">
        <f>[1]Perfil!I4756</f>
        <v>0.37643908945487398</v>
      </c>
      <c r="K4757" s="11">
        <f>[1]Perfil!J4756</f>
        <v>0.56380179274914499</v>
      </c>
      <c r="L4757" s="11">
        <f>[1]Perfil!K4756</f>
        <v>0.40532418447004898</v>
      </c>
      <c r="M4757" s="11">
        <f>[1]Perfil!L4756</f>
        <v>0.34026616849774499</v>
      </c>
    </row>
    <row r="4758" spans="1:13" x14ac:dyDescent="0.35">
      <c r="A4758" s="11" t="str">
        <f t="shared" si="74"/>
        <v>CONSUMO PER CAPITA (kg ó litros por individuo)Frutas con gasMUJER</v>
      </c>
      <c r="B4758" s="11" t="str">
        <f>[1]Perfil!A3308</f>
        <v>CONSUMO PER CAPITA (kg ó litros por individuo)</v>
      </c>
      <c r="C4758" s="11" t="str">
        <f>[1]Perfil!B4729</f>
        <v>Frutas con gas</v>
      </c>
      <c r="D4758" s="11" t="str">
        <f>[1]Perfil!C4757</f>
        <v>MUJER</v>
      </c>
      <c r="E4758" s="11">
        <f>[1]Perfil!D4757</f>
        <v>0.26004022966490697</v>
      </c>
      <c r="F4758" s="11">
        <f>[1]Perfil!E4757</f>
        <v>0.32274241216295202</v>
      </c>
      <c r="G4758" s="11">
        <f>[1]Perfil!F4757</f>
        <v>0.59220405108930396</v>
      </c>
      <c r="H4758" s="11">
        <f>[1]Perfil!G4757</f>
        <v>0.27218563740031299</v>
      </c>
      <c r="I4758" s="11">
        <f>[1]Perfil!H4757</f>
        <v>0.212487501705382</v>
      </c>
      <c r="J4758" s="11">
        <f>[1]Perfil!I4757</f>
        <v>0.27893682002014403</v>
      </c>
      <c r="K4758" s="11">
        <f>[1]Perfil!J4757</f>
        <v>0.49260117810220799</v>
      </c>
      <c r="L4758" s="11">
        <f>[1]Perfil!K4757</f>
        <v>0.26426746249819799</v>
      </c>
      <c r="M4758" s="11">
        <f>[1]Perfil!L4757</f>
        <v>0.219100652597149</v>
      </c>
    </row>
    <row r="4759" spans="1:13" x14ac:dyDescent="0.35">
      <c r="A4759" s="11" t="str">
        <f t="shared" si="74"/>
        <v>CONSUMO PER CAPITA (kg ó litros por individuo)Frutas sin gasT.ESPAÑA</v>
      </c>
      <c r="B4759" s="11" t="str">
        <f>[1]Perfil!A3308</f>
        <v>CONSUMO PER CAPITA (kg ó litros por individuo)</v>
      </c>
      <c r="C4759" s="11" t="str">
        <f>[1]Perfil!B4758</f>
        <v>Frutas sin gas</v>
      </c>
      <c r="D4759" s="11" t="str">
        <f>[1]Perfil!C4758</f>
        <v>T.ESPAÑA</v>
      </c>
      <c r="E4759" s="11">
        <f>[1]Perfil!D4758</f>
        <v>5.66704739133937E-2</v>
      </c>
      <c r="F4759" s="11">
        <f>[1]Perfil!E4758</f>
        <v>7.6974172698967003E-2</v>
      </c>
      <c r="G4759" s="11">
        <f>[1]Perfil!F4758</f>
        <v>0.149250947296104</v>
      </c>
      <c r="H4759" s="11">
        <f>[1]Perfil!G4758</f>
        <v>6.4999305529407594E-2</v>
      </c>
      <c r="I4759" s="11">
        <f>[1]Perfil!H4758</f>
        <v>5.3346347141512401E-2</v>
      </c>
      <c r="J4759" s="11">
        <f>[1]Perfil!I4758</f>
        <v>7.0438502601111105E-2</v>
      </c>
      <c r="K4759" s="11">
        <f>[1]Perfil!J4758</f>
        <v>0.20759632701741801</v>
      </c>
      <c r="L4759" s="11">
        <f>[1]Perfil!K4758</f>
        <v>0.111494239886354</v>
      </c>
      <c r="M4759" s="11">
        <f>[1]Perfil!L4758</f>
        <v>0.14482507793666299</v>
      </c>
    </row>
    <row r="4760" spans="1:13" x14ac:dyDescent="0.35">
      <c r="A4760" s="11" t="str">
        <f t="shared" si="74"/>
        <v>CONSUMO PER CAPITA (kg ó litros por individuo)Frutas sin gasBCN AM</v>
      </c>
      <c r="B4760" s="11" t="str">
        <f>[1]Perfil!A3308</f>
        <v>CONSUMO PER CAPITA (kg ó litros por individuo)</v>
      </c>
      <c r="C4760" s="11" t="str">
        <f>[1]Perfil!B4758</f>
        <v>Frutas sin gas</v>
      </c>
      <c r="D4760" s="11" t="str">
        <f>[1]Perfil!C4759</f>
        <v>BCN AM</v>
      </c>
      <c r="E4760" s="11">
        <f>[1]Perfil!D4759</f>
        <v>6.16024442985268E-2</v>
      </c>
      <c r="F4760" s="11">
        <f>[1]Perfil!E4759</f>
        <v>7.3514763885300996E-2</v>
      </c>
      <c r="G4760" s="11">
        <f>[1]Perfil!F4759</f>
        <v>0.140015575064485</v>
      </c>
      <c r="H4760" s="11">
        <f>[1]Perfil!G4759</f>
        <v>6.4830107456010602E-2</v>
      </c>
      <c r="I4760" s="11">
        <f>[1]Perfil!H4759</f>
        <v>8.60380753029511E-2</v>
      </c>
      <c r="J4760" s="11">
        <f>[1]Perfil!I4759</f>
        <v>4.0435994555527197E-2</v>
      </c>
      <c r="K4760" s="11">
        <f>[1]Perfil!J4759</f>
        <v>0.19898417282979999</v>
      </c>
      <c r="L4760" s="11">
        <f>[1]Perfil!K4759</f>
        <v>0.135126123114194</v>
      </c>
      <c r="M4760" s="11">
        <f>[1]Perfil!L4759</f>
        <v>0.13610438666740801</v>
      </c>
    </row>
    <row r="4761" spans="1:13" x14ac:dyDescent="0.35">
      <c r="A4761" s="11" t="str">
        <f t="shared" si="74"/>
        <v>CONSUMO PER CAPITA (kg ó litros por individuo)Frutas sin gasREST.CAT ARAGON</v>
      </c>
      <c r="B4761" s="11" t="str">
        <f>[1]Perfil!A3308</f>
        <v>CONSUMO PER CAPITA (kg ó litros por individuo)</v>
      </c>
      <c r="C4761" s="11" t="str">
        <f>[1]Perfil!B4758</f>
        <v>Frutas sin gas</v>
      </c>
      <c r="D4761" s="11" t="str">
        <f>[1]Perfil!C4760</f>
        <v>REST.CAT ARAGON</v>
      </c>
      <c r="E4761" s="11">
        <f>[1]Perfil!D4760</f>
        <v>3.0912444895050899E-2</v>
      </c>
      <c r="F4761" s="11">
        <f>[1]Perfil!E4760</f>
        <v>4.99192743559684E-2</v>
      </c>
      <c r="G4761" s="11">
        <f>[1]Perfil!F4760</f>
        <v>0.111128259498344</v>
      </c>
      <c r="H4761" s="11">
        <f>[1]Perfil!G4760</f>
        <v>4.02375575052226E-2</v>
      </c>
      <c r="I4761" s="11">
        <f>[1]Perfil!H4760</f>
        <v>4.00919391775841E-2</v>
      </c>
      <c r="J4761" s="11">
        <f>[1]Perfil!I4760</f>
        <v>4.5070434557307797E-2</v>
      </c>
      <c r="K4761" s="11">
        <f>[1]Perfil!J4760</f>
        <v>0.15696207612297899</v>
      </c>
      <c r="L4761" s="11">
        <f>[1]Perfil!K4760</f>
        <v>8.7561218595679904E-2</v>
      </c>
      <c r="M4761" s="11">
        <f>[1]Perfil!L4760</f>
        <v>0.139820406094154</v>
      </c>
    </row>
    <row r="4762" spans="1:13" x14ac:dyDescent="0.35">
      <c r="A4762" s="11" t="str">
        <f t="shared" si="74"/>
        <v>CONSUMO PER CAPITA (kg ó litros por individuo)Frutas sin gasLEVANTE</v>
      </c>
      <c r="B4762" s="11" t="str">
        <f>[1]Perfil!A3308</f>
        <v>CONSUMO PER CAPITA (kg ó litros por individuo)</v>
      </c>
      <c r="C4762" s="11" t="str">
        <f>[1]Perfil!B4758</f>
        <v>Frutas sin gas</v>
      </c>
      <c r="D4762" s="11" t="str">
        <f>[1]Perfil!C4761</f>
        <v>LEVANTE</v>
      </c>
      <c r="E4762" s="11">
        <f>[1]Perfil!D4761</f>
        <v>4.6638190347197302E-2</v>
      </c>
      <c r="F4762" s="11">
        <f>[1]Perfil!E4761</f>
        <v>4.9241281086748301E-2</v>
      </c>
      <c r="G4762" s="11">
        <f>[1]Perfil!F4761</f>
        <v>0.15105165528328399</v>
      </c>
      <c r="H4762" s="11">
        <f>[1]Perfil!G4761</f>
        <v>8.8095264972851695E-2</v>
      </c>
      <c r="I4762" s="11">
        <f>[1]Perfil!H4761</f>
        <v>4.1815520148389601E-2</v>
      </c>
      <c r="J4762" s="11">
        <f>[1]Perfil!I4761</f>
        <v>0.10329345853457</v>
      </c>
      <c r="K4762" s="11">
        <f>[1]Perfil!J4761</f>
        <v>0.140404758322031</v>
      </c>
      <c r="L4762" s="11">
        <f>[1]Perfil!K4761</f>
        <v>5.7487001115547998E-2</v>
      </c>
      <c r="M4762" s="11">
        <f>[1]Perfil!L4761</f>
        <v>8.3087599554216102E-2</v>
      </c>
    </row>
    <row r="4763" spans="1:13" x14ac:dyDescent="0.35">
      <c r="A4763" s="11" t="str">
        <f t="shared" si="74"/>
        <v>CONSUMO PER CAPITA (kg ó litros por individuo)Frutas sin gasANDALUCIA</v>
      </c>
      <c r="B4763" s="11" t="str">
        <f>[1]Perfil!A3308</f>
        <v>CONSUMO PER CAPITA (kg ó litros por individuo)</v>
      </c>
      <c r="C4763" s="11" t="str">
        <f>[1]Perfil!B4758</f>
        <v>Frutas sin gas</v>
      </c>
      <c r="D4763" s="11" t="str">
        <f>[1]Perfil!C4762</f>
        <v>ANDALUCIA</v>
      </c>
      <c r="E4763" s="11">
        <f>[1]Perfil!D4762</f>
        <v>4.1140830853991998E-2</v>
      </c>
      <c r="F4763" s="11">
        <f>[1]Perfil!E4762</f>
        <v>4.9010665056066098E-2</v>
      </c>
      <c r="G4763" s="11">
        <f>[1]Perfil!F4762</f>
        <v>5.9540735291392997E-2</v>
      </c>
      <c r="H4763" s="11">
        <f>[1]Perfil!G4762</f>
        <v>2.15554849542407E-2</v>
      </c>
      <c r="I4763" s="11">
        <f>[1]Perfil!H4762</f>
        <v>2.90497025426062E-2</v>
      </c>
      <c r="J4763" s="11">
        <f>[1]Perfil!I4762</f>
        <v>4.8834923071476501E-2</v>
      </c>
      <c r="K4763" s="11">
        <f>[1]Perfil!J4762</f>
        <v>0.246257115706078</v>
      </c>
      <c r="L4763" s="11">
        <f>[1]Perfil!K4762</f>
        <v>0.13401983015098401</v>
      </c>
      <c r="M4763" s="11">
        <f>[1]Perfil!L4762</f>
        <v>0.17510210130904799</v>
      </c>
    </row>
    <row r="4764" spans="1:13" x14ac:dyDescent="0.35">
      <c r="A4764" s="11" t="str">
        <f t="shared" si="74"/>
        <v>CONSUMO PER CAPITA (kg ó litros por individuo)Frutas sin gasMDD AM</v>
      </c>
      <c r="B4764" s="11" t="str">
        <f>[1]Perfil!A3308</f>
        <v>CONSUMO PER CAPITA (kg ó litros por individuo)</v>
      </c>
      <c r="C4764" s="11" t="str">
        <f>[1]Perfil!B4758</f>
        <v>Frutas sin gas</v>
      </c>
      <c r="D4764" s="11" t="str">
        <f>[1]Perfil!C4763</f>
        <v>MDD AM</v>
      </c>
      <c r="E4764" s="11">
        <f>[1]Perfil!D4763</f>
        <v>6.0725016056658802E-2</v>
      </c>
      <c r="F4764" s="11">
        <f>[1]Perfil!E4763</f>
        <v>9.2423827166822597E-2</v>
      </c>
      <c r="G4764" s="11">
        <f>[1]Perfil!F4763</f>
        <v>0.25131886745739201</v>
      </c>
      <c r="H4764" s="11">
        <f>[1]Perfil!G4763</f>
        <v>7.4851273508154598E-2</v>
      </c>
      <c r="I4764" s="11">
        <f>[1]Perfil!H4763</f>
        <v>8.2144848556942096E-2</v>
      </c>
      <c r="J4764" s="11">
        <f>[1]Perfil!I4763</f>
        <v>9.5238814080376696E-2</v>
      </c>
      <c r="K4764" s="11">
        <f>[1]Perfil!J4763</f>
        <v>0.20999250417498699</v>
      </c>
      <c r="L4764" s="11">
        <f>[1]Perfil!K4763</f>
        <v>0.13020515249550699</v>
      </c>
      <c r="M4764" s="11">
        <f>[1]Perfil!L4763</f>
        <v>0.19704167095925501</v>
      </c>
    </row>
    <row r="4765" spans="1:13" x14ac:dyDescent="0.35">
      <c r="A4765" s="11" t="str">
        <f t="shared" si="74"/>
        <v>CONSUMO PER CAPITA (kg ó litros por individuo)Frutas sin gasRTO CENTRO</v>
      </c>
      <c r="B4765" s="11" t="str">
        <f>[1]Perfil!A3308</f>
        <v>CONSUMO PER CAPITA (kg ó litros por individuo)</v>
      </c>
      <c r="C4765" s="11" t="str">
        <f>[1]Perfil!B4758</f>
        <v>Frutas sin gas</v>
      </c>
      <c r="D4765" s="11" t="str">
        <f>[1]Perfil!C4764</f>
        <v>RTO CENTRO</v>
      </c>
      <c r="E4765" s="11">
        <f>[1]Perfil!D4764</f>
        <v>0.110456917735667</v>
      </c>
      <c r="F4765" s="11">
        <f>[1]Perfil!E4764</f>
        <v>0.23219447760533801</v>
      </c>
      <c r="G4765" s="11">
        <f>[1]Perfil!F4764</f>
        <v>0.25470827515523098</v>
      </c>
      <c r="H4765" s="11">
        <f>[1]Perfil!G4764</f>
        <v>0.11547489980275601</v>
      </c>
      <c r="I4765" s="11">
        <f>[1]Perfil!H4764</f>
        <v>4.8506850601846702E-2</v>
      </c>
      <c r="J4765" s="11">
        <f>[1]Perfil!I4764</f>
        <v>6.9637314809206999E-2</v>
      </c>
      <c r="K4765" s="11">
        <f>[1]Perfil!J4764</f>
        <v>0.24810818119967901</v>
      </c>
      <c r="L4765" s="11">
        <f>[1]Perfil!K4764</f>
        <v>0.138080721437115</v>
      </c>
      <c r="M4765" s="11">
        <f>[1]Perfil!L4764</f>
        <v>0.158021994041907</v>
      </c>
    </row>
    <row r="4766" spans="1:13" x14ac:dyDescent="0.35">
      <c r="A4766" s="11" t="str">
        <f t="shared" si="74"/>
        <v>CONSUMO PER CAPITA (kg ó litros por individuo)Frutas sin gasNORTE-CENTRO</v>
      </c>
      <c r="B4766" s="11" t="str">
        <f>[1]Perfil!A3308</f>
        <v>CONSUMO PER CAPITA (kg ó litros por individuo)</v>
      </c>
      <c r="C4766" s="11" t="str">
        <f>[1]Perfil!B4758</f>
        <v>Frutas sin gas</v>
      </c>
      <c r="D4766" s="11" t="str">
        <f>[1]Perfil!C4765</f>
        <v>NORTE-CENTRO</v>
      </c>
      <c r="E4766" s="11">
        <f>[1]Perfil!D4765</f>
        <v>6.10530432224341E-2</v>
      </c>
      <c r="F4766" s="11">
        <f>[1]Perfil!E4765</f>
        <v>4.4510393518198799E-2</v>
      </c>
      <c r="G4766" s="11">
        <f>[1]Perfil!F4765</f>
        <v>9.7236715107219998E-2</v>
      </c>
      <c r="H4766" s="11">
        <f>[1]Perfil!G4765</f>
        <v>5.0686030842036399E-2</v>
      </c>
      <c r="I4766" s="11">
        <f>[1]Perfil!H4765</f>
        <v>5.9400196654950201E-2</v>
      </c>
      <c r="J4766" s="11">
        <f>[1]Perfil!I4765</f>
        <v>5.8245004851843897E-2</v>
      </c>
      <c r="K4766" s="11">
        <f>[1]Perfil!J4765</f>
        <v>0.14850505479204301</v>
      </c>
      <c r="L4766" s="11">
        <f>[1]Perfil!K4765</f>
        <v>8.6852036517495304E-2</v>
      </c>
      <c r="M4766" s="11">
        <f>[1]Perfil!L4765</f>
        <v>0.122036000390011</v>
      </c>
    </row>
    <row r="4767" spans="1:13" x14ac:dyDescent="0.35">
      <c r="A4767" s="11" t="str">
        <f t="shared" si="74"/>
        <v>CONSUMO PER CAPITA (kg ó litros por individuo)Frutas sin gasNOROESTE</v>
      </c>
      <c r="B4767" s="11" t="str">
        <f>[1]Perfil!A3308</f>
        <v>CONSUMO PER CAPITA (kg ó litros por individuo)</v>
      </c>
      <c r="C4767" s="11" t="str">
        <f>[1]Perfil!B4758</f>
        <v>Frutas sin gas</v>
      </c>
      <c r="D4767" s="11" t="str">
        <f>[1]Perfil!C4766</f>
        <v>NOROESTE</v>
      </c>
      <c r="E4767" s="11">
        <f>[1]Perfil!D4766</f>
        <v>7.3709969600183806E-2</v>
      </c>
      <c r="F4767" s="11">
        <f>[1]Perfil!E4766</f>
        <v>7.6917319404534099E-2</v>
      </c>
      <c r="G4767" s="11">
        <f>[1]Perfil!F4766</f>
        <v>0.205230112438301</v>
      </c>
      <c r="H4767" s="11">
        <f>[1]Perfil!G4766</f>
        <v>0.10596264228923601</v>
      </c>
      <c r="I4767" s="11">
        <f>[1]Perfil!H4766</f>
        <v>7.0287026467857894E-2</v>
      </c>
      <c r="J4767" s="11">
        <f>[1]Perfil!I4766</f>
        <v>0.107822654140883</v>
      </c>
      <c r="K4767" s="11">
        <f>[1]Perfil!J4766</f>
        <v>0.33685694368301899</v>
      </c>
      <c r="L4767" s="11">
        <f>[1]Perfil!K4766</f>
        <v>0.13523100334509999</v>
      </c>
      <c r="M4767" s="11">
        <f>[1]Perfil!L4766</f>
        <v>0.13268822665746699</v>
      </c>
    </row>
    <row r="4768" spans="1:13" x14ac:dyDescent="0.35">
      <c r="A4768" s="11" t="str">
        <f t="shared" si="74"/>
        <v>CONSUMO PER CAPITA (kg ó litros por individuo)Frutas sin gas&lt;2MIL</v>
      </c>
      <c r="B4768" s="11" t="str">
        <f>[1]Perfil!A3308</f>
        <v>CONSUMO PER CAPITA (kg ó litros por individuo)</v>
      </c>
      <c r="C4768" s="11" t="str">
        <f>[1]Perfil!B4758</f>
        <v>Frutas sin gas</v>
      </c>
      <c r="D4768" s="11" t="str">
        <f>[1]Perfil!C4767</f>
        <v>&lt;2MIL</v>
      </c>
      <c r="E4768" s="11">
        <f>[1]Perfil!D4767</f>
        <v>8.4697334965892993E-3</v>
      </c>
      <c r="F4768" s="11">
        <f>[1]Perfil!E4767</f>
        <v>2.1987989898478898E-2</v>
      </c>
      <c r="G4768" s="11">
        <f>[1]Perfil!F4767</f>
        <v>0.14657042253904701</v>
      </c>
      <c r="H4768" s="11">
        <f>[1]Perfil!G4767</f>
        <v>2.1057419867815601E-2</v>
      </c>
      <c r="I4768" s="11">
        <f>[1]Perfil!H4767</f>
        <v>2.3794909047972001E-2</v>
      </c>
      <c r="J4768" s="11">
        <f>[1]Perfil!I4767</f>
        <v>5.7514999907296201E-2</v>
      </c>
      <c r="K4768" s="11">
        <f>[1]Perfil!J4767</f>
        <v>0.205096395295089</v>
      </c>
      <c r="L4768" s="11">
        <f>[1]Perfil!K4767</f>
        <v>5.0966984712838101E-2</v>
      </c>
      <c r="M4768" s="11">
        <f>[1]Perfil!L4767</f>
        <v>9.0138926201894495E-2</v>
      </c>
    </row>
    <row r="4769" spans="1:13" x14ac:dyDescent="0.35">
      <c r="A4769" s="11" t="str">
        <f t="shared" si="74"/>
        <v>CONSUMO PER CAPITA (kg ó litros por individuo)Frutas sin gas2-5MIL</v>
      </c>
      <c r="B4769" s="11" t="str">
        <f>[1]Perfil!A3308</f>
        <v>CONSUMO PER CAPITA (kg ó litros por individuo)</v>
      </c>
      <c r="C4769" s="11" t="str">
        <f>[1]Perfil!B4758</f>
        <v>Frutas sin gas</v>
      </c>
      <c r="D4769" s="11" t="str">
        <f>[1]Perfil!C4768</f>
        <v>2-5MIL</v>
      </c>
      <c r="E4769" s="11">
        <f>[1]Perfil!D4768</f>
        <v>2.2773265557747301E-2</v>
      </c>
      <c r="F4769" s="11">
        <f>[1]Perfil!E4768</f>
        <v>0.10661278235583301</v>
      </c>
      <c r="G4769" s="11">
        <f>[1]Perfil!F4768</f>
        <v>0.14929146580347599</v>
      </c>
      <c r="H4769" s="11">
        <f>[1]Perfil!G4768</f>
        <v>0.122291341061008</v>
      </c>
      <c r="I4769" s="11">
        <f>[1]Perfil!H4768</f>
        <v>4.05478404127739E-2</v>
      </c>
      <c r="J4769" s="11">
        <f>[1]Perfil!I4768</f>
        <v>6.2159511627568997E-2</v>
      </c>
      <c r="K4769" s="11">
        <f>[1]Perfil!J4768</f>
        <v>0.143153836984248</v>
      </c>
      <c r="L4769" s="11">
        <f>[1]Perfil!K4768</f>
        <v>7.0221564334621706E-2</v>
      </c>
      <c r="M4769" s="11">
        <f>[1]Perfil!L4768</f>
        <v>0.15161714068509499</v>
      </c>
    </row>
    <row r="4770" spans="1:13" x14ac:dyDescent="0.35">
      <c r="A4770" s="11" t="str">
        <f t="shared" si="74"/>
        <v>CONSUMO PER CAPITA (kg ó litros por individuo)Frutas sin gas5-10MIL</v>
      </c>
      <c r="B4770" s="11" t="str">
        <f>[1]Perfil!A3308</f>
        <v>CONSUMO PER CAPITA (kg ó litros por individuo)</v>
      </c>
      <c r="C4770" s="11" t="str">
        <f>[1]Perfil!B4758</f>
        <v>Frutas sin gas</v>
      </c>
      <c r="D4770" s="11" t="str">
        <f>[1]Perfil!C4769</f>
        <v>5-10MIL</v>
      </c>
      <c r="E4770" s="11">
        <f>[1]Perfil!D4769</f>
        <v>1.84589668341105E-2</v>
      </c>
      <c r="F4770" s="11">
        <f>[1]Perfil!E4769</f>
        <v>7.5970082124348207E-2</v>
      </c>
      <c r="G4770" s="11">
        <f>[1]Perfil!F4769</f>
        <v>0.13151084793040499</v>
      </c>
      <c r="H4770" s="11">
        <f>[1]Perfil!G4769</f>
        <v>2.5653141989547601E-2</v>
      </c>
      <c r="I4770" s="11">
        <f>[1]Perfil!H4769</f>
        <v>4.3547426276389203E-2</v>
      </c>
      <c r="J4770" s="11">
        <f>[1]Perfil!I4769</f>
        <v>4.0129501553232E-2</v>
      </c>
      <c r="K4770" s="11">
        <f>[1]Perfil!J4769</f>
        <v>0.142670973767971</v>
      </c>
      <c r="L4770" s="11">
        <f>[1]Perfil!K4769</f>
        <v>0.123819148262776</v>
      </c>
      <c r="M4770" s="11">
        <f>[1]Perfil!L4769</f>
        <v>0.14290851144576899</v>
      </c>
    </row>
    <row r="4771" spans="1:13" x14ac:dyDescent="0.35">
      <c r="A4771" s="11" t="str">
        <f t="shared" si="74"/>
        <v>CONSUMO PER CAPITA (kg ó litros por individuo)Frutas sin gas10-30MIL</v>
      </c>
      <c r="B4771" s="11" t="str">
        <f>[1]Perfil!A3308</f>
        <v>CONSUMO PER CAPITA (kg ó litros por individuo)</v>
      </c>
      <c r="C4771" s="11" t="str">
        <f>[1]Perfil!B4758</f>
        <v>Frutas sin gas</v>
      </c>
      <c r="D4771" s="11" t="str">
        <f>[1]Perfil!C4770</f>
        <v>10-30MIL</v>
      </c>
      <c r="E4771" s="11">
        <f>[1]Perfil!D4770</f>
        <v>9.9101999869562807E-2</v>
      </c>
      <c r="F4771" s="11">
        <f>[1]Perfil!E4770</f>
        <v>0.103886695421153</v>
      </c>
      <c r="G4771" s="11">
        <f>[1]Perfil!F4770</f>
        <v>0.14066013920193801</v>
      </c>
      <c r="H4771" s="11">
        <f>[1]Perfil!G4770</f>
        <v>5.2626639596076198E-2</v>
      </c>
      <c r="I4771" s="11">
        <f>[1]Perfil!H4770</f>
        <v>4.3223495334246798E-2</v>
      </c>
      <c r="J4771" s="11">
        <f>[1]Perfil!I4770</f>
        <v>7.70845693901442E-2</v>
      </c>
      <c r="K4771" s="11">
        <f>[1]Perfil!J4770</f>
        <v>0.194792413814145</v>
      </c>
      <c r="L4771" s="11">
        <f>[1]Perfil!K4770</f>
        <v>0.124450691621157</v>
      </c>
      <c r="M4771" s="11">
        <f>[1]Perfil!L4770</f>
        <v>0.12972834061696201</v>
      </c>
    </row>
    <row r="4772" spans="1:13" x14ac:dyDescent="0.35">
      <c r="A4772" s="11" t="str">
        <f t="shared" si="74"/>
        <v>CONSUMO PER CAPITA (kg ó litros por individuo)Frutas sin gas30-100MIL</v>
      </c>
      <c r="B4772" s="11" t="str">
        <f>[1]Perfil!A3308</f>
        <v>CONSUMO PER CAPITA (kg ó litros por individuo)</v>
      </c>
      <c r="C4772" s="11" t="str">
        <f>[1]Perfil!B4758</f>
        <v>Frutas sin gas</v>
      </c>
      <c r="D4772" s="11" t="str">
        <f>[1]Perfil!C4771</f>
        <v>30-100MIL</v>
      </c>
      <c r="E4772" s="11">
        <f>[1]Perfil!D4771</f>
        <v>7.33190379652741E-2</v>
      </c>
      <c r="F4772" s="11">
        <f>[1]Perfil!E4771</f>
        <v>7.3843393813034799E-2</v>
      </c>
      <c r="G4772" s="11">
        <f>[1]Perfil!F4771</f>
        <v>0.184267163455509</v>
      </c>
      <c r="H4772" s="11">
        <f>[1]Perfil!G4771</f>
        <v>5.7074164852946099E-2</v>
      </c>
      <c r="I4772" s="11">
        <f>[1]Perfil!H4771</f>
        <v>7.2940513327000897E-2</v>
      </c>
      <c r="J4772" s="11">
        <f>[1]Perfil!I4771</f>
        <v>9.3943145570467707E-2</v>
      </c>
      <c r="K4772" s="11">
        <f>[1]Perfil!J4771</f>
        <v>0.28853331837900598</v>
      </c>
      <c r="L4772" s="11">
        <f>[1]Perfil!K4771</f>
        <v>0.121088674843362</v>
      </c>
      <c r="M4772" s="11">
        <f>[1]Perfil!L4771</f>
        <v>0.205410403577065</v>
      </c>
    </row>
    <row r="4773" spans="1:13" x14ac:dyDescent="0.35">
      <c r="A4773" s="11" t="str">
        <f t="shared" si="74"/>
        <v>CONSUMO PER CAPITA (kg ó litros por individuo)Frutas sin gas100-200MIL</v>
      </c>
      <c r="B4773" s="11" t="str">
        <f>[1]Perfil!A3308</f>
        <v>CONSUMO PER CAPITA (kg ó litros por individuo)</v>
      </c>
      <c r="C4773" s="11" t="str">
        <f>[1]Perfil!B4758</f>
        <v>Frutas sin gas</v>
      </c>
      <c r="D4773" s="11" t="str">
        <f>[1]Perfil!C4772</f>
        <v>100-200MIL</v>
      </c>
      <c r="E4773" s="11">
        <f>[1]Perfil!D4772</f>
        <v>3.9973033579730199E-2</v>
      </c>
      <c r="F4773" s="11">
        <f>[1]Perfil!E4772</f>
        <v>5.3819073481040203E-2</v>
      </c>
      <c r="G4773" s="11">
        <f>[1]Perfil!F4772</f>
        <v>7.5339596416081803E-2</v>
      </c>
      <c r="H4773" s="11">
        <f>[1]Perfil!G4772</f>
        <v>2.2168605287755001E-2</v>
      </c>
      <c r="I4773" s="11">
        <f>[1]Perfil!H4772</f>
        <v>2.4032671365045201E-2</v>
      </c>
      <c r="J4773" s="11">
        <f>[1]Perfil!I4772</f>
        <v>6.6150539432751898E-2</v>
      </c>
      <c r="K4773" s="11">
        <f>[1]Perfil!J4772</f>
        <v>0.11022807781407</v>
      </c>
      <c r="L4773" s="11">
        <f>[1]Perfil!K4772</f>
        <v>9.1479613629309897E-2</v>
      </c>
      <c r="M4773" s="11">
        <f>[1]Perfil!L4772</f>
        <v>8.9016085615738996E-2</v>
      </c>
    </row>
    <row r="4774" spans="1:13" x14ac:dyDescent="0.35">
      <c r="A4774" s="11" t="str">
        <f t="shared" si="74"/>
        <v>CONSUMO PER CAPITA (kg ó litros por individuo)Frutas sin gas200-500MIL</v>
      </c>
      <c r="B4774" s="11" t="str">
        <f>[1]Perfil!A3308</f>
        <v>CONSUMO PER CAPITA (kg ó litros por individuo)</v>
      </c>
      <c r="C4774" s="11" t="str">
        <f>[1]Perfil!B4758</f>
        <v>Frutas sin gas</v>
      </c>
      <c r="D4774" s="11" t="str">
        <f>[1]Perfil!C4773</f>
        <v>200-500MIL</v>
      </c>
      <c r="E4774" s="11">
        <f>[1]Perfil!D4773</f>
        <v>6.3144978458528594E-2</v>
      </c>
      <c r="F4774" s="11">
        <f>[1]Perfil!E4773</f>
        <v>8.2733496745776E-2</v>
      </c>
      <c r="G4774" s="11">
        <f>[1]Perfil!F4773</f>
        <v>0.16742444468116199</v>
      </c>
      <c r="H4774" s="11">
        <f>[1]Perfil!G4773</f>
        <v>0.149046964892459</v>
      </c>
      <c r="I4774" s="11">
        <f>[1]Perfil!H4773</f>
        <v>8.1714862669094904E-2</v>
      </c>
      <c r="J4774" s="11">
        <f>[1]Perfil!I4773</f>
        <v>6.5230369669570201E-2</v>
      </c>
      <c r="K4774" s="11">
        <f>[1]Perfil!J4773</f>
        <v>0.27007414438902499</v>
      </c>
      <c r="L4774" s="11">
        <f>[1]Perfil!K4773</f>
        <v>0.15967717151353</v>
      </c>
      <c r="M4774" s="11">
        <f>[1]Perfil!L4773</f>
        <v>0.143640712008201</v>
      </c>
    </row>
    <row r="4775" spans="1:13" x14ac:dyDescent="0.35">
      <c r="A4775" s="11" t="str">
        <f t="shared" si="74"/>
        <v>CONSUMO PER CAPITA (kg ó litros por individuo)Frutas sin gas&gt;500MIL</v>
      </c>
      <c r="B4775" s="11" t="str">
        <f>[1]Perfil!A3308</f>
        <v>CONSUMO PER CAPITA (kg ó litros por individuo)</v>
      </c>
      <c r="C4775" s="11" t="str">
        <f>[1]Perfil!B4758</f>
        <v>Frutas sin gas</v>
      </c>
      <c r="D4775" s="11" t="str">
        <f>[1]Perfil!C4774</f>
        <v>&gt;500MIL</v>
      </c>
      <c r="E4775" s="11">
        <f>[1]Perfil!D4774</f>
        <v>4.4244347207770901E-2</v>
      </c>
      <c r="F4775" s="11">
        <f>[1]Perfil!E4774</f>
        <v>6.9356766586347193E-2</v>
      </c>
      <c r="G4775" s="11">
        <f>[1]Perfil!F4774</f>
        <v>0.15383237330963201</v>
      </c>
      <c r="H4775" s="11">
        <f>[1]Perfil!G4774</f>
        <v>6.1017938740471997E-2</v>
      </c>
      <c r="I4775" s="11">
        <f>[1]Perfil!H4774</f>
        <v>5.7477371179322299E-2</v>
      </c>
      <c r="J4775" s="11">
        <f>[1]Perfil!I4774</f>
        <v>6.3515941247777805E-2</v>
      </c>
      <c r="K4775" s="11">
        <f>[1]Perfil!J4774</f>
        <v>0.193720286747632</v>
      </c>
      <c r="L4775" s="11">
        <f>[1]Perfil!K4774</f>
        <v>9.3232836482105105E-2</v>
      </c>
      <c r="M4775" s="11">
        <f>[1]Perfil!L4774</f>
        <v>0.13854866146372899</v>
      </c>
    </row>
    <row r="4776" spans="1:13" x14ac:dyDescent="0.35">
      <c r="A4776" s="11" t="str">
        <f t="shared" si="74"/>
        <v>CONSUMO PER CAPITA (kg ó litros por individuo)Frutas sin gasDE 15 A 19 AÑOS</v>
      </c>
      <c r="B4776" s="11" t="str">
        <f>[1]Perfil!A3308</f>
        <v>CONSUMO PER CAPITA (kg ó litros por individuo)</v>
      </c>
      <c r="C4776" s="11" t="str">
        <f>[1]Perfil!B4758</f>
        <v>Frutas sin gas</v>
      </c>
      <c r="D4776" s="11" t="str">
        <f>[1]Perfil!C4775</f>
        <v>DE 15 A 19 AÑOS</v>
      </c>
      <c r="E4776" s="11">
        <f>[1]Perfil!D4775</f>
        <v>5.5898475024571903E-2</v>
      </c>
      <c r="F4776" s="11">
        <f>[1]Perfil!E4775</f>
        <v>1.3342440675029901E-2</v>
      </c>
      <c r="G4776" s="11">
        <f>[1]Perfil!F4775</f>
        <v>1.39920382260608E-2</v>
      </c>
      <c r="H4776" s="11" t="str">
        <f>[1]Perfil!G4775</f>
        <v/>
      </c>
      <c r="I4776" s="11" t="str">
        <f>[1]Perfil!H4775</f>
        <v/>
      </c>
      <c r="J4776" s="11">
        <f>[1]Perfil!I4775</f>
        <v>5.02086234718871E-2</v>
      </c>
      <c r="K4776" s="11">
        <f>[1]Perfil!J4775</f>
        <v>0.208339960728226</v>
      </c>
      <c r="L4776" s="11">
        <f>[1]Perfil!K4775</f>
        <v>5.9119424630485098E-2</v>
      </c>
      <c r="M4776" s="11">
        <f>[1]Perfil!L4775</f>
        <v>2.7146995790829201E-2</v>
      </c>
    </row>
    <row r="4777" spans="1:13" x14ac:dyDescent="0.35">
      <c r="A4777" s="11" t="str">
        <f t="shared" si="74"/>
        <v>CONSUMO PER CAPITA (kg ó litros por individuo)Frutas sin gasDE 20 A 24 AÑOS</v>
      </c>
      <c r="B4777" s="11" t="str">
        <f>[1]Perfil!A3308</f>
        <v>CONSUMO PER CAPITA (kg ó litros por individuo)</v>
      </c>
      <c r="C4777" s="11" t="str">
        <f>[1]Perfil!B4758</f>
        <v>Frutas sin gas</v>
      </c>
      <c r="D4777" s="11" t="str">
        <f>[1]Perfil!C4776</f>
        <v>DE 20 A 24 AÑOS</v>
      </c>
      <c r="E4777" s="11">
        <f>[1]Perfil!D4776</f>
        <v>3.3701701887692698E-2</v>
      </c>
      <c r="F4777" s="11">
        <f>[1]Perfil!E4776</f>
        <v>3.5370548359406101E-3</v>
      </c>
      <c r="G4777" s="11">
        <f>[1]Perfil!F4776</f>
        <v>3.9181664727288699E-2</v>
      </c>
      <c r="H4777" s="11">
        <f>[1]Perfil!G4776</f>
        <v>2.507812860299E-2</v>
      </c>
      <c r="I4777" s="11">
        <f>[1]Perfil!H4776</f>
        <v>5.25532078209099E-3</v>
      </c>
      <c r="J4777" s="11">
        <f>[1]Perfil!I4776</f>
        <v>1.9394525771582499E-2</v>
      </c>
      <c r="K4777" s="11">
        <f>[1]Perfil!J4776</f>
        <v>0.106409484527827</v>
      </c>
      <c r="L4777" s="11">
        <f>[1]Perfil!K4776</f>
        <v>4.3784019407602397E-2</v>
      </c>
      <c r="M4777" s="11">
        <f>[1]Perfil!L4776</f>
        <v>7.8885720976162796E-2</v>
      </c>
    </row>
    <row r="4778" spans="1:13" x14ac:dyDescent="0.35">
      <c r="A4778" s="11" t="str">
        <f t="shared" si="74"/>
        <v>CONSUMO PER CAPITA (kg ó litros por individuo)Frutas sin gasDE 25 A 34 AÑOS</v>
      </c>
      <c r="B4778" s="11" t="str">
        <f>[1]Perfil!A3308</f>
        <v>CONSUMO PER CAPITA (kg ó litros por individuo)</v>
      </c>
      <c r="C4778" s="11" t="str">
        <f>[1]Perfil!B4758</f>
        <v>Frutas sin gas</v>
      </c>
      <c r="D4778" s="11" t="str">
        <f>[1]Perfil!C4777</f>
        <v>DE 25 A 34 AÑOS</v>
      </c>
      <c r="E4778" s="11">
        <f>[1]Perfil!D4777</f>
        <v>1.3993239828279901E-2</v>
      </c>
      <c r="F4778" s="11">
        <f>[1]Perfil!E4777</f>
        <v>3.5294681562222402E-2</v>
      </c>
      <c r="G4778" s="11">
        <f>[1]Perfil!F4777</f>
        <v>4.3070682048003198E-2</v>
      </c>
      <c r="H4778" s="11">
        <f>[1]Perfil!G4777</f>
        <v>6.5695229008307196E-2</v>
      </c>
      <c r="I4778" s="11">
        <f>[1]Perfil!H4777</f>
        <v>1.57548244460082E-2</v>
      </c>
      <c r="J4778" s="11">
        <f>[1]Perfil!I4777</f>
        <v>3.5353129233453497E-2</v>
      </c>
      <c r="K4778" s="11">
        <f>[1]Perfil!J4777</f>
        <v>0.11931855387445101</v>
      </c>
      <c r="L4778" s="11">
        <f>[1]Perfil!K4777</f>
        <v>0.10319666634050501</v>
      </c>
      <c r="M4778" s="11">
        <f>[1]Perfil!L4777</f>
        <v>0.172557113550104</v>
      </c>
    </row>
    <row r="4779" spans="1:13" x14ac:dyDescent="0.35">
      <c r="A4779" s="11" t="str">
        <f t="shared" si="74"/>
        <v>CONSUMO PER CAPITA (kg ó litros por individuo)Frutas sin gasDE 35 A 49 AÑOS</v>
      </c>
      <c r="B4779" s="11" t="str">
        <f>[1]Perfil!A3308</f>
        <v>CONSUMO PER CAPITA (kg ó litros por individuo)</v>
      </c>
      <c r="C4779" s="11" t="str">
        <f>[1]Perfil!B4758</f>
        <v>Frutas sin gas</v>
      </c>
      <c r="D4779" s="11" t="str">
        <f>[1]Perfil!C4778</f>
        <v>DE 35 A 49 AÑOS</v>
      </c>
      <c r="E4779" s="11">
        <f>[1]Perfil!D4778</f>
        <v>3.81558876526744E-2</v>
      </c>
      <c r="F4779" s="11">
        <f>[1]Perfil!E4778</f>
        <v>6.1124145069176301E-2</v>
      </c>
      <c r="G4779" s="11">
        <f>[1]Perfil!F4778</f>
        <v>0.13349818634088101</v>
      </c>
      <c r="H4779" s="11">
        <f>[1]Perfil!G4778</f>
        <v>5.32680268002996E-2</v>
      </c>
      <c r="I4779" s="11">
        <f>[1]Perfil!H4778</f>
        <v>7.6731544201243701E-2</v>
      </c>
      <c r="J4779" s="11">
        <f>[1]Perfil!I4778</f>
        <v>6.1219588387706303E-2</v>
      </c>
      <c r="K4779" s="11">
        <f>[1]Perfil!J4778</f>
        <v>0.21532303790956001</v>
      </c>
      <c r="L4779" s="11">
        <f>[1]Perfil!K4778</f>
        <v>0.120527038822055</v>
      </c>
      <c r="M4779" s="11">
        <f>[1]Perfil!L4778</f>
        <v>0.145190445054865</v>
      </c>
    </row>
    <row r="4780" spans="1:13" x14ac:dyDescent="0.35">
      <c r="A4780" s="11" t="str">
        <f t="shared" si="74"/>
        <v>CONSUMO PER CAPITA (kg ó litros por individuo)Frutas sin gasDE 50 A 59 AÑOS</v>
      </c>
      <c r="B4780" s="11" t="str">
        <f>[1]Perfil!A3308</f>
        <v>CONSUMO PER CAPITA (kg ó litros por individuo)</v>
      </c>
      <c r="C4780" s="11" t="str">
        <f>[1]Perfil!B4758</f>
        <v>Frutas sin gas</v>
      </c>
      <c r="D4780" s="11" t="str">
        <f>[1]Perfil!C4779</f>
        <v>DE 50 A 59 AÑOS</v>
      </c>
      <c r="E4780" s="11">
        <f>[1]Perfil!D4779</f>
        <v>4.5280686046318498E-2</v>
      </c>
      <c r="F4780" s="11">
        <f>[1]Perfil!E4779</f>
        <v>8.2394024717778694E-2</v>
      </c>
      <c r="G4780" s="11">
        <f>[1]Perfil!F4779</f>
        <v>9.7830997701865305E-2</v>
      </c>
      <c r="H4780" s="11">
        <f>[1]Perfil!G4779</f>
        <v>5.6622746478963003E-2</v>
      </c>
      <c r="I4780" s="11">
        <f>[1]Perfil!H4779</f>
        <v>4.7475125813258502E-2</v>
      </c>
      <c r="J4780" s="11">
        <f>[1]Perfil!I4779</f>
        <v>7.2978768350504306E-2</v>
      </c>
      <c r="K4780" s="11">
        <f>[1]Perfil!J4779</f>
        <v>0.24464903066772101</v>
      </c>
      <c r="L4780" s="11">
        <f>[1]Perfil!K4779</f>
        <v>0.130740516479632</v>
      </c>
      <c r="M4780" s="11">
        <f>[1]Perfil!L4779</f>
        <v>0.18018128319903901</v>
      </c>
    </row>
    <row r="4781" spans="1:13" x14ac:dyDescent="0.35">
      <c r="A4781" s="11" t="str">
        <f t="shared" si="74"/>
        <v>CONSUMO PER CAPITA (kg ó litros por individuo)Frutas sin gasDE 60 A 75 AÑOS</v>
      </c>
      <c r="B4781" s="11" t="str">
        <f>[1]Perfil!A3308</f>
        <v>CONSUMO PER CAPITA (kg ó litros por individuo)</v>
      </c>
      <c r="C4781" s="11" t="str">
        <f>[1]Perfil!B4758</f>
        <v>Frutas sin gas</v>
      </c>
      <c r="D4781" s="11" t="str">
        <f>[1]Perfil!C4780</f>
        <v>DE 60 A 75 AÑOS</v>
      </c>
      <c r="E4781" s="11">
        <f>[1]Perfil!D4780</f>
        <v>0.124472022995898</v>
      </c>
      <c r="F4781" s="11">
        <f>[1]Perfil!E4780</f>
        <v>0.159635765294138</v>
      </c>
      <c r="G4781" s="11">
        <f>[1]Perfil!F4780</f>
        <v>0.35393909577542998</v>
      </c>
      <c r="H4781" s="11">
        <f>[1]Perfil!G4780</f>
        <v>0.118224923496065</v>
      </c>
      <c r="I4781" s="11">
        <f>[1]Perfil!H4780</f>
        <v>8.2766232039019394E-2</v>
      </c>
      <c r="J4781" s="11">
        <f>[1]Perfil!I4780</f>
        <v>0.123075117683363</v>
      </c>
      <c r="K4781" s="11">
        <f>[1]Perfil!J4780</f>
        <v>0.25091414240367299</v>
      </c>
      <c r="L4781" s="11">
        <f>[1]Perfil!K4780</f>
        <v>0.124541410849108</v>
      </c>
      <c r="M4781" s="11">
        <f>[1]Perfil!L4780</f>
        <v>0.151709204555942</v>
      </c>
    </row>
    <row r="4782" spans="1:13" x14ac:dyDescent="0.35">
      <c r="A4782" s="11" t="str">
        <f t="shared" si="74"/>
        <v>CONSUMO PER CAPITA (kg ó litros por individuo)Frutas sin gasNIVEL ALTO</v>
      </c>
      <c r="B4782" s="11" t="str">
        <f>[1]Perfil!A3308</f>
        <v>CONSUMO PER CAPITA (kg ó litros por individuo)</v>
      </c>
      <c r="C4782" s="11" t="str">
        <f>[1]Perfil!B4758</f>
        <v>Frutas sin gas</v>
      </c>
      <c r="D4782" s="11" t="str">
        <f>[1]Perfil!C4781</f>
        <v>NIVEL ALTO</v>
      </c>
      <c r="E4782" s="11">
        <f>[1]Perfil!D4781</f>
        <v>7.21138291657515E-2</v>
      </c>
      <c r="F4782" s="11">
        <f>[1]Perfil!E4781</f>
        <v>9.63853121593614E-2</v>
      </c>
      <c r="G4782" s="11">
        <f>[1]Perfil!F4781</f>
        <v>0.175447137664932</v>
      </c>
      <c r="H4782" s="11">
        <f>[1]Perfil!G4781</f>
        <v>4.4531491061006803E-2</v>
      </c>
      <c r="I4782" s="11">
        <f>[1]Perfil!H4781</f>
        <v>6.2695581364537206E-2</v>
      </c>
      <c r="J4782" s="11">
        <f>[1]Perfil!I4781</f>
        <v>7.0861598343119503E-2</v>
      </c>
      <c r="K4782" s="11">
        <f>[1]Perfil!J4781</f>
        <v>0.17729127784361501</v>
      </c>
      <c r="L4782" s="11">
        <f>[1]Perfil!K4781</f>
        <v>9.0257822942722304E-2</v>
      </c>
      <c r="M4782" s="11">
        <f>[1]Perfil!L4781</f>
        <v>0.13269918217643401</v>
      </c>
    </row>
    <row r="4783" spans="1:13" x14ac:dyDescent="0.35">
      <c r="A4783" s="11" t="str">
        <f t="shared" si="74"/>
        <v>CONSUMO PER CAPITA (kg ó litros por individuo)Frutas sin gasNIVEL MEDIO ALTO</v>
      </c>
      <c r="B4783" s="11" t="str">
        <f>[1]Perfil!A3308</f>
        <v>CONSUMO PER CAPITA (kg ó litros por individuo)</v>
      </c>
      <c r="C4783" s="11" t="str">
        <f>[1]Perfil!B4758</f>
        <v>Frutas sin gas</v>
      </c>
      <c r="D4783" s="11" t="str">
        <f>[1]Perfil!C4782</f>
        <v>NIVEL MEDIO ALTO</v>
      </c>
      <c r="E4783" s="11">
        <f>[1]Perfil!D4782</f>
        <v>4.4682303065228801E-2</v>
      </c>
      <c r="F4783" s="11">
        <f>[1]Perfil!E4782</f>
        <v>9.0024913488153405E-2</v>
      </c>
      <c r="G4783" s="11">
        <f>[1]Perfil!F4782</f>
        <v>0.12314462706110001</v>
      </c>
      <c r="H4783" s="11">
        <f>[1]Perfil!G4782</f>
        <v>5.8843376700387903E-2</v>
      </c>
      <c r="I4783" s="11">
        <f>[1]Perfil!H4782</f>
        <v>5.0664486445642198E-2</v>
      </c>
      <c r="J4783" s="11">
        <f>[1]Perfil!I4782</f>
        <v>5.9794601188856301E-2</v>
      </c>
      <c r="K4783" s="11">
        <f>[1]Perfil!J4782</f>
        <v>0.22154639388570099</v>
      </c>
      <c r="L4783" s="11">
        <f>[1]Perfil!K4782</f>
        <v>0.114380359770389</v>
      </c>
      <c r="M4783" s="11">
        <f>[1]Perfil!L4782</f>
        <v>0.156862807288148</v>
      </c>
    </row>
    <row r="4784" spans="1:13" x14ac:dyDescent="0.35">
      <c r="A4784" s="11" t="str">
        <f t="shared" si="74"/>
        <v>CONSUMO PER CAPITA (kg ó litros por individuo)Frutas sin gasNIVEL MEDIO</v>
      </c>
      <c r="B4784" s="11" t="str">
        <f>[1]Perfil!A3308</f>
        <v>CONSUMO PER CAPITA (kg ó litros por individuo)</v>
      </c>
      <c r="C4784" s="11" t="str">
        <f>[1]Perfil!B4758</f>
        <v>Frutas sin gas</v>
      </c>
      <c r="D4784" s="11" t="str">
        <f>[1]Perfil!C4783</f>
        <v>NIVEL MEDIO</v>
      </c>
      <c r="E4784" s="11">
        <f>[1]Perfil!D4783</f>
        <v>5.5360681224942102E-2</v>
      </c>
      <c r="F4784" s="11">
        <f>[1]Perfil!E4783</f>
        <v>7.1443470519225005E-2</v>
      </c>
      <c r="G4784" s="11">
        <f>[1]Perfil!F4783</f>
        <v>0.126774242963649</v>
      </c>
      <c r="H4784" s="11">
        <f>[1]Perfil!G4783</f>
        <v>6.34321370658497E-2</v>
      </c>
      <c r="I4784" s="11">
        <f>[1]Perfil!H4783</f>
        <v>6.0828848646688902E-2</v>
      </c>
      <c r="J4784" s="11">
        <f>[1]Perfil!I4783</f>
        <v>7.6343414031342094E-2</v>
      </c>
      <c r="K4784" s="11">
        <f>[1]Perfil!J4783</f>
        <v>0.18602937323323501</v>
      </c>
      <c r="L4784" s="11">
        <f>[1]Perfil!K4783</f>
        <v>0.12895180940478501</v>
      </c>
      <c r="M4784" s="11">
        <f>[1]Perfil!L4783</f>
        <v>0.14675484998893501</v>
      </c>
    </row>
    <row r="4785" spans="1:13" x14ac:dyDescent="0.35">
      <c r="A4785" s="11" t="str">
        <f t="shared" si="74"/>
        <v>CONSUMO PER CAPITA (kg ó litros por individuo)Frutas sin gasNIVEL MEDIO BAJO</v>
      </c>
      <c r="B4785" s="11" t="str">
        <f>[1]Perfil!A3308</f>
        <v>CONSUMO PER CAPITA (kg ó litros por individuo)</v>
      </c>
      <c r="C4785" s="11" t="str">
        <f>[1]Perfil!B4758</f>
        <v>Frutas sin gas</v>
      </c>
      <c r="D4785" s="11" t="str">
        <f>[1]Perfil!C4784</f>
        <v>NIVEL MEDIO BAJO</v>
      </c>
      <c r="E4785" s="11">
        <f>[1]Perfil!D4784</f>
        <v>4.6984763897658002E-2</v>
      </c>
      <c r="F4785" s="11">
        <f>[1]Perfil!E4784</f>
        <v>5.13246551364177E-2</v>
      </c>
      <c r="G4785" s="11">
        <f>[1]Perfil!F4784</f>
        <v>0.17407961643271899</v>
      </c>
      <c r="H4785" s="11">
        <f>[1]Perfil!G4784</f>
        <v>5.1864180555218797E-2</v>
      </c>
      <c r="I4785" s="11">
        <f>[1]Perfil!H4784</f>
        <v>3.3995396166295398E-2</v>
      </c>
      <c r="J4785" s="11">
        <f>[1]Perfil!I4784</f>
        <v>3.3848078963439499E-2</v>
      </c>
      <c r="K4785" s="11">
        <f>[1]Perfil!J4784</f>
        <v>0.174815367173875</v>
      </c>
      <c r="L4785" s="11">
        <f>[1]Perfil!K4784</f>
        <v>0.121793063271548</v>
      </c>
      <c r="M4785" s="11">
        <f>[1]Perfil!L4784</f>
        <v>0.18227381270500201</v>
      </c>
    </row>
    <row r="4786" spans="1:13" x14ac:dyDescent="0.35">
      <c r="A4786" s="11" t="str">
        <f t="shared" si="74"/>
        <v>CONSUMO PER CAPITA (kg ó litros por individuo)Frutas sin gasHOMBRE</v>
      </c>
      <c r="B4786" s="11" t="str">
        <f>[1]Perfil!A3308</f>
        <v>CONSUMO PER CAPITA (kg ó litros por individuo)</v>
      </c>
      <c r="C4786" s="11" t="str">
        <f>[1]Perfil!B4758</f>
        <v>Frutas sin gas</v>
      </c>
      <c r="D4786" s="11" t="str">
        <f>[1]Perfil!C4785</f>
        <v>HOMBRE</v>
      </c>
      <c r="E4786" s="11">
        <f>[1]Perfil!D4785</f>
        <v>5.82790561461713E-2</v>
      </c>
      <c r="F4786" s="11">
        <f>[1]Perfil!E4785</f>
        <v>7.3979935649527803E-2</v>
      </c>
      <c r="G4786" s="11">
        <f>[1]Perfil!F4785</f>
        <v>0.13684656450826299</v>
      </c>
      <c r="H4786" s="11">
        <f>[1]Perfil!G4785</f>
        <v>6.6297894088267195E-2</v>
      </c>
      <c r="I4786" s="11">
        <f>[1]Perfil!H4785</f>
        <v>4.4151940235513297E-2</v>
      </c>
      <c r="J4786" s="11">
        <f>[1]Perfil!I4785</f>
        <v>6.4718094337375395E-2</v>
      </c>
      <c r="K4786" s="11">
        <f>[1]Perfil!J4785</f>
        <v>0.17696099509673599</v>
      </c>
      <c r="L4786" s="11">
        <f>[1]Perfil!K4785</f>
        <v>8.7735411481043302E-2</v>
      </c>
      <c r="M4786" s="11">
        <f>[1]Perfil!L4785</f>
        <v>0.121918080973889</v>
      </c>
    </row>
    <row r="4787" spans="1:13" x14ac:dyDescent="0.35">
      <c r="A4787" s="11" t="str">
        <f t="shared" si="74"/>
        <v>CONSUMO PER CAPITA (kg ó litros por individuo)Frutas sin gasMUJER</v>
      </c>
      <c r="B4787" s="11" t="str">
        <f>[1]Perfil!A3308</f>
        <v>CONSUMO PER CAPITA (kg ó litros por individuo)</v>
      </c>
      <c r="C4787" s="11" t="str">
        <f>[1]Perfil!B4758</f>
        <v>Frutas sin gas</v>
      </c>
      <c r="D4787" s="11" t="str">
        <f>[1]Perfil!C4786</f>
        <v>MUJER</v>
      </c>
      <c r="E4787" s="11">
        <f>[1]Perfil!D4786</f>
        <v>5.5081070755438E-2</v>
      </c>
      <c r="F4787" s="11">
        <f>[1]Perfil!E4786</f>
        <v>7.9932700933126793E-2</v>
      </c>
      <c r="G4787" s="11">
        <f>[1]Perfil!F4786</f>
        <v>0.16150729166760899</v>
      </c>
      <c r="H4787" s="11">
        <f>[1]Perfil!G4786</f>
        <v>6.3716201659890101E-2</v>
      </c>
      <c r="I4787" s="11">
        <f>[1]Perfil!H4786</f>
        <v>6.2423810664995E-2</v>
      </c>
      <c r="J4787" s="11">
        <f>[1]Perfil!I4786</f>
        <v>7.6086271717387993E-2</v>
      </c>
      <c r="K4787" s="11">
        <f>[1]Perfil!J4786</f>
        <v>0.23784948192463001</v>
      </c>
      <c r="L4787" s="11">
        <f>[1]Perfil!K4786</f>
        <v>0.13494620152394199</v>
      </c>
      <c r="M4787" s="11">
        <f>[1]Perfil!L4786</f>
        <v>0.167495187873028</v>
      </c>
    </row>
    <row r="4788" spans="1:13" x14ac:dyDescent="0.35">
      <c r="A4788" s="11" t="str">
        <f t="shared" si="74"/>
        <v>CONSUMO PER CAPITA (kg ó litros por individuo)MixersT.ESPAÑA</v>
      </c>
      <c r="B4788" s="11" t="str">
        <f>[1]Perfil!A3308</f>
        <v>CONSUMO PER CAPITA (kg ó litros por individuo)</v>
      </c>
      <c r="C4788" s="11" t="str">
        <f>[1]Perfil!B4787</f>
        <v>Mixers</v>
      </c>
      <c r="D4788" s="11" t="str">
        <f>[1]Perfil!C4787</f>
        <v>T.ESPAÑA</v>
      </c>
      <c r="E4788" s="11">
        <f>[1]Perfil!D4787</f>
        <v>1.9567386631838001E-2</v>
      </c>
      <c r="F4788" s="11">
        <f>[1]Perfil!E4787</f>
        <v>3.3126016846567803E-2</v>
      </c>
      <c r="G4788" s="11">
        <f>[1]Perfil!F4787</f>
        <v>4.94323320729824E-2</v>
      </c>
      <c r="H4788" s="11">
        <f>[1]Perfil!G4787</f>
        <v>2.3932625295431598E-2</v>
      </c>
      <c r="I4788" s="11">
        <f>[1]Perfil!H4787</f>
        <v>2.06635191852673E-2</v>
      </c>
      <c r="J4788" s="11">
        <f>[1]Perfil!I4787</f>
        <v>2.5097951297968799E-2</v>
      </c>
      <c r="K4788" s="11">
        <f>[1]Perfil!J4787</f>
        <v>3.7228461928573799E-2</v>
      </c>
      <c r="L4788" s="11">
        <f>[1]Perfil!K4787</f>
        <v>1.8090625648899902E-2</v>
      </c>
      <c r="M4788" s="11">
        <f>[1]Perfil!L4787</f>
        <v>1.5232618294266699E-2</v>
      </c>
    </row>
    <row r="4789" spans="1:13" x14ac:dyDescent="0.35">
      <c r="A4789" s="11" t="str">
        <f t="shared" si="74"/>
        <v>CONSUMO PER CAPITA (kg ó litros por individuo)MixersBCN AM</v>
      </c>
      <c r="B4789" s="11" t="str">
        <f>[1]Perfil!A3308</f>
        <v>CONSUMO PER CAPITA (kg ó litros por individuo)</v>
      </c>
      <c r="C4789" s="11" t="str">
        <f>[1]Perfil!B4787</f>
        <v>Mixers</v>
      </c>
      <c r="D4789" s="11" t="str">
        <f>[1]Perfil!C4788</f>
        <v>BCN AM</v>
      </c>
      <c r="E4789" s="11">
        <f>[1]Perfil!D4788</f>
        <v>1.45290708552117E-2</v>
      </c>
      <c r="F4789" s="11">
        <f>[1]Perfil!E4788</f>
        <v>2.7074052362166999E-2</v>
      </c>
      <c r="G4789" s="11">
        <f>[1]Perfil!F4788</f>
        <v>5.01782419451735E-2</v>
      </c>
      <c r="H4789" s="11">
        <f>[1]Perfil!G4788</f>
        <v>2.1462380349073201E-2</v>
      </c>
      <c r="I4789" s="11">
        <f>[1]Perfil!H4788</f>
        <v>8.1030157029326304E-3</v>
      </c>
      <c r="J4789" s="11">
        <f>[1]Perfil!I4788</f>
        <v>1.9858362994614302E-2</v>
      </c>
      <c r="K4789" s="11">
        <f>[1]Perfil!J4788</f>
        <v>4.7070684470966601E-2</v>
      </c>
      <c r="L4789" s="11">
        <f>[1]Perfil!K4788</f>
        <v>1.91985038161432E-2</v>
      </c>
      <c r="M4789" s="11">
        <f>[1]Perfil!L4788</f>
        <v>9.5087551029353606E-3</v>
      </c>
    </row>
    <row r="4790" spans="1:13" x14ac:dyDescent="0.35">
      <c r="A4790" s="11" t="str">
        <f t="shared" si="74"/>
        <v>CONSUMO PER CAPITA (kg ó litros por individuo)MixersREST.CAT ARAGON</v>
      </c>
      <c r="B4790" s="11" t="str">
        <f>[1]Perfil!A3308</f>
        <v>CONSUMO PER CAPITA (kg ó litros por individuo)</v>
      </c>
      <c r="C4790" s="11" t="str">
        <f>[1]Perfil!B4787</f>
        <v>Mixers</v>
      </c>
      <c r="D4790" s="11" t="str">
        <f>[1]Perfil!C4789</f>
        <v>REST.CAT ARAGON</v>
      </c>
      <c r="E4790" s="11">
        <f>[1]Perfil!D4789</f>
        <v>1.8775381807020101E-2</v>
      </c>
      <c r="F4790" s="11">
        <f>[1]Perfil!E4789</f>
        <v>6.2889970323522795E-2</v>
      </c>
      <c r="G4790" s="11">
        <f>[1]Perfil!F4789</f>
        <v>9.0114639518919695E-2</v>
      </c>
      <c r="H4790" s="11">
        <f>[1]Perfil!G4789</f>
        <v>4.2950147642884198E-2</v>
      </c>
      <c r="I4790" s="11">
        <f>[1]Perfil!H4789</f>
        <v>2.96035292303569E-2</v>
      </c>
      <c r="J4790" s="11">
        <f>[1]Perfil!I4789</f>
        <v>3.1445087209641898E-2</v>
      </c>
      <c r="K4790" s="11">
        <f>[1]Perfil!J4789</f>
        <v>5.48004261878045E-2</v>
      </c>
      <c r="L4790" s="11">
        <f>[1]Perfil!K4789</f>
        <v>3.6583042379812497E-2</v>
      </c>
      <c r="M4790" s="11">
        <f>[1]Perfil!L4789</f>
        <v>3.2054043228859602E-2</v>
      </c>
    </row>
    <row r="4791" spans="1:13" x14ac:dyDescent="0.35">
      <c r="A4791" s="11" t="str">
        <f t="shared" si="74"/>
        <v>CONSUMO PER CAPITA (kg ó litros por individuo)MixersLEVANTE</v>
      </c>
      <c r="B4791" s="11" t="str">
        <f>[1]Perfil!A3308</f>
        <v>CONSUMO PER CAPITA (kg ó litros por individuo)</v>
      </c>
      <c r="C4791" s="11" t="str">
        <f>[1]Perfil!B4787</f>
        <v>Mixers</v>
      </c>
      <c r="D4791" s="11" t="str">
        <f>[1]Perfil!C4790</f>
        <v>LEVANTE</v>
      </c>
      <c r="E4791" s="11">
        <f>[1]Perfil!D4790</f>
        <v>8.8546448662407597E-3</v>
      </c>
      <c r="F4791" s="11">
        <f>[1]Perfil!E4790</f>
        <v>1.9401757008103301E-2</v>
      </c>
      <c r="G4791" s="11">
        <f>[1]Perfil!F4790</f>
        <v>3.4939134633769603E-2</v>
      </c>
      <c r="H4791" s="11">
        <f>[1]Perfil!G4790</f>
        <v>3.7469641372913899E-2</v>
      </c>
      <c r="I4791" s="11">
        <f>[1]Perfil!H4790</f>
        <v>2.4779184496904801E-2</v>
      </c>
      <c r="J4791" s="11">
        <f>[1]Perfil!I4790</f>
        <v>3.1367635604609499E-2</v>
      </c>
      <c r="K4791" s="11">
        <f>[1]Perfil!J4790</f>
        <v>1.6696241972734002E-2</v>
      </c>
      <c r="L4791" s="11">
        <f>[1]Perfil!K4790</f>
        <v>1.7868274460401699E-2</v>
      </c>
      <c r="M4791" s="11">
        <f>[1]Perfil!L4790</f>
        <v>1.0177410891519899E-2</v>
      </c>
    </row>
    <row r="4792" spans="1:13" x14ac:dyDescent="0.35">
      <c r="A4792" s="11" t="str">
        <f t="shared" si="74"/>
        <v>CONSUMO PER CAPITA (kg ó litros por individuo)MixersANDALUCIA</v>
      </c>
      <c r="B4792" s="11" t="str">
        <f>[1]Perfil!A3308</f>
        <v>CONSUMO PER CAPITA (kg ó litros por individuo)</v>
      </c>
      <c r="C4792" s="11" t="str">
        <f>[1]Perfil!B4787</f>
        <v>Mixers</v>
      </c>
      <c r="D4792" s="11" t="str">
        <f>[1]Perfil!C4791</f>
        <v>ANDALUCIA</v>
      </c>
      <c r="E4792" s="11">
        <f>[1]Perfil!D4791</f>
        <v>3.3706035619351697E-2</v>
      </c>
      <c r="F4792" s="11">
        <f>[1]Perfil!E4791</f>
        <v>2.32702414269013E-2</v>
      </c>
      <c r="G4792" s="11">
        <f>[1]Perfil!F4791</f>
        <v>3.8140154498799803E-2</v>
      </c>
      <c r="H4792" s="11">
        <f>[1]Perfil!G4791</f>
        <v>1.20538350166586E-2</v>
      </c>
      <c r="I4792" s="11">
        <f>[1]Perfil!H4791</f>
        <v>1.5102007355447601E-2</v>
      </c>
      <c r="J4792" s="11">
        <f>[1]Perfil!I4791</f>
        <v>1.67146399295247E-2</v>
      </c>
      <c r="K4792" s="11">
        <f>[1]Perfil!J4791</f>
        <v>3.6523244538196199E-2</v>
      </c>
      <c r="L4792" s="11">
        <f>[1]Perfil!K4791</f>
        <v>1.08658562998063E-2</v>
      </c>
      <c r="M4792" s="11">
        <f>[1]Perfil!L4791</f>
        <v>1.2593671366025299E-2</v>
      </c>
    </row>
    <row r="4793" spans="1:13" x14ac:dyDescent="0.35">
      <c r="A4793" s="11" t="str">
        <f t="shared" si="74"/>
        <v>CONSUMO PER CAPITA (kg ó litros por individuo)MixersMDD AM</v>
      </c>
      <c r="B4793" s="11" t="str">
        <f>[1]Perfil!A3308</f>
        <v>CONSUMO PER CAPITA (kg ó litros por individuo)</v>
      </c>
      <c r="C4793" s="11" t="str">
        <f>[1]Perfil!B4787</f>
        <v>Mixers</v>
      </c>
      <c r="D4793" s="11" t="str">
        <f>[1]Perfil!C4792</f>
        <v>MDD AM</v>
      </c>
      <c r="E4793" s="11">
        <f>[1]Perfil!D4792</f>
        <v>8.3598626396798499E-3</v>
      </c>
      <c r="F4793" s="11">
        <f>[1]Perfil!E4792</f>
        <v>2.1422508014247499E-2</v>
      </c>
      <c r="G4793" s="11">
        <f>[1]Perfil!F4792</f>
        <v>2.8885326870414601E-2</v>
      </c>
      <c r="H4793" s="11">
        <f>[1]Perfil!G4792</f>
        <v>1.6125584301901901E-2</v>
      </c>
      <c r="I4793" s="11">
        <f>[1]Perfil!H4792</f>
        <v>1.3272109224856899E-2</v>
      </c>
      <c r="J4793" s="11">
        <f>[1]Perfil!I4792</f>
        <v>1.55050970576892E-2</v>
      </c>
      <c r="K4793" s="11">
        <f>[1]Perfil!J4792</f>
        <v>2.3913314744558701E-2</v>
      </c>
      <c r="L4793" s="11">
        <f>[1]Perfil!K4792</f>
        <v>5.0619656267806403E-3</v>
      </c>
      <c r="M4793" s="11">
        <f>[1]Perfil!L4792</f>
        <v>6.6218420413272101E-3</v>
      </c>
    </row>
    <row r="4794" spans="1:13" x14ac:dyDescent="0.35">
      <c r="A4794" s="11" t="str">
        <f t="shared" si="74"/>
        <v>CONSUMO PER CAPITA (kg ó litros por individuo)MixersRTO CENTRO</v>
      </c>
      <c r="B4794" s="11" t="str">
        <f>[1]Perfil!A3308</f>
        <v>CONSUMO PER CAPITA (kg ó litros por individuo)</v>
      </c>
      <c r="C4794" s="11" t="str">
        <f>[1]Perfil!B4787</f>
        <v>Mixers</v>
      </c>
      <c r="D4794" s="11" t="str">
        <f>[1]Perfil!C4793</f>
        <v>RTO CENTRO</v>
      </c>
      <c r="E4794" s="11">
        <f>[1]Perfil!D4793</f>
        <v>1.5612374193337501E-2</v>
      </c>
      <c r="F4794" s="11">
        <f>[1]Perfil!E4793</f>
        <v>2.1462917408234E-2</v>
      </c>
      <c r="G4794" s="11">
        <f>[1]Perfil!F4793</f>
        <v>2.3383013092592601E-2</v>
      </c>
      <c r="H4794" s="11">
        <f>[1]Perfil!G4793</f>
        <v>9.9296857877822792E-3</v>
      </c>
      <c r="I4794" s="11">
        <f>[1]Perfil!H4793</f>
        <v>5.7619610826211698E-3</v>
      </c>
      <c r="J4794" s="11">
        <f>[1]Perfil!I4793</f>
        <v>2.48899070576412E-2</v>
      </c>
      <c r="K4794" s="11">
        <f>[1]Perfil!J4793</f>
        <v>2.0690236094755701E-2</v>
      </c>
      <c r="L4794" s="11">
        <f>[1]Perfil!K4793</f>
        <v>1.25018683403208E-2</v>
      </c>
      <c r="M4794" s="11">
        <f>[1]Perfil!L4793</f>
        <v>1.1787930720243501E-2</v>
      </c>
    </row>
    <row r="4795" spans="1:13" x14ac:dyDescent="0.35">
      <c r="A4795" s="11" t="str">
        <f t="shared" si="74"/>
        <v>CONSUMO PER CAPITA (kg ó litros por individuo)MixersNORTE-CENTRO</v>
      </c>
      <c r="B4795" s="11" t="str">
        <f>[1]Perfil!A3308</f>
        <v>CONSUMO PER CAPITA (kg ó litros por individuo)</v>
      </c>
      <c r="C4795" s="11" t="str">
        <f>[1]Perfil!B4787</f>
        <v>Mixers</v>
      </c>
      <c r="D4795" s="11" t="str">
        <f>[1]Perfil!C4794</f>
        <v>NORTE-CENTRO</v>
      </c>
      <c r="E4795" s="11">
        <f>[1]Perfil!D4794</f>
        <v>3.52045176992732E-2</v>
      </c>
      <c r="F4795" s="11">
        <f>[1]Perfil!E4794</f>
        <v>4.1402803524992697E-2</v>
      </c>
      <c r="G4795" s="11">
        <f>[1]Perfil!F4794</f>
        <v>5.9885955628881403E-2</v>
      </c>
      <c r="H4795" s="11">
        <f>[1]Perfil!G4794</f>
        <v>2.0694364912244401E-2</v>
      </c>
      <c r="I4795" s="11">
        <f>[1]Perfil!H4794</f>
        <v>2.75718535044252E-2</v>
      </c>
      <c r="J4795" s="11">
        <f>[1]Perfil!I4794</f>
        <v>2.2926313671111399E-2</v>
      </c>
      <c r="K4795" s="11">
        <f>[1]Perfil!J4794</f>
        <v>5.9816446607573397E-2</v>
      </c>
      <c r="L4795" s="11">
        <f>[1]Perfil!K4794</f>
        <v>2.12857976135102E-2</v>
      </c>
      <c r="M4795" s="11">
        <f>[1]Perfil!L4794</f>
        <v>2.6056771848312701E-2</v>
      </c>
    </row>
    <row r="4796" spans="1:13" x14ac:dyDescent="0.35">
      <c r="A4796" s="11" t="str">
        <f t="shared" si="74"/>
        <v>CONSUMO PER CAPITA (kg ó litros por individuo)MixersNOROESTE</v>
      </c>
      <c r="B4796" s="11" t="str">
        <f>[1]Perfil!A3308</f>
        <v>CONSUMO PER CAPITA (kg ó litros por individuo)</v>
      </c>
      <c r="C4796" s="11" t="str">
        <f>[1]Perfil!B4787</f>
        <v>Mixers</v>
      </c>
      <c r="D4796" s="11" t="str">
        <f>[1]Perfil!C4795</f>
        <v>NOROESTE</v>
      </c>
      <c r="E4796" s="11">
        <f>[1]Perfil!D4795</f>
        <v>1.71114275539677E-2</v>
      </c>
      <c r="F4796" s="11">
        <f>[1]Perfil!E4795</f>
        <v>6.3443150660276004E-2</v>
      </c>
      <c r="G4796" s="11">
        <f>[1]Perfil!F4795</f>
        <v>8.7469190681087494E-2</v>
      </c>
      <c r="H4796" s="11">
        <f>[1]Perfil!G4795</f>
        <v>3.2089957433657501E-2</v>
      </c>
      <c r="I4796" s="11">
        <f>[1]Perfil!H4795</f>
        <v>4.6039475456617997E-2</v>
      </c>
      <c r="J4796" s="11">
        <f>[1]Perfil!I4795</f>
        <v>4.5946834096770597E-2</v>
      </c>
      <c r="K4796" s="11">
        <f>[1]Perfil!J4795</f>
        <v>5.27494901348615E-2</v>
      </c>
      <c r="L4796" s="11">
        <f>[1]Perfil!K4795</f>
        <v>2.8344931437225201E-2</v>
      </c>
      <c r="M4796" s="11">
        <f>[1]Perfil!L4795</f>
        <v>1.6890313780982099E-2</v>
      </c>
    </row>
    <row r="4797" spans="1:13" x14ac:dyDescent="0.35">
      <c r="A4797" s="11" t="str">
        <f t="shared" si="74"/>
        <v>CONSUMO PER CAPITA (kg ó litros por individuo)Mixers&lt;2MIL</v>
      </c>
      <c r="B4797" s="11" t="str">
        <f>[1]Perfil!A3308</f>
        <v>CONSUMO PER CAPITA (kg ó litros por individuo)</v>
      </c>
      <c r="C4797" s="11" t="str">
        <f>[1]Perfil!B4787</f>
        <v>Mixers</v>
      </c>
      <c r="D4797" s="11" t="str">
        <f>[1]Perfil!C4796</f>
        <v>&lt;2MIL</v>
      </c>
      <c r="E4797" s="11">
        <f>[1]Perfil!D4796</f>
        <v>9.9616239076982405E-3</v>
      </c>
      <c r="F4797" s="11">
        <f>[1]Perfil!E4796</f>
        <v>9.8827853961134193E-2</v>
      </c>
      <c r="G4797" s="11">
        <f>[1]Perfil!F4796</f>
        <v>7.6053926730962396E-2</v>
      </c>
      <c r="H4797" s="11">
        <f>[1]Perfil!G4796</f>
        <v>2.6914063657281499E-2</v>
      </c>
      <c r="I4797" s="11">
        <f>[1]Perfil!H4796</f>
        <v>3.3387149735014603E-2</v>
      </c>
      <c r="J4797" s="11">
        <f>[1]Perfil!I4796</f>
        <v>2.6937148685964699E-2</v>
      </c>
      <c r="K4797" s="11">
        <f>[1]Perfil!J4796</f>
        <v>4.2006322663766998E-2</v>
      </c>
      <c r="L4797" s="11">
        <f>[1]Perfil!K4796</f>
        <v>1.1168890680988201E-2</v>
      </c>
      <c r="M4797" s="11">
        <f>[1]Perfil!L4796</f>
        <v>2.70976807978133E-3</v>
      </c>
    </row>
    <row r="4798" spans="1:13" x14ac:dyDescent="0.35">
      <c r="A4798" s="11" t="str">
        <f t="shared" si="74"/>
        <v>CONSUMO PER CAPITA (kg ó litros por individuo)Mixers2-5MIL</v>
      </c>
      <c r="B4798" s="11" t="str">
        <f>[1]Perfil!A3308</f>
        <v>CONSUMO PER CAPITA (kg ó litros por individuo)</v>
      </c>
      <c r="C4798" s="11" t="str">
        <f>[1]Perfil!B4787</f>
        <v>Mixers</v>
      </c>
      <c r="D4798" s="11" t="str">
        <f>[1]Perfil!C4797</f>
        <v>2-5MIL</v>
      </c>
      <c r="E4798" s="11">
        <f>[1]Perfil!D4797</f>
        <v>2.19284479942841E-2</v>
      </c>
      <c r="F4798" s="11">
        <f>[1]Perfil!E4797</f>
        <v>2.46323501627899E-2</v>
      </c>
      <c r="G4798" s="11">
        <f>[1]Perfil!F4797</f>
        <v>4.9322682503042399E-2</v>
      </c>
      <c r="H4798" s="11">
        <f>[1]Perfil!G4797</f>
        <v>1.0555986590735301E-2</v>
      </c>
      <c r="I4798" s="11">
        <f>[1]Perfil!H4797</f>
        <v>1.1226153069497299E-2</v>
      </c>
      <c r="J4798" s="11">
        <f>[1]Perfil!I4797</f>
        <v>1.1596391406365401E-2</v>
      </c>
      <c r="K4798" s="11">
        <f>[1]Perfil!J4797</f>
        <v>1.66180058389984E-2</v>
      </c>
      <c r="L4798" s="11">
        <f>[1]Perfil!K4797</f>
        <v>1.3419552076025999E-2</v>
      </c>
      <c r="M4798" s="11">
        <f>[1]Perfil!L4797</f>
        <v>6.3215269909901901E-3</v>
      </c>
    </row>
    <row r="4799" spans="1:13" x14ac:dyDescent="0.35">
      <c r="A4799" s="11" t="str">
        <f t="shared" si="74"/>
        <v>CONSUMO PER CAPITA (kg ó litros por individuo)Mixers5-10MIL</v>
      </c>
      <c r="B4799" s="11" t="str">
        <f>[1]Perfil!A3308</f>
        <v>CONSUMO PER CAPITA (kg ó litros por individuo)</v>
      </c>
      <c r="C4799" s="11" t="str">
        <f>[1]Perfil!B4787</f>
        <v>Mixers</v>
      </c>
      <c r="D4799" s="11" t="str">
        <f>[1]Perfil!C4798</f>
        <v>5-10MIL</v>
      </c>
      <c r="E4799" s="11">
        <f>[1]Perfil!D4798</f>
        <v>1.05671700885933E-2</v>
      </c>
      <c r="F4799" s="11">
        <f>[1]Perfil!E4798</f>
        <v>1.7818044248493901E-2</v>
      </c>
      <c r="G4799" s="11">
        <f>[1]Perfil!F4798</f>
        <v>1.5669515126372099E-2</v>
      </c>
      <c r="H4799" s="11">
        <f>[1]Perfil!G4798</f>
        <v>3.60208729110236E-3</v>
      </c>
      <c r="I4799" s="11">
        <f>[1]Perfil!H4798</f>
        <v>1.04653732962918E-2</v>
      </c>
      <c r="J4799" s="11">
        <f>[1]Perfil!I4798</f>
        <v>1.8802300737468799E-2</v>
      </c>
      <c r="K4799" s="11">
        <f>[1]Perfil!J4798</f>
        <v>6.7887908663145299E-2</v>
      </c>
      <c r="L4799" s="11">
        <f>[1]Perfil!K4798</f>
        <v>2.2930448206835399E-2</v>
      </c>
      <c r="M4799" s="11">
        <f>[1]Perfil!L4798</f>
        <v>1.8164411673604001E-2</v>
      </c>
    </row>
    <row r="4800" spans="1:13" x14ac:dyDescent="0.35">
      <c r="A4800" s="11" t="str">
        <f t="shared" si="74"/>
        <v>CONSUMO PER CAPITA (kg ó litros por individuo)Mixers10-30MIL</v>
      </c>
      <c r="B4800" s="11" t="str">
        <f>[1]Perfil!A3308</f>
        <v>CONSUMO PER CAPITA (kg ó litros por individuo)</v>
      </c>
      <c r="C4800" s="11" t="str">
        <f>[1]Perfil!B4787</f>
        <v>Mixers</v>
      </c>
      <c r="D4800" s="11" t="str">
        <f>[1]Perfil!C4799</f>
        <v>10-30MIL</v>
      </c>
      <c r="E4800" s="11">
        <f>[1]Perfil!D4799</f>
        <v>1.65845397261878E-2</v>
      </c>
      <c r="F4800" s="11">
        <f>[1]Perfil!E4799</f>
        <v>2.4437636732156001E-2</v>
      </c>
      <c r="G4800" s="11">
        <f>[1]Perfil!F4799</f>
        <v>3.9484880384373901E-2</v>
      </c>
      <c r="H4800" s="11">
        <f>[1]Perfil!G4799</f>
        <v>1.43303484372401E-2</v>
      </c>
      <c r="I4800" s="11">
        <f>[1]Perfil!H4799</f>
        <v>3.8229646228464698E-2</v>
      </c>
      <c r="J4800" s="11">
        <f>[1]Perfil!I4799</f>
        <v>2.47272034919486E-2</v>
      </c>
      <c r="K4800" s="11">
        <f>[1]Perfil!J4799</f>
        <v>2.30265677725396E-2</v>
      </c>
      <c r="L4800" s="11">
        <f>[1]Perfil!K4799</f>
        <v>1.92058065562772E-2</v>
      </c>
      <c r="M4800" s="11">
        <f>[1]Perfil!L4799</f>
        <v>1.25742110673874E-2</v>
      </c>
    </row>
    <row r="4801" spans="1:13" x14ac:dyDescent="0.35">
      <c r="A4801" s="11" t="str">
        <f t="shared" si="74"/>
        <v>CONSUMO PER CAPITA (kg ó litros por individuo)Mixers30-100MIL</v>
      </c>
      <c r="B4801" s="11" t="str">
        <f>[1]Perfil!A3308</f>
        <v>CONSUMO PER CAPITA (kg ó litros por individuo)</v>
      </c>
      <c r="C4801" s="11" t="str">
        <f>[1]Perfil!B4787</f>
        <v>Mixers</v>
      </c>
      <c r="D4801" s="11" t="str">
        <f>[1]Perfil!C4800</f>
        <v>30-100MIL</v>
      </c>
      <c r="E4801" s="11">
        <f>[1]Perfil!D4800</f>
        <v>3.6110244895555303E-2</v>
      </c>
      <c r="F4801" s="11">
        <f>[1]Perfil!E4800</f>
        <v>2.91701704399462E-2</v>
      </c>
      <c r="G4801" s="11">
        <f>[1]Perfil!F4800</f>
        <v>5.1317630373621102E-2</v>
      </c>
      <c r="H4801" s="11">
        <f>[1]Perfil!G4800</f>
        <v>2.6518303214330099E-2</v>
      </c>
      <c r="I4801" s="11">
        <f>[1]Perfil!H4800</f>
        <v>2.0390679321599599E-2</v>
      </c>
      <c r="J4801" s="11">
        <f>[1]Perfil!I4800</f>
        <v>3.7243789026354203E-2</v>
      </c>
      <c r="K4801" s="11">
        <f>[1]Perfil!J4800</f>
        <v>3.9991169669929799E-2</v>
      </c>
      <c r="L4801" s="11">
        <f>[1]Perfil!K4800</f>
        <v>2.0055761476938098E-2</v>
      </c>
      <c r="M4801" s="11">
        <f>[1]Perfil!L4800</f>
        <v>1.0453156627591701E-2</v>
      </c>
    </row>
    <row r="4802" spans="1:13" x14ac:dyDescent="0.35">
      <c r="A4802" s="11" t="str">
        <f t="shared" si="74"/>
        <v>CONSUMO PER CAPITA (kg ó litros por individuo)Mixers100-200MIL</v>
      </c>
      <c r="B4802" s="11" t="str">
        <f>[1]Perfil!A3308</f>
        <v>CONSUMO PER CAPITA (kg ó litros por individuo)</v>
      </c>
      <c r="C4802" s="11" t="str">
        <f>[1]Perfil!B4787</f>
        <v>Mixers</v>
      </c>
      <c r="D4802" s="11" t="str">
        <f>[1]Perfil!C4801</f>
        <v>100-200MIL</v>
      </c>
      <c r="E4802" s="11">
        <f>[1]Perfil!D4801</f>
        <v>1.3691199381564901E-2</v>
      </c>
      <c r="F4802" s="11">
        <f>[1]Perfil!E4801</f>
        <v>1.33380617095014E-2</v>
      </c>
      <c r="G4802" s="11">
        <f>[1]Perfil!F4801</f>
        <v>4.3736934845276E-2</v>
      </c>
      <c r="H4802" s="11">
        <f>[1]Perfil!G4801</f>
        <v>2.0287219181081399E-2</v>
      </c>
      <c r="I4802" s="11">
        <f>[1]Perfil!H4801</f>
        <v>2.4519449571156701E-2</v>
      </c>
      <c r="J4802" s="11">
        <f>[1]Perfil!I4801</f>
        <v>2.42187198999603E-2</v>
      </c>
      <c r="K4802" s="11">
        <f>[1]Perfil!J4801</f>
        <v>3.6771302734751703E-2</v>
      </c>
      <c r="L4802" s="11">
        <f>[1]Perfil!K4801</f>
        <v>2.0810738696411799E-2</v>
      </c>
      <c r="M4802" s="11">
        <f>[1]Perfil!L4801</f>
        <v>3.00812285916175E-2</v>
      </c>
    </row>
    <row r="4803" spans="1:13" x14ac:dyDescent="0.35">
      <c r="A4803" s="11" t="str">
        <f t="shared" si="74"/>
        <v>CONSUMO PER CAPITA (kg ó litros por individuo)Mixers200-500MIL</v>
      </c>
      <c r="B4803" s="11" t="str">
        <f>[1]Perfil!A3308</f>
        <v>CONSUMO PER CAPITA (kg ó litros por individuo)</v>
      </c>
      <c r="C4803" s="11" t="str">
        <f>[1]Perfil!B4787</f>
        <v>Mixers</v>
      </c>
      <c r="D4803" s="11" t="str">
        <f>[1]Perfil!C4802</f>
        <v>200-500MIL</v>
      </c>
      <c r="E4803" s="11">
        <f>[1]Perfil!D4802</f>
        <v>2.1730862281081099E-2</v>
      </c>
      <c r="F4803" s="11">
        <f>[1]Perfil!E4802</f>
        <v>4.5694975244545799E-2</v>
      </c>
      <c r="G4803" s="11">
        <f>[1]Perfil!F4802</f>
        <v>5.39380426104775E-2</v>
      </c>
      <c r="H4803" s="11">
        <f>[1]Perfil!G4802</f>
        <v>4.9072030786407303E-2</v>
      </c>
      <c r="I4803" s="11">
        <f>[1]Perfil!H4802</f>
        <v>1.1658186709384601E-2</v>
      </c>
      <c r="J4803" s="11">
        <f>[1]Perfil!I4802</f>
        <v>2.6231589505061999E-2</v>
      </c>
      <c r="K4803" s="11">
        <f>[1]Perfil!J4802</f>
        <v>3.6007964381085701E-2</v>
      </c>
      <c r="L4803" s="11">
        <f>[1]Perfil!K4802</f>
        <v>1.73982484608315E-2</v>
      </c>
      <c r="M4803" s="11">
        <f>[1]Perfil!L4802</f>
        <v>2.2604516548959699E-2</v>
      </c>
    </row>
    <row r="4804" spans="1:13" x14ac:dyDescent="0.35">
      <c r="A4804" s="11" t="str">
        <f t="shared" ref="A4804:A4867" si="75">B4804&amp;C4804&amp;D4804</f>
        <v>CONSUMO PER CAPITA (kg ó litros por individuo)Mixers&gt;500MIL</v>
      </c>
      <c r="B4804" s="11" t="str">
        <f>[1]Perfil!A3308</f>
        <v>CONSUMO PER CAPITA (kg ó litros por individuo)</v>
      </c>
      <c r="C4804" s="11" t="str">
        <f>[1]Perfil!B4787</f>
        <v>Mixers</v>
      </c>
      <c r="D4804" s="11" t="str">
        <f>[1]Perfil!C4803</f>
        <v>&gt;500MIL</v>
      </c>
      <c r="E4804" s="11">
        <f>[1]Perfil!D4803</f>
        <v>1.08799535382633E-2</v>
      </c>
      <c r="F4804" s="11">
        <f>[1]Perfil!E4803</f>
        <v>3.7151758961025898E-2</v>
      </c>
      <c r="G4804" s="11">
        <f>[1]Perfil!F4803</f>
        <v>6.4931623404082497E-2</v>
      </c>
      <c r="H4804" s="11">
        <f>[1]Perfil!G4803</f>
        <v>2.7850091947853602E-2</v>
      </c>
      <c r="I4804" s="11">
        <f>[1]Perfil!H4803</f>
        <v>1.04303937033945E-2</v>
      </c>
      <c r="J4804" s="11">
        <f>[1]Perfil!I4803</f>
        <v>1.8011782666864401E-2</v>
      </c>
      <c r="K4804" s="11">
        <f>[1]Perfil!J4803</f>
        <v>4.1724106080261503E-2</v>
      </c>
      <c r="L4804" s="11">
        <f>[1]Perfil!K4803</f>
        <v>1.5128004119305699E-2</v>
      </c>
      <c r="M4804" s="11">
        <f>[1]Perfil!L4803</f>
        <v>1.55431531863579E-2</v>
      </c>
    </row>
    <row r="4805" spans="1:13" x14ac:dyDescent="0.35">
      <c r="A4805" s="11" t="str">
        <f t="shared" si="75"/>
        <v>CONSUMO PER CAPITA (kg ó litros por individuo)MixersDE 15 A 19 AÑOS</v>
      </c>
      <c r="B4805" s="11" t="str">
        <f>[1]Perfil!A3308</f>
        <v>CONSUMO PER CAPITA (kg ó litros por individuo)</v>
      </c>
      <c r="C4805" s="11" t="str">
        <f>[1]Perfil!B4787</f>
        <v>Mixers</v>
      </c>
      <c r="D4805" s="11" t="str">
        <f>[1]Perfil!C4804</f>
        <v>DE 15 A 19 AÑOS</v>
      </c>
      <c r="E4805" s="11" t="str">
        <f>[1]Perfil!D4804</f>
        <v/>
      </c>
      <c r="F4805" s="11" t="str">
        <f>[1]Perfil!E4804</f>
        <v/>
      </c>
      <c r="G4805" s="11" t="str">
        <f>[1]Perfil!F4804</f>
        <v/>
      </c>
      <c r="H4805" s="11">
        <f>[1]Perfil!G4804</f>
        <v>4.4877088445347303E-3</v>
      </c>
      <c r="I4805" s="11">
        <f>[1]Perfil!H4804</f>
        <v>1.3966138914585501E-2</v>
      </c>
      <c r="J4805" s="11" t="str">
        <f>[1]Perfil!I4804</f>
        <v/>
      </c>
      <c r="K4805" s="11">
        <f>[1]Perfil!J4804</f>
        <v>4.9536577580899799E-2</v>
      </c>
      <c r="L4805" s="11" t="str">
        <f>[1]Perfil!K4804</f>
        <v/>
      </c>
      <c r="M4805" s="11" t="str">
        <f>[1]Perfil!L4804</f>
        <v/>
      </c>
    </row>
    <row r="4806" spans="1:13" x14ac:dyDescent="0.35">
      <c r="A4806" s="11" t="str">
        <f t="shared" si="75"/>
        <v>CONSUMO PER CAPITA (kg ó litros por individuo)MixersDE 20 A 24 AÑOS</v>
      </c>
      <c r="B4806" s="11" t="str">
        <f>[1]Perfil!A3308</f>
        <v>CONSUMO PER CAPITA (kg ó litros por individuo)</v>
      </c>
      <c r="C4806" s="11" t="str">
        <f>[1]Perfil!B4787</f>
        <v>Mixers</v>
      </c>
      <c r="D4806" s="11" t="str">
        <f>[1]Perfil!C4805</f>
        <v>DE 20 A 24 AÑOS</v>
      </c>
      <c r="E4806" s="11">
        <f>[1]Perfil!D4805</f>
        <v>1.77257620481924E-3</v>
      </c>
      <c r="F4806" s="11">
        <f>[1]Perfil!E4805</f>
        <v>9.1242946034281597E-3</v>
      </c>
      <c r="G4806" s="11">
        <f>[1]Perfil!F4805</f>
        <v>7.5066948690057297E-3</v>
      </c>
      <c r="H4806" s="11">
        <f>[1]Perfil!G4805</f>
        <v>5.0617165721031096E-3</v>
      </c>
      <c r="I4806" s="11" t="str">
        <f>[1]Perfil!H4805</f>
        <v/>
      </c>
      <c r="J4806" s="11" t="str">
        <f>[1]Perfil!I4805</f>
        <v/>
      </c>
      <c r="K4806" s="11">
        <f>[1]Perfil!J4805</f>
        <v>1.33946244816343E-3</v>
      </c>
      <c r="L4806" s="11" t="str">
        <f>[1]Perfil!K4805</f>
        <v/>
      </c>
      <c r="M4806" s="11" t="str">
        <f>[1]Perfil!L4805</f>
        <v/>
      </c>
    </row>
    <row r="4807" spans="1:13" x14ac:dyDescent="0.35">
      <c r="A4807" s="11" t="str">
        <f t="shared" si="75"/>
        <v>CONSUMO PER CAPITA (kg ó litros por individuo)MixersDE 25 A 34 AÑOS</v>
      </c>
      <c r="B4807" s="11" t="str">
        <f>[1]Perfil!A3308</f>
        <v>CONSUMO PER CAPITA (kg ó litros por individuo)</v>
      </c>
      <c r="C4807" s="11" t="str">
        <f>[1]Perfil!B4787</f>
        <v>Mixers</v>
      </c>
      <c r="D4807" s="11" t="str">
        <f>[1]Perfil!C4806</f>
        <v>DE 25 A 34 AÑOS</v>
      </c>
      <c r="E4807" s="11">
        <f>[1]Perfil!D4806</f>
        <v>1.09257199460987E-2</v>
      </c>
      <c r="F4807" s="11">
        <f>[1]Perfil!E4806</f>
        <v>4.9103400971550696E-3</v>
      </c>
      <c r="G4807" s="11">
        <f>[1]Perfil!F4806</f>
        <v>1.5582769084996899E-3</v>
      </c>
      <c r="H4807" s="11">
        <f>[1]Perfil!G4806</f>
        <v>3.8832801349645098E-2</v>
      </c>
      <c r="I4807" s="11">
        <f>[1]Perfil!H4806</f>
        <v>7.3214085948066897E-3</v>
      </c>
      <c r="J4807" s="11">
        <f>[1]Perfil!I4806</f>
        <v>2.9499827016948401E-3</v>
      </c>
      <c r="K4807" s="11">
        <f>[1]Perfil!J4806</f>
        <v>4.5429063697931399E-3</v>
      </c>
      <c r="L4807" s="11">
        <f>[1]Perfil!K4806</f>
        <v>2.8759420261009398E-3</v>
      </c>
      <c r="M4807" s="11">
        <f>[1]Perfil!L4806</f>
        <v>4.6548163608552901E-3</v>
      </c>
    </row>
    <row r="4808" spans="1:13" x14ac:dyDescent="0.35">
      <c r="A4808" s="11" t="str">
        <f t="shared" si="75"/>
        <v>CONSUMO PER CAPITA (kg ó litros por individuo)MixersDE 35 A 49 AÑOS</v>
      </c>
      <c r="B4808" s="11" t="str">
        <f>[1]Perfil!A3308</f>
        <v>CONSUMO PER CAPITA (kg ó litros por individuo)</v>
      </c>
      <c r="C4808" s="11" t="str">
        <f>[1]Perfil!B4787</f>
        <v>Mixers</v>
      </c>
      <c r="D4808" s="11" t="str">
        <f>[1]Perfil!C4807</f>
        <v>DE 35 A 49 AÑOS</v>
      </c>
      <c r="E4808" s="11">
        <f>[1]Perfil!D4807</f>
        <v>1.2538967087915E-2</v>
      </c>
      <c r="F4808" s="11">
        <f>[1]Perfil!E4807</f>
        <v>6.22213794330245E-3</v>
      </c>
      <c r="G4808" s="11">
        <f>[1]Perfil!F4807</f>
        <v>2.6786303710585602E-2</v>
      </c>
      <c r="H4808" s="11">
        <f>[1]Perfil!G4807</f>
        <v>4.9741145159879104E-3</v>
      </c>
      <c r="I4808" s="11">
        <f>[1]Perfil!H4807</f>
        <v>8.24743022463785E-3</v>
      </c>
      <c r="J4808" s="11">
        <f>[1]Perfil!I4807</f>
        <v>1.1295524248737501E-2</v>
      </c>
      <c r="K4808" s="11">
        <f>[1]Perfil!J4807</f>
        <v>1.08743692937571E-2</v>
      </c>
      <c r="L4808" s="11">
        <f>[1]Perfil!K4807</f>
        <v>9.8145531917217393E-3</v>
      </c>
      <c r="M4808" s="11">
        <f>[1]Perfil!L4807</f>
        <v>3.51753590499448E-3</v>
      </c>
    </row>
    <row r="4809" spans="1:13" x14ac:dyDescent="0.35">
      <c r="A4809" s="11" t="str">
        <f t="shared" si="75"/>
        <v>CONSUMO PER CAPITA (kg ó litros por individuo)MixersDE 50 A 59 AÑOS</v>
      </c>
      <c r="B4809" s="11" t="str">
        <f>[1]Perfil!A3308</f>
        <v>CONSUMO PER CAPITA (kg ó litros por individuo)</v>
      </c>
      <c r="C4809" s="11" t="str">
        <f>[1]Perfil!B4787</f>
        <v>Mixers</v>
      </c>
      <c r="D4809" s="11" t="str">
        <f>[1]Perfil!C4808</f>
        <v>DE 50 A 59 AÑOS</v>
      </c>
      <c r="E4809" s="11">
        <f>[1]Perfil!D4808</f>
        <v>4.0689454776099497E-2</v>
      </c>
      <c r="F4809" s="11">
        <f>[1]Perfil!E4808</f>
        <v>7.9332735824367798E-2</v>
      </c>
      <c r="G4809" s="11">
        <f>[1]Perfil!F4808</f>
        <v>5.8803742869317097E-2</v>
      </c>
      <c r="H4809" s="11">
        <f>[1]Perfil!G4808</f>
        <v>2.9838636175500002E-2</v>
      </c>
      <c r="I4809" s="11">
        <f>[1]Perfil!H4808</f>
        <v>3.7620811417242501E-2</v>
      </c>
      <c r="J4809" s="11">
        <f>[1]Perfil!I4808</f>
        <v>3.4831955767750403E-2</v>
      </c>
      <c r="K4809" s="11">
        <f>[1]Perfil!J4808</f>
        <v>4.8237599006377301E-2</v>
      </c>
      <c r="L4809" s="11">
        <f>[1]Perfil!K4808</f>
        <v>2.0245583170821299E-2</v>
      </c>
      <c r="M4809" s="11">
        <f>[1]Perfil!L4808</f>
        <v>2.0383082067854202E-2</v>
      </c>
    </row>
    <row r="4810" spans="1:13" x14ac:dyDescent="0.35">
      <c r="A4810" s="11" t="str">
        <f t="shared" si="75"/>
        <v>CONSUMO PER CAPITA (kg ó litros por individuo)MixersDE 60 A 75 AÑOS</v>
      </c>
      <c r="B4810" s="11" t="str">
        <f>[1]Perfil!A3308</f>
        <v>CONSUMO PER CAPITA (kg ó litros por individuo)</v>
      </c>
      <c r="C4810" s="11" t="str">
        <f>[1]Perfil!B4787</f>
        <v>Mixers</v>
      </c>
      <c r="D4810" s="11" t="str">
        <f>[1]Perfil!C4809</f>
        <v>DE 60 A 75 AÑOS</v>
      </c>
      <c r="E4810" s="11">
        <f>[1]Perfil!D4809</f>
        <v>2.68523296198038E-2</v>
      </c>
      <c r="F4810" s="11">
        <f>[1]Perfil!E4809</f>
        <v>6.2752864201716801E-2</v>
      </c>
      <c r="G4810" s="11">
        <f>[1]Perfil!F4809</f>
        <v>0.12797987808229699</v>
      </c>
      <c r="H4810" s="11">
        <f>[1]Perfil!G4809</f>
        <v>4.5404156937607798E-2</v>
      </c>
      <c r="I4810" s="11">
        <f>[1]Perfil!H4809</f>
        <v>3.8167126354951598E-2</v>
      </c>
      <c r="J4810" s="11">
        <f>[1]Perfil!I4809</f>
        <v>6.29925064323862E-2</v>
      </c>
      <c r="K4810" s="11">
        <f>[1]Perfil!J4809</f>
        <v>8.8307035129119693E-2</v>
      </c>
      <c r="L4810" s="11">
        <f>[1]Perfil!K4809</f>
        <v>4.7015230326680903E-2</v>
      </c>
      <c r="M4810" s="11">
        <f>[1]Perfil!L4809</f>
        <v>4.07894989131301E-2</v>
      </c>
    </row>
    <row r="4811" spans="1:13" x14ac:dyDescent="0.35">
      <c r="A4811" s="11" t="str">
        <f t="shared" si="75"/>
        <v>CONSUMO PER CAPITA (kg ó litros por individuo)MixersNIVEL ALTO</v>
      </c>
      <c r="B4811" s="11" t="str">
        <f>[1]Perfil!A3308</f>
        <v>CONSUMO PER CAPITA (kg ó litros por individuo)</v>
      </c>
      <c r="C4811" s="11" t="str">
        <f>[1]Perfil!B4787</f>
        <v>Mixers</v>
      </c>
      <c r="D4811" s="11" t="str">
        <f>[1]Perfil!C4810</f>
        <v>NIVEL ALTO</v>
      </c>
      <c r="E4811" s="11">
        <f>[1]Perfil!D4810</f>
        <v>1.2265851575679601E-2</v>
      </c>
      <c r="F4811" s="11">
        <f>[1]Perfil!E4810</f>
        <v>2.2646951915183101E-2</v>
      </c>
      <c r="G4811" s="11">
        <f>[1]Perfil!F4810</f>
        <v>5.1867261323774901E-2</v>
      </c>
      <c r="H4811" s="11">
        <f>[1]Perfil!G4810</f>
        <v>1.9958674968136001E-2</v>
      </c>
      <c r="I4811" s="11">
        <f>[1]Perfil!H4810</f>
        <v>1.2875178417644E-2</v>
      </c>
      <c r="J4811" s="11">
        <f>[1]Perfil!I4810</f>
        <v>2.8974355302414299E-2</v>
      </c>
      <c r="K4811" s="11">
        <f>[1]Perfil!J4810</f>
        <v>4.9586628276806197E-2</v>
      </c>
      <c r="L4811" s="11">
        <f>[1]Perfil!K4810</f>
        <v>1.8491558034153199E-2</v>
      </c>
      <c r="M4811" s="11">
        <f>[1]Perfil!L4810</f>
        <v>1.55686058033141E-2</v>
      </c>
    </row>
    <row r="4812" spans="1:13" x14ac:dyDescent="0.35">
      <c r="A4812" s="11" t="str">
        <f t="shared" si="75"/>
        <v>CONSUMO PER CAPITA (kg ó litros por individuo)MixersNIVEL MEDIO ALTO</v>
      </c>
      <c r="B4812" s="11" t="str">
        <f>[1]Perfil!A3308</f>
        <v>CONSUMO PER CAPITA (kg ó litros por individuo)</v>
      </c>
      <c r="C4812" s="11" t="str">
        <f>[1]Perfil!B4787</f>
        <v>Mixers</v>
      </c>
      <c r="D4812" s="11" t="str">
        <f>[1]Perfil!C4811</f>
        <v>NIVEL MEDIO ALTO</v>
      </c>
      <c r="E4812" s="11">
        <f>[1]Perfil!D4811</f>
        <v>9.4458909351739003E-3</v>
      </c>
      <c r="F4812" s="11">
        <f>[1]Perfil!E4811</f>
        <v>1.6769070340114701E-2</v>
      </c>
      <c r="G4812" s="11">
        <f>[1]Perfil!F4811</f>
        <v>3.1877650556954303E-2</v>
      </c>
      <c r="H4812" s="11">
        <f>[1]Perfil!G4811</f>
        <v>1.30077295576217E-2</v>
      </c>
      <c r="I4812" s="11">
        <f>[1]Perfil!H4811</f>
        <v>2.0407728359651899E-2</v>
      </c>
      <c r="J4812" s="11">
        <f>[1]Perfil!I4811</f>
        <v>1.0380263916728799E-2</v>
      </c>
      <c r="K4812" s="11">
        <f>[1]Perfil!J4811</f>
        <v>2.5959139594046901E-2</v>
      </c>
      <c r="L4812" s="11">
        <f>[1]Perfil!K4811</f>
        <v>1.1726951909322301E-2</v>
      </c>
      <c r="M4812" s="11">
        <f>[1]Perfil!L4811</f>
        <v>1.20858085605406E-2</v>
      </c>
    </row>
    <row r="4813" spans="1:13" x14ac:dyDescent="0.35">
      <c r="A4813" s="11" t="str">
        <f t="shared" si="75"/>
        <v>CONSUMO PER CAPITA (kg ó litros por individuo)MixersNIVEL MEDIO</v>
      </c>
      <c r="B4813" s="11" t="str">
        <f>[1]Perfil!A3308</f>
        <v>CONSUMO PER CAPITA (kg ó litros por individuo)</v>
      </c>
      <c r="C4813" s="11" t="str">
        <f>[1]Perfil!B4787</f>
        <v>Mixers</v>
      </c>
      <c r="D4813" s="11" t="str">
        <f>[1]Perfil!C4812</f>
        <v>NIVEL MEDIO</v>
      </c>
      <c r="E4813" s="11">
        <f>[1]Perfil!D4812</f>
        <v>1.16494129355977E-2</v>
      </c>
      <c r="F4813" s="11">
        <f>[1]Perfil!E4812</f>
        <v>2.46158831598241E-2</v>
      </c>
      <c r="G4813" s="11">
        <f>[1]Perfil!F4812</f>
        <v>4.5773908959137799E-2</v>
      </c>
      <c r="H4813" s="11">
        <f>[1]Perfil!G4812</f>
        <v>2.0253915354400499E-2</v>
      </c>
      <c r="I4813" s="11">
        <f>[1]Perfil!H4812</f>
        <v>1.96875361557074E-2</v>
      </c>
      <c r="J4813" s="11">
        <f>[1]Perfil!I4812</f>
        <v>2.6234419057157801E-2</v>
      </c>
      <c r="K4813" s="11">
        <f>[1]Perfil!J4812</f>
        <v>2.4704770064458901E-2</v>
      </c>
      <c r="L4813" s="11">
        <f>[1]Perfil!K4812</f>
        <v>2.74133986737802E-2</v>
      </c>
      <c r="M4813" s="11">
        <f>[1]Perfil!L4812</f>
        <v>1.5024062978633001E-2</v>
      </c>
    </row>
    <row r="4814" spans="1:13" x14ac:dyDescent="0.35">
      <c r="A4814" s="11" t="str">
        <f t="shared" si="75"/>
        <v>CONSUMO PER CAPITA (kg ó litros por individuo)MixersNIVEL MEDIO BAJO</v>
      </c>
      <c r="B4814" s="11" t="str">
        <f>[1]Perfil!A3308</f>
        <v>CONSUMO PER CAPITA (kg ó litros por individuo)</v>
      </c>
      <c r="C4814" s="11" t="str">
        <f>[1]Perfil!B4787</f>
        <v>Mixers</v>
      </c>
      <c r="D4814" s="11" t="str">
        <f>[1]Perfil!C4813</f>
        <v>NIVEL MEDIO BAJO</v>
      </c>
      <c r="E4814" s="11">
        <f>[1]Perfil!D4813</f>
        <v>1.6206306778287102E-2</v>
      </c>
      <c r="F4814" s="11">
        <f>[1]Perfil!E4813</f>
        <v>4.06613124110453E-2</v>
      </c>
      <c r="G4814" s="11">
        <f>[1]Perfil!F4813</f>
        <v>6.1731845538182298E-2</v>
      </c>
      <c r="H4814" s="11">
        <f>[1]Perfil!G4813</f>
        <v>1.6114226601810101E-2</v>
      </c>
      <c r="I4814" s="11">
        <f>[1]Perfil!H4813</f>
        <v>1.40875016642931E-2</v>
      </c>
      <c r="J4814" s="11">
        <f>[1]Perfil!I4813</f>
        <v>1.9016122116768602E-2</v>
      </c>
      <c r="K4814" s="11">
        <f>[1]Perfil!J4813</f>
        <v>3.3660996512067699E-2</v>
      </c>
      <c r="L4814" s="11">
        <f>[1]Perfil!K4813</f>
        <v>1.5683718876235399E-2</v>
      </c>
      <c r="M4814" s="11">
        <f>[1]Perfil!L4813</f>
        <v>2.03141715802477E-2</v>
      </c>
    </row>
    <row r="4815" spans="1:13" x14ac:dyDescent="0.35">
      <c r="A4815" s="11" t="str">
        <f t="shared" si="75"/>
        <v>CONSUMO PER CAPITA (kg ó litros por individuo)MixersHOMBRE</v>
      </c>
      <c r="B4815" s="11" t="str">
        <f>[1]Perfil!A3308</f>
        <v>CONSUMO PER CAPITA (kg ó litros por individuo)</v>
      </c>
      <c r="C4815" s="11" t="str">
        <f>[1]Perfil!B4787</f>
        <v>Mixers</v>
      </c>
      <c r="D4815" s="11" t="str">
        <f>[1]Perfil!C4814</f>
        <v>HOMBRE</v>
      </c>
      <c r="E4815" s="11">
        <f>[1]Perfil!D4814</f>
        <v>1.2572971612982301E-2</v>
      </c>
      <c r="F4815" s="11">
        <f>[1]Perfil!E4814</f>
        <v>3.0758369191307099E-2</v>
      </c>
      <c r="G4815" s="11">
        <f>[1]Perfil!F4814</f>
        <v>5.1902118025028997E-2</v>
      </c>
      <c r="H4815" s="11">
        <f>[1]Perfil!G4814</f>
        <v>2.9114637046979301E-2</v>
      </c>
      <c r="I4815" s="11">
        <f>[1]Perfil!H4814</f>
        <v>1.8796341746747498E-2</v>
      </c>
      <c r="J4815" s="11">
        <f>[1]Perfil!I4814</f>
        <v>2.2824933050629499E-2</v>
      </c>
      <c r="K4815" s="11">
        <f>[1]Perfil!J4814</f>
        <v>3.16822920812398E-2</v>
      </c>
      <c r="L4815" s="11">
        <f>[1]Perfil!K4814</f>
        <v>1.5719377818710901E-2</v>
      </c>
      <c r="M4815" s="11">
        <f>[1]Perfil!L4814</f>
        <v>1.6360232077986699E-2</v>
      </c>
    </row>
    <row r="4816" spans="1:13" x14ac:dyDescent="0.35">
      <c r="A4816" s="11" t="str">
        <f t="shared" si="75"/>
        <v>CONSUMO PER CAPITA (kg ó litros por individuo)MixersMUJER</v>
      </c>
      <c r="B4816" s="11" t="str">
        <f>[1]Perfil!A3308</f>
        <v>CONSUMO PER CAPITA (kg ó litros por individuo)</v>
      </c>
      <c r="C4816" s="11" t="str">
        <f>[1]Perfil!B4787</f>
        <v>Mixers</v>
      </c>
      <c r="D4816" s="11" t="str">
        <f>[1]Perfil!C4815</f>
        <v>MUJER</v>
      </c>
      <c r="E4816" s="11">
        <f>[1]Perfil!D4815</f>
        <v>2.64783274694196E-2</v>
      </c>
      <c r="F4816" s="11">
        <f>[1]Perfil!E4815</f>
        <v>3.5465455626119101E-2</v>
      </c>
      <c r="G4816" s="11">
        <f>[1]Perfil!F4815</f>
        <v>4.6991981881144999E-2</v>
      </c>
      <c r="H4816" s="11">
        <f>[1]Perfil!G4815</f>
        <v>1.8812302844598099E-2</v>
      </c>
      <c r="I4816" s="11">
        <f>[1]Perfil!H4815</f>
        <v>2.25069465170263E-2</v>
      </c>
      <c r="J4816" s="11">
        <f>[1]Perfil!I4815</f>
        <v>2.7342099076822699E-2</v>
      </c>
      <c r="K4816" s="11">
        <f>[1]Perfil!J4815</f>
        <v>4.2705415328945E-2</v>
      </c>
      <c r="L4816" s="11">
        <f>[1]Perfil!K4815</f>
        <v>2.04312612230492E-2</v>
      </c>
      <c r="M4816" s="11">
        <f>[1]Perfil!L4815</f>
        <v>1.41166717415024E-2</v>
      </c>
    </row>
    <row r="4817" spans="1:13" x14ac:dyDescent="0.35">
      <c r="A4817" s="11" t="str">
        <f t="shared" si="75"/>
        <v>CONSUMO PER CAPITA (kg ó litros por individuo)IsotonicasT.ESPAÑA</v>
      </c>
      <c r="B4817" s="11" t="str">
        <f>[1]Perfil!A3308</f>
        <v>CONSUMO PER CAPITA (kg ó litros por individuo)</v>
      </c>
      <c r="C4817" s="11" t="str">
        <f>[1]Perfil!B4816</f>
        <v>Isotonicas</v>
      </c>
      <c r="D4817" s="11" t="str">
        <f>[1]Perfil!C4816</f>
        <v>T.ESPAÑA</v>
      </c>
      <c r="E4817" s="11">
        <f>[1]Perfil!D4816</f>
        <v>0.21676578548960401</v>
      </c>
      <c r="F4817" s="11">
        <f>[1]Perfil!E4816</f>
        <v>0.27372894220781901</v>
      </c>
      <c r="G4817" s="11">
        <f>[1]Perfil!F4816</f>
        <v>0.42083518938369902</v>
      </c>
      <c r="H4817" s="11">
        <f>[1]Perfil!G4816</f>
        <v>0.20706918206223901</v>
      </c>
      <c r="I4817" s="11">
        <f>[1]Perfil!H4816</f>
        <v>0.199415161700191</v>
      </c>
      <c r="J4817" s="11">
        <f>[1]Perfil!I4816</f>
        <v>0.231334723698853</v>
      </c>
      <c r="K4817" s="11">
        <f>[1]Perfil!J4816</f>
        <v>0.43219659854322401</v>
      </c>
      <c r="L4817" s="11">
        <f>[1]Perfil!K4816</f>
        <v>0.22774528659305099</v>
      </c>
      <c r="M4817" s="11">
        <f>[1]Perfil!L4816</f>
        <v>0.21769412997201701</v>
      </c>
    </row>
    <row r="4818" spans="1:13" x14ac:dyDescent="0.35">
      <c r="A4818" s="11" t="str">
        <f t="shared" si="75"/>
        <v>CONSUMO PER CAPITA (kg ó litros por individuo)IsotonicasBCN AM</v>
      </c>
      <c r="B4818" s="11" t="str">
        <f>[1]Perfil!A3308</f>
        <v>CONSUMO PER CAPITA (kg ó litros por individuo)</v>
      </c>
      <c r="C4818" s="11" t="str">
        <f>[1]Perfil!B4816</f>
        <v>Isotonicas</v>
      </c>
      <c r="D4818" s="11" t="str">
        <f>[1]Perfil!C4817</f>
        <v>BCN AM</v>
      </c>
      <c r="E4818" s="11">
        <f>[1]Perfil!D4817</f>
        <v>0.23844849278244401</v>
      </c>
      <c r="F4818" s="11">
        <f>[1]Perfil!E4817</f>
        <v>0.304681990916434</v>
      </c>
      <c r="G4818" s="11">
        <f>[1]Perfil!F4817</f>
        <v>0.42986314882710602</v>
      </c>
      <c r="H4818" s="11">
        <f>[1]Perfil!G4817</f>
        <v>0.32869480185524802</v>
      </c>
      <c r="I4818" s="11">
        <f>[1]Perfil!H4817</f>
        <v>0.28904570186286199</v>
      </c>
      <c r="J4818" s="11">
        <f>[1]Perfil!I4817</f>
        <v>0.31077846295074102</v>
      </c>
      <c r="K4818" s="11">
        <f>[1]Perfil!J4817</f>
        <v>0.51001624665383705</v>
      </c>
      <c r="L4818" s="11">
        <f>[1]Perfil!K4817</f>
        <v>0.32804238209128</v>
      </c>
      <c r="M4818" s="11">
        <f>[1]Perfil!L4817</f>
        <v>0.26763768367836299</v>
      </c>
    </row>
    <row r="4819" spans="1:13" x14ac:dyDescent="0.35">
      <c r="A4819" s="11" t="str">
        <f t="shared" si="75"/>
        <v>CONSUMO PER CAPITA (kg ó litros por individuo)IsotonicasREST.CAT ARAGON</v>
      </c>
      <c r="B4819" s="11" t="str">
        <f>[1]Perfil!A3308</f>
        <v>CONSUMO PER CAPITA (kg ó litros por individuo)</v>
      </c>
      <c r="C4819" s="11" t="str">
        <f>[1]Perfil!B4816</f>
        <v>Isotonicas</v>
      </c>
      <c r="D4819" s="11" t="str">
        <f>[1]Perfil!C4818</f>
        <v>REST.CAT ARAGON</v>
      </c>
      <c r="E4819" s="11">
        <f>[1]Perfil!D4818</f>
        <v>0.21137507257004801</v>
      </c>
      <c r="F4819" s="11">
        <f>[1]Perfil!E4818</f>
        <v>0.206614555571312</v>
      </c>
      <c r="G4819" s="11">
        <f>[1]Perfil!F4818</f>
        <v>0.36651859068507803</v>
      </c>
      <c r="H4819" s="11">
        <f>[1]Perfil!G4818</f>
        <v>0.146263620765615</v>
      </c>
      <c r="I4819" s="11">
        <f>[1]Perfil!H4818</f>
        <v>0.107911770000906</v>
      </c>
      <c r="J4819" s="11">
        <f>[1]Perfil!I4818</f>
        <v>0.18325911989601401</v>
      </c>
      <c r="K4819" s="11">
        <f>[1]Perfil!J4818</f>
        <v>0.389958426629755</v>
      </c>
      <c r="L4819" s="11">
        <f>[1]Perfil!K4818</f>
        <v>0.227004977875777</v>
      </c>
      <c r="M4819" s="11">
        <f>[1]Perfil!L4818</f>
        <v>0.21529441630037499</v>
      </c>
    </row>
    <row r="4820" spans="1:13" x14ac:dyDescent="0.35">
      <c r="A4820" s="11" t="str">
        <f t="shared" si="75"/>
        <v>CONSUMO PER CAPITA (kg ó litros por individuo)IsotonicasLEVANTE</v>
      </c>
      <c r="B4820" s="11" t="str">
        <f>[1]Perfil!A3308</f>
        <v>CONSUMO PER CAPITA (kg ó litros por individuo)</v>
      </c>
      <c r="C4820" s="11" t="str">
        <f>[1]Perfil!B4816</f>
        <v>Isotonicas</v>
      </c>
      <c r="D4820" s="11" t="str">
        <f>[1]Perfil!C4819</f>
        <v>LEVANTE</v>
      </c>
      <c r="E4820" s="11">
        <f>[1]Perfil!D4819</f>
        <v>0.186666072727313</v>
      </c>
      <c r="F4820" s="11">
        <f>[1]Perfil!E4819</f>
        <v>0.227895276602295</v>
      </c>
      <c r="G4820" s="11">
        <f>[1]Perfil!F4819</f>
        <v>0.31491683541716398</v>
      </c>
      <c r="H4820" s="11">
        <f>[1]Perfil!G4819</f>
        <v>0.17949263048282599</v>
      </c>
      <c r="I4820" s="11">
        <f>[1]Perfil!H4819</f>
        <v>0.15700874458283001</v>
      </c>
      <c r="J4820" s="11">
        <f>[1]Perfil!I4819</f>
        <v>0.196151266258075</v>
      </c>
      <c r="K4820" s="11">
        <f>[1]Perfil!J4819</f>
        <v>0.36491606276771499</v>
      </c>
      <c r="L4820" s="11">
        <f>[1]Perfil!K4819</f>
        <v>0.17685606253207101</v>
      </c>
      <c r="M4820" s="11">
        <f>[1]Perfil!L4819</f>
        <v>0.227037024891098</v>
      </c>
    </row>
    <row r="4821" spans="1:13" x14ac:dyDescent="0.35">
      <c r="A4821" s="11" t="str">
        <f t="shared" si="75"/>
        <v>CONSUMO PER CAPITA (kg ó litros por individuo)IsotonicasANDALUCIA</v>
      </c>
      <c r="B4821" s="11" t="str">
        <f>[1]Perfil!A3308</f>
        <v>CONSUMO PER CAPITA (kg ó litros por individuo)</v>
      </c>
      <c r="C4821" s="11" t="str">
        <f>[1]Perfil!B4816</f>
        <v>Isotonicas</v>
      </c>
      <c r="D4821" s="11" t="str">
        <f>[1]Perfil!C4820</f>
        <v>ANDALUCIA</v>
      </c>
      <c r="E4821" s="11">
        <f>[1]Perfil!D4820</f>
        <v>0.20263813826744301</v>
      </c>
      <c r="F4821" s="11">
        <f>[1]Perfil!E4820</f>
        <v>0.1946214537298</v>
      </c>
      <c r="G4821" s="11">
        <f>[1]Perfil!F4820</f>
        <v>0.36815261648293601</v>
      </c>
      <c r="H4821" s="11">
        <f>[1]Perfil!G4820</f>
        <v>0.17272528980409299</v>
      </c>
      <c r="I4821" s="11">
        <f>[1]Perfil!H4820</f>
        <v>0.174579736535598</v>
      </c>
      <c r="J4821" s="11">
        <f>[1]Perfil!I4820</f>
        <v>0.209893336660747</v>
      </c>
      <c r="K4821" s="11">
        <f>[1]Perfil!J4820</f>
        <v>0.41802306068432599</v>
      </c>
      <c r="L4821" s="11">
        <f>[1]Perfil!K4820</f>
        <v>0.201857135022909</v>
      </c>
      <c r="M4821" s="11">
        <f>[1]Perfil!L4820</f>
        <v>0.203673694474796</v>
      </c>
    </row>
    <row r="4822" spans="1:13" x14ac:dyDescent="0.35">
      <c r="A4822" s="11" t="str">
        <f t="shared" si="75"/>
        <v>CONSUMO PER CAPITA (kg ó litros por individuo)IsotonicasMDD AM</v>
      </c>
      <c r="B4822" s="11" t="str">
        <f>[1]Perfil!A3308</f>
        <v>CONSUMO PER CAPITA (kg ó litros por individuo)</v>
      </c>
      <c r="C4822" s="11" t="str">
        <f>[1]Perfil!B4816</f>
        <v>Isotonicas</v>
      </c>
      <c r="D4822" s="11" t="str">
        <f>[1]Perfil!C4821</f>
        <v>MDD AM</v>
      </c>
      <c r="E4822" s="11">
        <f>[1]Perfil!D4821</f>
        <v>0.15444403366593101</v>
      </c>
      <c r="F4822" s="11">
        <f>[1]Perfil!E4821</f>
        <v>0.28805006248159698</v>
      </c>
      <c r="G4822" s="11">
        <f>[1]Perfil!F4821</f>
        <v>0.37488075924362202</v>
      </c>
      <c r="H4822" s="11">
        <f>[1]Perfil!G4821</f>
        <v>0.192472625041961</v>
      </c>
      <c r="I4822" s="11">
        <f>[1]Perfil!H4821</f>
        <v>0.25993456732966302</v>
      </c>
      <c r="J4822" s="11">
        <f>[1]Perfil!I4821</f>
        <v>0.27107467684161302</v>
      </c>
      <c r="K4822" s="11">
        <f>[1]Perfil!J4821</f>
        <v>0.40131175676252201</v>
      </c>
      <c r="L4822" s="11">
        <f>[1]Perfil!K4821</f>
        <v>0.26108791992782399</v>
      </c>
      <c r="M4822" s="11">
        <f>[1]Perfil!L4821</f>
        <v>0.18981478261895901</v>
      </c>
    </row>
    <row r="4823" spans="1:13" x14ac:dyDescent="0.35">
      <c r="A4823" s="11" t="str">
        <f t="shared" si="75"/>
        <v>CONSUMO PER CAPITA (kg ó litros por individuo)IsotonicasRTO CENTRO</v>
      </c>
      <c r="B4823" s="11" t="str">
        <f>[1]Perfil!A3308</f>
        <v>CONSUMO PER CAPITA (kg ó litros por individuo)</v>
      </c>
      <c r="C4823" s="11" t="str">
        <f>[1]Perfil!B4816</f>
        <v>Isotonicas</v>
      </c>
      <c r="D4823" s="11" t="str">
        <f>[1]Perfil!C4822</f>
        <v>RTO CENTRO</v>
      </c>
      <c r="E4823" s="11">
        <f>[1]Perfil!D4822</f>
        <v>0.39093646041896901</v>
      </c>
      <c r="F4823" s="11">
        <f>[1]Perfil!E4822</f>
        <v>0.53583341550826802</v>
      </c>
      <c r="G4823" s="11">
        <f>[1]Perfil!F4822</f>
        <v>0.65234677749965997</v>
      </c>
      <c r="H4823" s="11">
        <f>[1]Perfil!G4822</f>
        <v>0.35481188935137098</v>
      </c>
      <c r="I4823" s="11">
        <f>[1]Perfil!H4822</f>
        <v>0.35586330126590499</v>
      </c>
      <c r="J4823" s="11">
        <f>[1]Perfil!I4822</f>
        <v>0.36145743749943998</v>
      </c>
      <c r="K4823" s="11">
        <f>[1]Perfil!J4822</f>
        <v>0.53066835348335095</v>
      </c>
      <c r="L4823" s="11">
        <f>[1]Perfil!K4822</f>
        <v>0.29960084815329402</v>
      </c>
      <c r="M4823" s="11">
        <f>[1]Perfil!L4822</f>
        <v>0.30249913402554801</v>
      </c>
    </row>
    <row r="4824" spans="1:13" x14ac:dyDescent="0.35">
      <c r="A4824" s="11" t="str">
        <f t="shared" si="75"/>
        <v>CONSUMO PER CAPITA (kg ó litros por individuo)IsotonicasNORTE-CENTRO</v>
      </c>
      <c r="B4824" s="11" t="str">
        <f>[1]Perfil!A3308</f>
        <v>CONSUMO PER CAPITA (kg ó litros por individuo)</v>
      </c>
      <c r="C4824" s="11" t="str">
        <f>[1]Perfil!B4816</f>
        <v>Isotonicas</v>
      </c>
      <c r="D4824" s="11" t="str">
        <f>[1]Perfil!C4823</f>
        <v>NORTE-CENTRO</v>
      </c>
      <c r="E4824" s="11">
        <f>[1]Perfil!D4823</f>
        <v>0.15579433737169501</v>
      </c>
      <c r="F4824" s="11">
        <f>[1]Perfil!E4823</f>
        <v>0.26509649052907402</v>
      </c>
      <c r="G4824" s="11">
        <f>[1]Perfil!F4823</f>
        <v>0.41778982732120201</v>
      </c>
      <c r="H4824" s="11">
        <f>[1]Perfil!G4823</f>
        <v>0.162155310685447</v>
      </c>
      <c r="I4824" s="11">
        <f>[1]Perfil!H4823</f>
        <v>0.15271750911164</v>
      </c>
      <c r="J4824" s="11">
        <f>[1]Perfil!I4823</f>
        <v>0.16955959160112599</v>
      </c>
      <c r="K4824" s="11">
        <f>[1]Perfil!J4823</f>
        <v>0.382131356377586</v>
      </c>
      <c r="L4824" s="11">
        <f>[1]Perfil!K4823</f>
        <v>0.12928298823349499</v>
      </c>
      <c r="M4824" s="11">
        <f>[1]Perfil!L4823</f>
        <v>0.145025354892729</v>
      </c>
    </row>
    <row r="4825" spans="1:13" x14ac:dyDescent="0.35">
      <c r="A4825" s="11" t="str">
        <f t="shared" si="75"/>
        <v>CONSUMO PER CAPITA (kg ó litros por individuo)IsotonicasNOROESTE</v>
      </c>
      <c r="B4825" s="11" t="str">
        <f>[1]Perfil!A3308</f>
        <v>CONSUMO PER CAPITA (kg ó litros por individuo)</v>
      </c>
      <c r="C4825" s="11" t="str">
        <f>[1]Perfil!B4816</f>
        <v>Isotonicas</v>
      </c>
      <c r="D4825" s="11" t="str">
        <f>[1]Perfil!C4824</f>
        <v>NOROESTE</v>
      </c>
      <c r="E4825" s="11">
        <f>[1]Perfil!D4824</f>
        <v>0.25607600418436999</v>
      </c>
      <c r="F4825" s="11">
        <f>[1]Perfil!E4824</f>
        <v>0.30603205995946903</v>
      </c>
      <c r="G4825" s="11">
        <f>[1]Perfil!F4824</f>
        <v>0.61776283105291196</v>
      </c>
      <c r="H4825" s="11">
        <f>[1]Perfil!G4824</f>
        <v>0.204265166796057</v>
      </c>
      <c r="I4825" s="11">
        <f>[1]Perfil!H4824</f>
        <v>0.16058198180792299</v>
      </c>
      <c r="J4825" s="11">
        <f>[1]Perfil!I4824</f>
        <v>0.19347444151217899</v>
      </c>
      <c r="K4825" s="11">
        <f>[1]Perfil!J4824</f>
        <v>0.55476397050848802</v>
      </c>
      <c r="L4825" s="11">
        <f>[1]Perfil!K4824</f>
        <v>0.24654435012266099</v>
      </c>
      <c r="M4825" s="11">
        <f>[1]Perfil!L4824</f>
        <v>0.210546001352444</v>
      </c>
    </row>
    <row r="4826" spans="1:13" x14ac:dyDescent="0.35">
      <c r="A4826" s="11" t="str">
        <f t="shared" si="75"/>
        <v>CONSUMO PER CAPITA (kg ó litros por individuo)Isotonicas&lt;2MIL</v>
      </c>
      <c r="B4826" s="11" t="str">
        <f>[1]Perfil!A3308</f>
        <v>CONSUMO PER CAPITA (kg ó litros por individuo)</v>
      </c>
      <c r="C4826" s="11" t="str">
        <f>[1]Perfil!B4816</f>
        <v>Isotonicas</v>
      </c>
      <c r="D4826" s="11" t="str">
        <f>[1]Perfil!C4825</f>
        <v>&lt;2MIL</v>
      </c>
      <c r="E4826" s="11">
        <f>[1]Perfil!D4825</f>
        <v>0.32505125106101901</v>
      </c>
      <c r="F4826" s="11">
        <f>[1]Perfil!E4825</f>
        <v>0.396235161884887</v>
      </c>
      <c r="G4826" s="11">
        <f>[1]Perfil!F4825</f>
        <v>0.53818477876036797</v>
      </c>
      <c r="H4826" s="11">
        <f>[1]Perfil!G4825</f>
        <v>0.154591238486285</v>
      </c>
      <c r="I4826" s="11">
        <f>[1]Perfil!H4825</f>
        <v>0.25565052459694598</v>
      </c>
      <c r="J4826" s="11">
        <f>[1]Perfil!I4825</f>
        <v>0.33636805169313999</v>
      </c>
      <c r="K4826" s="11">
        <f>[1]Perfil!J4825</f>
        <v>0.58069942597544599</v>
      </c>
      <c r="L4826" s="11">
        <f>[1]Perfil!K4825</f>
        <v>0.29326718970926402</v>
      </c>
      <c r="M4826" s="11">
        <f>[1]Perfil!L4825</f>
        <v>0.25848091008620799</v>
      </c>
    </row>
    <row r="4827" spans="1:13" x14ac:dyDescent="0.35">
      <c r="A4827" s="11" t="str">
        <f t="shared" si="75"/>
        <v>CONSUMO PER CAPITA (kg ó litros por individuo)Isotonicas2-5MIL</v>
      </c>
      <c r="B4827" s="11" t="str">
        <f>[1]Perfil!A3308</f>
        <v>CONSUMO PER CAPITA (kg ó litros por individuo)</v>
      </c>
      <c r="C4827" s="11" t="str">
        <f>[1]Perfil!B4816</f>
        <v>Isotonicas</v>
      </c>
      <c r="D4827" s="11" t="str">
        <f>[1]Perfil!C4826</f>
        <v>2-5MIL</v>
      </c>
      <c r="E4827" s="11">
        <f>[1]Perfil!D4826</f>
        <v>0.27596552354613302</v>
      </c>
      <c r="F4827" s="11">
        <f>[1]Perfil!E4826</f>
        <v>0.307502899663403</v>
      </c>
      <c r="G4827" s="11">
        <f>[1]Perfil!F4826</f>
        <v>0.35933207267454598</v>
      </c>
      <c r="H4827" s="11">
        <f>[1]Perfil!G4826</f>
        <v>0.19418449376206101</v>
      </c>
      <c r="I4827" s="11">
        <f>[1]Perfil!H4826</f>
        <v>0.25187343738253498</v>
      </c>
      <c r="J4827" s="11">
        <f>[1]Perfil!I4826</f>
        <v>0.23315678198373399</v>
      </c>
      <c r="K4827" s="11">
        <f>[1]Perfil!J4826</f>
        <v>0.39162744093805102</v>
      </c>
      <c r="L4827" s="11">
        <f>[1]Perfil!K4826</f>
        <v>0.179241602659925</v>
      </c>
      <c r="M4827" s="11">
        <f>[1]Perfil!L4826</f>
        <v>0.144726277958064</v>
      </c>
    </row>
    <row r="4828" spans="1:13" x14ac:dyDescent="0.35">
      <c r="A4828" s="11" t="str">
        <f t="shared" si="75"/>
        <v>CONSUMO PER CAPITA (kg ó litros por individuo)Isotonicas5-10MIL</v>
      </c>
      <c r="B4828" s="11" t="str">
        <f>[1]Perfil!A3308</f>
        <v>CONSUMO PER CAPITA (kg ó litros por individuo)</v>
      </c>
      <c r="C4828" s="11" t="str">
        <f>[1]Perfil!B4816</f>
        <v>Isotonicas</v>
      </c>
      <c r="D4828" s="11" t="str">
        <f>[1]Perfil!C4827</f>
        <v>5-10MIL</v>
      </c>
      <c r="E4828" s="11">
        <f>[1]Perfil!D4827</f>
        <v>0.30026907696522298</v>
      </c>
      <c r="F4828" s="11">
        <f>[1]Perfil!E4827</f>
        <v>0.264296797234917</v>
      </c>
      <c r="G4828" s="11">
        <f>[1]Perfil!F4827</f>
        <v>0.43868953399743799</v>
      </c>
      <c r="H4828" s="11">
        <f>[1]Perfil!G4827</f>
        <v>0.18013919860046501</v>
      </c>
      <c r="I4828" s="11">
        <f>[1]Perfil!H4827</f>
        <v>0.14263449302835601</v>
      </c>
      <c r="J4828" s="11">
        <f>[1]Perfil!I4827</f>
        <v>0.21010933993046199</v>
      </c>
      <c r="K4828" s="11">
        <f>[1]Perfil!J4827</f>
        <v>0.49539577600809398</v>
      </c>
      <c r="L4828" s="11">
        <f>[1]Perfil!K4827</f>
        <v>0.19068080308876001</v>
      </c>
      <c r="M4828" s="11">
        <f>[1]Perfil!L4827</f>
        <v>0.27620437953785698</v>
      </c>
    </row>
    <row r="4829" spans="1:13" x14ac:dyDescent="0.35">
      <c r="A4829" s="11" t="str">
        <f t="shared" si="75"/>
        <v>CONSUMO PER CAPITA (kg ó litros por individuo)Isotonicas10-30MIL</v>
      </c>
      <c r="B4829" s="11" t="str">
        <f>[1]Perfil!A3308</f>
        <v>CONSUMO PER CAPITA (kg ó litros por individuo)</v>
      </c>
      <c r="C4829" s="11" t="str">
        <f>[1]Perfil!B4816</f>
        <v>Isotonicas</v>
      </c>
      <c r="D4829" s="11" t="str">
        <f>[1]Perfil!C4828</f>
        <v>10-30MIL</v>
      </c>
      <c r="E4829" s="11">
        <f>[1]Perfil!D4828</f>
        <v>0.22482888772488299</v>
      </c>
      <c r="F4829" s="11">
        <f>[1]Perfil!E4828</f>
        <v>0.229406657698593</v>
      </c>
      <c r="G4829" s="11">
        <f>[1]Perfil!F4828</f>
        <v>0.320579994619619</v>
      </c>
      <c r="H4829" s="11">
        <f>[1]Perfil!G4828</f>
        <v>0.20148129440523599</v>
      </c>
      <c r="I4829" s="11">
        <f>[1]Perfil!H4828</f>
        <v>0.190010889349952</v>
      </c>
      <c r="J4829" s="11">
        <f>[1]Perfil!I4828</f>
        <v>0.200417439234959</v>
      </c>
      <c r="K4829" s="11">
        <f>[1]Perfil!J4828</f>
        <v>0.32184738495398502</v>
      </c>
      <c r="L4829" s="11">
        <f>[1]Perfil!K4828</f>
        <v>0.198155336043565</v>
      </c>
      <c r="M4829" s="11">
        <f>[1]Perfil!L4828</f>
        <v>0.16824074979419601</v>
      </c>
    </row>
    <row r="4830" spans="1:13" x14ac:dyDescent="0.35">
      <c r="A4830" s="11" t="str">
        <f t="shared" si="75"/>
        <v>CONSUMO PER CAPITA (kg ó litros por individuo)Isotonicas30-100MIL</v>
      </c>
      <c r="B4830" s="11" t="str">
        <f>[1]Perfil!A3308</f>
        <v>CONSUMO PER CAPITA (kg ó litros por individuo)</v>
      </c>
      <c r="C4830" s="11" t="str">
        <f>[1]Perfil!B4816</f>
        <v>Isotonicas</v>
      </c>
      <c r="D4830" s="11" t="str">
        <f>[1]Perfil!C4829</f>
        <v>30-100MIL</v>
      </c>
      <c r="E4830" s="11">
        <f>[1]Perfil!D4829</f>
        <v>0.14256596820703499</v>
      </c>
      <c r="F4830" s="11">
        <f>[1]Perfil!E4829</f>
        <v>0.23549583315650199</v>
      </c>
      <c r="G4830" s="11">
        <f>[1]Perfil!F4829</f>
        <v>0.38156944582382801</v>
      </c>
      <c r="H4830" s="11">
        <f>[1]Perfil!G4829</f>
        <v>0.17081053635638699</v>
      </c>
      <c r="I4830" s="11">
        <f>[1]Perfil!H4829</f>
        <v>0.14181143121399101</v>
      </c>
      <c r="J4830" s="11">
        <f>[1]Perfil!I4829</f>
        <v>0.18491914409694399</v>
      </c>
      <c r="K4830" s="11">
        <f>[1]Perfil!J4829</f>
        <v>0.32958006282077601</v>
      </c>
      <c r="L4830" s="11">
        <f>[1]Perfil!K4829</f>
        <v>0.19037579976381599</v>
      </c>
      <c r="M4830" s="11">
        <f>[1]Perfil!L4829</f>
        <v>0.22516434618178799</v>
      </c>
    </row>
    <row r="4831" spans="1:13" x14ac:dyDescent="0.35">
      <c r="A4831" s="11" t="str">
        <f t="shared" si="75"/>
        <v>CONSUMO PER CAPITA (kg ó litros por individuo)Isotonicas100-200MIL</v>
      </c>
      <c r="B4831" s="11" t="str">
        <f>[1]Perfil!A3308</f>
        <v>CONSUMO PER CAPITA (kg ó litros por individuo)</v>
      </c>
      <c r="C4831" s="11" t="str">
        <f>[1]Perfil!B4816</f>
        <v>Isotonicas</v>
      </c>
      <c r="D4831" s="11" t="str">
        <f>[1]Perfil!C4830</f>
        <v>100-200MIL</v>
      </c>
      <c r="E4831" s="11">
        <f>[1]Perfil!D4830</f>
        <v>0.195684925110643</v>
      </c>
      <c r="F4831" s="11">
        <f>[1]Perfil!E4830</f>
        <v>0.314166167601934</v>
      </c>
      <c r="G4831" s="11">
        <f>[1]Perfil!F4830</f>
        <v>0.375628349849151</v>
      </c>
      <c r="H4831" s="11">
        <f>[1]Perfil!G4830</f>
        <v>0.15532857454283</v>
      </c>
      <c r="I4831" s="11">
        <f>[1]Perfil!H4830</f>
        <v>0.19536609018873499</v>
      </c>
      <c r="J4831" s="11">
        <f>[1]Perfil!I4830</f>
        <v>0.23276481830495399</v>
      </c>
      <c r="K4831" s="11">
        <f>[1]Perfil!J4830</f>
        <v>0.47911818123625499</v>
      </c>
      <c r="L4831" s="11">
        <f>[1]Perfil!K4830</f>
        <v>0.232052852199295</v>
      </c>
      <c r="M4831" s="11">
        <f>[1]Perfil!L4830</f>
        <v>0.262695206323798</v>
      </c>
    </row>
    <row r="4832" spans="1:13" x14ac:dyDescent="0.35">
      <c r="A4832" s="11" t="str">
        <f t="shared" si="75"/>
        <v>CONSUMO PER CAPITA (kg ó litros por individuo)Isotonicas200-500MIL</v>
      </c>
      <c r="B4832" s="11" t="str">
        <f>[1]Perfil!A3308</f>
        <v>CONSUMO PER CAPITA (kg ó litros por individuo)</v>
      </c>
      <c r="C4832" s="11" t="str">
        <f>[1]Perfil!B4816</f>
        <v>Isotonicas</v>
      </c>
      <c r="D4832" s="11" t="str">
        <f>[1]Perfil!C4831</f>
        <v>200-500MIL</v>
      </c>
      <c r="E4832" s="11">
        <f>[1]Perfil!D4831</f>
        <v>0.23681603076389099</v>
      </c>
      <c r="F4832" s="11">
        <f>[1]Perfil!E4831</f>
        <v>0.277142371871336</v>
      </c>
      <c r="G4832" s="11">
        <f>[1]Perfil!F4831</f>
        <v>0.57202867602080198</v>
      </c>
      <c r="H4832" s="11">
        <f>[1]Perfil!G4831</f>
        <v>0.31680385609809503</v>
      </c>
      <c r="I4832" s="11">
        <f>[1]Perfil!H4831</f>
        <v>0.172685753276066</v>
      </c>
      <c r="J4832" s="11">
        <f>[1]Perfil!I4831</f>
        <v>0.21821792083925001</v>
      </c>
      <c r="K4832" s="11">
        <f>[1]Perfil!J4831</f>
        <v>0.62755173219867599</v>
      </c>
      <c r="L4832" s="11">
        <f>[1]Perfil!K4831</f>
        <v>0.26153299664437801</v>
      </c>
      <c r="M4832" s="11">
        <f>[1]Perfil!L4831</f>
        <v>0.19134635440126499</v>
      </c>
    </row>
    <row r="4833" spans="1:13" x14ac:dyDescent="0.35">
      <c r="A4833" s="11" t="str">
        <f t="shared" si="75"/>
        <v>CONSUMO PER CAPITA (kg ó litros por individuo)Isotonicas&gt;500MIL</v>
      </c>
      <c r="B4833" s="11" t="str">
        <f>[1]Perfil!A3308</f>
        <v>CONSUMO PER CAPITA (kg ó litros por individuo)</v>
      </c>
      <c r="C4833" s="11" t="str">
        <f>[1]Perfil!B4816</f>
        <v>Isotonicas</v>
      </c>
      <c r="D4833" s="11" t="str">
        <f>[1]Perfil!C4832</f>
        <v>&gt;500MIL</v>
      </c>
      <c r="E4833" s="11">
        <f>[1]Perfil!D4832</f>
        <v>0.19529012136439999</v>
      </c>
      <c r="F4833" s="11">
        <f>[1]Perfil!E4832</f>
        <v>0.29097875226112702</v>
      </c>
      <c r="G4833" s="11">
        <f>[1]Perfil!F4832</f>
        <v>0.460417218177123</v>
      </c>
      <c r="H4833" s="11">
        <f>[1]Perfil!G4832</f>
        <v>0.24001049863329799</v>
      </c>
      <c r="I4833" s="11">
        <f>[1]Perfil!H4832</f>
        <v>0.29103566228015698</v>
      </c>
      <c r="J4833" s="11">
        <f>[1]Perfil!I4832</f>
        <v>0.30404256691377501</v>
      </c>
      <c r="K4833" s="11">
        <f>[1]Perfil!J4832</f>
        <v>0.43735823652386902</v>
      </c>
      <c r="L4833" s="11">
        <f>[1]Perfil!K4832</f>
        <v>0.29210544642733999</v>
      </c>
      <c r="M4833" s="11">
        <f>[1]Perfil!L4832</f>
        <v>0.240397643023011</v>
      </c>
    </row>
    <row r="4834" spans="1:13" x14ac:dyDescent="0.35">
      <c r="A4834" s="11" t="str">
        <f t="shared" si="75"/>
        <v>CONSUMO PER CAPITA (kg ó litros por individuo)IsotonicasDE 15 A 19 AÑOS</v>
      </c>
      <c r="B4834" s="11" t="str">
        <f>[1]Perfil!A3308</f>
        <v>CONSUMO PER CAPITA (kg ó litros por individuo)</v>
      </c>
      <c r="C4834" s="11" t="str">
        <f>[1]Perfil!B4816</f>
        <v>Isotonicas</v>
      </c>
      <c r="D4834" s="11" t="str">
        <f>[1]Perfil!C4833</f>
        <v>DE 15 A 19 AÑOS</v>
      </c>
      <c r="E4834" s="11">
        <f>[1]Perfil!D4833</f>
        <v>0.192129903245217</v>
      </c>
      <c r="F4834" s="11">
        <f>[1]Perfil!E4833</f>
        <v>0.18305481460600101</v>
      </c>
      <c r="G4834" s="11">
        <f>[1]Perfil!F4833</f>
        <v>0.37457224403697698</v>
      </c>
      <c r="H4834" s="11">
        <f>[1]Perfil!G4833</f>
        <v>0.32228348610394703</v>
      </c>
      <c r="I4834" s="11">
        <f>[1]Perfil!H4833</f>
        <v>7.5309439641151305E-2</v>
      </c>
      <c r="J4834" s="11">
        <f>[1]Perfil!I4833</f>
        <v>9.37952695722932E-2</v>
      </c>
      <c r="K4834" s="11">
        <f>[1]Perfil!J4833</f>
        <v>0.363991479033964</v>
      </c>
      <c r="L4834" s="11">
        <f>[1]Perfil!K4833</f>
        <v>0.120822138822837</v>
      </c>
      <c r="M4834" s="11">
        <f>[1]Perfil!L4833</f>
        <v>0.18696401672599899</v>
      </c>
    </row>
    <row r="4835" spans="1:13" x14ac:dyDescent="0.35">
      <c r="A4835" s="11" t="str">
        <f t="shared" si="75"/>
        <v>CONSUMO PER CAPITA (kg ó litros por individuo)IsotonicasDE 20 A 24 AÑOS</v>
      </c>
      <c r="B4835" s="11" t="str">
        <f>[1]Perfil!A3308</f>
        <v>CONSUMO PER CAPITA (kg ó litros por individuo)</v>
      </c>
      <c r="C4835" s="11" t="str">
        <f>[1]Perfil!B4816</f>
        <v>Isotonicas</v>
      </c>
      <c r="D4835" s="11" t="str">
        <f>[1]Perfil!C4834</f>
        <v>DE 20 A 24 AÑOS</v>
      </c>
      <c r="E4835" s="11">
        <f>[1]Perfil!D4834</f>
        <v>0.168578944015217</v>
      </c>
      <c r="F4835" s="11">
        <f>[1]Perfil!E4834</f>
        <v>0.136918368511525</v>
      </c>
      <c r="G4835" s="11">
        <f>[1]Perfil!F4834</f>
        <v>0.18132838469781801</v>
      </c>
      <c r="H4835" s="11">
        <f>[1]Perfil!G4834</f>
        <v>7.3620441049006002E-2</v>
      </c>
      <c r="I4835" s="11">
        <f>[1]Perfil!H4834</f>
        <v>0.13942877611268201</v>
      </c>
      <c r="J4835" s="11">
        <f>[1]Perfil!I4834</f>
        <v>0.201820882152869</v>
      </c>
      <c r="K4835" s="11">
        <f>[1]Perfil!J4834</f>
        <v>0.40159105624084401</v>
      </c>
      <c r="L4835" s="11">
        <f>[1]Perfil!K4834</f>
        <v>0.215390078806316</v>
      </c>
      <c r="M4835" s="11">
        <f>[1]Perfil!L4834</f>
        <v>7.7709514159971294E-2</v>
      </c>
    </row>
    <row r="4836" spans="1:13" x14ac:dyDescent="0.35">
      <c r="A4836" s="11" t="str">
        <f t="shared" si="75"/>
        <v>CONSUMO PER CAPITA (kg ó litros por individuo)IsotonicasDE 25 A 34 AÑOS</v>
      </c>
      <c r="B4836" s="11" t="str">
        <f>[1]Perfil!A3308</f>
        <v>CONSUMO PER CAPITA (kg ó litros por individuo)</v>
      </c>
      <c r="C4836" s="11" t="str">
        <f>[1]Perfil!B4816</f>
        <v>Isotonicas</v>
      </c>
      <c r="D4836" s="11" t="str">
        <f>[1]Perfil!C4835</f>
        <v>DE 25 A 34 AÑOS</v>
      </c>
      <c r="E4836" s="11">
        <f>[1]Perfil!D4835</f>
        <v>0.117139935110339</v>
      </c>
      <c r="F4836" s="11">
        <f>[1]Perfil!E4835</f>
        <v>0.19303342708923499</v>
      </c>
      <c r="G4836" s="11">
        <f>[1]Perfil!F4835</f>
        <v>0.27930045625356198</v>
      </c>
      <c r="H4836" s="11">
        <f>[1]Perfil!G4835</f>
        <v>0.135409726211912</v>
      </c>
      <c r="I4836" s="11">
        <f>[1]Perfil!H4835</f>
        <v>0.131798402387939</v>
      </c>
      <c r="J4836" s="11">
        <f>[1]Perfil!I4835</f>
        <v>0.144803755157833</v>
      </c>
      <c r="K4836" s="11">
        <f>[1]Perfil!J4835</f>
        <v>0.22589093153312001</v>
      </c>
      <c r="L4836" s="11">
        <f>[1]Perfil!K4835</f>
        <v>0.129144847836305</v>
      </c>
      <c r="M4836" s="11">
        <f>[1]Perfil!L4835</f>
        <v>0.13882261429743201</v>
      </c>
    </row>
    <row r="4837" spans="1:13" x14ac:dyDescent="0.35">
      <c r="A4837" s="11" t="str">
        <f t="shared" si="75"/>
        <v>CONSUMO PER CAPITA (kg ó litros por individuo)IsotonicasDE 35 A 49 AÑOS</v>
      </c>
      <c r="B4837" s="11" t="str">
        <f>[1]Perfil!A3308</f>
        <v>CONSUMO PER CAPITA (kg ó litros por individuo)</v>
      </c>
      <c r="C4837" s="11" t="str">
        <f>[1]Perfil!B4816</f>
        <v>Isotonicas</v>
      </c>
      <c r="D4837" s="11" t="str">
        <f>[1]Perfil!C4836</f>
        <v>DE 35 A 49 AÑOS</v>
      </c>
      <c r="E4837" s="11">
        <f>[1]Perfil!D4836</f>
        <v>0.22107007542040699</v>
      </c>
      <c r="F4837" s="11">
        <f>[1]Perfil!E4836</f>
        <v>0.301286008433716</v>
      </c>
      <c r="G4837" s="11">
        <f>[1]Perfil!F4836</f>
        <v>0.371527611637616</v>
      </c>
      <c r="H4837" s="11">
        <f>[1]Perfil!G4836</f>
        <v>0.19652662057172901</v>
      </c>
      <c r="I4837" s="11">
        <f>[1]Perfil!H4836</f>
        <v>0.194668324295173</v>
      </c>
      <c r="J4837" s="11">
        <f>[1]Perfil!I4836</f>
        <v>0.19765475859496301</v>
      </c>
      <c r="K4837" s="11">
        <f>[1]Perfil!J4836</f>
        <v>0.398099658485359</v>
      </c>
      <c r="L4837" s="11">
        <f>[1]Perfil!K4836</f>
        <v>0.210217720156361</v>
      </c>
      <c r="M4837" s="11">
        <f>[1]Perfil!L4836</f>
        <v>0.19586826902885399</v>
      </c>
    </row>
    <row r="4838" spans="1:13" x14ac:dyDescent="0.35">
      <c r="A4838" s="11" t="str">
        <f t="shared" si="75"/>
        <v>CONSUMO PER CAPITA (kg ó litros por individuo)IsotonicasDE 50 A 59 AÑOS</v>
      </c>
      <c r="B4838" s="11" t="str">
        <f>[1]Perfil!A3308</f>
        <v>CONSUMO PER CAPITA (kg ó litros por individuo)</v>
      </c>
      <c r="C4838" s="11" t="str">
        <f>[1]Perfil!B4816</f>
        <v>Isotonicas</v>
      </c>
      <c r="D4838" s="11" t="str">
        <f>[1]Perfil!C4837</f>
        <v>DE 50 A 59 AÑOS</v>
      </c>
      <c r="E4838" s="11">
        <f>[1]Perfil!D4837</f>
        <v>0.31222717853355902</v>
      </c>
      <c r="F4838" s="11">
        <f>[1]Perfil!E4837</f>
        <v>0.32055301208377102</v>
      </c>
      <c r="G4838" s="11">
        <f>[1]Perfil!F4837</f>
        <v>0.53493854275167396</v>
      </c>
      <c r="H4838" s="11">
        <f>[1]Perfil!G4837</f>
        <v>0.28343070384036301</v>
      </c>
      <c r="I4838" s="11">
        <f>[1]Perfil!H4837</f>
        <v>0.30000434759636402</v>
      </c>
      <c r="J4838" s="11">
        <f>[1]Perfil!I4837</f>
        <v>0.368198106243742</v>
      </c>
      <c r="K4838" s="11">
        <f>[1]Perfil!J4837</f>
        <v>0.56506323302586503</v>
      </c>
      <c r="L4838" s="11">
        <f>[1]Perfil!K4837</f>
        <v>0.28905704232094298</v>
      </c>
      <c r="M4838" s="11">
        <f>[1]Perfil!L4837</f>
        <v>0.30896238609056498</v>
      </c>
    </row>
    <row r="4839" spans="1:13" x14ac:dyDescent="0.35">
      <c r="A4839" s="11" t="str">
        <f t="shared" si="75"/>
        <v>CONSUMO PER CAPITA (kg ó litros por individuo)IsotonicasDE 60 A 75 AÑOS</v>
      </c>
      <c r="B4839" s="11" t="str">
        <f>[1]Perfil!A3308</f>
        <v>CONSUMO PER CAPITA (kg ó litros por individuo)</v>
      </c>
      <c r="C4839" s="11" t="str">
        <f>[1]Perfil!B4816</f>
        <v>Isotonicas</v>
      </c>
      <c r="D4839" s="11" t="str">
        <f>[1]Perfil!C4838</f>
        <v>DE 60 A 75 AÑOS</v>
      </c>
      <c r="E4839" s="11">
        <f>[1]Perfil!D4838</f>
        <v>0.21263000731339299</v>
      </c>
      <c r="F4839" s="11">
        <f>[1]Perfil!E4838</f>
        <v>0.31520255330925001</v>
      </c>
      <c r="G4839" s="11">
        <f>[1]Perfil!F4838</f>
        <v>0.55887462673817101</v>
      </c>
      <c r="H4839" s="11">
        <f>[1]Perfil!G4838</f>
        <v>0.20401097567293799</v>
      </c>
      <c r="I4839" s="11">
        <f>[1]Perfil!H4838</f>
        <v>0.21605837958993601</v>
      </c>
      <c r="J4839" s="11">
        <f>[1]Perfil!I4838</f>
        <v>0.26026853534790101</v>
      </c>
      <c r="K4839" s="11">
        <f>[1]Perfil!J4838</f>
        <v>0.51951844863284102</v>
      </c>
      <c r="L4839" s="11">
        <f>[1]Perfil!K4838</f>
        <v>0.29480046415966898</v>
      </c>
      <c r="M4839" s="11">
        <f>[1]Perfil!L4838</f>
        <v>0.26641294619202499</v>
      </c>
    </row>
    <row r="4840" spans="1:13" x14ac:dyDescent="0.35">
      <c r="A4840" s="11" t="str">
        <f t="shared" si="75"/>
        <v>CONSUMO PER CAPITA (kg ó litros por individuo)IsotonicasNIVEL ALTO</v>
      </c>
      <c r="B4840" s="11" t="str">
        <f>[1]Perfil!A3308</f>
        <v>CONSUMO PER CAPITA (kg ó litros por individuo)</v>
      </c>
      <c r="C4840" s="11" t="str">
        <f>[1]Perfil!B4816</f>
        <v>Isotonicas</v>
      </c>
      <c r="D4840" s="11" t="str">
        <f>[1]Perfil!C4839</f>
        <v>NIVEL ALTO</v>
      </c>
      <c r="E4840" s="11">
        <f>[1]Perfil!D4839</f>
        <v>0.280679270804574</v>
      </c>
      <c r="F4840" s="11">
        <f>[1]Perfil!E4839</f>
        <v>0.29948870127191501</v>
      </c>
      <c r="G4840" s="11">
        <f>[1]Perfil!F4839</f>
        <v>0.52607649912015597</v>
      </c>
      <c r="H4840" s="11">
        <f>[1]Perfil!G4839</f>
        <v>0.235813839853067</v>
      </c>
      <c r="I4840" s="11">
        <f>[1]Perfil!H4839</f>
        <v>0.22710183354949501</v>
      </c>
      <c r="J4840" s="11">
        <f>[1]Perfil!I4839</f>
        <v>0.30085440605895297</v>
      </c>
      <c r="K4840" s="11">
        <f>[1]Perfil!J4839</f>
        <v>0.53783912197432004</v>
      </c>
      <c r="L4840" s="11">
        <f>[1]Perfil!K4839</f>
        <v>0.25920318943908199</v>
      </c>
      <c r="M4840" s="11">
        <f>[1]Perfil!L4839</f>
        <v>0.25546190264794499</v>
      </c>
    </row>
    <row r="4841" spans="1:13" x14ac:dyDescent="0.35">
      <c r="A4841" s="11" t="str">
        <f t="shared" si="75"/>
        <v>CONSUMO PER CAPITA (kg ó litros por individuo)IsotonicasNIVEL MEDIO ALTO</v>
      </c>
      <c r="B4841" s="11" t="str">
        <f>[1]Perfil!A3308</f>
        <v>CONSUMO PER CAPITA (kg ó litros por individuo)</v>
      </c>
      <c r="C4841" s="11" t="str">
        <f>[1]Perfil!B4816</f>
        <v>Isotonicas</v>
      </c>
      <c r="D4841" s="11" t="str">
        <f>[1]Perfil!C4840</f>
        <v>NIVEL MEDIO ALTO</v>
      </c>
      <c r="E4841" s="11">
        <f>[1]Perfil!D4840</f>
        <v>0.24380291315543301</v>
      </c>
      <c r="F4841" s="11">
        <f>[1]Perfil!E4840</f>
        <v>0.30262149356484203</v>
      </c>
      <c r="G4841" s="11">
        <f>[1]Perfil!F4840</f>
        <v>0.44380993523685103</v>
      </c>
      <c r="H4841" s="11">
        <f>[1]Perfil!G4840</f>
        <v>0.267982074471043</v>
      </c>
      <c r="I4841" s="11">
        <f>[1]Perfil!H4840</f>
        <v>0.20953935577851701</v>
      </c>
      <c r="J4841" s="11">
        <f>[1]Perfil!I4840</f>
        <v>0.22376165983024299</v>
      </c>
      <c r="K4841" s="11">
        <f>[1]Perfil!J4840</f>
        <v>0.40059552343513799</v>
      </c>
      <c r="L4841" s="11">
        <f>[1]Perfil!K4840</f>
        <v>0.26362053872631303</v>
      </c>
      <c r="M4841" s="11">
        <f>[1]Perfil!L4840</f>
        <v>0.301921778759426</v>
      </c>
    </row>
    <row r="4842" spans="1:13" x14ac:dyDescent="0.35">
      <c r="A4842" s="11" t="str">
        <f t="shared" si="75"/>
        <v>CONSUMO PER CAPITA (kg ó litros por individuo)IsotonicasNIVEL MEDIO</v>
      </c>
      <c r="B4842" s="11" t="str">
        <f>[1]Perfil!A3308</f>
        <v>CONSUMO PER CAPITA (kg ó litros por individuo)</v>
      </c>
      <c r="C4842" s="11" t="str">
        <f>[1]Perfil!B4816</f>
        <v>Isotonicas</v>
      </c>
      <c r="D4842" s="11" t="str">
        <f>[1]Perfil!C4841</f>
        <v>NIVEL MEDIO</v>
      </c>
      <c r="E4842" s="11">
        <f>[1]Perfil!D4841</f>
        <v>0.18155754376934</v>
      </c>
      <c r="F4842" s="11">
        <f>[1]Perfil!E4841</f>
        <v>0.25043879696673199</v>
      </c>
      <c r="G4842" s="11">
        <f>[1]Perfil!F4841</f>
        <v>0.40962788915570503</v>
      </c>
      <c r="H4842" s="11">
        <f>[1]Perfil!G4841</f>
        <v>0.24160530330603999</v>
      </c>
      <c r="I4842" s="11">
        <f>[1]Perfil!H4841</f>
        <v>0.22089879694664499</v>
      </c>
      <c r="J4842" s="11">
        <f>[1]Perfil!I4841</f>
        <v>0.218000659866913</v>
      </c>
      <c r="K4842" s="11">
        <f>[1]Perfil!J4841</f>
        <v>0.415969297774544</v>
      </c>
      <c r="L4842" s="11">
        <f>[1]Perfil!K4841</f>
        <v>0.23428801904166199</v>
      </c>
      <c r="M4842" s="11">
        <f>[1]Perfil!L4841</f>
        <v>0.17419312587917701</v>
      </c>
    </row>
    <row r="4843" spans="1:13" x14ac:dyDescent="0.35">
      <c r="A4843" s="11" t="str">
        <f t="shared" si="75"/>
        <v>CONSUMO PER CAPITA (kg ó litros por individuo)IsotonicasNIVEL MEDIO BAJO</v>
      </c>
      <c r="B4843" s="11" t="str">
        <f>[1]Perfil!A3308</f>
        <v>CONSUMO PER CAPITA (kg ó litros por individuo)</v>
      </c>
      <c r="C4843" s="11" t="str">
        <f>[1]Perfil!B4816</f>
        <v>Isotonicas</v>
      </c>
      <c r="D4843" s="11" t="str">
        <f>[1]Perfil!C4842</f>
        <v>NIVEL MEDIO BAJO</v>
      </c>
      <c r="E4843" s="11">
        <f>[1]Perfil!D4842</f>
        <v>0.137849277903519</v>
      </c>
      <c r="F4843" s="11">
        <f>[1]Perfil!E4842</f>
        <v>0.195614684718766</v>
      </c>
      <c r="G4843" s="11">
        <f>[1]Perfil!F4842</f>
        <v>0.35763548418198499</v>
      </c>
      <c r="H4843" s="11">
        <f>[1]Perfil!G4842</f>
        <v>0.145048869561963</v>
      </c>
      <c r="I4843" s="11">
        <f>[1]Perfil!H4842</f>
        <v>0.193955225625811</v>
      </c>
      <c r="J4843" s="11">
        <f>[1]Perfil!I4842</f>
        <v>0.19857257633065101</v>
      </c>
      <c r="K4843" s="11">
        <f>[1]Perfil!J4842</f>
        <v>0.43336981089252602</v>
      </c>
      <c r="L4843" s="11">
        <f>[1]Perfil!K4842</f>
        <v>0.17056696991495701</v>
      </c>
      <c r="M4843" s="11">
        <f>[1]Perfil!L4842</f>
        <v>0.17934847839470699</v>
      </c>
    </row>
    <row r="4844" spans="1:13" x14ac:dyDescent="0.35">
      <c r="A4844" s="11" t="str">
        <f t="shared" si="75"/>
        <v>CONSUMO PER CAPITA (kg ó litros por individuo)IsotonicasHOMBRE</v>
      </c>
      <c r="B4844" s="11" t="str">
        <f>[1]Perfil!A3308</f>
        <v>CONSUMO PER CAPITA (kg ó litros por individuo)</v>
      </c>
      <c r="C4844" s="11" t="str">
        <f>[1]Perfil!B4816</f>
        <v>Isotonicas</v>
      </c>
      <c r="D4844" s="11" t="str">
        <f>[1]Perfil!C4843</f>
        <v>HOMBRE</v>
      </c>
      <c r="E4844" s="11">
        <f>[1]Perfil!D4843</f>
        <v>0.25383144095294402</v>
      </c>
      <c r="F4844" s="11">
        <f>[1]Perfil!E4843</f>
        <v>0.28909675506747001</v>
      </c>
      <c r="G4844" s="11">
        <f>[1]Perfil!F4843</f>
        <v>0.47272409240548602</v>
      </c>
      <c r="H4844" s="11">
        <f>[1]Perfil!G4843</f>
        <v>0.217135534116283</v>
      </c>
      <c r="I4844" s="11">
        <f>[1]Perfil!H4843</f>
        <v>0.248035570210868</v>
      </c>
      <c r="J4844" s="11">
        <f>[1]Perfil!I4843</f>
        <v>0.25325060102543001</v>
      </c>
      <c r="K4844" s="11">
        <f>[1]Perfil!J4843</f>
        <v>0.49791065161889198</v>
      </c>
      <c r="L4844" s="11">
        <f>[1]Perfil!K4843</f>
        <v>0.25768510755466201</v>
      </c>
      <c r="M4844" s="11">
        <f>[1]Perfil!L4843</f>
        <v>0.24636075730895099</v>
      </c>
    </row>
    <row r="4845" spans="1:13" x14ac:dyDescent="0.35">
      <c r="A4845" s="11" t="str">
        <f t="shared" si="75"/>
        <v>CONSUMO PER CAPITA (kg ó litros por individuo)IsotonicasMUJER</v>
      </c>
      <c r="B4845" s="11" t="str">
        <f>[1]Perfil!A3308</f>
        <v>CONSUMO PER CAPITA (kg ó litros por individuo)</v>
      </c>
      <c r="C4845" s="11" t="str">
        <f>[1]Perfil!B4816</f>
        <v>Isotonicas</v>
      </c>
      <c r="D4845" s="11" t="str">
        <f>[1]Perfil!C4844</f>
        <v>MUJER</v>
      </c>
      <c r="E4845" s="11">
        <f>[1]Perfil!D4844</f>
        <v>0.18014252292661001</v>
      </c>
      <c r="F4845" s="11">
        <f>[1]Perfil!E4844</f>
        <v>0.25854413182599301</v>
      </c>
      <c r="G4845" s="11">
        <f>[1]Perfil!F4844</f>
        <v>0.36956463316225902</v>
      </c>
      <c r="H4845" s="11">
        <f>[1]Perfil!G4844</f>
        <v>0.19712284829957699</v>
      </c>
      <c r="I4845" s="11">
        <f>[1]Perfil!H4844</f>
        <v>0.15141295223997001</v>
      </c>
      <c r="J4845" s="11">
        <f>[1]Perfil!I4844</f>
        <v>0.20969731384131199</v>
      </c>
      <c r="K4845" s="11">
        <f>[1]Perfil!J4844</f>
        <v>0.36730260025889699</v>
      </c>
      <c r="L4845" s="11">
        <f>[1]Perfil!K4844</f>
        <v>0.19819208633507199</v>
      </c>
      <c r="M4845" s="11">
        <f>[1]Perfil!L4844</f>
        <v>0.189323832874884</v>
      </c>
    </row>
    <row r="4846" spans="1:13" x14ac:dyDescent="0.35">
      <c r="A4846" s="11" t="str">
        <f t="shared" si="75"/>
        <v>CONSUMO PER CAPITA (kg ó litros por individuo)EnergeticasT.ESPAÑA</v>
      </c>
      <c r="B4846" s="11" t="str">
        <f>[1]Perfil!A3308</f>
        <v>CONSUMO PER CAPITA (kg ó litros por individuo)</v>
      </c>
      <c r="C4846" s="11" t="str">
        <f>[1]Perfil!B4845</f>
        <v>Energeticas</v>
      </c>
      <c r="D4846" s="11" t="str">
        <f>[1]Perfil!C4845</f>
        <v>T.ESPAÑA</v>
      </c>
      <c r="E4846" s="11">
        <f>[1]Perfil!D4845</f>
        <v>0.117604640408219</v>
      </c>
      <c r="F4846" s="11">
        <f>[1]Perfil!E4845</f>
        <v>0.107647248298489</v>
      </c>
      <c r="G4846" s="11">
        <f>[1]Perfil!F4845</f>
        <v>0.162178583182569</v>
      </c>
      <c r="H4846" s="11">
        <f>[1]Perfil!G4845</f>
        <v>0.15762462804470601</v>
      </c>
      <c r="I4846" s="11">
        <f>[1]Perfil!H4845</f>
        <v>8.9291588623727006E-2</v>
      </c>
      <c r="J4846" s="11">
        <f>[1]Perfil!I4845</f>
        <v>8.5223408893395899E-2</v>
      </c>
      <c r="K4846" s="11">
        <f>[1]Perfil!J4845</f>
        <v>0.125528816339354</v>
      </c>
      <c r="L4846" s="11">
        <f>[1]Perfil!K4845</f>
        <v>6.9013893307617397E-2</v>
      </c>
      <c r="M4846" s="11">
        <f>[1]Perfil!L4845</f>
        <v>7.3065931594608502E-2</v>
      </c>
    </row>
    <row r="4847" spans="1:13" x14ac:dyDescent="0.35">
      <c r="A4847" s="11" t="str">
        <f t="shared" si="75"/>
        <v>CONSUMO PER CAPITA (kg ó litros por individuo)EnergeticasBCN AM</v>
      </c>
      <c r="B4847" s="11" t="str">
        <f>[1]Perfil!A3308</f>
        <v>CONSUMO PER CAPITA (kg ó litros por individuo)</v>
      </c>
      <c r="C4847" s="11" t="str">
        <f>[1]Perfil!B4845</f>
        <v>Energeticas</v>
      </c>
      <c r="D4847" s="11" t="str">
        <f>[1]Perfil!C4846</f>
        <v>BCN AM</v>
      </c>
      <c r="E4847" s="11">
        <f>[1]Perfil!D4846</f>
        <v>3.8767774748189501E-2</v>
      </c>
      <c r="F4847" s="11">
        <f>[1]Perfil!E4846</f>
        <v>3.55684289004276E-2</v>
      </c>
      <c r="G4847" s="11">
        <f>[1]Perfil!F4846</f>
        <v>7.8575024219957296E-2</v>
      </c>
      <c r="H4847" s="11">
        <f>[1]Perfil!G4846</f>
        <v>3.1569191446091903E-2</v>
      </c>
      <c r="I4847" s="11">
        <f>[1]Perfil!H4846</f>
        <v>6.07004222127068E-2</v>
      </c>
      <c r="J4847" s="11">
        <f>[1]Perfil!I4846</f>
        <v>2.85812822073786E-2</v>
      </c>
      <c r="K4847" s="11">
        <f>[1]Perfil!J4846</f>
        <v>6.3348997662786302E-2</v>
      </c>
      <c r="L4847" s="11">
        <f>[1]Perfil!K4846</f>
        <v>3.8287036477217297E-2</v>
      </c>
      <c r="M4847" s="11">
        <f>[1]Perfil!L4846</f>
        <v>2.2437371796965099E-2</v>
      </c>
    </row>
    <row r="4848" spans="1:13" x14ac:dyDescent="0.35">
      <c r="A4848" s="11" t="str">
        <f t="shared" si="75"/>
        <v>CONSUMO PER CAPITA (kg ó litros por individuo)EnergeticasREST.CAT ARAGON</v>
      </c>
      <c r="B4848" s="11" t="str">
        <f>[1]Perfil!A3308</f>
        <v>CONSUMO PER CAPITA (kg ó litros por individuo)</v>
      </c>
      <c r="C4848" s="11" t="str">
        <f>[1]Perfil!B4845</f>
        <v>Energeticas</v>
      </c>
      <c r="D4848" s="11" t="str">
        <f>[1]Perfil!C4847</f>
        <v>REST.CAT ARAGON</v>
      </c>
      <c r="E4848" s="11">
        <f>[1]Perfil!D4847</f>
        <v>0.13018703015708</v>
      </c>
      <c r="F4848" s="11">
        <f>[1]Perfil!E4847</f>
        <v>0.111612117811696</v>
      </c>
      <c r="G4848" s="11">
        <f>[1]Perfil!F4847</f>
        <v>0.24064379461881699</v>
      </c>
      <c r="H4848" s="11">
        <f>[1]Perfil!G4847</f>
        <v>8.1492075885873802E-2</v>
      </c>
      <c r="I4848" s="11">
        <f>[1]Perfil!H4847</f>
        <v>9.15328027811564E-2</v>
      </c>
      <c r="J4848" s="11">
        <f>[1]Perfil!I4847</f>
        <v>8.6031901151304602E-2</v>
      </c>
      <c r="K4848" s="11">
        <f>[1]Perfil!J4847</f>
        <v>0.10975378545039</v>
      </c>
      <c r="L4848" s="11">
        <f>[1]Perfil!K4847</f>
        <v>4.5129851730227002E-2</v>
      </c>
      <c r="M4848" s="11">
        <f>[1]Perfil!L4847</f>
        <v>6.4008368918361494E-2</v>
      </c>
    </row>
    <row r="4849" spans="1:13" x14ac:dyDescent="0.35">
      <c r="A4849" s="11" t="str">
        <f t="shared" si="75"/>
        <v>CONSUMO PER CAPITA (kg ó litros por individuo)EnergeticasLEVANTE</v>
      </c>
      <c r="B4849" s="11" t="str">
        <f>[1]Perfil!A3308</f>
        <v>CONSUMO PER CAPITA (kg ó litros por individuo)</v>
      </c>
      <c r="C4849" s="11" t="str">
        <f>[1]Perfil!B4845</f>
        <v>Energeticas</v>
      </c>
      <c r="D4849" s="11" t="str">
        <f>[1]Perfil!C4848</f>
        <v>LEVANTE</v>
      </c>
      <c r="E4849" s="11">
        <f>[1]Perfil!D4848</f>
        <v>0.19762384977188499</v>
      </c>
      <c r="F4849" s="11">
        <f>[1]Perfil!E4848</f>
        <v>0.12106915258953101</v>
      </c>
      <c r="G4849" s="11">
        <f>[1]Perfil!F4848</f>
        <v>0.14296813519596499</v>
      </c>
      <c r="H4849" s="11">
        <f>[1]Perfil!G4848</f>
        <v>0.475947766570891</v>
      </c>
      <c r="I4849" s="11">
        <f>[1]Perfil!H4848</f>
        <v>6.4435092314614903E-2</v>
      </c>
      <c r="J4849" s="11">
        <f>[1]Perfil!I4848</f>
        <v>4.4796473426245598E-2</v>
      </c>
      <c r="K4849" s="11">
        <f>[1]Perfil!J4848</f>
        <v>8.1862730906258896E-2</v>
      </c>
      <c r="L4849" s="11">
        <f>[1]Perfil!K4848</f>
        <v>5.6011712853482103E-2</v>
      </c>
      <c r="M4849" s="11">
        <f>[1]Perfil!L4848</f>
        <v>0.112351237242782</v>
      </c>
    </row>
    <row r="4850" spans="1:13" x14ac:dyDescent="0.35">
      <c r="A4850" s="11" t="str">
        <f t="shared" si="75"/>
        <v>CONSUMO PER CAPITA (kg ó litros por individuo)EnergeticasANDALUCIA</v>
      </c>
      <c r="B4850" s="11" t="str">
        <f>[1]Perfil!A3308</f>
        <v>CONSUMO PER CAPITA (kg ó litros por individuo)</v>
      </c>
      <c r="C4850" s="11" t="str">
        <f>[1]Perfil!B4845</f>
        <v>Energeticas</v>
      </c>
      <c r="D4850" s="11" t="str">
        <f>[1]Perfil!C4849</f>
        <v>ANDALUCIA</v>
      </c>
      <c r="E4850" s="11">
        <f>[1]Perfil!D4849</f>
        <v>9.7310085409781005E-2</v>
      </c>
      <c r="F4850" s="11">
        <f>[1]Perfil!E4849</f>
        <v>0.14099412123170199</v>
      </c>
      <c r="G4850" s="11">
        <f>[1]Perfil!F4849</f>
        <v>0.17404207071385799</v>
      </c>
      <c r="H4850" s="11">
        <f>[1]Perfil!G4849</f>
        <v>9.9404843794751202E-2</v>
      </c>
      <c r="I4850" s="11">
        <f>[1]Perfil!H4849</f>
        <v>8.3463596717181301E-2</v>
      </c>
      <c r="J4850" s="11">
        <f>[1]Perfil!I4849</f>
        <v>0.10079093367369001</v>
      </c>
      <c r="K4850" s="11">
        <f>[1]Perfil!J4849</f>
        <v>0.17741527424787601</v>
      </c>
      <c r="L4850" s="11">
        <f>[1]Perfil!K4849</f>
        <v>0.13883892172314999</v>
      </c>
      <c r="M4850" s="11">
        <f>[1]Perfil!L4849</f>
        <v>8.6738918005057994E-2</v>
      </c>
    </row>
    <row r="4851" spans="1:13" x14ac:dyDescent="0.35">
      <c r="A4851" s="11" t="str">
        <f t="shared" si="75"/>
        <v>CONSUMO PER CAPITA (kg ó litros por individuo)EnergeticasMDD AM</v>
      </c>
      <c r="B4851" s="11" t="str">
        <f>[1]Perfil!A3308</f>
        <v>CONSUMO PER CAPITA (kg ó litros por individuo)</v>
      </c>
      <c r="C4851" s="11" t="str">
        <f>[1]Perfil!B4845</f>
        <v>Energeticas</v>
      </c>
      <c r="D4851" s="11" t="str">
        <f>[1]Perfil!C4850</f>
        <v>MDD AM</v>
      </c>
      <c r="E4851" s="11">
        <f>[1]Perfil!D4850</f>
        <v>5.0999163780320399E-2</v>
      </c>
      <c r="F4851" s="11">
        <f>[1]Perfil!E4850</f>
        <v>8.0215222600393196E-2</v>
      </c>
      <c r="G4851" s="11">
        <f>[1]Perfil!F4850</f>
        <v>0.11793778709363199</v>
      </c>
      <c r="H4851" s="11">
        <f>[1]Perfil!G4850</f>
        <v>6.1528016742927703E-2</v>
      </c>
      <c r="I4851" s="11">
        <f>[1]Perfil!H4850</f>
        <v>7.2634166164649405E-2</v>
      </c>
      <c r="J4851" s="11">
        <f>[1]Perfil!I4850</f>
        <v>6.4172828459446898E-2</v>
      </c>
      <c r="K4851" s="11">
        <f>[1]Perfil!J4850</f>
        <v>7.1650663723820396E-2</v>
      </c>
      <c r="L4851" s="11">
        <f>[1]Perfil!K4850</f>
        <v>5.1979481650820301E-2</v>
      </c>
      <c r="M4851" s="11">
        <f>[1]Perfil!L4850</f>
        <v>4.7916321688241899E-2</v>
      </c>
    </row>
    <row r="4852" spans="1:13" x14ac:dyDescent="0.35">
      <c r="A4852" s="11" t="str">
        <f t="shared" si="75"/>
        <v>CONSUMO PER CAPITA (kg ó litros por individuo)EnergeticasRTO CENTRO</v>
      </c>
      <c r="B4852" s="11" t="str">
        <f>[1]Perfil!A3308</f>
        <v>CONSUMO PER CAPITA (kg ó litros por individuo)</v>
      </c>
      <c r="C4852" s="11" t="str">
        <f>[1]Perfil!B4845</f>
        <v>Energeticas</v>
      </c>
      <c r="D4852" s="11" t="str">
        <f>[1]Perfil!C4851</f>
        <v>RTO CENTRO</v>
      </c>
      <c r="E4852" s="11">
        <f>[1]Perfil!D4851</f>
        <v>0.156383912905524</v>
      </c>
      <c r="F4852" s="11">
        <f>[1]Perfil!E4851</f>
        <v>7.2076377283504203E-2</v>
      </c>
      <c r="G4852" s="11">
        <f>[1]Perfil!F4851</f>
        <v>0.14327433949759899</v>
      </c>
      <c r="H4852" s="11">
        <f>[1]Perfil!G4851</f>
        <v>0.15039208234854401</v>
      </c>
      <c r="I4852" s="11">
        <f>[1]Perfil!H4851</f>
        <v>0.11189975961070101</v>
      </c>
      <c r="J4852" s="11">
        <f>[1]Perfil!I4851</f>
        <v>7.1835407875074697E-2</v>
      </c>
      <c r="K4852" s="11">
        <f>[1]Perfil!J4851</f>
        <v>0.16222385131879299</v>
      </c>
      <c r="L4852" s="11">
        <f>[1]Perfil!K4851</f>
        <v>9.7782907724300899E-2</v>
      </c>
      <c r="M4852" s="11">
        <f>[1]Perfil!L4851</f>
        <v>0.15322303601230799</v>
      </c>
    </row>
    <row r="4853" spans="1:13" x14ac:dyDescent="0.35">
      <c r="A4853" s="11" t="str">
        <f t="shared" si="75"/>
        <v>CONSUMO PER CAPITA (kg ó litros por individuo)EnergeticasNORTE-CENTRO</v>
      </c>
      <c r="B4853" s="11" t="str">
        <f>[1]Perfil!A3308</f>
        <v>CONSUMO PER CAPITA (kg ó litros por individuo)</v>
      </c>
      <c r="C4853" s="11" t="str">
        <f>[1]Perfil!B4845</f>
        <v>Energeticas</v>
      </c>
      <c r="D4853" s="11" t="str">
        <f>[1]Perfil!C4852</f>
        <v>NORTE-CENTRO</v>
      </c>
      <c r="E4853" s="11">
        <f>[1]Perfil!D4852</f>
        <v>0.239839233408533</v>
      </c>
      <c r="F4853" s="11">
        <f>[1]Perfil!E4852</f>
        <v>0.21271109567971699</v>
      </c>
      <c r="G4853" s="11">
        <f>[1]Perfil!F4852</f>
        <v>0.30209729052720502</v>
      </c>
      <c r="H4853" s="11">
        <f>[1]Perfil!G4852</f>
        <v>0.23633058091057199</v>
      </c>
      <c r="I4853" s="11">
        <f>[1]Perfil!H4852</f>
        <v>0.231227949552713</v>
      </c>
      <c r="J4853" s="11">
        <f>[1]Perfil!I4852</f>
        <v>0.237635908762064</v>
      </c>
      <c r="K4853" s="11">
        <f>[1]Perfil!J4852</f>
        <v>0.28599758267993802</v>
      </c>
      <c r="L4853" s="11">
        <f>[1]Perfil!K4852</f>
        <v>4.1795133469708902E-2</v>
      </c>
      <c r="M4853" s="11">
        <f>[1]Perfil!L4852</f>
        <v>1.5043740278294099E-2</v>
      </c>
    </row>
    <row r="4854" spans="1:13" x14ac:dyDescent="0.35">
      <c r="A4854" s="11" t="str">
        <f t="shared" si="75"/>
        <v>CONSUMO PER CAPITA (kg ó litros por individuo)EnergeticasNOROESTE</v>
      </c>
      <c r="B4854" s="11" t="str">
        <f>[1]Perfil!A3308</f>
        <v>CONSUMO PER CAPITA (kg ó litros por individuo)</v>
      </c>
      <c r="C4854" s="11" t="str">
        <f>[1]Perfil!B4845</f>
        <v>Energeticas</v>
      </c>
      <c r="D4854" s="11" t="str">
        <f>[1]Perfil!C4853</f>
        <v>NOROESTE</v>
      </c>
      <c r="E4854" s="11">
        <f>[1]Perfil!D4853</f>
        <v>1.8887741589887E-2</v>
      </c>
      <c r="F4854" s="11">
        <f>[1]Perfil!E4853</f>
        <v>4.7861145758759799E-2</v>
      </c>
      <c r="G4854" s="11">
        <f>[1]Perfil!F4853</f>
        <v>8.2258368998407105E-2</v>
      </c>
      <c r="H4854" s="11">
        <f>[1]Perfil!G4853</f>
        <v>4.7554770920881298E-2</v>
      </c>
      <c r="I4854" s="11">
        <f>[1]Perfil!H4853</f>
        <v>2.5218030440805499E-2</v>
      </c>
      <c r="J4854" s="11">
        <f>[1]Perfil!I4853</f>
        <v>6.6583314906726296E-2</v>
      </c>
      <c r="K4854" s="11">
        <f>[1]Perfil!J4853</f>
        <v>4.6325338635662003E-2</v>
      </c>
      <c r="L4854" s="11">
        <f>[1]Perfil!K4853</f>
        <v>2.3547551041973501E-2</v>
      </c>
      <c r="M4854" s="11">
        <f>[1]Perfil!L4853</f>
        <v>5.26268623259184E-2</v>
      </c>
    </row>
    <row r="4855" spans="1:13" x14ac:dyDescent="0.35">
      <c r="A4855" s="11" t="str">
        <f t="shared" si="75"/>
        <v>CONSUMO PER CAPITA (kg ó litros por individuo)Energeticas&lt;2MIL</v>
      </c>
      <c r="B4855" s="11" t="str">
        <f>[1]Perfil!A3308</f>
        <v>CONSUMO PER CAPITA (kg ó litros por individuo)</v>
      </c>
      <c r="C4855" s="11" t="str">
        <f>[1]Perfil!B4845</f>
        <v>Energeticas</v>
      </c>
      <c r="D4855" s="11" t="str">
        <f>[1]Perfil!C4854</f>
        <v>&lt;2MIL</v>
      </c>
      <c r="E4855" s="11">
        <f>[1]Perfil!D4854</f>
        <v>0.108861363585566</v>
      </c>
      <c r="F4855" s="11">
        <f>[1]Perfil!E4854</f>
        <v>2.0592613629274399E-2</v>
      </c>
      <c r="G4855" s="11">
        <f>[1]Perfil!F4854</f>
        <v>0.13796066709333599</v>
      </c>
      <c r="H4855" s="11">
        <f>[1]Perfil!G4854</f>
        <v>3.5720934078069103E-2</v>
      </c>
      <c r="I4855" s="11">
        <f>[1]Perfil!H4854</f>
        <v>5.1371044084540102E-2</v>
      </c>
      <c r="J4855" s="11">
        <f>[1]Perfil!I4854</f>
        <v>4.0977526208633097E-2</v>
      </c>
      <c r="K4855" s="11">
        <f>[1]Perfil!J4854</f>
        <v>6.7463419245812506E-2</v>
      </c>
      <c r="L4855" s="11">
        <f>[1]Perfil!K4854</f>
        <v>7.8133426063900398E-3</v>
      </c>
      <c r="M4855" s="11">
        <f>[1]Perfil!L4854</f>
        <v>2.9818531363006599E-2</v>
      </c>
    </row>
    <row r="4856" spans="1:13" x14ac:dyDescent="0.35">
      <c r="A4856" s="11" t="str">
        <f t="shared" si="75"/>
        <v>CONSUMO PER CAPITA (kg ó litros por individuo)Energeticas2-5MIL</v>
      </c>
      <c r="B4856" s="11" t="str">
        <f>[1]Perfil!A3308</f>
        <v>CONSUMO PER CAPITA (kg ó litros por individuo)</v>
      </c>
      <c r="C4856" s="11" t="str">
        <f>[1]Perfil!B4845</f>
        <v>Energeticas</v>
      </c>
      <c r="D4856" s="11" t="str">
        <f>[1]Perfil!C4855</f>
        <v>2-5MIL</v>
      </c>
      <c r="E4856" s="11">
        <f>[1]Perfil!D4855</f>
        <v>9.9125729741664004E-2</v>
      </c>
      <c r="F4856" s="11">
        <f>[1]Perfil!E4855</f>
        <v>0.14307421561074499</v>
      </c>
      <c r="G4856" s="11">
        <f>[1]Perfil!F4855</f>
        <v>0.224178486081862</v>
      </c>
      <c r="H4856" s="11">
        <f>[1]Perfil!G4855</f>
        <v>0.104895583616266</v>
      </c>
      <c r="I4856" s="11">
        <f>[1]Perfil!H4855</f>
        <v>8.9434179000959096E-2</v>
      </c>
      <c r="J4856" s="11">
        <f>[1]Perfil!I4855</f>
        <v>8.4685585559975698E-2</v>
      </c>
      <c r="K4856" s="11">
        <f>[1]Perfil!J4855</f>
        <v>0.14828750586466699</v>
      </c>
      <c r="L4856" s="11">
        <f>[1]Perfil!K4855</f>
        <v>0.16756242573321001</v>
      </c>
      <c r="M4856" s="11">
        <f>[1]Perfil!L4855</f>
        <v>0.13179692408154001</v>
      </c>
    </row>
    <row r="4857" spans="1:13" x14ac:dyDescent="0.35">
      <c r="A4857" s="11" t="str">
        <f t="shared" si="75"/>
        <v>CONSUMO PER CAPITA (kg ó litros por individuo)Energeticas5-10MIL</v>
      </c>
      <c r="B4857" s="11" t="str">
        <f>[1]Perfil!A3308</f>
        <v>CONSUMO PER CAPITA (kg ó litros por individuo)</v>
      </c>
      <c r="C4857" s="11" t="str">
        <f>[1]Perfil!B4845</f>
        <v>Energeticas</v>
      </c>
      <c r="D4857" s="11" t="str">
        <f>[1]Perfil!C4856</f>
        <v>5-10MIL</v>
      </c>
      <c r="E4857" s="11">
        <f>[1]Perfil!D4856</f>
        <v>6.0964285867404502E-2</v>
      </c>
      <c r="F4857" s="11">
        <f>[1]Perfil!E4856</f>
        <v>8.86278332291352E-2</v>
      </c>
      <c r="G4857" s="11">
        <f>[1]Perfil!F4856</f>
        <v>0.13950987356349501</v>
      </c>
      <c r="H4857" s="11">
        <f>[1]Perfil!G4856</f>
        <v>0.12655286597186099</v>
      </c>
      <c r="I4857" s="11">
        <f>[1]Perfil!H4856</f>
        <v>0.12687829683635399</v>
      </c>
      <c r="J4857" s="11">
        <f>[1]Perfil!I4856</f>
        <v>4.5715320001441802E-2</v>
      </c>
      <c r="K4857" s="11">
        <f>[1]Perfil!J4856</f>
        <v>8.8780764330073897E-2</v>
      </c>
      <c r="L4857" s="11">
        <f>[1]Perfil!K4856</f>
        <v>2.8684950793400301E-2</v>
      </c>
      <c r="M4857" s="11">
        <f>[1]Perfil!L4856</f>
        <v>2.7706814148394002E-2</v>
      </c>
    </row>
    <row r="4858" spans="1:13" x14ac:dyDescent="0.35">
      <c r="A4858" s="11" t="str">
        <f t="shared" si="75"/>
        <v>CONSUMO PER CAPITA (kg ó litros por individuo)Energeticas10-30MIL</v>
      </c>
      <c r="B4858" s="11" t="str">
        <f>[1]Perfil!A3308</f>
        <v>CONSUMO PER CAPITA (kg ó litros por individuo)</v>
      </c>
      <c r="C4858" s="11" t="str">
        <f>[1]Perfil!B4845</f>
        <v>Energeticas</v>
      </c>
      <c r="D4858" s="11" t="str">
        <f>[1]Perfil!C4857</f>
        <v>10-30MIL</v>
      </c>
      <c r="E4858" s="11">
        <f>[1]Perfil!D4857</f>
        <v>9.52484984176004E-2</v>
      </c>
      <c r="F4858" s="11">
        <f>[1]Perfil!E4857</f>
        <v>0.13636663988342801</v>
      </c>
      <c r="G4858" s="11">
        <f>[1]Perfil!F4857</f>
        <v>0.17548739912266201</v>
      </c>
      <c r="H4858" s="11">
        <f>[1]Perfil!G4857</f>
        <v>0.11571620556626599</v>
      </c>
      <c r="I4858" s="11">
        <f>[1]Perfil!H4857</f>
        <v>7.7622766924240694E-2</v>
      </c>
      <c r="J4858" s="11">
        <f>[1]Perfil!I4857</f>
        <v>0.118656939821066</v>
      </c>
      <c r="K4858" s="11">
        <f>[1]Perfil!J4857</f>
        <v>0.167130685114941</v>
      </c>
      <c r="L4858" s="11">
        <f>[1]Perfil!K4857</f>
        <v>5.06539850814402E-2</v>
      </c>
      <c r="M4858" s="11">
        <f>[1]Perfil!L4857</f>
        <v>7.0419951361807204E-2</v>
      </c>
    </row>
    <row r="4859" spans="1:13" x14ac:dyDescent="0.35">
      <c r="A4859" s="11" t="str">
        <f t="shared" si="75"/>
        <v>CONSUMO PER CAPITA (kg ó litros por individuo)Energeticas30-100MIL</v>
      </c>
      <c r="B4859" s="11" t="str">
        <f>[1]Perfil!A3308</f>
        <v>CONSUMO PER CAPITA (kg ó litros por individuo)</v>
      </c>
      <c r="C4859" s="11" t="str">
        <f>[1]Perfil!B4845</f>
        <v>Energeticas</v>
      </c>
      <c r="D4859" s="11" t="str">
        <f>[1]Perfil!C4858</f>
        <v>30-100MIL</v>
      </c>
      <c r="E4859" s="11">
        <f>[1]Perfil!D4858</f>
        <v>0.16441136701008399</v>
      </c>
      <c r="F4859" s="11">
        <f>[1]Perfil!E4858</f>
        <v>7.6822871877549395E-2</v>
      </c>
      <c r="G4859" s="11">
        <f>[1]Perfil!F4858</f>
        <v>9.5890218534342805E-2</v>
      </c>
      <c r="H4859" s="11">
        <f>[1]Perfil!G4858</f>
        <v>4.6557223709281899E-2</v>
      </c>
      <c r="I4859" s="11">
        <f>[1]Perfil!H4858</f>
        <v>4.6032179139592698E-2</v>
      </c>
      <c r="J4859" s="11">
        <f>[1]Perfil!I4858</f>
        <v>5.0167928056210301E-2</v>
      </c>
      <c r="K4859" s="11">
        <f>[1]Perfil!J4858</f>
        <v>6.4968258750958102E-2</v>
      </c>
      <c r="L4859" s="11">
        <f>[1]Perfil!K4858</f>
        <v>6.4442673852642102E-2</v>
      </c>
      <c r="M4859" s="11">
        <f>[1]Perfil!L4858</f>
        <v>5.7953392173309699E-2</v>
      </c>
    </row>
    <row r="4860" spans="1:13" x14ac:dyDescent="0.35">
      <c r="A4860" s="11" t="str">
        <f t="shared" si="75"/>
        <v>CONSUMO PER CAPITA (kg ó litros por individuo)Energeticas100-200MIL</v>
      </c>
      <c r="B4860" s="11" t="str">
        <f>[1]Perfil!A3308</f>
        <v>CONSUMO PER CAPITA (kg ó litros por individuo)</v>
      </c>
      <c r="C4860" s="11" t="str">
        <f>[1]Perfil!B4845</f>
        <v>Energeticas</v>
      </c>
      <c r="D4860" s="11" t="str">
        <f>[1]Perfil!C4859</f>
        <v>100-200MIL</v>
      </c>
      <c r="E4860" s="11">
        <f>[1]Perfil!D4859</f>
        <v>0.219501975808614</v>
      </c>
      <c r="F4860" s="11">
        <f>[1]Perfil!E4859</f>
        <v>0.234397261711939</v>
      </c>
      <c r="G4860" s="11">
        <f>[1]Perfil!F4859</f>
        <v>0.29645843551943202</v>
      </c>
      <c r="H4860" s="11">
        <f>[1]Perfil!G4859</f>
        <v>0.222873685785512</v>
      </c>
      <c r="I4860" s="11">
        <f>[1]Perfil!H4859</f>
        <v>0.22420892005064799</v>
      </c>
      <c r="J4860" s="11">
        <f>[1]Perfil!I4859</f>
        <v>0.21353063526097499</v>
      </c>
      <c r="K4860" s="11">
        <f>[1]Perfil!J4859</f>
        <v>0.27395322315935999</v>
      </c>
      <c r="L4860" s="11">
        <f>[1]Perfil!K4859</f>
        <v>0.135745143676296</v>
      </c>
      <c r="M4860" s="11">
        <f>[1]Perfil!L4859</f>
        <v>7.6905403770280406E-2</v>
      </c>
    </row>
    <row r="4861" spans="1:13" x14ac:dyDescent="0.35">
      <c r="A4861" s="11" t="str">
        <f t="shared" si="75"/>
        <v>CONSUMO PER CAPITA (kg ó litros por individuo)Energeticas200-500MIL</v>
      </c>
      <c r="B4861" s="11" t="str">
        <f>[1]Perfil!A3308</f>
        <v>CONSUMO PER CAPITA (kg ó litros por individuo)</v>
      </c>
      <c r="C4861" s="11" t="str">
        <f>[1]Perfil!B4845</f>
        <v>Energeticas</v>
      </c>
      <c r="D4861" s="11" t="str">
        <f>[1]Perfil!C4860</f>
        <v>200-500MIL</v>
      </c>
      <c r="E4861" s="11">
        <f>[1]Perfil!D4860</f>
        <v>0.14184678626236799</v>
      </c>
      <c r="F4861" s="11">
        <f>[1]Perfil!E4860</f>
        <v>0.13267579978218499</v>
      </c>
      <c r="G4861" s="11">
        <f>[1]Perfil!F4860</f>
        <v>0.242568337558004</v>
      </c>
      <c r="H4861" s="11">
        <f>[1]Perfil!G4860</f>
        <v>0.109820008119952</v>
      </c>
      <c r="I4861" s="11">
        <f>[1]Perfil!H4860</f>
        <v>0.111915995033312</v>
      </c>
      <c r="J4861" s="11">
        <f>[1]Perfil!I4860</f>
        <v>9.6736895819485205E-2</v>
      </c>
      <c r="K4861" s="11">
        <f>[1]Perfil!J4860</f>
        <v>0.129446717185911</v>
      </c>
      <c r="L4861" s="11">
        <f>[1]Perfil!K4860</f>
        <v>8.8582181844327701E-2</v>
      </c>
      <c r="M4861" s="11">
        <f>[1]Perfil!L4860</f>
        <v>0.15460720961475199</v>
      </c>
    </row>
    <row r="4862" spans="1:13" x14ac:dyDescent="0.35">
      <c r="A4862" s="11" t="str">
        <f t="shared" si="75"/>
        <v>CONSUMO PER CAPITA (kg ó litros por individuo)Energeticas&gt;500MIL</v>
      </c>
      <c r="B4862" s="11" t="str">
        <f>[1]Perfil!A3308</f>
        <v>CONSUMO PER CAPITA (kg ó litros por individuo)</v>
      </c>
      <c r="C4862" s="11" t="str">
        <f>[1]Perfil!B4845</f>
        <v>Energeticas</v>
      </c>
      <c r="D4862" s="11" t="str">
        <f>[1]Perfil!C4861</f>
        <v>&gt;500MIL</v>
      </c>
      <c r="E4862" s="11">
        <f>[1]Perfil!D4861</f>
        <v>4.2966620911233197E-2</v>
      </c>
      <c r="F4862" s="11">
        <f>[1]Perfil!E4861</f>
        <v>4.7635155311622497E-2</v>
      </c>
      <c r="G4862" s="11">
        <f>[1]Perfil!F4861</f>
        <v>8.5458938582889096E-2</v>
      </c>
      <c r="H4862" s="11">
        <f>[1]Perfil!G4861</f>
        <v>0.416205300973367</v>
      </c>
      <c r="I4862" s="11">
        <f>[1]Perfil!H4861</f>
        <v>4.8619002057192398E-2</v>
      </c>
      <c r="J4862" s="11">
        <f>[1]Perfil!I4861</f>
        <v>3.8289766992891897E-2</v>
      </c>
      <c r="K4862" s="11">
        <f>[1]Perfil!J4861</f>
        <v>8.8842559687394698E-2</v>
      </c>
      <c r="L4862" s="11">
        <f>[1]Perfil!K4861</f>
        <v>4.1261403152159801E-2</v>
      </c>
      <c r="M4862" s="11">
        <f>[1]Perfil!L4861</f>
        <v>4.3669676799422699E-2</v>
      </c>
    </row>
    <row r="4863" spans="1:13" x14ac:dyDescent="0.35">
      <c r="A4863" s="11" t="str">
        <f t="shared" si="75"/>
        <v>CONSUMO PER CAPITA (kg ó litros por individuo)EnergeticasDE 15 A 19 AÑOS</v>
      </c>
      <c r="B4863" s="11" t="str">
        <f>[1]Perfil!A3308</f>
        <v>CONSUMO PER CAPITA (kg ó litros por individuo)</v>
      </c>
      <c r="C4863" s="11" t="str">
        <f>[1]Perfil!B4845</f>
        <v>Energeticas</v>
      </c>
      <c r="D4863" s="11" t="str">
        <f>[1]Perfil!C4862</f>
        <v>DE 15 A 19 AÑOS</v>
      </c>
      <c r="E4863" s="11">
        <f>[1]Perfil!D4862</f>
        <v>0.20227073150300401</v>
      </c>
      <c r="F4863" s="11">
        <f>[1]Perfil!E4862</f>
        <v>0.211278936518626</v>
      </c>
      <c r="G4863" s="11">
        <f>[1]Perfil!F4862</f>
        <v>0.31262095199593498</v>
      </c>
      <c r="H4863" s="11">
        <f>[1]Perfil!G4862</f>
        <v>1.18740893337029</v>
      </c>
      <c r="I4863" s="11">
        <f>[1]Perfil!H4862</f>
        <v>0.186282389777644</v>
      </c>
      <c r="J4863" s="11">
        <f>[1]Perfil!I4862</f>
        <v>0.14621740426913199</v>
      </c>
      <c r="K4863" s="11">
        <f>[1]Perfil!J4862</f>
        <v>0.390566632326667</v>
      </c>
      <c r="L4863" s="11">
        <f>[1]Perfil!K4862</f>
        <v>0.205080982545848</v>
      </c>
      <c r="M4863" s="11">
        <f>[1]Perfil!L4862</f>
        <v>7.2658973759530607E-2</v>
      </c>
    </row>
    <row r="4864" spans="1:13" x14ac:dyDescent="0.35">
      <c r="A4864" s="11" t="str">
        <f t="shared" si="75"/>
        <v>CONSUMO PER CAPITA (kg ó litros por individuo)EnergeticasDE 20 A 24 AÑOS</v>
      </c>
      <c r="B4864" s="11" t="str">
        <f>[1]Perfil!A3308</f>
        <v>CONSUMO PER CAPITA (kg ó litros por individuo)</v>
      </c>
      <c r="C4864" s="11" t="str">
        <f>[1]Perfil!B4845</f>
        <v>Energeticas</v>
      </c>
      <c r="D4864" s="11" t="str">
        <f>[1]Perfil!C4863</f>
        <v>DE 20 A 24 AÑOS</v>
      </c>
      <c r="E4864" s="11">
        <f>[1]Perfil!D4863</f>
        <v>0.37787009373615799</v>
      </c>
      <c r="F4864" s="11">
        <f>[1]Perfil!E4863</f>
        <v>0.214604626534353</v>
      </c>
      <c r="G4864" s="11">
        <f>[1]Perfil!F4863</f>
        <v>0.119493170538559</v>
      </c>
      <c r="H4864" s="11">
        <f>[1]Perfil!G4863</f>
        <v>4.7434733408339001E-2</v>
      </c>
      <c r="I4864" s="11">
        <f>[1]Perfil!H4863</f>
        <v>7.1626618802507203E-2</v>
      </c>
      <c r="J4864" s="11">
        <f>[1]Perfil!I4863</f>
        <v>5.7984638411715798E-2</v>
      </c>
      <c r="K4864" s="11">
        <f>[1]Perfil!J4863</f>
        <v>0.11174791640473</v>
      </c>
      <c r="L4864" s="11">
        <f>[1]Perfil!K4863</f>
        <v>6.7573058544625697E-2</v>
      </c>
      <c r="M4864" s="11">
        <f>[1]Perfil!L4863</f>
        <v>0.118717016705409</v>
      </c>
    </row>
    <row r="4865" spans="1:13" x14ac:dyDescent="0.35">
      <c r="A4865" s="11" t="str">
        <f t="shared" si="75"/>
        <v>CONSUMO PER CAPITA (kg ó litros por individuo)EnergeticasDE 25 A 34 AÑOS</v>
      </c>
      <c r="B4865" s="11" t="str">
        <f>[1]Perfil!A3308</f>
        <v>CONSUMO PER CAPITA (kg ó litros por individuo)</v>
      </c>
      <c r="C4865" s="11" t="str">
        <f>[1]Perfil!B4845</f>
        <v>Energeticas</v>
      </c>
      <c r="D4865" s="11" t="str">
        <f>[1]Perfil!C4864</f>
        <v>DE 25 A 34 AÑOS</v>
      </c>
      <c r="E4865" s="11">
        <f>[1]Perfil!D4864</f>
        <v>0.126660793535364</v>
      </c>
      <c r="F4865" s="11">
        <f>[1]Perfil!E4864</f>
        <v>0.115043606305005</v>
      </c>
      <c r="G4865" s="11">
        <f>[1]Perfil!F4864</f>
        <v>0.18074152788908401</v>
      </c>
      <c r="H4865" s="11">
        <f>[1]Perfil!G4864</f>
        <v>0.13964063927176501</v>
      </c>
      <c r="I4865" s="11">
        <f>[1]Perfil!H4864</f>
        <v>0.10030478224740801</v>
      </c>
      <c r="J4865" s="11">
        <f>[1]Perfil!I4864</f>
        <v>9.8532603990600098E-2</v>
      </c>
      <c r="K4865" s="11">
        <f>[1]Perfil!J4864</f>
        <v>0.11141163779298401</v>
      </c>
      <c r="L4865" s="11">
        <f>[1]Perfil!K4864</f>
        <v>0.128989779114522</v>
      </c>
      <c r="M4865" s="11">
        <f>[1]Perfil!L4864</f>
        <v>0.15822146066537901</v>
      </c>
    </row>
    <row r="4866" spans="1:13" x14ac:dyDescent="0.35">
      <c r="A4866" s="11" t="str">
        <f t="shared" si="75"/>
        <v>CONSUMO PER CAPITA (kg ó litros por individuo)EnergeticasDE 35 A 49 AÑOS</v>
      </c>
      <c r="B4866" s="11" t="str">
        <f>[1]Perfil!A3308</f>
        <v>CONSUMO PER CAPITA (kg ó litros por individuo)</v>
      </c>
      <c r="C4866" s="11" t="str">
        <f>[1]Perfil!B4845</f>
        <v>Energeticas</v>
      </c>
      <c r="D4866" s="11" t="str">
        <f>[1]Perfil!C4865</f>
        <v>DE 35 A 49 AÑOS</v>
      </c>
      <c r="E4866" s="11">
        <f>[1]Perfil!D4865</f>
        <v>0.138768645993746</v>
      </c>
      <c r="F4866" s="11">
        <f>[1]Perfil!E4865</f>
        <v>0.142562666962396</v>
      </c>
      <c r="G4866" s="11">
        <f>[1]Perfil!F4865</f>
        <v>0.242181800383272</v>
      </c>
      <c r="H4866" s="11">
        <f>[1]Perfil!G4865</f>
        <v>0.14633965989359901</v>
      </c>
      <c r="I4866" s="11">
        <f>[1]Perfil!H4865</f>
        <v>0.15585169165504301</v>
      </c>
      <c r="J4866" s="11">
        <f>[1]Perfil!I4865</f>
        <v>0.15233700259159599</v>
      </c>
      <c r="K4866" s="11">
        <f>[1]Perfil!J4865</f>
        <v>0.180804635147021</v>
      </c>
      <c r="L4866" s="11">
        <f>[1]Perfil!K4865</f>
        <v>7.3175311827705397E-2</v>
      </c>
      <c r="M4866" s="11">
        <f>[1]Perfil!L4865</f>
        <v>7.3681177551547197E-2</v>
      </c>
    </row>
    <row r="4867" spans="1:13" x14ac:dyDescent="0.35">
      <c r="A4867" s="11" t="str">
        <f t="shared" si="75"/>
        <v>CONSUMO PER CAPITA (kg ó litros por individuo)EnergeticasDE 50 A 59 AÑOS</v>
      </c>
      <c r="B4867" s="11" t="str">
        <f>[1]Perfil!A3308</f>
        <v>CONSUMO PER CAPITA (kg ó litros por individuo)</v>
      </c>
      <c r="C4867" s="11" t="str">
        <f>[1]Perfil!B4845</f>
        <v>Energeticas</v>
      </c>
      <c r="D4867" s="11" t="str">
        <f>[1]Perfil!C4866</f>
        <v>DE 50 A 59 AÑOS</v>
      </c>
      <c r="E4867" s="11">
        <f>[1]Perfil!D4866</f>
        <v>8.2878785366771707E-2</v>
      </c>
      <c r="F4867" s="11">
        <f>[1]Perfil!E4866</f>
        <v>4.90869941907894E-2</v>
      </c>
      <c r="G4867" s="11">
        <f>[1]Perfil!F4866</f>
        <v>9.5087122640155203E-2</v>
      </c>
      <c r="H4867" s="11">
        <f>[1]Perfil!G4866</f>
        <v>4.0814179338658503E-2</v>
      </c>
      <c r="I4867" s="11">
        <f>[1]Perfil!H4866</f>
        <v>2.6298614528091801E-2</v>
      </c>
      <c r="J4867" s="11">
        <f>[1]Perfil!I4866</f>
        <v>4.7556849476335303E-2</v>
      </c>
      <c r="K4867" s="11">
        <f>[1]Perfil!J4866</f>
        <v>7.37463438246454E-2</v>
      </c>
      <c r="L4867" s="11">
        <f>[1]Perfil!K4866</f>
        <v>4.2408116588016402E-2</v>
      </c>
      <c r="M4867" s="11">
        <f>[1]Perfil!L4866</f>
        <v>5.44493987820137E-2</v>
      </c>
    </row>
    <row r="4868" spans="1:13" x14ac:dyDescent="0.35">
      <c r="A4868" s="11" t="str">
        <f t="shared" ref="A4868:A4931" si="76">B4868&amp;C4868&amp;D4868</f>
        <v>CONSUMO PER CAPITA (kg ó litros por individuo)EnergeticasDE 60 A 75 AÑOS</v>
      </c>
      <c r="B4868" s="11" t="str">
        <f>[1]Perfil!A3308</f>
        <v>CONSUMO PER CAPITA (kg ó litros por individuo)</v>
      </c>
      <c r="C4868" s="11" t="str">
        <f>[1]Perfil!B4845</f>
        <v>Energeticas</v>
      </c>
      <c r="D4868" s="11" t="str">
        <f>[1]Perfil!C4867</f>
        <v>DE 60 A 75 AÑOS</v>
      </c>
      <c r="E4868" s="11">
        <f>[1]Perfil!D4867</f>
        <v>1.3608198874659701E-2</v>
      </c>
      <c r="F4868" s="11">
        <f>[1]Perfil!E4867</f>
        <v>4.6168315674942603E-2</v>
      </c>
      <c r="G4868" s="11">
        <f>[1]Perfil!F4867</f>
        <v>7.1941753061447206E-2</v>
      </c>
      <c r="H4868" s="11">
        <f>[1]Perfil!G4867</f>
        <v>7.9411762423244898E-3</v>
      </c>
      <c r="I4868" s="11">
        <f>[1]Perfil!H4867</f>
        <v>2.8927930808158999E-2</v>
      </c>
      <c r="J4868" s="11">
        <f>[1]Perfil!I4867</f>
        <v>1.44083757615366E-2</v>
      </c>
      <c r="K4868" s="11">
        <f>[1]Perfil!J4867</f>
        <v>3.3301373784351801E-2</v>
      </c>
      <c r="L4868" s="11">
        <f>[1]Perfil!K4867</f>
        <v>8.3552459127463705E-3</v>
      </c>
      <c r="M4868" s="11">
        <f>[1]Perfil!L4867</f>
        <v>2.1620952641773699E-2</v>
      </c>
    </row>
    <row r="4869" spans="1:13" x14ac:dyDescent="0.35">
      <c r="A4869" s="11" t="str">
        <f t="shared" si="76"/>
        <v>CONSUMO PER CAPITA (kg ó litros por individuo)EnergeticasNIVEL ALTO</v>
      </c>
      <c r="B4869" s="11" t="str">
        <f>[1]Perfil!A3308</f>
        <v>CONSUMO PER CAPITA (kg ó litros por individuo)</v>
      </c>
      <c r="C4869" s="11" t="str">
        <f>[1]Perfil!B4845</f>
        <v>Energeticas</v>
      </c>
      <c r="D4869" s="11" t="str">
        <f>[1]Perfil!C4868</f>
        <v>NIVEL ALTO</v>
      </c>
      <c r="E4869" s="11">
        <f>[1]Perfil!D4868</f>
        <v>5.5374682502664398E-2</v>
      </c>
      <c r="F4869" s="11">
        <f>[1]Perfil!E4868</f>
        <v>5.8048729380769201E-2</v>
      </c>
      <c r="G4869" s="11">
        <f>[1]Perfil!F4868</f>
        <v>0.115180516737665</v>
      </c>
      <c r="H4869" s="11">
        <f>[1]Perfil!G4868</f>
        <v>3.6349471961671799E-2</v>
      </c>
      <c r="I4869" s="11">
        <f>[1]Perfil!H4868</f>
        <v>2.8088718391664099E-2</v>
      </c>
      <c r="J4869" s="11">
        <f>[1]Perfil!I4868</f>
        <v>3.9650508669391397E-2</v>
      </c>
      <c r="K4869" s="11">
        <f>[1]Perfil!J4868</f>
        <v>4.0921072109429003E-2</v>
      </c>
      <c r="L4869" s="11">
        <f>[1]Perfil!K4868</f>
        <v>3.9732786848671903E-2</v>
      </c>
      <c r="M4869" s="11">
        <f>[1]Perfil!L4868</f>
        <v>6.2834525762894902E-2</v>
      </c>
    </row>
    <row r="4870" spans="1:13" x14ac:dyDescent="0.35">
      <c r="A4870" s="11" t="str">
        <f t="shared" si="76"/>
        <v>CONSUMO PER CAPITA (kg ó litros por individuo)EnergeticasNIVEL MEDIO ALTO</v>
      </c>
      <c r="B4870" s="11" t="str">
        <f>[1]Perfil!A3308</f>
        <v>CONSUMO PER CAPITA (kg ó litros por individuo)</v>
      </c>
      <c r="C4870" s="11" t="str">
        <f>[1]Perfil!B4845</f>
        <v>Energeticas</v>
      </c>
      <c r="D4870" s="11" t="str">
        <f>[1]Perfil!C4869</f>
        <v>NIVEL MEDIO ALTO</v>
      </c>
      <c r="E4870" s="11">
        <f>[1]Perfil!D4869</f>
        <v>3.37212971619269E-2</v>
      </c>
      <c r="F4870" s="11">
        <f>[1]Perfil!E4869</f>
        <v>6.7271908984429293E-2</v>
      </c>
      <c r="G4870" s="11">
        <f>[1]Perfil!F4869</f>
        <v>7.6940008273684704E-2</v>
      </c>
      <c r="H4870" s="11">
        <f>[1]Perfil!G4869</f>
        <v>4.9457258429801101E-2</v>
      </c>
      <c r="I4870" s="11">
        <f>[1]Perfil!H4869</f>
        <v>6.2770599790999998E-2</v>
      </c>
      <c r="J4870" s="11">
        <f>[1]Perfil!I4869</f>
        <v>5.2315400254821003E-2</v>
      </c>
      <c r="K4870" s="11">
        <f>[1]Perfil!J4869</f>
        <v>6.9851644607160396E-2</v>
      </c>
      <c r="L4870" s="11">
        <f>[1]Perfil!K4869</f>
        <v>4.0068115858103201E-2</v>
      </c>
      <c r="M4870" s="11">
        <f>[1]Perfil!L4869</f>
        <v>4.9446665088835502E-2</v>
      </c>
    </row>
    <row r="4871" spans="1:13" x14ac:dyDescent="0.35">
      <c r="A4871" s="11" t="str">
        <f t="shared" si="76"/>
        <v>CONSUMO PER CAPITA (kg ó litros por individuo)EnergeticasNIVEL MEDIO</v>
      </c>
      <c r="B4871" s="11" t="str">
        <f>[1]Perfil!A3308</f>
        <v>CONSUMO PER CAPITA (kg ó litros por individuo)</v>
      </c>
      <c r="C4871" s="11" t="str">
        <f>[1]Perfil!B4845</f>
        <v>Energeticas</v>
      </c>
      <c r="D4871" s="11" t="str">
        <f>[1]Perfil!C4870</f>
        <v>NIVEL MEDIO</v>
      </c>
      <c r="E4871" s="11">
        <f>[1]Perfil!D4870</f>
        <v>0.104811174951744</v>
      </c>
      <c r="F4871" s="11">
        <f>[1]Perfil!E4870</f>
        <v>0.10725136552126199</v>
      </c>
      <c r="G4871" s="11">
        <f>[1]Perfil!F4870</f>
        <v>0.146720405013156</v>
      </c>
      <c r="H4871" s="11">
        <f>[1]Perfil!G4870</f>
        <v>9.86131773139447E-2</v>
      </c>
      <c r="I4871" s="11">
        <f>[1]Perfil!H4870</f>
        <v>0.10441690117119901</v>
      </c>
      <c r="J4871" s="11">
        <f>[1]Perfil!I4870</f>
        <v>8.2260043444327094E-2</v>
      </c>
      <c r="K4871" s="11">
        <f>[1]Perfil!J4870</f>
        <v>0.111954344262402</v>
      </c>
      <c r="L4871" s="11">
        <f>[1]Perfil!K4870</f>
        <v>0.105131904997214</v>
      </c>
      <c r="M4871" s="11">
        <f>[1]Perfil!L4870</f>
        <v>9.1478982095651806E-2</v>
      </c>
    </row>
    <row r="4872" spans="1:13" x14ac:dyDescent="0.35">
      <c r="A4872" s="11" t="str">
        <f t="shared" si="76"/>
        <v>CONSUMO PER CAPITA (kg ó litros por individuo)EnergeticasNIVEL MEDIO BAJO</v>
      </c>
      <c r="B4872" s="11" t="str">
        <f>[1]Perfil!A3308</f>
        <v>CONSUMO PER CAPITA (kg ó litros por individuo)</v>
      </c>
      <c r="C4872" s="11" t="str">
        <f>[1]Perfil!B4845</f>
        <v>Energeticas</v>
      </c>
      <c r="D4872" s="11" t="str">
        <f>[1]Perfil!C4871</f>
        <v>NIVEL MEDIO BAJO</v>
      </c>
      <c r="E4872" s="11">
        <f>[1]Perfil!D4871</f>
        <v>0.10545650984051599</v>
      </c>
      <c r="F4872" s="11">
        <f>[1]Perfil!E4871</f>
        <v>9.8844783831140606E-2</v>
      </c>
      <c r="G4872" s="11">
        <f>[1]Perfil!F4871</f>
        <v>0.17598147838994199</v>
      </c>
      <c r="H4872" s="11">
        <f>[1]Perfil!G4871</f>
        <v>6.45997925929504E-2</v>
      </c>
      <c r="I4872" s="11">
        <f>[1]Perfil!H4871</f>
        <v>7.4676714948123099E-2</v>
      </c>
      <c r="J4872" s="11">
        <f>[1]Perfil!I4871</f>
        <v>6.5322400063729094E-2</v>
      </c>
      <c r="K4872" s="11">
        <f>[1]Perfil!J4871</f>
        <v>6.8578492770021204E-2</v>
      </c>
      <c r="L4872" s="11">
        <f>[1]Perfil!K4871</f>
        <v>3.2265195644203402E-2</v>
      </c>
      <c r="M4872" s="11">
        <f>[1]Perfil!L4871</f>
        <v>8.0400627220925294E-2</v>
      </c>
    </row>
    <row r="4873" spans="1:13" x14ac:dyDescent="0.35">
      <c r="A4873" s="11" t="str">
        <f t="shared" si="76"/>
        <v>CONSUMO PER CAPITA (kg ó litros por individuo)EnergeticasHOMBRE</v>
      </c>
      <c r="B4873" s="11" t="str">
        <f>[1]Perfil!A3308</f>
        <v>CONSUMO PER CAPITA (kg ó litros por individuo)</v>
      </c>
      <c r="C4873" s="11" t="str">
        <f>[1]Perfil!B4845</f>
        <v>Energeticas</v>
      </c>
      <c r="D4873" s="11" t="str">
        <f>[1]Perfil!C4872</f>
        <v>HOMBRE</v>
      </c>
      <c r="E4873" s="11">
        <f>[1]Perfil!D4872</f>
        <v>0.14685356653669199</v>
      </c>
      <c r="F4873" s="11">
        <f>[1]Perfil!E4872</f>
        <v>0.117224762412401</v>
      </c>
      <c r="G4873" s="11">
        <f>[1]Perfil!F4872</f>
        <v>0.19168177361316499</v>
      </c>
      <c r="H4873" s="11">
        <f>[1]Perfil!G4872</f>
        <v>0.20734068590348401</v>
      </c>
      <c r="I4873" s="11">
        <f>[1]Perfil!H4872</f>
        <v>8.3819642321341897E-2</v>
      </c>
      <c r="J4873" s="11">
        <f>[1]Perfil!I4872</f>
        <v>9.5392464136870705E-2</v>
      </c>
      <c r="K4873" s="11">
        <f>[1]Perfil!J4872</f>
        <v>0.15445459738668901</v>
      </c>
      <c r="L4873" s="11">
        <f>[1]Perfil!K4872</f>
        <v>8.1703353742013707E-2</v>
      </c>
      <c r="M4873" s="11">
        <f>[1]Perfil!L4872</f>
        <v>0.109594838091142</v>
      </c>
    </row>
    <row r="4874" spans="1:13" x14ac:dyDescent="0.35">
      <c r="A4874" s="11" t="str">
        <f t="shared" si="76"/>
        <v>CONSUMO PER CAPITA (kg ó litros por individuo)EnergeticasMUJER</v>
      </c>
      <c r="B4874" s="11" t="str">
        <f>[1]Perfil!A3308</f>
        <v>CONSUMO PER CAPITA (kg ó litros por individuo)</v>
      </c>
      <c r="C4874" s="11" t="str">
        <f>[1]Perfil!B4845</f>
        <v>Energeticas</v>
      </c>
      <c r="D4874" s="11" t="str">
        <f>[1]Perfil!C4873</f>
        <v>MUJER</v>
      </c>
      <c r="E4874" s="11">
        <f>[1]Perfil!D4873</f>
        <v>8.8704905615118901E-2</v>
      </c>
      <c r="F4874" s="11">
        <f>[1]Perfil!E4873</f>
        <v>9.8183875449199598E-2</v>
      </c>
      <c r="G4874" s="11">
        <f>[1]Perfil!F4873</f>
        <v>0.13302678386744399</v>
      </c>
      <c r="H4874" s="11">
        <f>[1]Perfil!G4873</f>
        <v>0.108500454467073</v>
      </c>
      <c r="I4874" s="11">
        <f>[1]Perfil!H4873</f>
        <v>9.4693894920512001E-2</v>
      </c>
      <c r="J4874" s="11">
        <f>[1]Perfil!I4873</f>
        <v>7.5183438220507201E-2</v>
      </c>
      <c r="K4874" s="11">
        <f>[1]Perfil!J4873</f>
        <v>9.6964118308917394E-2</v>
      </c>
      <c r="L4874" s="11">
        <f>[1]Perfil!K4873</f>
        <v>5.64883288244609E-2</v>
      </c>
      <c r="M4874" s="11">
        <f>[1]Perfil!L4873</f>
        <v>3.69146814404731E-2</v>
      </c>
    </row>
    <row r="4875" spans="1:13" x14ac:dyDescent="0.35">
      <c r="A4875" s="11" t="str">
        <f t="shared" si="76"/>
        <v>CONSUMO PER CAPITA (kg ó litros por individuo)GaseosasT.ESPAÑA</v>
      </c>
      <c r="B4875" s="11" t="str">
        <f>[1]Perfil!A3308</f>
        <v>CONSUMO PER CAPITA (kg ó litros por individuo)</v>
      </c>
      <c r="C4875" s="11" t="str">
        <f>[1]Perfil!B4874</f>
        <v>Gaseosas</v>
      </c>
      <c r="D4875" s="11" t="str">
        <f>[1]Perfil!C4874</f>
        <v>T.ESPAÑA</v>
      </c>
      <c r="E4875" s="11">
        <f>[1]Perfil!D4874</f>
        <v>4.9120824047665101E-2</v>
      </c>
      <c r="F4875" s="11">
        <f>[1]Perfil!E4874</f>
        <v>4.9759054185774698E-2</v>
      </c>
      <c r="G4875" s="11">
        <f>[1]Perfil!F4874</f>
        <v>8.1016196518667496E-2</v>
      </c>
      <c r="H4875" s="11">
        <f>[1]Perfil!G4874</f>
        <v>5.7153829363559998E-2</v>
      </c>
      <c r="I4875" s="11">
        <f>[1]Perfil!H4874</f>
        <v>3.8738190864268301E-2</v>
      </c>
      <c r="J4875" s="11">
        <f>[1]Perfil!I4874</f>
        <v>4.1284967111605599E-2</v>
      </c>
      <c r="K4875" s="11">
        <f>[1]Perfil!J4874</f>
        <v>7.5019950680980593E-2</v>
      </c>
      <c r="L4875" s="11">
        <f>[1]Perfil!K4874</f>
        <v>3.5487084058682498E-2</v>
      </c>
      <c r="M4875" s="11">
        <f>[1]Perfil!L4874</f>
        <v>2.78484794732623E-2</v>
      </c>
    </row>
    <row r="4876" spans="1:13" x14ac:dyDescent="0.35">
      <c r="A4876" s="11" t="str">
        <f t="shared" si="76"/>
        <v>CONSUMO PER CAPITA (kg ó litros por individuo)GaseosasBCN AM</v>
      </c>
      <c r="B4876" s="11" t="str">
        <f>[1]Perfil!A3308</f>
        <v>CONSUMO PER CAPITA (kg ó litros por individuo)</v>
      </c>
      <c r="C4876" s="11" t="str">
        <f>[1]Perfil!B4874</f>
        <v>Gaseosas</v>
      </c>
      <c r="D4876" s="11" t="str">
        <f>[1]Perfil!C4875</f>
        <v>BCN AM</v>
      </c>
      <c r="E4876" s="11">
        <f>[1]Perfil!D4875</f>
        <v>4.1870507182868298E-2</v>
      </c>
      <c r="F4876" s="11">
        <f>[1]Perfil!E4875</f>
        <v>3.7455748843795302E-2</v>
      </c>
      <c r="G4876" s="11">
        <f>[1]Perfil!F4875</f>
        <v>3.87880086091721E-2</v>
      </c>
      <c r="H4876" s="11">
        <f>[1]Perfil!G4875</f>
        <v>1.5351460455397901E-2</v>
      </c>
      <c r="I4876" s="11">
        <f>[1]Perfil!H4875</f>
        <v>2.8878268151717101E-3</v>
      </c>
      <c r="J4876" s="11">
        <f>[1]Perfil!I4875</f>
        <v>1.5747700873328101E-2</v>
      </c>
      <c r="K4876" s="11">
        <f>[1]Perfil!J4875</f>
        <v>3.1917717103503399E-2</v>
      </c>
      <c r="L4876" s="11">
        <f>[1]Perfil!K4875</f>
        <v>1.9900360454905501E-2</v>
      </c>
      <c r="M4876" s="11">
        <f>[1]Perfil!L4875</f>
        <v>5.0109590964658298E-3</v>
      </c>
    </row>
    <row r="4877" spans="1:13" x14ac:dyDescent="0.35">
      <c r="A4877" s="11" t="str">
        <f t="shared" si="76"/>
        <v>CONSUMO PER CAPITA (kg ó litros por individuo)GaseosasREST.CAT ARAGON</v>
      </c>
      <c r="B4877" s="11" t="str">
        <f>[1]Perfil!A3308</f>
        <v>CONSUMO PER CAPITA (kg ó litros por individuo)</v>
      </c>
      <c r="C4877" s="11" t="str">
        <f>[1]Perfil!B4874</f>
        <v>Gaseosas</v>
      </c>
      <c r="D4877" s="11" t="str">
        <f>[1]Perfil!C4876</f>
        <v>REST.CAT ARAGON</v>
      </c>
      <c r="E4877" s="11">
        <f>[1]Perfil!D4876</f>
        <v>4.4442793212942901E-2</v>
      </c>
      <c r="F4877" s="11">
        <f>[1]Perfil!E4876</f>
        <v>5.3596763843884301E-2</v>
      </c>
      <c r="G4877" s="11">
        <f>[1]Perfil!F4876</f>
        <v>6.9058981056467697E-2</v>
      </c>
      <c r="H4877" s="11">
        <f>[1]Perfil!G4876</f>
        <v>3.1764650413441703E-2</v>
      </c>
      <c r="I4877" s="11">
        <f>[1]Perfil!H4876</f>
        <v>2.8811911514606998E-2</v>
      </c>
      <c r="J4877" s="11">
        <f>[1]Perfil!I4876</f>
        <v>3.4151255598093698E-2</v>
      </c>
      <c r="K4877" s="11">
        <f>[1]Perfil!J4876</f>
        <v>0.10682482257862499</v>
      </c>
      <c r="L4877" s="11">
        <f>[1]Perfil!K4876</f>
        <v>3.34168031590176E-2</v>
      </c>
      <c r="M4877" s="11">
        <f>[1]Perfil!L4876</f>
        <v>3.0941086936552301E-2</v>
      </c>
    </row>
    <row r="4878" spans="1:13" x14ac:dyDescent="0.35">
      <c r="A4878" s="11" t="str">
        <f t="shared" si="76"/>
        <v>CONSUMO PER CAPITA (kg ó litros por individuo)GaseosasLEVANTE</v>
      </c>
      <c r="B4878" s="11" t="str">
        <f>[1]Perfil!A3308</f>
        <v>CONSUMO PER CAPITA (kg ó litros por individuo)</v>
      </c>
      <c r="C4878" s="11" t="str">
        <f>[1]Perfil!B4874</f>
        <v>Gaseosas</v>
      </c>
      <c r="D4878" s="11" t="str">
        <f>[1]Perfil!C4877</f>
        <v>LEVANTE</v>
      </c>
      <c r="E4878" s="11">
        <f>[1]Perfil!D4877</f>
        <v>0.13246265763329301</v>
      </c>
      <c r="F4878" s="11">
        <f>[1]Perfil!E4877</f>
        <v>0.104936364808024</v>
      </c>
      <c r="G4878" s="11">
        <f>[1]Perfil!F4877</f>
        <v>0.15516334881101199</v>
      </c>
      <c r="H4878" s="11">
        <f>[1]Perfil!G4877</f>
        <v>0.15582856000778</v>
      </c>
      <c r="I4878" s="11">
        <f>[1]Perfil!H4877</f>
        <v>0.107153901018492</v>
      </c>
      <c r="J4878" s="11">
        <f>[1]Perfil!I4877</f>
        <v>9.9358844971933105E-2</v>
      </c>
      <c r="K4878" s="11">
        <f>[1]Perfil!J4877</f>
        <v>0.141267331925754</v>
      </c>
      <c r="L4878" s="11">
        <f>[1]Perfil!K4877</f>
        <v>5.0068462095525401E-2</v>
      </c>
      <c r="M4878" s="11">
        <f>[1]Perfil!L4877</f>
        <v>3.20308464933938E-2</v>
      </c>
    </row>
    <row r="4879" spans="1:13" x14ac:dyDescent="0.35">
      <c r="A4879" s="11" t="str">
        <f t="shared" si="76"/>
        <v>CONSUMO PER CAPITA (kg ó litros por individuo)GaseosasANDALUCIA</v>
      </c>
      <c r="B4879" s="11" t="str">
        <f>[1]Perfil!A3308</f>
        <v>CONSUMO PER CAPITA (kg ó litros por individuo)</v>
      </c>
      <c r="C4879" s="11" t="str">
        <f>[1]Perfil!B4874</f>
        <v>Gaseosas</v>
      </c>
      <c r="D4879" s="11" t="str">
        <f>[1]Perfil!C4878</f>
        <v>ANDALUCIA</v>
      </c>
      <c r="E4879" s="11">
        <f>[1]Perfil!D4878</f>
        <v>1.7797390582857699E-2</v>
      </c>
      <c r="F4879" s="11">
        <f>[1]Perfil!E4878</f>
        <v>2.3358293005901799E-2</v>
      </c>
      <c r="G4879" s="11">
        <f>[1]Perfil!F4878</f>
        <v>0.124084878293726</v>
      </c>
      <c r="H4879" s="11">
        <f>[1]Perfil!G4878</f>
        <v>2.4408479340237099E-2</v>
      </c>
      <c r="I4879" s="11">
        <f>[1]Perfil!H4878</f>
        <v>1.06763432938475E-2</v>
      </c>
      <c r="J4879" s="11">
        <f>[1]Perfil!I4878</f>
        <v>8.0665667333001904E-3</v>
      </c>
      <c r="K4879" s="11">
        <f>[1]Perfil!J4878</f>
        <v>4.8834787531289003E-2</v>
      </c>
      <c r="L4879" s="11">
        <f>[1]Perfil!K4878</f>
        <v>2.2557650528419501E-2</v>
      </c>
      <c r="M4879" s="11">
        <f>[1]Perfil!L4878</f>
        <v>3.0734193183406401E-2</v>
      </c>
    </row>
    <row r="4880" spans="1:13" x14ac:dyDescent="0.35">
      <c r="A4880" s="11" t="str">
        <f t="shared" si="76"/>
        <v>CONSUMO PER CAPITA (kg ó litros por individuo)GaseosasMDD AM</v>
      </c>
      <c r="B4880" s="11" t="str">
        <f>[1]Perfil!A3308</f>
        <v>CONSUMO PER CAPITA (kg ó litros por individuo)</v>
      </c>
      <c r="C4880" s="11" t="str">
        <f>[1]Perfil!B4874</f>
        <v>Gaseosas</v>
      </c>
      <c r="D4880" s="11" t="str">
        <f>[1]Perfil!C4879</f>
        <v>MDD AM</v>
      </c>
      <c r="E4880" s="11">
        <f>[1]Perfil!D4879</f>
        <v>5.7230615906994201E-2</v>
      </c>
      <c r="F4880" s="11">
        <f>[1]Perfil!E4879</f>
        <v>6.6868715784897795E-2</v>
      </c>
      <c r="G4880" s="11">
        <f>[1]Perfil!F4879</f>
        <v>7.3780971190364406E-2</v>
      </c>
      <c r="H4880" s="11">
        <f>[1]Perfil!G4879</f>
        <v>5.2772903686724403E-2</v>
      </c>
      <c r="I4880" s="11">
        <f>[1]Perfil!H4879</f>
        <v>5.93967278809455E-2</v>
      </c>
      <c r="J4880" s="11">
        <f>[1]Perfil!I4879</f>
        <v>7.1528594767140796E-2</v>
      </c>
      <c r="K4880" s="11">
        <f>[1]Perfil!J4879</f>
        <v>0.105048638605357</v>
      </c>
      <c r="L4880" s="11">
        <f>[1]Perfil!K4879</f>
        <v>6.3447471346013598E-2</v>
      </c>
      <c r="M4880" s="11">
        <f>[1]Perfil!L4879</f>
        <v>4.0840380975308899E-2</v>
      </c>
    </row>
    <row r="4881" spans="1:13" x14ac:dyDescent="0.35">
      <c r="A4881" s="11" t="str">
        <f t="shared" si="76"/>
        <v>CONSUMO PER CAPITA (kg ó litros por individuo)GaseosasRTO CENTRO</v>
      </c>
      <c r="B4881" s="11" t="str">
        <f>[1]Perfil!A3308</f>
        <v>CONSUMO PER CAPITA (kg ó litros por individuo)</v>
      </c>
      <c r="C4881" s="11" t="str">
        <f>[1]Perfil!B4874</f>
        <v>Gaseosas</v>
      </c>
      <c r="D4881" s="11" t="str">
        <f>[1]Perfil!C4880</f>
        <v>RTO CENTRO</v>
      </c>
      <c r="E4881" s="11">
        <f>[1]Perfil!D4880</f>
        <v>9.7043980408716805E-3</v>
      </c>
      <c r="F4881" s="11">
        <f>[1]Perfil!E4880</f>
        <v>2.5763719073806798E-2</v>
      </c>
      <c r="G4881" s="11">
        <f>[1]Perfil!F4880</f>
        <v>3.63489177338224E-2</v>
      </c>
      <c r="H4881" s="11">
        <f>[1]Perfil!G4880</f>
        <v>3.6244504788951901E-2</v>
      </c>
      <c r="I4881" s="11">
        <f>[1]Perfil!H4880</f>
        <v>1.6858385954916299E-2</v>
      </c>
      <c r="J4881" s="11">
        <f>[1]Perfil!I4880</f>
        <v>4.71421988707122E-2</v>
      </c>
      <c r="K4881" s="11">
        <f>[1]Perfil!J4880</f>
        <v>3.18988529341514E-2</v>
      </c>
      <c r="L4881" s="11">
        <f>[1]Perfil!K4880</f>
        <v>1.3375425141271701E-2</v>
      </c>
      <c r="M4881" s="11">
        <f>[1]Perfil!L4880</f>
        <v>2.0210439075705501E-2</v>
      </c>
    </row>
    <row r="4882" spans="1:13" x14ac:dyDescent="0.35">
      <c r="A4882" s="11" t="str">
        <f t="shared" si="76"/>
        <v>CONSUMO PER CAPITA (kg ó litros por individuo)GaseosasNORTE-CENTRO</v>
      </c>
      <c r="B4882" s="11" t="str">
        <f>[1]Perfil!A3308</f>
        <v>CONSUMO PER CAPITA (kg ó litros por individuo)</v>
      </c>
      <c r="C4882" s="11" t="str">
        <f>[1]Perfil!B4874</f>
        <v>Gaseosas</v>
      </c>
      <c r="D4882" s="11" t="str">
        <f>[1]Perfil!C4881</f>
        <v>NORTE-CENTRO</v>
      </c>
      <c r="E4882" s="11">
        <f>[1]Perfil!D4881</f>
        <v>5.3461000252725502E-2</v>
      </c>
      <c r="F4882" s="11">
        <f>[1]Perfil!E4881</f>
        <v>3.5068362226602701E-2</v>
      </c>
      <c r="G4882" s="11">
        <f>[1]Perfil!F4881</f>
        <v>3.7165103631036499E-2</v>
      </c>
      <c r="H4882" s="11">
        <f>[1]Perfil!G4881</f>
        <v>5.3545870183981097E-2</v>
      </c>
      <c r="I4882" s="11">
        <f>[1]Perfil!H4881</f>
        <v>1.40977246199755E-2</v>
      </c>
      <c r="J4882" s="11">
        <f>[1]Perfil!I4881</f>
        <v>1.5946916222533102E-2</v>
      </c>
      <c r="K4882" s="11">
        <f>[1]Perfil!J4881</f>
        <v>3.5582033014928703E-2</v>
      </c>
      <c r="L4882" s="11">
        <f>[1]Perfil!K4881</f>
        <v>4.7222704499704303E-2</v>
      </c>
      <c r="M4882" s="11">
        <f>[1]Perfil!L4881</f>
        <v>1.5968870460325E-2</v>
      </c>
    </row>
    <row r="4883" spans="1:13" x14ac:dyDescent="0.35">
      <c r="A4883" s="11" t="str">
        <f t="shared" si="76"/>
        <v>CONSUMO PER CAPITA (kg ó litros por individuo)GaseosasNOROESTE</v>
      </c>
      <c r="B4883" s="11" t="str">
        <f>[1]Perfil!A3308</f>
        <v>CONSUMO PER CAPITA (kg ó litros por individuo)</v>
      </c>
      <c r="C4883" s="11" t="str">
        <f>[1]Perfil!B4874</f>
        <v>Gaseosas</v>
      </c>
      <c r="D4883" s="11" t="str">
        <f>[1]Perfil!C4882</f>
        <v>NOROESTE</v>
      </c>
      <c r="E4883" s="11">
        <f>[1]Perfil!D4882</f>
        <v>1.5156013473107299E-2</v>
      </c>
      <c r="F4883" s="11">
        <f>[1]Perfil!E4882</f>
        <v>3.6614545388592497E-2</v>
      </c>
      <c r="G4883" s="11">
        <f>[1]Perfil!F4882</f>
        <v>2.0368046783076198E-2</v>
      </c>
      <c r="H4883" s="11">
        <f>[1]Perfil!G4882</f>
        <v>7.3282637505788104E-2</v>
      </c>
      <c r="I4883" s="11">
        <f>[1]Perfil!H4882</f>
        <v>5.3319753927106299E-2</v>
      </c>
      <c r="J4883" s="11">
        <f>[1]Perfil!I4882</f>
        <v>2.7058852051765E-2</v>
      </c>
      <c r="K4883" s="11">
        <f>[1]Perfil!J4882</f>
        <v>5.9391128367199703E-2</v>
      </c>
      <c r="L4883" s="11">
        <f>[1]Perfil!K4882</f>
        <v>2.9000736492880701E-2</v>
      </c>
      <c r="M4883" s="11">
        <f>[1]Perfil!L4882</f>
        <v>3.44913223360169E-2</v>
      </c>
    </row>
    <row r="4884" spans="1:13" x14ac:dyDescent="0.35">
      <c r="A4884" s="11" t="str">
        <f t="shared" si="76"/>
        <v>CONSUMO PER CAPITA (kg ó litros por individuo)Gaseosas&lt;2MIL</v>
      </c>
      <c r="B4884" s="11" t="str">
        <f>[1]Perfil!A3308</f>
        <v>CONSUMO PER CAPITA (kg ó litros por individuo)</v>
      </c>
      <c r="C4884" s="11" t="str">
        <f>[1]Perfil!B4874</f>
        <v>Gaseosas</v>
      </c>
      <c r="D4884" s="11" t="str">
        <f>[1]Perfil!C4883</f>
        <v>&lt;2MIL</v>
      </c>
      <c r="E4884" s="11">
        <f>[1]Perfil!D4883</f>
        <v>3.0892202485511101E-2</v>
      </c>
      <c r="F4884" s="11">
        <f>[1]Perfil!E4883</f>
        <v>1.1006613121359801E-2</v>
      </c>
      <c r="G4884" s="11">
        <f>[1]Perfil!F4883</f>
        <v>4.3504865867093401E-2</v>
      </c>
      <c r="H4884" s="11">
        <f>[1]Perfil!G4883</f>
        <v>3.5521752745495003E-2</v>
      </c>
      <c r="I4884" s="11">
        <f>[1]Perfil!H4883</f>
        <v>1.62186134482886E-2</v>
      </c>
      <c r="J4884" s="11">
        <f>[1]Perfil!I4883</f>
        <v>1.1403063601553E-2</v>
      </c>
      <c r="K4884" s="11">
        <f>[1]Perfil!J4883</f>
        <v>5.0961100645817402E-2</v>
      </c>
      <c r="L4884" s="11">
        <f>[1]Perfil!K4883</f>
        <v>1.8362221532652101E-2</v>
      </c>
      <c r="M4884" s="11">
        <f>[1]Perfil!L4883</f>
        <v>2.78850179058063E-2</v>
      </c>
    </row>
    <row r="4885" spans="1:13" x14ac:dyDescent="0.35">
      <c r="A4885" s="11" t="str">
        <f t="shared" si="76"/>
        <v>CONSUMO PER CAPITA (kg ó litros por individuo)Gaseosas2-5MIL</v>
      </c>
      <c r="B4885" s="11" t="str">
        <f>[1]Perfil!A3308</f>
        <v>CONSUMO PER CAPITA (kg ó litros por individuo)</v>
      </c>
      <c r="C4885" s="11" t="str">
        <f>[1]Perfil!B4874</f>
        <v>Gaseosas</v>
      </c>
      <c r="D4885" s="11" t="str">
        <f>[1]Perfil!C4884</f>
        <v>2-5MIL</v>
      </c>
      <c r="E4885" s="11">
        <f>[1]Perfil!D4884</f>
        <v>2.5973027983621599E-3</v>
      </c>
      <c r="F4885" s="11">
        <f>[1]Perfil!E4884</f>
        <v>7.6318809589520104E-3</v>
      </c>
      <c r="G4885" s="11">
        <f>[1]Perfil!F4884</f>
        <v>1.8910578415191601E-2</v>
      </c>
      <c r="H4885" s="11">
        <f>[1]Perfil!G4884</f>
        <v>3.7846523898905499E-2</v>
      </c>
      <c r="I4885" s="11">
        <f>[1]Perfil!H4884</f>
        <v>6.9040704282937798E-3</v>
      </c>
      <c r="J4885" s="11">
        <f>[1]Perfil!I4884</f>
        <v>1.9584196532087199E-2</v>
      </c>
      <c r="K4885" s="11">
        <f>[1]Perfil!J4884</f>
        <v>2.8717633651448998E-2</v>
      </c>
      <c r="L4885" s="11">
        <f>[1]Perfil!K4884</f>
        <v>3.0094888827973398E-2</v>
      </c>
      <c r="M4885" s="11">
        <f>[1]Perfil!L4884</f>
        <v>3.56997208451321E-3</v>
      </c>
    </row>
    <row r="4886" spans="1:13" x14ac:dyDescent="0.35">
      <c r="A4886" s="11" t="str">
        <f t="shared" si="76"/>
        <v>CONSUMO PER CAPITA (kg ó litros por individuo)Gaseosas5-10MIL</v>
      </c>
      <c r="B4886" s="11" t="str">
        <f>[1]Perfil!A3308</f>
        <v>CONSUMO PER CAPITA (kg ó litros por individuo)</v>
      </c>
      <c r="C4886" s="11" t="str">
        <f>[1]Perfil!B4874</f>
        <v>Gaseosas</v>
      </c>
      <c r="D4886" s="11" t="str">
        <f>[1]Perfil!C4885</f>
        <v>5-10MIL</v>
      </c>
      <c r="E4886" s="11">
        <f>[1]Perfil!D4885</f>
        <v>1.4339103565301501E-2</v>
      </c>
      <c r="F4886" s="11">
        <f>[1]Perfil!E4885</f>
        <v>1.9275606100386498E-2</v>
      </c>
      <c r="G4886" s="11">
        <f>[1]Perfil!F4885</f>
        <v>2.0027644171737899E-2</v>
      </c>
      <c r="H4886" s="11">
        <f>[1]Perfil!G4885</f>
        <v>9.0359957488928999E-2</v>
      </c>
      <c r="I4886" s="11">
        <f>[1]Perfil!H4885</f>
        <v>4.3176814254474602E-2</v>
      </c>
      <c r="J4886" s="11">
        <f>[1]Perfil!I4885</f>
        <v>3.1833360731062903E-2</v>
      </c>
      <c r="K4886" s="11">
        <f>[1]Perfil!J4885</f>
        <v>5.39115435420588E-2</v>
      </c>
      <c r="L4886" s="11">
        <f>[1]Perfil!K4885</f>
        <v>4.7777562096656102E-2</v>
      </c>
      <c r="M4886" s="11">
        <f>[1]Perfil!L4885</f>
        <v>2.1411567190926802E-2</v>
      </c>
    </row>
    <row r="4887" spans="1:13" x14ac:dyDescent="0.35">
      <c r="A4887" s="11" t="str">
        <f t="shared" si="76"/>
        <v>CONSUMO PER CAPITA (kg ó litros por individuo)Gaseosas10-30MIL</v>
      </c>
      <c r="B4887" s="11" t="str">
        <f>[1]Perfil!A3308</f>
        <v>CONSUMO PER CAPITA (kg ó litros por individuo)</v>
      </c>
      <c r="C4887" s="11" t="str">
        <f>[1]Perfil!B4874</f>
        <v>Gaseosas</v>
      </c>
      <c r="D4887" s="11" t="str">
        <f>[1]Perfil!C4886</f>
        <v>10-30MIL</v>
      </c>
      <c r="E4887" s="11">
        <f>[1]Perfil!D4886</f>
        <v>2.2716799043476399E-2</v>
      </c>
      <c r="F4887" s="11">
        <f>[1]Perfil!E4886</f>
        <v>3.2636806059106599E-2</v>
      </c>
      <c r="G4887" s="11">
        <f>[1]Perfil!F4886</f>
        <v>0.142179727855512</v>
      </c>
      <c r="H4887" s="11">
        <f>[1]Perfil!G4886</f>
        <v>3.6907560534200398E-2</v>
      </c>
      <c r="I4887" s="11">
        <f>[1]Perfil!H4886</f>
        <v>3.05972448310897E-2</v>
      </c>
      <c r="J4887" s="11">
        <f>[1]Perfil!I4886</f>
        <v>4.8564403239309502E-2</v>
      </c>
      <c r="K4887" s="11">
        <f>[1]Perfil!J4886</f>
        <v>5.97505835541179E-2</v>
      </c>
      <c r="L4887" s="11">
        <f>[1]Perfil!K4886</f>
        <v>2.7250484459857501E-2</v>
      </c>
      <c r="M4887" s="11">
        <f>[1]Perfil!L4886</f>
        <v>2.6798432095215201E-2</v>
      </c>
    </row>
    <row r="4888" spans="1:13" x14ac:dyDescent="0.35">
      <c r="A4888" s="11" t="str">
        <f t="shared" si="76"/>
        <v>CONSUMO PER CAPITA (kg ó litros por individuo)Gaseosas30-100MIL</v>
      </c>
      <c r="B4888" s="11" t="str">
        <f>[1]Perfil!A3308</f>
        <v>CONSUMO PER CAPITA (kg ó litros por individuo)</v>
      </c>
      <c r="C4888" s="11" t="str">
        <f>[1]Perfil!B4874</f>
        <v>Gaseosas</v>
      </c>
      <c r="D4888" s="11" t="str">
        <f>[1]Perfil!C4887</f>
        <v>30-100MIL</v>
      </c>
      <c r="E4888" s="11">
        <f>[1]Perfil!D4887</f>
        <v>4.4041217987428903E-2</v>
      </c>
      <c r="F4888" s="11">
        <f>[1]Perfil!E4887</f>
        <v>3.4593569131538097E-2</v>
      </c>
      <c r="G4888" s="11">
        <f>[1]Perfil!F4887</f>
        <v>3.5239201395264E-2</v>
      </c>
      <c r="H4888" s="11">
        <f>[1]Perfil!G4887</f>
        <v>3.7835671042896098E-2</v>
      </c>
      <c r="I4888" s="11">
        <f>[1]Perfil!H4887</f>
        <v>2.0499712527933801E-2</v>
      </c>
      <c r="J4888" s="11">
        <f>[1]Perfil!I4887</f>
        <v>4.7370605225499803E-2</v>
      </c>
      <c r="K4888" s="11">
        <f>[1]Perfil!J4887</f>
        <v>7.2208050295234402E-2</v>
      </c>
      <c r="L4888" s="11">
        <f>[1]Perfil!K4887</f>
        <v>4.7140010070470202E-2</v>
      </c>
      <c r="M4888" s="11">
        <f>[1]Perfil!L4887</f>
        <v>4.5288872734357603E-2</v>
      </c>
    </row>
    <row r="4889" spans="1:13" x14ac:dyDescent="0.35">
      <c r="A4889" s="11" t="str">
        <f t="shared" si="76"/>
        <v>CONSUMO PER CAPITA (kg ó litros por individuo)Gaseosas100-200MIL</v>
      </c>
      <c r="B4889" s="11" t="str">
        <f>[1]Perfil!A3308</f>
        <v>CONSUMO PER CAPITA (kg ó litros por individuo)</v>
      </c>
      <c r="C4889" s="11" t="str">
        <f>[1]Perfil!B4874</f>
        <v>Gaseosas</v>
      </c>
      <c r="D4889" s="11" t="str">
        <f>[1]Perfil!C4888</f>
        <v>100-200MIL</v>
      </c>
      <c r="E4889" s="11">
        <f>[1]Perfil!D4888</f>
        <v>1.91119899881626E-2</v>
      </c>
      <c r="F4889" s="11">
        <f>[1]Perfil!E4888</f>
        <v>2.9990070338420199E-2</v>
      </c>
      <c r="G4889" s="11">
        <f>[1]Perfil!F4888</f>
        <v>1.9918179028616399E-2</v>
      </c>
      <c r="H4889" s="11">
        <f>[1]Perfil!G4888</f>
        <v>1.1159694599278199E-2</v>
      </c>
      <c r="I4889" s="11">
        <f>[1]Perfil!H4888</f>
        <v>9.2442217681181008E-3</v>
      </c>
      <c r="J4889" s="11">
        <f>[1]Perfil!I4888</f>
        <v>4.5593261863440303E-3</v>
      </c>
      <c r="K4889" s="11">
        <f>[1]Perfil!J4888</f>
        <v>3.7901737182396103E-2</v>
      </c>
      <c r="L4889" s="11">
        <f>[1]Perfil!K4888</f>
        <v>1.0807286738843401E-2</v>
      </c>
      <c r="M4889" s="11">
        <f>[1]Perfil!L4888</f>
        <v>2.9363944359513099E-3</v>
      </c>
    </row>
    <row r="4890" spans="1:13" x14ac:dyDescent="0.35">
      <c r="A4890" s="11" t="str">
        <f t="shared" si="76"/>
        <v>CONSUMO PER CAPITA (kg ó litros por individuo)Gaseosas200-500MIL</v>
      </c>
      <c r="B4890" s="11" t="str">
        <f>[1]Perfil!A3308</f>
        <v>CONSUMO PER CAPITA (kg ó litros por individuo)</v>
      </c>
      <c r="C4890" s="11" t="str">
        <f>[1]Perfil!B4874</f>
        <v>Gaseosas</v>
      </c>
      <c r="D4890" s="11" t="str">
        <f>[1]Perfil!C4889</f>
        <v>200-500MIL</v>
      </c>
      <c r="E4890" s="11">
        <f>[1]Perfil!D4889</f>
        <v>2.46575958031168E-2</v>
      </c>
      <c r="F4890" s="11">
        <f>[1]Perfil!E4889</f>
        <v>4.6379757515785901E-2</v>
      </c>
      <c r="G4890" s="11">
        <f>[1]Perfil!F4889</f>
        <v>4.7751668524567303E-2</v>
      </c>
      <c r="H4890" s="11">
        <f>[1]Perfil!G4889</f>
        <v>3.0378462597736199E-2</v>
      </c>
      <c r="I4890" s="11">
        <f>[1]Perfil!H4889</f>
        <v>2.3522737650582999E-2</v>
      </c>
      <c r="J4890" s="11">
        <f>[1]Perfil!I4889</f>
        <v>1.7873055398803701E-2</v>
      </c>
      <c r="K4890" s="11">
        <f>[1]Perfil!J4889</f>
        <v>5.8168722453390997E-2</v>
      </c>
      <c r="L4890" s="11">
        <f>[1]Perfil!K4889</f>
        <v>3.56838462009696E-2</v>
      </c>
      <c r="M4890" s="11">
        <f>[1]Perfil!L4889</f>
        <v>2.3594199311118998E-2</v>
      </c>
    </row>
    <row r="4891" spans="1:13" x14ac:dyDescent="0.35">
      <c r="A4891" s="11" t="str">
        <f t="shared" si="76"/>
        <v>CONSUMO PER CAPITA (kg ó litros por individuo)Gaseosas&gt;500MIL</v>
      </c>
      <c r="B4891" s="11" t="str">
        <f>[1]Perfil!A3308</f>
        <v>CONSUMO PER CAPITA (kg ó litros por individuo)</v>
      </c>
      <c r="C4891" s="11" t="str">
        <f>[1]Perfil!B4874</f>
        <v>Gaseosas</v>
      </c>
      <c r="D4891" s="11" t="str">
        <f>[1]Perfil!C4890</f>
        <v>&gt;500MIL</v>
      </c>
      <c r="E4891" s="11">
        <f>[1]Perfil!D4890</f>
        <v>0.16193685755671899</v>
      </c>
      <c r="F4891" s="11">
        <f>[1]Perfil!E4890</f>
        <v>0.14575369118071399</v>
      </c>
      <c r="G4891" s="11">
        <f>[1]Perfil!F4890</f>
        <v>0.20039119160593399</v>
      </c>
      <c r="H4891" s="11">
        <f>[1]Perfil!G4890</f>
        <v>0.14868285464264</v>
      </c>
      <c r="I4891" s="11">
        <f>[1]Perfil!H4890</f>
        <v>0.11786069139932</v>
      </c>
      <c r="J4891" s="11">
        <f>[1]Perfil!I4890</f>
        <v>8.9522333643732896E-2</v>
      </c>
      <c r="K4891" s="11">
        <f>[1]Perfil!J4890</f>
        <v>0.167346608617886</v>
      </c>
      <c r="L4891" s="11">
        <f>[1]Perfil!K4890</f>
        <v>4.7395426571269002E-2</v>
      </c>
      <c r="M4891" s="11">
        <f>[1]Perfil!L4890</f>
        <v>3.8296739335902198E-2</v>
      </c>
    </row>
    <row r="4892" spans="1:13" x14ac:dyDescent="0.35">
      <c r="A4892" s="11" t="str">
        <f t="shared" si="76"/>
        <v>CONSUMO PER CAPITA (kg ó litros por individuo)GaseosasDE 15 A 19 AÑOS</v>
      </c>
      <c r="B4892" s="11" t="str">
        <f>[1]Perfil!A3308</f>
        <v>CONSUMO PER CAPITA (kg ó litros por individuo)</v>
      </c>
      <c r="C4892" s="11" t="str">
        <f>[1]Perfil!B4874</f>
        <v>Gaseosas</v>
      </c>
      <c r="D4892" s="11" t="str">
        <f>[1]Perfil!C4891</f>
        <v>DE 15 A 19 AÑOS</v>
      </c>
      <c r="E4892" s="11" t="str">
        <f>[1]Perfil!D4891</f>
        <v/>
      </c>
      <c r="F4892" s="11" t="str">
        <f>[1]Perfil!E4891</f>
        <v/>
      </c>
      <c r="G4892" s="11">
        <f>[1]Perfil!F4891</f>
        <v>0.27659928700887798</v>
      </c>
      <c r="H4892" s="11" t="str">
        <f>[1]Perfil!G4891</f>
        <v/>
      </c>
      <c r="I4892" s="11" t="str">
        <f>[1]Perfil!H4891</f>
        <v/>
      </c>
      <c r="J4892" s="11" t="str">
        <f>[1]Perfil!I4891</f>
        <v/>
      </c>
      <c r="K4892" s="11" t="str">
        <f>[1]Perfil!J4891</f>
        <v/>
      </c>
      <c r="L4892" s="11">
        <f>[1]Perfil!K4891</f>
        <v>1.1408563149725499E-2</v>
      </c>
      <c r="M4892" s="11" t="str">
        <f>[1]Perfil!L4891</f>
        <v/>
      </c>
    </row>
    <row r="4893" spans="1:13" x14ac:dyDescent="0.35">
      <c r="A4893" s="11" t="str">
        <f t="shared" si="76"/>
        <v>CONSUMO PER CAPITA (kg ó litros por individuo)GaseosasDE 20 A 24 AÑOS</v>
      </c>
      <c r="B4893" s="11" t="str">
        <f>[1]Perfil!A3308</f>
        <v>CONSUMO PER CAPITA (kg ó litros por individuo)</v>
      </c>
      <c r="C4893" s="11" t="str">
        <f>[1]Perfil!B4874</f>
        <v>Gaseosas</v>
      </c>
      <c r="D4893" s="11" t="str">
        <f>[1]Perfil!C4892</f>
        <v>DE 20 A 24 AÑOS</v>
      </c>
      <c r="E4893" s="11" t="str">
        <f>[1]Perfil!D4892</f>
        <v/>
      </c>
      <c r="F4893" s="11">
        <f>[1]Perfil!E4892</f>
        <v>1.9351452326157399E-3</v>
      </c>
      <c r="G4893" s="11">
        <f>[1]Perfil!F4892</f>
        <v>1.9994579491871599E-3</v>
      </c>
      <c r="H4893" s="11" t="str">
        <f>[1]Perfil!G4892</f>
        <v/>
      </c>
      <c r="I4893" s="11">
        <f>[1]Perfil!H4892</f>
        <v>1.04470925381646E-2</v>
      </c>
      <c r="J4893" s="11" t="str">
        <f>[1]Perfil!I4892</f>
        <v/>
      </c>
      <c r="K4893" s="11" t="str">
        <f>[1]Perfil!J4892</f>
        <v/>
      </c>
      <c r="L4893" s="11" t="str">
        <f>[1]Perfil!K4892</f>
        <v/>
      </c>
      <c r="M4893" s="11" t="str">
        <f>[1]Perfil!L4892</f>
        <v/>
      </c>
    </row>
    <row r="4894" spans="1:13" x14ac:dyDescent="0.35">
      <c r="A4894" s="11" t="str">
        <f t="shared" si="76"/>
        <v>CONSUMO PER CAPITA (kg ó litros por individuo)GaseosasDE 25 A 34 AÑOS</v>
      </c>
      <c r="B4894" s="11" t="str">
        <f>[1]Perfil!A3308</f>
        <v>CONSUMO PER CAPITA (kg ó litros por individuo)</v>
      </c>
      <c r="C4894" s="11" t="str">
        <f>[1]Perfil!B4874</f>
        <v>Gaseosas</v>
      </c>
      <c r="D4894" s="11" t="str">
        <f>[1]Perfil!C4893</f>
        <v>DE 25 A 34 AÑOS</v>
      </c>
      <c r="E4894" s="11">
        <f>[1]Perfil!D4893</f>
        <v>1.55228508003416E-2</v>
      </c>
      <c r="F4894" s="11">
        <f>[1]Perfil!E4893</f>
        <v>2.0327975220106802E-3</v>
      </c>
      <c r="G4894" s="11">
        <f>[1]Perfil!F4893</f>
        <v>4.2327960301276899E-3</v>
      </c>
      <c r="H4894" s="11" t="str">
        <f>[1]Perfil!G4893</f>
        <v/>
      </c>
      <c r="I4894" s="11">
        <f>[1]Perfil!H4893</f>
        <v>2.4626957014446098E-3</v>
      </c>
      <c r="J4894" s="11">
        <f>[1]Perfil!I4893</f>
        <v>3.1532851891417002E-3</v>
      </c>
      <c r="K4894" s="11">
        <f>[1]Perfil!J4893</f>
        <v>8.2576129558254701E-3</v>
      </c>
      <c r="L4894" s="11">
        <f>[1]Perfil!K4893</f>
        <v>4.94463021843325E-3</v>
      </c>
      <c r="M4894" s="11">
        <f>[1]Perfil!L4893</f>
        <v>1.7920713945549999E-3</v>
      </c>
    </row>
    <row r="4895" spans="1:13" x14ac:dyDescent="0.35">
      <c r="A4895" s="11" t="str">
        <f t="shared" si="76"/>
        <v>CONSUMO PER CAPITA (kg ó litros por individuo)GaseosasDE 35 A 49 AÑOS</v>
      </c>
      <c r="B4895" s="11" t="str">
        <f>[1]Perfil!A3308</f>
        <v>CONSUMO PER CAPITA (kg ó litros por individuo)</v>
      </c>
      <c r="C4895" s="11" t="str">
        <f>[1]Perfil!B4874</f>
        <v>Gaseosas</v>
      </c>
      <c r="D4895" s="11" t="str">
        <f>[1]Perfil!C4894</f>
        <v>DE 35 A 49 AÑOS</v>
      </c>
      <c r="E4895" s="11">
        <f>[1]Perfil!D4894</f>
        <v>2.0646175923495502E-2</v>
      </c>
      <c r="F4895" s="11">
        <f>[1]Perfil!E4894</f>
        <v>1.6303430354287999E-2</v>
      </c>
      <c r="G4895" s="11">
        <f>[1]Perfil!F4894</f>
        <v>2.13843923681892E-2</v>
      </c>
      <c r="H4895" s="11">
        <f>[1]Perfil!G4894</f>
        <v>2.0412286727689501E-2</v>
      </c>
      <c r="I4895" s="11">
        <f>[1]Perfil!H4894</f>
        <v>4.5579746436076301E-3</v>
      </c>
      <c r="J4895" s="11">
        <f>[1]Perfil!I4894</f>
        <v>1.0443287830142299E-2</v>
      </c>
      <c r="K4895" s="11">
        <f>[1]Perfil!J4894</f>
        <v>2.1469071136644001E-2</v>
      </c>
      <c r="L4895" s="11">
        <f>[1]Perfil!K4894</f>
        <v>1.10297025997324E-2</v>
      </c>
      <c r="M4895" s="11">
        <f>[1]Perfil!L4894</f>
        <v>2.8088184780322299E-2</v>
      </c>
    </row>
    <row r="4896" spans="1:13" x14ac:dyDescent="0.35">
      <c r="A4896" s="11" t="str">
        <f t="shared" si="76"/>
        <v>CONSUMO PER CAPITA (kg ó litros por individuo)GaseosasDE 50 A 59 AÑOS</v>
      </c>
      <c r="B4896" s="11" t="str">
        <f>[1]Perfil!A3308</f>
        <v>CONSUMO PER CAPITA (kg ó litros por individuo)</v>
      </c>
      <c r="C4896" s="11" t="str">
        <f>[1]Perfil!B4874</f>
        <v>Gaseosas</v>
      </c>
      <c r="D4896" s="11" t="str">
        <f>[1]Perfil!C4895</f>
        <v>DE 50 A 59 AÑOS</v>
      </c>
      <c r="E4896" s="11">
        <f>[1]Perfil!D4895</f>
        <v>4.9984774584113101E-2</v>
      </c>
      <c r="F4896" s="11">
        <f>[1]Perfil!E4895</f>
        <v>4.2552261676100302E-2</v>
      </c>
      <c r="G4896" s="11">
        <f>[1]Perfil!F4895</f>
        <v>6.9306352382582107E-2</v>
      </c>
      <c r="H4896" s="11">
        <f>[1]Perfil!G4895</f>
        <v>5.1590155823143601E-2</v>
      </c>
      <c r="I4896" s="11">
        <f>[1]Perfil!H4895</f>
        <v>2.8853339045658399E-2</v>
      </c>
      <c r="J4896" s="11">
        <f>[1]Perfil!I4895</f>
        <v>3.6697566507994599E-2</v>
      </c>
      <c r="K4896" s="11">
        <f>[1]Perfil!J4895</f>
        <v>7.0074392320107703E-2</v>
      </c>
      <c r="L4896" s="11">
        <f>[1]Perfil!K4895</f>
        <v>4.3567506908636401E-2</v>
      </c>
      <c r="M4896" s="11">
        <f>[1]Perfil!L4895</f>
        <v>2.1041737918246099E-2</v>
      </c>
    </row>
    <row r="4897" spans="1:13" x14ac:dyDescent="0.35">
      <c r="A4897" s="11" t="str">
        <f t="shared" si="76"/>
        <v>CONSUMO PER CAPITA (kg ó litros por individuo)GaseosasDE 60 A 75 AÑOS</v>
      </c>
      <c r="B4897" s="11" t="str">
        <f>[1]Perfil!A3308</f>
        <v>CONSUMO PER CAPITA (kg ó litros por individuo)</v>
      </c>
      <c r="C4897" s="11" t="str">
        <f>[1]Perfil!B4874</f>
        <v>Gaseosas</v>
      </c>
      <c r="D4897" s="11" t="str">
        <f>[1]Perfil!C4896</f>
        <v>DE 60 A 75 AÑOS</v>
      </c>
      <c r="E4897" s="11">
        <f>[1]Perfil!D4896</f>
        <v>0.135531788345082</v>
      </c>
      <c r="F4897" s="11">
        <f>[1]Perfil!E4896</f>
        <v>0.15846645900055301</v>
      </c>
      <c r="G4897" s="11">
        <f>[1]Perfil!F4896</f>
        <v>0.18143360058671801</v>
      </c>
      <c r="H4897" s="11">
        <f>[1]Perfil!G4896</f>
        <v>0.17958544618163899</v>
      </c>
      <c r="I4897" s="11">
        <f>[1]Perfil!H4896</f>
        <v>0.133082239191084</v>
      </c>
      <c r="J4897" s="11">
        <f>[1]Perfil!I4896</f>
        <v>0.13271552397538999</v>
      </c>
      <c r="K4897" s="11">
        <f>[1]Perfil!J4896</f>
        <v>0.23347364732014</v>
      </c>
      <c r="L4897" s="11">
        <f>[1]Perfil!K4896</f>
        <v>9.6249976064368706E-2</v>
      </c>
      <c r="M4897" s="11">
        <f>[1]Perfil!L4896</f>
        <v>6.6270775841291304E-2</v>
      </c>
    </row>
    <row r="4898" spans="1:13" x14ac:dyDescent="0.35">
      <c r="A4898" s="11" t="str">
        <f t="shared" si="76"/>
        <v>CONSUMO PER CAPITA (kg ó litros por individuo)GaseosasNIVEL ALTO</v>
      </c>
      <c r="B4898" s="11" t="str">
        <f>[1]Perfil!A3308</f>
        <v>CONSUMO PER CAPITA (kg ó litros por individuo)</v>
      </c>
      <c r="C4898" s="11" t="str">
        <f>[1]Perfil!B4874</f>
        <v>Gaseosas</v>
      </c>
      <c r="D4898" s="11" t="str">
        <f>[1]Perfil!C4897</f>
        <v>NIVEL ALTO</v>
      </c>
      <c r="E4898" s="11">
        <f>[1]Perfil!D4897</f>
        <v>3.0279213924810599E-2</v>
      </c>
      <c r="F4898" s="11">
        <f>[1]Perfil!E4897</f>
        <v>1.9906606250998798E-2</v>
      </c>
      <c r="G4898" s="11">
        <f>[1]Perfil!F4897</f>
        <v>0.127031384723681</v>
      </c>
      <c r="H4898" s="11">
        <f>[1]Perfil!G4897</f>
        <v>4.3640430881449699E-2</v>
      </c>
      <c r="I4898" s="11">
        <f>[1]Perfil!H4897</f>
        <v>2.10355212206772E-2</v>
      </c>
      <c r="J4898" s="11">
        <f>[1]Perfil!I4897</f>
        <v>4.8643702700627199E-2</v>
      </c>
      <c r="K4898" s="11">
        <f>[1]Perfil!J4897</f>
        <v>7.3141687444103098E-2</v>
      </c>
      <c r="L4898" s="11">
        <f>[1]Perfil!K4897</f>
        <v>2.7007756312546299E-2</v>
      </c>
      <c r="M4898" s="11">
        <f>[1]Perfil!L4897</f>
        <v>1.35809588681782E-2</v>
      </c>
    </row>
    <row r="4899" spans="1:13" x14ac:dyDescent="0.35">
      <c r="A4899" s="11" t="str">
        <f t="shared" si="76"/>
        <v>CONSUMO PER CAPITA (kg ó litros por individuo)GaseosasNIVEL MEDIO ALTO</v>
      </c>
      <c r="B4899" s="11" t="str">
        <f>[1]Perfil!A3308</f>
        <v>CONSUMO PER CAPITA (kg ó litros por individuo)</v>
      </c>
      <c r="C4899" s="11" t="str">
        <f>[1]Perfil!B4874</f>
        <v>Gaseosas</v>
      </c>
      <c r="D4899" s="11" t="str">
        <f>[1]Perfil!C4898</f>
        <v>NIVEL MEDIO ALTO</v>
      </c>
      <c r="E4899" s="11">
        <f>[1]Perfil!D4898</f>
        <v>3.0718849487362899E-2</v>
      </c>
      <c r="F4899" s="11">
        <f>[1]Perfil!E4898</f>
        <v>2.0775014813327001E-2</v>
      </c>
      <c r="G4899" s="11">
        <f>[1]Perfil!F4898</f>
        <v>3.8783561034790699E-2</v>
      </c>
      <c r="H4899" s="11">
        <f>[1]Perfil!G4898</f>
        <v>1.45081592659393E-2</v>
      </c>
      <c r="I4899" s="11">
        <f>[1]Perfil!H4898</f>
        <v>1.3081654819188399E-2</v>
      </c>
      <c r="J4899" s="11">
        <f>[1]Perfil!I4898</f>
        <v>1.42769599060317E-2</v>
      </c>
      <c r="K4899" s="11">
        <f>[1]Perfil!J4898</f>
        <v>3.1778441157047199E-2</v>
      </c>
      <c r="L4899" s="11">
        <f>[1]Perfil!K4898</f>
        <v>1.31706596354037E-2</v>
      </c>
      <c r="M4899" s="11">
        <f>[1]Perfil!L4898</f>
        <v>1.0754588856834699E-2</v>
      </c>
    </row>
    <row r="4900" spans="1:13" x14ac:dyDescent="0.35">
      <c r="A4900" s="11" t="str">
        <f t="shared" si="76"/>
        <v>CONSUMO PER CAPITA (kg ó litros por individuo)GaseosasNIVEL MEDIO</v>
      </c>
      <c r="B4900" s="11" t="str">
        <f>[1]Perfil!A3308</f>
        <v>CONSUMO PER CAPITA (kg ó litros por individuo)</v>
      </c>
      <c r="C4900" s="11" t="str">
        <f>[1]Perfil!B4874</f>
        <v>Gaseosas</v>
      </c>
      <c r="D4900" s="11" t="str">
        <f>[1]Perfil!C4899</f>
        <v>NIVEL MEDIO</v>
      </c>
      <c r="E4900" s="11">
        <f>[1]Perfil!D4899</f>
        <v>3.0116209486991698E-2</v>
      </c>
      <c r="F4900" s="11">
        <f>[1]Perfil!E4899</f>
        <v>5.25878130914098E-2</v>
      </c>
      <c r="G4900" s="11">
        <f>[1]Perfil!F4899</f>
        <v>3.7048235813918202E-2</v>
      </c>
      <c r="H4900" s="11">
        <f>[1]Perfil!G4899</f>
        <v>4.2622950869099098E-2</v>
      </c>
      <c r="I4900" s="11">
        <f>[1]Perfil!H4899</f>
        <v>2.4858675151586899E-2</v>
      </c>
      <c r="J4900" s="11">
        <f>[1]Perfil!I4899</f>
        <v>3.1350374296643703E-2</v>
      </c>
      <c r="K4900" s="11">
        <f>[1]Perfil!J4899</f>
        <v>5.4118961533828697E-2</v>
      </c>
      <c r="L4900" s="11">
        <f>[1]Perfil!K4899</f>
        <v>3.1937742086540703E-2</v>
      </c>
      <c r="M4900" s="11">
        <f>[1]Perfil!L4899</f>
        <v>2.4279094812668101E-2</v>
      </c>
    </row>
    <row r="4901" spans="1:13" x14ac:dyDescent="0.35">
      <c r="A4901" s="11" t="str">
        <f t="shared" si="76"/>
        <v>CONSUMO PER CAPITA (kg ó litros por individuo)GaseosasNIVEL MEDIO BAJO</v>
      </c>
      <c r="B4901" s="11" t="str">
        <f>[1]Perfil!A3308</f>
        <v>CONSUMO PER CAPITA (kg ó litros por individuo)</v>
      </c>
      <c r="C4901" s="11" t="str">
        <f>[1]Perfil!B4874</f>
        <v>Gaseosas</v>
      </c>
      <c r="D4901" s="11" t="str">
        <f>[1]Perfil!C4900</f>
        <v>NIVEL MEDIO BAJO</v>
      </c>
      <c r="E4901" s="11">
        <f>[1]Perfil!D4900</f>
        <v>0.12956755032581699</v>
      </c>
      <c r="F4901" s="11">
        <f>[1]Perfil!E4900</f>
        <v>0.13146317077702899</v>
      </c>
      <c r="G4901" s="11">
        <f>[1]Perfil!F4900</f>
        <v>0.18741626988742599</v>
      </c>
      <c r="H4901" s="11">
        <f>[1]Perfil!G4900</f>
        <v>0.14795568292369801</v>
      </c>
      <c r="I4901" s="11">
        <f>[1]Perfil!H4900</f>
        <v>0.13577744016131801</v>
      </c>
      <c r="J4901" s="11">
        <f>[1]Perfil!I4900</f>
        <v>8.5931693238534196E-2</v>
      </c>
      <c r="K4901" s="11">
        <f>[1]Perfil!J4900</f>
        <v>0.15752947256125999</v>
      </c>
      <c r="L4901" s="11">
        <f>[1]Perfil!K4900</f>
        <v>4.41983114337898E-2</v>
      </c>
      <c r="M4901" s="11">
        <f>[1]Perfil!L4900</f>
        <v>7.1094825131681597E-2</v>
      </c>
    </row>
    <row r="4902" spans="1:13" x14ac:dyDescent="0.35">
      <c r="A4902" s="11" t="str">
        <f t="shared" si="76"/>
        <v>CONSUMO PER CAPITA (kg ó litros por individuo)GaseosasHOMBRE</v>
      </c>
      <c r="B4902" s="11" t="str">
        <f>[1]Perfil!A3308</f>
        <v>CONSUMO PER CAPITA (kg ó litros por individuo)</v>
      </c>
      <c r="C4902" s="11" t="str">
        <f>[1]Perfil!B4874</f>
        <v>Gaseosas</v>
      </c>
      <c r="D4902" s="11" t="str">
        <f>[1]Perfil!C4901</f>
        <v>HOMBRE</v>
      </c>
      <c r="E4902" s="11">
        <f>[1]Perfil!D4901</f>
        <v>6.0740550526390602E-2</v>
      </c>
      <c r="F4902" s="11">
        <f>[1]Perfil!E4901</f>
        <v>6.7928994489006703E-2</v>
      </c>
      <c r="G4902" s="11">
        <f>[1]Perfil!F4901</f>
        <v>8.3207075401703898E-2</v>
      </c>
      <c r="H4902" s="11">
        <f>[1]Perfil!G4901</f>
        <v>9.0360791973979906E-2</v>
      </c>
      <c r="I4902" s="11">
        <f>[1]Perfil!H4901</f>
        <v>5.4957853708435103E-2</v>
      </c>
      <c r="J4902" s="11">
        <f>[1]Perfil!I4901</f>
        <v>5.2896152967327303E-2</v>
      </c>
      <c r="K4902" s="11">
        <f>[1]Perfil!J4901</f>
        <v>0.102231435606878</v>
      </c>
      <c r="L4902" s="11">
        <f>[1]Perfil!K4901</f>
        <v>4.1389702405957497E-2</v>
      </c>
      <c r="M4902" s="11">
        <f>[1]Perfil!L4901</f>
        <v>3.4864461312204699E-2</v>
      </c>
    </row>
    <row r="4903" spans="1:13" x14ac:dyDescent="0.35">
      <c r="A4903" s="11" t="str">
        <f t="shared" si="76"/>
        <v>CONSUMO PER CAPITA (kg ó litros por individuo)GaseosasMUJER</v>
      </c>
      <c r="B4903" s="11" t="str">
        <f>[1]Perfil!A3308</f>
        <v>CONSUMO PER CAPITA (kg ó litros por individuo)</v>
      </c>
      <c r="C4903" s="11" t="str">
        <f>[1]Perfil!B4874</f>
        <v>Gaseosas</v>
      </c>
      <c r="D4903" s="11" t="str">
        <f>[1]Perfil!C4902</f>
        <v>MUJER</v>
      </c>
      <c r="E4903" s="11">
        <f>[1]Perfil!D4902</f>
        <v>3.7639754029333498E-2</v>
      </c>
      <c r="F4903" s="11">
        <f>[1]Perfil!E4902</f>
        <v>3.1805646501636503E-2</v>
      </c>
      <c r="G4903" s="11">
        <f>[1]Perfil!F4902</f>
        <v>7.8851368157735899E-2</v>
      </c>
      <c r="H4903" s="11">
        <f>[1]Perfil!G4902</f>
        <v>2.4342247224098699E-2</v>
      </c>
      <c r="I4903" s="11">
        <f>[1]Perfil!H4902</f>
        <v>2.2724789300585701E-2</v>
      </c>
      <c r="J4903" s="11">
        <f>[1]Perfil!I4902</f>
        <v>2.98212733160108E-2</v>
      </c>
      <c r="K4903" s="11">
        <f>[1]Perfil!J4902</f>
        <v>4.81480818154899E-2</v>
      </c>
      <c r="L4903" s="11">
        <f>[1]Perfil!K4902</f>
        <v>2.9660670409656201E-2</v>
      </c>
      <c r="M4903" s="11">
        <f>[1]Perfil!L4902</f>
        <v>2.0905023748872799E-2</v>
      </c>
    </row>
    <row r="4904" spans="1:13" x14ac:dyDescent="0.35">
      <c r="A4904" s="11" t="str">
        <f t="shared" si="76"/>
        <v>CONSUMO PER CAPITA (kg ó litros por individuo)Bebidas Zumo+LecheT.ESPAÑA</v>
      </c>
      <c r="B4904" s="11" t="str">
        <f>[1]Perfil!A3308</f>
        <v>CONSUMO PER CAPITA (kg ó litros por individuo)</v>
      </c>
      <c r="C4904" s="11" t="str">
        <f>[1]Perfil!B4903</f>
        <v>Bebidas Zumo+Leche</v>
      </c>
      <c r="D4904" s="11" t="str">
        <f>[1]Perfil!C4903</f>
        <v>T.ESPAÑA</v>
      </c>
      <c r="E4904" s="11">
        <f>[1]Perfil!D4903</f>
        <v>1.7625130955431799E-2</v>
      </c>
      <c r="F4904" s="11">
        <f>[1]Perfil!E4903</f>
        <v>1.4841740846255599E-2</v>
      </c>
      <c r="G4904" s="11">
        <f>[1]Perfil!F4903</f>
        <v>2.3754662799400798E-2</v>
      </c>
      <c r="H4904" s="11">
        <f>[1]Perfil!G4903</f>
        <v>1.8058927226566501E-2</v>
      </c>
      <c r="I4904" s="11">
        <f>[1]Perfil!H4903</f>
        <v>2.11474288682083E-2</v>
      </c>
      <c r="J4904" s="11">
        <f>[1]Perfil!I4903</f>
        <v>1.39782278992571E-2</v>
      </c>
      <c r="K4904" s="11">
        <f>[1]Perfil!J4903</f>
        <v>2.5848147398729399E-2</v>
      </c>
      <c r="L4904" s="11">
        <f>[1]Perfil!K4903</f>
        <v>1.47271242112808E-2</v>
      </c>
      <c r="M4904" s="11">
        <f>[1]Perfil!L4903</f>
        <v>2.0085935813621801E-2</v>
      </c>
    </row>
    <row r="4905" spans="1:13" x14ac:dyDescent="0.35">
      <c r="A4905" s="11" t="str">
        <f t="shared" si="76"/>
        <v>CONSUMO PER CAPITA (kg ó litros por individuo)Bebidas Zumo+LecheBCN AM</v>
      </c>
      <c r="B4905" s="11" t="str">
        <f>[1]Perfil!A3308</f>
        <v>CONSUMO PER CAPITA (kg ó litros por individuo)</v>
      </c>
      <c r="C4905" s="11" t="str">
        <f>[1]Perfil!B4903</f>
        <v>Bebidas Zumo+Leche</v>
      </c>
      <c r="D4905" s="11" t="str">
        <f>[1]Perfil!C4904</f>
        <v>BCN AM</v>
      </c>
      <c r="E4905" s="11">
        <f>[1]Perfil!D4904</f>
        <v>1.03255873596537E-2</v>
      </c>
      <c r="F4905" s="11">
        <f>[1]Perfil!E4904</f>
        <v>8.6335605384543802E-3</v>
      </c>
      <c r="G4905" s="11">
        <f>[1]Perfil!F4904</f>
        <v>5.5742445003458003E-3</v>
      </c>
      <c r="H4905" s="11">
        <f>[1]Perfil!G4904</f>
        <v>2.9850952756239999E-3</v>
      </c>
      <c r="I4905" s="11">
        <f>[1]Perfil!H4904</f>
        <v>1.88264540556973E-2</v>
      </c>
      <c r="J4905" s="11">
        <f>[1]Perfil!I4904</f>
        <v>1.20974478894332E-2</v>
      </c>
      <c r="K4905" s="11">
        <f>[1]Perfil!J4904</f>
        <v>1.0641895251475301E-2</v>
      </c>
      <c r="L4905" s="11">
        <f>[1]Perfil!K4904</f>
        <v>1.5715832640302799E-2</v>
      </c>
      <c r="M4905" s="11">
        <f>[1]Perfil!L4904</f>
        <v>1.95251949696181E-2</v>
      </c>
    </row>
    <row r="4906" spans="1:13" x14ac:dyDescent="0.35">
      <c r="A4906" s="11" t="str">
        <f t="shared" si="76"/>
        <v>CONSUMO PER CAPITA (kg ó litros por individuo)Bebidas Zumo+LecheREST.CAT ARAGON</v>
      </c>
      <c r="B4906" s="11" t="str">
        <f>[1]Perfil!A3308</f>
        <v>CONSUMO PER CAPITA (kg ó litros por individuo)</v>
      </c>
      <c r="C4906" s="11" t="str">
        <f>[1]Perfil!B4903</f>
        <v>Bebidas Zumo+Leche</v>
      </c>
      <c r="D4906" s="11" t="str">
        <f>[1]Perfil!C4905</f>
        <v>REST.CAT ARAGON</v>
      </c>
      <c r="E4906" s="11">
        <f>[1]Perfil!D4905</f>
        <v>8.7011923652622301E-3</v>
      </c>
      <c r="F4906" s="11">
        <f>[1]Perfil!E4905</f>
        <v>3.50600905236565E-3</v>
      </c>
      <c r="G4906" s="11">
        <f>[1]Perfil!F4905</f>
        <v>9.8929363935475797E-3</v>
      </c>
      <c r="H4906" s="11">
        <f>[1]Perfil!G4905</f>
        <v>3.55680815827576E-3</v>
      </c>
      <c r="I4906" s="11">
        <f>[1]Perfil!H4905</f>
        <v>1.36858706964883E-2</v>
      </c>
      <c r="J4906" s="11">
        <f>[1]Perfil!I4905</f>
        <v>2.4361110366418401E-3</v>
      </c>
      <c r="K4906" s="11">
        <f>[1]Perfil!J4905</f>
        <v>1.7796696429794701E-2</v>
      </c>
      <c r="L4906" s="11">
        <f>[1]Perfil!K4905</f>
        <v>2.3376046097091799E-3</v>
      </c>
      <c r="M4906" s="11">
        <f>[1]Perfil!L4905</f>
        <v>4.8416201999739103E-3</v>
      </c>
    </row>
    <row r="4907" spans="1:13" x14ac:dyDescent="0.35">
      <c r="A4907" s="11" t="str">
        <f t="shared" si="76"/>
        <v>CONSUMO PER CAPITA (kg ó litros por individuo)Bebidas Zumo+LecheLEVANTE</v>
      </c>
      <c r="B4907" s="11" t="str">
        <f>[1]Perfil!A3308</f>
        <v>CONSUMO PER CAPITA (kg ó litros por individuo)</v>
      </c>
      <c r="C4907" s="11" t="str">
        <f>[1]Perfil!B4903</f>
        <v>Bebidas Zumo+Leche</v>
      </c>
      <c r="D4907" s="11" t="str">
        <f>[1]Perfil!C4906</f>
        <v>LEVANTE</v>
      </c>
      <c r="E4907" s="11">
        <f>[1]Perfil!D4906</f>
        <v>1.1420001991669201E-2</v>
      </c>
      <c r="F4907" s="11">
        <f>[1]Perfil!E4906</f>
        <v>1.34678911983036E-2</v>
      </c>
      <c r="G4907" s="11">
        <f>[1]Perfil!F4906</f>
        <v>3.19270719275613E-2</v>
      </c>
      <c r="H4907" s="11">
        <f>[1]Perfil!G4906</f>
        <v>3.7333633696823798E-2</v>
      </c>
      <c r="I4907" s="11">
        <f>[1]Perfil!H4906</f>
        <v>1.5258511179961E-2</v>
      </c>
      <c r="J4907" s="11">
        <f>[1]Perfil!I4906</f>
        <v>7.4711072240075003E-3</v>
      </c>
      <c r="K4907" s="11">
        <f>[1]Perfil!J4906</f>
        <v>1.8041720101745699E-2</v>
      </c>
      <c r="L4907" s="11">
        <f>[1]Perfil!K4906</f>
        <v>1.05929631129359E-3</v>
      </c>
      <c r="M4907" s="11">
        <f>[1]Perfil!L4906</f>
        <v>3.7392256853003701E-2</v>
      </c>
    </row>
    <row r="4908" spans="1:13" x14ac:dyDescent="0.35">
      <c r="A4908" s="11" t="str">
        <f t="shared" si="76"/>
        <v>CONSUMO PER CAPITA (kg ó litros por individuo)Bebidas Zumo+LecheANDALUCIA</v>
      </c>
      <c r="B4908" s="11" t="str">
        <f>[1]Perfil!A3308</f>
        <v>CONSUMO PER CAPITA (kg ó litros por individuo)</v>
      </c>
      <c r="C4908" s="11" t="str">
        <f>[1]Perfil!B4903</f>
        <v>Bebidas Zumo+Leche</v>
      </c>
      <c r="D4908" s="11" t="str">
        <f>[1]Perfil!C4907</f>
        <v>ANDALUCIA</v>
      </c>
      <c r="E4908" s="11">
        <f>[1]Perfil!D4907</f>
        <v>2.0731074642878201E-2</v>
      </c>
      <c r="F4908" s="11">
        <f>[1]Perfil!E4907</f>
        <v>1.02997316728546E-2</v>
      </c>
      <c r="G4908" s="11">
        <f>[1]Perfil!F4907</f>
        <v>1.7515889081402398E-2</v>
      </c>
      <c r="H4908" s="11">
        <f>[1]Perfil!G4907</f>
        <v>9.7902508273867098E-3</v>
      </c>
      <c r="I4908" s="11">
        <f>[1]Perfil!H4907</f>
        <v>1.1589068868906E-2</v>
      </c>
      <c r="J4908" s="11">
        <f>[1]Perfil!I4907</f>
        <v>8.6422904564911404E-3</v>
      </c>
      <c r="K4908" s="11">
        <f>[1]Perfil!J4907</f>
        <v>2.2320211995764502E-2</v>
      </c>
      <c r="L4908" s="11">
        <f>[1]Perfil!K4907</f>
        <v>6.6317437548788103E-3</v>
      </c>
      <c r="M4908" s="11">
        <f>[1]Perfil!L4907</f>
        <v>1.4006637896752199E-2</v>
      </c>
    </row>
    <row r="4909" spans="1:13" x14ac:dyDescent="0.35">
      <c r="A4909" s="11" t="str">
        <f t="shared" si="76"/>
        <v>CONSUMO PER CAPITA (kg ó litros por individuo)Bebidas Zumo+LecheMDD AM</v>
      </c>
      <c r="B4909" s="11" t="str">
        <f>[1]Perfil!A3308</f>
        <v>CONSUMO PER CAPITA (kg ó litros por individuo)</v>
      </c>
      <c r="C4909" s="11" t="str">
        <f>[1]Perfil!B4903</f>
        <v>Bebidas Zumo+Leche</v>
      </c>
      <c r="D4909" s="11" t="str">
        <f>[1]Perfil!C4908</f>
        <v>MDD AM</v>
      </c>
      <c r="E4909" s="11">
        <f>[1]Perfil!D4908</f>
        <v>2.89187541471893E-2</v>
      </c>
      <c r="F4909" s="11">
        <f>[1]Perfil!E4908</f>
        <v>3.0480779618074601E-2</v>
      </c>
      <c r="G4909" s="11">
        <f>[1]Perfil!F4908</f>
        <v>4.3917507410510301E-2</v>
      </c>
      <c r="H4909" s="11">
        <f>[1]Perfil!G4908</f>
        <v>3.3571269417257799E-2</v>
      </c>
      <c r="I4909" s="11">
        <f>[1]Perfil!H4908</f>
        <v>5.54126282551613E-2</v>
      </c>
      <c r="J4909" s="11">
        <f>[1]Perfil!I4908</f>
        <v>3.7740147377639803E-2</v>
      </c>
      <c r="K4909" s="11">
        <f>[1]Perfil!J4908</f>
        <v>6.28794465405835E-2</v>
      </c>
      <c r="L4909" s="11">
        <f>[1]Perfil!K4908</f>
        <v>3.5809413919120799E-2</v>
      </c>
      <c r="M4909" s="11">
        <f>[1]Perfil!L4908</f>
        <v>7.6173833319773902E-3</v>
      </c>
    </row>
    <row r="4910" spans="1:13" x14ac:dyDescent="0.35">
      <c r="A4910" s="11" t="str">
        <f t="shared" si="76"/>
        <v>CONSUMO PER CAPITA (kg ó litros por individuo)Bebidas Zumo+LecheRTO CENTRO</v>
      </c>
      <c r="B4910" s="11" t="str">
        <f>[1]Perfil!A3308</f>
        <v>CONSUMO PER CAPITA (kg ó litros por individuo)</v>
      </c>
      <c r="C4910" s="11" t="str">
        <f>[1]Perfil!B4903</f>
        <v>Bebidas Zumo+Leche</v>
      </c>
      <c r="D4910" s="11" t="str">
        <f>[1]Perfil!C4909</f>
        <v>RTO CENTRO</v>
      </c>
      <c r="E4910" s="11">
        <f>[1]Perfil!D4909</f>
        <v>8.5978680419699794E-3</v>
      </c>
      <c r="F4910" s="11">
        <f>[1]Perfil!E4909</f>
        <v>2.1433327493916899E-2</v>
      </c>
      <c r="G4910" s="11">
        <f>[1]Perfil!F4909</f>
        <v>1.7646485224784399E-2</v>
      </c>
      <c r="H4910" s="11">
        <f>[1]Perfil!G4909</f>
        <v>6.2047252194129101E-3</v>
      </c>
      <c r="I4910" s="11">
        <f>[1]Perfil!H4909</f>
        <v>2.93305251079987E-2</v>
      </c>
      <c r="J4910" s="11">
        <f>[1]Perfil!I4909</f>
        <v>7.7124033609915297E-3</v>
      </c>
      <c r="K4910" s="11">
        <f>[1]Perfil!J4909</f>
        <v>1.6108977520870801E-2</v>
      </c>
      <c r="L4910" s="11">
        <f>[1]Perfil!K4909</f>
        <v>2.1225901089074899E-2</v>
      </c>
      <c r="M4910" s="11">
        <f>[1]Perfil!L4909</f>
        <v>4.8051856287625899E-2</v>
      </c>
    </row>
    <row r="4911" spans="1:13" x14ac:dyDescent="0.35">
      <c r="A4911" s="11" t="str">
        <f t="shared" si="76"/>
        <v>CONSUMO PER CAPITA (kg ó litros por individuo)Bebidas Zumo+LecheNORTE-CENTRO</v>
      </c>
      <c r="B4911" s="11" t="str">
        <f>[1]Perfil!A3308</f>
        <v>CONSUMO PER CAPITA (kg ó litros por individuo)</v>
      </c>
      <c r="C4911" s="11" t="str">
        <f>[1]Perfil!B4903</f>
        <v>Bebidas Zumo+Leche</v>
      </c>
      <c r="D4911" s="11" t="str">
        <f>[1]Perfil!C4910</f>
        <v>NORTE-CENTRO</v>
      </c>
      <c r="E4911" s="11">
        <f>[1]Perfil!D4910</f>
        <v>2.23651612411098E-2</v>
      </c>
      <c r="F4911" s="11">
        <f>[1]Perfil!E4910</f>
        <v>2.0635435373300998E-2</v>
      </c>
      <c r="G4911" s="11">
        <f>[1]Perfil!F4910</f>
        <v>2.8061235075160201E-2</v>
      </c>
      <c r="H4911" s="11">
        <f>[1]Perfil!G4910</f>
        <v>2.1139875895576601E-2</v>
      </c>
      <c r="I4911" s="11">
        <f>[1]Perfil!H4910</f>
        <v>8.9490368282088197E-3</v>
      </c>
      <c r="J4911" s="11">
        <f>[1]Perfil!I4910</f>
        <v>1.7785403768758399E-2</v>
      </c>
      <c r="K4911" s="11">
        <f>[1]Perfil!J4910</f>
        <v>4.1050796698210198E-2</v>
      </c>
      <c r="L4911" s="11">
        <f>[1]Perfil!K4910</f>
        <v>1.94160027986355E-2</v>
      </c>
      <c r="M4911" s="11">
        <f>[1]Perfil!L4910</f>
        <v>1.68394605959255E-2</v>
      </c>
    </row>
    <row r="4912" spans="1:13" x14ac:dyDescent="0.35">
      <c r="A4912" s="11" t="str">
        <f t="shared" si="76"/>
        <v>CONSUMO PER CAPITA (kg ó litros por individuo)Bebidas Zumo+LecheNOROESTE</v>
      </c>
      <c r="B4912" s="11" t="str">
        <f>[1]Perfil!A3308</f>
        <v>CONSUMO PER CAPITA (kg ó litros por individuo)</v>
      </c>
      <c r="C4912" s="11" t="str">
        <f>[1]Perfil!B4903</f>
        <v>Bebidas Zumo+Leche</v>
      </c>
      <c r="D4912" s="11" t="str">
        <f>[1]Perfil!C4911</f>
        <v>NOROESTE</v>
      </c>
      <c r="E4912" s="11">
        <f>[1]Perfil!D4911</f>
        <v>3.00132129029329E-2</v>
      </c>
      <c r="F4912" s="11">
        <f>[1]Perfil!E4911</f>
        <v>1.43557704764144E-2</v>
      </c>
      <c r="G4912" s="11">
        <f>[1]Perfil!F4911</f>
        <v>3.5169590598800503E-2</v>
      </c>
      <c r="H4912" s="11">
        <f>[1]Perfil!G4911</f>
        <v>2.67495327320602E-2</v>
      </c>
      <c r="I4912" s="11">
        <f>[1]Perfil!H4911</f>
        <v>1.9761654091368701E-2</v>
      </c>
      <c r="J4912" s="11">
        <f>[1]Perfil!I4911</f>
        <v>2.43274104909776E-2</v>
      </c>
      <c r="K4912" s="11">
        <f>[1]Perfil!J4911</f>
        <v>1.5430518188966499E-2</v>
      </c>
      <c r="L4912" s="11">
        <f>[1]Perfil!K4911</f>
        <v>3.1379791232354501E-2</v>
      </c>
      <c r="M4912" s="11">
        <f>[1]Perfil!L4911</f>
        <v>1.87975384131235E-2</v>
      </c>
    </row>
    <row r="4913" spans="1:13" x14ac:dyDescent="0.35">
      <c r="A4913" s="11" t="str">
        <f t="shared" si="76"/>
        <v>CONSUMO PER CAPITA (kg ó litros por individuo)Bebidas Zumo+Leche&lt;2MIL</v>
      </c>
      <c r="B4913" s="11" t="str">
        <f>[1]Perfil!A3308</f>
        <v>CONSUMO PER CAPITA (kg ó litros por individuo)</v>
      </c>
      <c r="C4913" s="11" t="str">
        <f>[1]Perfil!B4903</f>
        <v>Bebidas Zumo+Leche</v>
      </c>
      <c r="D4913" s="11" t="str">
        <f>[1]Perfil!C4912</f>
        <v>&lt;2MIL</v>
      </c>
      <c r="E4913" s="11">
        <f>[1]Perfil!D4912</f>
        <v>1.7021643760817402E-2</v>
      </c>
      <c r="F4913" s="11">
        <f>[1]Perfil!E4912</f>
        <v>1.7688757533951801E-3</v>
      </c>
      <c r="G4913" s="11">
        <f>[1]Perfil!F4912</f>
        <v>1.28149563237054E-2</v>
      </c>
      <c r="H4913" s="11">
        <f>[1]Perfil!G4912</f>
        <v>9.7231081757602096E-3</v>
      </c>
      <c r="I4913" s="11">
        <f>[1]Perfil!H4912</f>
        <v>3.06792233708618E-3</v>
      </c>
      <c r="J4913" s="11">
        <f>[1]Perfil!I4912</f>
        <v>1.4766820294086101E-3</v>
      </c>
      <c r="K4913" s="11">
        <f>[1]Perfil!J4912</f>
        <v>2.0584528997854901E-2</v>
      </c>
      <c r="L4913" s="11">
        <f>[1]Perfil!K4912</f>
        <v>1.82511856486386E-3</v>
      </c>
      <c r="M4913" s="11">
        <f>[1]Perfil!L4912</f>
        <v>8.1847835816089305E-3</v>
      </c>
    </row>
    <row r="4914" spans="1:13" x14ac:dyDescent="0.35">
      <c r="A4914" s="11" t="str">
        <f t="shared" si="76"/>
        <v>CONSUMO PER CAPITA (kg ó litros por individuo)Bebidas Zumo+Leche2-5MIL</v>
      </c>
      <c r="B4914" s="11" t="str">
        <f>[1]Perfil!A3308</f>
        <v>CONSUMO PER CAPITA (kg ó litros por individuo)</v>
      </c>
      <c r="C4914" s="11" t="str">
        <f>[1]Perfil!B4903</f>
        <v>Bebidas Zumo+Leche</v>
      </c>
      <c r="D4914" s="11" t="str">
        <f>[1]Perfil!C4913</f>
        <v>2-5MIL</v>
      </c>
      <c r="E4914" s="11">
        <f>[1]Perfil!D4913</f>
        <v>2.6363969860568701E-2</v>
      </c>
      <c r="F4914" s="11">
        <f>[1]Perfil!E4913</f>
        <v>1.35917972404283E-2</v>
      </c>
      <c r="G4914" s="11">
        <f>[1]Perfil!F4913</f>
        <v>1.0807375003089601E-2</v>
      </c>
      <c r="H4914" s="11">
        <f>[1]Perfil!G4913</f>
        <v>9.2727079927559207E-3</v>
      </c>
      <c r="I4914" s="11">
        <f>[1]Perfil!H4913</f>
        <v>6.2167742352579897E-3</v>
      </c>
      <c r="J4914" s="11">
        <f>[1]Perfil!I4913</f>
        <v>6.34752808312407E-3</v>
      </c>
      <c r="K4914" s="11">
        <f>[1]Perfil!J4913</f>
        <v>9.11360201806115E-3</v>
      </c>
      <c r="L4914" s="11">
        <f>[1]Perfil!K4913</f>
        <v>2.06322732148109E-3</v>
      </c>
      <c r="M4914" s="11">
        <f>[1]Perfil!L4913</f>
        <v>2.54916128442257E-2</v>
      </c>
    </row>
    <row r="4915" spans="1:13" x14ac:dyDescent="0.35">
      <c r="A4915" s="11" t="str">
        <f t="shared" si="76"/>
        <v>CONSUMO PER CAPITA (kg ó litros por individuo)Bebidas Zumo+Leche5-10MIL</v>
      </c>
      <c r="B4915" s="11" t="str">
        <f>[1]Perfil!A3308</f>
        <v>CONSUMO PER CAPITA (kg ó litros por individuo)</v>
      </c>
      <c r="C4915" s="11" t="str">
        <f>[1]Perfil!B4903</f>
        <v>Bebidas Zumo+Leche</v>
      </c>
      <c r="D4915" s="11" t="str">
        <f>[1]Perfil!C4914</f>
        <v>5-10MIL</v>
      </c>
      <c r="E4915" s="11">
        <f>[1]Perfil!D4914</f>
        <v>2.84185644468293E-2</v>
      </c>
      <c r="F4915" s="11">
        <f>[1]Perfil!E4914</f>
        <v>8.32325028736732E-3</v>
      </c>
      <c r="G4915" s="11">
        <f>[1]Perfil!F4914</f>
        <v>1.80608732518702E-2</v>
      </c>
      <c r="H4915" s="11">
        <f>[1]Perfil!G4914</f>
        <v>8.8435396637825403E-3</v>
      </c>
      <c r="I4915" s="11">
        <f>[1]Perfil!H4914</f>
        <v>1.42208358960004E-2</v>
      </c>
      <c r="J4915" s="11">
        <f>[1]Perfil!I4914</f>
        <v>1.6647196065512002E-2</v>
      </c>
      <c r="K4915" s="11">
        <f>[1]Perfil!J4914</f>
        <v>3.8933425282423897E-2</v>
      </c>
      <c r="L4915" s="11">
        <f>[1]Perfil!K4914</f>
        <v>2.0181715670884299E-2</v>
      </c>
      <c r="M4915" s="11">
        <f>[1]Perfil!L4914</f>
        <v>1.28532520381795E-2</v>
      </c>
    </row>
    <row r="4916" spans="1:13" x14ac:dyDescent="0.35">
      <c r="A4916" s="11" t="str">
        <f t="shared" si="76"/>
        <v>CONSUMO PER CAPITA (kg ó litros por individuo)Bebidas Zumo+Leche10-30MIL</v>
      </c>
      <c r="B4916" s="11" t="str">
        <f>[1]Perfil!A3308</f>
        <v>CONSUMO PER CAPITA (kg ó litros por individuo)</v>
      </c>
      <c r="C4916" s="11" t="str">
        <f>[1]Perfil!B4903</f>
        <v>Bebidas Zumo+Leche</v>
      </c>
      <c r="D4916" s="11" t="str">
        <f>[1]Perfil!C4915</f>
        <v>10-30MIL</v>
      </c>
      <c r="E4916" s="11">
        <f>[1]Perfil!D4915</f>
        <v>1.5655781497947299E-2</v>
      </c>
      <c r="F4916" s="11">
        <f>[1]Perfil!E4915</f>
        <v>9.7244807899232403E-3</v>
      </c>
      <c r="G4916" s="11">
        <f>[1]Perfil!F4915</f>
        <v>2.19192808514177E-2</v>
      </c>
      <c r="H4916" s="11">
        <f>[1]Perfil!G4915</f>
        <v>8.5803775670856407E-3</v>
      </c>
      <c r="I4916" s="11">
        <f>[1]Perfil!H4915</f>
        <v>1.11617053353316E-2</v>
      </c>
      <c r="J4916" s="11">
        <f>[1]Perfil!I4915</f>
        <v>1.0831699860812199E-2</v>
      </c>
      <c r="K4916" s="11">
        <f>[1]Perfil!J4915</f>
        <v>1.8848810121875399E-2</v>
      </c>
      <c r="L4916" s="11">
        <f>[1]Perfil!K4915</f>
        <v>1.3536375297283999E-2</v>
      </c>
      <c r="M4916" s="11">
        <f>[1]Perfil!L4915</f>
        <v>6.4696233527428296E-3</v>
      </c>
    </row>
    <row r="4917" spans="1:13" x14ac:dyDescent="0.35">
      <c r="A4917" s="11" t="str">
        <f t="shared" si="76"/>
        <v>CONSUMO PER CAPITA (kg ó litros por individuo)Bebidas Zumo+Leche30-100MIL</v>
      </c>
      <c r="B4917" s="11" t="str">
        <f>[1]Perfil!A3308</f>
        <v>CONSUMO PER CAPITA (kg ó litros por individuo)</v>
      </c>
      <c r="C4917" s="11" t="str">
        <f>[1]Perfil!B4903</f>
        <v>Bebidas Zumo+Leche</v>
      </c>
      <c r="D4917" s="11" t="str">
        <f>[1]Perfil!C4916</f>
        <v>30-100MIL</v>
      </c>
      <c r="E4917" s="11">
        <f>[1]Perfil!D4916</f>
        <v>9.3232848056911902E-3</v>
      </c>
      <c r="F4917" s="11">
        <f>[1]Perfil!E4916</f>
        <v>1.8531466199598601E-2</v>
      </c>
      <c r="G4917" s="11">
        <f>[1]Perfil!F4916</f>
        <v>1.8017567482514301E-2</v>
      </c>
      <c r="H4917" s="11">
        <f>[1]Perfil!G4916</f>
        <v>1.6194077570391201E-2</v>
      </c>
      <c r="I4917" s="11">
        <f>[1]Perfil!H4916</f>
        <v>2.8955691145668799E-2</v>
      </c>
      <c r="J4917" s="11">
        <f>[1]Perfil!I4916</f>
        <v>4.7476917451613997E-3</v>
      </c>
      <c r="K4917" s="11">
        <f>[1]Perfil!J4916</f>
        <v>1.33964069977985E-2</v>
      </c>
      <c r="L4917" s="11">
        <f>[1]Perfil!K4916</f>
        <v>6.1846086698135704E-3</v>
      </c>
      <c r="M4917" s="11">
        <f>[1]Perfil!L4916</f>
        <v>2.9206716832520501E-2</v>
      </c>
    </row>
    <row r="4918" spans="1:13" x14ac:dyDescent="0.35">
      <c r="A4918" s="11" t="str">
        <f t="shared" si="76"/>
        <v>CONSUMO PER CAPITA (kg ó litros por individuo)Bebidas Zumo+Leche100-200MIL</v>
      </c>
      <c r="B4918" s="11" t="str">
        <f>[1]Perfil!A3308</f>
        <v>CONSUMO PER CAPITA (kg ó litros por individuo)</v>
      </c>
      <c r="C4918" s="11" t="str">
        <f>[1]Perfil!B4903</f>
        <v>Bebidas Zumo+Leche</v>
      </c>
      <c r="D4918" s="11" t="str">
        <f>[1]Perfil!C4917</f>
        <v>100-200MIL</v>
      </c>
      <c r="E4918" s="11">
        <f>[1]Perfil!D4917</f>
        <v>3.7286233116233299E-3</v>
      </c>
      <c r="F4918" s="11">
        <f>[1]Perfil!E4917</f>
        <v>5.0075189926718196E-3</v>
      </c>
      <c r="G4918" s="11">
        <f>[1]Perfil!F4917</f>
        <v>1.19076186952319E-2</v>
      </c>
      <c r="H4918" s="11">
        <f>[1]Perfil!G4917</f>
        <v>1.5825280735124899E-2</v>
      </c>
      <c r="I4918" s="11">
        <f>[1]Perfil!H4917</f>
        <v>1.26798571814511E-2</v>
      </c>
      <c r="J4918" s="11">
        <f>[1]Perfil!I4917</f>
        <v>4.7341028347427701E-3</v>
      </c>
      <c r="K4918" s="11">
        <f>[1]Perfil!J4917</f>
        <v>1.6384341575952099E-2</v>
      </c>
      <c r="L4918" s="11">
        <f>[1]Perfil!K4917</f>
        <v>6.6956069755757996E-3</v>
      </c>
      <c r="M4918" s="11">
        <f>[1]Perfil!L4917</f>
        <v>1.05713034601763E-2</v>
      </c>
    </row>
    <row r="4919" spans="1:13" x14ac:dyDescent="0.35">
      <c r="A4919" s="11" t="str">
        <f t="shared" si="76"/>
        <v>CONSUMO PER CAPITA (kg ó litros por individuo)Bebidas Zumo+Leche200-500MIL</v>
      </c>
      <c r="B4919" s="11" t="str">
        <f>[1]Perfil!A3308</f>
        <v>CONSUMO PER CAPITA (kg ó litros por individuo)</v>
      </c>
      <c r="C4919" s="11" t="str">
        <f>[1]Perfil!B4903</f>
        <v>Bebidas Zumo+Leche</v>
      </c>
      <c r="D4919" s="11" t="str">
        <f>[1]Perfil!C4918</f>
        <v>200-500MIL</v>
      </c>
      <c r="E4919" s="11">
        <f>[1]Perfil!D4918</f>
        <v>1.96128973816714E-2</v>
      </c>
      <c r="F4919" s="11">
        <f>[1]Perfil!E4918</f>
        <v>2.0101157021253101E-2</v>
      </c>
      <c r="G4919" s="11">
        <f>[1]Perfil!F4918</f>
        <v>3.9891032422014E-2</v>
      </c>
      <c r="H4919" s="11">
        <f>[1]Perfil!G4918</f>
        <v>1.7298676383798599E-2</v>
      </c>
      <c r="I4919" s="11">
        <f>[1]Perfil!H4918</f>
        <v>2.97490337165498E-2</v>
      </c>
      <c r="J4919" s="11">
        <f>[1]Perfil!I4918</f>
        <v>1.84957200356466E-2</v>
      </c>
      <c r="K4919" s="11">
        <f>[1]Perfil!J4918</f>
        <v>3.58574300190714E-2</v>
      </c>
      <c r="L4919" s="11">
        <f>[1]Perfil!K4918</f>
        <v>3.03207905483041E-2</v>
      </c>
      <c r="M4919" s="11">
        <f>[1]Perfil!L4918</f>
        <v>5.3028387468923001E-2</v>
      </c>
    </row>
    <row r="4920" spans="1:13" x14ac:dyDescent="0.35">
      <c r="A4920" s="11" t="str">
        <f t="shared" si="76"/>
        <v>CONSUMO PER CAPITA (kg ó litros por individuo)Bebidas Zumo+Leche&gt;500MIL</v>
      </c>
      <c r="B4920" s="11" t="str">
        <f>[1]Perfil!A3308</f>
        <v>CONSUMO PER CAPITA (kg ó litros por individuo)</v>
      </c>
      <c r="C4920" s="11" t="str">
        <f>[1]Perfil!B4903</f>
        <v>Bebidas Zumo+Leche</v>
      </c>
      <c r="D4920" s="11" t="str">
        <f>[1]Perfil!C4919</f>
        <v>&gt;500MIL</v>
      </c>
      <c r="E4920" s="11">
        <f>[1]Perfil!D4919</f>
        <v>2.8146140717988401E-2</v>
      </c>
      <c r="F4920" s="11">
        <f>[1]Perfil!E4919</f>
        <v>2.5647049867692999E-2</v>
      </c>
      <c r="G4920" s="11">
        <f>[1]Perfil!F4919</f>
        <v>3.8858759906749502E-2</v>
      </c>
      <c r="H4920" s="11">
        <f>[1]Perfil!G4919</f>
        <v>4.3176829090904E-2</v>
      </c>
      <c r="I4920" s="11">
        <f>[1]Perfil!H4919</f>
        <v>3.6779718218513599E-2</v>
      </c>
      <c r="J4920" s="11">
        <f>[1]Perfil!I4919</f>
        <v>3.7093709617675899E-2</v>
      </c>
      <c r="K4920" s="11">
        <f>[1]Perfil!J4919</f>
        <v>4.91539160776506E-2</v>
      </c>
      <c r="L4920" s="11">
        <f>[1]Perfil!K4919</f>
        <v>2.6637935256947302E-2</v>
      </c>
      <c r="M4920" s="11">
        <f>[1]Perfil!L4919</f>
        <v>9.5303109488912505E-3</v>
      </c>
    </row>
    <row r="4921" spans="1:13" x14ac:dyDescent="0.35">
      <c r="A4921" s="11" t="str">
        <f t="shared" si="76"/>
        <v>CONSUMO PER CAPITA (kg ó litros por individuo)Bebidas Zumo+LecheDE 15 A 19 AÑOS</v>
      </c>
      <c r="B4921" s="11" t="str">
        <f>[1]Perfil!A3308</f>
        <v>CONSUMO PER CAPITA (kg ó litros por individuo)</v>
      </c>
      <c r="C4921" s="11" t="str">
        <f>[1]Perfil!B4903</f>
        <v>Bebidas Zumo+Leche</v>
      </c>
      <c r="D4921" s="11" t="str">
        <f>[1]Perfil!C4920</f>
        <v>DE 15 A 19 AÑOS</v>
      </c>
      <c r="E4921" s="11">
        <f>[1]Perfil!D4920</f>
        <v>1.8232793238575001E-2</v>
      </c>
      <c r="F4921" s="11">
        <f>[1]Perfil!E4920</f>
        <v>1.8829208202313999E-2</v>
      </c>
      <c r="G4921" s="11">
        <f>[1]Perfil!F4920</f>
        <v>2.34497078154207E-2</v>
      </c>
      <c r="H4921" s="11">
        <f>[1]Perfil!G4920</f>
        <v>5.6496337117858599E-2</v>
      </c>
      <c r="I4921" s="11">
        <f>[1]Perfil!H4920</f>
        <v>5.63766639196863E-2</v>
      </c>
      <c r="J4921" s="11" t="str">
        <f>[1]Perfil!I4920</f>
        <v/>
      </c>
      <c r="K4921" s="11">
        <f>[1]Perfil!J4920</f>
        <v>5.2397649912883398E-2</v>
      </c>
      <c r="L4921" s="11">
        <f>[1]Perfil!K4920</f>
        <v>1.8538573563324199E-2</v>
      </c>
      <c r="M4921" s="11">
        <f>[1]Perfil!L4920</f>
        <v>5.00904349675503E-2</v>
      </c>
    </row>
    <row r="4922" spans="1:13" x14ac:dyDescent="0.35">
      <c r="A4922" s="11" t="str">
        <f t="shared" si="76"/>
        <v>CONSUMO PER CAPITA (kg ó litros por individuo)Bebidas Zumo+LecheDE 20 A 24 AÑOS</v>
      </c>
      <c r="B4922" s="11" t="str">
        <f>[1]Perfil!A3308</f>
        <v>CONSUMO PER CAPITA (kg ó litros por individuo)</v>
      </c>
      <c r="C4922" s="11" t="str">
        <f>[1]Perfil!B4903</f>
        <v>Bebidas Zumo+Leche</v>
      </c>
      <c r="D4922" s="11" t="str">
        <f>[1]Perfil!C4921</f>
        <v>DE 20 A 24 AÑOS</v>
      </c>
      <c r="E4922" s="11">
        <f>[1]Perfil!D4921</f>
        <v>3.3908860173191203E-2</v>
      </c>
      <c r="F4922" s="11">
        <f>[1]Perfil!E4921</f>
        <v>1.53029502636762E-2</v>
      </c>
      <c r="G4922" s="11">
        <f>[1]Perfil!F4921</f>
        <v>2.51848532101056E-2</v>
      </c>
      <c r="H4922" s="11">
        <f>[1]Perfil!G4921</f>
        <v>1.0674658343718699E-2</v>
      </c>
      <c r="I4922" s="11">
        <f>[1]Perfil!H4921</f>
        <v>1.30681916480488E-2</v>
      </c>
      <c r="J4922" s="11">
        <f>[1]Perfil!I4921</f>
        <v>2.3885875534287601E-2</v>
      </c>
      <c r="K4922" s="11">
        <f>[1]Perfil!J4921</f>
        <v>9.0994951909117907E-3</v>
      </c>
      <c r="L4922" s="11">
        <f>[1]Perfil!K4921</f>
        <v>2.72092911418336E-2</v>
      </c>
      <c r="M4922" s="11">
        <f>[1]Perfil!L4921</f>
        <v>8.3773206758069596E-3</v>
      </c>
    </row>
    <row r="4923" spans="1:13" x14ac:dyDescent="0.35">
      <c r="A4923" s="11" t="str">
        <f t="shared" si="76"/>
        <v>CONSUMO PER CAPITA (kg ó litros por individuo)Bebidas Zumo+LecheDE 25 A 34 AÑOS</v>
      </c>
      <c r="B4923" s="11" t="str">
        <f>[1]Perfil!A3308</f>
        <v>CONSUMO PER CAPITA (kg ó litros por individuo)</v>
      </c>
      <c r="C4923" s="11" t="str">
        <f>[1]Perfil!B4903</f>
        <v>Bebidas Zumo+Leche</v>
      </c>
      <c r="D4923" s="11" t="str">
        <f>[1]Perfil!C4922</f>
        <v>DE 25 A 34 AÑOS</v>
      </c>
      <c r="E4923" s="11">
        <f>[1]Perfil!D4922</f>
        <v>1.0662329086045299E-2</v>
      </c>
      <c r="F4923" s="11">
        <f>[1]Perfil!E4922</f>
        <v>7.1771500019409702E-3</v>
      </c>
      <c r="G4923" s="11">
        <f>[1]Perfil!F4922</f>
        <v>3.3567005402116802E-2</v>
      </c>
      <c r="H4923" s="11">
        <f>[1]Perfil!G4922</f>
        <v>6.7256777059172103E-3</v>
      </c>
      <c r="I4923" s="11">
        <f>[1]Perfil!H4922</f>
        <v>1.04645143995785E-2</v>
      </c>
      <c r="J4923" s="11">
        <f>[1]Perfil!I4922</f>
        <v>5.3017798456797202E-3</v>
      </c>
      <c r="K4923" s="11">
        <f>[1]Perfil!J4922</f>
        <v>1.07818458818663E-2</v>
      </c>
      <c r="L4923" s="11">
        <f>[1]Perfil!K4922</f>
        <v>1.0920701381807001E-2</v>
      </c>
      <c r="M4923" s="11">
        <f>[1]Perfil!L4922</f>
        <v>1.2209476159248001E-2</v>
      </c>
    </row>
    <row r="4924" spans="1:13" x14ac:dyDescent="0.35">
      <c r="A4924" s="11" t="str">
        <f t="shared" si="76"/>
        <v>CONSUMO PER CAPITA (kg ó litros por individuo)Bebidas Zumo+LecheDE 35 A 49 AÑOS</v>
      </c>
      <c r="B4924" s="11" t="str">
        <f>[1]Perfil!A3308</f>
        <v>CONSUMO PER CAPITA (kg ó litros por individuo)</v>
      </c>
      <c r="C4924" s="11" t="str">
        <f>[1]Perfil!B4903</f>
        <v>Bebidas Zumo+Leche</v>
      </c>
      <c r="D4924" s="11" t="str">
        <f>[1]Perfil!C4923</f>
        <v>DE 35 A 49 AÑOS</v>
      </c>
      <c r="E4924" s="11">
        <f>[1]Perfil!D4923</f>
        <v>2.3010402157417099E-2</v>
      </c>
      <c r="F4924" s="11">
        <f>[1]Perfil!E4923</f>
        <v>1.6087933881081599E-2</v>
      </c>
      <c r="G4924" s="11">
        <f>[1]Perfil!F4923</f>
        <v>3.2096356392669501E-2</v>
      </c>
      <c r="H4924" s="11">
        <f>[1]Perfil!G4923</f>
        <v>2.1836575486748999E-2</v>
      </c>
      <c r="I4924" s="11">
        <f>[1]Perfil!H4923</f>
        <v>2.2855788793677299E-2</v>
      </c>
      <c r="J4924" s="11">
        <f>[1]Perfil!I4923</f>
        <v>2.5161428157494701E-2</v>
      </c>
      <c r="K4924" s="11">
        <f>[1]Perfil!J4923</f>
        <v>3.44352114539105E-2</v>
      </c>
      <c r="L4924" s="11">
        <f>[1]Perfil!K4923</f>
        <v>2.1878201528248299E-2</v>
      </c>
      <c r="M4924" s="11">
        <f>[1]Perfil!L4923</f>
        <v>1.37985084538935E-2</v>
      </c>
    </row>
    <row r="4925" spans="1:13" x14ac:dyDescent="0.35">
      <c r="A4925" s="11" t="str">
        <f t="shared" si="76"/>
        <v>CONSUMO PER CAPITA (kg ó litros por individuo)Bebidas Zumo+LecheDE 50 A 59 AÑOS</v>
      </c>
      <c r="B4925" s="11" t="str">
        <f>[1]Perfil!A3308</f>
        <v>CONSUMO PER CAPITA (kg ó litros por individuo)</v>
      </c>
      <c r="C4925" s="11" t="str">
        <f>[1]Perfil!B4903</f>
        <v>Bebidas Zumo+Leche</v>
      </c>
      <c r="D4925" s="11" t="str">
        <f>[1]Perfil!C4924</f>
        <v>DE 50 A 59 AÑOS</v>
      </c>
      <c r="E4925" s="11">
        <f>[1]Perfil!D4924</f>
        <v>1.10267530755182E-2</v>
      </c>
      <c r="F4925" s="11">
        <f>[1]Perfil!E4924</f>
        <v>1.0321796647299901E-2</v>
      </c>
      <c r="G4925" s="11">
        <f>[1]Perfil!F4924</f>
        <v>1.46855231566708E-2</v>
      </c>
      <c r="H4925" s="11">
        <f>[1]Perfil!G4924</f>
        <v>1.4513524658836799E-2</v>
      </c>
      <c r="I4925" s="11">
        <f>[1]Perfil!H4924</f>
        <v>1.44345585855326E-2</v>
      </c>
      <c r="J4925" s="11">
        <f>[1]Perfil!I4924</f>
        <v>5.1843804854619802E-3</v>
      </c>
      <c r="K4925" s="11">
        <f>[1]Perfil!J4924</f>
        <v>1.8992724191133702E-2</v>
      </c>
      <c r="L4925" s="11">
        <f>[1]Perfil!K4924</f>
        <v>5.0238775763809997E-3</v>
      </c>
      <c r="M4925" s="11">
        <f>[1]Perfil!L4924</f>
        <v>1.3573124153445601E-2</v>
      </c>
    </row>
    <row r="4926" spans="1:13" x14ac:dyDescent="0.35">
      <c r="A4926" s="11" t="str">
        <f t="shared" si="76"/>
        <v>CONSUMO PER CAPITA (kg ó litros por individuo)Bebidas Zumo+LecheDE 60 A 75 AÑOS</v>
      </c>
      <c r="B4926" s="11" t="str">
        <f>[1]Perfil!A3308</f>
        <v>CONSUMO PER CAPITA (kg ó litros por individuo)</v>
      </c>
      <c r="C4926" s="11" t="str">
        <f>[1]Perfil!B4903</f>
        <v>Bebidas Zumo+Leche</v>
      </c>
      <c r="D4926" s="11" t="str">
        <f>[1]Perfil!C4925</f>
        <v>DE 60 A 75 AÑOS</v>
      </c>
      <c r="E4926" s="11">
        <f>[1]Perfil!D4925</f>
        <v>1.5825636321393399E-2</v>
      </c>
      <c r="F4926" s="11">
        <f>[1]Perfil!E4925</f>
        <v>2.0647156295496401E-2</v>
      </c>
      <c r="G4926" s="11">
        <f>[1]Perfil!F4925</f>
        <v>1.42651940568004E-2</v>
      </c>
      <c r="H4926" s="11">
        <f>[1]Perfil!G4925</f>
        <v>1.3979443931811501E-2</v>
      </c>
      <c r="I4926" s="11">
        <f>[1]Perfil!H4925</f>
        <v>2.3281984508314799E-2</v>
      </c>
      <c r="J4926" s="11">
        <f>[1]Perfil!I4925</f>
        <v>1.42148327710107E-2</v>
      </c>
      <c r="K4926" s="11">
        <f>[1]Perfil!J4925</f>
        <v>2.73059920474195E-2</v>
      </c>
      <c r="L4926" s="11">
        <f>[1]Perfil!K4925</f>
        <v>1.16376334093576E-2</v>
      </c>
      <c r="M4926" s="11">
        <f>[1]Perfil!L4925</f>
        <v>3.27682895187053E-2</v>
      </c>
    </row>
    <row r="4927" spans="1:13" x14ac:dyDescent="0.35">
      <c r="A4927" s="11" t="str">
        <f t="shared" si="76"/>
        <v>CONSUMO PER CAPITA (kg ó litros por individuo)Bebidas Zumo+LecheNIVEL ALTO</v>
      </c>
      <c r="B4927" s="11" t="str">
        <f>[1]Perfil!A3308</f>
        <v>CONSUMO PER CAPITA (kg ó litros por individuo)</v>
      </c>
      <c r="C4927" s="11" t="str">
        <f>[1]Perfil!B4903</f>
        <v>Bebidas Zumo+Leche</v>
      </c>
      <c r="D4927" s="11" t="str">
        <f>[1]Perfil!C4926</f>
        <v>NIVEL ALTO</v>
      </c>
      <c r="E4927" s="11">
        <f>[1]Perfil!D4926</f>
        <v>2.2467498346096199E-2</v>
      </c>
      <c r="F4927" s="11">
        <f>[1]Perfil!E4926</f>
        <v>2.17594472330347E-2</v>
      </c>
      <c r="G4927" s="11">
        <f>[1]Perfil!F4926</f>
        <v>4.1427770782390197E-2</v>
      </c>
      <c r="H4927" s="11">
        <f>[1]Perfil!G4926</f>
        <v>2.7948880452940798E-2</v>
      </c>
      <c r="I4927" s="11">
        <f>[1]Perfil!H4926</f>
        <v>1.8153110896660302E-2</v>
      </c>
      <c r="J4927" s="11">
        <f>[1]Perfil!I4926</f>
        <v>1.07883371588722E-2</v>
      </c>
      <c r="K4927" s="11">
        <f>[1]Perfil!J4926</f>
        <v>2.11787248262458E-2</v>
      </c>
      <c r="L4927" s="11">
        <f>[1]Perfil!K4926</f>
        <v>6.2603770317201301E-3</v>
      </c>
      <c r="M4927" s="11">
        <f>[1]Perfil!L4926</f>
        <v>7.7634784891979901E-3</v>
      </c>
    </row>
    <row r="4928" spans="1:13" x14ac:dyDescent="0.35">
      <c r="A4928" s="11" t="str">
        <f t="shared" si="76"/>
        <v>CONSUMO PER CAPITA (kg ó litros por individuo)Bebidas Zumo+LecheNIVEL MEDIO ALTO</v>
      </c>
      <c r="B4928" s="11" t="str">
        <f>[1]Perfil!A3308</f>
        <v>CONSUMO PER CAPITA (kg ó litros por individuo)</v>
      </c>
      <c r="C4928" s="11" t="str">
        <f>[1]Perfil!B4903</f>
        <v>Bebidas Zumo+Leche</v>
      </c>
      <c r="D4928" s="11" t="str">
        <f>[1]Perfil!C4927</f>
        <v>NIVEL MEDIO ALTO</v>
      </c>
      <c r="E4928" s="11">
        <f>[1]Perfil!D4927</f>
        <v>1.7274090518215102E-2</v>
      </c>
      <c r="F4928" s="11">
        <f>[1]Perfil!E4927</f>
        <v>7.09388360547724E-3</v>
      </c>
      <c r="G4928" s="11">
        <f>[1]Perfil!F4927</f>
        <v>7.7851873070390199E-3</v>
      </c>
      <c r="H4928" s="11">
        <f>[1]Perfil!G4927</f>
        <v>4.1210674793583204E-3</v>
      </c>
      <c r="I4928" s="11">
        <f>[1]Perfil!H4927</f>
        <v>5.0783999206075597E-2</v>
      </c>
      <c r="J4928" s="11">
        <f>[1]Perfil!I4927</f>
        <v>3.2941322808958298E-2</v>
      </c>
      <c r="K4928" s="11">
        <f>[1]Perfil!J4927</f>
        <v>5.3248165315176503E-2</v>
      </c>
      <c r="L4928" s="11">
        <f>[1]Perfil!K4927</f>
        <v>3.17581992573467E-2</v>
      </c>
      <c r="M4928" s="11">
        <f>[1]Perfil!L4927</f>
        <v>1.6288215985628199E-2</v>
      </c>
    </row>
    <row r="4929" spans="1:13" x14ac:dyDescent="0.35">
      <c r="A4929" s="11" t="str">
        <f t="shared" si="76"/>
        <v>CONSUMO PER CAPITA (kg ó litros por individuo)Bebidas Zumo+LecheNIVEL MEDIO</v>
      </c>
      <c r="B4929" s="11" t="str">
        <f>[1]Perfil!A3308</f>
        <v>CONSUMO PER CAPITA (kg ó litros por individuo)</v>
      </c>
      <c r="C4929" s="11" t="str">
        <f>[1]Perfil!B4903</f>
        <v>Bebidas Zumo+Leche</v>
      </c>
      <c r="D4929" s="11" t="str">
        <f>[1]Perfil!C4928</f>
        <v>NIVEL MEDIO</v>
      </c>
      <c r="E4929" s="11">
        <f>[1]Perfil!D4928</f>
        <v>1.06981871472519E-2</v>
      </c>
      <c r="F4929" s="11">
        <f>[1]Perfil!E4928</f>
        <v>1.8413732883332E-2</v>
      </c>
      <c r="G4929" s="11">
        <f>[1]Perfil!F4928</f>
        <v>1.7170260980938198E-2</v>
      </c>
      <c r="H4929" s="11">
        <f>[1]Perfil!G4928</f>
        <v>1.5926981109334999E-2</v>
      </c>
      <c r="I4929" s="11">
        <f>[1]Perfil!H4928</f>
        <v>1.6819286131467302E-2</v>
      </c>
      <c r="J4929" s="11">
        <f>[1]Perfil!I4928</f>
        <v>1.32167049802475E-2</v>
      </c>
      <c r="K4929" s="11">
        <f>[1]Perfil!J4928</f>
        <v>2.2220391465086101E-2</v>
      </c>
      <c r="L4929" s="11">
        <f>[1]Perfil!K4928</f>
        <v>1.0828150867412E-2</v>
      </c>
      <c r="M4929" s="11">
        <f>[1]Perfil!L4928</f>
        <v>3.9410812471593899E-2</v>
      </c>
    </row>
    <row r="4930" spans="1:13" x14ac:dyDescent="0.35">
      <c r="A4930" s="11" t="str">
        <f t="shared" si="76"/>
        <v>CONSUMO PER CAPITA (kg ó litros por individuo)Bebidas Zumo+LecheNIVEL MEDIO BAJO</v>
      </c>
      <c r="B4930" s="11" t="str">
        <f>[1]Perfil!A3308</f>
        <v>CONSUMO PER CAPITA (kg ó litros por individuo)</v>
      </c>
      <c r="C4930" s="11" t="str">
        <f>[1]Perfil!B4903</f>
        <v>Bebidas Zumo+Leche</v>
      </c>
      <c r="D4930" s="11" t="str">
        <f>[1]Perfil!C4929</f>
        <v>NIVEL MEDIO BAJO</v>
      </c>
      <c r="E4930" s="11">
        <f>[1]Perfil!D4929</f>
        <v>2.2506241790142201E-2</v>
      </c>
      <c r="F4930" s="11">
        <f>[1]Perfil!E4929</f>
        <v>1.2325627314253899E-2</v>
      </c>
      <c r="G4930" s="11">
        <f>[1]Perfil!F4929</f>
        <v>1.8070926467705001E-2</v>
      </c>
      <c r="H4930" s="11">
        <f>[1]Perfil!G4929</f>
        <v>7.1292847814500102E-3</v>
      </c>
      <c r="I4930" s="11">
        <f>[1]Perfil!H4929</f>
        <v>1.1275626806486101E-2</v>
      </c>
      <c r="J4930" s="11">
        <f>[1]Perfil!I4929</f>
        <v>8.2737850947872792E-3</v>
      </c>
      <c r="K4930" s="11">
        <f>[1]Perfil!J4929</f>
        <v>1.48574185892002E-2</v>
      </c>
      <c r="L4930" s="11">
        <f>[1]Perfil!K4929</f>
        <v>1.4122105883373899E-2</v>
      </c>
      <c r="M4930" s="11">
        <f>[1]Perfil!L4929</f>
        <v>9.6542006798143905E-3</v>
      </c>
    </row>
    <row r="4931" spans="1:13" x14ac:dyDescent="0.35">
      <c r="A4931" s="11" t="str">
        <f t="shared" si="76"/>
        <v>CONSUMO PER CAPITA (kg ó litros por individuo)Bebidas Zumo+LecheHOMBRE</v>
      </c>
      <c r="B4931" s="11" t="str">
        <f>[1]Perfil!A3308</f>
        <v>CONSUMO PER CAPITA (kg ó litros por individuo)</v>
      </c>
      <c r="C4931" s="11" t="str">
        <f>[1]Perfil!B4903</f>
        <v>Bebidas Zumo+Leche</v>
      </c>
      <c r="D4931" s="11" t="str">
        <f>[1]Perfil!C4930</f>
        <v>HOMBRE</v>
      </c>
      <c r="E4931" s="11">
        <f>[1]Perfil!D4930</f>
        <v>9.3697739198059394E-3</v>
      </c>
      <c r="F4931" s="11">
        <f>[1]Perfil!E4930</f>
        <v>8.3830184007934409E-3</v>
      </c>
      <c r="G4931" s="11">
        <f>[1]Perfil!F4930</f>
        <v>1.9099909661257401E-2</v>
      </c>
      <c r="H4931" s="11">
        <f>[1]Perfil!G4930</f>
        <v>1.4714567956550399E-2</v>
      </c>
      <c r="I4931" s="11">
        <f>[1]Perfil!H4930</f>
        <v>1.7948927463541299E-2</v>
      </c>
      <c r="J4931" s="11">
        <f>[1]Perfil!I4930</f>
        <v>8.1519211208935308E-3</v>
      </c>
      <c r="K4931" s="11">
        <f>[1]Perfil!J4930</f>
        <v>1.6193300846385698E-2</v>
      </c>
      <c r="L4931" s="11">
        <f>[1]Perfil!K4930</f>
        <v>6.4831300874554597E-3</v>
      </c>
      <c r="M4931" s="11">
        <f>[1]Perfil!L4930</f>
        <v>8.7507855390722093E-3</v>
      </c>
    </row>
    <row r="4932" spans="1:13" x14ac:dyDescent="0.35">
      <c r="A4932" s="11" t="str">
        <f t="shared" ref="A4932:A4961" si="77">B4932&amp;C4932&amp;D4932</f>
        <v>CONSUMO PER CAPITA (kg ó litros por individuo)Bebidas Zumo+LecheMUJER</v>
      </c>
      <c r="B4932" s="11" t="str">
        <f>[1]Perfil!A3308</f>
        <v>CONSUMO PER CAPITA (kg ó litros por individuo)</v>
      </c>
      <c r="C4932" s="11" t="str">
        <f>[1]Perfil!B4903</f>
        <v>Bebidas Zumo+Leche</v>
      </c>
      <c r="D4932" s="11" t="str">
        <f>[1]Perfil!C4931</f>
        <v>MUJER</v>
      </c>
      <c r="E4932" s="11">
        <f>[1]Perfil!D4931</f>
        <v>2.57819554787307E-2</v>
      </c>
      <c r="F4932" s="11">
        <f>[1]Perfil!E4931</f>
        <v>2.1223483679257998E-2</v>
      </c>
      <c r="G4932" s="11">
        <f>[1]Perfil!F4931</f>
        <v>2.8353950810648999E-2</v>
      </c>
      <c r="H4932" s="11">
        <f>[1]Perfil!G4931</f>
        <v>2.1363456339799001E-2</v>
      </c>
      <c r="I4932" s="11">
        <f>[1]Perfil!H4931</f>
        <v>2.43052579327609E-2</v>
      </c>
      <c r="J4932" s="11">
        <f>[1]Perfil!I4931</f>
        <v>1.9730527228415399E-2</v>
      </c>
      <c r="K4932" s="11">
        <f>[1]Perfil!J4931</f>
        <v>3.5382480316870302E-2</v>
      </c>
      <c r="L4932" s="11">
        <f>[1]Perfil!K4931</f>
        <v>2.2864655850580701E-2</v>
      </c>
      <c r="M4932" s="11">
        <f>[1]Perfil!L4931</f>
        <v>3.1303901922976801E-2</v>
      </c>
    </row>
    <row r="4933" spans="1:13" x14ac:dyDescent="0.35">
      <c r="A4933" s="11" t="str">
        <f t="shared" si="77"/>
        <v>CONSUMO PER CAPITA (kg ó litros por individuo)RestoT.ESPAÑA</v>
      </c>
      <c r="B4933" s="11" t="str">
        <f>[1]Perfil!A3308</f>
        <v>CONSUMO PER CAPITA (kg ó litros por individuo)</v>
      </c>
      <c r="C4933" s="11" t="str">
        <f>[1]Perfil!B4932</f>
        <v>Resto</v>
      </c>
      <c r="D4933" s="11" t="str">
        <f>[1]Perfil!C4932</f>
        <v>T.ESPAÑA</v>
      </c>
      <c r="E4933" s="11">
        <f>[1]Perfil!D4932</f>
        <v>0.117050638496963</v>
      </c>
      <c r="F4933" s="11">
        <f>[1]Perfil!E4932</f>
        <v>0.14036019470884101</v>
      </c>
      <c r="G4933" s="11">
        <f>[1]Perfil!F4932</f>
        <v>0.27021957755666998</v>
      </c>
      <c r="H4933" s="11">
        <f>[1]Perfil!G4932</f>
        <v>0.13813356956013101</v>
      </c>
      <c r="I4933" s="11">
        <f>[1]Perfil!H4932</f>
        <v>0.12758583639896701</v>
      </c>
      <c r="J4933" s="11">
        <f>[1]Perfil!I4932</f>
        <v>0.17886808197585399</v>
      </c>
      <c r="K4933" s="11">
        <f>[1]Perfil!J4932</f>
        <v>0.20599169021952199</v>
      </c>
      <c r="L4933" s="11">
        <f>[1]Perfil!K4932</f>
        <v>7.8828449568824302E-2</v>
      </c>
      <c r="M4933" s="11">
        <f>[1]Perfil!L4932</f>
        <v>7.1104777876390302E-2</v>
      </c>
    </row>
    <row r="4934" spans="1:13" x14ac:dyDescent="0.35">
      <c r="A4934" s="11" t="str">
        <f t="shared" si="77"/>
        <v>CONSUMO PER CAPITA (kg ó litros por individuo)RestoBCN AM</v>
      </c>
      <c r="B4934" s="11" t="str">
        <f>[1]Perfil!A3308</f>
        <v>CONSUMO PER CAPITA (kg ó litros por individuo)</v>
      </c>
      <c r="C4934" s="11" t="str">
        <f>[1]Perfil!B4932</f>
        <v>Resto</v>
      </c>
      <c r="D4934" s="11" t="str">
        <f>[1]Perfil!C4933</f>
        <v>BCN AM</v>
      </c>
      <c r="E4934" s="11">
        <f>[1]Perfil!D4933</f>
        <v>0.11631106750879799</v>
      </c>
      <c r="F4934" s="11">
        <f>[1]Perfil!E4933</f>
        <v>0.21267692246126099</v>
      </c>
      <c r="G4934" s="11">
        <f>[1]Perfil!F4933</f>
        <v>0.27002094365683899</v>
      </c>
      <c r="H4934" s="11">
        <f>[1]Perfil!G4933</f>
        <v>0.12927575832722099</v>
      </c>
      <c r="I4934" s="11">
        <f>[1]Perfil!H4933</f>
        <v>0.14056937987924401</v>
      </c>
      <c r="J4934" s="11">
        <f>[1]Perfil!I4933</f>
        <v>0.13048427445107999</v>
      </c>
      <c r="K4934" s="11">
        <f>[1]Perfil!J4933</f>
        <v>0.13535891944626</v>
      </c>
      <c r="L4934" s="11">
        <f>[1]Perfil!K4933</f>
        <v>4.1177616301066797E-2</v>
      </c>
      <c r="M4934" s="11">
        <f>[1]Perfil!L4933</f>
        <v>5.0273549830040801E-2</v>
      </c>
    </row>
    <row r="4935" spans="1:13" x14ac:dyDescent="0.35">
      <c r="A4935" s="11" t="str">
        <f t="shared" si="77"/>
        <v>CONSUMO PER CAPITA (kg ó litros por individuo)RestoREST.CAT ARAGON</v>
      </c>
      <c r="B4935" s="11" t="str">
        <f>[1]Perfil!A3308</f>
        <v>CONSUMO PER CAPITA (kg ó litros por individuo)</v>
      </c>
      <c r="C4935" s="11" t="str">
        <f>[1]Perfil!B4932</f>
        <v>Resto</v>
      </c>
      <c r="D4935" s="11" t="str">
        <f>[1]Perfil!C4934</f>
        <v>REST.CAT ARAGON</v>
      </c>
      <c r="E4935" s="11">
        <f>[1]Perfil!D4934</f>
        <v>0.100804285224117</v>
      </c>
      <c r="F4935" s="11">
        <f>[1]Perfil!E4934</f>
        <v>0.134595409892905</v>
      </c>
      <c r="G4935" s="11">
        <f>[1]Perfil!F4934</f>
        <v>0.25817116854476602</v>
      </c>
      <c r="H4935" s="11">
        <f>[1]Perfil!G4934</f>
        <v>9.9977400397466804E-2</v>
      </c>
      <c r="I4935" s="11">
        <f>[1]Perfil!H4934</f>
        <v>0.13725256968601199</v>
      </c>
      <c r="J4935" s="11">
        <f>[1]Perfil!I4934</f>
        <v>0.13867752632903699</v>
      </c>
      <c r="K4935" s="11">
        <f>[1]Perfil!J4934</f>
        <v>0.135000597774666</v>
      </c>
      <c r="L4935" s="11">
        <f>[1]Perfil!K4934</f>
        <v>4.1835109850473701E-2</v>
      </c>
      <c r="M4935" s="11">
        <f>[1]Perfil!L4934</f>
        <v>4.2478828174762999E-2</v>
      </c>
    </row>
    <row r="4936" spans="1:13" x14ac:dyDescent="0.35">
      <c r="A4936" s="11" t="str">
        <f t="shared" si="77"/>
        <v>CONSUMO PER CAPITA (kg ó litros por individuo)RestoLEVANTE</v>
      </c>
      <c r="B4936" s="11" t="str">
        <f>[1]Perfil!A3308</f>
        <v>CONSUMO PER CAPITA (kg ó litros por individuo)</v>
      </c>
      <c r="C4936" s="11" t="str">
        <f>[1]Perfil!B4932</f>
        <v>Resto</v>
      </c>
      <c r="D4936" s="11" t="str">
        <f>[1]Perfil!C4935</f>
        <v>LEVANTE</v>
      </c>
      <c r="E4936" s="11">
        <f>[1]Perfil!D4935</f>
        <v>8.2550464790015293E-2</v>
      </c>
      <c r="F4936" s="11">
        <f>[1]Perfil!E4935</f>
        <v>8.56132043542394E-2</v>
      </c>
      <c r="G4936" s="11">
        <f>[1]Perfil!F4935</f>
        <v>0.18661346674784901</v>
      </c>
      <c r="H4936" s="11">
        <f>[1]Perfil!G4935</f>
        <v>8.8408166522877404E-2</v>
      </c>
      <c r="I4936" s="11">
        <f>[1]Perfil!H4935</f>
        <v>8.2726988205501006E-2</v>
      </c>
      <c r="J4936" s="11">
        <f>[1]Perfil!I4935</f>
        <v>0.171559468337841</v>
      </c>
      <c r="K4936" s="11">
        <f>[1]Perfil!J4935</f>
        <v>0.13674625632559101</v>
      </c>
      <c r="L4936" s="11">
        <f>[1]Perfil!K4935</f>
        <v>2.00763837053188E-2</v>
      </c>
      <c r="M4936" s="11">
        <f>[1]Perfil!L4935</f>
        <v>2.74575596938176E-2</v>
      </c>
    </row>
    <row r="4937" spans="1:13" x14ac:dyDescent="0.35">
      <c r="A4937" s="11" t="str">
        <f t="shared" si="77"/>
        <v>CONSUMO PER CAPITA (kg ó litros por individuo)RestoANDALUCIA</v>
      </c>
      <c r="B4937" s="11" t="str">
        <f>[1]Perfil!A3308</f>
        <v>CONSUMO PER CAPITA (kg ó litros por individuo)</v>
      </c>
      <c r="C4937" s="11" t="str">
        <f>[1]Perfil!B4932</f>
        <v>Resto</v>
      </c>
      <c r="D4937" s="11" t="str">
        <f>[1]Perfil!C4936</f>
        <v>ANDALUCIA</v>
      </c>
      <c r="E4937" s="11">
        <f>[1]Perfil!D4936</f>
        <v>0.18231320364144199</v>
      </c>
      <c r="F4937" s="11">
        <f>[1]Perfil!E4936</f>
        <v>0.165795313326876</v>
      </c>
      <c r="G4937" s="11">
        <f>[1]Perfil!F4936</f>
        <v>0.38920811410761402</v>
      </c>
      <c r="H4937" s="11">
        <f>[1]Perfil!G4936</f>
        <v>0.20342854422744699</v>
      </c>
      <c r="I4937" s="11">
        <f>[1]Perfil!H4936</f>
        <v>0.196722070039687</v>
      </c>
      <c r="J4937" s="11">
        <f>[1]Perfil!I4936</f>
        <v>0.28262353788891798</v>
      </c>
      <c r="K4937" s="11">
        <f>[1]Perfil!J4936</f>
        <v>0.399869924464066</v>
      </c>
      <c r="L4937" s="11">
        <f>[1]Perfil!K4936</f>
        <v>0.16073401208131199</v>
      </c>
      <c r="M4937" s="11">
        <f>[1]Perfil!L4936</f>
        <v>0.16632076159607001</v>
      </c>
    </row>
    <row r="4938" spans="1:13" x14ac:dyDescent="0.35">
      <c r="A4938" s="11" t="str">
        <f t="shared" si="77"/>
        <v>CONSUMO PER CAPITA (kg ó litros por individuo)RestoMDD AM</v>
      </c>
      <c r="B4938" s="11" t="str">
        <f>[1]Perfil!A3308</f>
        <v>CONSUMO PER CAPITA (kg ó litros por individuo)</v>
      </c>
      <c r="C4938" s="11" t="str">
        <f>[1]Perfil!B4932</f>
        <v>Resto</v>
      </c>
      <c r="D4938" s="11" t="str">
        <f>[1]Perfil!C4937</f>
        <v>MDD AM</v>
      </c>
      <c r="E4938" s="11">
        <f>[1]Perfil!D4937</f>
        <v>0.146071343343462</v>
      </c>
      <c r="F4938" s="11">
        <f>[1]Perfil!E4937</f>
        <v>0.17218715997471601</v>
      </c>
      <c r="G4938" s="11">
        <f>[1]Perfil!F4937</f>
        <v>0.32541241050784903</v>
      </c>
      <c r="H4938" s="11">
        <f>[1]Perfil!G4937</f>
        <v>0.141845689364098</v>
      </c>
      <c r="I4938" s="11">
        <f>[1]Perfil!H4937</f>
        <v>0.130628858683938</v>
      </c>
      <c r="J4938" s="11">
        <f>[1]Perfil!I4937</f>
        <v>0.17695771536333399</v>
      </c>
      <c r="K4938" s="11">
        <f>[1]Perfil!J4937</f>
        <v>0.16928691362745699</v>
      </c>
      <c r="L4938" s="11">
        <f>[1]Perfil!K4937</f>
        <v>9.68242551994489E-2</v>
      </c>
      <c r="M4938" s="11">
        <f>[1]Perfil!L4937</f>
        <v>8.2244415805690294E-2</v>
      </c>
    </row>
    <row r="4939" spans="1:13" x14ac:dyDescent="0.35">
      <c r="A4939" s="11" t="str">
        <f t="shared" si="77"/>
        <v>CONSUMO PER CAPITA (kg ó litros por individuo)RestoRTO CENTRO</v>
      </c>
      <c r="B4939" s="11" t="str">
        <f>[1]Perfil!A3308</f>
        <v>CONSUMO PER CAPITA (kg ó litros por individuo)</v>
      </c>
      <c r="C4939" s="11" t="str">
        <f>[1]Perfil!B4932</f>
        <v>Resto</v>
      </c>
      <c r="D4939" s="11" t="str">
        <f>[1]Perfil!C4938</f>
        <v>RTO CENTRO</v>
      </c>
      <c r="E4939" s="11">
        <f>[1]Perfil!D4938</f>
        <v>0.108135660703237</v>
      </c>
      <c r="F4939" s="11">
        <f>[1]Perfil!E4938</f>
        <v>0.10414676667039199</v>
      </c>
      <c r="G4939" s="11">
        <f>[1]Perfil!F4938</f>
        <v>0.255829175631276</v>
      </c>
      <c r="H4939" s="11">
        <f>[1]Perfil!G4938</f>
        <v>0.19929614844677701</v>
      </c>
      <c r="I4939" s="11">
        <f>[1]Perfil!H4938</f>
        <v>0.122825988379118</v>
      </c>
      <c r="J4939" s="11">
        <f>[1]Perfil!I4938</f>
        <v>0.13669139432885499</v>
      </c>
      <c r="K4939" s="11">
        <f>[1]Perfil!J4938</f>
        <v>0.19688813374137901</v>
      </c>
      <c r="L4939" s="11">
        <f>[1]Perfil!K4938</f>
        <v>9.2309529512016097E-2</v>
      </c>
      <c r="M4939" s="11">
        <f>[1]Perfil!L4938</f>
        <v>5.1671448811660602E-2</v>
      </c>
    </row>
    <row r="4940" spans="1:13" x14ac:dyDescent="0.35">
      <c r="A4940" s="11" t="str">
        <f t="shared" si="77"/>
        <v>CONSUMO PER CAPITA (kg ó litros por individuo)RestoNORTE-CENTRO</v>
      </c>
      <c r="B4940" s="11" t="str">
        <f>[1]Perfil!A3308</f>
        <v>CONSUMO PER CAPITA (kg ó litros por individuo)</v>
      </c>
      <c r="C4940" s="11" t="str">
        <f>[1]Perfil!B4932</f>
        <v>Resto</v>
      </c>
      <c r="D4940" s="11" t="str">
        <f>[1]Perfil!C4939</f>
        <v>NORTE-CENTRO</v>
      </c>
      <c r="E4940" s="11">
        <f>[1]Perfil!D4939</f>
        <v>6.6163939856077297E-2</v>
      </c>
      <c r="F4940" s="11">
        <f>[1]Perfil!E4939</f>
        <v>9.1969281096506705E-2</v>
      </c>
      <c r="G4940" s="11">
        <f>[1]Perfil!F4939</f>
        <v>0.17139695633302601</v>
      </c>
      <c r="H4940" s="11">
        <f>[1]Perfil!G4939</f>
        <v>0.12447705629230001</v>
      </c>
      <c r="I4940" s="11">
        <f>[1]Perfil!H4939</f>
        <v>5.6957010733282701E-2</v>
      </c>
      <c r="J4940" s="11">
        <f>[1]Perfil!I4939</f>
        <v>9.6968980934799706E-2</v>
      </c>
      <c r="K4940" s="11">
        <f>[1]Perfil!J4939</f>
        <v>0.13558928341889401</v>
      </c>
      <c r="L4940" s="11">
        <f>[1]Perfil!K4939</f>
        <v>4.8937680478928901E-2</v>
      </c>
      <c r="M4940" s="11">
        <f>[1]Perfil!L4939</f>
        <v>3.4902432375183499E-2</v>
      </c>
    </row>
    <row r="4941" spans="1:13" x14ac:dyDescent="0.35">
      <c r="A4941" s="11" t="str">
        <f t="shared" si="77"/>
        <v>CONSUMO PER CAPITA (kg ó litros por individuo)RestoNOROESTE</v>
      </c>
      <c r="B4941" s="11" t="str">
        <f>[1]Perfil!A3308</f>
        <v>CONSUMO PER CAPITA (kg ó litros por individuo)</v>
      </c>
      <c r="C4941" s="11" t="str">
        <f>[1]Perfil!B4932</f>
        <v>Resto</v>
      </c>
      <c r="D4941" s="11" t="str">
        <f>[1]Perfil!C4940</f>
        <v>NOROESTE</v>
      </c>
      <c r="E4941" s="11">
        <f>[1]Perfil!D4940</f>
        <v>7.3192796408502098E-2</v>
      </c>
      <c r="F4941" s="11">
        <f>[1]Perfil!E4940</f>
        <v>0.15227248296021501</v>
      </c>
      <c r="G4941" s="11">
        <f>[1]Perfil!F4940</f>
        <v>0.200277208993594</v>
      </c>
      <c r="H4941" s="11">
        <f>[1]Perfil!G4940</f>
        <v>8.4891714994267398E-2</v>
      </c>
      <c r="I4941" s="11">
        <f>[1]Perfil!H4940</f>
        <v>9.5828122858883799E-2</v>
      </c>
      <c r="J4941" s="11">
        <f>[1]Perfil!I4940</f>
        <v>0.20106705691791801</v>
      </c>
      <c r="K4941" s="11">
        <f>[1]Perfil!J4940</f>
        <v>0.20557929335712799</v>
      </c>
      <c r="L4941" s="11">
        <f>[1]Perfil!K4940</f>
        <v>8.0929564584693803E-2</v>
      </c>
      <c r="M4941" s="11">
        <f>[1]Perfil!L4940</f>
        <v>3.8609506983379699E-2</v>
      </c>
    </row>
    <row r="4942" spans="1:13" x14ac:dyDescent="0.35">
      <c r="A4942" s="11" t="str">
        <f t="shared" si="77"/>
        <v>CONSUMO PER CAPITA (kg ó litros por individuo)Resto&lt;2MIL</v>
      </c>
      <c r="B4942" s="11" t="str">
        <f>[1]Perfil!A3308</f>
        <v>CONSUMO PER CAPITA (kg ó litros por individuo)</v>
      </c>
      <c r="C4942" s="11" t="str">
        <f>[1]Perfil!B4932</f>
        <v>Resto</v>
      </c>
      <c r="D4942" s="11" t="str">
        <f>[1]Perfil!C4941</f>
        <v>&lt;2MIL</v>
      </c>
      <c r="E4942" s="11">
        <f>[1]Perfil!D4941</f>
        <v>6.3925505560510895E-2</v>
      </c>
      <c r="F4942" s="11">
        <f>[1]Perfil!E4941</f>
        <v>5.4714642374822403E-2</v>
      </c>
      <c r="G4942" s="11">
        <f>[1]Perfil!F4941</f>
        <v>0.280101203746837</v>
      </c>
      <c r="H4942" s="11">
        <f>[1]Perfil!G4941</f>
        <v>0.109212892902779</v>
      </c>
      <c r="I4942" s="11">
        <f>[1]Perfil!H4941</f>
        <v>0.11111999866510899</v>
      </c>
      <c r="J4942" s="11">
        <f>[1]Perfil!I4941</f>
        <v>6.3180198115091304E-2</v>
      </c>
      <c r="K4942" s="11">
        <f>[1]Perfil!J4941</f>
        <v>0.13635552385817801</v>
      </c>
      <c r="L4942" s="11">
        <f>[1]Perfil!K4941</f>
        <v>5.2014573331406098E-2</v>
      </c>
      <c r="M4942" s="11">
        <f>[1]Perfil!L4941</f>
        <v>6.1504290010805797E-2</v>
      </c>
    </row>
    <row r="4943" spans="1:13" x14ac:dyDescent="0.35">
      <c r="A4943" s="11" t="str">
        <f t="shared" si="77"/>
        <v>CONSUMO PER CAPITA (kg ó litros por individuo)Resto2-5MIL</v>
      </c>
      <c r="B4943" s="11" t="str">
        <f>[1]Perfil!A3308</f>
        <v>CONSUMO PER CAPITA (kg ó litros por individuo)</v>
      </c>
      <c r="C4943" s="11" t="str">
        <f>[1]Perfil!B4932</f>
        <v>Resto</v>
      </c>
      <c r="D4943" s="11" t="str">
        <f>[1]Perfil!C4942</f>
        <v>2-5MIL</v>
      </c>
      <c r="E4943" s="11">
        <f>[1]Perfil!D4942</f>
        <v>0.119088488296119</v>
      </c>
      <c r="F4943" s="11">
        <f>[1]Perfil!E4942</f>
        <v>0.12062470663272599</v>
      </c>
      <c r="G4943" s="11">
        <f>[1]Perfil!F4942</f>
        <v>0.182032210640685</v>
      </c>
      <c r="H4943" s="11">
        <f>[1]Perfil!G4942</f>
        <v>6.0207743194812903E-2</v>
      </c>
      <c r="I4943" s="11">
        <f>[1]Perfil!H4942</f>
        <v>0.12438232073569901</v>
      </c>
      <c r="J4943" s="11">
        <f>[1]Perfil!I4942</f>
        <v>9.4397195579600204E-2</v>
      </c>
      <c r="K4943" s="11">
        <f>[1]Perfil!J4942</f>
        <v>0.13449708093676699</v>
      </c>
      <c r="L4943" s="11">
        <f>[1]Perfil!K4942</f>
        <v>8.03855098783329E-2</v>
      </c>
      <c r="M4943" s="11">
        <f>[1]Perfil!L4942</f>
        <v>0.118505760842853</v>
      </c>
    </row>
    <row r="4944" spans="1:13" x14ac:dyDescent="0.35">
      <c r="A4944" s="11" t="str">
        <f t="shared" si="77"/>
        <v>CONSUMO PER CAPITA (kg ó litros por individuo)Resto5-10MIL</v>
      </c>
      <c r="B4944" s="11" t="str">
        <f>[1]Perfil!A3308</f>
        <v>CONSUMO PER CAPITA (kg ó litros por individuo)</v>
      </c>
      <c r="C4944" s="11" t="str">
        <f>[1]Perfil!B4932</f>
        <v>Resto</v>
      </c>
      <c r="D4944" s="11" t="str">
        <f>[1]Perfil!C4943</f>
        <v>5-10MIL</v>
      </c>
      <c r="E4944" s="11">
        <f>[1]Perfil!D4943</f>
        <v>0.161179960544763</v>
      </c>
      <c r="F4944" s="11">
        <f>[1]Perfil!E4943</f>
        <v>0.15469311005961101</v>
      </c>
      <c r="G4944" s="11">
        <f>[1]Perfil!F4943</f>
        <v>0.309636568502827</v>
      </c>
      <c r="H4944" s="11">
        <f>[1]Perfil!G4943</f>
        <v>0.27888051603890901</v>
      </c>
      <c r="I4944" s="11">
        <f>[1]Perfil!H4943</f>
        <v>0.175094278624534</v>
      </c>
      <c r="J4944" s="11">
        <f>[1]Perfil!I4943</f>
        <v>0.187302938046259</v>
      </c>
      <c r="K4944" s="11">
        <f>[1]Perfil!J4943</f>
        <v>0.48799295426572797</v>
      </c>
      <c r="L4944" s="11">
        <f>[1]Perfil!K4943</f>
        <v>5.8833525289427903E-2</v>
      </c>
      <c r="M4944" s="11">
        <f>[1]Perfil!L4943</f>
        <v>8.4286138899637403E-2</v>
      </c>
    </row>
    <row r="4945" spans="1:13" x14ac:dyDescent="0.35">
      <c r="A4945" s="11" t="str">
        <f t="shared" si="77"/>
        <v>CONSUMO PER CAPITA (kg ó litros por individuo)Resto10-30MIL</v>
      </c>
      <c r="B4945" s="11" t="str">
        <f>[1]Perfil!A3308</f>
        <v>CONSUMO PER CAPITA (kg ó litros por individuo)</v>
      </c>
      <c r="C4945" s="11" t="str">
        <f>[1]Perfil!B4932</f>
        <v>Resto</v>
      </c>
      <c r="D4945" s="11" t="str">
        <f>[1]Perfil!C4944</f>
        <v>10-30MIL</v>
      </c>
      <c r="E4945" s="11">
        <f>[1]Perfil!D4944</f>
        <v>0.12407067578632699</v>
      </c>
      <c r="F4945" s="11">
        <f>[1]Perfil!E4944</f>
        <v>0.134706771135683</v>
      </c>
      <c r="G4945" s="11">
        <f>[1]Perfil!F4944</f>
        <v>0.39856832424537297</v>
      </c>
      <c r="H4945" s="11">
        <f>[1]Perfil!G4944</f>
        <v>0.19724359559740201</v>
      </c>
      <c r="I4945" s="11">
        <f>[1]Perfil!H4944</f>
        <v>0.158639456467881</v>
      </c>
      <c r="J4945" s="11">
        <f>[1]Perfil!I4944</f>
        <v>0.272388231171595</v>
      </c>
      <c r="K4945" s="11">
        <f>[1]Perfil!J4944</f>
        <v>0.26118109402848599</v>
      </c>
      <c r="L4945" s="11">
        <f>[1]Perfil!K4944</f>
        <v>9.4573006786219702E-2</v>
      </c>
      <c r="M4945" s="11">
        <f>[1]Perfil!L4944</f>
        <v>4.12617078401478E-2</v>
      </c>
    </row>
    <row r="4946" spans="1:13" x14ac:dyDescent="0.35">
      <c r="A4946" s="11" t="str">
        <f t="shared" si="77"/>
        <v>CONSUMO PER CAPITA (kg ó litros por individuo)Resto30-100MIL</v>
      </c>
      <c r="B4946" s="11" t="str">
        <f>[1]Perfil!A3308</f>
        <v>CONSUMO PER CAPITA (kg ó litros por individuo)</v>
      </c>
      <c r="C4946" s="11" t="str">
        <f>[1]Perfil!B4932</f>
        <v>Resto</v>
      </c>
      <c r="D4946" s="11" t="str">
        <f>[1]Perfil!C4945</f>
        <v>30-100MIL</v>
      </c>
      <c r="E4946" s="11">
        <f>[1]Perfil!D4945</f>
        <v>0.144610034313706</v>
      </c>
      <c r="F4946" s="11">
        <f>[1]Perfil!E4945</f>
        <v>0.159485688401141</v>
      </c>
      <c r="G4946" s="11">
        <f>[1]Perfil!F4945</f>
        <v>0.26140056555262497</v>
      </c>
      <c r="H4946" s="11">
        <f>[1]Perfil!G4945</f>
        <v>0.122541550014145</v>
      </c>
      <c r="I4946" s="11">
        <f>[1]Perfil!H4945</f>
        <v>0.138831342575582</v>
      </c>
      <c r="J4946" s="11">
        <f>[1]Perfil!I4945</f>
        <v>0.19564802091941</v>
      </c>
      <c r="K4946" s="11">
        <f>[1]Perfil!J4945</f>
        <v>0.189313531256181</v>
      </c>
      <c r="L4946" s="11">
        <f>[1]Perfil!K4945</f>
        <v>0.10627611697525401</v>
      </c>
      <c r="M4946" s="11">
        <f>[1]Perfil!L4945</f>
        <v>0.127422362891006</v>
      </c>
    </row>
    <row r="4947" spans="1:13" x14ac:dyDescent="0.35">
      <c r="A4947" s="11" t="str">
        <f t="shared" si="77"/>
        <v>CONSUMO PER CAPITA (kg ó litros por individuo)Resto100-200MIL</v>
      </c>
      <c r="B4947" s="11" t="str">
        <f>[1]Perfil!A3308</f>
        <v>CONSUMO PER CAPITA (kg ó litros por individuo)</v>
      </c>
      <c r="C4947" s="11" t="str">
        <f>[1]Perfil!B4932</f>
        <v>Resto</v>
      </c>
      <c r="D4947" s="11" t="str">
        <f>[1]Perfil!C4946</f>
        <v>100-200MIL</v>
      </c>
      <c r="E4947" s="11">
        <f>[1]Perfil!D4946</f>
        <v>8.5965412422363302E-2</v>
      </c>
      <c r="F4947" s="11">
        <f>[1]Perfil!E4946</f>
        <v>0.13210850975404301</v>
      </c>
      <c r="G4947" s="11">
        <f>[1]Perfil!F4946</f>
        <v>0.20941969128568499</v>
      </c>
      <c r="H4947" s="11">
        <f>[1]Perfil!G4946</f>
        <v>0.101844133967636</v>
      </c>
      <c r="I4947" s="11">
        <f>[1]Perfil!H4946</f>
        <v>5.7266269825077903E-2</v>
      </c>
      <c r="J4947" s="11">
        <f>[1]Perfil!I4946</f>
        <v>0.12426958759705201</v>
      </c>
      <c r="K4947" s="11">
        <f>[1]Perfil!J4946</f>
        <v>0.15149505883143899</v>
      </c>
      <c r="L4947" s="11">
        <f>[1]Perfil!K4946</f>
        <v>4.3092146946832999E-2</v>
      </c>
      <c r="M4947" s="11">
        <f>[1]Perfil!L4946</f>
        <v>6.9448680389887593E-2</v>
      </c>
    </row>
    <row r="4948" spans="1:13" x14ac:dyDescent="0.35">
      <c r="A4948" s="11" t="str">
        <f t="shared" si="77"/>
        <v>CONSUMO PER CAPITA (kg ó litros por individuo)Resto200-500MIL</v>
      </c>
      <c r="B4948" s="11" t="str">
        <f>[1]Perfil!A3308</f>
        <v>CONSUMO PER CAPITA (kg ó litros por individuo)</v>
      </c>
      <c r="C4948" s="11" t="str">
        <f>[1]Perfil!B4932</f>
        <v>Resto</v>
      </c>
      <c r="D4948" s="11" t="str">
        <f>[1]Perfil!C4947</f>
        <v>200-500MIL</v>
      </c>
      <c r="E4948" s="11">
        <f>[1]Perfil!D4947</f>
        <v>0.10896073093083899</v>
      </c>
      <c r="F4948" s="11">
        <f>[1]Perfil!E4947</f>
        <v>0.181078078067652</v>
      </c>
      <c r="G4948" s="11">
        <f>[1]Perfil!F4947</f>
        <v>0.249424441230509</v>
      </c>
      <c r="H4948" s="11">
        <f>[1]Perfil!G4947</f>
        <v>0.11504467420285799</v>
      </c>
      <c r="I4948" s="11">
        <f>[1]Perfil!H4947</f>
        <v>9.6088883691431107E-2</v>
      </c>
      <c r="J4948" s="11">
        <f>[1]Perfil!I4947</f>
        <v>0.22898563976535199</v>
      </c>
      <c r="K4948" s="11">
        <f>[1]Perfil!J4947</f>
        <v>0.18862057760155501</v>
      </c>
      <c r="L4948" s="11">
        <f>[1]Perfil!K4947</f>
        <v>6.10907104222587E-2</v>
      </c>
      <c r="M4948" s="11">
        <f>[1]Perfil!L4947</f>
        <v>3.82736376011781E-2</v>
      </c>
    </row>
    <row r="4949" spans="1:13" x14ac:dyDescent="0.35">
      <c r="A4949" s="11" t="str">
        <f t="shared" si="77"/>
        <v>CONSUMO PER CAPITA (kg ó litros por individuo)Resto&gt;500MIL</v>
      </c>
      <c r="B4949" s="11" t="str">
        <f>[1]Perfil!A3308</f>
        <v>CONSUMO PER CAPITA (kg ó litros por individuo)</v>
      </c>
      <c r="C4949" s="11" t="str">
        <f>[1]Perfil!B4932</f>
        <v>Resto</v>
      </c>
      <c r="D4949" s="11" t="str">
        <f>[1]Perfil!C4948</f>
        <v>&gt;500MIL</v>
      </c>
      <c r="E4949" s="11">
        <f>[1]Perfil!D4948</f>
        <v>9.5604618289378204E-2</v>
      </c>
      <c r="F4949" s="11">
        <f>[1]Perfil!E4948</f>
        <v>0.126442021676376</v>
      </c>
      <c r="G4949" s="11">
        <f>[1]Perfil!F4948</f>
        <v>0.20673228421721199</v>
      </c>
      <c r="H4949" s="11">
        <f>[1]Perfil!G4948</f>
        <v>0.104007424657346</v>
      </c>
      <c r="I4949" s="11">
        <f>[1]Perfil!H4948</f>
        <v>0.13100918713575499</v>
      </c>
      <c r="J4949" s="11">
        <f>[1]Perfil!I4948</f>
        <v>0.122314710308222</v>
      </c>
      <c r="K4949" s="11">
        <f>[1]Perfil!J4948</f>
        <v>0.12704987540982099</v>
      </c>
      <c r="L4949" s="11">
        <f>[1]Perfil!K4948</f>
        <v>8.2011877906648906E-2</v>
      </c>
      <c r="M4949" s="11">
        <f>[1]Perfil!L4948</f>
        <v>3.9223098503677098E-2</v>
      </c>
    </row>
    <row r="4950" spans="1:13" x14ac:dyDescent="0.35">
      <c r="A4950" s="11" t="str">
        <f t="shared" si="77"/>
        <v>CONSUMO PER CAPITA (kg ó litros por individuo)RestoDE 15 A 19 AÑOS</v>
      </c>
      <c r="B4950" s="11" t="str">
        <f>[1]Perfil!A3308</f>
        <v>CONSUMO PER CAPITA (kg ó litros por individuo)</v>
      </c>
      <c r="C4950" s="11" t="str">
        <f>[1]Perfil!B4932</f>
        <v>Resto</v>
      </c>
      <c r="D4950" s="11" t="str">
        <f>[1]Perfil!C4949</f>
        <v>DE 15 A 19 AÑOS</v>
      </c>
      <c r="E4950" s="11">
        <f>[1]Perfil!D4949</f>
        <v>8.4646699411618301E-2</v>
      </c>
      <c r="F4950" s="11">
        <f>[1]Perfil!E4949</f>
        <v>0.13427798977093799</v>
      </c>
      <c r="G4950" s="11">
        <f>[1]Perfil!F4949</f>
        <v>0.38591921677087498</v>
      </c>
      <c r="H4950" s="11">
        <f>[1]Perfil!G4949</f>
        <v>0.208516443061912</v>
      </c>
      <c r="I4950" s="11">
        <f>[1]Perfil!H4949</f>
        <v>0.176473923269406</v>
      </c>
      <c r="J4950" s="11">
        <f>[1]Perfil!I4949</f>
        <v>0.12594563922402</v>
      </c>
      <c r="K4950" s="11">
        <f>[1]Perfil!J4949</f>
        <v>0.318409163012562</v>
      </c>
      <c r="L4950" s="11">
        <f>[1]Perfil!K4949</f>
        <v>7.2388481196852206E-2</v>
      </c>
      <c r="M4950" s="11">
        <f>[1]Perfil!L4949</f>
        <v>6.9346261308074197E-2</v>
      </c>
    </row>
    <row r="4951" spans="1:13" x14ac:dyDescent="0.35">
      <c r="A4951" s="11" t="str">
        <f t="shared" si="77"/>
        <v>CONSUMO PER CAPITA (kg ó litros por individuo)RestoDE 20 A 24 AÑOS</v>
      </c>
      <c r="B4951" s="11" t="str">
        <f>[1]Perfil!A3308</f>
        <v>CONSUMO PER CAPITA (kg ó litros por individuo)</v>
      </c>
      <c r="C4951" s="11" t="str">
        <f>[1]Perfil!B4932</f>
        <v>Resto</v>
      </c>
      <c r="D4951" s="11" t="str">
        <f>[1]Perfil!C4950</f>
        <v>DE 20 A 24 AÑOS</v>
      </c>
      <c r="E4951" s="11">
        <f>[1]Perfil!D4950</f>
        <v>0.17060091825864501</v>
      </c>
      <c r="F4951" s="11">
        <f>[1]Perfil!E4950</f>
        <v>0.191747336504243</v>
      </c>
      <c r="G4951" s="11">
        <f>[1]Perfil!F4950</f>
        <v>0.33331315774611397</v>
      </c>
      <c r="H4951" s="11">
        <f>[1]Perfil!G4950</f>
        <v>0.18441799999535699</v>
      </c>
      <c r="I4951" s="11">
        <f>[1]Perfil!H4950</f>
        <v>0.119749951512715</v>
      </c>
      <c r="J4951" s="11">
        <f>[1]Perfil!I4950</f>
        <v>0.17677706053449399</v>
      </c>
      <c r="K4951" s="11">
        <f>[1]Perfil!J4950</f>
        <v>0.20613029714696801</v>
      </c>
      <c r="L4951" s="11">
        <f>[1]Perfil!K4950</f>
        <v>3.0525209903305799E-2</v>
      </c>
      <c r="M4951" s="11">
        <f>[1]Perfil!L4950</f>
        <v>0.11325138421151899</v>
      </c>
    </row>
    <row r="4952" spans="1:13" x14ac:dyDescent="0.35">
      <c r="A4952" s="11" t="str">
        <f t="shared" si="77"/>
        <v>CONSUMO PER CAPITA (kg ó litros por individuo)RestoDE 25 A 34 AÑOS</v>
      </c>
      <c r="B4952" s="11" t="str">
        <f>[1]Perfil!A3308</f>
        <v>CONSUMO PER CAPITA (kg ó litros por individuo)</v>
      </c>
      <c r="C4952" s="11" t="str">
        <f>[1]Perfil!B4932</f>
        <v>Resto</v>
      </c>
      <c r="D4952" s="11" t="str">
        <f>[1]Perfil!C4951</f>
        <v>DE 25 A 34 AÑOS</v>
      </c>
      <c r="E4952" s="11">
        <f>[1]Perfil!D4951</f>
        <v>0.12724680314449299</v>
      </c>
      <c r="F4952" s="11">
        <f>[1]Perfil!E4951</f>
        <v>0.14911464164207799</v>
      </c>
      <c r="G4952" s="11">
        <f>[1]Perfil!F4951</f>
        <v>0.235671459855014</v>
      </c>
      <c r="H4952" s="11">
        <f>[1]Perfil!G4951</f>
        <v>0.138455248896143</v>
      </c>
      <c r="I4952" s="11">
        <f>[1]Perfil!H4951</f>
        <v>0.162536927969685</v>
      </c>
      <c r="J4952" s="11">
        <f>[1]Perfil!I4951</f>
        <v>0.17720691423446799</v>
      </c>
      <c r="K4952" s="11">
        <f>[1]Perfil!J4951</f>
        <v>0.160416806685827</v>
      </c>
      <c r="L4952" s="11">
        <f>[1]Perfil!K4951</f>
        <v>0.10056823203516201</v>
      </c>
      <c r="M4952" s="11">
        <f>[1]Perfil!L4951</f>
        <v>9.6585708409638302E-2</v>
      </c>
    </row>
    <row r="4953" spans="1:13" x14ac:dyDescent="0.35">
      <c r="A4953" s="11" t="str">
        <f t="shared" si="77"/>
        <v>CONSUMO PER CAPITA (kg ó litros por individuo)RestoDE 35 A 49 AÑOS</v>
      </c>
      <c r="B4953" s="11" t="str">
        <f>[1]Perfil!A3308</f>
        <v>CONSUMO PER CAPITA (kg ó litros por individuo)</v>
      </c>
      <c r="C4953" s="11" t="str">
        <f>[1]Perfil!B4932</f>
        <v>Resto</v>
      </c>
      <c r="D4953" s="11" t="str">
        <f>[1]Perfil!C4952</f>
        <v>DE 35 A 49 AÑOS</v>
      </c>
      <c r="E4953" s="11">
        <f>[1]Perfil!D4952</f>
        <v>0.13406982441141499</v>
      </c>
      <c r="F4953" s="11">
        <f>[1]Perfil!E4952</f>
        <v>0.17259913967201601</v>
      </c>
      <c r="G4953" s="11">
        <f>[1]Perfil!F4952</f>
        <v>0.285570522899322</v>
      </c>
      <c r="H4953" s="11">
        <f>[1]Perfil!G4952</f>
        <v>0.13580056620004799</v>
      </c>
      <c r="I4953" s="11">
        <f>[1]Perfil!H4952</f>
        <v>0.124625485286052</v>
      </c>
      <c r="J4953" s="11">
        <f>[1]Perfil!I4952</f>
        <v>0.21638596291387999</v>
      </c>
      <c r="K4953" s="11">
        <f>[1]Perfil!J4952</f>
        <v>0.22121486081876901</v>
      </c>
      <c r="L4953" s="11">
        <f>[1]Perfil!K4952</f>
        <v>8.8740344735493595E-2</v>
      </c>
      <c r="M4953" s="11">
        <f>[1]Perfil!L4952</f>
        <v>7.0543509821234002E-2</v>
      </c>
    </row>
    <row r="4954" spans="1:13" x14ac:dyDescent="0.35">
      <c r="A4954" s="11" t="str">
        <f t="shared" si="77"/>
        <v>CONSUMO PER CAPITA (kg ó litros por individuo)RestoDE 50 A 59 AÑOS</v>
      </c>
      <c r="B4954" s="11" t="str">
        <f>[1]Perfil!A3308</f>
        <v>CONSUMO PER CAPITA (kg ó litros por individuo)</v>
      </c>
      <c r="C4954" s="11" t="str">
        <f>[1]Perfil!B4932</f>
        <v>Resto</v>
      </c>
      <c r="D4954" s="11" t="str">
        <f>[1]Perfil!C4953</f>
        <v>DE 50 A 59 AÑOS</v>
      </c>
      <c r="E4954" s="11">
        <f>[1]Perfil!D4953</f>
        <v>0.12431897939219599</v>
      </c>
      <c r="F4954" s="11">
        <f>[1]Perfil!E4953</f>
        <v>0.144041123994994</v>
      </c>
      <c r="G4954" s="11">
        <f>[1]Perfil!F4953</f>
        <v>0.31518004083200502</v>
      </c>
      <c r="H4954" s="11">
        <f>[1]Perfil!G4953</f>
        <v>0.12942487630725799</v>
      </c>
      <c r="I4954" s="11">
        <f>[1]Perfil!H4953</f>
        <v>0.111962184387415</v>
      </c>
      <c r="J4954" s="11">
        <f>[1]Perfil!I4953</f>
        <v>0.158282881663351</v>
      </c>
      <c r="K4954" s="11">
        <f>[1]Perfil!J4953</f>
        <v>0.21160198600351801</v>
      </c>
      <c r="L4954" s="11">
        <f>[1]Perfil!K4953</f>
        <v>9.0569050979017199E-2</v>
      </c>
      <c r="M4954" s="11">
        <f>[1]Perfil!L4953</f>
        <v>3.9722193872616697E-2</v>
      </c>
    </row>
    <row r="4955" spans="1:13" x14ac:dyDescent="0.35">
      <c r="A4955" s="11" t="str">
        <f t="shared" si="77"/>
        <v>CONSUMO PER CAPITA (kg ó litros por individuo)RestoDE 60 A 75 AÑOS</v>
      </c>
      <c r="B4955" s="11" t="str">
        <f>[1]Perfil!A3308</f>
        <v>CONSUMO PER CAPITA (kg ó litros por individuo)</v>
      </c>
      <c r="C4955" s="11" t="str">
        <f>[1]Perfil!B4932</f>
        <v>Resto</v>
      </c>
      <c r="D4955" s="11" t="str">
        <f>[1]Perfil!C4954</f>
        <v>DE 60 A 75 AÑOS</v>
      </c>
      <c r="E4955" s="11">
        <f>[1]Perfil!D4954</f>
        <v>7.6277271884711895E-2</v>
      </c>
      <c r="F4955" s="11">
        <f>[1]Perfil!E4954</f>
        <v>7.6607911123081199E-2</v>
      </c>
      <c r="G4955" s="11">
        <f>[1]Perfil!F4954</f>
        <v>0.17992394969460701</v>
      </c>
      <c r="H4955" s="11">
        <f>[1]Perfil!G4954</f>
        <v>0.113901887512575</v>
      </c>
      <c r="I4955" s="11">
        <f>[1]Perfil!H4954</f>
        <v>0.110502157609318</v>
      </c>
      <c r="J4955" s="11">
        <f>[1]Perfil!I4954</f>
        <v>0.16702776304814199</v>
      </c>
      <c r="K4955" s="11">
        <f>[1]Perfil!J4954</f>
        <v>0.176486311423493</v>
      </c>
      <c r="L4955" s="11">
        <f>[1]Perfil!K4954</f>
        <v>5.87753815481784E-2</v>
      </c>
      <c r="M4955" s="11">
        <f>[1]Perfil!L4954</f>
        <v>7.0666487597520297E-2</v>
      </c>
    </row>
    <row r="4956" spans="1:13" x14ac:dyDescent="0.35">
      <c r="A4956" s="11" t="str">
        <f t="shared" si="77"/>
        <v>CONSUMO PER CAPITA (kg ó litros por individuo)RestoNIVEL ALTO</v>
      </c>
      <c r="B4956" s="11" t="str">
        <f>[1]Perfil!A3308</f>
        <v>CONSUMO PER CAPITA (kg ó litros por individuo)</v>
      </c>
      <c r="C4956" s="11" t="str">
        <f>[1]Perfil!B4932</f>
        <v>Resto</v>
      </c>
      <c r="D4956" s="11" t="str">
        <f>[1]Perfil!C4955</f>
        <v>NIVEL ALTO</v>
      </c>
      <c r="E4956" s="11">
        <f>[1]Perfil!D4955</f>
        <v>0.105163317218137</v>
      </c>
      <c r="F4956" s="11">
        <f>[1]Perfil!E4955</f>
        <v>0.13183190179945301</v>
      </c>
      <c r="G4956" s="11">
        <f>[1]Perfil!F4955</f>
        <v>0.30408950488613601</v>
      </c>
      <c r="H4956" s="11">
        <f>[1]Perfil!G4955</f>
        <v>0.16869843184740199</v>
      </c>
      <c r="I4956" s="11">
        <f>[1]Perfil!H4955</f>
        <v>0.10238492459929401</v>
      </c>
      <c r="J4956" s="11">
        <f>[1]Perfil!I4955</f>
        <v>0.17920857663363499</v>
      </c>
      <c r="K4956" s="11">
        <f>[1]Perfil!J4955</f>
        <v>0.26089508206519402</v>
      </c>
      <c r="L4956" s="11">
        <f>[1]Perfil!K4955</f>
        <v>9.69381396178009E-2</v>
      </c>
      <c r="M4956" s="11">
        <f>[1]Perfil!L4955</f>
        <v>6.2729540813806106E-2</v>
      </c>
    </row>
    <row r="4957" spans="1:13" x14ac:dyDescent="0.35">
      <c r="A4957" s="11" t="str">
        <f t="shared" si="77"/>
        <v>CONSUMO PER CAPITA (kg ó litros por individuo)RestoNIVEL MEDIO ALTO</v>
      </c>
      <c r="B4957" s="11" t="str">
        <f>[1]Perfil!A3308</f>
        <v>CONSUMO PER CAPITA (kg ó litros por individuo)</v>
      </c>
      <c r="C4957" s="11" t="str">
        <f>[1]Perfil!B4932</f>
        <v>Resto</v>
      </c>
      <c r="D4957" s="11" t="str">
        <f>[1]Perfil!C4956</f>
        <v>NIVEL MEDIO ALTO</v>
      </c>
      <c r="E4957" s="11">
        <f>[1]Perfil!D4956</f>
        <v>0.113051446416478</v>
      </c>
      <c r="F4957" s="11">
        <f>[1]Perfil!E4956</f>
        <v>0.14910443779837401</v>
      </c>
      <c r="G4957" s="11">
        <f>[1]Perfil!F4956</f>
        <v>0.26877096516104398</v>
      </c>
      <c r="H4957" s="11">
        <f>[1]Perfil!G4956</f>
        <v>0.13570902786546901</v>
      </c>
      <c r="I4957" s="11">
        <f>[1]Perfil!H4956</f>
        <v>0.132219044948578</v>
      </c>
      <c r="J4957" s="11">
        <f>[1]Perfil!I4956</f>
        <v>0.15862092812846401</v>
      </c>
      <c r="K4957" s="11">
        <f>[1]Perfil!J4956</f>
        <v>0.124094481788495</v>
      </c>
      <c r="L4957" s="11">
        <f>[1]Perfil!K4956</f>
        <v>4.8966321510484197E-2</v>
      </c>
      <c r="M4957" s="11">
        <f>[1]Perfil!L4956</f>
        <v>3.2462882078771897E-2</v>
      </c>
    </row>
    <row r="4958" spans="1:13" x14ac:dyDescent="0.35">
      <c r="A4958" s="11" t="str">
        <f t="shared" si="77"/>
        <v>CONSUMO PER CAPITA (kg ó litros por individuo)RestoNIVEL MEDIO</v>
      </c>
      <c r="B4958" s="11" t="str">
        <f>[1]Perfil!A3308</f>
        <v>CONSUMO PER CAPITA (kg ó litros por individuo)</v>
      </c>
      <c r="C4958" s="11" t="str">
        <f>[1]Perfil!B4932</f>
        <v>Resto</v>
      </c>
      <c r="D4958" s="11" t="str">
        <f>[1]Perfil!C4957</f>
        <v>NIVEL MEDIO</v>
      </c>
      <c r="E4958" s="11">
        <f>[1]Perfil!D4957</f>
        <v>0.12779344178148799</v>
      </c>
      <c r="F4958" s="11">
        <f>[1]Perfil!E4957</f>
        <v>0.16763265869423299</v>
      </c>
      <c r="G4958" s="11">
        <f>[1]Perfil!F4957</f>
        <v>0.31210928353603201</v>
      </c>
      <c r="H4958" s="11">
        <f>[1]Perfil!G4957</f>
        <v>0.13883700060909401</v>
      </c>
      <c r="I4958" s="11">
        <f>[1]Perfil!H4957</f>
        <v>0.150708736167774</v>
      </c>
      <c r="J4958" s="11">
        <f>[1]Perfil!I4957</f>
        <v>0.15949728456839099</v>
      </c>
      <c r="K4958" s="11">
        <f>[1]Perfil!J4957</f>
        <v>0.18533176191523501</v>
      </c>
      <c r="L4958" s="11">
        <f>[1]Perfil!K4957</f>
        <v>7.8123564343824003E-2</v>
      </c>
      <c r="M4958" s="11">
        <f>[1]Perfil!L4957</f>
        <v>0.103035948644149</v>
      </c>
    </row>
    <row r="4959" spans="1:13" x14ac:dyDescent="0.35">
      <c r="A4959" s="11" t="str">
        <f t="shared" si="77"/>
        <v>CONSUMO PER CAPITA (kg ó litros por individuo)RestoNIVEL MEDIO BAJO</v>
      </c>
      <c r="B4959" s="11" t="str">
        <f>[1]Perfil!A3308</f>
        <v>CONSUMO PER CAPITA (kg ó litros por individuo)</v>
      </c>
      <c r="C4959" s="11" t="str">
        <f>[1]Perfil!B4932</f>
        <v>Resto</v>
      </c>
      <c r="D4959" s="11" t="str">
        <f>[1]Perfil!C4958</f>
        <v>NIVEL MEDIO BAJO</v>
      </c>
      <c r="E4959" s="11">
        <f>[1]Perfil!D4958</f>
        <v>5.7936492899479601E-2</v>
      </c>
      <c r="F4959" s="11">
        <f>[1]Perfil!E4958</f>
        <v>0.10734219357274601</v>
      </c>
      <c r="G4959" s="11">
        <f>[1]Perfil!F4958</f>
        <v>0.235228451264994</v>
      </c>
      <c r="H4959" s="11">
        <f>[1]Perfil!G4958</f>
        <v>0.15511471850509501</v>
      </c>
      <c r="I4959" s="11">
        <f>[1]Perfil!H4958</f>
        <v>0.156887070213728</v>
      </c>
      <c r="J4959" s="11">
        <f>[1]Perfil!I4958</f>
        <v>0.164064422221298</v>
      </c>
      <c r="K4959" s="11">
        <f>[1]Perfil!J4958</f>
        <v>0.232227775324409</v>
      </c>
      <c r="L4959" s="11">
        <f>[1]Perfil!K4958</f>
        <v>6.2945734193620706E-2</v>
      </c>
      <c r="M4959" s="11">
        <f>[1]Perfil!L4958</f>
        <v>6.2852843747637596E-2</v>
      </c>
    </row>
    <row r="4960" spans="1:13" x14ac:dyDescent="0.35">
      <c r="A4960" s="11" t="str">
        <f t="shared" si="77"/>
        <v>CONSUMO PER CAPITA (kg ó litros por individuo)RestoHOMBRE</v>
      </c>
      <c r="B4960" s="11" t="str">
        <f>[1]Perfil!A3308</f>
        <v>CONSUMO PER CAPITA (kg ó litros por individuo)</v>
      </c>
      <c r="C4960" s="11" t="str">
        <f>[1]Perfil!B4932</f>
        <v>Resto</v>
      </c>
      <c r="D4960" s="11" t="str">
        <f>[1]Perfil!C4959</f>
        <v>HOMBRE</v>
      </c>
      <c r="E4960" s="11">
        <f>[1]Perfil!D4959</f>
        <v>8.9448150220873004E-2</v>
      </c>
      <c r="F4960" s="11">
        <f>[1]Perfil!E4959</f>
        <v>0.121426594509189</v>
      </c>
      <c r="G4960" s="11">
        <f>[1]Perfil!F4959</f>
        <v>0.231102780462798</v>
      </c>
      <c r="H4960" s="11">
        <f>[1]Perfil!G4959</f>
        <v>0.13745999250102001</v>
      </c>
      <c r="I4960" s="11">
        <f>[1]Perfil!H4959</f>
        <v>0.11673636332507401</v>
      </c>
      <c r="J4960" s="11">
        <f>[1]Perfil!I4959</f>
        <v>0.14849776549764601</v>
      </c>
      <c r="K4960" s="11">
        <f>[1]Perfil!J4959</f>
        <v>0.14514508194299799</v>
      </c>
      <c r="L4960" s="11">
        <f>[1]Perfil!K4959</f>
        <v>7.9097951793481905E-2</v>
      </c>
      <c r="M4960" s="11">
        <f>[1]Perfil!L4959</f>
        <v>6.8866620322331595E-2</v>
      </c>
    </row>
    <row r="4961" spans="1:13" x14ac:dyDescent="0.35">
      <c r="A4961" s="11" t="str">
        <f t="shared" si="77"/>
        <v>CONSUMO PER CAPITA (kg ó litros por individuo)RestoMUJER</v>
      </c>
      <c r="B4961" s="11" t="str">
        <f>[1]Perfil!A3308</f>
        <v>CONSUMO PER CAPITA (kg ó litros por individuo)</v>
      </c>
      <c r="C4961" s="11" t="str">
        <f>[1]Perfil!B4932</f>
        <v>Resto</v>
      </c>
      <c r="D4961" s="11" t="str">
        <f>[1]Perfil!C4960</f>
        <v>MUJER</v>
      </c>
      <c r="E4961" s="11">
        <f>[1]Perfil!D4960</f>
        <v>0.14432376725650101</v>
      </c>
      <c r="F4961" s="11">
        <f>[1]Perfil!E4960</f>
        <v>0.159068009423598</v>
      </c>
      <c r="G4961" s="11">
        <f>[1]Perfil!F4960</f>
        <v>0.30887033414978099</v>
      </c>
      <c r="H4961" s="11">
        <f>[1]Perfil!G4960</f>
        <v>0.138799152598788</v>
      </c>
      <c r="I4961" s="11">
        <f>[1]Perfil!H4960</f>
        <v>0.13829732704592801</v>
      </c>
      <c r="J4961" s="11">
        <f>[1]Perfil!I4960</f>
        <v>0.208852601598328</v>
      </c>
      <c r="K4961" s="11">
        <f>[1]Perfil!J4960</f>
        <v>0.26607863287984601</v>
      </c>
      <c r="L4961" s="11">
        <f>[1]Perfil!K4960</f>
        <v>7.8562396398919099E-2</v>
      </c>
      <c r="M4961" s="11">
        <f>[1]Perfil!L4960</f>
        <v>7.3319763646279706E-2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
    <tabColor rgb="FFFFFF00"/>
  </sheetPr>
  <dimension ref="A1:O416"/>
  <sheetViews>
    <sheetView zoomScale="70" zoomScaleNormal="70" workbookViewId="0">
      <selection activeCell="J8" sqref="J8"/>
    </sheetView>
  </sheetViews>
  <sheetFormatPr baseColWidth="10" defaultColWidth="11.453125" defaultRowHeight="14.5" x14ac:dyDescent="0.35"/>
  <cols>
    <col min="1" max="1" width="30.453125" style="11" customWidth="1"/>
    <col min="2" max="2" width="53.453125" style="11" bestFit="1" customWidth="1"/>
    <col min="3" max="3" width="24.453125" style="11" bestFit="1" customWidth="1"/>
    <col min="4" max="4" width="39.26953125" style="11" customWidth="1"/>
    <col min="5" max="5" width="12" style="11" bestFit="1" customWidth="1"/>
    <col min="6" max="6" width="11.453125" style="11"/>
    <col min="7" max="9" width="12" style="11" bestFit="1" customWidth="1"/>
    <col min="10" max="13" width="11.453125" style="11"/>
    <col min="14" max="14" width="12" style="11" bestFit="1" customWidth="1"/>
    <col min="15" max="16384" width="11.453125" style="11"/>
  </cols>
  <sheetData>
    <row r="1" spans="1:15" x14ac:dyDescent="0.35">
      <c r="A1" s="11">
        <v>1</v>
      </c>
      <c r="B1" s="11">
        <v>2</v>
      </c>
      <c r="C1" s="11">
        <v>3</v>
      </c>
      <c r="D1" s="11">
        <v>4</v>
      </c>
      <c r="E1" s="11">
        <v>5</v>
      </c>
    </row>
    <row r="2" spans="1:15" x14ac:dyDescent="0.35">
      <c r="E2" t="str">
        <f>'[1]Perfil (2)'!D1</f>
        <v>TRIM 1 23</v>
      </c>
      <c r="F2" t="str">
        <f>'[1]Perfil (2)'!E1</f>
        <v>TRIM 2 23</v>
      </c>
      <c r="G2" t="str">
        <f>'[1]Perfil (2)'!F1</f>
        <v>TRIM 3 23</v>
      </c>
      <c r="H2" t="str">
        <f>'[1]Perfil (2)'!G1</f>
        <v>TRIM 4 23</v>
      </c>
      <c r="I2" t="str">
        <f>'[1]Perfil (2)'!H1</f>
        <v>TRIM 1 24</v>
      </c>
      <c r="J2" t="str">
        <f>'[1]Perfil (2)'!I1</f>
        <v>TRIM 2 24</v>
      </c>
      <c r="K2" t="str">
        <f>'[1]Perfil (2)'!J1</f>
        <v>TRIM 3 24</v>
      </c>
      <c r="L2" t="str">
        <f>'[1]Perfil (2)'!K1</f>
        <v>TRIM 4 24</v>
      </c>
      <c r="M2" t="str">
        <f>'[1]Perfil (2)'!L1</f>
        <v>TRIM 1 25</v>
      </c>
    </row>
    <row r="3" spans="1:15" x14ac:dyDescent="0.35">
      <c r="A3" s="11" t="str">
        <f>B3&amp;C3&amp;D3</f>
        <v>DISTRIBUCION VOLUMEN X CRITERIO (Consumiciones)TOTAL BEBIDAST.ESPAÑA</v>
      </c>
      <c r="B3" s="11" t="str">
        <f>'[1]Perfil (2)'!$A$2</f>
        <v>DISTRIBUCION VOLUMEN X CRITERIO (Consumiciones)</v>
      </c>
      <c r="C3" s="11" t="str">
        <f>'[1]Perfil (2)'!B2</f>
        <v>TOTAL BEBIDAS</v>
      </c>
      <c r="D3" s="11" t="str">
        <f>'[1]Perfil (2)'!C2</f>
        <v>T.ESPAÑA</v>
      </c>
      <c r="E3" s="12">
        <f>'[1]Perfil (2)'!D2</f>
        <v>100</v>
      </c>
      <c r="F3" s="12">
        <f>'[1]Perfil (2)'!E2</f>
        <v>100</v>
      </c>
      <c r="G3" s="12">
        <f>'[1]Perfil (2)'!F2</f>
        <v>100</v>
      </c>
      <c r="H3" s="12">
        <f>'[1]Perfil (2)'!G2</f>
        <v>100</v>
      </c>
      <c r="I3" s="12">
        <f>'[1]Perfil (2)'!H2</f>
        <v>100</v>
      </c>
      <c r="J3" s="12">
        <f>'[1]Perfil (2)'!I2</f>
        <v>100</v>
      </c>
      <c r="K3" s="12">
        <f>'[1]Perfil (2)'!J2</f>
        <v>100</v>
      </c>
      <c r="L3" s="12">
        <f>'[1]Perfil (2)'!K2</f>
        <v>100</v>
      </c>
      <c r="M3" s="12">
        <f>'[1]Perfil (2)'!L2</f>
        <v>100</v>
      </c>
      <c r="N3" s="12"/>
      <c r="O3" s="12"/>
    </row>
    <row r="4" spans="1:15" x14ac:dyDescent="0.35">
      <c r="A4" s="11" t="str">
        <f t="shared" ref="A4:A67" si="0">B4&amp;C4&amp;D4</f>
        <v>DISTRIBUCION VOLUMEN X CRITERIO (Consumiciones)TOTAL BEBIDASHiper+Super+Discount+G.A</v>
      </c>
      <c r="B4" s="11" t="str">
        <f>'[1]Perfil (2)'!$A$2</f>
        <v>DISTRIBUCION VOLUMEN X CRITERIO (Consumiciones)</v>
      </c>
      <c r="C4" s="11" t="str">
        <f>'[1]Perfil (2)'!B2</f>
        <v>TOTAL BEBIDAS</v>
      </c>
      <c r="D4" s="11" t="str">
        <f>'[1]Perfil (2)'!C3</f>
        <v>Hiper+Super+Discount+G.A</v>
      </c>
      <c r="E4" s="12">
        <f>'[1]Perfil (2)'!D3</f>
        <v>3.5402220025183402</v>
      </c>
      <c r="F4" s="12">
        <f>'[1]Perfil (2)'!E3</f>
        <v>3.9544528490973101</v>
      </c>
      <c r="G4" s="12">
        <f>'[1]Perfil (2)'!F3</f>
        <v>4.7164698678211598</v>
      </c>
      <c r="H4" s="12">
        <f>'[1]Perfil (2)'!G3</f>
        <v>3.95251570096005</v>
      </c>
      <c r="I4" s="12">
        <f>'[1]Perfil (2)'!H3</f>
        <v>3.64449307904014</v>
      </c>
      <c r="J4" s="12">
        <f>'[1]Perfil (2)'!I3</f>
        <v>3.7568358493807801</v>
      </c>
      <c r="K4" s="12">
        <f>'[1]Perfil (2)'!J3</f>
        <v>4.7094447705792399</v>
      </c>
      <c r="L4" s="12">
        <f>'[1]Perfil (2)'!K3</f>
        <v>3.8028591263582601</v>
      </c>
      <c r="M4" s="12">
        <f>'[1]Perfil (2)'!L3</f>
        <v>4.1880862704887702</v>
      </c>
      <c r="N4" s="12"/>
      <c r="O4" s="12"/>
    </row>
    <row r="5" spans="1:15" x14ac:dyDescent="0.35">
      <c r="A5" s="11" t="str">
        <f t="shared" si="0"/>
        <v>DISTRIBUCION VOLUMEN X CRITERIO (Consumiciones)TOTAL BEBIDASRestaurantes</v>
      </c>
      <c r="B5" s="11" t="str">
        <f>'[1]Perfil (2)'!$A$2</f>
        <v>DISTRIBUCION VOLUMEN X CRITERIO (Consumiciones)</v>
      </c>
      <c r="C5" s="11" t="str">
        <f>'[1]Perfil (2)'!B2</f>
        <v>TOTAL BEBIDAS</v>
      </c>
      <c r="D5" s="11" t="str">
        <f>'[1]Perfil (2)'!C4</f>
        <v>Restaurantes</v>
      </c>
      <c r="E5" s="12">
        <f>'[1]Perfil (2)'!D4</f>
        <v>11.3051807572418</v>
      </c>
      <c r="F5" s="12">
        <f>'[1]Perfil (2)'!E4</f>
        <v>11.920751557994601</v>
      </c>
      <c r="G5" s="12">
        <f>'[1]Perfil (2)'!F4</f>
        <v>12.045513020627901</v>
      </c>
      <c r="H5" s="12">
        <f>'[1]Perfil (2)'!G4</f>
        <v>12.361011265513399</v>
      </c>
      <c r="I5" s="12">
        <f>'[1]Perfil (2)'!H4</f>
        <v>11.5596357238304</v>
      </c>
      <c r="J5" s="12">
        <f>'[1]Perfil (2)'!I4</f>
        <v>12.0531280940709</v>
      </c>
      <c r="K5" s="12">
        <f>'[1]Perfil (2)'!J4</f>
        <v>11.9145837532533</v>
      </c>
      <c r="L5" s="12">
        <f>'[1]Perfil (2)'!K4</f>
        <v>12.164887769094801</v>
      </c>
      <c r="M5" s="12">
        <f>'[1]Perfil (2)'!L4</f>
        <v>12.0051039425366</v>
      </c>
      <c r="N5" s="12"/>
      <c r="O5" s="12"/>
    </row>
    <row r="6" spans="1:15" x14ac:dyDescent="0.35">
      <c r="A6" s="11" t="str">
        <f t="shared" si="0"/>
        <v>DISTRIBUCION VOLUMEN X CRITERIO (Consumiciones)TOTAL BEBIDASRestaurantes Fast Food</v>
      </c>
      <c r="B6" s="11" t="str">
        <f>'[1]Perfil (2)'!$A$2</f>
        <v>DISTRIBUCION VOLUMEN X CRITERIO (Consumiciones)</v>
      </c>
      <c r="C6" s="11" t="str">
        <f>'[1]Perfil (2)'!B2</f>
        <v>TOTAL BEBIDAS</v>
      </c>
      <c r="D6" s="11" t="str">
        <f>'[1]Perfil (2)'!C5</f>
        <v>Restaurantes Fast Food</v>
      </c>
      <c r="E6" s="12">
        <f>'[1]Perfil (2)'!D5</f>
        <v>4.7246049933739602</v>
      </c>
      <c r="F6" s="12">
        <f>'[1]Perfil (2)'!E5</f>
        <v>4.5517194199489301</v>
      </c>
      <c r="G6" s="12">
        <f>'[1]Perfil (2)'!F5</f>
        <v>5.0724059087681299</v>
      </c>
      <c r="H6" s="12">
        <f>'[1]Perfil (2)'!G5</f>
        <v>5.1909047130819497</v>
      </c>
      <c r="I6" s="12">
        <f>'[1]Perfil (2)'!H5</f>
        <v>5.2207954042266396</v>
      </c>
      <c r="J6" s="12">
        <f>'[1]Perfil (2)'!I5</f>
        <v>5.1248549147288003</v>
      </c>
      <c r="K6" s="12">
        <f>'[1]Perfil (2)'!J5</f>
        <v>5.6101472369963004</v>
      </c>
      <c r="L6" s="12">
        <f>'[1]Perfil (2)'!K5</f>
        <v>5.7487715774094301</v>
      </c>
      <c r="M6" s="12">
        <f>'[1]Perfil (2)'!L5</f>
        <v>5.79549647379873</v>
      </c>
      <c r="N6" s="12"/>
      <c r="O6" s="12"/>
    </row>
    <row r="7" spans="1:15" x14ac:dyDescent="0.35">
      <c r="A7" s="11" t="str">
        <f t="shared" si="0"/>
        <v>DISTRIBUCION VOLUMEN X CRITERIO (Consumiciones)TOTAL BEBIDASBares/Cafeterias/Cervecerias</v>
      </c>
      <c r="B7" s="11" t="str">
        <f>'[1]Perfil (2)'!$A$2</f>
        <v>DISTRIBUCION VOLUMEN X CRITERIO (Consumiciones)</v>
      </c>
      <c r="C7" s="11" t="str">
        <f>'[1]Perfil (2)'!B2</f>
        <v>TOTAL BEBIDAS</v>
      </c>
      <c r="D7" s="11" t="str">
        <f>'[1]Perfil (2)'!C6</f>
        <v>Bares/Cafeterias/Cervecerias</v>
      </c>
      <c r="E7" s="12">
        <f>'[1]Perfil (2)'!D6</f>
        <v>64.221540251211707</v>
      </c>
      <c r="F7" s="12">
        <f>'[1]Perfil (2)'!E6</f>
        <v>62.972086617598997</v>
      </c>
      <c r="G7" s="12">
        <f>'[1]Perfil (2)'!F6</f>
        <v>60.523706770863697</v>
      </c>
      <c r="H7" s="12">
        <f>'[1]Perfil (2)'!G6</f>
        <v>63.153552658097396</v>
      </c>
      <c r="I7" s="12">
        <f>'[1]Perfil (2)'!H6</f>
        <v>63.423533745312298</v>
      </c>
      <c r="J7" s="12">
        <f>'[1]Perfil (2)'!I6</f>
        <v>62.8685536713527</v>
      </c>
      <c r="K7" s="12">
        <f>'[1]Perfil (2)'!J6</f>
        <v>59.735844046898102</v>
      </c>
      <c r="L7" s="12">
        <f>'[1]Perfil (2)'!K6</f>
        <v>62.0566097252267</v>
      </c>
      <c r="M7" s="12">
        <f>'[1]Perfil (2)'!L6</f>
        <v>61.706254852647703</v>
      </c>
      <c r="N7" s="12"/>
      <c r="O7" s="12"/>
    </row>
    <row r="8" spans="1:15" x14ac:dyDescent="0.35">
      <c r="A8" s="11" t="str">
        <f t="shared" si="0"/>
        <v>DISTRIBUCION VOLUMEN X CRITERIO (Consumiciones)TOTAL BEBIDASPanaderias/Pastelerias</v>
      </c>
      <c r="B8" s="11" t="str">
        <f>'[1]Perfil (2)'!$A$2</f>
        <v>DISTRIBUCION VOLUMEN X CRITERIO (Consumiciones)</v>
      </c>
      <c r="C8" s="11" t="str">
        <f>'[1]Perfil (2)'!B2</f>
        <v>TOTAL BEBIDAS</v>
      </c>
      <c r="D8" s="11" t="str">
        <f>'[1]Perfil (2)'!C7</f>
        <v>Panaderias/Pastelerias</v>
      </c>
      <c r="E8" s="12">
        <f>'[1]Perfil (2)'!D7</f>
        <v>2.0125523304803599</v>
      </c>
      <c r="F8" s="12">
        <f>'[1]Perfil (2)'!E7</f>
        <v>1.68214449668598</v>
      </c>
      <c r="G8" s="12">
        <f>'[1]Perfil (2)'!F7</f>
        <v>1.4027423764747</v>
      </c>
      <c r="H8" s="12">
        <f>'[1]Perfil (2)'!G7</f>
        <v>2.1054379976103998</v>
      </c>
      <c r="I8" s="12">
        <f>'[1]Perfil (2)'!H7</f>
        <v>2.1572038198839301</v>
      </c>
      <c r="J8" s="12">
        <f>'[1]Perfil (2)'!I7</f>
        <v>1.8687699859210101</v>
      </c>
      <c r="K8" s="12">
        <f>'[1]Perfil (2)'!J7</f>
        <v>1.7839259699986401</v>
      </c>
      <c r="L8" s="12">
        <f>'[1]Perfil (2)'!K7</f>
        <v>2.3163305304753101</v>
      </c>
      <c r="M8" s="12">
        <f>'[1]Perfil (2)'!L7</f>
        <v>2.38169968149138</v>
      </c>
      <c r="N8" s="12"/>
      <c r="O8" s="12"/>
    </row>
    <row r="9" spans="1:15" x14ac:dyDescent="0.35">
      <c r="A9" s="11" t="str">
        <f t="shared" si="0"/>
        <v>DISTRIBUCION VOLUMEN X CRITERIO (Consumiciones)TOTAL BEBIDASTda.Alimentacion/Delicatesen</v>
      </c>
      <c r="B9" s="11" t="str">
        <f>'[1]Perfil (2)'!$A$2</f>
        <v>DISTRIBUCION VOLUMEN X CRITERIO (Consumiciones)</v>
      </c>
      <c r="C9" s="11" t="str">
        <f>'[1]Perfil (2)'!B2</f>
        <v>TOTAL BEBIDAS</v>
      </c>
      <c r="D9" s="11" t="str">
        <f>'[1]Perfil (2)'!C8</f>
        <v>Tda.Alimentacion/Delicatesen</v>
      </c>
      <c r="E9" s="12">
        <f>'[1]Perfil (2)'!D8</f>
        <v>0.88859997193378104</v>
      </c>
      <c r="F9" s="12">
        <f>'[1]Perfil (2)'!E8</f>
        <v>0.91766947410743505</v>
      </c>
      <c r="G9" s="12">
        <f>'[1]Perfil (2)'!F8</f>
        <v>1.1295214563343301</v>
      </c>
      <c r="H9" s="12">
        <f>'[1]Perfil (2)'!G8</f>
        <v>0.75678344886820603</v>
      </c>
      <c r="I9" s="12">
        <f>'[1]Perfil (2)'!H8</f>
        <v>0.791781449972766</v>
      </c>
      <c r="J9" s="12">
        <f>'[1]Perfil (2)'!I8</f>
        <v>0.82681484832640495</v>
      </c>
      <c r="K9" s="12">
        <f>'[1]Perfil (2)'!J8</f>
        <v>0.98278125891755697</v>
      </c>
      <c r="L9" s="12">
        <f>'[1]Perfil (2)'!K8</f>
        <v>0.85692489827486296</v>
      </c>
      <c r="M9" s="12">
        <f>'[1]Perfil (2)'!L8</f>
        <v>0.88958502377040505</v>
      </c>
      <c r="N9" s="12"/>
      <c r="O9" s="12"/>
    </row>
    <row r="10" spans="1:15" x14ac:dyDescent="0.35">
      <c r="A10" s="11" t="str">
        <f t="shared" si="0"/>
        <v>DISTRIBUCION VOLUMEN X CRITERIO (Consumiciones)TOTAL BEBIDASCanal Conveniencia/24h</v>
      </c>
      <c r="B10" s="11" t="str">
        <f>'[1]Perfil (2)'!$A$2</f>
        <v>DISTRIBUCION VOLUMEN X CRITERIO (Consumiciones)</v>
      </c>
      <c r="C10" s="11" t="str">
        <f>'[1]Perfil (2)'!B2</f>
        <v>TOTAL BEBIDAS</v>
      </c>
      <c r="D10" s="11" t="str">
        <f>'[1]Perfil (2)'!C9</f>
        <v>Canal Conveniencia/24h</v>
      </c>
      <c r="E10" s="12">
        <f>'[1]Perfil (2)'!D9</f>
        <v>0.96717014414733604</v>
      </c>
      <c r="F10" s="12">
        <f>'[1]Perfil (2)'!E9</f>
        <v>1.00371038253006</v>
      </c>
      <c r="G10" s="12">
        <f>'[1]Perfil (2)'!F9</f>
        <v>1.0704466396111101</v>
      </c>
      <c r="H10" s="12">
        <f>'[1]Perfil (2)'!G9</f>
        <v>1.0202500475596401</v>
      </c>
      <c r="I10" s="12">
        <f>'[1]Perfil (2)'!H9</f>
        <v>0.89200768574649303</v>
      </c>
      <c r="J10" s="12">
        <f>'[1]Perfil (2)'!I9</f>
        <v>0.96150651354067396</v>
      </c>
      <c r="K10" s="12">
        <f>'[1]Perfil (2)'!J9</f>
        <v>1.1061056403285501</v>
      </c>
      <c r="L10" s="12">
        <f>'[1]Perfil (2)'!K9</f>
        <v>0.99993004953285003</v>
      </c>
      <c r="M10" s="12">
        <f>'[1]Perfil (2)'!L9</f>
        <v>1.04543020193743</v>
      </c>
      <c r="N10" s="12"/>
      <c r="O10" s="12"/>
    </row>
    <row r="11" spans="1:15" x14ac:dyDescent="0.35">
      <c r="A11" s="11" t="str">
        <f t="shared" si="0"/>
        <v>DISTRIBUCION VOLUMEN X CRITERIO (Consumiciones)TOTAL BEBIDASHoteles</v>
      </c>
      <c r="B11" s="11" t="str">
        <f>'[1]Perfil (2)'!$A$2</f>
        <v>DISTRIBUCION VOLUMEN X CRITERIO (Consumiciones)</v>
      </c>
      <c r="C11" s="11" t="str">
        <f>'[1]Perfil (2)'!B2</f>
        <v>TOTAL BEBIDAS</v>
      </c>
      <c r="D11" s="11" t="str">
        <f>'[1]Perfil (2)'!C10</f>
        <v>Hoteles</v>
      </c>
      <c r="E11" s="12">
        <f>'[1]Perfil (2)'!D10</f>
        <v>0.44565967360638797</v>
      </c>
      <c r="F11" s="12">
        <f>'[1]Perfil (2)'!E10</f>
        <v>0.50127490015932497</v>
      </c>
      <c r="G11" s="12">
        <f>'[1]Perfil (2)'!F10</f>
        <v>0.71842913697817101</v>
      </c>
      <c r="H11" s="12">
        <f>'[1]Perfil (2)'!G10</f>
        <v>0.32878089728561599</v>
      </c>
      <c r="I11" s="12">
        <f>'[1]Perfil (2)'!H10</f>
        <v>0.38372931124791498</v>
      </c>
      <c r="J11" s="12">
        <f>'[1]Perfil (2)'!I10</f>
        <v>0.61806572749061495</v>
      </c>
      <c r="K11" s="12">
        <f>'[1]Perfil (2)'!J10</f>
        <v>0.734654524749073</v>
      </c>
      <c r="L11" s="12">
        <f>'[1]Perfil (2)'!K10</f>
        <v>0.58729943683274799</v>
      </c>
      <c r="M11" s="12">
        <f>'[1]Perfil (2)'!L10</f>
        <v>0.48693246729130402</v>
      </c>
      <c r="N11" s="12"/>
      <c r="O11" s="12"/>
    </row>
    <row r="12" spans="1:15" x14ac:dyDescent="0.35">
      <c r="A12" s="11" t="str">
        <f t="shared" si="0"/>
        <v>DISTRIBUCION VOLUMEN X CRITERIO (Consumiciones)TOTAL BEBIDASEstaciones de servicio</v>
      </c>
      <c r="B12" s="11" t="str">
        <f>'[1]Perfil (2)'!$A$2</f>
        <v>DISTRIBUCION VOLUMEN X CRITERIO (Consumiciones)</v>
      </c>
      <c r="C12" s="11" t="str">
        <f>'[1]Perfil (2)'!B2</f>
        <v>TOTAL BEBIDAS</v>
      </c>
      <c r="D12" s="11" t="str">
        <f>'[1]Perfil (2)'!C11</f>
        <v>Estaciones de servicio</v>
      </c>
      <c r="E12" s="12">
        <f>'[1]Perfil (2)'!D11</f>
        <v>1.49870876345448</v>
      </c>
      <c r="F12" s="12">
        <f>'[1]Perfil (2)'!E11</f>
        <v>1.6633759500241501</v>
      </c>
      <c r="G12" s="12">
        <f>'[1]Perfil (2)'!F11</f>
        <v>1.8477653439634401</v>
      </c>
      <c r="H12" s="12">
        <f>'[1]Perfil (2)'!G11</f>
        <v>1.4733198261859899</v>
      </c>
      <c r="I12" s="12">
        <f>'[1]Perfil (2)'!H11</f>
        <v>1.4197437736179299</v>
      </c>
      <c r="J12" s="12">
        <f>'[1]Perfil (2)'!I11</f>
        <v>1.50911549591042</v>
      </c>
      <c r="K12" s="12">
        <f>'[1]Perfil (2)'!J11</f>
        <v>1.8990516019736301</v>
      </c>
      <c r="L12" s="12">
        <f>'[1]Perfil (2)'!K11</f>
        <v>1.6070387327615001</v>
      </c>
      <c r="M12" s="12">
        <f>'[1]Perfil (2)'!L11</f>
        <v>1.5557302620867099</v>
      </c>
      <c r="N12" s="12"/>
      <c r="O12" s="12"/>
    </row>
    <row r="13" spans="1:15" x14ac:dyDescent="0.35">
      <c r="A13" s="11" t="str">
        <f t="shared" si="0"/>
        <v>DISTRIBUCION VOLUMEN X CRITERIO (Consumiciones)TOTAL BEBIDASMaquinas dispensadoras</v>
      </c>
      <c r="B13" s="11" t="str">
        <f>'[1]Perfil (2)'!$A$2</f>
        <v>DISTRIBUCION VOLUMEN X CRITERIO (Consumiciones)</v>
      </c>
      <c r="C13" s="11" t="str">
        <f>'[1]Perfil (2)'!B2</f>
        <v>TOTAL BEBIDAS</v>
      </c>
      <c r="D13" s="11" t="str">
        <f>'[1]Perfil (2)'!C12</f>
        <v>Maquinas dispensadoras</v>
      </c>
      <c r="E13" s="12">
        <f>'[1]Perfil (2)'!D12</f>
        <v>5.15984790903497</v>
      </c>
      <c r="F13" s="12">
        <f>'[1]Perfil (2)'!E12</f>
        <v>4.4372424470641896</v>
      </c>
      <c r="G13" s="12">
        <f>'[1]Perfil (2)'!F12</f>
        <v>3.6571754963138798</v>
      </c>
      <c r="H13" s="12">
        <f>'[1]Perfil (2)'!G12</f>
        <v>4.0883328509352097</v>
      </c>
      <c r="I13" s="12">
        <f>'[1]Perfil (2)'!H12</f>
        <v>5.0442942737008796</v>
      </c>
      <c r="J13" s="12">
        <f>'[1]Perfil (2)'!I12</f>
        <v>4.4024514002969104</v>
      </c>
      <c r="K13" s="12">
        <f>'[1]Perfil (2)'!J12</f>
        <v>3.9079211942678902</v>
      </c>
      <c r="L13" s="12">
        <f>'[1]Perfil (2)'!K12</f>
        <v>4.5723947740401902</v>
      </c>
      <c r="M13" s="12">
        <f>'[1]Perfil (2)'!L12</f>
        <v>4.91025511638954</v>
      </c>
      <c r="N13" s="12"/>
      <c r="O13" s="12"/>
    </row>
    <row r="14" spans="1:15" x14ac:dyDescent="0.35">
      <c r="A14" s="11" t="str">
        <f t="shared" si="0"/>
        <v>DISTRIBUCION VOLUMEN X CRITERIO (Consumiciones)TOTAL BEBIDASServicio en la empresa</v>
      </c>
      <c r="B14" s="11" t="str">
        <f>'[1]Perfil (2)'!$A$2</f>
        <v>DISTRIBUCION VOLUMEN X CRITERIO (Consumiciones)</v>
      </c>
      <c r="C14" s="11" t="str">
        <f>'[1]Perfil (2)'!B2</f>
        <v>TOTAL BEBIDAS</v>
      </c>
      <c r="D14" s="11" t="str">
        <f>'[1]Perfil (2)'!C13</f>
        <v>Servicio en la empresa</v>
      </c>
      <c r="E14" s="12">
        <f>'[1]Perfil (2)'!D13</f>
        <v>1.79801148937008</v>
      </c>
      <c r="F14" s="12">
        <f>'[1]Perfil (2)'!E13</f>
        <v>1.5599989198304101</v>
      </c>
      <c r="G14" s="12">
        <f>'[1]Perfil (2)'!F13</f>
        <v>1.3128788606478901</v>
      </c>
      <c r="H14" s="12">
        <f>'[1]Perfil (2)'!G13</f>
        <v>1.7095446391965501</v>
      </c>
      <c r="I14" s="12">
        <f>'[1]Perfil (2)'!H13</f>
        <v>1.8662002186597499</v>
      </c>
      <c r="J14" s="12">
        <f>'[1]Perfil (2)'!I13</f>
        <v>1.6302498000635299</v>
      </c>
      <c r="K14" s="12">
        <f>'[1]Perfil (2)'!J13</f>
        <v>1.3264821503314299</v>
      </c>
      <c r="L14" s="12">
        <f>'[1]Perfil (2)'!K13</f>
        <v>1.53614921358517</v>
      </c>
      <c r="M14" s="12">
        <f>'[1]Perfil (2)'!L13</f>
        <v>1.5022451695550401</v>
      </c>
      <c r="N14" s="12"/>
      <c r="O14" s="12"/>
    </row>
    <row r="15" spans="1:15" x14ac:dyDescent="0.35">
      <c r="A15" s="11" t="str">
        <f t="shared" si="0"/>
        <v>DISTRIBUCION VOLUMEN X CRITERIO (Consumiciones)TOTAL BEBIDASResto de canales</v>
      </c>
      <c r="B15" s="11" t="str">
        <f>'[1]Perfil (2)'!$A$2</f>
        <v>DISTRIBUCION VOLUMEN X CRITERIO (Consumiciones)</v>
      </c>
      <c r="C15" s="11" t="str">
        <f>'[1]Perfil (2)'!B2</f>
        <v>TOTAL BEBIDAS</v>
      </c>
      <c r="D15" s="11" t="str">
        <f>'[1]Perfil (2)'!C14</f>
        <v>Resto de canales</v>
      </c>
      <c r="E15" s="12">
        <f>'[1]Perfil (2)'!D14</f>
        <v>3.4379123813297401</v>
      </c>
      <c r="F15" s="12">
        <f>'[1]Perfil (2)'!E14</f>
        <v>4.8355879873140104</v>
      </c>
      <c r="G15" s="12">
        <f>'[1]Perfil (2)'!F14</f>
        <v>6.5029682777642499</v>
      </c>
      <c r="H15" s="12">
        <f>'[1]Perfil (2)'!G14</f>
        <v>3.8595405267787499</v>
      </c>
      <c r="I15" s="12">
        <f>'[1]Perfil (2)'!H14</f>
        <v>3.5965903969967599</v>
      </c>
      <c r="J15" s="12">
        <f>'[1]Perfil (2)'!I14</f>
        <v>4.37970623245534</v>
      </c>
      <c r="K15" s="12">
        <f>'[1]Perfil (2)'!J14</f>
        <v>6.2890613801367898</v>
      </c>
      <c r="L15" s="12">
        <f>'[1]Perfil (2)'!K14</f>
        <v>3.75084039547091</v>
      </c>
      <c r="M15" s="12">
        <f>'[1]Perfil (2)'!L14</f>
        <v>3.5332099398372598</v>
      </c>
      <c r="N15" s="12"/>
      <c r="O15" s="12"/>
    </row>
    <row r="16" spans="1:15" x14ac:dyDescent="0.35">
      <c r="A16" s="11" t="str">
        <f t="shared" si="0"/>
        <v>DISTRIBUCION VOLUMEN X CRITERIO (Consumiciones)TOTAL BEBIDASEN LA CALLE</v>
      </c>
      <c r="B16" s="11" t="str">
        <f>'[1]Perfil (2)'!$A$2</f>
        <v>DISTRIBUCION VOLUMEN X CRITERIO (Consumiciones)</v>
      </c>
      <c r="C16" s="11" t="str">
        <f>'[1]Perfil (2)'!B2</f>
        <v>TOTAL BEBIDAS</v>
      </c>
      <c r="D16" s="11" t="str">
        <f>'[1]Perfil (2)'!C15</f>
        <v>EN LA CALLE</v>
      </c>
      <c r="E16" s="12">
        <f>'[1]Perfil (2)'!D15</f>
        <v>2.5043518513227001</v>
      </c>
      <c r="F16" s="12">
        <f>'[1]Perfil (2)'!E15</f>
        <v>3.0168278419711898</v>
      </c>
      <c r="G16" s="12">
        <f>'[1]Perfil (2)'!F15</f>
        <v>4.6669799896397599</v>
      </c>
      <c r="H16" s="12">
        <f>'[1]Perfil (2)'!G15</f>
        <v>2.4154012872181698</v>
      </c>
      <c r="I16" s="12">
        <f>'[1]Perfil (2)'!H15</f>
        <v>2.3830568737403199</v>
      </c>
      <c r="J16" s="12">
        <f>'[1]Perfil (2)'!I15</f>
        <v>2.79022802027671</v>
      </c>
      <c r="K16" s="12">
        <f>'[1]Perfil (2)'!J15</f>
        <v>4.1583145040107201</v>
      </c>
      <c r="L16" s="12">
        <f>'[1]Perfil (2)'!K15</f>
        <v>2.4003931744181899</v>
      </c>
      <c r="M16" s="12">
        <f>'[1]Perfil (2)'!L15</f>
        <v>2.5712573891443302</v>
      </c>
      <c r="N16" s="12"/>
      <c r="O16" s="12"/>
    </row>
    <row r="17" spans="1:15" x14ac:dyDescent="0.35">
      <c r="A17" s="11" t="str">
        <f t="shared" si="0"/>
        <v>DISTRIBUCION VOLUMEN X CRITERIO (Consumiciones)TOTAL BEBIDASEN CASA DE OTROS</v>
      </c>
      <c r="B17" s="11" t="str">
        <f>'[1]Perfil (2)'!$A$2</f>
        <v>DISTRIBUCION VOLUMEN X CRITERIO (Consumiciones)</v>
      </c>
      <c r="C17" s="11" t="str">
        <f>'[1]Perfil (2)'!B2</f>
        <v>TOTAL BEBIDAS</v>
      </c>
      <c r="D17" s="11" t="str">
        <f>'[1]Perfil (2)'!C16</f>
        <v>EN CASA DE OTROS</v>
      </c>
      <c r="E17" s="12">
        <f>'[1]Perfil (2)'!D16</f>
        <v>2.0443395453653599</v>
      </c>
      <c r="F17" s="12">
        <f>'[1]Perfil (2)'!E16</f>
        <v>1.97346443391613</v>
      </c>
      <c r="G17" s="12">
        <f>'[1]Perfil (2)'!F16</f>
        <v>1.96344455727121</v>
      </c>
      <c r="H17" s="12">
        <f>'[1]Perfil (2)'!G16</f>
        <v>2.6338635945545299</v>
      </c>
      <c r="I17" s="12">
        <f>'[1]Perfil (2)'!H16</f>
        <v>1.9774201807012499</v>
      </c>
      <c r="J17" s="12">
        <f>'[1]Perfil (2)'!I16</f>
        <v>2.0451324895829099</v>
      </c>
      <c r="K17" s="12">
        <f>'[1]Perfil (2)'!J16</f>
        <v>2.2149277311265401</v>
      </c>
      <c r="L17" s="12">
        <f>'[1]Perfil (2)'!K16</f>
        <v>2.2184143944863202</v>
      </c>
      <c r="M17" s="12">
        <f>'[1]Perfil (2)'!L16</f>
        <v>2.2519299577071199</v>
      </c>
      <c r="N17" s="12"/>
      <c r="O17" s="12"/>
    </row>
    <row r="18" spans="1:15" x14ac:dyDescent="0.35">
      <c r="A18" s="11" t="str">
        <f t="shared" si="0"/>
        <v>DISTRIBUCION VOLUMEN X CRITERIO (Consumiciones)TOTAL BEBIDASEN EL ESTABLECIMIENTO</v>
      </c>
      <c r="B18" s="11" t="str">
        <f>'[1]Perfil (2)'!$A$2</f>
        <v>DISTRIBUCION VOLUMEN X CRITERIO (Consumiciones)</v>
      </c>
      <c r="C18" s="11" t="str">
        <f>'[1]Perfil (2)'!B2</f>
        <v>TOTAL BEBIDAS</v>
      </c>
      <c r="D18" s="11" t="str">
        <f>'[1]Perfil (2)'!C17</f>
        <v>EN EL ESTABLECIMIENTO</v>
      </c>
      <c r="E18" s="12">
        <f>'[1]Perfil (2)'!D17</f>
        <v>82.534366830555598</v>
      </c>
      <c r="F18" s="12">
        <f>'[1]Perfil (2)'!E17</f>
        <v>83.564499626441304</v>
      </c>
      <c r="G18" s="12">
        <f>'[1]Perfil (2)'!F17</f>
        <v>82.627170247582299</v>
      </c>
      <c r="H18" s="12">
        <f>'[1]Perfil (2)'!G17</f>
        <v>83.367310485033002</v>
      </c>
      <c r="I18" s="12">
        <f>'[1]Perfil (2)'!H17</f>
        <v>82.697404427794595</v>
      </c>
      <c r="J18" s="12">
        <f>'[1]Perfil (2)'!I17</f>
        <v>83.581847870290403</v>
      </c>
      <c r="K18" s="12">
        <f>'[1]Perfil (2)'!J17</f>
        <v>82.7588092781846</v>
      </c>
      <c r="L18" s="12">
        <f>'[1]Perfil (2)'!K17</f>
        <v>82.862663476221499</v>
      </c>
      <c r="M18" s="12">
        <f>'[1]Perfil (2)'!L17</f>
        <v>82.402028659047801</v>
      </c>
      <c r="N18" s="12"/>
      <c r="O18" s="12"/>
    </row>
    <row r="19" spans="1:15" x14ac:dyDescent="0.35">
      <c r="A19" s="11" t="str">
        <f t="shared" si="0"/>
        <v>DISTRIBUCION VOLUMEN X CRITERIO (Consumiciones)TOTAL BEBIDASEN EL TRABAJO</v>
      </c>
      <c r="B19" s="11" t="str">
        <f>'[1]Perfil (2)'!$A$2</f>
        <v>DISTRIBUCION VOLUMEN X CRITERIO (Consumiciones)</v>
      </c>
      <c r="C19" s="11" t="str">
        <f>'[1]Perfil (2)'!B2</f>
        <v>TOTAL BEBIDAS</v>
      </c>
      <c r="D19" s="11" t="str">
        <f>'[1]Perfil (2)'!C18</f>
        <v>EN EL TRABAJO</v>
      </c>
      <c r="E19" s="12">
        <f>'[1]Perfil (2)'!D18</f>
        <v>8.9235906726177205</v>
      </c>
      <c r="F19" s="12">
        <f>'[1]Perfil (2)'!E18</f>
        <v>7.4559065773326401</v>
      </c>
      <c r="G19" s="12">
        <f>'[1]Perfil (2)'!F18</f>
        <v>6.36264618403494</v>
      </c>
      <c r="H19" s="12">
        <f>'[1]Perfil (2)'!G18</f>
        <v>7.6213021986680802</v>
      </c>
      <c r="I19" s="12">
        <f>'[1]Perfil (2)'!H18</f>
        <v>8.5969789948182598</v>
      </c>
      <c r="J19" s="12">
        <f>'[1]Perfil (2)'!I18</f>
        <v>7.49313046735071</v>
      </c>
      <c r="K19" s="12">
        <f>'[1]Perfil (2)'!J18</f>
        <v>6.5246458668626097</v>
      </c>
      <c r="L19" s="12">
        <f>'[1]Perfil (2)'!K18</f>
        <v>7.6424250903086897</v>
      </c>
      <c r="M19" s="12">
        <f>'[1]Perfil (2)'!L18</f>
        <v>7.7203421646475601</v>
      </c>
      <c r="N19" s="12"/>
      <c r="O19" s="12"/>
    </row>
    <row r="20" spans="1:15" x14ac:dyDescent="0.35">
      <c r="A20" s="11" t="str">
        <f t="shared" si="0"/>
        <v>DISTRIBUCION VOLUMEN X CRITERIO (Consumiciones)TOTAL BEBIDASEN COLEGIO/INSTITUTO/UNIV.</v>
      </c>
      <c r="B20" s="11" t="str">
        <f>'[1]Perfil (2)'!$A$2</f>
        <v>DISTRIBUCION VOLUMEN X CRITERIO (Consumiciones)</v>
      </c>
      <c r="C20" s="11" t="str">
        <f>'[1]Perfil (2)'!B2</f>
        <v>TOTAL BEBIDAS</v>
      </c>
      <c r="D20" s="11" t="str">
        <f>'[1]Perfil (2)'!C19</f>
        <v>EN COLEGIO/INSTITUTO/UNIV.</v>
      </c>
      <c r="E20" s="12">
        <f>'[1]Perfil (2)'!D19</f>
        <v>0.27348548779659199</v>
      </c>
      <c r="F20" s="12">
        <f>'[1]Perfil (2)'!E19</f>
        <v>0.206277225524407</v>
      </c>
      <c r="G20" s="12">
        <f>'[1]Perfil (2)'!F19</f>
        <v>0.14018058380989301</v>
      </c>
      <c r="H20" s="12">
        <f>'[1]Perfil (2)'!G19</f>
        <v>0.257978749787316</v>
      </c>
      <c r="I20" s="12">
        <f>'[1]Perfil (2)'!H19</f>
        <v>0.21004665786280299</v>
      </c>
      <c r="J20" s="12">
        <f>'[1]Perfil (2)'!I19</f>
        <v>0.116358325700519</v>
      </c>
      <c r="K20" s="12">
        <f>'[1]Perfil (2)'!J19</f>
        <v>0.107041556531853</v>
      </c>
      <c r="L20" s="12">
        <f>'[1]Perfil (2)'!K19</f>
        <v>0.222995688147619</v>
      </c>
      <c r="M20" s="12">
        <f>'[1]Perfil (2)'!L19</f>
        <v>0.152345552922623</v>
      </c>
      <c r="N20" s="12"/>
      <c r="O20" s="12"/>
    </row>
    <row r="21" spans="1:15" x14ac:dyDescent="0.35">
      <c r="A21" s="11" t="str">
        <f t="shared" si="0"/>
        <v>DISTRIBUCION VOLUMEN X CRITERIO (Consumiciones)TOTAL BEBIDASEN MI CASA</v>
      </c>
      <c r="B21" s="11" t="str">
        <f>'[1]Perfil (2)'!$A$2</f>
        <v>DISTRIBUCION VOLUMEN X CRITERIO (Consumiciones)</v>
      </c>
      <c r="C21" s="11" t="str">
        <f>'[1]Perfil (2)'!B2</f>
        <v>TOTAL BEBIDAS</v>
      </c>
      <c r="D21" s="11" t="str">
        <f>'[1]Perfil (2)'!C20</f>
        <v>EN MI CASA</v>
      </c>
      <c r="E21" s="12">
        <f>'[1]Perfil (2)'!D20</f>
        <v>2.0103260824702298</v>
      </c>
      <c r="F21" s="12">
        <f>'[1]Perfil (2)'!E20</f>
        <v>1.9098496463944801</v>
      </c>
      <c r="G21" s="12">
        <f>'[1]Perfil (2)'!F20</f>
        <v>1.8760887687436301</v>
      </c>
      <c r="H21" s="12">
        <f>'[1]Perfil (2)'!G20</f>
        <v>1.99046358563906</v>
      </c>
      <c r="I21" s="12">
        <f>'[1]Perfil (2)'!H20</f>
        <v>2.2621696428688098</v>
      </c>
      <c r="J21" s="12">
        <f>'[1]Perfil (2)'!I20</f>
        <v>2.16061109483601</v>
      </c>
      <c r="K21" s="12">
        <f>'[1]Perfil (2)'!J20</f>
        <v>2.0041648712100799</v>
      </c>
      <c r="L21" s="12">
        <f>'[1]Perfil (2)'!K20</f>
        <v>2.6628783429394201</v>
      </c>
      <c r="M21" s="12">
        <f>'[1]Perfil (2)'!L20</f>
        <v>2.5839775496500699</v>
      </c>
      <c r="N21" s="12"/>
      <c r="O21" s="12"/>
    </row>
    <row r="22" spans="1:15" x14ac:dyDescent="0.35">
      <c r="A22" s="11" t="str">
        <f t="shared" si="0"/>
        <v>DISTRIBUCION VOLUMEN X CRITERIO (Consumiciones)TOTAL BEBIDASEN M.TRANSP.(AVION,TREN,AUTOC,E</v>
      </c>
      <c r="B22" s="11" t="str">
        <f>'[1]Perfil (2)'!$A$2</f>
        <v>DISTRIBUCION VOLUMEN X CRITERIO (Consumiciones)</v>
      </c>
      <c r="C22" s="11" t="str">
        <f>'[1]Perfil (2)'!B2</f>
        <v>TOTAL BEBIDAS</v>
      </c>
      <c r="D22" s="11" t="str">
        <f>'[1]Perfil (2)'!C21</f>
        <v>EN M.TRANSP.(AVION,TREN,AUTOC,E</v>
      </c>
      <c r="E22" s="12">
        <f>'[1]Perfil (2)'!D21</f>
        <v>0.11117149792964</v>
      </c>
      <c r="F22" s="12">
        <f>'[1]Perfil (2)'!E21</f>
        <v>6.5802851047614505E-2</v>
      </c>
      <c r="G22" s="12">
        <f>'[1]Perfil (2)'!F21</f>
        <v>0.14620363191640501</v>
      </c>
      <c r="H22" s="12">
        <f>'[1]Perfil (2)'!G21</f>
        <v>9.5625957078915094E-2</v>
      </c>
      <c r="I22" s="12">
        <f>'[1]Perfil (2)'!H21</f>
        <v>0.128232644045702</v>
      </c>
      <c r="J22" s="12">
        <f>'[1]Perfil (2)'!I21</f>
        <v>7.6724058011858998E-2</v>
      </c>
      <c r="K22" s="12">
        <f>'[1]Perfil (2)'!J21</f>
        <v>0.14035091123924201</v>
      </c>
      <c r="L22" s="12">
        <f>'[1]Perfil (2)'!K21</f>
        <v>0.116444035006909</v>
      </c>
      <c r="M22" s="12">
        <f>'[1]Perfil (2)'!L21</f>
        <v>0.123560151301687</v>
      </c>
      <c r="N22" s="12"/>
      <c r="O22" s="12"/>
    </row>
    <row r="23" spans="1:15" x14ac:dyDescent="0.35">
      <c r="A23" s="11" t="str">
        <f t="shared" si="0"/>
        <v>DISTRIBUCION VOLUMEN X CRITERIO (Consumiciones)TOTAL BEBIDASEN OTRO LUGAR</v>
      </c>
      <c r="B23" s="11" t="str">
        <f>'[1]Perfil (2)'!$A$2</f>
        <v>DISTRIBUCION VOLUMEN X CRITERIO (Consumiciones)</v>
      </c>
      <c r="C23" s="11" t="str">
        <f>'[1]Perfil (2)'!B2</f>
        <v>TOTAL BEBIDAS</v>
      </c>
      <c r="D23" s="11" t="str">
        <f>'[1]Perfil (2)'!C22</f>
        <v>EN OTRO LUGAR</v>
      </c>
      <c r="E23" s="12">
        <f>'[1]Perfil (2)'!D22</f>
        <v>1.5983711433555099</v>
      </c>
      <c r="F23" s="12">
        <f>'[1]Perfil (2)'!E22</f>
        <v>1.80737455780558</v>
      </c>
      <c r="G23" s="12">
        <f>'[1]Perfil (2)'!F22</f>
        <v>2.2172786184515201</v>
      </c>
      <c r="H23" s="12">
        <f>'[1]Perfil (2)'!G22</f>
        <v>1.61801917077333</v>
      </c>
      <c r="I23" s="12">
        <f>'[1]Perfil (2)'!H22</f>
        <v>1.74469253748499</v>
      </c>
      <c r="J23" s="12">
        <f>'[1]Perfil (2)'!I22</f>
        <v>1.73601279098945</v>
      </c>
      <c r="K23" s="12">
        <f>'[1]Perfil (2)'!J22</f>
        <v>2.0917246395156899</v>
      </c>
      <c r="L23" s="12">
        <f>'[1]Perfil (2)'!K22</f>
        <v>1.87379285950911</v>
      </c>
      <c r="M23" s="12">
        <f>'[1]Perfil (2)'!L22</f>
        <v>2.1945970603551599</v>
      </c>
      <c r="N23" s="12"/>
      <c r="O23" s="12"/>
    </row>
    <row r="24" spans="1:15" x14ac:dyDescent="0.35">
      <c r="A24" s="11" t="str">
        <f t="shared" si="0"/>
        <v>DISTRIBUCION VOLUMEN X CRITERIO (Consumiciones)TOTAL BEBIDASDESAYUNO</v>
      </c>
      <c r="B24" s="11" t="str">
        <f>'[1]Perfil (2)'!$A$2</f>
        <v>DISTRIBUCION VOLUMEN X CRITERIO (Consumiciones)</v>
      </c>
      <c r="C24" s="11" t="str">
        <f>'[1]Perfil (2)'!B2</f>
        <v>TOTAL BEBIDAS</v>
      </c>
      <c r="D24" s="11" t="str">
        <f>'[1]Perfil (2)'!C23</f>
        <v>DESAYUNO</v>
      </c>
      <c r="E24" s="12">
        <f>'[1]Perfil (2)'!D23</f>
        <v>28.428958495650701</v>
      </c>
      <c r="F24" s="12">
        <f>'[1]Perfil (2)'!E23</f>
        <v>26.353965572594898</v>
      </c>
      <c r="G24" s="12">
        <f>'[1]Perfil (2)'!F23</f>
        <v>24.002946836867402</v>
      </c>
      <c r="H24" s="12">
        <f>'[1]Perfil (2)'!G23</f>
        <v>26.691010505814798</v>
      </c>
      <c r="I24" s="12">
        <f>'[1]Perfil (2)'!H23</f>
        <v>28.187782223249801</v>
      </c>
      <c r="J24" s="12">
        <f>'[1]Perfil (2)'!I23</f>
        <v>25.496707692269698</v>
      </c>
      <c r="K24" s="12">
        <f>'[1]Perfil (2)'!J23</f>
        <v>23.456393229471001</v>
      </c>
      <c r="L24" s="12">
        <f>'[1]Perfil (2)'!K23</f>
        <v>25.990782376177801</v>
      </c>
      <c r="M24" s="12">
        <f>'[1]Perfil (2)'!L23</f>
        <v>26.744840550574501</v>
      </c>
      <c r="N24" s="12"/>
      <c r="O24" s="12"/>
    </row>
    <row r="25" spans="1:15" x14ac:dyDescent="0.35">
      <c r="A25" s="11" t="str">
        <f t="shared" si="0"/>
        <v>DISTRIBUCION VOLUMEN X CRITERIO (Consumiciones)TOTAL BEBIDASAPERITIVO/ANTES DE COMER</v>
      </c>
      <c r="B25" s="11" t="str">
        <f>'[1]Perfil (2)'!$A$2</f>
        <v>DISTRIBUCION VOLUMEN X CRITERIO (Consumiciones)</v>
      </c>
      <c r="C25" s="11" t="str">
        <f>'[1]Perfil (2)'!B2</f>
        <v>TOTAL BEBIDAS</v>
      </c>
      <c r="D25" s="11" t="str">
        <f>'[1]Perfil (2)'!C24</f>
        <v>APERITIVO/ANTES DE COMER</v>
      </c>
      <c r="E25" s="12">
        <f>'[1]Perfil (2)'!D24</f>
        <v>15.9054054139862</v>
      </c>
      <c r="F25" s="12">
        <f>'[1]Perfil (2)'!E24</f>
        <v>15.836948400898899</v>
      </c>
      <c r="G25" s="12">
        <f>'[1]Perfil (2)'!F24</f>
        <v>15.7302683714181</v>
      </c>
      <c r="H25" s="12">
        <f>'[1]Perfil (2)'!G24</f>
        <v>16.4899038573223</v>
      </c>
      <c r="I25" s="12">
        <f>'[1]Perfil (2)'!H24</f>
        <v>15.929192905183401</v>
      </c>
      <c r="J25" s="12">
        <f>'[1]Perfil (2)'!I24</f>
        <v>15.7917607635039</v>
      </c>
      <c r="K25" s="12">
        <f>'[1]Perfil (2)'!J24</f>
        <v>15.3987721943795</v>
      </c>
      <c r="L25" s="12">
        <f>'[1]Perfil (2)'!K24</f>
        <v>15.3768218467187</v>
      </c>
      <c r="M25" s="12">
        <f>'[1]Perfil (2)'!L24</f>
        <v>15.4010154060211</v>
      </c>
      <c r="N25" s="12"/>
      <c r="O25" s="12"/>
    </row>
    <row r="26" spans="1:15" x14ac:dyDescent="0.35">
      <c r="A26" s="11" t="str">
        <f t="shared" si="0"/>
        <v>DISTRIBUCION VOLUMEN X CRITERIO (Consumiciones)TOTAL BEBIDASCOMIDA</v>
      </c>
      <c r="B26" s="11" t="str">
        <f>'[1]Perfil (2)'!$A$2</f>
        <v>DISTRIBUCION VOLUMEN X CRITERIO (Consumiciones)</v>
      </c>
      <c r="C26" s="11" t="str">
        <f>'[1]Perfil (2)'!B2</f>
        <v>TOTAL BEBIDAS</v>
      </c>
      <c r="D26" s="11" t="str">
        <f>'[1]Perfil (2)'!C25</f>
        <v>COMIDA</v>
      </c>
      <c r="E26" s="12">
        <f>'[1]Perfil (2)'!D25</f>
        <v>19.715432673777201</v>
      </c>
      <c r="F26" s="12">
        <f>'[1]Perfil (2)'!E25</f>
        <v>20.6369760052328</v>
      </c>
      <c r="G26" s="12">
        <f>'[1]Perfil (2)'!F25</f>
        <v>18.871381205424399</v>
      </c>
      <c r="H26" s="12">
        <f>'[1]Perfil (2)'!G25</f>
        <v>20.797463736950899</v>
      </c>
      <c r="I26" s="12">
        <f>'[1]Perfil (2)'!H25</f>
        <v>20.078731877952901</v>
      </c>
      <c r="J26" s="12">
        <f>'[1]Perfil (2)'!I25</f>
        <v>20.826599769841302</v>
      </c>
      <c r="K26" s="12">
        <f>'[1]Perfil (2)'!J25</f>
        <v>19.622934269308299</v>
      </c>
      <c r="L26" s="12">
        <f>'[1]Perfil (2)'!K25</f>
        <v>21.160788407755799</v>
      </c>
      <c r="M26" s="12">
        <f>'[1]Perfil (2)'!L25</f>
        <v>20.844747568125499</v>
      </c>
      <c r="N26" s="12"/>
      <c r="O26" s="12"/>
    </row>
    <row r="27" spans="1:15" x14ac:dyDescent="0.35">
      <c r="A27" s="11" t="str">
        <f t="shared" si="0"/>
        <v>DISTRIBUCION VOLUMEN X CRITERIO (Consumiciones)TOTAL BEBIDASTARDE/MERIENDA</v>
      </c>
      <c r="B27" s="11" t="str">
        <f>'[1]Perfil (2)'!$A$2</f>
        <v>DISTRIBUCION VOLUMEN X CRITERIO (Consumiciones)</v>
      </c>
      <c r="C27" s="11" t="str">
        <f>'[1]Perfil (2)'!B2</f>
        <v>TOTAL BEBIDAS</v>
      </c>
      <c r="D27" s="11" t="str">
        <f>'[1]Perfil (2)'!C26</f>
        <v>TARDE/MERIENDA</v>
      </c>
      <c r="E27" s="12">
        <f>'[1]Perfil (2)'!D26</f>
        <v>14.5941796250683</v>
      </c>
      <c r="F27" s="12">
        <f>'[1]Perfil (2)'!E26</f>
        <v>13.819335635694801</v>
      </c>
      <c r="G27" s="12">
        <f>'[1]Perfil (2)'!F26</f>
        <v>13.178690149880399</v>
      </c>
      <c r="H27" s="12">
        <f>'[1]Perfil (2)'!G26</f>
        <v>13.7042964406553</v>
      </c>
      <c r="I27" s="12">
        <f>'[1]Perfil (2)'!H26</f>
        <v>13.9527909160851</v>
      </c>
      <c r="J27" s="12">
        <f>'[1]Perfil (2)'!I26</f>
        <v>14.397013870090101</v>
      </c>
      <c r="K27" s="12">
        <f>'[1]Perfil (2)'!J26</f>
        <v>12.957406991673301</v>
      </c>
      <c r="L27" s="12">
        <f>'[1]Perfil (2)'!K26</f>
        <v>13.9531186689878</v>
      </c>
      <c r="M27" s="12">
        <f>'[1]Perfil (2)'!L26</f>
        <v>13.824727410714599</v>
      </c>
      <c r="N27" s="12"/>
      <c r="O27" s="12"/>
    </row>
    <row r="28" spans="1:15" x14ac:dyDescent="0.35">
      <c r="A28" s="11" t="str">
        <f t="shared" si="0"/>
        <v>DISTRIBUCION VOLUMEN X CRITERIO (Consumiciones)TOTAL BEBIDASANTES DE CENAR</v>
      </c>
      <c r="B28" s="11" t="str">
        <f>'[1]Perfil (2)'!$A$2</f>
        <v>DISTRIBUCION VOLUMEN X CRITERIO (Consumiciones)</v>
      </c>
      <c r="C28" s="11" t="str">
        <f>'[1]Perfil (2)'!B2</f>
        <v>TOTAL BEBIDAS</v>
      </c>
      <c r="D28" s="11" t="str">
        <f>'[1]Perfil (2)'!C27</f>
        <v>ANTES DE CENAR</v>
      </c>
      <c r="E28" s="12">
        <f>'[1]Perfil (2)'!D27</f>
        <v>6.8293618364196602</v>
      </c>
      <c r="F28" s="12">
        <f>'[1]Perfil (2)'!E27</f>
        <v>7.1406050749967704</v>
      </c>
      <c r="G28" s="12">
        <f>'[1]Perfil (2)'!F27</f>
        <v>7.7225865268834504</v>
      </c>
      <c r="H28" s="12">
        <f>'[1]Perfil (2)'!G27</f>
        <v>6.9619026870098404</v>
      </c>
      <c r="I28" s="12">
        <f>'[1]Perfil (2)'!H27</f>
        <v>6.8661773599643698</v>
      </c>
      <c r="J28" s="12">
        <f>'[1]Perfil (2)'!I27</f>
        <v>7.1823358759565696</v>
      </c>
      <c r="K28" s="12">
        <f>'[1]Perfil (2)'!J27</f>
        <v>7.8389465517750896</v>
      </c>
      <c r="L28" s="12">
        <f>'[1]Perfil (2)'!K27</f>
        <v>7.4443794799644696</v>
      </c>
      <c r="M28" s="12">
        <f>'[1]Perfil (2)'!L27</f>
        <v>7.1533914372718304</v>
      </c>
      <c r="N28" s="12"/>
      <c r="O28" s="12"/>
    </row>
    <row r="29" spans="1:15" x14ac:dyDescent="0.35">
      <c r="A29" s="11" t="str">
        <f t="shared" si="0"/>
        <v>DISTRIBUCION VOLUMEN X CRITERIO (Consumiciones)TOTAL BEBIDASCENA</v>
      </c>
      <c r="B29" s="11" t="str">
        <f>'[1]Perfil (2)'!$A$2</f>
        <v>DISTRIBUCION VOLUMEN X CRITERIO (Consumiciones)</v>
      </c>
      <c r="C29" s="11" t="str">
        <f>'[1]Perfil (2)'!B2</f>
        <v>TOTAL BEBIDAS</v>
      </c>
      <c r="D29" s="11" t="str">
        <f>'[1]Perfil (2)'!C28</f>
        <v>CENA</v>
      </c>
      <c r="E29" s="12">
        <f>'[1]Perfil (2)'!D28</f>
        <v>8.8552284761630808</v>
      </c>
      <c r="F29" s="12">
        <f>'[1]Perfil (2)'!E28</f>
        <v>10.018896966823799</v>
      </c>
      <c r="G29" s="12">
        <f>'[1]Perfil (2)'!F28</f>
        <v>13.055679436293101</v>
      </c>
      <c r="H29" s="12">
        <f>'[1]Perfil (2)'!G28</f>
        <v>9.4717834771214608</v>
      </c>
      <c r="I29" s="12">
        <f>'[1]Perfil (2)'!H28</f>
        <v>9.2033548727554404</v>
      </c>
      <c r="J29" s="12">
        <f>'[1]Perfil (2)'!I28</f>
        <v>10.19436791029</v>
      </c>
      <c r="K29" s="12">
        <f>'[1]Perfil (2)'!J28</f>
        <v>13.1213378750115</v>
      </c>
      <c r="L29" s="12">
        <f>'[1]Perfil (2)'!K28</f>
        <v>10.0188338333252</v>
      </c>
      <c r="M29" s="12">
        <f>'[1]Perfil (2)'!L28</f>
        <v>9.7364802038885792</v>
      </c>
      <c r="N29" s="12"/>
      <c r="O29" s="12"/>
    </row>
    <row r="30" spans="1:15" x14ac:dyDescent="0.35">
      <c r="A30" s="11" t="str">
        <f t="shared" si="0"/>
        <v>DISTRIBUCION VOLUMEN X CRITERIO (Consumiciones)TOTAL BEBIDASDESPUES DE LA CENA</v>
      </c>
      <c r="B30" s="11" t="str">
        <f>'[1]Perfil (2)'!$A$2</f>
        <v>DISTRIBUCION VOLUMEN X CRITERIO (Consumiciones)</v>
      </c>
      <c r="C30" s="11" t="str">
        <f>'[1]Perfil (2)'!B2</f>
        <v>TOTAL BEBIDAS</v>
      </c>
      <c r="D30" s="11" t="str">
        <f>'[1]Perfil (2)'!C29</f>
        <v>DESPUES DE LA CENA</v>
      </c>
      <c r="E30" s="12">
        <f>'[1]Perfil (2)'!D29</f>
        <v>2.2868164335964098</v>
      </c>
      <c r="F30" s="12">
        <f>'[1]Perfil (2)'!E29</f>
        <v>2.4415817283313501</v>
      </c>
      <c r="G30" s="12">
        <f>'[1]Perfil (2)'!F29</f>
        <v>3.4323153767251302</v>
      </c>
      <c r="H30" s="12">
        <f>'[1]Perfil (2)'!G29</f>
        <v>2.2838114516081398</v>
      </c>
      <c r="I30" s="12">
        <f>'[1]Perfil (2)'!H29</f>
        <v>2.21006749193088</v>
      </c>
      <c r="J30" s="12">
        <f>'[1]Perfil (2)'!I29</f>
        <v>2.3551773964873002</v>
      </c>
      <c r="K30" s="12">
        <f>'[1]Perfil (2)'!J29</f>
        <v>3.4637852914726199</v>
      </c>
      <c r="L30" s="12">
        <f>'[1]Perfil (2)'!K29</f>
        <v>2.4718396576914499</v>
      </c>
      <c r="M30" s="12">
        <f>'[1]Perfil (2)'!L29</f>
        <v>2.5238121189367999</v>
      </c>
      <c r="N30" s="12"/>
      <c r="O30" s="12"/>
    </row>
    <row r="31" spans="1:15" x14ac:dyDescent="0.35">
      <c r="A31" s="11" t="str">
        <f t="shared" si="0"/>
        <v>DISTRIBUCION VOLUMEN X CRITERIO (Consumiciones)TOTAL BEBIDASDURANTE EL DIA</v>
      </c>
      <c r="B31" s="11" t="str">
        <f>'[1]Perfil (2)'!$A$2</f>
        <v>DISTRIBUCION VOLUMEN X CRITERIO (Consumiciones)</v>
      </c>
      <c r="C31" s="11" t="str">
        <f>'[1]Perfil (2)'!B2</f>
        <v>TOTAL BEBIDAS</v>
      </c>
      <c r="D31" s="11" t="str">
        <f>'[1]Perfil (2)'!C30</f>
        <v>DURANTE EL DIA</v>
      </c>
      <c r="E31" s="12">
        <f>'[1]Perfil (2)'!D30</f>
        <v>3.38464180964881</v>
      </c>
      <c r="F31" s="12">
        <f>'[1]Perfil (2)'!E30</f>
        <v>3.7516810139191898</v>
      </c>
      <c r="G31" s="12">
        <f>'[1]Perfil (2)'!F30</f>
        <v>4.0061350982336101</v>
      </c>
      <c r="H31" s="12">
        <f>'[1]Perfil (2)'!G30</f>
        <v>3.5998253321169802</v>
      </c>
      <c r="I31" s="12">
        <f>'[1]Perfil (2)'!H30</f>
        <v>3.5719088839339999</v>
      </c>
      <c r="J31" s="12">
        <f>'[1]Perfil (2)'!I30</f>
        <v>3.7560602071428302</v>
      </c>
      <c r="K31" s="12">
        <f>'[1]Perfil (2)'!J30</f>
        <v>4.1404178632089197</v>
      </c>
      <c r="L31" s="12">
        <f>'[1]Perfil (2)'!K30</f>
        <v>3.58347004470231</v>
      </c>
      <c r="M31" s="12">
        <f>'[1]Perfil (2)'!L30</f>
        <v>3.77102029062734</v>
      </c>
      <c r="N31" s="12"/>
      <c r="O31" s="12"/>
    </row>
    <row r="32" spans="1:15" x14ac:dyDescent="0.35">
      <c r="A32" s="11" t="str">
        <f t="shared" si="0"/>
        <v>DISTRIBUCION VOLUMEN X CRITERIO (Consumiciones)TOTAL BEBIDASCON AMIGOS</v>
      </c>
      <c r="B32" s="11" t="str">
        <f>'[1]Perfil (2)'!$A$2</f>
        <v>DISTRIBUCION VOLUMEN X CRITERIO (Consumiciones)</v>
      </c>
      <c r="C32" s="11" t="str">
        <f>'[1]Perfil (2)'!B2</f>
        <v>TOTAL BEBIDAS</v>
      </c>
      <c r="D32" s="11" t="str">
        <f>'[1]Perfil (2)'!C31</f>
        <v>CON AMIGOS</v>
      </c>
      <c r="E32" s="12">
        <f>'[1]Perfil (2)'!D31</f>
        <v>30.467639078589901</v>
      </c>
      <c r="F32" s="12">
        <f>'[1]Perfil (2)'!E31</f>
        <v>29.168029380612801</v>
      </c>
      <c r="G32" s="12">
        <f>'[1]Perfil (2)'!F31</f>
        <v>28.6951113039839</v>
      </c>
      <c r="H32" s="12">
        <f>'[1]Perfil (2)'!G31</f>
        <v>31.169144686159701</v>
      </c>
      <c r="I32" s="12">
        <f>'[1]Perfil (2)'!H31</f>
        <v>29.694784168198201</v>
      </c>
      <c r="J32" s="12">
        <f>'[1]Perfil (2)'!I31</f>
        <v>29.605003417770199</v>
      </c>
      <c r="K32" s="12">
        <f>'[1]Perfil (2)'!J31</f>
        <v>28.7881693487885</v>
      </c>
      <c r="L32" s="12">
        <f>'[1]Perfil (2)'!K31</f>
        <v>30.474066194258999</v>
      </c>
      <c r="M32" s="12">
        <f>'[1]Perfil (2)'!L31</f>
        <v>30.922847442848099</v>
      </c>
      <c r="N32" s="12"/>
      <c r="O32" s="12"/>
    </row>
    <row r="33" spans="1:15" x14ac:dyDescent="0.35">
      <c r="A33" s="11" t="str">
        <f t="shared" si="0"/>
        <v>DISTRIBUCION VOLUMEN X CRITERIO (Consumiciones)TOTAL BEBIDASCON CLIENTES</v>
      </c>
      <c r="B33" s="11" t="str">
        <f>'[1]Perfil (2)'!$A$2</f>
        <v>DISTRIBUCION VOLUMEN X CRITERIO (Consumiciones)</v>
      </c>
      <c r="C33" s="11" t="str">
        <f>'[1]Perfil (2)'!B2</f>
        <v>TOTAL BEBIDAS</v>
      </c>
      <c r="D33" s="11" t="str">
        <f>'[1]Perfil (2)'!C32</f>
        <v>CON CLIENTES</v>
      </c>
      <c r="E33" s="12">
        <f>'[1]Perfil (2)'!D32</f>
        <v>0.67826525370401103</v>
      </c>
      <c r="F33" s="12">
        <f>'[1]Perfil (2)'!E32</f>
        <v>0.59787830689418198</v>
      </c>
      <c r="G33" s="12">
        <f>'[1]Perfil (2)'!F32</f>
        <v>0.51944603583545701</v>
      </c>
      <c r="H33" s="12">
        <f>'[1]Perfil (2)'!G32</f>
        <v>0.67896959761718401</v>
      </c>
      <c r="I33" s="12">
        <f>'[1]Perfil (2)'!H32</f>
        <v>0.69149447537987896</v>
      </c>
      <c r="J33" s="12">
        <f>'[1]Perfil (2)'!I32</f>
        <v>0.59610349477816604</v>
      </c>
      <c r="K33" s="12">
        <f>'[1]Perfil (2)'!J32</f>
        <v>0.60017942069345098</v>
      </c>
      <c r="L33" s="12">
        <f>'[1]Perfil (2)'!K32</f>
        <v>0.74200156002739903</v>
      </c>
      <c r="M33" s="12">
        <f>'[1]Perfil (2)'!L32</f>
        <v>0.77064418940430701</v>
      </c>
      <c r="N33" s="12"/>
      <c r="O33" s="12"/>
    </row>
    <row r="34" spans="1:15" x14ac:dyDescent="0.35">
      <c r="A34" s="11" t="str">
        <f t="shared" si="0"/>
        <v>DISTRIBUCION VOLUMEN X CRITERIO (Consumiciones)TOTAL BEBIDASCON COMPAÑEROS DE TRABAJO</v>
      </c>
      <c r="B34" s="11" t="str">
        <f>'[1]Perfil (2)'!$A$2</f>
        <v>DISTRIBUCION VOLUMEN X CRITERIO (Consumiciones)</v>
      </c>
      <c r="C34" s="11" t="str">
        <f>'[1]Perfil (2)'!B2</f>
        <v>TOTAL BEBIDAS</v>
      </c>
      <c r="D34" s="11" t="str">
        <f>'[1]Perfil (2)'!C33</f>
        <v>CON COMPAÑEROS DE TRABAJO</v>
      </c>
      <c r="E34" s="12">
        <f>'[1]Perfil (2)'!D33</f>
        <v>10.6188410683705</v>
      </c>
      <c r="F34" s="12">
        <f>'[1]Perfil (2)'!E33</f>
        <v>9.7026593175128504</v>
      </c>
      <c r="G34" s="12">
        <f>'[1]Perfil (2)'!F33</f>
        <v>7.4213848074950501</v>
      </c>
      <c r="H34" s="12">
        <f>'[1]Perfil (2)'!G33</f>
        <v>9.6828352703553708</v>
      </c>
      <c r="I34" s="12">
        <f>'[1]Perfil (2)'!H33</f>
        <v>10.648971424018301</v>
      </c>
      <c r="J34" s="12">
        <f>'[1]Perfil (2)'!I33</f>
        <v>9.3520760636187301</v>
      </c>
      <c r="K34" s="12">
        <f>'[1]Perfil (2)'!J33</f>
        <v>7.5397312306239499</v>
      </c>
      <c r="L34" s="12">
        <f>'[1]Perfil (2)'!K33</f>
        <v>9.4316458553028397</v>
      </c>
      <c r="M34" s="12">
        <f>'[1]Perfil (2)'!L33</f>
        <v>9.2812900742917694</v>
      </c>
      <c r="N34" s="12"/>
      <c r="O34" s="12"/>
    </row>
    <row r="35" spans="1:15" x14ac:dyDescent="0.35">
      <c r="A35" s="11" t="str">
        <f t="shared" si="0"/>
        <v>DISTRIBUCION VOLUMEN X CRITERIO (Consumiciones)TOTAL BEBIDASCON COMPAÑEROS DE CLASE</v>
      </c>
      <c r="B35" s="11" t="str">
        <f>'[1]Perfil (2)'!$A$2</f>
        <v>DISTRIBUCION VOLUMEN X CRITERIO (Consumiciones)</v>
      </c>
      <c r="C35" s="11" t="str">
        <f>'[1]Perfil (2)'!B2</f>
        <v>TOTAL BEBIDAS</v>
      </c>
      <c r="D35" s="11" t="str">
        <f>'[1]Perfil (2)'!C34</f>
        <v>CON COMPAÑEROS DE CLASE</v>
      </c>
      <c r="E35" s="12">
        <f>'[1]Perfil (2)'!D34</f>
        <v>0.41695891727894802</v>
      </c>
      <c r="F35" s="12">
        <f>'[1]Perfil (2)'!E34</f>
        <v>0.38307584290733598</v>
      </c>
      <c r="G35" s="12">
        <f>'[1]Perfil (2)'!F34</f>
        <v>0.336860375164237</v>
      </c>
      <c r="H35" s="12">
        <f>'[1]Perfil (2)'!G34</f>
        <v>0.34525951239909702</v>
      </c>
      <c r="I35" s="12">
        <f>'[1]Perfil (2)'!H34</f>
        <v>0.34695594019120302</v>
      </c>
      <c r="J35" s="12">
        <f>'[1]Perfil (2)'!I34</f>
        <v>0.34804569058116902</v>
      </c>
      <c r="K35" s="12">
        <f>'[1]Perfil (2)'!J34</f>
        <v>0.27250955653361703</v>
      </c>
      <c r="L35" s="12">
        <f>'[1]Perfil (2)'!K34</f>
        <v>0.44305207086378301</v>
      </c>
      <c r="M35" s="12">
        <f>'[1]Perfil (2)'!L34</f>
        <v>0.356550889388563</v>
      </c>
      <c r="N35" s="12"/>
      <c r="O35" s="12"/>
    </row>
    <row r="36" spans="1:15" x14ac:dyDescent="0.35">
      <c r="A36" s="11" t="str">
        <f t="shared" si="0"/>
        <v>DISTRIBUCION VOLUMEN X CRITERIO (Consumiciones)TOTAL BEBIDASCON FAMILIA</v>
      </c>
      <c r="B36" s="11" t="str">
        <f>'[1]Perfil (2)'!$A$2</f>
        <v>DISTRIBUCION VOLUMEN X CRITERIO (Consumiciones)</v>
      </c>
      <c r="C36" s="11" t="str">
        <f>'[1]Perfil (2)'!B2</f>
        <v>TOTAL BEBIDAS</v>
      </c>
      <c r="D36" s="11" t="str">
        <f>'[1]Perfil (2)'!C35</f>
        <v>CON FAMILIA</v>
      </c>
      <c r="E36" s="12">
        <f>'[1]Perfil (2)'!D35</f>
        <v>21.633930153214902</v>
      </c>
      <c r="F36" s="12">
        <f>'[1]Perfil (2)'!E35</f>
        <v>24.2329445722979</v>
      </c>
      <c r="G36" s="12">
        <f>'[1]Perfil (2)'!F35</f>
        <v>28.2681372834898</v>
      </c>
      <c r="H36" s="12">
        <f>'[1]Perfil (2)'!G35</f>
        <v>23.510253105189399</v>
      </c>
      <c r="I36" s="12">
        <f>'[1]Perfil (2)'!H35</f>
        <v>22.133088549361101</v>
      </c>
      <c r="J36" s="12">
        <f>'[1]Perfil (2)'!I35</f>
        <v>24.376581414005098</v>
      </c>
      <c r="K36" s="12">
        <f>'[1]Perfil (2)'!J35</f>
        <v>27.334561815236398</v>
      </c>
      <c r="L36" s="12">
        <f>'[1]Perfil (2)'!K35</f>
        <v>22.528617000075201</v>
      </c>
      <c r="M36" s="12">
        <f>'[1]Perfil (2)'!L35</f>
        <v>22.170016591513701</v>
      </c>
      <c r="N36" s="12"/>
      <c r="O36" s="12"/>
    </row>
    <row r="37" spans="1:15" x14ac:dyDescent="0.35">
      <c r="A37" s="11" t="str">
        <f t="shared" si="0"/>
        <v>DISTRIBUCION VOLUMEN X CRITERIO (Consumiciones)TOTAL BEBIDASCON LA PAREJA</v>
      </c>
      <c r="B37" s="11" t="str">
        <f>'[1]Perfil (2)'!$A$2</f>
        <v>DISTRIBUCION VOLUMEN X CRITERIO (Consumiciones)</v>
      </c>
      <c r="C37" s="11" t="str">
        <f>'[1]Perfil (2)'!B2</f>
        <v>TOTAL BEBIDAS</v>
      </c>
      <c r="D37" s="11" t="str">
        <f>'[1]Perfil (2)'!C36</f>
        <v>CON LA PAREJA</v>
      </c>
      <c r="E37" s="12">
        <f>'[1]Perfil (2)'!D36</f>
        <v>16.270901236755101</v>
      </c>
      <c r="F37" s="12">
        <f>'[1]Perfil (2)'!E36</f>
        <v>17.4248817064279</v>
      </c>
      <c r="G37" s="12">
        <f>'[1]Perfil (2)'!F36</f>
        <v>17.4845196724517</v>
      </c>
      <c r="H37" s="12">
        <f>'[1]Perfil (2)'!G36</f>
        <v>16.4126155165605</v>
      </c>
      <c r="I37" s="12">
        <f>'[1]Perfil (2)'!H36</f>
        <v>16.6850058714192</v>
      </c>
      <c r="J37" s="12">
        <f>'[1]Perfil (2)'!I36</f>
        <v>17.307835408099098</v>
      </c>
      <c r="K37" s="12">
        <f>'[1]Perfil (2)'!J36</f>
        <v>18.0570476651272</v>
      </c>
      <c r="L37" s="12">
        <f>'[1]Perfil (2)'!K36</f>
        <v>16.903959328422701</v>
      </c>
      <c r="M37" s="12">
        <f>'[1]Perfil (2)'!L36</f>
        <v>16.253406104546698</v>
      </c>
      <c r="N37" s="12"/>
      <c r="O37" s="12"/>
    </row>
    <row r="38" spans="1:15" x14ac:dyDescent="0.35">
      <c r="A38" s="11" t="str">
        <f t="shared" si="0"/>
        <v>DISTRIBUCION VOLUMEN X CRITERIO (Consumiciones)TOTAL BEBIDASESTABA SOLO/A</v>
      </c>
      <c r="B38" s="11" t="str">
        <f>'[1]Perfil (2)'!$A$2</f>
        <v>DISTRIBUCION VOLUMEN X CRITERIO (Consumiciones)</v>
      </c>
      <c r="C38" s="11" t="str">
        <f>'[1]Perfil (2)'!B2</f>
        <v>TOTAL BEBIDAS</v>
      </c>
      <c r="D38" s="11" t="str">
        <f>'[1]Perfil (2)'!C37</f>
        <v>ESTABA SOLO/A</v>
      </c>
      <c r="E38" s="12">
        <f>'[1]Perfil (2)'!D37</f>
        <v>19.2854162975832</v>
      </c>
      <c r="F38" s="12">
        <f>'[1]Perfil (2)'!E37</f>
        <v>17.975228110813401</v>
      </c>
      <c r="G38" s="12">
        <f>'[1]Perfil (2)'!F37</f>
        <v>16.807120264563501</v>
      </c>
      <c r="H38" s="12">
        <f>'[1]Perfil (2)'!G37</f>
        <v>17.714481424114599</v>
      </c>
      <c r="I38" s="12">
        <f>'[1]Perfil (2)'!H37</f>
        <v>19.3176287565</v>
      </c>
      <c r="J38" s="12">
        <f>'[1]Perfil (2)'!I37</f>
        <v>17.846693539116501</v>
      </c>
      <c r="K38" s="12">
        <f>'[1]Perfil (2)'!J37</f>
        <v>16.952878251062799</v>
      </c>
      <c r="L38" s="12">
        <f>'[1]Perfil (2)'!K37</f>
        <v>18.975687593294801</v>
      </c>
      <c r="M38" s="12">
        <f>'[1]Perfil (2)'!L37</f>
        <v>19.775415763418199</v>
      </c>
      <c r="N38" s="12"/>
      <c r="O38" s="12"/>
    </row>
    <row r="39" spans="1:15" x14ac:dyDescent="0.35">
      <c r="A39" s="11" t="str">
        <f t="shared" si="0"/>
        <v>DISTRIBUCION VOLUMEN X CRITERIO (Consumiciones)TOTAL BEBIDASOTROS</v>
      </c>
      <c r="B39" s="11" t="str">
        <f>'[1]Perfil (2)'!$A$2</f>
        <v>DISTRIBUCION VOLUMEN X CRITERIO (Consumiciones)</v>
      </c>
      <c r="C39" s="11" t="str">
        <f>'[1]Perfil (2)'!B2</f>
        <v>TOTAL BEBIDAS</v>
      </c>
      <c r="D39" s="11" t="str">
        <f>'[1]Perfil (2)'!C38</f>
        <v>OTROS</v>
      </c>
      <c r="E39" s="12">
        <f>'[1]Perfil (2)'!D38</f>
        <v>0.62807891814252403</v>
      </c>
      <c r="F39" s="12">
        <f>'[1]Perfil (2)'!E38</f>
        <v>0.51529346107338803</v>
      </c>
      <c r="G39" s="12">
        <f>'[1]Perfil (2)'!F38</f>
        <v>0.46742355891443899</v>
      </c>
      <c r="H39" s="12">
        <f>'[1]Perfil (2)'!G38</f>
        <v>0.48643297669357799</v>
      </c>
      <c r="I39" s="12">
        <f>'[1]Perfil (2)'!H38</f>
        <v>0.48208198303754202</v>
      </c>
      <c r="J39" s="12">
        <f>'[1]Perfil (2)'!I38</f>
        <v>0.56768816586259396</v>
      </c>
      <c r="K39" s="12">
        <f>'[1]Perfil (2)'!J38</f>
        <v>0.45491525812454198</v>
      </c>
      <c r="L39" s="12">
        <f>'[1]Perfil (2)'!K38</f>
        <v>0.50100979438522097</v>
      </c>
      <c r="M39" s="12">
        <f>'[1]Perfil (2)'!L38</f>
        <v>0.469865141808327</v>
      </c>
      <c r="N39" s="12"/>
      <c r="O39" s="12"/>
    </row>
    <row r="40" spans="1:15" x14ac:dyDescent="0.35">
      <c r="A40" s="11" t="str">
        <f t="shared" si="0"/>
        <v>DISTRIBUCION VOLUMEN X CRITERIO (Consumiciones)TOTAL BEBIDASESTAR TRABAJANDO</v>
      </c>
      <c r="B40" s="11" t="str">
        <f>'[1]Perfil (2)'!$A$2</f>
        <v>DISTRIBUCION VOLUMEN X CRITERIO (Consumiciones)</v>
      </c>
      <c r="C40" s="11" t="str">
        <f>'[1]Perfil (2)'!B2</f>
        <v>TOTAL BEBIDAS</v>
      </c>
      <c r="D40" s="11" t="str">
        <f>'[1]Perfil (2)'!C39</f>
        <v>ESTAR TRABAJANDO</v>
      </c>
      <c r="E40" s="12">
        <f>'[1]Perfil (2)'!D39</f>
        <v>15.8561117365687</v>
      </c>
      <c r="F40" s="12">
        <f>'[1]Perfil (2)'!E39</f>
        <v>14.372118422592299</v>
      </c>
      <c r="G40" s="12">
        <f>'[1]Perfil (2)'!F39</f>
        <v>11.5410344460873</v>
      </c>
      <c r="H40" s="12">
        <f>'[1]Perfil (2)'!G39</f>
        <v>13.5830648751175</v>
      </c>
      <c r="I40" s="12">
        <f>'[1]Perfil (2)'!H39</f>
        <v>15.569468881478301</v>
      </c>
      <c r="J40" s="12">
        <f>'[1]Perfil (2)'!I39</f>
        <v>13.4388515797762</v>
      </c>
      <c r="K40" s="12">
        <f>'[1]Perfil (2)'!J39</f>
        <v>11.504161122252601</v>
      </c>
      <c r="L40" s="12">
        <f>'[1]Perfil (2)'!K39</f>
        <v>13.7677895256434</v>
      </c>
      <c r="M40" s="12">
        <f>'[1]Perfil (2)'!L39</f>
        <v>14.1531734465808</v>
      </c>
      <c r="N40" s="12"/>
      <c r="O40" s="12"/>
    </row>
    <row r="41" spans="1:15" x14ac:dyDescent="0.35">
      <c r="A41" s="11" t="str">
        <f t="shared" si="0"/>
        <v>DISTRIBUCION VOLUMEN X CRITERIO (Consumiciones)TOTAL BEBIDASCOMIDA DE NEGOCIOS</v>
      </c>
      <c r="B41" s="11" t="str">
        <f>'[1]Perfil (2)'!$A$2</f>
        <v>DISTRIBUCION VOLUMEN X CRITERIO (Consumiciones)</v>
      </c>
      <c r="C41" s="11" t="str">
        <f>'[1]Perfil (2)'!B2</f>
        <v>TOTAL BEBIDAS</v>
      </c>
      <c r="D41" s="11" t="str">
        <f>'[1]Perfil (2)'!C40</f>
        <v>COMIDA DE NEGOCIOS</v>
      </c>
      <c r="E41" s="12">
        <f>'[1]Perfil (2)'!D40</f>
        <v>0.208477013957546</v>
      </c>
      <c r="F41" s="12">
        <f>'[1]Perfil (2)'!E40</f>
        <v>0.205764865083818</v>
      </c>
      <c r="G41" s="12">
        <f>'[1]Perfil (2)'!F40</f>
        <v>0.20046145098267901</v>
      </c>
      <c r="H41" s="12">
        <f>'[1]Perfil (2)'!G40</f>
        <v>0.21707701899309201</v>
      </c>
      <c r="I41" s="12">
        <f>'[1]Perfil (2)'!H40</f>
        <v>0.19116426519744001</v>
      </c>
      <c r="J41" s="12">
        <f>'[1]Perfil (2)'!I40</f>
        <v>0.176104780304744</v>
      </c>
      <c r="K41" s="12">
        <f>'[1]Perfil (2)'!J40</f>
        <v>0.182022778665521</v>
      </c>
      <c r="L41" s="12">
        <f>'[1]Perfil (2)'!K40</f>
        <v>0.30769177976425399</v>
      </c>
      <c r="M41" s="12">
        <f>'[1]Perfil (2)'!L40</f>
        <v>0.20770415433740899</v>
      </c>
      <c r="N41" s="12"/>
      <c r="O41" s="12"/>
    </row>
    <row r="42" spans="1:15" x14ac:dyDescent="0.35">
      <c r="A42" s="11" t="str">
        <f t="shared" si="0"/>
        <v>DISTRIBUCION VOLUMEN X CRITERIO (Consumiciones)TOTAL BEBIDASPOR PLACER/RELAX</v>
      </c>
      <c r="B42" s="11" t="str">
        <f>'[1]Perfil (2)'!$A$2</f>
        <v>DISTRIBUCION VOLUMEN X CRITERIO (Consumiciones)</v>
      </c>
      <c r="C42" s="11" t="str">
        <f>'[1]Perfil (2)'!B2</f>
        <v>TOTAL BEBIDAS</v>
      </c>
      <c r="D42" s="11" t="str">
        <f>'[1]Perfil (2)'!C41</f>
        <v>POR PLACER/RELAX</v>
      </c>
      <c r="E42" s="12">
        <f>'[1]Perfil (2)'!D41</f>
        <v>14.5439715731115</v>
      </c>
      <c r="F42" s="12">
        <f>'[1]Perfil (2)'!E41</f>
        <v>15.6078324296915</v>
      </c>
      <c r="G42" s="12">
        <f>'[1]Perfil (2)'!F41</f>
        <v>17.9181575236965</v>
      </c>
      <c r="H42" s="12">
        <f>'[1]Perfil (2)'!G41</f>
        <v>14.145894771076501</v>
      </c>
      <c r="I42" s="12">
        <f>'[1]Perfil (2)'!H41</f>
        <v>14.1991945901958</v>
      </c>
      <c r="J42" s="12">
        <f>'[1]Perfil (2)'!I41</f>
        <v>15.6257918658306</v>
      </c>
      <c r="K42" s="12">
        <f>'[1]Perfil (2)'!J41</f>
        <v>17.997373083455798</v>
      </c>
      <c r="L42" s="12">
        <f>'[1]Perfil (2)'!K41</f>
        <v>14.9122781547331</v>
      </c>
      <c r="M42" s="12">
        <f>'[1]Perfil (2)'!L41</f>
        <v>14.0872649030951</v>
      </c>
      <c r="N42" s="12"/>
      <c r="O42" s="12"/>
    </row>
    <row r="43" spans="1:15" x14ac:dyDescent="0.35">
      <c r="A43" s="11" t="str">
        <f t="shared" si="0"/>
        <v>DISTRIBUCION VOLUMEN X CRITERIO (Consumiciones)TOTAL BEBIDASTENER HAMBRE/SIN PLANIFICAR</v>
      </c>
      <c r="B43" s="11" t="str">
        <f>'[1]Perfil (2)'!$A$2</f>
        <v>DISTRIBUCION VOLUMEN X CRITERIO (Consumiciones)</v>
      </c>
      <c r="C43" s="11" t="str">
        <f>'[1]Perfil (2)'!B2</f>
        <v>TOTAL BEBIDAS</v>
      </c>
      <c r="D43" s="11" t="str">
        <f>'[1]Perfil (2)'!C42</f>
        <v>TENER HAMBRE/SIN PLANIFICAR</v>
      </c>
      <c r="E43" s="12">
        <f>'[1]Perfil (2)'!D42</f>
        <v>23.887584000223502</v>
      </c>
      <c r="F43" s="12">
        <f>'[1]Perfil (2)'!E42</f>
        <v>24.051116025216</v>
      </c>
      <c r="G43" s="12">
        <f>'[1]Perfil (2)'!F42</f>
        <v>24.5344966878103</v>
      </c>
      <c r="H43" s="12">
        <f>'[1]Perfil (2)'!G42</f>
        <v>24.264872354946199</v>
      </c>
      <c r="I43" s="12">
        <f>'[1]Perfil (2)'!H42</f>
        <v>23.1661252421389</v>
      </c>
      <c r="J43" s="12">
        <f>'[1]Perfil (2)'!I42</f>
        <v>23.097235252599798</v>
      </c>
      <c r="K43" s="12">
        <f>'[1]Perfil (2)'!J42</f>
        <v>23.2775282638313</v>
      </c>
      <c r="L43" s="12">
        <f>'[1]Perfil (2)'!K42</f>
        <v>22.823055673972799</v>
      </c>
      <c r="M43" s="12">
        <f>'[1]Perfil (2)'!L42</f>
        <v>22.808857150161899</v>
      </c>
      <c r="N43" s="12"/>
      <c r="O43" s="12"/>
    </row>
    <row r="44" spans="1:15" x14ac:dyDescent="0.35">
      <c r="A44" s="11" t="str">
        <f t="shared" si="0"/>
        <v>DISTRIBUCION VOLUMEN X CRITERIO (Consumiciones)TOTAL BEBIDASESTAR DE COMPRAS</v>
      </c>
      <c r="B44" s="11" t="str">
        <f>'[1]Perfil (2)'!$A$2</f>
        <v>DISTRIBUCION VOLUMEN X CRITERIO (Consumiciones)</v>
      </c>
      <c r="C44" s="11" t="str">
        <f>'[1]Perfil (2)'!B2</f>
        <v>TOTAL BEBIDAS</v>
      </c>
      <c r="D44" s="11" t="str">
        <f>'[1]Perfil (2)'!C43</f>
        <v>ESTAR DE COMPRAS</v>
      </c>
      <c r="E44" s="12">
        <f>'[1]Perfil (2)'!D43</f>
        <v>3.06923275721388</v>
      </c>
      <c r="F44" s="12">
        <f>'[1]Perfil (2)'!E43</f>
        <v>2.4431611763046801</v>
      </c>
      <c r="G44" s="12">
        <f>'[1]Perfil (2)'!F43</f>
        <v>2.5248024006943401</v>
      </c>
      <c r="H44" s="12">
        <f>'[1]Perfil (2)'!G43</f>
        <v>3.2313608586979501</v>
      </c>
      <c r="I44" s="12">
        <f>'[1]Perfil (2)'!H43</f>
        <v>2.810752860929</v>
      </c>
      <c r="J44" s="12">
        <f>'[1]Perfil (2)'!I43</f>
        <v>2.5146902313577</v>
      </c>
      <c r="K44" s="12">
        <f>'[1]Perfil (2)'!J43</f>
        <v>2.6393251523730701</v>
      </c>
      <c r="L44" s="12">
        <f>'[1]Perfil (2)'!K43</f>
        <v>3.03184725985543</v>
      </c>
      <c r="M44" s="12">
        <f>'[1]Perfil (2)'!L43</f>
        <v>3.1694097161949601</v>
      </c>
      <c r="N44" s="12"/>
      <c r="O44" s="12"/>
    </row>
    <row r="45" spans="1:15" x14ac:dyDescent="0.35">
      <c r="A45" s="11" t="str">
        <f t="shared" si="0"/>
        <v>DISTRIBUCION VOLUMEN X CRITERIO (Consumiciones)TOTAL BEBIDASNO COCINAR EN CASA</v>
      </c>
      <c r="B45" s="11" t="str">
        <f>'[1]Perfil (2)'!$A$2</f>
        <v>DISTRIBUCION VOLUMEN X CRITERIO (Consumiciones)</v>
      </c>
      <c r="C45" s="11" t="str">
        <f>'[1]Perfil (2)'!B2</f>
        <v>TOTAL BEBIDAS</v>
      </c>
      <c r="D45" s="11" t="str">
        <f>'[1]Perfil (2)'!C44</f>
        <v>NO COCINAR EN CASA</v>
      </c>
      <c r="E45" s="12">
        <f>'[1]Perfil (2)'!D44</f>
        <v>2.56239749004189</v>
      </c>
      <c r="F45" s="12">
        <f>'[1]Perfil (2)'!E44</f>
        <v>2.6170924835199099</v>
      </c>
      <c r="G45" s="12">
        <f>'[1]Perfil (2)'!F44</f>
        <v>2.8020696468941599</v>
      </c>
      <c r="H45" s="12">
        <f>'[1]Perfil (2)'!G44</f>
        <v>2.9303099005046001</v>
      </c>
      <c r="I45" s="12">
        <f>'[1]Perfil (2)'!H44</f>
        <v>2.81545652733312</v>
      </c>
      <c r="J45" s="12">
        <f>'[1]Perfil (2)'!I44</f>
        <v>3.1647253979260999</v>
      </c>
      <c r="K45" s="12">
        <f>'[1]Perfil (2)'!J44</f>
        <v>2.8117361774835898</v>
      </c>
      <c r="L45" s="12">
        <f>'[1]Perfil (2)'!K44</f>
        <v>2.8101194569204102</v>
      </c>
      <c r="M45" s="12">
        <f>'[1]Perfil (2)'!L44</f>
        <v>2.84341742122395</v>
      </c>
      <c r="N45" s="12"/>
      <c r="O45" s="12"/>
    </row>
    <row r="46" spans="1:15" x14ac:dyDescent="0.35">
      <c r="A46" s="11" t="str">
        <f t="shared" si="0"/>
        <v>DISTRIBUCION VOLUMEN X CRITERIO (Consumiciones)TOTAL BEBIDASCELEBRACION/FIESTA/SALIR TOMAR</v>
      </c>
      <c r="B46" s="11" t="str">
        <f>'[1]Perfil (2)'!$A$2</f>
        <v>DISTRIBUCION VOLUMEN X CRITERIO (Consumiciones)</v>
      </c>
      <c r="C46" s="11" t="str">
        <f>'[1]Perfil (2)'!B2</f>
        <v>TOTAL BEBIDAS</v>
      </c>
      <c r="D46" s="11" t="str">
        <f>'[1]Perfil (2)'!C45</f>
        <v>CELEBRACION/FIESTA/SALIR TOMAR</v>
      </c>
      <c r="E46" s="12">
        <f>'[1]Perfil (2)'!D45</f>
        <v>32.808272803643803</v>
      </c>
      <c r="F46" s="12">
        <f>'[1]Perfil (2)'!E45</f>
        <v>33.607298345840299</v>
      </c>
      <c r="G46" s="12">
        <f>'[1]Perfil (2)'!F45</f>
        <v>34.222312941039199</v>
      </c>
      <c r="H46" s="12">
        <f>'[1]Perfil (2)'!G45</f>
        <v>34.9286668169321</v>
      </c>
      <c r="I46" s="12">
        <f>'[1]Perfil (2)'!H45</f>
        <v>33.986863434316497</v>
      </c>
      <c r="J46" s="12">
        <f>'[1]Perfil (2)'!I45</f>
        <v>35.005037039234502</v>
      </c>
      <c r="K46" s="12">
        <f>'[1]Perfil (2)'!J45</f>
        <v>34.266617915517898</v>
      </c>
      <c r="L46" s="12">
        <f>'[1]Perfil (2)'!K45</f>
        <v>35.240820980916702</v>
      </c>
      <c r="M46" s="12">
        <f>'[1]Perfil (2)'!L45</f>
        <v>35.482876292974098</v>
      </c>
      <c r="N46" s="12"/>
      <c r="O46" s="12"/>
    </row>
    <row r="47" spans="1:15" x14ac:dyDescent="0.35">
      <c r="A47" s="11" t="str">
        <f t="shared" si="0"/>
        <v>DISTRIBUCION VOLUMEN X CRITERIO (Consumiciones)TOTAL BEBIDASVIENDO DEPORTES</v>
      </c>
      <c r="B47" s="11" t="str">
        <f>'[1]Perfil (2)'!$A$2</f>
        <v>DISTRIBUCION VOLUMEN X CRITERIO (Consumiciones)</v>
      </c>
      <c r="C47" s="11" t="str">
        <f>'[1]Perfil (2)'!B2</f>
        <v>TOTAL BEBIDAS</v>
      </c>
      <c r="D47" s="11" t="str">
        <f>'[1]Perfil (2)'!C46</f>
        <v>VIENDO DEPORTES</v>
      </c>
      <c r="E47" s="12">
        <f>'[1]Perfil (2)'!D46</f>
        <v>1.6028458637569201</v>
      </c>
      <c r="F47" s="12">
        <f>'[1]Perfil (2)'!E46</f>
        <v>1.25977358445276</v>
      </c>
      <c r="G47" s="12">
        <f>'[1]Perfil (2)'!F46</f>
        <v>0.71297242872188205</v>
      </c>
      <c r="H47" s="12">
        <f>'[1]Perfil (2)'!G46</f>
        <v>1.06014426738376</v>
      </c>
      <c r="I47" s="12">
        <f>'[1]Perfil (2)'!H46</f>
        <v>1.3769150688438601</v>
      </c>
      <c r="J47" s="12">
        <f>'[1]Perfil (2)'!I46</f>
        <v>1.3688682545392099</v>
      </c>
      <c r="K47" s="12">
        <f>'[1]Perfil (2)'!J46</f>
        <v>1.57409196942438</v>
      </c>
      <c r="L47" s="12">
        <f>'[1]Perfil (2)'!K46</f>
        <v>1.5101236803448399</v>
      </c>
      <c r="M47" s="12">
        <f>'[1]Perfil (2)'!L46</f>
        <v>1.67521136350486</v>
      </c>
      <c r="N47" s="12"/>
      <c r="O47" s="12"/>
    </row>
    <row r="48" spans="1:15" x14ac:dyDescent="0.35">
      <c r="A48" s="11" t="str">
        <f t="shared" si="0"/>
        <v>DISTRIBUCION VOLUMEN X CRITERIO (Consumiciones)TOTAL BEBIDASOTROS MOTIVOS</v>
      </c>
      <c r="B48" s="11" t="str">
        <f>'[1]Perfil (2)'!$A$2</f>
        <v>DISTRIBUCION VOLUMEN X CRITERIO (Consumiciones)</v>
      </c>
      <c r="C48" s="11" t="str">
        <f>'[1]Perfil (2)'!B2</f>
        <v>TOTAL BEBIDAS</v>
      </c>
      <c r="D48" s="11" t="str">
        <f>'[1]Perfil (2)'!C47</f>
        <v>OTROS MOTIVOS</v>
      </c>
      <c r="E48" s="12">
        <f>'[1]Perfil (2)'!D47</f>
        <v>5.46113304975023</v>
      </c>
      <c r="F48" s="12">
        <f>'[1]Perfil (2)'!E47</f>
        <v>5.8358346260362897</v>
      </c>
      <c r="G48" s="12">
        <f>'[1]Perfil (2)'!F47</f>
        <v>5.5436982631158296</v>
      </c>
      <c r="H48" s="12">
        <f>'[1]Perfil (2)'!G47</f>
        <v>5.63860135100773</v>
      </c>
      <c r="I48" s="12">
        <f>'[1]Perfil (2)'!H47</f>
        <v>5.8840704936041401</v>
      </c>
      <c r="J48" s="12">
        <f>'[1]Perfil (2)'!I47</f>
        <v>5.6087203200961202</v>
      </c>
      <c r="K48" s="12">
        <f>'[1]Perfil (2)'!J47</f>
        <v>5.7471341425494797</v>
      </c>
      <c r="L48" s="12">
        <f>'[1]Perfil (2)'!K47</f>
        <v>5.5963026558740596</v>
      </c>
      <c r="M48" s="12">
        <f>'[1]Perfil (2)'!L47</f>
        <v>5.5721132044496997</v>
      </c>
      <c r="N48" s="12"/>
      <c r="O48" s="12"/>
    </row>
    <row r="49" spans="1:15" x14ac:dyDescent="0.35">
      <c r="A49" s="11" t="str">
        <f t="shared" si="0"/>
        <v>DISTRIBUCION VOLUMEN X CRITERIO (Consumiciones).Total Bebidas FriasT.ESPAÑA</v>
      </c>
      <c r="B49" s="11" t="str">
        <f>'[1]Perfil (2)'!$A$2</f>
        <v>DISTRIBUCION VOLUMEN X CRITERIO (Consumiciones)</v>
      </c>
      <c r="C49" s="11" t="str">
        <f>'[1]Perfil (2)'!B48</f>
        <v>.Total Bebidas Frias</v>
      </c>
      <c r="D49" s="11" t="str">
        <f>'[1]Perfil (2)'!C48</f>
        <v>T.ESPAÑA</v>
      </c>
      <c r="E49" s="12">
        <f>'[1]Perfil (2)'!D48</f>
        <v>100</v>
      </c>
      <c r="F49" s="12">
        <f>'[1]Perfil (2)'!E48</f>
        <v>100</v>
      </c>
      <c r="G49" s="12">
        <f>'[1]Perfil (2)'!F48</f>
        <v>100</v>
      </c>
      <c r="H49" s="12">
        <f>'[1]Perfil (2)'!G48</f>
        <v>100</v>
      </c>
      <c r="I49" s="12">
        <f>'[1]Perfil (2)'!H48</f>
        <v>100</v>
      </c>
      <c r="J49" s="12">
        <f>'[1]Perfil (2)'!I48</f>
        <v>100</v>
      </c>
      <c r="K49" s="12">
        <f>'[1]Perfil (2)'!J48</f>
        <v>100</v>
      </c>
      <c r="L49" s="12">
        <f>'[1]Perfil (2)'!K48</f>
        <v>100</v>
      </c>
      <c r="M49" s="12">
        <f>'[1]Perfil (2)'!L48</f>
        <v>100</v>
      </c>
      <c r="N49" s="12"/>
      <c r="O49" s="12"/>
    </row>
    <row r="50" spans="1:15" x14ac:dyDescent="0.35">
      <c r="A50" s="11" t="str">
        <f t="shared" si="0"/>
        <v>DISTRIBUCION VOLUMEN X CRITERIO (Consumiciones).Total Bebidas FriasHiper+Super+Discount+G.A</v>
      </c>
      <c r="B50" s="11" t="str">
        <f>'[1]Perfil (2)'!$A$2</f>
        <v>DISTRIBUCION VOLUMEN X CRITERIO (Consumiciones)</v>
      </c>
      <c r="C50" s="11" t="str">
        <f>'[1]Perfil (2)'!B48</f>
        <v>.Total Bebidas Frias</v>
      </c>
      <c r="D50" s="11" t="str">
        <f>'[1]Perfil (2)'!C49</f>
        <v>Hiper+Super+Discount+G.A</v>
      </c>
      <c r="E50" s="12">
        <f>'[1]Perfil (2)'!D49</f>
        <v>5.8129323144587604</v>
      </c>
      <c r="F50" s="12">
        <f>'[1]Perfil (2)'!E49</f>
        <v>5.9337982624675503</v>
      </c>
      <c r="G50" s="12">
        <f>'[1]Perfil (2)'!F49</f>
        <v>6.5941703381670704</v>
      </c>
      <c r="H50" s="12">
        <f>'[1]Perfil (2)'!G49</f>
        <v>6.2376410814937202</v>
      </c>
      <c r="I50" s="12">
        <f>'[1]Perfil (2)'!H49</f>
        <v>5.9052676501194199</v>
      </c>
      <c r="J50" s="12">
        <f>'[1]Perfil (2)'!I49</f>
        <v>5.6890357036166996</v>
      </c>
      <c r="K50" s="12">
        <f>'[1]Perfil (2)'!J49</f>
        <v>6.5029550002951</v>
      </c>
      <c r="L50" s="12">
        <f>'[1]Perfil (2)'!K49</f>
        <v>5.8310774173741597</v>
      </c>
      <c r="M50" s="12">
        <f>'[1]Perfil (2)'!L49</f>
        <v>6.5887332105164402</v>
      </c>
      <c r="N50" s="12"/>
      <c r="O50" s="12"/>
    </row>
    <row r="51" spans="1:15" x14ac:dyDescent="0.35">
      <c r="A51" s="11" t="str">
        <f t="shared" si="0"/>
        <v>DISTRIBUCION VOLUMEN X CRITERIO (Consumiciones).Total Bebidas FriasRestaurantes</v>
      </c>
      <c r="B51" s="11" t="str">
        <f>'[1]Perfil (2)'!$A$2</f>
        <v>DISTRIBUCION VOLUMEN X CRITERIO (Consumiciones)</v>
      </c>
      <c r="C51" s="11" t="str">
        <f>'[1]Perfil (2)'!B48</f>
        <v>.Total Bebidas Frias</v>
      </c>
      <c r="D51" s="11" t="str">
        <f>'[1]Perfil (2)'!C50</f>
        <v>Restaurantes</v>
      </c>
      <c r="E51" s="12">
        <f>'[1]Perfil (2)'!D50</f>
        <v>15.8565389218366</v>
      </c>
      <c r="F51" s="12">
        <f>'[1]Perfil (2)'!E50</f>
        <v>15.7764149300688</v>
      </c>
      <c r="G51" s="12">
        <f>'[1]Perfil (2)'!F50</f>
        <v>14.9709878524397</v>
      </c>
      <c r="H51" s="12">
        <f>'[1]Perfil (2)'!G50</f>
        <v>16.939622704026899</v>
      </c>
      <c r="I51" s="12">
        <f>'[1]Perfil (2)'!H50</f>
        <v>16.567090971859599</v>
      </c>
      <c r="J51" s="12">
        <f>'[1]Perfil (2)'!I50</f>
        <v>15.9738680171273</v>
      </c>
      <c r="K51" s="12">
        <f>'[1]Perfil (2)'!J50</f>
        <v>14.8674743399203</v>
      </c>
      <c r="L51" s="12">
        <f>'[1]Perfil (2)'!K50</f>
        <v>16.564786772272601</v>
      </c>
      <c r="M51" s="12">
        <f>'[1]Perfil (2)'!L50</f>
        <v>16.7177425818467</v>
      </c>
      <c r="N51" s="12"/>
      <c r="O51" s="12"/>
    </row>
    <row r="52" spans="1:15" x14ac:dyDescent="0.35">
      <c r="A52" s="11" t="str">
        <f t="shared" si="0"/>
        <v>DISTRIBUCION VOLUMEN X CRITERIO (Consumiciones).Total Bebidas FriasRestaurantes Fast Food</v>
      </c>
      <c r="B52" s="11" t="str">
        <f>'[1]Perfil (2)'!$A$2</f>
        <v>DISTRIBUCION VOLUMEN X CRITERIO (Consumiciones)</v>
      </c>
      <c r="C52" s="11" t="str">
        <f>'[1]Perfil (2)'!B48</f>
        <v>.Total Bebidas Frias</v>
      </c>
      <c r="D52" s="11" t="str">
        <f>'[1]Perfil (2)'!C51</f>
        <v>Restaurantes Fast Food</v>
      </c>
      <c r="E52" s="12">
        <f>'[1]Perfil (2)'!D51</f>
        <v>7.4745777413435102</v>
      </c>
      <c r="F52" s="12">
        <f>'[1]Perfil (2)'!E51</f>
        <v>6.6719190082823498</v>
      </c>
      <c r="G52" s="12">
        <f>'[1]Perfil (2)'!F51</f>
        <v>6.9810573272773802</v>
      </c>
      <c r="H52" s="12">
        <f>'[1]Perfil (2)'!G51</f>
        <v>7.9134924652902496</v>
      </c>
      <c r="I52" s="12">
        <f>'[1]Perfil (2)'!H51</f>
        <v>8.0519205607711992</v>
      </c>
      <c r="J52" s="12">
        <f>'[1]Perfil (2)'!I51</f>
        <v>7.3494743730173404</v>
      </c>
      <c r="K52" s="12">
        <f>'[1]Perfil (2)'!J51</f>
        <v>7.5830565675317496</v>
      </c>
      <c r="L52" s="12">
        <f>'[1]Perfil (2)'!K51</f>
        <v>8.6376435622454792</v>
      </c>
      <c r="M52" s="12">
        <f>'[1]Perfil (2)'!L51</f>
        <v>8.8481744511524703</v>
      </c>
      <c r="N52" s="12"/>
      <c r="O52" s="12"/>
    </row>
    <row r="53" spans="1:15" x14ac:dyDescent="0.35">
      <c r="A53" s="11" t="str">
        <f t="shared" si="0"/>
        <v>DISTRIBUCION VOLUMEN X CRITERIO (Consumiciones).Total Bebidas FriasBares/Cafeterias/Cervecerias</v>
      </c>
      <c r="B53" s="11" t="str">
        <f>'[1]Perfil (2)'!$A$2</f>
        <v>DISTRIBUCION VOLUMEN X CRITERIO (Consumiciones)</v>
      </c>
      <c r="C53" s="11" t="str">
        <f>'[1]Perfil (2)'!B48</f>
        <v>.Total Bebidas Frias</v>
      </c>
      <c r="D53" s="11" t="str">
        <f>'[1]Perfil (2)'!C52</f>
        <v>Bares/Cafeterias/Cervecerias</v>
      </c>
      <c r="E53" s="12">
        <f>'[1]Perfil (2)'!D52</f>
        <v>58.325127118379797</v>
      </c>
      <c r="F53" s="12">
        <f>'[1]Perfil (2)'!E52</f>
        <v>57.535639484150998</v>
      </c>
      <c r="G53" s="12">
        <f>'[1]Perfil (2)'!F52</f>
        <v>55.158462930003203</v>
      </c>
      <c r="H53" s="12">
        <f>'[1]Perfil (2)'!G52</f>
        <v>56.772385045087297</v>
      </c>
      <c r="I53" s="12">
        <f>'[1]Perfil (2)'!H52</f>
        <v>57.074427389479901</v>
      </c>
      <c r="J53" s="12">
        <f>'[1]Perfil (2)'!I52</f>
        <v>57.426053540183602</v>
      </c>
      <c r="K53" s="12">
        <f>'[1]Perfil (2)'!J52</f>
        <v>54.639933951786396</v>
      </c>
      <c r="L53" s="12">
        <f>'[1]Perfil (2)'!K52</f>
        <v>56.147723431724202</v>
      </c>
      <c r="M53" s="12">
        <f>'[1]Perfil (2)'!L52</f>
        <v>55.252898242812499</v>
      </c>
      <c r="N53" s="12"/>
      <c r="O53" s="12"/>
    </row>
    <row r="54" spans="1:15" x14ac:dyDescent="0.35">
      <c r="A54" s="11" t="str">
        <f t="shared" si="0"/>
        <v>DISTRIBUCION VOLUMEN X CRITERIO (Consumiciones).Total Bebidas FriasPanaderias/Pastelerias</v>
      </c>
      <c r="B54" s="11" t="str">
        <f>'[1]Perfil (2)'!$A$2</f>
        <v>DISTRIBUCION VOLUMEN X CRITERIO (Consumiciones)</v>
      </c>
      <c r="C54" s="11" t="str">
        <f>'[1]Perfil (2)'!B48</f>
        <v>.Total Bebidas Frias</v>
      </c>
      <c r="D54" s="11" t="str">
        <f>'[1]Perfil (2)'!C53</f>
        <v>Panaderias/Pastelerias</v>
      </c>
      <c r="E54" s="12">
        <f>'[1]Perfil (2)'!D53</f>
        <v>0.672238955908673</v>
      </c>
      <c r="F54" s="12">
        <f>'[1]Perfil (2)'!E53</f>
        <v>0.62871542421586302</v>
      </c>
      <c r="G54" s="12">
        <f>'[1]Perfil (2)'!F53</f>
        <v>0.465391740177723</v>
      </c>
      <c r="H54" s="12">
        <f>'[1]Perfil (2)'!G53</f>
        <v>0.60906626572774802</v>
      </c>
      <c r="I54" s="12">
        <f>'[1]Perfil (2)'!H53</f>
        <v>0.68133637802503599</v>
      </c>
      <c r="J54" s="12">
        <f>'[1]Perfil (2)'!I53</f>
        <v>0.67632819120507104</v>
      </c>
      <c r="K54" s="12">
        <f>'[1]Perfil (2)'!J53</f>
        <v>0.74422815875179105</v>
      </c>
      <c r="L54" s="12">
        <f>'[1]Perfil (2)'!K53</f>
        <v>0.72597122335292297</v>
      </c>
      <c r="M54" s="12">
        <f>'[1]Perfil (2)'!L53</f>
        <v>0.73911596010574998</v>
      </c>
      <c r="N54" s="12"/>
      <c r="O54" s="12"/>
    </row>
    <row r="55" spans="1:15" x14ac:dyDescent="0.35">
      <c r="A55" s="11" t="str">
        <f t="shared" si="0"/>
        <v>DISTRIBUCION VOLUMEN X CRITERIO (Consumiciones).Total Bebidas FriasTda.Alimentacion/Delicatesen</v>
      </c>
      <c r="B55" s="11" t="str">
        <f>'[1]Perfil (2)'!$A$2</f>
        <v>DISTRIBUCION VOLUMEN X CRITERIO (Consumiciones)</v>
      </c>
      <c r="C55" s="11" t="str">
        <f>'[1]Perfil (2)'!B48</f>
        <v>.Total Bebidas Frias</v>
      </c>
      <c r="D55" s="11" t="str">
        <f>'[1]Perfil (2)'!C54</f>
        <v>Tda.Alimentacion/Delicatesen</v>
      </c>
      <c r="E55" s="12">
        <f>'[1]Perfil (2)'!D54</f>
        <v>1.4619262806939399</v>
      </c>
      <c r="F55" s="12">
        <f>'[1]Perfil (2)'!E54</f>
        <v>1.4178144789124201</v>
      </c>
      <c r="G55" s="12">
        <f>'[1]Perfil (2)'!F54</f>
        <v>1.61245813841151</v>
      </c>
      <c r="H55" s="12">
        <f>'[1]Perfil (2)'!G54</f>
        <v>1.2222895904411499</v>
      </c>
      <c r="I55" s="12">
        <f>'[1]Perfil (2)'!H54</f>
        <v>1.3107102571614899</v>
      </c>
      <c r="J55" s="12">
        <f>'[1]Perfil (2)'!I54</f>
        <v>1.26038806776961</v>
      </c>
      <c r="K55" s="12">
        <f>'[1]Perfil (2)'!J54</f>
        <v>1.4052709800996901</v>
      </c>
      <c r="L55" s="12">
        <f>'[1]Perfil (2)'!K54</f>
        <v>1.36469632220265</v>
      </c>
      <c r="M55" s="12">
        <f>'[1]Perfil (2)'!L54</f>
        <v>1.4804575510151901</v>
      </c>
      <c r="N55" s="12"/>
      <c r="O55" s="12"/>
    </row>
    <row r="56" spans="1:15" x14ac:dyDescent="0.35">
      <c r="A56" s="11" t="str">
        <f t="shared" si="0"/>
        <v>DISTRIBUCION VOLUMEN X CRITERIO (Consumiciones).Total Bebidas FriasCanal Conveniencia/24h</v>
      </c>
      <c r="B56" s="11" t="str">
        <f>'[1]Perfil (2)'!$A$2</f>
        <v>DISTRIBUCION VOLUMEN X CRITERIO (Consumiciones)</v>
      </c>
      <c r="C56" s="11" t="str">
        <f>'[1]Perfil (2)'!B48</f>
        <v>.Total Bebidas Frias</v>
      </c>
      <c r="D56" s="11" t="str">
        <f>'[1]Perfil (2)'!C55</f>
        <v>Canal Conveniencia/24h</v>
      </c>
      <c r="E56" s="12">
        <f>'[1]Perfil (2)'!D55</f>
        <v>1.5037312057835199</v>
      </c>
      <c r="F56" s="12">
        <f>'[1]Perfil (2)'!E55</f>
        <v>1.5126143754199499</v>
      </c>
      <c r="G56" s="12">
        <f>'[1]Perfil (2)'!F55</f>
        <v>1.5172727479032699</v>
      </c>
      <c r="H56" s="12">
        <f>'[1]Perfil (2)'!G55</f>
        <v>1.4961033892262401</v>
      </c>
      <c r="I56" s="12">
        <f>'[1]Perfil (2)'!H55</f>
        <v>1.3598129981689</v>
      </c>
      <c r="J56" s="12">
        <f>'[1]Perfil (2)'!I55</f>
        <v>1.3721048855976401</v>
      </c>
      <c r="K56" s="12">
        <f>'[1]Perfil (2)'!J55</f>
        <v>1.5173376560664</v>
      </c>
      <c r="L56" s="12">
        <f>'[1]Perfil (2)'!K55</f>
        <v>1.4927766317997999</v>
      </c>
      <c r="M56" s="12">
        <f>'[1]Perfil (2)'!L55</f>
        <v>1.5460236534587499</v>
      </c>
      <c r="N56" s="12"/>
      <c r="O56" s="12"/>
    </row>
    <row r="57" spans="1:15" x14ac:dyDescent="0.35">
      <c r="A57" s="11" t="str">
        <f t="shared" si="0"/>
        <v>DISTRIBUCION VOLUMEN X CRITERIO (Consumiciones).Total Bebidas FriasHoteles</v>
      </c>
      <c r="B57" s="11" t="str">
        <f>'[1]Perfil (2)'!$A$2</f>
        <v>DISTRIBUCION VOLUMEN X CRITERIO (Consumiciones)</v>
      </c>
      <c r="C57" s="11" t="str">
        <f>'[1]Perfil (2)'!B48</f>
        <v>.Total Bebidas Frias</v>
      </c>
      <c r="D57" s="11" t="str">
        <f>'[1]Perfil (2)'!C56</f>
        <v>Hoteles</v>
      </c>
      <c r="E57" s="12">
        <f>'[1]Perfil (2)'!D56</f>
        <v>0.49701940068268902</v>
      </c>
      <c r="F57" s="12">
        <f>'[1]Perfil (2)'!E56</f>
        <v>0.49766227020390602</v>
      </c>
      <c r="G57" s="12">
        <f>'[1]Perfil (2)'!F56</f>
        <v>0.77470636101628398</v>
      </c>
      <c r="H57" s="12">
        <f>'[1]Perfil (2)'!G56</f>
        <v>0.37673419673188602</v>
      </c>
      <c r="I57" s="12">
        <f>'[1]Perfil (2)'!H56</f>
        <v>0.38088514496824</v>
      </c>
      <c r="J57" s="12">
        <f>'[1]Perfil (2)'!I56</f>
        <v>0.63770918897168904</v>
      </c>
      <c r="K57" s="12">
        <f>'[1]Perfil (2)'!J56</f>
        <v>0.739350999844403</v>
      </c>
      <c r="L57" s="12">
        <f>'[1]Perfil (2)'!K56</f>
        <v>0.65814917274469298</v>
      </c>
      <c r="M57" s="12">
        <f>'[1]Perfil (2)'!L56</f>
        <v>0.51576605834400902</v>
      </c>
      <c r="N57" s="12"/>
      <c r="O57" s="12"/>
    </row>
    <row r="58" spans="1:15" x14ac:dyDescent="0.35">
      <c r="A58" s="11" t="str">
        <f t="shared" si="0"/>
        <v>DISTRIBUCION VOLUMEN X CRITERIO (Consumiciones).Total Bebidas FriasEstaciones de servicio</v>
      </c>
      <c r="B58" s="11" t="str">
        <f>'[1]Perfil (2)'!$A$2</f>
        <v>DISTRIBUCION VOLUMEN X CRITERIO (Consumiciones)</v>
      </c>
      <c r="C58" s="11" t="str">
        <f>'[1]Perfil (2)'!B48</f>
        <v>.Total Bebidas Frias</v>
      </c>
      <c r="D58" s="11" t="str">
        <f>'[1]Perfil (2)'!C57</f>
        <v>Estaciones de servicio</v>
      </c>
      <c r="E58" s="12">
        <f>'[1]Perfil (2)'!D57</f>
        <v>1.28314588013994</v>
      </c>
      <c r="F58" s="12">
        <f>'[1]Perfil (2)'!E57</f>
        <v>1.3730225017437301</v>
      </c>
      <c r="G58" s="12">
        <f>'[1]Perfil (2)'!F57</f>
        <v>1.48137017477315</v>
      </c>
      <c r="H58" s="12">
        <f>'[1]Perfil (2)'!G57</f>
        <v>1.17357146683874</v>
      </c>
      <c r="I58" s="12">
        <f>'[1]Perfil (2)'!H57</f>
        <v>1.20077498829423</v>
      </c>
      <c r="J58" s="12">
        <f>'[1]Perfil (2)'!I57</f>
        <v>1.2252311112646499</v>
      </c>
      <c r="K58" s="12">
        <f>'[1]Perfil (2)'!J57</f>
        <v>1.6006953573095699</v>
      </c>
      <c r="L58" s="12">
        <f>'[1]Perfil (2)'!K57</f>
        <v>1.2875363016278401</v>
      </c>
      <c r="M58" s="12">
        <f>'[1]Perfil (2)'!L57</f>
        <v>1.1777290468759001</v>
      </c>
      <c r="N58" s="12"/>
      <c r="O58" s="12"/>
    </row>
    <row r="59" spans="1:15" x14ac:dyDescent="0.35">
      <c r="A59" s="11" t="str">
        <f t="shared" si="0"/>
        <v>DISTRIBUCION VOLUMEN X CRITERIO (Consumiciones).Total Bebidas FriasMaquinas dispensadoras</v>
      </c>
      <c r="B59" s="11" t="str">
        <f>'[1]Perfil (2)'!$A$2</f>
        <v>DISTRIBUCION VOLUMEN X CRITERIO (Consumiciones)</v>
      </c>
      <c r="C59" s="11" t="str">
        <f>'[1]Perfil (2)'!B48</f>
        <v>.Total Bebidas Frias</v>
      </c>
      <c r="D59" s="11" t="str">
        <f>'[1]Perfil (2)'!C58</f>
        <v>Maquinas dispensadoras</v>
      </c>
      <c r="E59" s="12">
        <f>'[1]Perfil (2)'!D58</f>
        <v>1.71877882450719</v>
      </c>
      <c r="F59" s="12">
        <f>'[1]Perfil (2)'!E58</f>
        <v>1.5700349926561701</v>
      </c>
      <c r="G59" s="12">
        <f>'[1]Perfil (2)'!F58</f>
        <v>1.5636552258499601</v>
      </c>
      <c r="H59" s="12">
        <f>'[1]Perfil (2)'!G58</f>
        <v>1.3663128257350801</v>
      </c>
      <c r="I59" s="12">
        <f>'[1]Perfil (2)'!H58</f>
        <v>1.78263239471219</v>
      </c>
      <c r="J59" s="12">
        <f>'[1]Perfil (2)'!I58</f>
        <v>1.6870502500614699</v>
      </c>
      <c r="K59" s="12">
        <f>'[1]Perfil (2)'!J58</f>
        <v>1.7237101551140399</v>
      </c>
      <c r="L59" s="12">
        <f>'[1]Perfil (2)'!K58</f>
        <v>1.84360315694559</v>
      </c>
      <c r="M59" s="12">
        <f>'[1]Perfil (2)'!L58</f>
        <v>2.0297034757086898</v>
      </c>
      <c r="N59" s="12"/>
      <c r="O59" s="12"/>
    </row>
    <row r="60" spans="1:15" x14ac:dyDescent="0.35">
      <c r="A60" s="11" t="str">
        <f t="shared" si="0"/>
        <v>DISTRIBUCION VOLUMEN X CRITERIO (Consumiciones).Total Bebidas FriasServicio en la empresa</v>
      </c>
      <c r="B60" s="11" t="str">
        <f>'[1]Perfil (2)'!$A$2</f>
        <v>DISTRIBUCION VOLUMEN X CRITERIO (Consumiciones)</v>
      </c>
      <c r="C60" s="11" t="str">
        <f>'[1]Perfil (2)'!B48</f>
        <v>.Total Bebidas Frias</v>
      </c>
      <c r="D60" s="11" t="str">
        <f>'[1]Perfil (2)'!C59</f>
        <v>Servicio en la empresa</v>
      </c>
      <c r="E60" s="12">
        <f>'[1]Perfil (2)'!D59</f>
        <v>0.82984443057372104</v>
      </c>
      <c r="F60" s="12">
        <f>'[1]Perfil (2)'!E59</f>
        <v>0.73929211932328498</v>
      </c>
      <c r="G60" s="12">
        <f>'[1]Perfil (2)'!F59</f>
        <v>0.62100150101959095</v>
      </c>
      <c r="H60" s="12">
        <f>'[1]Perfil (2)'!G59</f>
        <v>0.88570960142709698</v>
      </c>
      <c r="I60" s="12">
        <f>'[1]Perfil (2)'!H59</f>
        <v>0.96973262810132699</v>
      </c>
      <c r="J60" s="12">
        <f>'[1]Perfil (2)'!I59</f>
        <v>0.88921921073648702</v>
      </c>
      <c r="K60" s="12">
        <f>'[1]Perfil (2)'!J59</f>
        <v>0.64493404568111201</v>
      </c>
      <c r="L60" s="12">
        <f>'[1]Perfil (2)'!K59</f>
        <v>0.66255271620369405</v>
      </c>
      <c r="M60" s="12">
        <f>'[1]Perfil (2)'!L59</f>
        <v>0.64191294880356797</v>
      </c>
      <c r="N60" s="12"/>
      <c r="O60" s="12"/>
    </row>
    <row r="61" spans="1:15" x14ac:dyDescent="0.35">
      <c r="A61" s="11" t="str">
        <f t="shared" si="0"/>
        <v>DISTRIBUCION VOLUMEN X CRITERIO (Consumiciones).Total Bebidas FriasResto de canales</v>
      </c>
      <c r="B61" s="11" t="str">
        <f>'[1]Perfil (2)'!$A$2</f>
        <v>DISTRIBUCION VOLUMEN X CRITERIO (Consumiciones)</v>
      </c>
      <c r="C61" s="11" t="str">
        <f>'[1]Perfil (2)'!B48</f>
        <v>.Total Bebidas Frias</v>
      </c>
      <c r="D61" s="11" t="str">
        <f>'[1]Perfil (2)'!C60</f>
        <v>Resto de canales</v>
      </c>
      <c r="E61" s="12">
        <f>'[1]Perfil (2)'!D60</f>
        <v>4.5641272470714203</v>
      </c>
      <c r="F61" s="12">
        <f>'[1]Perfil (2)'!E60</f>
        <v>6.3431090438849402</v>
      </c>
      <c r="G61" s="12">
        <f>'[1]Perfil (2)'!F60</f>
        <v>8.2594267596455904</v>
      </c>
      <c r="H61" s="12">
        <f>'[1]Perfil (2)'!G60</f>
        <v>5.0070646980898497</v>
      </c>
      <c r="I61" s="12">
        <f>'[1]Perfil (2)'!H60</f>
        <v>4.7154059439901204</v>
      </c>
      <c r="J61" s="12">
        <f>'[1]Perfil (2)'!I60</f>
        <v>5.8135258769425198</v>
      </c>
      <c r="K61" s="12">
        <f>'[1]Perfil (2)'!J60</f>
        <v>8.0310684143599893</v>
      </c>
      <c r="L61" s="12">
        <f>'[1]Perfil (2)'!K60</f>
        <v>4.7834843024981897</v>
      </c>
      <c r="M61" s="12">
        <f>'[1]Perfil (2)'!L60</f>
        <v>4.46173965095171</v>
      </c>
      <c r="N61" s="12"/>
      <c r="O61" s="12"/>
    </row>
    <row r="62" spans="1:15" x14ac:dyDescent="0.35">
      <c r="A62" s="11" t="str">
        <f t="shared" si="0"/>
        <v>DISTRIBUCION VOLUMEN X CRITERIO (Consumiciones).Total Bebidas FriasEN LA CALLE</v>
      </c>
      <c r="B62" s="11" t="str">
        <f>'[1]Perfil (2)'!$A$2</f>
        <v>DISTRIBUCION VOLUMEN X CRITERIO (Consumiciones)</v>
      </c>
      <c r="C62" s="11" t="str">
        <f>'[1]Perfil (2)'!B48</f>
        <v>.Total Bebidas Frias</v>
      </c>
      <c r="D62" s="11" t="str">
        <f>'[1]Perfil (2)'!C61</f>
        <v>EN LA CALLE</v>
      </c>
      <c r="E62" s="12">
        <f>'[1]Perfil (2)'!D61</f>
        <v>3.6739907489453798</v>
      </c>
      <c r="F62" s="12">
        <f>'[1]Perfil (2)'!E61</f>
        <v>4.3185040024633601</v>
      </c>
      <c r="G62" s="12">
        <f>'[1]Perfil (2)'!F61</f>
        <v>6.2123232735843201</v>
      </c>
      <c r="H62" s="12">
        <f>'[1]Perfil (2)'!G61</f>
        <v>3.3074792851691699</v>
      </c>
      <c r="I62" s="12">
        <f>'[1]Perfil (2)'!H61</f>
        <v>3.2407469342708999</v>
      </c>
      <c r="J62" s="12">
        <f>'[1]Perfil (2)'!I61</f>
        <v>3.7940412007015101</v>
      </c>
      <c r="K62" s="12">
        <f>'[1]Perfil (2)'!J61</f>
        <v>5.5581697777110097</v>
      </c>
      <c r="L62" s="12">
        <f>'[1]Perfil (2)'!K61</f>
        <v>3.1999823862754901</v>
      </c>
      <c r="M62" s="12">
        <f>'[1]Perfil (2)'!L61</f>
        <v>3.6017174650527499</v>
      </c>
      <c r="N62" s="12"/>
      <c r="O62" s="12"/>
    </row>
    <row r="63" spans="1:15" x14ac:dyDescent="0.35">
      <c r="A63" s="11" t="str">
        <f t="shared" si="0"/>
        <v>DISTRIBUCION VOLUMEN X CRITERIO (Consumiciones).Total Bebidas FriasEN CASA DE OTROS</v>
      </c>
      <c r="B63" s="11" t="str">
        <f>'[1]Perfil (2)'!$A$2</f>
        <v>DISTRIBUCION VOLUMEN X CRITERIO (Consumiciones)</v>
      </c>
      <c r="C63" s="11" t="str">
        <f>'[1]Perfil (2)'!B48</f>
        <v>.Total Bebidas Frias</v>
      </c>
      <c r="D63" s="11" t="str">
        <f>'[1]Perfil (2)'!C62</f>
        <v>EN CASA DE OTROS</v>
      </c>
      <c r="E63" s="12">
        <f>'[1]Perfil (2)'!D62</f>
        <v>3.2780673811034302</v>
      </c>
      <c r="F63" s="12">
        <f>'[1]Perfil (2)'!E62</f>
        <v>2.9472040798859598</v>
      </c>
      <c r="G63" s="12">
        <f>'[1]Perfil (2)'!F62</f>
        <v>2.7133415678684498</v>
      </c>
      <c r="H63" s="12">
        <f>'[1]Perfil (2)'!G62</f>
        <v>4.1166190487153296</v>
      </c>
      <c r="I63" s="12">
        <f>'[1]Perfil (2)'!H62</f>
        <v>3.1234291509979601</v>
      </c>
      <c r="J63" s="12">
        <f>'[1]Perfil (2)'!I62</f>
        <v>3.04706967783628</v>
      </c>
      <c r="K63" s="12">
        <f>'[1]Perfil (2)'!J62</f>
        <v>3.0260631562568698</v>
      </c>
      <c r="L63" s="12">
        <f>'[1]Perfil (2)'!K62</f>
        <v>3.52683267826679</v>
      </c>
      <c r="M63" s="12">
        <f>'[1]Perfil (2)'!L62</f>
        <v>3.5263973590025999</v>
      </c>
      <c r="N63" s="12"/>
      <c r="O63" s="12"/>
    </row>
    <row r="64" spans="1:15" x14ac:dyDescent="0.35">
      <c r="A64" s="11" t="str">
        <f t="shared" si="0"/>
        <v>DISTRIBUCION VOLUMEN X CRITERIO (Consumiciones).Total Bebidas FriasEN EL ESTABLECIMIENTO</v>
      </c>
      <c r="B64" s="11" t="str">
        <f>'[1]Perfil (2)'!$A$2</f>
        <v>DISTRIBUCION VOLUMEN X CRITERIO (Consumiciones)</v>
      </c>
      <c r="C64" s="11" t="str">
        <f>'[1]Perfil (2)'!B48</f>
        <v>.Total Bebidas Frias</v>
      </c>
      <c r="D64" s="11" t="str">
        <f>'[1]Perfil (2)'!C63</f>
        <v>EN EL ESTABLECIMIENTO</v>
      </c>
      <c r="E64" s="12">
        <f>'[1]Perfil (2)'!D63</f>
        <v>83.272213330974907</v>
      </c>
      <c r="F64" s="12">
        <f>'[1]Perfil (2)'!E63</f>
        <v>83.405118942566602</v>
      </c>
      <c r="G64" s="12">
        <f>'[1]Perfil (2)'!F63</f>
        <v>82.063626372557593</v>
      </c>
      <c r="H64" s="12">
        <f>'[1]Perfil (2)'!G63</f>
        <v>83.905257955611702</v>
      </c>
      <c r="I64" s="12">
        <f>'[1]Perfil (2)'!H63</f>
        <v>83.369193547574596</v>
      </c>
      <c r="J64" s="12">
        <f>'[1]Perfil (2)'!I63</f>
        <v>83.794085908969905</v>
      </c>
      <c r="K64" s="12">
        <f>'[1]Perfil (2)'!J63</f>
        <v>82.4557085293944</v>
      </c>
      <c r="L64" s="12">
        <f>'[1]Perfil (2)'!K63</f>
        <v>83.064392653953604</v>
      </c>
      <c r="M64" s="12">
        <f>'[1]Perfil (2)'!L63</f>
        <v>81.838531107139303</v>
      </c>
      <c r="N64" s="12"/>
      <c r="O64" s="12"/>
    </row>
    <row r="65" spans="1:15" x14ac:dyDescent="0.35">
      <c r="A65" s="11" t="str">
        <f t="shared" si="0"/>
        <v>DISTRIBUCION VOLUMEN X CRITERIO (Consumiciones).Total Bebidas FriasEN EL TRABAJO</v>
      </c>
      <c r="B65" s="11" t="str">
        <f>'[1]Perfil (2)'!$A$2</f>
        <v>DISTRIBUCION VOLUMEN X CRITERIO (Consumiciones)</v>
      </c>
      <c r="C65" s="11" t="str">
        <f>'[1]Perfil (2)'!B48</f>
        <v>.Total Bebidas Frias</v>
      </c>
      <c r="D65" s="11" t="str">
        <f>'[1]Perfil (2)'!C64</f>
        <v>EN EL TRABAJO</v>
      </c>
      <c r="E65" s="12">
        <f>'[1]Perfil (2)'!D64</f>
        <v>4.1388361177771804</v>
      </c>
      <c r="F65" s="12">
        <f>'[1]Perfil (2)'!E64</f>
        <v>3.9260599370978202</v>
      </c>
      <c r="G65" s="12">
        <f>'[1]Perfil (2)'!F64</f>
        <v>3.21349361499334</v>
      </c>
      <c r="H65" s="12">
        <f>'[1]Perfil (2)'!G64</f>
        <v>3.3124978349771701</v>
      </c>
      <c r="I65" s="12">
        <f>'[1]Perfil (2)'!H64</f>
        <v>4.2126745190910402</v>
      </c>
      <c r="J65" s="12">
        <f>'[1]Perfil (2)'!I64</f>
        <v>3.8675913826844899</v>
      </c>
      <c r="K65" s="12">
        <f>'[1]Perfil (2)'!J64</f>
        <v>3.46457487163253</v>
      </c>
      <c r="L65" s="12">
        <f>'[1]Perfil (2)'!K64</f>
        <v>3.7369909220795998</v>
      </c>
      <c r="M65" s="12">
        <f>'[1]Perfil (2)'!L64</f>
        <v>4.1189847621857298</v>
      </c>
      <c r="N65" s="12"/>
      <c r="O65" s="12"/>
    </row>
    <row r="66" spans="1:15" x14ac:dyDescent="0.35">
      <c r="A66" s="11" t="str">
        <f t="shared" si="0"/>
        <v>DISTRIBUCION VOLUMEN X CRITERIO (Consumiciones).Total Bebidas FriasEN COLEGIO/INSTITUTO/UNIV.</v>
      </c>
      <c r="B66" s="11" t="str">
        <f>'[1]Perfil (2)'!$A$2</f>
        <v>DISTRIBUCION VOLUMEN X CRITERIO (Consumiciones)</v>
      </c>
      <c r="C66" s="11" t="str">
        <f>'[1]Perfil (2)'!B48</f>
        <v>.Total Bebidas Frias</v>
      </c>
      <c r="D66" s="11" t="str">
        <f>'[1]Perfil (2)'!C65</f>
        <v>EN COLEGIO/INSTITUTO/UNIV.</v>
      </c>
      <c r="E66" s="12">
        <f>'[1]Perfil (2)'!D65</f>
        <v>0.10343163216654799</v>
      </c>
      <c r="F66" s="12">
        <f>'[1]Perfil (2)'!E65</f>
        <v>0.12659697648497401</v>
      </c>
      <c r="G66" s="12">
        <f>'[1]Perfil (2)'!F65</f>
        <v>7.3068920465413301E-2</v>
      </c>
      <c r="H66" s="12">
        <f>'[1]Perfil (2)'!G65</f>
        <v>0.14743359000911599</v>
      </c>
      <c r="I66" s="12">
        <f>'[1]Perfil (2)'!H65</f>
        <v>0.14692117402831001</v>
      </c>
      <c r="J66" s="12">
        <f>'[1]Perfil (2)'!I65</f>
        <v>7.7388244570485598E-2</v>
      </c>
      <c r="K66" s="12">
        <f>'[1]Perfil (2)'!J65</f>
        <v>0.103033067030084</v>
      </c>
      <c r="L66" s="12">
        <f>'[1]Perfil (2)'!K65</f>
        <v>0.14688026452938499</v>
      </c>
      <c r="M66" s="12">
        <f>'[1]Perfil (2)'!L65</f>
        <v>8.4485102554922295E-2</v>
      </c>
      <c r="N66" s="12"/>
      <c r="O66" s="12"/>
    </row>
    <row r="67" spans="1:15" x14ac:dyDescent="0.35">
      <c r="A67" s="11" t="str">
        <f t="shared" si="0"/>
        <v>DISTRIBUCION VOLUMEN X CRITERIO (Consumiciones).Total Bebidas FriasEN MI CASA</v>
      </c>
      <c r="B67" s="11" t="str">
        <f>'[1]Perfil (2)'!$A$2</f>
        <v>DISTRIBUCION VOLUMEN X CRITERIO (Consumiciones)</v>
      </c>
      <c r="C67" s="11" t="str">
        <f>'[1]Perfil (2)'!B48</f>
        <v>.Total Bebidas Frias</v>
      </c>
      <c r="D67" s="11" t="str">
        <f>'[1]Perfil (2)'!C66</f>
        <v>EN MI CASA</v>
      </c>
      <c r="E67" s="12">
        <f>'[1]Perfil (2)'!D66</f>
        <v>3.3179039484507999</v>
      </c>
      <c r="F67" s="12">
        <f>'[1]Perfil (2)'!E66</f>
        <v>3.0062744773974202</v>
      </c>
      <c r="G67" s="12">
        <f>'[1]Perfil (2)'!F66</f>
        <v>2.7398853000580301</v>
      </c>
      <c r="H67" s="12">
        <f>'[1]Perfil (2)'!G66</f>
        <v>3.1832935758044099</v>
      </c>
      <c r="I67" s="12">
        <f>'[1]Perfil (2)'!H66</f>
        <v>3.6487731870637998</v>
      </c>
      <c r="J67" s="12">
        <f>'[1]Perfil (2)'!I66</f>
        <v>3.18826550208402</v>
      </c>
      <c r="K67" s="12">
        <f>'[1]Perfil (2)'!J66</f>
        <v>2.6988441562622398</v>
      </c>
      <c r="L67" s="12">
        <f>'[1]Perfil (2)'!K66</f>
        <v>3.9361304781575801</v>
      </c>
      <c r="M67" s="12">
        <f>'[1]Perfil (2)'!L66</f>
        <v>4.1464607295154501</v>
      </c>
      <c r="N67" s="12"/>
      <c r="O67" s="12"/>
    </row>
    <row r="68" spans="1:15" x14ac:dyDescent="0.35">
      <c r="A68" s="11" t="str">
        <f t="shared" ref="A68:A131" si="1">B68&amp;C68&amp;D68</f>
        <v>DISTRIBUCION VOLUMEN X CRITERIO (Consumiciones).Total Bebidas FriasEN M.TRANSP.(AVION,TREN,AUTOC,E</v>
      </c>
      <c r="B68" s="11" t="str">
        <f>'[1]Perfil (2)'!$A$2</f>
        <v>DISTRIBUCION VOLUMEN X CRITERIO (Consumiciones)</v>
      </c>
      <c r="C68" s="11" t="str">
        <f>'[1]Perfil (2)'!B48</f>
        <v>.Total Bebidas Frias</v>
      </c>
      <c r="D68" s="11" t="str">
        <f>'[1]Perfil (2)'!C67</f>
        <v>EN M.TRANSP.(AVION,TREN,AUTOC,E</v>
      </c>
      <c r="E68" s="12">
        <f>'[1]Perfil (2)'!D67</f>
        <v>0.11628969100978701</v>
      </c>
      <c r="F68" s="12">
        <f>'[1]Perfil (2)'!E67</f>
        <v>4.1263050922824299E-2</v>
      </c>
      <c r="G68" s="12">
        <f>'[1]Perfil (2)'!F67</f>
        <v>0.15020408030941099</v>
      </c>
      <c r="H68" s="12">
        <f>'[1]Perfil (2)'!G67</f>
        <v>0.101907210295203</v>
      </c>
      <c r="I68" s="12">
        <f>'[1]Perfil (2)'!H67</f>
        <v>0.138560962618026</v>
      </c>
      <c r="J68" s="12">
        <f>'[1]Perfil (2)'!I67</f>
        <v>7.0874300671233695E-2</v>
      </c>
      <c r="K68" s="12">
        <f>'[1]Perfil (2)'!J67</f>
        <v>0.14758905241470299</v>
      </c>
      <c r="L68" s="12">
        <f>'[1]Perfil (2)'!K67</f>
        <v>0.114969318082634</v>
      </c>
      <c r="M68" s="12">
        <f>'[1]Perfil (2)'!L67</f>
        <v>0.13807418745875899</v>
      </c>
      <c r="N68" s="12"/>
      <c r="O68" s="12"/>
    </row>
    <row r="69" spans="1:15" x14ac:dyDescent="0.35">
      <c r="A69" s="11" t="str">
        <f t="shared" si="1"/>
        <v>DISTRIBUCION VOLUMEN X CRITERIO (Consumiciones).Total Bebidas FriasEN OTRO LUGAR</v>
      </c>
      <c r="B69" s="11" t="str">
        <f>'[1]Perfil (2)'!$A$2</f>
        <v>DISTRIBUCION VOLUMEN X CRITERIO (Consumiciones)</v>
      </c>
      <c r="C69" s="11" t="str">
        <f>'[1]Perfil (2)'!B48</f>
        <v>.Total Bebidas Frias</v>
      </c>
      <c r="D69" s="11" t="str">
        <f>'[1]Perfil (2)'!C68</f>
        <v>EN OTRO LUGAR</v>
      </c>
      <c r="E69" s="12">
        <f>'[1]Perfil (2)'!D68</f>
        <v>2.0992614690003499</v>
      </c>
      <c r="F69" s="12">
        <f>'[1]Perfil (2)'!E68</f>
        <v>2.2290154736994299</v>
      </c>
      <c r="G69" s="12">
        <f>'[1]Perfil (2)'!F68</f>
        <v>2.8340138171609</v>
      </c>
      <c r="H69" s="12">
        <f>'[1]Perfil (2)'!G68</f>
        <v>1.9255019141491301</v>
      </c>
      <c r="I69" s="12">
        <f>'[1]Perfil (2)'!H68</f>
        <v>2.1197082559635598</v>
      </c>
      <c r="J69" s="12">
        <f>'[1]Perfil (2)'!I68</f>
        <v>2.1606713556156598</v>
      </c>
      <c r="K69" s="12">
        <f>'[1]Perfil (2)'!J68</f>
        <v>2.5460016954699798</v>
      </c>
      <c r="L69" s="12">
        <f>'[1]Perfil (2)'!K68</f>
        <v>2.2738183780118701</v>
      </c>
      <c r="M69" s="12">
        <f>'[1]Perfil (2)'!L68</f>
        <v>2.54535136415819</v>
      </c>
      <c r="N69" s="12"/>
      <c r="O69" s="12"/>
    </row>
    <row r="70" spans="1:15" x14ac:dyDescent="0.35">
      <c r="A70" s="11" t="str">
        <f t="shared" si="1"/>
        <v>DISTRIBUCION VOLUMEN X CRITERIO (Consumiciones).Total Bebidas FriasDESAYUNO</v>
      </c>
      <c r="B70" s="11" t="str">
        <f>'[1]Perfil (2)'!$A$2</f>
        <v>DISTRIBUCION VOLUMEN X CRITERIO (Consumiciones)</v>
      </c>
      <c r="C70" s="11" t="str">
        <f>'[1]Perfil (2)'!B48</f>
        <v>.Total Bebidas Frias</v>
      </c>
      <c r="D70" s="11" t="str">
        <f>'[1]Perfil (2)'!C69</f>
        <v>DESAYUNO</v>
      </c>
      <c r="E70" s="12">
        <f>'[1]Perfil (2)'!D69</f>
        <v>6.1596580772115503</v>
      </c>
      <c r="F70" s="12">
        <f>'[1]Perfil (2)'!E69</f>
        <v>5.5005110678908702</v>
      </c>
      <c r="G70" s="12">
        <f>'[1]Perfil (2)'!F69</f>
        <v>5.2460051157859899</v>
      </c>
      <c r="H70" s="12">
        <f>'[1]Perfil (2)'!G69</f>
        <v>5.3550346973819796</v>
      </c>
      <c r="I70" s="12">
        <f>'[1]Perfil (2)'!H69</f>
        <v>5.6951904828119897</v>
      </c>
      <c r="J70" s="12">
        <f>'[1]Perfil (2)'!I69</f>
        <v>5.1511789773593302</v>
      </c>
      <c r="K70" s="12">
        <f>'[1]Perfil (2)'!J69</f>
        <v>5.0759058155693504</v>
      </c>
      <c r="L70" s="12">
        <f>'[1]Perfil (2)'!K69</f>
        <v>5.0677358916369499</v>
      </c>
      <c r="M70" s="12">
        <f>'[1]Perfil (2)'!L69</f>
        <v>5.3602615180736004</v>
      </c>
      <c r="N70" s="12"/>
      <c r="O70" s="12"/>
    </row>
    <row r="71" spans="1:15" x14ac:dyDescent="0.35">
      <c r="A71" s="11" t="str">
        <f t="shared" si="1"/>
        <v>DISTRIBUCION VOLUMEN X CRITERIO (Consumiciones).Total Bebidas FriasAPERITIVO/ANTES DE COMER</v>
      </c>
      <c r="B71" s="11" t="str">
        <f>'[1]Perfil (2)'!$A$2</f>
        <v>DISTRIBUCION VOLUMEN X CRITERIO (Consumiciones)</v>
      </c>
      <c r="C71" s="11" t="str">
        <f>'[1]Perfil (2)'!B48</f>
        <v>.Total Bebidas Frias</v>
      </c>
      <c r="D71" s="11" t="str">
        <f>'[1]Perfil (2)'!C70</f>
        <v>APERITIVO/ANTES DE COMER</v>
      </c>
      <c r="E71" s="12">
        <f>'[1]Perfil (2)'!D70</f>
        <v>20.647777915729101</v>
      </c>
      <c r="F71" s="12">
        <f>'[1]Perfil (2)'!E70</f>
        <v>20.218190081839701</v>
      </c>
      <c r="G71" s="12">
        <f>'[1]Perfil (2)'!F70</f>
        <v>19.140787856978399</v>
      </c>
      <c r="H71" s="12">
        <f>'[1]Perfil (2)'!G70</f>
        <v>21.285945026816201</v>
      </c>
      <c r="I71" s="12">
        <f>'[1]Perfil (2)'!H70</f>
        <v>20.942337782951999</v>
      </c>
      <c r="J71" s="12">
        <f>'[1]Perfil (2)'!I70</f>
        <v>19.9010219903715</v>
      </c>
      <c r="K71" s="12">
        <f>'[1]Perfil (2)'!J70</f>
        <v>18.717183802896301</v>
      </c>
      <c r="L71" s="12">
        <f>'[1]Perfil (2)'!K70</f>
        <v>19.584529533262099</v>
      </c>
      <c r="M71" s="12">
        <f>'[1]Perfil (2)'!L70</f>
        <v>19.316963927906301</v>
      </c>
      <c r="N71" s="12"/>
      <c r="O71" s="12"/>
    </row>
    <row r="72" spans="1:15" x14ac:dyDescent="0.35">
      <c r="A72" s="11" t="str">
        <f t="shared" si="1"/>
        <v>DISTRIBUCION VOLUMEN X CRITERIO (Consumiciones).Total Bebidas FriasCOMIDA</v>
      </c>
      <c r="B72" s="11" t="str">
        <f>'[1]Perfil (2)'!$A$2</f>
        <v>DISTRIBUCION VOLUMEN X CRITERIO (Consumiciones)</v>
      </c>
      <c r="C72" s="11" t="str">
        <f>'[1]Perfil (2)'!B48</f>
        <v>.Total Bebidas Frias</v>
      </c>
      <c r="D72" s="11" t="str">
        <f>'[1]Perfil (2)'!C71</f>
        <v>COMIDA</v>
      </c>
      <c r="E72" s="12">
        <f>'[1]Perfil (2)'!D71</f>
        <v>28.174728032713698</v>
      </c>
      <c r="F72" s="12">
        <f>'[1]Perfil (2)'!E71</f>
        <v>27.233209280087799</v>
      </c>
      <c r="G72" s="12">
        <f>'[1]Perfil (2)'!F71</f>
        <v>23.501168720437501</v>
      </c>
      <c r="H72" s="12">
        <f>'[1]Perfil (2)'!G71</f>
        <v>28.796772292527301</v>
      </c>
      <c r="I72" s="12">
        <f>'[1]Perfil (2)'!H71</f>
        <v>28.618957879955499</v>
      </c>
      <c r="J72" s="12">
        <f>'[1]Perfil (2)'!I71</f>
        <v>27.544276427159101</v>
      </c>
      <c r="K72" s="12">
        <f>'[1]Perfil (2)'!J71</f>
        <v>24.409945594728999</v>
      </c>
      <c r="L72" s="12">
        <f>'[1]Perfil (2)'!K71</f>
        <v>29.2443768353012</v>
      </c>
      <c r="M72" s="12">
        <f>'[1]Perfil (2)'!L71</f>
        <v>29.1140344175979</v>
      </c>
      <c r="N72" s="12"/>
      <c r="O72" s="12"/>
    </row>
    <row r="73" spans="1:15" x14ac:dyDescent="0.35">
      <c r="A73" s="11" t="str">
        <f t="shared" si="1"/>
        <v>DISTRIBUCION VOLUMEN X CRITERIO (Consumiciones).Total Bebidas FriasTARDE/MERIENDA</v>
      </c>
      <c r="B73" s="11" t="str">
        <f>'[1]Perfil (2)'!$A$2</f>
        <v>DISTRIBUCION VOLUMEN X CRITERIO (Consumiciones)</v>
      </c>
      <c r="C73" s="11" t="str">
        <f>'[1]Perfil (2)'!B48</f>
        <v>.Total Bebidas Frias</v>
      </c>
      <c r="D73" s="11" t="str">
        <f>'[1]Perfil (2)'!C72</f>
        <v>TARDE/MERIENDA</v>
      </c>
      <c r="E73" s="12">
        <f>'[1]Perfil (2)'!D72</f>
        <v>12.157489028616601</v>
      </c>
      <c r="F73" s="12">
        <f>'[1]Perfil (2)'!E72</f>
        <v>13.261046002012799</v>
      </c>
      <c r="G73" s="12">
        <f>'[1]Perfil (2)'!F72</f>
        <v>13.7341412255193</v>
      </c>
      <c r="H73" s="12">
        <f>'[1]Perfil (2)'!G72</f>
        <v>11.4878101415371</v>
      </c>
      <c r="I73" s="12">
        <f>'[1]Perfil (2)'!H72</f>
        <v>11.4947026183326</v>
      </c>
      <c r="J73" s="12">
        <f>'[1]Perfil (2)'!I72</f>
        <v>13.796036815226801</v>
      </c>
      <c r="K73" s="12">
        <f>'[1]Perfil (2)'!J72</f>
        <v>12.801925109588501</v>
      </c>
      <c r="L73" s="12">
        <f>'[1]Perfil (2)'!K72</f>
        <v>11.666396507180499</v>
      </c>
      <c r="M73" s="12">
        <f>'[1]Perfil (2)'!L72</f>
        <v>11.340765949796699</v>
      </c>
      <c r="N73" s="12"/>
      <c r="O73" s="12"/>
    </row>
    <row r="74" spans="1:15" x14ac:dyDescent="0.35">
      <c r="A74" s="11" t="str">
        <f t="shared" si="1"/>
        <v>DISTRIBUCION VOLUMEN X CRITERIO (Consumiciones).Total Bebidas FriasANTES DE CENAR</v>
      </c>
      <c r="B74" s="11" t="str">
        <f>'[1]Perfil (2)'!$A$2</f>
        <v>DISTRIBUCION VOLUMEN X CRITERIO (Consumiciones)</v>
      </c>
      <c r="C74" s="11" t="str">
        <f>'[1]Perfil (2)'!B48</f>
        <v>.Total Bebidas Frias</v>
      </c>
      <c r="D74" s="11" t="str">
        <f>'[1]Perfil (2)'!C73</f>
        <v>ANTES DE CENAR</v>
      </c>
      <c r="E74" s="12">
        <f>'[1]Perfil (2)'!D73</f>
        <v>11.2428489710625</v>
      </c>
      <c r="F74" s="12">
        <f>'[1]Perfil (2)'!E73</f>
        <v>11.0463069811185</v>
      </c>
      <c r="G74" s="12">
        <f>'[1]Perfil (2)'!F73</f>
        <v>11.207124493851699</v>
      </c>
      <c r="H74" s="12">
        <f>'[1]Perfil (2)'!G73</f>
        <v>11.0983749795869</v>
      </c>
      <c r="I74" s="12">
        <f>'[1]Perfil (2)'!H73</f>
        <v>11.4439270384532</v>
      </c>
      <c r="J74" s="12">
        <f>'[1]Perfil (2)'!I73</f>
        <v>11.1331310622888</v>
      </c>
      <c r="K74" s="12">
        <f>'[1]Perfil (2)'!J73</f>
        <v>11.3748195880437</v>
      </c>
      <c r="L74" s="12">
        <f>'[1]Perfil (2)'!K73</f>
        <v>11.7283366072619</v>
      </c>
      <c r="M74" s="12">
        <f>'[1]Perfil (2)'!L73</f>
        <v>11.5450895597544</v>
      </c>
      <c r="N74" s="12"/>
      <c r="O74" s="12"/>
    </row>
    <row r="75" spans="1:15" x14ac:dyDescent="0.35">
      <c r="A75" s="11" t="str">
        <f t="shared" si="1"/>
        <v>DISTRIBUCION VOLUMEN X CRITERIO (Consumiciones).Total Bebidas FriasCENA</v>
      </c>
      <c r="B75" s="11" t="str">
        <f>'[1]Perfil (2)'!$A$2</f>
        <v>DISTRIBUCION VOLUMEN X CRITERIO (Consumiciones)</v>
      </c>
      <c r="C75" s="11" t="str">
        <f>'[1]Perfil (2)'!B48</f>
        <v>.Total Bebidas Frias</v>
      </c>
      <c r="D75" s="11" t="str">
        <f>'[1]Perfil (2)'!C74</f>
        <v>CENA</v>
      </c>
      <c r="E75" s="12">
        <f>'[1]Perfil (2)'!D74</f>
        <v>14.3801572305116</v>
      </c>
      <c r="F75" s="12">
        <f>'[1]Perfil (2)'!E74</f>
        <v>15.2978114095538</v>
      </c>
      <c r="G75" s="12">
        <f>'[1]Perfil (2)'!F74</f>
        <v>18.4200715172617</v>
      </c>
      <c r="H75" s="12">
        <f>'[1]Perfil (2)'!G74</f>
        <v>14.936817910230699</v>
      </c>
      <c r="I75" s="12">
        <f>'[1]Perfil (2)'!H74</f>
        <v>15.110209975250701</v>
      </c>
      <c r="J75" s="12">
        <f>'[1]Perfil (2)'!I74</f>
        <v>15.4988325045369</v>
      </c>
      <c r="K75" s="12">
        <f>'[1]Perfil (2)'!J74</f>
        <v>18.725050837272398</v>
      </c>
      <c r="L75" s="12">
        <f>'[1]Perfil (2)'!K74</f>
        <v>15.649075296313301</v>
      </c>
      <c r="M75" s="12">
        <f>'[1]Perfil (2)'!L74</f>
        <v>15.5568964572384</v>
      </c>
      <c r="N75" s="12"/>
      <c r="O75" s="12"/>
    </row>
    <row r="76" spans="1:15" x14ac:dyDescent="0.35">
      <c r="A76" s="11" t="str">
        <f t="shared" si="1"/>
        <v>DISTRIBUCION VOLUMEN X CRITERIO (Consumiciones).Total Bebidas FriasDESPUES DE LA CENA</v>
      </c>
      <c r="B76" s="11" t="str">
        <f>'[1]Perfil (2)'!$A$2</f>
        <v>DISTRIBUCION VOLUMEN X CRITERIO (Consumiciones)</v>
      </c>
      <c r="C76" s="11" t="str">
        <f>'[1]Perfil (2)'!B48</f>
        <v>.Total Bebidas Frias</v>
      </c>
      <c r="D76" s="11" t="str">
        <f>'[1]Perfil (2)'!C75</f>
        <v>DESPUES DE LA CENA</v>
      </c>
      <c r="E76" s="12">
        <f>'[1]Perfil (2)'!D75</f>
        <v>3.36385761834382</v>
      </c>
      <c r="F76" s="12">
        <f>'[1]Perfil (2)'!E75</f>
        <v>3.3427912865630001</v>
      </c>
      <c r="G76" s="12">
        <f>'[1]Perfil (2)'!F75</f>
        <v>4.4350674486233101</v>
      </c>
      <c r="H76" s="12">
        <f>'[1]Perfil (2)'!G75</f>
        <v>3.2557156064742601</v>
      </c>
      <c r="I76" s="12">
        <f>'[1]Perfil (2)'!H75</f>
        <v>3.2907411531365698</v>
      </c>
      <c r="J76" s="12">
        <f>'[1]Perfil (2)'!I75</f>
        <v>3.2164855643097998</v>
      </c>
      <c r="K76" s="12">
        <f>'[1]Perfil (2)'!J75</f>
        <v>4.5478829428208103</v>
      </c>
      <c r="L76" s="12">
        <f>'[1]Perfil (2)'!K75</f>
        <v>3.32630694004335</v>
      </c>
      <c r="M76" s="12">
        <f>'[1]Perfil (2)'!L75</f>
        <v>3.4593514925374</v>
      </c>
      <c r="N76" s="12"/>
      <c r="O76" s="12"/>
    </row>
    <row r="77" spans="1:15" x14ac:dyDescent="0.35">
      <c r="A77" s="11" t="str">
        <f t="shared" si="1"/>
        <v>DISTRIBUCION VOLUMEN X CRITERIO (Consumiciones).Total Bebidas FriasDURANTE EL DIA</v>
      </c>
      <c r="B77" s="11" t="str">
        <f>'[1]Perfil (2)'!$A$2</f>
        <v>DISTRIBUCION VOLUMEN X CRITERIO (Consumiciones)</v>
      </c>
      <c r="C77" s="11" t="str">
        <f>'[1]Perfil (2)'!B48</f>
        <v>.Total Bebidas Frias</v>
      </c>
      <c r="D77" s="11" t="str">
        <f>'[1]Perfil (2)'!C76</f>
        <v>DURANTE EL DIA</v>
      </c>
      <c r="E77" s="12">
        <f>'[1]Perfil (2)'!D76</f>
        <v>3.8734808581178002</v>
      </c>
      <c r="F77" s="12">
        <f>'[1]Perfil (2)'!E76</f>
        <v>4.10017225791663</v>
      </c>
      <c r="G77" s="12">
        <f>'[1]Perfil (2)'!F76</f>
        <v>4.3156024988896302</v>
      </c>
      <c r="H77" s="12">
        <f>'[1]Perfil (2)'!G76</f>
        <v>3.7835207391436301</v>
      </c>
      <c r="I77" s="12">
        <f>'[1]Perfil (2)'!H76</f>
        <v>3.4039295547402002</v>
      </c>
      <c r="J77" s="12">
        <f>'[1]Perfil (2)'!I76</f>
        <v>3.7590224333897599</v>
      </c>
      <c r="K77" s="12">
        <f>'[1]Perfil (2)'!J76</f>
        <v>4.3472963692261501</v>
      </c>
      <c r="L77" s="12">
        <f>'[1]Perfil (2)'!K76</f>
        <v>3.7332446356492102</v>
      </c>
      <c r="M77" s="12">
        <f>'[1]Perfil (2)'!L76</f>
        <v>4.3066378505799801</v>
      </c>
      <c r="N77" s="12"/>
      <c r="O77" s="12"/>
    </row>
    <row r="78" spans="1:15" x14ac:dyDescent="0.35">
      <c r="A78" s="11" t="str">
        <f t="shared" si="1"/>
        <v>DISTRIBUCION VOLUMEN X CRITERIO (Consumiciones).Total Bebidas FriasCON AMIGOS</v>
      </c>
      <c r="B78" s="11" t="str">
        <f>'[1]Perfil (2)'!$A$2</f>
        <v>DISTRIBUCION VOLUMEN X CRITERIO (Consumiciones)</v>
      </c>
      <c r="C78" s="11" t="str">
        <f>'[1]Perfil (2)'!B48</f>
        <v>.Total Bebidas Frias</v>
      </c>
      <c r="D78" s="11" t="str">
        <f>'[1]Perfil (2)'!C77</f>
        <v>CON AMIGOS</v>
      </c>
      <c r="E78" s="12">
        <f>'[1]Perfil (2)'!D77</f>
        <v>38.003749630791198</v>
      </c>
      <c r="F78" s="12">
        <f>'[1]Perfil (2)'!E77</f>
        <v>36.032401409150403</v>
      </c>
      <c r="G78" s="12">
        <f>'[1]Perfil (2)'!F77</f>
        <v>34.372188019724</v>
      </c>
      <c r="H78" s="12">
        <f>'[1]Perfil (2)'!G77</f>
        <v>38.8601426451512</v>
      </c>
      <c r="I78" s="12">
        <f>'[1]Perfil (2)'!H77</f>
        <v>37.698173712133702</v>
      </c>
      <c r="J78" s="12">
        <f>'[1]Perfil (2)'!I77</f>
        <v>36.796998042997203</v>
      </c>
      <c r="K78" s="12">
        <f>'[1]Perfil (2)'!J77</f>
        <v>34.730991688977802</v>
      </c>
      <c r="L78" s="12">
        <f>'[1]Perfil (2)'!K77</f>
        <v>37.779945044730198</v>
      </c>
      <c r="M78" s="12">
        <f>'[1]Perfil (2)'!L77</f>
        <v>38.252369353324298</v>
      </c>
      <c r="N78" s="12"/>
      <c r="O78" s="12"/>
    </row>
    <row r="79" spans="1:15" x14ac:dyDescent="0.35">
      <c r="A79" s="11" t="str">
        <f t="shared" si="1"/>
        <v>DISTRIBUCION VOLUMEN X CRITERIO (Consumiciones).Total Bebidas FriasCON CLIENTES</v>
      </c>
      <c r="B79" s="11" t="str">
        <f>'[1]Perfil (2)'!$A$2</f>
        <v>DISTRIBUCION VOLUMEN X CRITERIO (Consumiciones)</v>
      </c>
      <c r="C79" s="11" t="str">
        <f>'[1]Perfil (2)'!B48</f>
        <v>.Total Bebidas Frias</v>
      </c>
      <c r="D79" s="11" t="str">
        <f>'[1]Perfil (2)'!C78</f>
        <v>CON CLIENTES</v>
      </c>
      <c r="E79" s="12">
        <f>'[1]Perfil (2)'!D78</f>
        <v>0.35817976798096501</v>
      </c>
      <c r="F79" s="12">
        <f>'[1]Perfil (2)'!E78</f>
        <v>0.27150189031174599</v>
      </c>
      <c r="G79" s="12">
        <f>'[1]Perfil (2)'!F78</f>
        <v>0.26020372369568501</v>
      </c>
      <c r="H79" s="12">
        <f>'[1]Perfil (2)'!G78</f>
        <v>0.45997725354402103</v>
      </c>
      <c r="I79" s="12">
        <f>'[1]Perfil (2)'!H78</f>
        <v>0.42606632056395799</v>
      </c>
      <c r="J79" s="12">
        <f>'[1]Perfil (2)'!I78</f>
        <v>0.33644902546135902</v>
      </c>
      <c r="K79" s="12">
        <f>'[1]Perfil (2)'!J78</f>
        <v>0.45630797997628503</v>
      </c>
      <c r="L79" s="12">
        <f>'[1]Perfil (2)'!K78</f>
        <v>0.55286908812692304</v>
      </c>
      <c r="M79" s="12">
        <f>'[1]Perfil (2)'!L78</f>
        <v>0.58022767712605205</v>
      </c>
      <c r="N79" s="12"/>
      <c r="O79" s="12"/>
    </row>
    <row r="80" spans="1:15" x14ac:dyDescent="0.35">
      <c r="A80" s="11" t="str">
        <f t="shared" si="1"/>
        <v>DISTRIBUCION VOLUMEN X CRITERIO (Consumiciones).Total Bebidas FriasCON COMPAÑEROS DE TRABAJO</v>
      </c>
      <c r="B80" s="11" t="str">
        <f>'[1]Perfil (2)'!$A$2</f>
        <v>DISTRIBUCION VOLUMEN X CRITERIO (Consumiciones)</v>
      </c>
      <c r="C80" s="11" t="str">
        <f>'[1]Perfil (2)'!B48</f>
        <v>.Total Bebidas Frias</v>
      </c>
      <c r="D80" s="11" t="str">
        <f>'[1]Perfil (2)'!C79</f>
        <v>CON COMPAÑEROS DE TRABAJO</v>
      </c>
      <c r="E80" s="12">
        <f>'[1]Perfil (2)'!D79</f>
        <v>4.3942441409892901</v>
      </c>
      <c r="F80" s="12">
        <f>'[1]Perfil (2)'!E79</f>
        <v>4.4336354487313798</v>
      </c>
      <c r="G80" s="12">
        <f>'[1]Perfil (2)'!F79</f>
        <v>3.09123151687269</v>
      </c>
      <c r="H80" s="12">
        <f>'[1]Perfil (2)'!G79</f>
        <v>4.3639996669361203</v>
      </c>
      <c r="I80" s="12">
        <f>'[1]Perfil (2)'!H79</f>
        <v>4.6735228850332096</v>
      </c>
      <c r="J80" s="12">
        <f>'[1]Perfil (2)'!I79</f>
        <v>4.3131306152061004</v>
      </c>
      <c r="K80" s="12">
        <f>'[1]Perfil (2)'!J79</f>
        <v>3.12506036087757</v>
      </c>
      <c r="L80" s="12">
        <f>'[1]Perfil (2)'!K79</f>
        <v>4.5290861790787798</v>
      </c>
      <c r="M80" s="12">
        <f>'[1]Perfil (2)'!L79</f>
        <v>4.0855075948507</v>
      </c>
      <c r="N80" s="12"/>
      <c r="O80" s="12"/>
    </row>
    <row r="81" spans="1:15" x14ac:dyDescent="0.35">
      <c r="A81" s="11" t="str">
        <f t="shared" si="1"/>
        <v>DISTRIBUCION VOLUMEN X CRITERIO (Consumiciones).Total Bebidas FriasCON COMPAÑEROS DE CLASE</v>
      </c>
      <c r="B81" s="11" t="str">
        <f>'[1]Perfil (2)'!$A$2</f>
        <v>DISTRIBUCION VOLUMEN X CRITERIO (Consumiciones)</v>
      </c>
      <c r="C81" s="11" t="str">
        <f>'[1]Perfil (2)'!B48</f>
        <v>.Total Bebidas Frias</v>
      </c>
      <c r="D81" s="11" t="str">
        <f>'[1]Perfil (2)'!C80</f>
        <v>CON COMPAÑEROS DE CLASE</v>
      </c>
      <c r="E81" s="12">
        <f>'[1]Perfil (2)'!D80</f>
        <v>0.24829358917448599</v>
      </c>
      <c r="F81" s="12">
        <f>'[1]Perfil (2)'!E80</f>
        <v>0.34783556107777802</v>
      </c>
      <c r="G81" s="12">
        <f>'[1]Perfil (2)'!F80</f>
        <v>0.277850008266955</v>
      </c>
      <c r="H81" s="12">
        <f>'[1]Perfil (2)'!G80</f>
        <v>0.23606214782743601</v>
      </c>
      <c r="I81" s="12">
        <f>'[1]Perfil (2)'!H80</f>
        <v>0.22099700962479801</v>
      </c>
      <c r="J81" s="12">
        <f>'[1]Perfil (2)'!I80</f>
        <v>0.29971092040099301</v>
      </c>
      <c r="K81" s="12">
        <f>'[1]Perfil (2)'!J80</f>
        <v>0.18259205704505299</v>
      </c>
      <c r="L81" s="12">
        <f>'[1]Perfil (2)'!K80</f>
        <v>0.28380810071815199</v>
      </c>
      <c r="M81" s="12">
        <f>'[1]Perfil (2)'!L80</f>
        <v>0.18779766169121001</v>
      </c>
      <c r="N81" s="12"/>
      <c r="O81" s="12"/>
    </row>
    <row r="82" spans="1:15" x14ac:dyDescent="0.35">
      <c r="A82" s="11" t="str">
        <f t="shared" si="1"/>
        <v>DISTRIBUCION VOLUMEN X CRITERIO (Consumiciones).Total Bebidas FriasCON FAMILIA</v>
      </c>
      <c r="B82" s="11" t="str">
        <f>'[1]Perfil (2)'!$A$2</f>
        <v>DISTRIBUCION VOLUMEN X CRITERIO (Consumiciones)</v>
      </c>
      <c r="C82" s="11" t="str">
        <f>'[1]Perfil (2)'!B48</f>
        <v>.Total Bebidas Frias</v>
      </c>
      <c r="D82" s="11" t="str">
        <f>'[1]Perfil (2)'!C81</f>
        <v>CON FAMILIA</v>
      </c>
      <c r="E82" s="12">
        <f>'[1]Perfil (2)'!D81</f>
        <v>26.515524911460801</v>
      </c>
      <c r="F82" s="12">
        <f>'[1]Perfil (2)'!E81</f>
        <v>29.1880267467061</v>
      </c>
      <c r="G82" s="12">
        <f>'[1]Perfil (2)'!F81</f>
        <v>32.912710685768197</v>
      </c>
      <c r="H82" s="12">
        <f>'[1]Perfil (2)'!G81</f>
        <v>27.531635152182002</v>
      </c>
      <c r="I82" s="12">
        <f>'[1]Perfil (2)'!H81</f>
        <v>27.0896223425672</v>
      </c>
      <c r="J82" s="12">
        <f>'[1]Perfil (2)'!I81</f>
        <v>29.172073996248599</v>
      </c>
      <c r="K82" s="12">
        <f>'[1]Perfil (2)'!J81</f>
        <v>31.9689382924042</v>
      </c>
      <c r="L82" s="12">
        <f>'[1]Perfil (2)'!K81</f>
        <v>27.237513099365099</v>
      </c>
      <c r="M82" s="12">
        <f>'[1]Perfil (2)'!L81</f>
        <v>26.978832333583199</v>
      </c>
      <c r="N82" s="12"/>
      <c r="O82" s="12"/>
    </row>
    <row r="83" spans="1:15" x14ac:dyDescent="0.35">
      <c r="A83" s="11" t="str">
        <f t="shared" si="1"/>
        <v>DISTRIBUCION VOLUMEN X CRITERIO (Consumiciones).Total Bebidas FriasCON LA PAREJA</v>
      </c>
      <c r="B83" s="11" t="str">
        <f>'[1]Perfil (2)'!$A$2</f>
        <v>DISTRIBUCION VOLUMEN X CRITERIO (Consumiciones)</v>
      </c>
      <c r="C83" s="11" t="str">
        <f>'[1]Perfil (2)'!B48</f>
        <v>.Total Bebidas Frias</v>
      </c>
      <c r="D83" s="11" t="str">
        <f>'[1]Perfil (2)'!C82</f>
        <v>CON LA PAREJA</v>
      </c>
      <c r="E83" s="12">
        <f>'[1]Perfil (2)'!D82</f>
        <v>17.1006521318868</v>
      </c>
      <c r="F83" s="12">
        <f>'[1]Perfil (2)'!E82</f>
        <v>17.8305438569049</v>
      </c>
      <c r="G83" s="12">
        <f>'[1]Perfil (2)'!F82</f>
        <v>17.7164596686086</v>
      </c>
      <c r="H83" s="12">
        <f>'[1]Perfil (2)'!G82</f>
        <v>16.570175678289502</v>
      </c>
      <c r="I83" s="12">
        <f>'[1]Perfil (2)'!H82</f>
        <v>17.550633540864499</v>
      </c>
      <c r="J83" s="12">
        <f>'[1]Perfil (2)'!I82</f>
        <v>17.605272730598099</v>
      </c>
      <c r="K83" s="12">
        <f>'[1]Perfil (2)'!J82</f>
        <v>18.1256069621578</v>
      </c>
      <c r="L83" s="12">
        <f>'[1]Perfil (2)'!K82</f>
        <v>16.801482428568701</v>
      </c>
      <c r="M83" s="12">
        <f>'[1]Perfil (2)'!L82</f>
        <v>16.261550461772</v>
      </c>
      <c r="N83" s="12"/>
      <c r="O83" s="12"/>
    </row>
    <row r="84" spans="1:15" x14ac:dyDescent="0.35">
      <c r="A84" s="11" t="str">
        <f t="shared" si="1"/>
        <v>DISTRIBUCION VOLUMEN X CRITERIO (Consumiciones).Total Bebidas FriasESTABA SOLO/A</v>
      </c>
      <c r="B84" s="11" t="str">
        <f>'[1]Perfil (2)'!$A$2</f>
        <v>DISTRIBUCION VOLUMEN X CRITERIO (Consumiciones)</v>
      </c>
      <c r="C84" s="11" t="str">
        <f>'[1]Perfil (2)'!B48</f>
        <v>.Total Bebidas Frias</v>
      </c>
      <c r="D84" s="11" t="str">
        <f>'[1]Perfil (2)'!C83</f>
        <v>ESTABA SOLO/A</v>
      </c>
      <c r="E84" s="12">
        <f>'[1]Perfil (2)'!D83</f>
        <v>12.619565543988401</v>
      </c>
      <c r="F84" s="12">
        <f>'[1]Perfil (2)'!E83</f>
        <v>11.369160225440501</v>
      </c>
      <c r="G84" s="12">
        <f>'[1]Perfil (2)'!F83</f>
        <v>10.9294520792201</v>
      </c>
      <c r="H84" s="12">
        <f>'[1]Perfil (2)'!G83</f>
        <v>11.485056124922201</v>
      </c>
      <c r="I84" s="12">
        <f>'[1]Perfil (2)'!H83</f>
        <v>11.8730910395698</v>
      </c>
      <c r="J84" s="12">
        <f>'[1]Perfil (2)'!I83</f>
        <v>10.876464957862501</v>
      </c>
      <c r="K84" s="12">
        <f>'[1]Perfil (2)'!J83</f>
        <v>10.9099268157893</v>
      </c>
      <c r="L84" s="12">
        <f>'[1]Perfil (2)'!K83</f>
        <v>12.305736513733899</v>
      </c>
      <c r="M84" s="12">
        <f>'[1]Perfil (2)'!L83</f>
        <v>13.054029927846001</v>
      </c>
      <c r="N84" s="12"/>
      <c r="O84" s="12"/>
    </row>
    <row r="85" spans="1:15" x14ac:dyDescent="0.35">
      <c r="A85" s="11" t="str">
        <f t="shared" si="1"/>
        <v>DISTRIBUCION VOLUMEN X CRITERIO (Consumiciones).Total Bebidas FriasOTROS</v>
      </c>
      <c r="B85" s="11" t="str">
        <f>'[1]Perfil (2)'!$A$2</f>
        <v>DISTRIBUCION VOLUMEN X CRITERIO (Consumiciones)</v>
      </c>
      <c r="C85" s="11" t="str">
        <f>'[1]Perfil (2)'!B48</f>
        <v>.Total Bebidas Frias</v>
      </c>
      <c r="D85" s="11" t="str">
        <f>'[1]Perfil (2)'!C84</f>
        <v>OTROS</v>
      </c>
      <c r="E85" s="12">
        <f>'[1]Perfil (2)'!D84</f>
        <v>0.75978540818761997</v>
      </c>
      <c r="F85" s="12">
        <f>'[1]Perfil (2)'!E84</f>
        <v>0.52692604714810298</v>
      </c>
      <c r="G85" s="12">
        <f>'[1]Perfil (2)'!F84</f>
        <v>0.43987298067477798</v>
      </c>
      <c r="H85" s="12">
        <f>'[1]Perfil (2)'!G84</f>
        <v>0.49295789345269098</v>
      </c>
      <c r="I85" s="12">
        <f>'[1]Perfil (2)'!H84</f>
        <v>0.46789924121293902</v>
      </c>
      <c r="J85" s="12">
        <f>'[1]Perfil (2)'!I84</f>
        <v>0.59990052410283701</v>
      </c>
      <c r="K85" s="12">
        <f>'[1]Perfil (2)'!J84</f>
        <v>0.50058684186523195</v>
      </c>
      <c r="L85" s="12">
        <f>'[1]Perfil (2)'!K84</f>
        <v>0.50954999742197105</v>
      </c>
      <c r="M85" s="12">
        <f>'[1]Perfil (2)'!L84</f>
        <v>0.59968076526213498</v>
      </c>
      <c r="N85" s="12"/>
      <c r="O85" s="12"/>
    </row>
    <row r="86" spans="1:15" x14ac:dyDescent="0.35">
      <c r="A86" s="11" t="str">
        <f t="shared" si="1"/>
        <v>DISTRIBUCION VOLUMEN X CRITERIO (Consumiciones).Total Bebidas FriasESTAR TRABAJANDO</v>
      </c>
      <c r="B86" s="11" t="str">
        <f>'[1]Perfil (2)'!$A$2</f>
        <v>DISTRIBUCION VOLUMEN X CRITERIO (Consumiciones)</v>
      </c>
      <c r="C86" s="11" t="str">
        <f>'[1]Perfil (2)'!B48</f>
        <v>.Total Bebidas Frias</v>
      </c>
      <c r="D86" s="11" t="str">
        <f>'[1]Perfil (2)'!C85</f>
        <v>ESTAR TRABAJANDO</v>
      </c>
      <c r="E86" s="12">
        <f>'[1]Perfil (2)'!D85</f>
        <v>6.7481505544226499</v>
      </c>
      <c r="F86" s="12">
        <f>'[1]Perfil (2)'!E85</f>
        <v>6.2487223302728303</v>
      </c>
      <c r="G86" s="12">
        <f>'[1]Perfil (2)'!F85</f>
        <v>5.0081489478274097</v>
      </c>
      <c r="H86" s="12">
        <f>'[1]Perfil (2)'!G85</f>
        <v>5.5665442491937496</v>
      </c>
      <c r="I86" s="12">
        <f>'[1]Perfil (2)'!H85</f>
        <v>6.8789032174853402</v>
      </c>
      <c r="J86" s="12">
        <f>'[1]Perfil (2)'!I85</f>
        <v>5.9162756386677797</v>
      </c>
      <c r="K86" s="12">
        <f>'[1]Perfil (2)'!J85</f>
        <v>5.0688757853620796</v>
      </c>
      <c r="L86" s="12">
        <f>'[1]Perfil (2)'!K85</f>
        <v>6.2721282243197702</v>
      </c>
      <c r="M86" s="12">
        <f>'[1]Perfil (2)'!L85</f>
        <v>6.52008788460516</v>
      </c>
      <c r="N86" s="12"/>
      <c r="O86" s="12"/>
    </row>
    <row r="87" spans="1:15" x14ac:dyDescent="0.35">
      <c r="A87" s="11" t="str">
        <f t="shared" si="1"/>
        <v>DISTRIBUCION VOLUMEN X CRITERIO (Consumiciones).Total Bebidas FriasCOMIDA DE NEGOCIOS</v>
      </c>
      <c r="B87" s="11" t="str">
        <f>'[1]Perfil (2)'!$A$2</f>
        <v>DISTRIBUCION VOLUMEN X CRITERIO (Consumiciones)</v>
      </c>
      <c r="C87" s="11" t="str">
        <f>'[1]Perfil (2)'!B48</f>
        <v>.Total Bebidas Frias</v>
      </c>
      <c r="D87" s="11" t="str">
        <f>'[1]Perfil (2)'!C86</f>
        <v>COMIDA DE NEGOCIOS</v>
      </c>
      <c r="E87" s="12">
        <f>'[1]Perfil (2)'!D86</f>
        <v>0.23100390213316199</v>
      </c>
      <c r="F87" s="12">
        <f>'[1]Perfil (2)'!E86</f>
        <v>0.222584773816797</v>
      </c>
      <c r="G87" s="12">
        <f>'[1]Perfil (2)'!F86</f>
        <v>0.193304026168964</v>
      </c>
      <c r="H87" s="12">
        <f>'[1]Perfil (2)'!G86</f>
        <v>0.25643412510593799</v>
      </c>
      <c r="I87" s="12">
        <f>'[1]Perfil (2)'!H86</f>
        <v>0.22103039611489</v>
      </c>
      <c r="J87" s="12">
        <f>'[1]Perfil (2)'!I86</f>
        <v>0.19081712489254801</v>
      </c>
      <c r="K87" s="12">
        <f>'[1]Perfil (2)'!J86</f>
        <v>0.19072246605036</v>
      </c>
      <c r="L87" s="12">
        <f>'[1]Perfil (2)'!K86</f>
        <v>0.37409607500391201</v>
      </c>
      <c r="M87" s="12">
        <f>'[1]Perfil (2)'!L86</f>
        <v>0.22502422952231299</v>
      </c>
      <c r="N87" s="12"/>
      <c r="O87" s="12"/>
    </row>
    <row r="88" spans="1:15" x14ac:dyDescent="0.35">
      <c r="A88" s="11" t="str">
        <f t="shared" si="1"/>
        <v>DISTRIBUCION VOLUMEN X CRITERIO (Consumiciones).Total Bebidas FriasPOR PLACER/RELAX</v>
      </c>
      <c r="B88" s="11" t="str">
        <f>'[1]Perfil (2)'!$A$2</f>
        <v>DISTRIBUCION VOLUMEN X CRITERIO (Consumiciones)</v>
      </c>
      <c r="C88" s="11" t="str">
        <f>'[1]Perfil (2)'!B48</f>
        <v>.Total Bebidas Frias</v>
      </c>
      <c r="D88" s="11" t="str">
        <f>'[1]Perfil (2)'!C87</f>
        <v>POR PLACER/RELAX</v>
      </c>
      <c r="E88" s="12">
        <f>'[1]Perfil (2)'!D87</f>
        <v>15.2541035326692</v>
      </c>
      <c r="F88" s="12">
        <f>'[1]Perfil (2)'!E87</f>
        <v>16.3222983987195</v>
      </c>
      <c r="G88" s="12">
        <f>'[1]Perfil (2)'!F87</f>
        <v>19.0004441461857</v>
      </c>
      <c r="H88" s="12">
        <f>'[1]Perfil (2)'!G87</f>
        <v>14.7236505695113</v>
      </c>
      <c r="I88" s="12">
        <f>'[1]Perfil (2)'!H87</f>
        <v>14.944542697045</v>
      </c>
      <c r="J88" s="12">
        <f>'[1]Perfil (2)'!I87</f>
        <v>16.2727224693596</v>
      </c>
      <c r="K88" s="12">
        <f>'[1]Perfil (2)'!J87</f>
        <v>19.0685042306268</v>
      </c>
      <c r="L88" s="12">
        <f>'[1]Perfil (2)'!K87</f>
        <v>15.673496365877501</v>
      </c>
      <c r="M88" s="12">
        <f>'[1]Perfil (2)'!L87</f>
        <v>15.164412813559499</v>
      </c>
      <c r="N88" s="12"/>
      <c r="O88" s="12"/>
    </row>
    <row r="89" spans="1:15" x14ac:dyDescent="0.35">
      <c r="A89" s="11" t="str">
        <f t="shared" si="1"/>
        <v>DISTRIBUCION VOLUMEN X CRITERIO (Consumiciones).Total Bebidas FriasTENER HAMBRE/SIN PLANIFICAR</v>
      </c>
      <c r="B89" s="11" t="str">
        <f>'[1]Perfil (2)'!$A$2</f>
        <v>DISTRIBUCION VOLUMEN X CRITERIO (Consumiciones)</v>
      </c>
      <c r="C89" s="11" t="str">
        <f>'[1]Perfil (2)'!B48</f>
        <v>.Total Bebidas Frias</v>
      </c>
      <c r="D89" s="11" t="str">
        <f>'[1]Perfil (2)'!C88</f>
        <v>TENER HAMBRE/SIN PLANIFICAR</v>
      </c>
      <c r="E89" s="12">
        <f>'[1]Perfil (2)'!D88</f>
        <v>24.133721335648701</v>
      </c>
      <c r="F89" s="12">
        <f>'[1]Perfil (2)'!E88</f>
        <v>24.4407913829723</v>
      </c>
      <c r="G89" s="12">
        <f>'[1]Perfil (2)'!F88</f>
        <v>25.056367662267299</v>
      </c>
      <c r="H89" s="12">
        <f>'[1]Perfil (2)'!G88</f>
        <v>24.1743382883399</v>
      </c>
      <c r="I89" s="12">
        <f>'[1]Perfil (2)'!H88</f>
        <v>23.467516175168701</v>
      </c>
      <c r="J89" s="12">
        <f>'[1]Perfil (2)'!I88</f>
        <v>23.429114024374101</v>
      </c>
      <c r="K89" s="12">
        <f>'[1]Perfil (2)'!J88</f>
        <v>23.523244303274499</v>
      </c>
      <c r="L89" s="12">
        <f>'[1]Perfil (2)'!K88</f>
        <v>22.1606153750066</v>
      </c>
      <c r="M89" s="12">
        <f>'[1]Perfil (2)'!L88</f>
        <v>22.4572907363134</v>
      </c>
      <c r="N89" s="12"/>
      <c r="O89" s="12"/>
    </row>
    <row r="90" spans="1:15" x14ac:dyDescent="0.35">
      <c r="A90" s="11" t="str">
        <f t="shared" si="1"/>
        <v>DISTRIBUCION VOLUMEN X CRITERIO (Consumiciones).Total Bebidas FriasESTAR DE COMPRAS</v>
      </c>
      <c r="B90" s="11" t="str">
        <f>'[1]Perfil (2)'!$A$2</f>
        <v>DISTRIBUCION VOLUMEN X CRITERIO (Consumiciones)</v>
      </c>
      <c r="C90" s="11" t="str">
        <f>'[1]Perfil (2)'!B48</f>
        <v>.Total Bebidas Frias</v>
      </c>
      <c r="D90" s="11" t="str">
        <f>'[1]Perfil (2)'!C89</f>
        <v>ESTAR DE COMPRAS</v>
      </c>
      <c r="E90" s="12">
        <f>'[1]Perfil (2)'!D89</f>
        <v>2.8663404589924499</v>
      </c>
      <c r="F90" s="12">
        <f>'[1]Perfil (2)'!E89</f>
        <v>2.14177879171549</v>
      </c>
      <c r="G90" s="12">
        <f>'[1]Perfil (2)'!F89</f>
        <v>2.3322557114930098</v>
      </c>
      <c r="H90" s="12">
        <f>'[1]Perfil (2)'!G89</f>
        <v>2.93491677813621</v>
      </c>
      <c r="I90" s="12">
        <f>'[1]Perfil (2)'!H89</f>
        <v>2.7226014940512901</v>
      </c>
      <c r="J90" s="12">
        <f>'[1]Perfil (2)'!I89</f>
        <v>2.1704797400417402</v>
      </c>
      <c r="K90" s="12">
        <f>'[1]Perfil (2)'!J89</f>
        <v>2.4194591397099501</v>
      </c>
      <c r="L90" s="12">
        <f>'[1]Perfil (2)'!K89</f>
        <v>2.8529189974241098</v>
      </c>
      <c r="M90" s="12">
        <f>'[1]Perfil (2)'!L89</f>
        <v>2.6986330899878399</v>
      </c>
      <c r="N90" s="12"/>
      <c r="O90" s="12"/>
    </row>
    <row r="91" spans="1:15" x14ac:dyDescent="0.35">
      <c r="A91" s="11" t="str">
        <f t="shared" si="1"/>
        <v>DISTRIBUCION VOLUMEN X CRITERIO (Consumiciones).Total Bebidas FriasNO COCINAR EN CASA</v>
      </c>
      <c r="B91" s="11" t="str">
        <f>'[1]Perfil (2)'!$A$2</f>
        <v>DISTRIBUCION VOLUMEN X CRITERIO (Consumiciones)</v>
      </c>
      <c r="C91" s="11" t="str">
        <f>'[1]Perfil (2)'!B48</f>
        <v>.Total Bebidas Frias</v>
      </c>
      <c r="D91" s="11" t="str">
        <f>'[1]Perfil (2)'!C90</f>
        <v>NO COCINAR EN CASA</v>
      </c>
      <c r="E91" s="12">
        <f>'[1]Perfil (2)'!D90</f>
        <v>3.1988228404332002</v>
      </c>
      <c r="F91" s="12">
        <f>'[1]Perfil (2)'!E90</f>
        <v>3.0463099324249199</v>
      </c>
      <c r="G91" s="12">
        <f>'[1]Perfil (2)'!F90</f>
        <v>3.0841653779943399</v>
      </c>
      <c r="H91" s="12">
        <f>'[1]Perfil (2)'!G90</f>
        <v>3.5403270868076802</v>
      </c>
      <c r="I91" s="12">
        <f>'[1]Perfil (2)'!H90</f>
        <v>3.4293337450610002</v>
      </c>
      <c r="J91" s="12">
        <f>'[1]Perfil (2)'!I90</f>
        <v>3.77646069025502</v>
      </c>
      <c r="K91" s="12">
        <f>'[1]Perfil (2)'!J90</f>
        <v>3.0061822952156598</v>
      </c>
      <c r="L91" s="12">
        <f>'[1]Perfil (2)'!K90</f>
        <v>3.3739403822605101</v>
      </c>
      <c r="M91" s="12">
        <f>'[1]Perfil (2)'!L90</f>
        <v>3.3268404433002199</v>
      </c>
      <c r="N91" s="12"/>
      <c r="O91" s="12"/>
    </row>
    <row r="92" spans="1:15" x14ac:dyDescent="0.35">
      <c r="A92" s="11" t="str">
        <f t="shared" si="1"/>
        <v>DISTRIBUCION VOLUMEN X CRITERIO (Consumiciones).Total Bebidas FriasCELEBRACION/FIESTA/SALIR TOMAR</v>
      </c>
      <c r="B92" s="11" t="str">
        <f>'[1]Perfil (2)'!$A$2</f>
        <v>DISTRIBUCION VOLUMEN X CRITERIO (Consumiciones)</v>
      </c>
      <c r="C92" s="11" t="str">
        <f>'[1]Perfil (2)'!B48</f>
        <v>.Total Bebidas Frias</v>
      </c>
      <c r="D92" s="11" t="str">
        <f>'[1]Perfil (2)'!C91</f>
        <v>CELEBRACION/FIESTA/SALIR TOMAR</v>
      </c>
      <c r="E92" s="12">
        <f>'[1]Perfil (2)'!D91</f>
        <v>40.516535168804303</v>
      </c>
      <c r="F92" s="12">
        <f>'[1]Perfil (2)'!E91</f>
        <v>40.551018741779401</v>
      </c>
      <c r="G92" s="12">
        <f>'[1]Perfil (2)'!F91</f>
        <v>39.564632995847099</v>
      </c>
      <c r="H92" s="12">
        <f>'[1]Perfil (2)'!G91</f>
        <v>42.470464785486797</v>
      </c>
      <c r="I92" s="12">
        <f>'[1]Perfil (2)'!H91</f>
        <v>41.371121060935998</v>
      </c>
      <c r="J92" s="12">
        <f>'[1]Perfil (2)'!I91</f>
        <v>41.475179798365701</v>
      </c>
      <c r="K92" s="12">
        <f>'[1]Perfil (2)'!J91</f>
        <v>39.502492233567096</v>
      </c>
      <c r="L92" s="12">
        <f>'[1]Perfil (2)'!K91</f>
        <v>42.183039174024202</v>
      </c>
      <c r="M92" s="12">
        <f>'[1]Perfil (2)'!L91</f>
        <v>42.2918434961203</v>
      </c>
      <c r="N92" s="12"/>
      <c r="O92" s="12"/>
    </row>
    <row r="93" spans="1:15" x14ac:dyDescent="0.35">
      <c r="A93" s="11" t="str">
        <f t="shared" si="1"/>
        <v>DISTRIBUCION VOLUMEN X CRITERIO (Consumiciones).Total Bebidas FriasVIENDO DEPORTES</v>
      </c>
      <c r="B93" s="11" t="str">
        <f>'[1]Perfil (2)'!$A$2</f>
        <v>DISTRIBUCION VOLUMEN X CRITERIO (Consumiciones)</v>
      </c>
      <c r="C93" s="11" t="str">
        <f>'[1]Perfil (2)'!B48</f>
        <v>.Total Bebidas Frias</v>
      </c>
      <c r="D93" s="11" t="str">
        <f>'[1]Perfil (2)'!C92</f>
        <v>VIENDO DEPORTES</v>
      </c>
      <c r="E93" s="12">
        <f>'[1]Perfil (2)'!D92</f>
        <v>2.3921873432102698</v>
      </c>
      <c r="F93" s="12">
        <f>'[1]Perfil (2)'!E92</f>
        <v>1.8573112221458199</v>
      </c>
      <c r="G93" s="12">
        <f>'[1]Perfil (2)'!F92</f>
        <v>0.97813633666929301</v>
      </c>
      <c r="H93" s="12">
        <f>'[1]Perfil (2)'!G92</f>
        <v>1.5490450554966599</v>
      </c>
      <c r="I93" s="12">
        <f>'[1]Perfil (2)'!H92</f>
        <v>2.0924320792860001</v>
      </c>
      <c r="J93" s="12">
        <f>'[1]Perfil (2)'!I92</f>
        <v>1.9743029066471001</v>
      </c>
      <c r="K93" s="12">
        <f>'[1]Perfil (2)'!J92</f>
        <v>2.25870403854511</v>
      </c>
      <c r="L93" s="12">
        <f>'[1]Perfil (2)'!K92</f>
        <v>2.3232828387842099</v>
      </c>
      <c r="M93" s="12">
        <f>'[1]Perfil (2)'!L92</f>
        <v>2.5623962272941001</v>
      </c>
      <c r="N93" s="12"/>
      <c r="O93" s="12"/>
    </row>
    <row r="94" spans="1:15" x14ac:dyDescent="0.35">
      <c r="A94" s="11" t="str">
        <f t="shared" si="1"/>
        <v>DISTRIBUCION VOLUMEN X CRITERIO (Consumiciones).Total Bebidas FriasOTROS MOTIVOS</v>
      </c>
      <c r="B94" s="11" t="str">
        <f>'[1]Perfil (2)'!$A$2</f>
        <v>DISTRIBUCION VOLUMEN X CRITERIO (Consumiciones)</v>
      </c>
      <c r="C94" s="11" t="str">
        <f>'[1]Perfil (2)'!B48</f>
        <v>.Total Bebidas Frias</v>
      </c>
      <c r="D94" s="11" t="str">
        <f>'[1]Perfil (2)'!C93</f>
        <v>OTROS MOTIVOS</v>
      </c>
      <c r="E94" s="12">
        <f>'[1]Perfil (2)'!D93</f>
        <v>4.65912091737263</v>
      </c>
      <c r="F94" s="12">
        <f>'[1]Perfil (2)'!E93</f>
        <v>5.1692269249649998</v>
      </c>
      <c r="G94" s="12">
        <f>'[1]Perfil (2)'!F93</f>
        <v>4.7825103661126196</v>
      </c>
      <c r="H94" s="12">
        <f>'[1]Perfil (2)'!G93</f>
        <v>4.7842733602466696</v>
      </c>
      <c r="I94" s="12">
        <f>'[1]Perfil (2)'!H93</f>
        <v>4.87251456617419</v>
      </c>
      <c r="J94" s="12">
        <f>'[1]Perfil (2)'!I93</f>
        <v>4.7946346013546597</v>
      </c>
      <c r="K94" s="12">
        <f>'[1]Perfil (2)'!J93</f>
        <v>4.9618257689975804</v>
      </c>
      <c r="L94" s="12">
        <f>'[1]Perfil (2)'!K93</f>
        <v>4.7864891949123702</v>
      </c>
      <c r="M94" s="12">
        <f>'[1]Perfil (2)'!L93</f>
        <v>4.7534737783116299</v>
      </c>
      <c r="N94" s="12"/>
      <c r="O94" s="12"/>
    </row>
    <row r="95" spans="1:15" x14ac:dyDescent="0.35">
      <c r="A95" s="11" t="str">
        <f t="shared" si="1"/>
        <v>DISTRIBUCION VOLUMEN X CRITERIO (Consumiciones).Total Bebidas CalienteT.ESPAÑA</v>
      </c>
      <c r="B95" s="11" t="str">
        <f>'[1]Perfil (2)'!A2</f>
        <v>DISTRIBUCION VOLUMEN X CRITERIO (Consumiciones)</v>
      </c>
      <c r="C95" s="11" t="str">
        <f>'[1]Perfil (2)'!B94</f>
        <v>.Total Bebidas Caliente</v>
      </c>
      <c r="D95" s="11" t="str">
        <f>'[1]Perfil (2)'!C94</f>
        <v>T.ESPAÑA</v>
      </c>
      <c r="E95" s="12">
        <f>'[1]Perfil (2)'!D94</f>
        <v>100</v>
      </c>
      <c r="F95" s="12">
        <f>'[1]Perfil (2)'!E94</f>
        <v>100</v>
      </c>
      <c r="G95" s="12">
        <f>'[1]Perfil (2)'!F94</f>
        <v>100</v>
      </c>
      <c r="H95" s="12">
        <f>'[1]Perfil (2)'!G94</f>
        <v>100</v>
      </c>
      <c r="I95" s="12">
        <f>'[1]Perfil (2)'!H94</f>
        <v>100</v>
      </c>
      <c r="J95" s="12">
        <f>'[1]Perfil (2)'!I94</f>
        <v>100</v>
      </c>
      <c r="K95" s="12">
        <f>'[1]Perfil (2)'!J94</f>
        <v>100</v>
      </c>
      <c r="L95" s="12">
        <f>'[1]Perfil (2)'!K94</f>
        <v>100</v>
      </c>
      <c r="M95" s="12">
        <f>'[1]Perfil (2)'!L94</f>
        <v>100</v>
      </c>
      <c r="N95" s="12"/>
      <c r="O95" s="12"/>
    </row>
    <row r="96" spans="1:15" x14ac:dyDescent="0.35">
      <c r="A96" s="11" t="str">
        <f t="shared" si="1"/>
        <v>DISTRIBUCION VOLUMEN X CRITERIO (Consumiciones).Total Bebidas CalienteHiper+Super+Discount+G.A</v>
      </c>
      <c r="B96" s="11" t="str">
        <f>'[1]Perfil (2)'!A2</f>
        <v>DISTRIBUCION VOLUMEN X CRITERIO (Consumiciones)</v>
      </c>
      <c r="C96" s="11" t="str">
        <f>'[1]Perfil (2)'!B94</f>
        <v>.Total Bebidas Caliente</v>
      </c>
      <c r="D96" s="11" t="str">
        <f>'[1]Perfil (2)'!C95</f>
        <v>Hiper+Super+Discount+G.A</v>
      </c>
      <c r="E96" s="12">
        <f>'[1]Perfil (2)'!D95</f>
        <v>0.647388294225133</v>
      </c>
      <c r="F96" s="12">
        <f>'[1]Perfil (2)'!E95</f>
        <v>0.85861790675721295</v>
      </c>
      <c r="G96" s="12">
        <f>'[1]Perfil (2)'!F95</f>
        <v>1.0493437064554001</v>
      </c>
      <c r="H96" s="12">
        <f>'[1]Perfil (2)'!G95</f>
        <v>0.74957805923078802</v>
      </c>
      <c r="I96" s="12">
        <f>'[1]Perfil (2)'!H95</f>
        <v>0.79598572709527204</v>
      </c>
      <c r="J96" s="12">
        <f>'[1]Perfil (2)'!I95</f>
        <v>0.75680031679094595</v>
      </c>
      <c r="K96" s="12">
        <f>'[1]Perfil (2)'!J95</f>
        <v>1.26450697352423</v>
      </c>
      <c r="L96" s="12">
        <f>'[1]Perfil (2)'!K95</f>
        <v>0.91464057218213501</v>
      </c>
      <c r="M96" s="12">
        <f>'[1]Perfil (2)'!L95</f>
        <v>0.96207033310493995</v>
      </c>
      <c r="N96" s="12"/>
      <c r="O96" s="12"/>
    </row>
    <row r="97" spans="1:15" x14ac:dyDescent="0.35">
      <c r="A97" s="11" t="str">
        <f t="shared" si="1"/>
        <v>DISTRIBUCION VOLUMEN X CRITERIO (Consumiciones).Total Bebidas CalienteRestaurantes</v>
      </c>
      <c r="B97" s="11" t="str">
        <f>'[1]Perfil (2)'!A2</f>
        <v>DISTRIBUCION VOLUMEN X CRITERIO (Consumiciones)</v>
      </c>
      <c r="C97" s="11" t="str">
        <f>'[1]Perfil (2)'!B94</f>
        <v>.Total Bebidas Caliente</v>
      </c>
      <c r="D97" s="11" t="str">
        <f>'[1]Perfil (2)'!C96</f>
        <v>Restaurantes</v>
      </c>
      <c r="E97" s="12">
        <f>'[1]Perfil (2)'!D96</f>
        <v>5.5119477888317396</v>
      </c>
      <c r="F97" s="12">
        <f>'[1]Perfil (2)'!E96</f>
        <v>5.8902332723757498</v>
      </c>
      <c r="G97" s="12">
        <f>'[1]Perfil (2)'!F96</f>
        <v>6.3320905104623497</v>
      </c>
      <c r="H97" s="12">
        <f>'[1]Perfil (2)'!G96</f>
        <v>5.9434140221702698</v>
      </c>
      <c r="I97" s="12">
        <f>'[1]Perfil (2)'!H96</f>
        <v>5.2503935380789102</v>
      </c>
      <c r="J97" s="12">
        <f>'[1]Perfil (2)'!I96</f>
        <v>5.9655773822623903</v>
      </c>
      <c r="K97" s="12">
        <f>'[1]Perfil (2)'!J96</f>
        <v>6.2427437757692399</v>
      </c>
      <c r="L97" s="12">
        <f>'[1]Perfil (2)'!K96</f>
        <v>5.8993501653060196</v>
      </c>
      <c r="M97" s="12">
        <f>'[1]Perfil (2)'!L96</f>
        <v>5.67219673273783</v>
      </c>
      <c r="N97" s="12"/>
      <c r="O97" s="12"/>
    </row>
    <row r="98" spans="1:15" x14ac:dyDescent="0.35">
      <c r="A98" s="11" t="str">
        <f t="shared" si="1"/>
        <v>DISTRIBUCION VOLUMEN X CRITERIO (Consumiciones).Total Bebidas CalienteRestaurantes Fast Food</v>
      </c>
      <c r="B98" s="11" t="str">
        <f>'[1]Perfil (2)'!A2</f>
        <v>DISTRIBUCION VOLUMEN X CRITERIO (Consumiciones)</v>
      </c>
      <c r="C98" s="11" t="str">
        <f>'[1]Perfil (2)'!B94</f>
        <v>.Total Bebidas Caliente</v>
      </c>
      <c r="D98" s="11" t="str">
        <f>'[1]Perfil (2)'!C97</f>
        <v>Restaurantes Fast Food</v>
      </c>
      <c r="E98" s="12">
        <f>'[1]Perfil (2)'!D97</f>
        <v>1.22428542089922</v>
      </c>
      <c r="F98" s="12">
        <f>'[1]Perfil (2)'!E97</f>
        <v>1.2355782494531899</v>
      </c>
      <c r="G98" s="12">
        <f>'[1]Perfil (2)'!F97</f>
        <v>1.3448433318863799</v>
      </c>
      <c r="H98" s="12">
        <f>'[1]Perfil (2)'!G97</f>
        <v>1.3748010172116201</v>
      </c>
      <c r="I98" s="12">
        <f>'[1]Perfil (2)'!H97</f>
        <v>1.65366435057915</v>
      </c>
      <c r="J98" s="12">
        <f>'[1]Perfil (2)'!I97</f>
        <v>1.67079299494444</v>
      </c>
      <c r="K98" s="12">
        <f>'[1]Perfil (2)'!J97</f>
        <v>1.8206330676421401</v>
      </c>
      <c r="L98" s="12">
        <f>'[1]Perfil (2)'!K97</f>
        <v>1.63496675003951</v>
      </c>
      <c r="M98" s="12">
        <f>'[1]Perfil (2)'!L97</f>
        <v>1.6932725370364099</v>
      </c>
      <c r="N98" s="12"/>
      <c r="O98" s="12"/>
    </row>
    <row r="99" spans="1:15" x14ac:dyDescent="0.35">
      <c r="A99" s="11" t="str">
        <f t="shared" si="1"/>
        <v>DISTRIBUCION VOLUMEN X CRITERIO (Consumiciones).Total Bebidas CalienteBares/Cafeterias/Cervecerias</v>
      </c>
      <c r="B99" s="11" t="str">
        <f>'[1]Perfil (2)'!A2</f>
        <v>DISTRIBUCION VOLUMEN X CRITERIO (Consumiciones)</v>
      </c>
      <c r="C99" s="11" t="str">
        <f>'[1]Perfil (2)'!B94</f>
        <v>.Total Bebidas Caliente</v>
      </c>
      <c r="D99" s="11" t="str">
        <f>'[1]Perfil (2)'!C98</f>
        <v>Bares/Cafeterias/Cervecerias</v>
      </c>
      <c r="E99" s="12">
        <f>'[1]Perfil (2)'!D98</f>
        <v>71.726811276589402</v>
      </c>
      <c r="F99" s="12">
        <f>'[1]Perfil (2)'!E98</f>
        <v>71.475068298391093</v>
      </c>
      <c r="G99" s="12">
        <f>'[1]Perfil (2)'!F98</f>
        <v>71.001823966237595</v>
      </c>
      <c r="H99" s="12">
        <f>'[1]Perfil (2)'!G98</f>
        <v>72.097746407302296</v>
      </c>
      <c r="I99" s="12">
        <f>'[1]Perfil (2)'!H98</f>
        <v>71.423194577181803</v>
      </c>
      <c r="J99" s="12">
        <f>'[1]Perfil (2)'!I98</f>
        <v>71.318729081424607</v>
      </c>
      <c r="K99" s="12">
        <f>'[1]Perfil (2)'!J98</f>
        <v>69.523961288457599</v>
      </c>
      <c r="L99" s="12">
        <f>'[1]Perfil (2)'!K98</f>
        <v>70.470912603120297</v>
      </c>
      <c r="M99" s="12">
        <f>'[1]Perfil (2)'!L98</f>
        <v>70.378300042813905</v>
      </c>
      <c r="N99" s="12"/>
      <c r="O99" s="12"/>
    </row>
    <row r="100" spans="1:15" x14ac:dyDescent="0.35">
      <c r="A100" s="11" t="str">
        <f t="shared" si="1"/>
        <v>DISTRIBUCION VOLUMEN X CRITERIO (Consumiciones).Total Bebidas CalientePanaderias/Pastelerias</v>
      </c>
      <c r="B100" s="11" t="str">
        <f>'[1]Perfil (2)'!A2</f>
        <v>DISTRIBUCION VOLUMEN X CRITERIO (Consumiciones)</v>
      </c>
      <c r="C100" s="11" t="str">
        <f>'[1]Perfil (2)'!B94</f>
        <v>.Total Bebidas Caliente</v>
      </c>
      <c r="D100" s="11" t="str">
        <f>'[1]Perfil (2)'!C99</f>
        <v>Panaderias/Pastelerias</v>
      </c>
      <c r="E100" s="12">
        <f>'[1]Perfil (2)'!D99</f>
        <v>3.7185750949748599</v>
      </c>
      <c r="F100" s="12">
        <f>'[1]Perfil (2)'!E99</f>
        <v>3.3297856380658399</v>
      </c>
      <c r="G100" s="12">
        <f>'[1]Perfil (2)'!F99</f>
        <v>3.2333701739732499</v>
      </c>
      <c r="H100" s="12">
        <f>'[1]Perfil (2)'!G99</f>
        <v>4.2028225888533504</v>
      </c>
      <c r="I100" s="12">
        <f>'[1]Perfil (2)'!H99</f>
        <v>4.0167511060763204</v>
      </c>
      <c r="J100" s="12">
        <f>'[1]Perfil (2)'!I99</f>
        <v>3.7202142756286301</v>
      </c>
      <c r="K100" s="12">
        <f>'[1]Perfil (2)'!J99</f>
        <v>3.7809543292325798</v>
      </c>
      <c r="L100" s="12">
        <f>'[1]Perfil (2)'!K99</f>
        <v>4.5810258634976</v>
      </c>
      <c r="M100" s="12">
        <f>'[1]Perfil (2)'!L99</f>
        <v>4.58901866229749</v>
      </c>
      <c r="N100" s="12"/>
      <c r="O100" s="12"/>
    </row>
    <row r="101" spans="1:15" x14ac:dyDescent="0.35">
      <c r="A101" s="11" t="str">
        <f t="shared" si="1"/>
        <v>DISTRIBUCION VOLUMEN X CRITERIO (Consumiciones).Total Bebidas CalienteTda.Alimentacion/Delicatesen</v>
      </c>
      <c r="B101" s="11" t="str">
        <f>'[1]Perfil (2)'!A2</f>
        <v>DISTRIBUCION VOLUMEN X CRITERIO (Consumiciones)</v>
      </c>
      <c r="C101" s="11" t="str">
        <f>'[1]Perfil (2)'!B94</f>
        <v>.Total Bebidas Caliente</v>
      </c>
      <c r="D101" s="11" t="str">
        <f>'[1]Perfil (2)'!C100</f>
        <v>Tda.Alimentacion/Delicatesen</v>
      </c>
      <c r="E101" s="12">
        <f>'[1]Perfil (2)'!D100</f>
        <v>0.15883716107184701</v>
      </c>
      <c r="F101" s="12">
        <f>'[1]Perfil (2)'!E100</f>
        <v>0.135407286136215</v>
      </c>
      <c r="G101" s="12">
        <f>'[1]Perfil (2)'!F100</f>
        <v>0.18635467102000799</v>
      </c>
      <c r="H101" s="12">
        <f>'[1]Perfil (2)'!G100</f>
        <v>0.104308583345082</v>
      </c>
      <c r="I101" s="12">
        <f>'[1]Perfil (2)'!H100</f>
        <v>0.13794731423637399</v>
      </c>
      <c r="J101" s="12">
        <f>'[1]Perfil (2)'!I100</f>
        <v>0.15362680669836201</v>
      </c>
      <c r="K101" s="12">
        <f>'[1]Perfil (2)'!J100</f>
        <v>0.17127239861253499</v>
      </c>
      <c r="L101" s="12">
        <f>'[1]Perfil (2)'!K100</f>
        <v>0.13384801508005501</v>
      </c>
      <c r="M101" s="12">
        <f>'[1]Perfil (2)'!L100</f>
        <v>9.5564114835931205E-2</v>
      </c>
      <c r="N101" s="12"/>
      <c r="O101" s="12"/>
    </row>
    <row r="102" spans="1:15" x14ac:dyDescent="0.35">
      <c r="A102" s="11" t="str">
        <f t="shared" si="1"/>
        <v>DISTRIBUCION VOLUMEN X CRITERIO (Consumiciones).Total Bebidas CalienteCanal Conveniencia/24h</v>
      </c>
      <c r="B102" s="11" t="str">
        <f>'[1]Perfil (2)'!A2</f>
        <v>DISTRIBUCION VOLUMEN X CRITERIO (Consumiciones)</v>
      </c>
      <c r="C102" s="11" t="str">
        <f>'[1]Perfil (2)'!B94</f>
        <v>.Total Bebidas Caliente</v>
      </c>
      <c r="D102" s="11" t="str">
        <f>'[1]Perfil (2)'!C101</f>
        <v>Canal Conveniencia/24h</v>
      </c>
      <c r="E102" s="12">
        <f>'[1]Perfil (2)'!D101</f>
        <v>0.28420455137503697</v>
      </c>
      <c r="F102" s="12">
        <f>'[1]Perfil (2)'!E101</f>
        <v>0.207749280472315</v>
      </c>
      <c r="G102" s="12">
        <f>'[1]Perfil (2)'!F101</f>
        <v>0.19780245245202099</v>
      </c>
      <c r="H102" s="12">
        <f>'[1]Perfil (2)'!G101</f>
        <v>0.35327325461729803</v>
      </c>
      <c r="I102" s="12">
        <f>'[1]Perfil (2)'!H101</f>
        <v>0.30258602303295501</v>
      </c>
      <c r="J102" s="12">
        <f>'[1]Perfil (2)'!I101</f>
        <v>0.32398942031832101</v>
      </c>
      <c r="K102" s="12">
        <f>'[1]Perfil (2)'!J101</f>
        <v>0.31622091230232602</v>
      </c>
      <c r="L102" s="12">
        <f>'[1]Perfil (2)'!K101</f>
        <v>0.29810766678248002</v>
      </c>
      <c r="M102" s="12">
        <f>'[1]Perfil (2)'!L101</f>
        <v>0.37272666345496502</v>
      </c>
      <c r="N102" s="12"/>
      <c r="O102" s="12"/>
    </row>
    <row r="103" spans="1:15" x14ac:dyDescent="0.35">
      <c r="A103" s="11" t="str">
        <f t="shared" si="1"/>
        <v>DISTRIBUCION VOLUMEN X CRITERIO (Consumiciones).Total Bebidas CalienteHoteles</v>
      </c>
      <c r="B103" s="11" t="str">
        <f>'[1]Perfil (2)'!A2</f>
        <v>DISTRIBUCION VOLUMEN X CRITERIO (Consumiciones)</v>
      </c>
      <c r="C103" s="11" t="str">
        <f>'[1]Perfil (2)'!B94</f>
        <v>.Total Bebidas Caliente</v>
      </c>
      <c r="D103" s="11" t="str">
        <f>'[1]Perfil (2)'!C102</f>
        <v>Hoteles</v>
      </c>
      <c r="E103" s="12">
        <f>'[1]Perfil (2)'!D102</f>
        <v>0.380285928336214</v>
      </c>
      <c r="F103" s="12">
        <f>'[1]Perfil (2)'!E102</f>
        <v>0.50692585306632998</v>
      </c>
      <c r="G103" s="12">
        <f>'[1]Perfil (2)'!F102</f>
        <v>0.60852029282737097</v>
      </c>
      <c r="H103" s="12">
        <f>'[1]Perfil (2)'!G102</f>
        <v>0.26156723872883197</v>
      </c>
      <c r="I103" s="12">
        <f>'[1]Perfil (2)'!H102</f>
        <v>0.38731276037534601</v>
      </c>
      <c r="J103" s="12">
        <f>'[1]Perfil (2)'!I102</f>
        <v>0.58756532432814101</v>
      </c>
      <c r="K103" s="12">
        <f>'[1]Perfil (2)'!J102</f>
        <v>0.72563401706067798</v>
      </c>
      <c r="L103" s="12">
        <f>'[1]Perfil (2)'!K102</f>
        <v>0.48640792291563101</v>
      </c>
      <c r="M103" s="12">
        <f>'[1]Perfil (2)'!L102</f>
        <v>0.44818529676829799</v>
      </c>
      <c r="N103" s="12"/>
      <c r="O103" s="12"/>
    </row>
    <row r="104" spans="1:15" x14ac:dyDescent="0.35">
      <c r="A104" s="11" t="str">
        <f t="shared" si="1"/>
        <v>DISTRIBUCION VOLUMEN X CRITERIO (Consumiciones).Total Bebidas CalienteEstaciones de servicio</v>
      </c>
      <c r="B104" s="11" t="str">
        <f>'[1]Perfil (2)'!A2</f>
        <v>DISTRIBUCION VOLUMEN X CRITERIO (Consumiciones)</v>
      </c>
      <c r="C104" s="11" t="str">
        <f>'[1]Perfil (2)'!B94</f>
        <v>.Total Bebidas Caliente</v>
      </c>
      <c r="D104" s="11" t="str">
        <f>'[1]Perfil (2)'!C103</f>
        <v>Estaciones de servicio</v>
      </c>
      <c r="E104" s="12">
        <f>'[1]Perfil (2)'!D103</f>
        <v>1.77308820297018</v>
      </c>
      <c r="F104" s="12">
        <f>'[1]Perfil (2)'!E103</f>
        <v>2.1175124691205101</v>
      </c>
      <c r="G104" s="12">
        <f>'[1]Perfil (2)'!F103</f>
        <v>2.5633272365619901</v>
      </c>
      <c r="H104" s="12">
        <f>'[1]Perfil (2)'!G103</f>
        <v>1.8934611809214801</v>
      </c>
      <c r="I104" s="12">
        <f>'[1]Perfil (2)'!H103</f>
        <v>1.6956373176680699</v>
      </c>
      <c r="J104" s="12">
        <f>'[1]Perfil (2)'!I103</f>
        <v>1.9498877111775299</v>
      </c>
      <c r="K104" s="12">
        <f>'[1]Perfil (2)'!J103</f>
        <v>2.4721274163474698</v>
      </c>
      <c r="L104" s="12">
        <f>'[1]Perfil (2)'!K103</f>
        <v>2.0620142316101502</v>
      </c>
      <c r="M104" s="12">
        <f>'[1]Perfil (2)'!L103</f>
        <v>2.0636910332821099</v>
      </c>
      <c r="N104" s="12"/>
      <c r="O104" s="12"/>
    </row>
    <row r="105" spans="1:15" x14ac:dyDescent="0.35">
      <c r="A105" s="11" t="str">
        <f t="shared" si="1"/>
        <v>DISTRIBUCION VOLUMEN X CRITERIO (Consumiciones).Total Bebidas CalienteMaquinas dispensadoras</v>
      </c>
      <c r="B105" s="11" t="str">
        <f>'[1]Perfil (2)'!A2</f>
        <v>DISTRIBUCION VOLUMEN X CRITERIO (Consumiciones)</v>
      </c>
      <c r="C105" s="11" t="str">
        <f>'[1]Perfil (2)'!B94</f>
        <v>.Total Bebidas Caliente</v>
      </c>
      <c r="D105" s="11" t="str">
        <f>'[1]Perfil (2)'!C104</f>
        <v>Maquinas dispensadoras</v>
      </c>
      <c r="E105" s="12">
        <f>'[1]Perfil (2)'!D104</f>
        <v>9.5398285365190798</v>
      </c>
      <c r="F105" s="12">
        <f>'[1]Perfil (2)'!E104</f>
        <v>8.9217647796487292</v>
      </c>
      <c r="G105" s="12">
        <f>'[1]Perfil (2)'!F104</f>
        <v>7.74578084344129</v>
      </c>
      <c r="H105" s="12">
        <f>'[1]Perfil (2)'!G104</f>
        <v>7.9036423444119297</v>
      </c>
      <c r="I105" s="12">
        <f>'[1]Perfil (2)'!H104</f>
        <v>9.1538883333394807</v>
      </c>
      <c r="J105" s="12">
        <f>'[1]Perfil (2)'!I104</f>
        <v>8.6185185448125896</v>
      </c>
      <c r="K105" s="12">
        <f>'[1]Perfil (2)'!J104</f>
        <v>8.1033065271815801</v>
      </c>
      <c r="L105" s="12">
        <f>'[1]Perfil (2)'!K104</f>
        <v>8.4582358357343796</v>
      </c>
      <c r="M105" s="12">
        <f>'[1]Perfil (2)'!L104</f>
        <v>8.7811656583448894</v>
      </c>
      <c r="N105" s="12"/>
      <c r="O105" s="12"/>
    </row>
    <row r="106" spans="1:15" x14ac:dyDescent="0.35">
      <c r="A106" s="11" t="str">
        <f t="shared" si="1"/>
        <v>DISTRIBUCION VOLUMEN X CRITERIO (Consumiciones).Total Bebidas CalienteServicio en la empresa</v>
      </c>
      <c r="B106" s="11" t="str">
        <f>'[1]Perfil (2)'!A2</f>
        <v>DISTRIBUCION VOLUMEN X CRITERIO (Consumiciones)</v>
      </c>
      <c r="C106" s="11" t="str">
        <f>'[1]Perfil (2)'!B94</f>
        <v>.Total Bebidas Caliente</v>
      </c>
      <c r="D106" s="11" t="str">
        <f>'[1]Perfil (2)'!C105</f>
        <v>Servicio en la empresa</v>
      </c>
      <c r="E106" s="12">
        <f>'[1]Perfil (2)'!D105</f>
        <v>3.0303470704533599</v>
      </c>
      <c r="F106" s="12">
        <f>'[1]Perfil (2)'!E105</f>
        <v>2.8436441913478201</v>
      </c>
      <c r="G106" s="12">
        <f>'[1]Perfil (2)'!F105</f>
        <v>2.6641012445619099</v>
      </c>
      <c r="H106" s="12">
        <f>'[1]Perfil (2)'!G105</f>
        <v>2.86426949925775</v>
      </c>
      <c r="I106" s="12">
        <f>'[1]Perfil (2)'!H105</f>
        <v>2.9957218185776502</v>
      </c>
      <c r="J106" s="12">
        <f>'[1]Perfil (2)'!I105</f>
        <v>2.7808107986586901</v>
      </c>
      <c r="K106" s="12">
        <f>'[1]Perfil (2)'!J105</f>
        <v>2.6355858556476699</v>
      </c>
      <c r="L106" s="12">
        <f>'[1]Perfil (2)'!K105</f>
        <v>2.7801644294207</v>
      </c>
      <c r="M106" s="12">
        <f>'[1]Perfil (2)'!L105</f>
        <v>2.6583661796812801</v>
      </c>
      <c r="N106" s="12"/>
      <c r="O106" s="12"/>
    </row>
    <row r="107" spans="1:15" x14ac:dyDescent="0.35">
      <c r="A107" s="11" t="str">
        <f t="shared" si="1"/>
        <v>DISTRIBUCION VOLUMEN X CRITERIO (Consumiciones).Total Bebidas CalienteResto de canales</v>
      </c>
      <c r="B107" s="11" t="str">
        <f>'[1]Perfil (2)'!A2</f>
        <v>DISTRIBUCION VOLUMEN X CRITERIO (Consumiciones)</v>
      </c>
      <c r="C107" s="11" t="str">
        <f>'[1]Perfil (2)'!B94</f>
        <v>.Total Bebidas Caliente</v>
      </c>
      <c r="D107" s="11" t="str">
        <f>'[1]Perfil (2)'!C106</f>
        <v>Resto de canales</v>
      </c>
      <c r="E107" s="12">
        <f>'[1]Perfil (2)'!D106</f>
        <v>2.0044021169763502</v>
      </c>
      <c r="F107" s="12">
        <f>'[1]Perfil (2)'!E106</f>
        <v>2.47772022240156</v>
      </c>
      <c r="G107" s="12">
        <f>'[1]Perfil (2)'!F106</f>
        <v>3.0726359984378999</v>
      </c>
      <c r="H107" s="12">
        <f>'[1]Perfil (2)'!G106</f>
        <v>2.25111827686221</v>
      </c>
      <c r="I107" s="12">
        <f>'[1]Perfil (2)'!H106</f>
        <v>2.1869160119998701</v>
      </c>
      <c r="J107" s="12">
        <f>'[1]Perfil (2)'!I106</f>
        <v>2.15348111126099</v>
      </c>
      <c r="K107" s="12">
        <f>'[1]Perfil (2)'!J106</f>
        <v>2.94305575701893</v>
      </c>
      <c r="L107" s="12">
        <f>'[1]Perfil (2)'!K106</f>
        <v>2.2803352701683299</v>
      </c>
      <c r="M107" s="12">
        <f>'[1]Perfil (2)'!L106</f>
        <v>2.28544034869299</v>
      </c>
      <c r="N107" s="12"/>
      <c r="O107" s="12"/>
    </row>
    <row r="108" spans="1:15" x14ac:dyDescent="0.35">
      <c r="A108" s="11" t="str">
        <f t="shared" si="1"/>
        <v>DISTRIBUCION VOLUMEN X CRITERIO (Consumiciones).Total Bebidas CalienteEN LA CALLE</v>
      </c>
      <c r="B108" s="11" t="str">
        <f>'[1]Perfil (2)'!A2</f>
        <v>DISTRIBUCION VOLUMEN X CRITERIO (Consumiciones)</v>
      </c>
      <c r="C108" s="11" t="str">
        <f>'[1]Perfil (2)'!B94</f>
        <v>.Total Bebidas Caliente</v>
      </c>
      <c r="D108" s="11" t="str">
        <f>'[1]Perfil (2)'!C107</f>
        <v>EN LA CALLE</v>
      </c>
      <c r="E108" s="12">
        <f>'[1]Perfil (2)'!D107</f>
        <v>1.01557006058215</v>
      </c>
      <c r="F108" s="12">
        <f>'[1]Perfil (2)'!E107</f>
        <v>0.98091491763033201</v>
      </c>
      <c r="G108" s="12">
        <f>'[1]Perfil (2)'!F107</f>
        <v>1.6489470279885901</v>
      </c>
      <c r="H108" s="12">
        <f>'[1]Perfil (2)'!G107</f>
        <v>1.16502411467078</v>
      </c>
      <c r="I108" s="12">
        <f>'[1]Perfil (2)'!H107</f>
        <v>1.3023929624395301</v>
      </c>
      <c r="J108" s="12">
        <f>'[1]Perfil (2)'!I107</f>
        <v>1.2316544833097101</v>
      </c>
      <c r="K108" s="12">
        <f>'[1]Perfil (2)'!J107</f>
        <v>1.46950666048664</v>
      </c>
      <c r="L108" s="12">
        <f>'[1]Perfil (2)'!K107</f>
        <v>1.2617625774302099</v>
      </c>
      <c r="M108" s="12">
        <f>'[1]Perfil (2)'!L107</f>
        <v>1.18651274680098</v>
      </c>
      <c r="N108" s="12"/>
      <c r="O108" s="12"/>
    </row>
    <row r="109" spans="1:15" x14ac:dyDescent="0.35">
      <c r="A109" s="11" t="str">
        <f t="shared" si="1"/>
        <v>DISTRIBUCION VOLUMEN X CRITERIO (Consumiciones).Total Bebidas CalienteEN CASA DE OTROS</v>
      </c>
      <c r="B109" s="11" t="str">
        <f>'[1]Perfil (2)'!A2</f>
        <v>DISTRIBUCION VOLUMEN X CRITERIO (Consumiciones)</v>
      </c>
      <c r="C109" s="11" t="str">
        <f>'[1]Perfil (2)'!B94</f>
        <v>.Total Bebidas Caliente</v>
      </c>
      <c r="D109" s="11" t="str">
        <f>'[1]Perfil (2)'!C108</f>
        <v>EN CASA DE OTROS</v>
      </c>
      <c r="E109" s="12">
        <f>'[1]Perfil (2)'!D108</f>
        <v>0.47398137001927698</v>
      </c>
      <c r="F109" s="12">
        <f>'[1]Perfil (2)'!E108</f>
        <v>0.450467029437357</v>
      </c>
      <c r="G109" s="12">
        <f>'[1]Perfil (2)'!F108</f>
        <v>0.49890845675032103</v>
      </c>
      <c r="H109" s="12">
        <f>'[1]Perfil (2)'!G108</f>
        <v>0.55556507191426796</v>
      </c>
      <c r="I109" s="12">
        <f>'[1]Perfil (2)'!H108</f>
        <v>0.53348280277340099</v>
      </c>
      <c r="J109" s="12">
        <f>'[1]Perfil (2)'!I108</f>
        <v>0.48947245946046097</v>
      </c>
      <c r="K109" s="12">
        <f>'[1]Perfil (2)'!J108</f>
        <v>0.65691840127709</v>
      </c>
      <c r="L109" s="12">
        <f>'[1]Perfil (2)'!K108</f>
        <v>0.35520286858891298</v>
      </c>
      <c r="M109" s="12">
        <f>'[1]Perfil (2)'!L108</f>
        <v>0.53928701807725299</v>
      </c>
      <c r="N109" s="12"/>
      <c r="O109" s="12"/>
    </row>
    <row r="110" spans="1:15" x14ac:dyDescent="0.35">
      <c r="A110" s="11" t="str">
        <f t="shared" si="1"/>
        <v>DISTRIBUCION VOLUMEN X CRITERIO (Consumiciones).Total Bebidas CalienteEN EL ESTABLECIMIENTO</v>
      </c>
      <c r="B110" s="11" t="str">
        <f>'[1]Perfil (2)'!A2</f>
        <v>DISTRIBUCION VOLUMEN X CRITERIO (Consumiciones)</v>
      </c>
      <c r="C110" s="11" t="str">
        <f>'[1]Perfil (2)'!B94</f>
        <v>.Total Bebidas Caliente</v>
      </c>
      <c r="D110" s="11" t="str">
        <f>'[1]Perfil (2)'!C109</f>
        <v>EN EL ESTABLECIMIENTO</v>
      </c>
      <c r="E110" s="12">
        <f>'[1]Perfil (2)'!D109</f>
        <v>81.595190836576805</v>
      </c>
      <c r="F110" s="12">
        <f>'[1]Perfil (2)'!E109</f>
        <v>83.813831395487497</v>
      </c>
      <c r="G110" s="12">
        <f>'[1]Perfil (2)'!F109</f>
        <v>83.727724033553699</v>
      </c>
      <c r="H110" s="12">
        <f>'[1]Perfil (2)'!G109</f>
        <v>82.613371371961506</v>
      </c>
      <c r="I110" s="12">
        <f>'[1]Perfil (2)'!H109</f>
        <v>81.850975819455897</v>
      </c>
      <c r="J110" s="12">
        <f>'[1]Perfil (2)'!I109</f>
        <v>83.252202982851799</v>
      </c>
      <c r="K110" s="12">
        <f>'[1]Perfil (2)'!J109</f>
        <v>83.341028304008702</v>
      </c>
      <c r="L110" s="12">
        <f>'[1]Perfil (2)'!K109</f>
        <v>82.575395477135203</v>
      </c>
      <c r="M110" s="12">
        <f>'[1]Perfil (2)'!L109</f>
        <v>83.159194467463394</v>
      </c>
      <c r="N110" s="12"/>
      <c r="O110" s="12"/>
    </row>
    <row r="111" spans="1:15" x14ac:dyDescent="0.35">
      <c r="A111" s="11" t="str">
        <f t="shared" si="1"/>
        <v>DISTRIBUCION VOLUMEN X CRITERIO (Consumiciones).Total Bebidas CalienteEN EL TRABAJO</v>
      </c>
      <c r="B111" s="11" t="str">
        <f>'[1]Perfil (2)'!A2</f>
        <v>DISTRIBUCION VOLUMEN X CRITERIO (Consumiciones)</v>
      </c>
      <c r="C111" s="11" t="str">
        <f>'[1]Perfil (2)'!B94</f>
        <v>.Total Bebidas Caliente</v>
      </c>
      <c r="D111" s="11" t="str">
        <f>'[1]Perfil (2)'!C110</f>
        <v>EN EL TRABAJO</v>
      </c>
      <c r="E111" s="12">
        <f>'[1]Perfil (2)'!D110</f>
        <v>15.013885964359</v>
      </c>
      <c r="F111" s="12">
        <f>'[1]Perfil (2)'!E110</f>
        <v>12.976849711227199</v>
      </c>
      <c r="G111" s="12">
        <f>'[1]Perfil (2)'!F110</f>
        <v>12.5128743854054</v>
      </c>
      <c r="H111" s="12">
        <f>'[1]Perfil (2)'!G110</f>
        <v>13.660719361325</v>
      </c>
      <c r="I111" s="12">
        <f>'[1]Perfil (2)'!H110</f>
        <v>14.1210613904643</v>
      </c>
      <c r="J111" s="12">
        <f>'[1]Perfil (2)'!I110</f>
        <v>13.1223171175179</v>
      </c>
      <c r="K111" s="12">
        <f>'[1]Perfil (2)'!J110</f>
        <v>12.4023676978185</v>
      </c>
      <c r="L111" s="12">
        <f>'[1]Perfil (2)'!K110</f>
        <v>13.203815891260801</v>
      </c>
      <c r="M111" s="12">
        <f>'[1]Perfil (2)'!L110</f>
        <v>12.5598720786199</v>
      </c>
      <c r="N111" s="12"/>
      <c r="O111" s="12"/>
    </row>
    <row r="112" spans="1:15" x14ac:dyDescent="0.35">
      <c r="A112" s="11" t="str">
        <f t="shared" si="1"/>
        <v>DISTRIBUCION VOLUMEN X CRITERIO (Consumiciones).Total Bebidas CalienteEN COLEGIO/INSTITUTO/UNIV.</v>
      </c>
      <c r="B112" s="11" t="str">
        <f>'[1]Perfil (2)'!A2</f>
        <v>DISTRIBUCION VOLUMEN X CRITERIO (Consumiciones)</v>
      </c>
      <c r="C112" s="11" t="str">
        <f>'[1]Perfil (2)'!B94</f>
        <v>.Total Bebidas Caliente</v>
      </c>
      <c r="D112" s="11" t="str">
        <f>'[1]Perfil (2)'!C111</f>
        <v>EN COLEGIO/INSTITUTO/UNIV.</v>
      </c>
      <c r="E112" s="12">
        <f>'[1]Perfil (2)'!D111</f>
        <v>0.48993922446135002</v>
      </c>
      <c r="F112" s="12">
        <f>'[1]Perfil (2)'!E111</f>
        <v>0.330903031286856</v>
      </c>
      <c r="G112" s="12">
        <f>'[1]Perfil (2)'!F111</f>
        <v>0.27124837091602</v>
      </c>
      <c r="H112" s="12">
        <f>'[1]Perfil (2)'!G111</f>
        <v>0.41292398582297102</v>
      </c>
      <c r="I112" s="12">
        <f>'[1]Perfil (2)'!H111</f>
        <v>0.28958291974627598</v>
      </c>
      <c r="J112" s="12">
        <f>'[1]Perfil (2)'!I111</f>
        <v>0.17686511063624</v>
      </c>
      <c r="K112" s="12">
        <f>'[1]Perfil (2)'!J111</f>
        <v>0.11474106896024901</v>
      </c>
      <c r="L112" s="12">
        <f>'[1]Perfil (2)'!K111</f>
        <v>0.33138514095001498</v>
      </c>
      <c r="M112" s="12">
        <f>'[1]Perfil (2)'!L111</f>
        <v>0.24353695046594601</v>
      </c>
      <c r="N112" s="12"/>
      <c r="O112" s="12"/>
    </row>
    <row r="113" spans="1:15" x14ac:dyDescent="0.35">
      <c r="A113" s="11" t="str">
        <f t="shared" si="1"/>
        <v>DISTRIBUCION VOLUMEN X CRITERIO (Consumiciones).Total Bebidas CalienteEN MI CASA</v>
      </c>
      <c r="B113" s="11" t="str">
        <f>'[1]Perfil (2)'!A2</f>
        <v>DISTRIBUCION VOLUMEN X CRITERIO (Consumiciones)</v>
      </c>
      <c r="C113" s="11" t="str">
        <f>'[1]Perfil (2)'!B94</f>
        <v>.Total Bebidas Caliente</v>
      </c>
      <c r="D113" s="11" t="str">
        <f>'[1]Perfil (2)'!C112</f>
        <v>EN MI CASA</v>
      </c>
      <c r="E113" s="12">
        <f>'[1]Perfil (2)'!D112</f>
        <v>0.34596783143855098</v>
      </c>
      <c r="F113" s="12">
        <f>'[1]Perfil (2)'!E112</f>
        <v>0.194965114158905</v>
      </c>
      <c r="G113" s="12">
        <f>'[1]Perfil (2)'!F112</f>
        <v>0.189108348457074</v>
      </c>
      <c r="H113" s="12">
        <f>'[1]Perfil (2)'!G112</f>
        <v>0.31853893066118</v>
      </c>
      <c r="I113" s="12">
        <f>'[1]Perfil (2)'!H112</f>
        <v>0.51509141965218097</v>
      </c>
      <c r="J113" s="12">
        <f>'[1]Perfil (2)'!I112</f>
        <v>0.56501984281931295</v>
      </c>
      <c r="K113" s="12">
        <f>'[1]Perfil (2)'!J112</f>
        <v>0.66984079912957495</v>
      </c>
      <c r="L113" s="12">
        <f>'[1]Perfil (2)'!K112</f>
        <v>0.84974396282710096</v>
      </c>
      <c r="M113" s="12">
        <f>'[1]Perfil (2)'!L112</f>
        <v>0.48429690943396497</v>
      </c>
      <c r="N113" s="12"/>
      <c r="O113" s="12"/>
    </row>
    <row r="114" spans="1:15" x14ac:dyDescent="0.35">
      <c r="A114" s="11" t="str">
        <f t="shared" si="1"/>
        <v>DISTRIBUCION VOLUMEN X CRITERIO (Consumiciones).Total Bebidas CalienteEN M.TRANSP.(AVION,TREN,AUTOC,E</v>
      </c>
      <c r="B114" s="11" t="str">
        <f>'[1]Perfil (2)'!A2</f>
        <v>DISTRIBUCION VOLUMEN X CRITERIO (Consumiciones)</v>
      </c>
      <c r="C114" s="11" t="str">
        <f>'[1]Perfil (2)'!B94</f>
        <v>.Total Bebidas Caliente</v>
      </c>
      <c r="D114" s="11" t="str">
        <f>'[1]Perfil (2)'!C113</f>
        <v>EN M.TRANSP.(AVION,TREN,AUTOC,E</v>
      </c>
      <c r="E114" s="12">
        <f>'[1]Perfil (2)'!D113</f>
        <v>0.104656701408397</v>
      </c>
      <c r="F114" s="12">
        <f>'[1]Perfil (2)'!E113</f>
        <v>0.104184962275285</v>
      </c>
      <c r="G114" s="12">
        <f>'[1]Perfil (2)'!F113</f>
        <v>0.13839071575352699</v>
      </c>
      <c r="H114" s="12">
        <f>'[1]Perfil (2)'!G113</f>
        <v>8.6821922373152005E-2</v>
      </c>
      <c r="I114" s="12">
        <f>'[1]Perfil (2)'!H113</f>
        <v>0.115219285395365</v>
      </c>
      <c r="J114" s="12">
        <f>'[1]Perfil (2)'!I113</f>
        <v>8.5806550851809493E-2</v>
      </c>
      <c r="K114" s="12">
        <f>'[1]Perfil (2)'!J113</f>
        <v>0.12644815955796501</v>
      </c>
      <c r="L114" s="12">
        <f>'[1]Perfil (2)'!K113</f>
        <v>0.11854393134633399</v>
      </c>
      <c r="M114" s="12">
        <f>'[1]Perfil (2)'!L113</f>
        <v>0.104055905680059</v>
      </c>
      <c r="N114" s="12"/>
      <c r="O114" s="12"/>
    </row>
    <row r="115" spans="1:15" x14ac:dyDescent="0.35">
      <c r="A115" s="11" t="str">
        <f t="shared" si="1"/>
        <v>DISTRIBUCION VOLUMEN X CRITERIO (Consumiciones).Total Bebidas CalienteEN OTRO LUGAR</v>
      </c>
      <c r="B115" s="11" t="str">
        <f>'[1]Perfil (2)'!A2</f>
        <v>DISTRIBUCION VOLUMEN X CRITERIO (Consumiciones)</v>
      </c>
      <c r="C115" s="11" t="str">
        <f>'[1]Perfil (2)'!B94</f>
        <v>.Total Bebidas Caliente</v>
      </c>
      <c r="D115" s="11" t="str">
        <f>'[1]Perfil (2)'!C114</f>
        <v>EN OTRO LUGAR</v>
      </c>
      <c r="E115" s="12">
        <f>'[1]Perfil (2)'!D114</f>
        <v>0.96080828536663399</v>
      </c>
      <c r="F115" s="12">
        <f>'[1]Perfil (2)'!E114</f>
        <v>1.14789827136407</v>
      </c>
      <c r="G115" s="12">
        <f>'[1]Perfil (2)'!F114</f>
        <v>1.0128035997121001</v>
      </c>
      <c r="H115" s="12">
        <f>'[1]Perfil (2)'!G114</f>
        <v>1.1870380157587901</v>
      </c>
      <c r="I115" s="12">
        <f>'[1]Perfil (2)'!H114</f>
        <v>1.2721831123640699</v>
      </c>
      <c r="J115" s="12">
        <f>'[1]Perfil (2)'!I114</f>
        <v>1.0766648287112299</v>
      </c>
      <c r="K115" s="12">
        <f>'[1]Perfil (2)'!J114</f>
        <v>1.2191603223952201</v>
      </c>
      <c r="L115" s="12">
        <f>'[1]Perfil (2)'!K114</f>
        <v>1.3041473990935799</v>
      </c>
      <c r="M115" s="12">
        <f>'[1]Perfil (2)'!L114</f>
        <v>1.7232485912011499</v>
      </c>
      <c r="N115" s="12"/>
      <c r="O115" s="12"/>
    </row>
    <row r="116" spans="1:15" x14ac:dyDescent="0.35">
      <c r="A116" s="11" t="str">
        <f t="shared" si="1"/>
        <v>DISTRIBUCION VOLUMEN X CRITERIO (Consumiciones).Total Bebidas CalienteDESAYUNO</v>
      </c>
      <c r="B116" s="11" t="str">
        <f>'[1]Perfil (2)'!A2</f>
        <v>DISTRIBUCION VOLUMEN X CRITERIO (Consumiciones)</v>
      </c>
      <c r="C116" s="11" t="str">
        <f>'[1]Perfil (2)'!B94</f>
        <v>.Total Bebidas Caliente</v>
      </c>
      <c r="D116" s="11" t="str">
        <f>'[1]Perfil (2)'!C115</f>
        <v>DESAYUNO</v>
      </c>
      <c r="E116" s="12">
        <f>'[1]Perfil (2)'!D115</f>
        <v>56.7745364766525</v>
      </c>
      <c r="F116" s="12">
        <f>'[1]Perfil (2)'!E115</f>
        <v>58.9702964507917</v>
      </c>
      <c r="G116" s="12">
        <f>'[1]Perfil (2)'!F115</f>
        <v>60.634898283871202</v>
      </c>
      <c r="H116" s="12">
        <f>'[1]Perfil (2)'!G115</f>
        <v>56.596502788435501</v>
      </c>
      <c r="I116" s="12">
        <f>'[1]Perfil (2)'!H115</f>
        <v>56.527743235314702</v>
      </c>
      <c r="J116" s="12">
        <f>'[1]Perfil (2)'!I115</f>
        <v>57.0862016876059</v>
      </c>
      <c r="K116" s="12">
        <f>'[1]Perfil (2)'!J115</f>
        <v>58.7612394021317</v>
      </c>
      <c r="L116" s="12">
        <f>'[1]Perfil (2)'!K115</f>
        <v>55.785518719219098</v>
      </c>
      <c r="M116" s="12">
        <f>'[1]Perfil (2)'!L115</f>
        <v>55.481625099840002</v>
      </c>
      <c r="N116" s="12"/>
      <c r="O116" s="12"/>
    </row>
    <row r="117" spans="1:15" x14ac:dyDescent="0.35">
      <c r="A117" s="11" t="str">
        <f t="shared" si="1"/>
        <v>DISTRIBUCION VOLUMEN X CRITERIO (Consumiciones).Total Bebidas CalienteAPERITIVO/ANTES DE COMER</v>
      </c>
      <c r="B117" s="11" t="str">
        <f>'[1]Perfil (2)'!A2</f>
        <v>DISTRIBUCION VOLUMEN X CRITERIO (Consumiciones)</v>
      </c>
      <c r="C117" s="11" t="str">
        <f>'[1]Perfil (2)'!B94</f>
        <v>.Total Bebidas Caliente</v>
      </c>
      <c r="D117" s="11" t="str">
        <f>'[1]Perfil (2)'!C116</f>
        <v>APERITIVO/ANTES DE COMER</v>
      </c>
      <c r="E117" s="12">
        <f>'[1]Perfil (2)'!D116</f>
        <v>9.8690391126260408</v>
      </c>
      <c r="F117" s="12">
        <f>'[1]Perfil (2)'!E116</f>
        <v>8.9843923462718802</v>
      </c>
      <c r="G117" s="12">
        <f>'[1]Perfil (2)'!F116</f>
        <v>9.0695720795899692</v>
      </c>
      <c r="H117" s="12">
        <f>'[1]Perfil (2)'!G116</f>
        <v>9.7675476921615392</v>
      </c>
      <c r="I117" s="12">
        <f>'[1]Perfil (2)'!H116</f>
        <v>9.6127747663310004</v>
      </c>
      <c r="J117" s="12">
        <f>'[1]Perfil (2)'!I116</f>
        <v>9.4115024457428405</v>
      </c>
      <c r="K117" s="12">
        <f>'[1]Perfil (2)'!J116</f>
        <v>9.0248556999765306</v>
      </c>
      <c r="L117" s="12">
        <f>'[1]Perfil (2)'!K116</f>
        <v>9.38495091367807</v>
      </c>
      <c r="M117" s="12">
        <f>'[1]Perfil (2)'!L116</f>
        <v>10.138721842749099</v>
      </c>
      <c r="N117" s="12"/>
      <c r="O117" s="12"/>
    </row>
    <row r="118" spans="1:15" x14ac:dyDescent="0.35">
      <c r="A118" s="11" t="str">
        <f t="shared" si="1"/>
        <v>DISTRIBUCION VOLUMEN X CRITERIO (Consumiciones).Total Bebidas CalienteCOMIDA</v>
      </c>
      <c r="B118" s="11" t="str">
        <f>'[1]Perfil (2)'!A2</f>
        <v>DISTRIBUCION VOLUMEN X CRITERIO (Consumiciones)</v>
      </c>
      <c r="C118" s="11" t="str">
        <f>'[1]Perfil (2)'!B94</f>
        <v>.Total Bebidas Caliente</v>
      </c>
      <c r="D118" s="11" t="str">
        <f>'[1]Perfil (2)'!C117</f>
        <v>COMIDA</v>
      </c>
      <c r="E118" s="12">
        <f>'[1]Perfil (2)'!D117</f>
        <v>8.9479659151278401</v>
      </c>
      <c r="F118" s="12">
        <f>'[1]Perfil (2)'!E117</f>
        <v>10.3200080627107</v>
      </c>
      <c r="G118" s="12">
        <f>'[1]Perfil (2)'!F117</f>
        <v>9.8294773913787896</v>
      </c>
      <c r="H118" s="12">
        <f>'[1]Perfil (2)'!G117</f>
        <v>9.5852517885267403</v>
      </c>
      <c r="I118" s="12">
        <f>'[1]Perfil (2)'!H117</f>
        <v>9.3183027494160608</v>
      </c>
      <c r="J118" s="12">
        <f>'[1]Perfil (2)'!I117</f>
        <v>10.3963815153745</v>
      </c>
      <c r="K118" s="12">
        <f>'[1]Perfil (2)'!J117</f>
        <v>10.428152977734699</v>
      </c>
      <c r="L118" s="12">
        <f>'[1]Perfil (2)'!K117</f>
        <v>9.6495925096249895</v>
      </c>
      <c r="M118" s="12">
        <f>'[1]Perfil (2)'!L117</f>
        <v>9.7323822282005796</v>
      </c>
      <c r="N118" s="12"/>
      <c r="O118" s="12"/>
    </row>
    <row r="119" spans="1:15" x14ac:dyDescent="0.35">
      <c r="A119" s="11" t="str">
        <f t="shared" si="1"/>
        <v>DISTRIBUCION VOLUMEN X CRITERIO (Consumiciones).Total Bebidas CalienteTARDE/MERIENDA</v>
      </c>
      <c r="B119" s="11" t="str">
        <f>'[1]Perfil (2)'!A2</f>
        <v>DISTRIBUCION VOLUMEN X CRITERIO (Consumiciones)</v>
      </c>
      <c r="C119" s="11" t="str">
        <f>'[1]Perfil (2)'!B94</f>
        <v>.Total Bebidas Caliente</v>
      </c>
      <c r="D119" s="11" t="str">
        <f>'[1]Perfil (2)'!C118</f>
        <v>TARDE/MERIENDA</v>
      </c>
      <c r="E119" s="12">
        <f>'[1]Perfil (2)'!D118</f>
        <v>17.695725131943</v>
      </c>
      <c r="F119" s="12">
        <f>'[1]Perfil (2)'!E118</f>
        <v>14.692556071613501</v>
      </c>
      <c r="G119" s="12">
        <f>'[1]Perfil (2)'!F118</f>
        <v>12.0938952594606</v>
      </c>
      <c r="H119" s="12">
        <f>'[1]Perfil (2)'!G118</f>
        <v>16.811027985382701</v>
      </c>
      <c r="I119" s="12">
        <f>'[1]Perfil (2)'!H118</f>
        <v>17.049892436615099</v>
      </c>
      <c r="J119" s="12">
        <f>'[1]Perfil (2)'!I118</f>
        <v>15.3300991628231</v>
      </c>
      <c r="K119" s="12">
        <f>'[1]Perfil (2)'!J118</f>
        <v>13.2560469716125</v>
      </c>
      <c r="L119" s="12">
        <f>'[1]Perfil (2)'!K118</f>
        <v>17.2094539558591</v>
      </c>
      <c r="M119" s="12">
        <f>'[1]Perfil (2)'!L118</f>
        <v>17.162690543642199</v>
      </c>
      <c r="N119" s="12"/>
      <c r="O119" s="12"/>
    </row>
    <row r="120" spans="1:15" x14ac:dyDescent="0.35">
      <c r="A120" s="11" t="str">
        <f t="shared" si="1"/>
        <v>DISTRIBUCION VOLUMEN X CRITERIO (Consumiciones).Total Bebidas CalienteANTES DE CENAR</v>
      </c>
      <c r="B120" s="11" t="str">
        <f>'[1]Perfil (2)'!A2</f>
        <v>DISTRIBUCION VOLUMEN X CRITERIO (Consumiciones)</v>
      </c>
      <c r="C120" s="11" t="str">
        <f>'[1]Perfil (2)'!B94</f>
        <v>.Total Bebidas Caliente</v>
      </c>
      <c r="D120" s="11" t="str">
        <f>'[1]Perfil (2)'!C119</f>
        <v>ANTES DE CENAR</v>
      </c>
      <c r="E120" s="12">
        <f>'[1]Perfil (2)'!D119</f>
        <v>1.2116257626167599</v>
      </c>
      <c r="F120" s="12">
        <f>'[1]Perfil (2)'!E119</f>
        <v>1.0318212417035999</v>
      </c>
      <c r="G120" s="12">
        <f>'[1]Perfil (2)'!F119</f>
        <v>0.91734016489141101</v>
      </c>
      <c r="H120" s="12">
        <f>'[1]Perfil (2)'!G119</f>
        <v>1.1640293703647</v>
      </c>
      <c r="I120" s="12">
        <f>'[1]Perfil (2)'!H119</f>
        <v>1.09835507356007</v>
      </c>
      <c r="J120" s="12">
        <f>'[1]Perfil (2)'!I119</f>
        <v>1.04811735779313</v>
      </c>
      <c r="K120" s="12">
        <f>'[1]Perfil (2)'!J119</f>
        <v>1.04732239496687</v>
      </c>
      <c r="L120" s="12">
        <f>'[1]Perfil (2)'!K119</f>
        <v>1.3439584121152299</v>
      </c>
      <c r="M120" s="12">
        <f>'[1]Perfil (2)'!L119</f>
        <v>1.2517777239865999</v>
      </c>
      <c r="N120" s="12"/>
      <c r="O120" s="12"/>
    </row>
    <row r="121" spans="1:15" x14ac:dyDescent="0.35">
      <c r="A121" s="11" t="str">
        <f t="shared" si="1"/>
        <v>DISTRIBUCION VOLUMEN X CRITERIO (Consumiciones).Total Bebidas CalienteCENA</v>
      </c>
      <c r="B121" s="11" t="str">
        <f>'[1]Perfil (2)'!A2</f>
        <v>DISTRIBUCION VOLUMEN X CRITERIO (Consumiciones)</v>
      </c>
      <c r="C121" s="11" t="str">
        <f>'[1]Perfil (2)'!B94</f>
        <v>.Total Bebidas Caliente</v>
      </c>
      <c r="D121" s="11" t="str">
        <f>'[1]Perfil (2)'!C120</f>
        <v>CENA</v>
      </c>
      <c r="E121" s="12">
        <f>'[1]Perfil (2)'!D120</f>
        <v>1.82279422578262</v>
      </c>
      <c r="F121" s="12">
        <f>'[1]Perfil (2)'!E120</f>
        <v>1.7622962107567901</v>
      </c>
      <c r="G121" s="12">
        <f>'[1]Perfil (2)'!F120</f>
        <v>2.5791128260637199</v>
      </c>
      <c r="H121" s="12">
        <f>'[1]Perfil (2)'!G120</f>
        <v>1.8117404557246799</v>
      </c>
      <c r="I121" s="12">
        <f>'[1]Perfil (2)'!H120</f>
        <v>1.7609044918321901</v>
      </c>
      <c r="J121" s="12">
        <f>'[1]Perfil (2)'!I120</f>
        <v>1.9583770143557699</v>
      </c>
      <c r="K121" s="12">
        <f>'[1]Perfil (2)'!J120</f>
        <v>2.3578583900386501</v>
      </c>
      <c r="L121" s="12">
        <f>'[1]Perfil (2)'!K120</f>
        <v>2.0012793860482598</v>
      </c>
      <c r="M121" s="12">
        <f>'[1]Perfil (2)'!L120</f>
        <v>1.9149351207423599</v>
      </c>
      <c r="N121" s="12"/>
      <c r="O121" s="12"/>
    </row>
    <row r="122" spans="1:15" x14ac:dyDescent="0.35">
      <c r="A122" s="11" t="str">
        <f t="shared" si="1"/>
        <v>DISTRIBUCION VOLUMEN X CRITERIO (Consumiciones).Total Bebidas CalienteDESPUES DE LA CENA</v>
      </c>
      <c r="B122" s="11" t="str">
        <f>'[1]Perfil (2)'!A2</f>
        <v>DISTRIBUCION VOLUMEN X CRITERIO (Consumiciones)</v>
      </c>
      <c r="C122" s="11" t="str">
        <f>'[1]Perfil (2)'!B94</f>
        <v>.Total Bebidas Caliente</v>
      </c>
      <c r="D122" s="11" t="str">
        <f>'[1]Perfil (2)'!C121</f>
        <v>DESPUES DE LA CENA</v>
      </c>
      <c r="E122" s="12">
        <f>'[1]Perfil (2)'!D121</f>
        <v>0.91589765763560604</v>
      </c>
      <c r="F122" s="12">
        <f>'[1]Perfil (2)'!E121</f>
        <v>1.0320272716571901</v>
      </c>
      <c r="G122" s="12">
        <f>'[1]Perfil (2)'!F121</f>
        <v>1.47395567675935</v>
      </c>
      <c r="H122" s="12">
        <f>'[1]Perfil (2)'!G121</f>
        <v>0.92154638483501194</v>
      </c>
      <c r="I122" s="12">
        <f>'[1]Perfil (2)'!H121</f>
        <v>0.84845200975635005</v>
      </c>
      <c r="J122" s="12">
        <f>'[1]Perfil (2)'!I121</f>
        <v>1.01786398025421</v>
      </c>
      <c r="K122" s="12">
        <f>'[1]Perfil (2)'!J121</f>
        <v>1.3814748218584201</v>
      </c>
      <c r="L122" s="12">
        <f>'[1]Perfil (2)'!K121</f>
        <v>1.2550620369463901</v>
      </c>
      <c r="M122" s="12">
        <f>'[1]Perfil (2)'!L121</f>
        <v>1.26662477262495</v>
      </c>
      <c r="N122" s="12"/>
      <c r="O122" s="12"/>
    </row>
    <row r="123" spans="1:15" x14ac:dyDescent="0.35">
      <c r="A123" s="11" t="str">
        <f t="shared" si="1"/>
        <v>DISTRIBUCION VOLUMEN X CRITERIO (Consumiciones).Total Bebidas CalienteDURANTE EL DIA</v>
      </c>
      <c r="B123" s="11" t="str">
        <f>'[1]Perfil (2)'!A2</f>
        <v>DISTRIBUCION VOLUMEN X CRITERIO (Consumiciones)</v>
      </c>
      <c r="C123" s="11" t="str">
        <f>'[1]Perfil (2)'!B94</f>
        <v>.Total Bebidas Caliente</v>
      </c>
      <c r="D123" s="11" t="str">
        <f>'[1]Perfil (2)'!C122</f>
        <v>DURANTE EL DIA</v>
      </c>
      <c r="E123" s="12">
        <f>'[1]Perfil (2)'!D122</f>
        <v>2.7624186040604499</v>
      </c>
      <c r="F123" s="12">
        <f>'[1]Perfil (2)'!E122</f>
        <v>3.2066185006897201</v>
      </c>
      <c r="G123" s="12">
        <f>'[1]Perfil (2)'!F122</f>
        <v>3.4017476848392998</v>
      </c>
      <c r="H123" s="12">
        <f>'[1]Perfil (2)'!G122</f>
        <v>3.3423484077984198</v>
      </c>
      <c r="I123" s="12">
        <f>'[1]Perfil (2)'!H122</f>
        <v>3.7835566395944</v>
      </c>
      <c r="J123" s="12">
        <f>'[1]Perfil (2)'!I122</f>
        <v>3.7514579404013402</v>
      </c>
      <c r="K123" s="12">
        <f>'[1]Perfil (2)'!J122</f>
        <v>3.7430523045878901</v>
      </c>
      <c r="L123" s="12">
        <f>'[1]Perfil (2)'!K122</f>
        <v>3.3701840665088798</v>
      </c>
      <c r="M123" s="12">
        <f>'[1]Perfil (2)'!L122</f>
        <v>3.0512497644445702</v>
      </c>
      <c r="N123" s="12"/>
      <c r="O123" s="12"/>
    </row>
    <row r="124" spans="1:15" x14ac:dyDescent="0.35">
      <c r="A124" s="11" t="str">
        <f t="shared" si="1"/>
        <v>DISTRIBUCION VOLUMEN X CRITERIO (Consumiciones).Total Bebidas CalienteCON AMIGOS</v>
      </c>
      <c r="B124" s="11" t="str">
        <f>'[1]Perfil (2)'!A2</f>
        <v>DISTRIBUCION VOLUMEN X CRITERIO (Consumiciones)</v>
      </c>
      <c r="C124" s="11" t="str">
        <f>'[1]Perfil (2)'!B94</f>
        <v>.Total Bebidas Caliente</v>
      </c>
      <c r="D124" s="11" t="str">
        <f>'[1]Perfil (2)'!C123</f>
        <v>CON AMIGOS</v>
      </c>
      <c r="E124" s="12">
        <f>'[1]Perfil (2)'!D123</f>
        <v>20.875230681061002</v>
      </c>
      <c r="F124" s="12">
        <f>'[1]Perfil (2)'!E123</f>
        <v>18.431679682661599</v>
      </c>
      <c r="G124" s="12">
        <f>'[1]Perfil (2)'!F123</f>
        <v>17.6078715717058</v>
      </c>
      <c r="H124" s="12">
        <f>'[1]Perfil (2)'!G123</f>
        <v>20.389106818529701</v>
      </c>
      <c r="I124" s="12">
        <f>'[1]Perfil (2)'!H123</f>
        <v>19.610749696497798</v>
      </c>
      <c r="J124" s="12">
        <f>'[1]Perfil (2)'!I123</f>
        <v>18.438321607493201</v>
      </c>
      <c r="K124" s="12">
        <f>'[1]Perfil (2)'!J123</f>
        <v>17.373341512674902</v>
      </c>
      <c r="L124" s="12">
        <f>'[1]Perfil (2)'!K123</f>
        <v>20.070348636697201</v>
      </c>
      <c r="M124" s="12">
        <f>'[1]Perfil (2)'!L123</f>
        <v>21.073344272041101</v>
      </c>
      <c r="N124" s="12"/>
      <c r="O124" s="12"/>
    </row>
    <row r="125" spans="1:15" x14ac:dyDescent="0.35">
      <c r="A125" s="11" t="str">
        <f t="shared" si="1"/>
        <v>DISTRIBUCION VOLUMEN X CRITERIO (Consumiciones).Total Bebidas CalienteCON CLIENTES</v>
      </c>
      <c r="B125" s="11" t="str">
        <f>'[1]Perfil (2)'!A2</f>
        <v>DISTRIBUCION VOLUMEN X CRITERIO (Consumiciones)</v>
      </c>
      <c r="C125" s="11" t="str">
        <f>'[1]Perfil (2)'!B94</f>
        <v>.Total Bebidas Caliente</v>
      </c>
      <c r="D125" s="11" t="str">
        <f>'[1]Perfil (2)'!C124</f>
        <v>CON CLIENTES</v>
      </c>
      <c r="E125" s="12">
        <f>'[1]Perfil (2)'!D124</f>
        <v>1.08568671191939</v>
      </c>
      <c r="F125" s="12">
        <f>'[1]Perfil (2)'!E124</f>
        <v>1.10835498391689</v>
      </c>
      <c r="G125" s="12">
        <f>'[1]Perfil (2)'!F124</f>
        <v>1.0257407931745901</v>
      </c>
      <c r="H125" s="12">
        <f>'[1]Perfil (2)'!G124</f>
        <v>0.98591947501867905</v>
      </c>
      <c r="I125" s="12">
        <f>'[1]Perfil (2)'!H124</f>
        <v>1.02592605985912</v>
      </c>
      <c r="J125" s="12">
        <f>'[1]Perfil (2)'!I124</f>
        <v>0.99925582525382295</v>
      </c>
      <c r="K125" s="12">
        <f>'[1]Perfil (2)'!J124</f>
        <v>0.87652470562228402</v>
      </c>
      <c r="L125" s="12">
        <f>'[1]Perfil (2)'!K124</f>
        <v>1.0113292369945099</v>
      </c>
      <c r="M125" s="12">
        <f>'[1]Perfil (2)'!L124</f>
        <v>1.02652744388262</v>
      </c>
      <c r="N125" s="12"/>
      <c r="O125" s="12"/>
    </row>
    <row r="126" spans="1:15" x14ac:dyDescent="0.35">
      <c r="A126" s="11" t="str">
        <f t="shared" si="1"/>
        <v>DISTRIBUCION VOLUMEN X CRITERIO (Consumiciones).Total Bebidas CalienteCON COMPAÑEROS DE TRABAJO</v>
      </c>
      <c r="B126" s="11" t="str">
        <f>'[1]Perfil (2)'!A2</f>
        <v>DISTRIBUCION VOLUMEN X CRITERIO (Consumiciones)</v>
      </c>
      <c r="C126" s="11" t="str">
        <f>'[1]Perfil (2)'!B94</f>
        <v>.Total Bebidas Caliente</v>
      </c>
      <c r="D126" s="11" t="str">
        <f>'[1]Perfil (2)'!C125</f>
        <v>CON COMPAÑEROS DE TRABAJO</v>
      </c>
      <c r="E126" s="12">
        <f>'[1]Perfil (2)'!D125</f>
        <v>18.541843130672699</v>
      </c>
      <c r="F126" s="12">
        <f>'[1]Perfil (2)'!E125</f>
        <v>17.943808753734199</v>
      </c>
      <c r="G126" s="12">
        <f>'[1]Perfil (2)'!F125</f>
        <v>15.8780920938332</v>
      </c>
      <c r="H126" s="12">
        <f>'[1]Perfil (2)'!G125</f>
        <v>17.137965169624501</v>
      </c>
      <c r="I126" s="12">
        <f>'[1]Perfil (2)'!H125</f>
        <v>18.177850429700001</v>
      </c>
      <c r="J126" s="12">
        <f>'[1]Perfil (2)'!I125</f>
        <v>17.175796098959299</v>
      </c>
      <c r="K126" s="12">
        <f>'[1]Perfil (2)'!J125</f>
        <v>16.019344434874402</v>
      </c>
      <c r="L126" s="12">
        <f>'[1]Perfil (2)'!K125</f>
        <v>16.4129649571714</v>
      </c>
      <c r="M126" s="12">
        <f>'[1]Perfil (2)'!L125</f>
        <v>16.263424688101001</v>
      </c>
      <c r="N126" s="12"/>
      <c r="O126" s="12"/>
    </row>
    <row r="127" spans="1:15" x14ac:dyDescent="0.35">
      <c r="A127" s="11" t="str">
        <f t="shared" si="1"/>
        <v>DISTRIBUCION VOLUMEN X CRITERIO (Consumiciones).Total Bebidas CalienteCON COMPAÑEROS DE CLASE</v>
      </c>
      <c r="B127" s="11" t="str">
        <f>'[1]Perfil (2)'!A2</f>
        <v>DISTRIBUCION VOLUMEN X CRITERIO (Consumiciones)</v>
      </c>
      <c r="C127" s="11" t="str">
        <f>'[1]Perfil (2)'!B94</f>
        <v>.Total Bebidas Caliente</v>
      </c>
      <c r="D127" s="11" t="str">
        <f>'[1]Perfil (2)'!C126</f>
        <v>CON COMPAÑEROS DE CLASE</v>
      </c>
      <c r="E127" s="12">
        <f>'[1]Perfil (2)'!D126</f>
        <v>0.63164519127676</v>
      </c>
      <c r="F127" s="12">
        <f>'[1]Perfil (2)'!E126</f>
        <v>0.43819432209759701</v>
      </c>
      <c r="G127" s="12">
        <f>'[1]Perfil (2)'!F126</f>
        <v>0.452106323910268</v>
      </c>
      <c r="H127" s="12">
        <f>'[1]Perfil (2)'!G126</f>
        <v>0.498315629639068</v>
      </c>
      <c r="I127" s="12">
        <f>'[1]Perfil (2)'!H126</f>
        <v>0.50566023254355097</v>
      </c>
      <c r="J127" s="12">
        <f>'[1]Perfil (2)'!I126</f>
        <v>0.42309245073608898</v>
      </c>
      <c r="K127" s="12">
        <f>'[1]Perfil (2)'!J126</f>
        <v>0.44522138456397498</v>
      </c>
      <c r="L127" s="12">
        <f>'[1]Perfil (2)'!K126</f>
        <v>0.66981778266625502</v>
      </c>
      <c r="M127" s="12">
        <f>'[1]Perfil (2)'!L126</f>
        <v>0.58332291238757406</v>
      </c>
      <c r="N127" s="12"/>
      <c r="O127" s="12"/>
    </row>
    <row r="128" spans="1:15" x14ac:dyDescent="0.35">
      <c r="A128" s="11" t="str">
        <f t="shared" si="1"/>
        <v>DISTRIBUCION VOLUMEN X CRITERIO (Consumiciones).Total Bebidas CalienteCON FAMILIA</v>
      </c>
      <c r="B128" s="11" t="str">
        <f>'[1]Perfil (2)'!A2</f>
        <v>DISTRIBUCION VOLUMEN X CRITERIO (Consumiciones)</v>
      </c>
      <c r="C128" s="11" t="str">
        <f>'[1]Perfil (2)'!B94</f>
        <v>.Total Bebidas Caliente</v>
      </c>
      <c r="D128" s="11" t="str">
        <f>'[1]Perfil (2)'!C127</f>
        <v>CON FAMILIA</v>
      </c>
      <c r="E128" s="12">
        <f>'[1]Perfil (2)'!D127</f>
        <v>15.420355122191101</v>
      </c>
      <c r="F128" s="12">
        <f>'[1]Perfil (2)'!E127</f>
        <v>16.4828732792691</v>
      </c>
      <c r="G128" s="12">
        <f>'[1]Perfil (2)'!F127</f>
        <v>19.197333291461302</v>
      </c>
      <c r="H128" s="12">
        <f>'[1]Perfil (2)'!G127</f>
        <v>17.873702003436399</v>
      </c>
      <c r="I128" s="12">
        <f>'[1]Perfil (2)'!H127</f>
        <v>15.888001239838699</v>
      </c>
      <c r="J128" s="12">
        <f>'[1]Perfil (2)'!I127</f>
        <v>16.930835291584099</v>
      </c>
      <c r="K128" s="12">
        <f>'[1]Perfil (2)'!J127</f>
        <v>18.432967315526199</v>
      </c>
      <c r="L128" s="12">
        <f>'[1]Perfil (2)'!K127</f>
        <v>15.8230540950911</v>
      </c>
      <c r="M128" s="12">
        <f>'[1]Perfil (2)'!L127</f>
        <v>15.707857655925901</v>
      </c>
      <c r="N128" s="12"/>
      <c r="O128" s="12"/>
    </row>
    <row r="129" spans="1:15" x14ac:dyDescent="0.35">
      <c r="A129" s="11" t="str">
        <f t="shared" si="1"/>
        <v>DISTRIBUCION VOLUMEN X CRITERIO (Consumiciones).Total Bebidas CalienteCON LA PAREJA</v>
      </c>
      <c r="B129" s="11" t="str">
        <f>'[1]Perfil (2)'!A2</f>
        <v>DISTRIBUCION VOLUMEN X CRITERIO (Consumiciones)</v>
      </c>
      <c r="C129" s="11" t="str">
        <f>'[1]Perfil (2)'!B94</f>
        <v>.Total Bebidas Caliente</v>
      </c>
      <c r="D129" s="11" t="str">
        <f>'[1]Perfil (2)'!C128</f>
        <v>CON LA PAREJA</v>
      </c>
      <c r="E129" s="12">
        <f>'[1]Perfil (2)'!D128</f>
        <v>15.2147392263087</v>
      </c>
      <c r="F129" s="12">
        <f>'[1]Perfil (2)'!E128</f>
        <v>16.790410298112601</v>
      </c>
      <c r="G129" s="12">
        <f>'[1]Perfil (2)'!F128</f>
        <v>17.031531670709501</v>
      </c>
      <c r="H129" s="12">
        <f>'[1]Perfil (2)'!G128</f>
        <v>16.1917743979626</v>
      </c>
      <c r="I129" s="12">
        <f>'[1]Perfil (2)'!H128</f>
        <v>15.594336594059801</v>
      </c>
      <c r="J129" s="12">
        <f>'[1]Perfil (2)'!I128</f>
        <v>16.846005365567802</v>
      </c>
      <c r="K129" s="12">
        <f>'[1]Perfil (2)'!J128</f>
        <v>17.925369777264098</v>
      </c>
      <c r="L129" s="12">
        <f>'[1]Perfil (2)'!K128</f>
        <v>17.0498586244824</v>
      </c>
      <c r="M129" s="12">
        <f>'[1]Perfil (2)'!L128</f>
        <v>16.2424513849082</v>
      </c>
      <c r="N129" s="12"/>
      <c r="O129" s="12"/>
    </row>
    <row r="130" spans="1:15" x14ac:dyDescent="0.35">
      <c r="A130" s="11" t="str">
        <f t="shared" si="1"/>
        <v>DISTRIBUCION VOLUMEN X CRITERIO (Consumiciones).Total Bebidas CalienteESTABA SOLO/A</v>
      </c>
      <c r="B130" s="11" t="str">
        <f>'[1]Perfil (2)'!A2</f>
        <v>DISTRIBUCION VOLUMEN X CRITERIO (Consumiciones)</v>
      </c>
      <c r="C130" s="11" t="str">
        <f>'[1]Perfil (2)'!B94</f>
        <v>.Total Bebidas Caliente</v>
      </c>
      <c r="D130" s="11" t="str">
        <f>'[1]Perfil (2)'!C129</f>
        <v>ESTABA SOLO/A</v>
      </c>
      <c r="E130" s="12">
        <f>'[1]Perfil (2)'!D129</f>
        <v>27.770066961189901</v>
      </c>
      <c r="F130" s="12">
        <f>'[1]Perfil (2)'!E129</f>
        <v>28.307607798364501</v>
      </c>
      <c r="G130" s="12">
        <f>'[1]Perfil (2)'!F129</f>
        <v>28.286089686866401</v>
      </c>
      <c r="H130" s="12">
        <f>'[1]Perfil (2)'!G129</f>
        <v>26.4459340561577</v>
      </c>
      <c r="I130" s="12">
        <f>'[1]Perfil (2)'!H129</f>
        <v>28.697512573661498</v>
      </c>
      <c r="J130" s="12">
        <f>'[1]Perfil (2)'!I129</f>
        <v>28.668996847078201</v>
      </c>
      <c r="K130" s="12">
        <f>'[1]Perfil (2)'!J129</f>
        <v>28.560055424400399</v>
      </c>
      <c r="L130" s="12">
        <f>'[1]Perfil (2)'!K129</f>
        <v>28.4737778647978</v>
      </c>
      <c r="M130" s="12">
        <f>'[1]Perfil (2)'!L129</f>
        <v>28.807667713492101</v>
      </c>
      <c r="N130" s="12"/>
      <c r="O130" s="12"/>
    </row>
    <row r="131" spans="1:15" x14ac:dyDescent="0.35">
      <c r="A131" s="11" t="str">
        <f t="shared" si="1"/>
        <v>DISTRIBUCION VOLUMEN X CRITERIO (Consumiciones).Total Bebidas CalienteOTROS</v>
      </c>
      <c r="B131" s="11" t="str">
        <f>'[1]Perfil (2)'!A2</f>
        <v>DISTRIBUCION VOLUMEN X CRITERIO (Consumiciones)</v>
      </c>
      <c r="C131" s="11" t="str">
        <f>'[1]Perfil (2)'!B94</f>
        <v>.Total Bebidas Caliente</v>
      </c>
      <c r="D131" s="11" t="str">
        <f>'[1]Perfil (2)'!C130</f>
        <v>OTROS</v>
      </c>
      <c r="E131" s="12">
        <f>'[1]Perfil (2)'!D130</f>
        <v>0.46043542885858901</v>
      </c>
      <c r="F131" s="12">
        <f>'[1]Perfil (2)'!E130</f>
        <v>0.49709965525757199</v>
      </c>
      <c r="G131" s="12">
        <f>'[1]Perfil (2)'!F130</f>
        <v>0.52122937654392598</v>
      </c>
      <c r="H131" s="12">
        <f>'[1]Perfil (2)'!G130</f>
        <v>0.477287425614704</v>
      </c>
      <c r="I131" s="12">
        <f>'[1]Perfil (2)'!H130</f>
        <v>0.49995166105172301</v>
      </c>
      <c r="J131" s="12">
        <f>'[1]Perfil (2)'!I130</f>
        <v>0.51767316419410403</v>
      </c>
      <c r="K131" s="12">
        <f>'[1]Perfil (2)'!J130</f>
        <v>0.367190774898147</v>
      </c>
      <c r="L131" s="12">
        <f>'[1]Perfil (2)'!K130</f>
        <v>0.48884800228299502</v>
      </c>
      <c r="M131" s="12">
        <f>'[1]Perfil (2)'!L130</f>
        <v>0.29541733325238401</v>
      </c>
      <c r="N131" s="12"/>
      <c r="O131" s="12"/>
    </row>
    <row r="132" spans="1:15" x14ac:dyDescent="0.35">
      <c r="A132" s="11" t="str">
        <f t="shared" ref="A132:A195" si="2">B132&amp;C132&amp;D132</f>
        <v>DISTRIBUCION VOLUMEN X CRITERIO (Consumiciones).Total Bebidas CalienteESTAR TRABAJANDO</v>
      </c>
      <c r="B132" s="11" t="str">
        <f>'[1]Perfil (2)'!A2</f>
        <v>DISTRIBUCION VOLUMEN X CRITERIO (Consumiciones)</v>
      </c>
      <c r="C132" s="11" t="str">
        <f>'[1]Perfil (2)'!B94</f>
        <v>.Total Bebidas Caliente</v>
      </c>
      <c r="D132" s="11" t="str">
        <f>'[1]Perfil (2)'!C131</f>
        <v>ESTAR TRABAJANDO</v>
      </c>
      <c r="E132" s="12">
        <f>'[1]Perfil (2)'!D131</f>
        <v>27.449209756356598</v>
      </c>
      <c r="F132" s="12">
        <f>'[1]Perfil (2)'!E131</f>
        <v>27.077705912628801</v>
      </c>
      <c r="G132" s="12">
        <f>'[1]Perfil (2)'!F131</f>
        <v>24.299626849228801</v>
      </c>
      <c r="H132" s="12">
        <f>'[1]Perfil (2)'!G131</f>
        <v>24.819390653143</v>
      </c>
      <c r="I132" s="12">
        <f>'[1]Perfil (2)'!H131</f>
        <v>26.519322664324701</v>
      </c>
      <c r="J132" s="12">
        <f>'[1]Perfil (2)'!I131</f>
        <v>25.118776884042401</v>
      </c>
      <c r="K132" s="12">
        <f>'[1]Perfil (2)'!J131</f>
        <v>23.8649295613892</v>
      </c>
      <c r="L132" s="12">
        <f>'[1]Perfil (2)'!K131</f>
        <v>24.441728268513</v>
      </c>
      <c r="M132" s="12">
        <f>'[1]Perfil (2)'!L131</f>
        <v>24.410575275629402</v>
      </c>
      <c r="N132" s="12"/>
      <c r="O132" s="12"/>
    </row>
    <row r="133" spans="1:15" x14ac:dyDescent="0.35">
      <c r="A133" s="11" t="str">
        <f t="shared" si="2"/>
        <v>DISTRIBUCION VOLUMEN X CRITERIO (Consumiciones).Total Bebidas CalienteCOMIDA DE NEGOCIOS</v>
      </c>
      <c r="B133" s="11" t="str">
        <f>'[1]Perfil (2)'!A2</f>
        <v>DISTRIBUCION VOLUMEN X CRITERIO (Consumiciones)</v>
      </c>
      <c r="C133" s="11" t="str">
        <f>'[1]Perfil (2)'!B94</f>
        <v>.Total Bebidas Caliente</v>
      </c>
      <c r="D133" s="11" t="str">
        <f>'[1]Perfil (2)'!C132</f>
        <v>COMIDA DE NEGOCIOS</v>
      </c>
      <c r="E133" s="12">
        <f>'[1]Perfil (2)'!D132</f>
        <v>0.17980343022214501</v>
      </c>
      <c r="F133" s="12">
        <f>'[1]Perfil (2)'!E132</f>
        <v>0.179457474971361</v>
      </c>
      <c r="G133" s="12">
        <f>'[1]Perfil (2)'!F132</f>
        <v>0.21443962296931199</v>
      </c>
      <c r="H133" s="12">
        <f>'[1]Perfil (2)'!G132</f>
        <v>0.161912315634163</v>
      </c>
      <c r="I133" s="12">
        <f>'[1]Perfil (2)'!H132</f>
        <v>0.15353365091899401</v>
      </c>
      <c r="J133" s="12">
        <f>'[1]Perfil (2)'!I132</f>
        <v>0.15326145586579901</v>
      </c>
      <c r="K133" s="12">
        <f>'[1]Perfil (2)'!J132</f>
        <v>0.165312832763468</v>
      </c>
      <c r="L133" s="12">
        <f>'[1]Perfil (2)'!K132</f>
        <v>0.213130711087821</v>
      </c>
      <c r="M133" s="12">
        <f>'[1]Perfil (2)'!L132</f>
        <v>0.184429293554494</v>
      </c>
      <c r="N133" s="12"/>
      <c r="O133" s="12"/>
    </row>
    <row r="134" spans="1:15" x14ac:dyDescent="0.35">
      <c r="A134" s="11" t="str">
        <f t="shared" si="2"/>
        <v>DISTRIBUCION VOLUMEN X CRITERIO (Consumiciones).Total Bebidas CalientePOR PLACER/RELAX</v>
      </c>
      <c r="B134" s="11" t="str">
        <f>'[1]Perfil (2)'!A2</f>
        <v>DISTRIBUCION VOLUMEN X CRITERIO (Consumiciones)</v>
      </c>
      <c r="C134" s="11" t="str">
        <f>'[1]Perfil (2)'!B94</f>
        <v>.Total Bebidas Caliente</v>
      </c>
      <c r="D134" s="11" t="str">
        <f>'[1]Perfil (2)'!C133</f>
        <v>POR PLACER/RELAX</v>
      </c>
      <c r="E134" s="12">
        <f>'[1]Perfil (2)'!D133</f>
        <v>13.640062352980699</v>
      </c>
      <c r="F134" s="12">
        <f>'[1]Perfil (2)'!E133</f>
        <v>14.4903743698122</v>
      </c>
      <c r="G134" s="12">
        <f>'[1]Perfil (2)'!F133</f>
        <v>15.8044572446814</v>
      </c>
      <c r="H134" s="12">
        <f>'[1]Perfil (2)'!G133</f>
        <v>13.336084700283701</v>
      </c>
      <c r="I134" s="12">
        <f>'[1]Perfil (2)'!H133</f>
        <v>13.260067231728099</v>
      </c>
      <c r="J134" s="12">
        <f>'[1]Perfil (2)'!I133</f>
        <v>14.6213188631812</v>
      </c>
      <c r="K134" s="12">
        <f>'[1]Perfil (2)'!J133</f>
        <v>15.939977167579199</v>
      </c>
      <c r="L134" s="12">
        <f>'[1]Perfil (2)'!K133</f>
        <v>13.828280414291999</v>
      </c>
      <c r="M134" s="12">
        <f>'[1]Perfil (2)'!L133</f>
        <v>12.6397772099041</v>
      </c>
      <c r="N134" s="12"/>
      <c r="O134" s="12"/>
    </row>
    <row r="135" spans="1:15" x14ac:dyDescent="0.35">
      <c r="A135" s="11" t="str">
        <f t="shared" si="2"/>
        <v>DISTRIBUCION VOLUMEN X CRITERIO (Consumiciones).Total Bebidas CalienteTENER HAMBRE/SIN PLANIFICAR</v>
      </c>
      <c r="B135" s="11" t="str">
        <f>'[1]Perfil (2)'!A2</f>
        <v>DISTRIBUCION VOLUMEN X CRITERIO (Consumiciones)</v>
      </c>
      <c r="C135" s="11" t="str">
        <f>'[1]Perfil (2)'!B94</f>
        <v>.Total Bebidas Caliente</v>
      </c>
      <c r="D135" s="11" t="str">
        <f>'[1]Perfil (2)'!C134</f>
        <v>TENER HAMBRE/SIN PLANIFICAR</v>
      </c>
      <c r="E135" s="12">
        <f>'[1]Perfil (2)'!D134</f>
        <v>23.574273059699301</v>
      </c>
      <c r="F135" s="12">
        <f>'[1]Perfil (2)'!E134</f>
        <v>23.4416695965798</v>
      </c>
      <c r="G135" s="12">
        <f>'[1]Perfil (2)'!F134</f>
        <v>23.515273247971798</v>
      </c>
      <c r="H135" s="12">
        <f>'[1]Perfil (2)'!G134</f>
        <v>24.391772739301398</v>
      </c>
      <c r="I135" s="12">
        <f>'[1]Perfil (2)'!H134</f>
        <v>22.786360298594499</v>
      </c>
      <c r="J135" s="12">
        <f>'[1]Perfil (2)'!I134</f>
        <v>22.581925088722802</v>
      </c>
      <c r="K135" s="12">
        <f>'[1]Perfil (2)'!J134</f>
        <v>22.805574284850799</v>
      </c>
      <c r="L135" s="12">
        <f>'[1]Perfil (2)'!K134</f>
        <v>23.7663794366606</v>
      </c>
      <c r="M135" s="12">
        <f>'[1]Perfil (2)'!L134</f>
        <v>23.281281169206501</v>
      </c>
      <c r="N135" s="12"/>
      <c r="O135" s="12"/>
    </row>
    <row r="136" spans="1:15" x14ac:dyDescent="0.35">
      <c r="A136" s="11" t="str">
        <f t="shared" si="2"/>
        <v>DISTRIBUCION VOLUMEN X CRITERIO (Consumiciones).Total Bebidas CalienteESTAR DE COMPRAS</v>
      </c>
      <c r="B136" s="11" t="str">
        <f>'[1]Perfil (2)'!A2</f>
        <v>DISTRIBUCION VOLUMEN X CRITERIO (Consumiciones)</v>
      </c>
      <c r="C136" s="11" t="str">
        <f>'[1]Perfil (2)'!B94</f>
        <v>.Total Bebidas Caliente</v>
      </c>
      <c r="D136" s="11" t="str">
        <f>'[1]Perfil (2)'!C135</f>
        <v>ESTAR DE COMPRAS</v>
      </c>
      <c r="E136" s="12">
        <f>'[1]Perfil (2)'!D135</f>
        <v>3.3274834718562198</v>
      </c>
      <c r="F136" s="12">
        <f>'[1]Perfil (2)'!E135</f>
        <v>2.91454526850442</v>
      </c>
      <c r="G136" s="12">
        <f>'[1]Perfil (2)'!F135</f>
        <v>2.9008407668863798</v>
      </c>
      <c r="H136" s="12">
        <f>'[1]Perfil (2)'!G135</f>
        <v>3.64686954102585</v>
      </c>
      <c r="I136" s="12">
        <f>'[1]Perfil (2)'!H135</f>
        <v>2.9218200536525401</v>
      </c>
      <c r="J136" s="12">
        <f>'[1]Perfil (2)'!I135</f>
        <v>3.0491270500499699</v>
      </c>
      <c r="K136" s="12">
        <f>'[1]Perfil (2)'!J135</f>
        <v>3.0616390339067401</v>
      </c>
      <c r="L136" s="12">
        <f>'[1]Perfil (2)'!K135</f>
        <v>3.2866400615794502</v>
      </c>
      <c r="M136" s="12">
        <f>'[1]Perfil (2)'!L135</f>
        <v>3.8020419797221301</v>
      </c>
      <c r="N136" s="12"/>
      <c r="O136" s="12"/>
    </row>
    <row r="137" spans="1:15" x14ac:dyDescent="0.35">
      <c r="A137" s="11" t="str">
        <f t="shared" si="2"/>
        <v>DISTRIBUCION VOLUMEN X CRITERIO (Consumiciones).Total Bebidas CalienteNO COCINAR EN CASA</v>
      </c>
      <c r="B137" s="11" t="str">
        <f>'[1]Perfil (2)'!A2</f>
        <v>DISTRIBUCION VOLUMEN X CRITERIO (Consumiciones)</v>
      </c>
      <c r="C137" s="11" t="str">
        <f>'[1]Perfil (2)'!B94</f>
        <v>.Total Bebidas Caliente</v>
      </c>
      <c r="D137" s="11" t="str">
        <f>'[1]Perfil (2)'!C136</f>
        <v>NO COCINAR EN CASA</v>
      </c>
      <c r="E137" s="12">
        <f>'[1]Perfil (2)'!D136</f>
        <v>1.7523202325781799</v>
      </c>
      <c r="F137" s="12">
        <f>'[1]Perfil (2)'!E136</f>
        <v>1.9457690387294799</v>
      </c>
      <c r="G137" s="12">
        <f>'[1]Perfil (2)'!F136</f>
        <v>2.2511395356964998</v>
      </c>
      <c r="H137" s="12">
        <f>'[1]Perfil (2)'!G136</f>
        <v>2.0752821043282799</v>
      </c>
      <c r="I137" s="12">
        <f>'[1]Perfil (2)'!H136</f>
        <v>2.0419892030715499</v>
      </c>
      <c r="J137" s="12">
        <f>'[1]Perfil (2)'!I136</f>
        <v>2.2149098415808601</v>
      </c>
      <c r="K137" s="12">
        <f>'[1]Perfil (2)'!J136</f>
        <v>2.4382497926608999</v>
      </c>
      <c r="L137" s="12">
        <f>'[1]Perfil (2)'!K136</f>
        <v>2.0072284191984</v>
      </c>
      <c r="M137" s="12">
        <f>'[1]Perfil (2)'!L136</f>
        <v>2.1937870137406699</v>
      </c>
      <c r="N137" s="12"/>
      <c r="O137" s="12"/>
    </row>
    <row r="138" spans="1:15" x14ac:dyDescent="0.35">
      <c r="A138" s="11" t="str">
        <f t="shared" si="2"/>
        <v>DISTRIBUCION VOLUMEN X CRITERIO (Consumiciones).Total Bebidas CalienteCELEBRACION/FIESTA/SALIR TOMAR</v>
      </c>
      <c r="B138" s="11" t="str">
        <f>'[1]Perfil (2)'!A2</f>
        <v>DISTRIBUCION VOLUMEN X CRITERIO (Consumiciones)</v>
      </c>
      <c r="C138" s="11" t="str">
        <f>'[1]Perfil (2)'!B94</f>
        <v>.Total Bebidas Caliente</v>
      </c>
      <c r="D138" s="11" t="str">
        <f>'[1]Perfil (2)'!C137</f>
        <v>CELEBRACION/FIESTA/SALIR TOMAR</v>
      </c>
      <c r="E138" s="12">
        <f>'[1]Perfil (2)'!D137</f>
        <v>22.9967387503339</v>
      </c>
      <c r="F138" s="12">
        <f>'[1]Perfil (2)'!E137</f>
        <v>22.746860889775501</v>
      </c>
      <c r="G138" s="12">
        <f>'[1]Perfil (2)'!F137</f>
        <v>23.788817531957399</v>
      </c>
      <c r="H138" s="12">
        <f>'[1]Perfil (2)'!G137</f>
        <v>24.3577400289964</v>
      </c>
      <c r="I138" s="12">
        <f>'[1]Perfil (2)'!H137</f>
        <v>24.682914949280999</v>
      </c>
      <c r="J138" s="12">
        <f>'[1]Perfil (2)'!I137</f>
        <v>24.959135072370501</v>
      </c>
      <c r="K138" s="12">
        <f>'[1]Perfil (2)'!J137</f>
        <v>24.209683141547401</v>
      </c>
      <c r="L138" s="12">
        <f>'[1]Perfil (2)'!K137</f>
        <v>25.354958444747702</v>
      </c>
      <c r="M138" s="12">
        <f>'[1]Perfil (2)'!L137</f>
        <v>26.332896783751799</v>
      </c>
      <c r="N138" s="12"/>
      <c r="O138" s="12"/>
    </row>
    <row r="139" spans="1:15" x14ac:dyDescent="0.35">
      <c r="A139" s="11" t="str">
        <f t="shared" si="2"/>
        <v>DISTRIBUCION VOLUMEN X CRITERIO (Consumiciones).Total Bebidas CalienteVIENDO DEPORTES</v>
      </c>
      <c r="B139" s="11" t="str">
        <f>'[1]Perfil (2)'!A2</f>
        <v>DISTRIBUCION VOLUMEN X CRITERIO (Consumiciones)</v>
      </c>
      <c r="C139" s="11" t="str">
        <f>'[1]Perfil (2)'!B94</f>
        <v>.Total Bebidas Caliente</v>
      </c>
      <c r="D139" s="11" t="str">
        <f>'[1]Perfil (2)'!C138</f>
        <v>VIENDO DEPORTES</v>
      </c>
      <c r="E139" s="12">
        <f>'[1]Perfil (2)'!D138</f>
        <v>0.59812808281325602</v>
      </c>
      <c r="F139" s="12">
        <f>'[1]Perfil (2)'!E138</f>
        <v>0.325182353434461</v>
      </c>
      <c r="G139" s="12">
        <f>'[1]Perfil (2)'!F138</f>
        <v>0.19511132981371801</v>
      </c>
      <c r="H139" s="12">
        <f>'[1]Perfil (2)'!G138</f>
        <v>0.37487776798497602</v>
      </c>
      <c r="I139" s="12">
        <f>'[1]Perfil (2)'!H138</f>
        <v>0.47538558613742299</v>
      </c>
      <c r="J139" s="12">
        <f>'[1]Perfil (2)'!I138</f>
        <v>0.42883870402843499</v>
      </c>
      <c r="K139" s="12">
        <f>'[1]Perfil (2)'!J138</f>
        <v>0.25910572245597702</v>
      </c>
      <c r="L139" s="12">
        <f>'[1]Perfil (2)'!K138</f>
        <v>0.35216996542874301</v>
      </c>
      <c r="M139" s="12">
        <f>'[1]Perfil (2)'!L138</f>
        <v>0.48300287239637302</v>
      </c>
      <c r="N139" s="12"/>
      <c r="O139" s="12"/>
    </row>
    <row r="140" spans="1:15" x14ac:dyDescent="0.35">
      <c r="A140" s="11" t="str">
        <f t="shared" si="2"/>
        <v>DISTRIBUCION VOLUMEN X CRITERIO (Consumiciones).Total Bebidas CalienteOTROS MOTIVOS</v>
      </c>
      <c r="B140" s="11" t="str">
        <f>'[1]Perfil (2)'!A2</f>
        <v>DISTRIBUCION VOLUMEN X CRITERIO (Consumiciones)</v>
      </c>
      <c r="C140" s="11" t="str">
        <f>'[1]Perfil (2)'!B94</f>
        <v>.Total Bebidas Caliente</v>
      </c>
      <c r="D140" s="11" t="str">
        <f>'[1]Perfil (2)'!C139</f>
        <v>OTROS MOTIVOS</v>
      </c>
      <c r="E140" s="12">
        <f>'[1]Perfil (2)'!D139</f>
        <v>6.48197509026995</v>
      </c>
      <c r="F140" s="12">
        <f>'[1]Perfil (2)'!E139</f>
        <v>6.8784615609500204</v>
      </c>
      <c r="G140" s="12">
        <f>'[1]Perfil (2)'!F139</f>
        <v>7.0302831073171896</v>
      </c>
      <c r="H140" s="12">
        <f>'[1]Perfil (2)'!G139</f>
        <v>6.8360677367041296</v>
      </c>
      <c r="I140" s="12">
        <f>'[1]Perfil (2)'!H139</f>
        <v>7.1585982442998803</v>
      </c>
      <c r="J140" s="12">
        <f>'[1]Perfil (2)'!I139</f>
        <v>6.8727085704729696</v>
      </c>
      <c r="K140" s="12">
        <f>'[1]Perfil (2)'!J139</f>
        <v>7.2555363209915802</v>
      </c>
      <c r="L140" s="12">
        <f>'[1]Perfil (2)'!K139</f>
        <v>6.7494860380878903</v>
      </c>
      <c r="M140" s="12">
        <f>'[1]Perfil (2)'!L139</f>
        <v>6.6722054059083202</v>
      </c>
      <c r="N140" s="12"/>
      <c r="O140" s="12"/>
    </row>
    <row r="141" spans="1:15" x14ac:dyDescent="0.35">
      <c r="A141" s="11" t="str">
        <f t="shared" si="2"/>
        <v>DISTRIBUCION VOLUMEN X CRITERIO (kg ó litros)TOTAL BEBIDAST.ESPAÑA</v>
      </c>
      <c r="B141" s="11" t="str">
        <f>'[1]Perfil (2)'!$A$140</f>
        <v>DISTRIBUCION VOLUMEN X CRITERIO (kg ó litros)</v>
      </c>
      <c r="C141" s="11" t="str">
        <f>'[1]Perfil (2)'!B140</f>
        <v>TOTAL BEBIDAS</v>
      </c>
      <c r="D141" s="11" t="str">
        <f>'[1]Perfil (2)'!C140</f>
        <v>T.ESPAÑA</v>
      </c>
      <c r="E141" s="12">
        <f>'[1]Perfil (2)'!D140</f>
        <v>100</v>
      </c>
      <c r="F141" s="12">
        <f>'[1]Perfil (2)'!E140</f>
        <v>100</v>
      </c>
      <c r="G141" s="12">
        <f>'[1]Perfil (2)'!F140</f>
        <v>100</v>
      </c>
      <c r="H141" s="12">
        <f>'[1]Perfil (2)'!G140</f>
        <v>100</v>
      </c>
      <c r="I141" s="12">
        <f>'[1]Perfil (2)'!H140</f>
        <v>100</v>
      </c>
      <c r="J141" s="12">
        <f>'[1]Perfil (2)'!I140</f>
        <v>100</v>
      </c>
      <c r="K141" s="12">
        <f>'[1]Perfil (2)'!J140</f>
        <v>100</v>
      </c>
      <c r="L141" s="12">
        <f>'[1]Perfil (2)'!K140</f>
        <v>100</v>
      </c>
      <c r="M141" s="12">
        <f>'[1]Perfil (2)'!L140</f>
        <v>100</v>
      </c>
      <c r="N141" s="12"/>
      <c r="O141" s="12"/>
    </row>
    <row r="142" spans="1:15" x14ac:dyDescent="0.35">
      <c r="A142" s="11" t="str">
        <f t="shared" si="2"/>
        <v>DISTRIBUCION VOLUMEN X CRITERIO (kg ó litros)TOTAL BEBIDASHiper+Super+Discount+G.A</v>
      </c>
      <c r="B142" s="11" t="str">
        <f>'[1]Perfil (2)'!$A$140</f>
        <v>DISTRIBUCION VOLUMEN X CRITERIO (kg ó litros)</v>
      </c>
      <c r="C142" s="11" t="str">
        <f>'[1]Perfil (2)'!B140</f>
        <v>TOTAL BEBIDAS</v>
      </c>
      <c r="D142" s="11" t="str">
        <f>'[1]Perfil (2)'!C141</f>
        <v>Hiper+Super+Discount+G.A</v>
      </c>
      <c r="E142" s="12">
        <f>'[1]Perfil (2)'!D141</f>
        <v>9.3893915121566494</v>
      </c>
      <c r="F142" s="12">
        <f>'[1]Perfil (2)'!E141</f>
        <v>9.4039585188433303</v>
      </c>
      <c r="G142" s="12">
        <f>'[1]Perfil (2)'!F141</f>
        <v>10.1671558686353</v>
      </c>
      <c r="H142" s="12">
        <f>'[1]Perfil (2)'!G141</f>
        <v>9.5449593353515603</v>
      </c>
      <c r="I142" s="12">
        <f>'[1]Perfil (2)'!H141</f>
        <v>10.0339979135344</v>
      </c>
      <c r="J142" s="12">
        <f>'[1]Perfil (2)'!I141</f>
        <v>9.8147517683584908</v>
      </c>
      <c r="K142" s="12">
        <f>'[1]Perfil (2)'!J141</f>
        <v>12.2114268730869</v>
      </c>
      <c r="L142" s="12">
        <f>'[1]Perfil (2)'!K141</f>
        <v>11.1037695695141</v>
      </c>
      <c r="M142" s="12">
        <f>'[1]Perfil (2)'!L141</f>
        <v>12.742622961433799</v>
      </c>
      <c r="N142" s="12"/>
      <c r="O142" s="12"/>
    </row>
    <row r="143" spans="1:15" x14ac:dyDescent="0.35">
      <c r="A143" s="11" t="str">
        <f t="shared" si="2"/>
        <v>DISTRIBUCION VOLUMEN X CRITERIO (kg ó litros)TOTAL BEBIDASRestaurantes</v>
      </c>
      <c r="B143" s="11" t="str">
        <f>'[1]Perfil (2)'!$A$140</f>
        <v>DISTRIBUCION VOLUMEN X CRITERIO (kg ó litros)</v>
      </c>
      <c r="C143" s="11" t="str">
        <f>'[1]Perfil (2)'!B140</f>
        <v>TOTAL BEBIDAS</v>
      </c>
      <c r="D143" s="11" t="str">
        <f>'[1]Perfil (2)'!C142</f>
        <v>Restaurantes</v>
      </c>
      <c r="E143" s="12">
        <f>'[1]Perfil (2)'!D142</f>
        <v>17.174716502949099</v>
      </c>
      <c r="F143" s="12">
        <f>'[1]Perfil (2)'!E142</f>
        <v>17.258623440621101</v>
      </c>
      <c r="G143" s="12">
        <f>'[1]Perfil (2)'!F142</f>
        <v>16.9362619888919</v>
      </c>
      <c r="H143" s="12">
        <f>'[1]Perfil (2)'!G142</f>
        <v>18.820554804012001</v>
      </c>
      <c r="I143" s="12">
        <f>'[1]Perfil (2)'!H142</f>
        <v>17.7323690888907</v>
      </c>
      <c r="J143" s="12">
        <f>'[1]Perfil (2)'!I142</f>
        <v>17.4110824372273</v>
      </c>
      <c r="K143" s="12">
        <f>'[1]Perfil (2)'!J142</f>
        <v>16.5658079261941</v>
      </c>
      <c r="L143" s="12">
        <f>'[1]Perfil (2)'!K142</f>
        <v>18.013200177687501</v>
      </c>
      <c r="M143" s="12">
        <f>'[1]Perfil (2)'!L142</f>
        <v>17.383396655944399</v>
      </c>
      <c r="N143" s="12"/>
      <c r="O143" s="12"/>
    </row>
    <row r="144" spans="1:15" x14ac:dyDescent="0.35">
      <c r="A144" s="11" t="str">
        <f t="shared" si="2"/>
        <v>DISTRIBUCION VOLUMEN X CRITERIO (kg ó litros)TOTAL BEBIDASRestaurantes Fast Food</v>
      </c>
      <c r="B144" s="11" t="str">
        <f>'[1]Perfil (2)'!$A$140</f>
        <v>DISTRIBUCION VOLUMEN X CRITERIO (kg ó litros)</v>
      </c>
      <c r="C144" s="11" t="str">
        <f>'[1]Perfil (2)'!B140</f>
        <v>TOTAL BEBIDAS</v>
      </c>
      <c r="D144" s="11" t="str">
        <f>'[1]Perfil (2)'!C143</f>
        <v>Restaurantes Fast Food</v>
      </c>
      <c r="E144" s="12">
        <f>'[1]Perfil (2)'!D143</f>
        <v>5.5547135598788104</v>
      </c>
      <c r="F144" s="12">
        <f>'[1]Perfil (2)'!E143</f>
        <v>4.9318285585262798</v>
      </c>
      <c r="G144" s="12">
        <f>'[1]Perfil (2)'!F143</f>
        <v>5.2592466250775498</v>
      </c>
      <c r="H144" s="12">
        <f>'[1]Perfil (2)'!G143</f>
        <v>5.7844389406734997</v>
      </c>
      <c r="I144" s="12">
        <f>'[1]Perfil (2)'!H143</f>
        <v>5.7972791094511598</v>
      </c>
      <c r="J144" s="12">
        <f>'[1]Perfil (2)'!I143</f>
        <v>5.5477338662588096</v>
      </c>
      <c r="K144" s="12">
        <f>'[1]Perfil (2)'!J143</f>
        <v>5.5137826911959102</v>
      </c>
      <c r="L144" s="12">
        <f>'[1]Perfil (2)'!K143</f>
        <v>6.2931014704000603</v>
      </c>
      <c r="M144" s="12">
        <f>'[1]Perfil (2)'!L143</f>
        <v>6.5285581913362103</v>
      </c>
      <c r="N144" s="12"/>
      <c r="O144" s="12"/>
    </row>
    <row r="145" spans="1:15" x14ac:dyDescent="0.35">
      <c r="A145" s="11" t="str">
        <f t="shared" si="2"/>
        <v>DISTRIBUCION VOLUMEN X CRITERIO (kg ó litros)TOTAL BEBIDASBares/Cafeterias/Cervecerias</v>
      </c>
      <c r="B145" s="11" t="str">
        <f>'[1]Perfil (2)'!$A$140</f>
        <v>DISTRIBUCION VOLUMEN X CRITERIO (kg ó litros)</v>
      </c>
      <c r="C145" s="11" t="str">
        <f>'[1]Perfil (2)'!B140</f>
        <v>TOTAL BEBIDAS</v>
      </c>
      <c r="D145" s="11" t="str">
        <f>'[1]Perfil (2)'!C144</f>
        <v>Bares/Cafeterias/Cervecerias</v>
      </c>
      <c r="E145" s="12">
        <f>'[1]Perfil (2)'!D144</f>
        <v>52.953879231315298</v>
      </c>
      <c r="F145" s="12">
        <f>'[1]Perfil (2)'!E144</f>
        <v>51.896877542289602</v>
      </c>
      <c r="G145" s="12">
        <f>'[1]Perfil (2)'!F144</f>
        <v>49.238848070166497</v>
      </c>
      <c r="H145" s="12">
        <f>'[1]Perfil (2)'!G144</f>
        <v>51.322335673862497</v>
      </c>
      <c r="I145" s="12">
        <f>'[1]Perfil (2)'!H144</f>
        <v>51.708068543214601</v>
      </c>
      <c r="J145" s="12">
        <f>'[1]Perfil (2)'!I144</f>
        <v>51.580292541672797</v>
      </c>
      <c r="K145" s="12">
        <f>'[1]Perfil (2)'!J144</f>
        <v>48.344317356318101</v>
      </c>
      <c r="L145" s="12">
        <f>'[1]Perfil (2)'!K144</f>
        <v>50.160898262883201</v>
      </c>
      <c r="M145" s="12">
        <f>'[1]Perfil (2)'!L144</f>
        <v>49.323554489465401</v>
      </c>
      <c r="N145" s="12"/>
      <c r="O145" s="12"/>
    </row>
    <row r="146" spans="1:15" x14ac:dyDescent="0.35">
      <c r="A146" s="11" t="str">
        <f t="shared" si="2"/>
        <v>DISTRIBUCION VOLUMEN X CRITERIO (kg ó litros)TOTAL BEBIDASPanaderias/Pastelerias</v>
      </c>
      <c r="B146" s="11" t="str">
        <f>'[1]Perfil (2)'!$A$140</f>
        <v>DISTRIBUCION VOLUMEN X CRITERIO (kg ó litros)</v>
      </c>
      <c r="C146" s="11" t="str">
        <f>'[1]Perfil (2)'!B140</f>
        <v>TOTAL BEBIDAS</v>
      </c>
      <c r="D146" s="11" t="str">
        <f>'[1]Perfil (2)'!C145</f>
        <v>Panaderias/Pastelerias</v>
      </c>
      <c r="E146" s="12">
        <f>'[1]Perfil (2)'!D145</f>
        <v>1.1435628253718799</v>
      </c>
      <c r="F146" s="12">
        <f>'[1]Perfil (2)'!E145</f>
        <v>1.0108895013146899</v>
      </c>
      <c r="G146" s="12">
        <f>'[1]Perfil (2)'!F145</f>
        <v>0.71878785508404597</v>
      </c>
      <c r="H146" s="12">
        <f>'[1]Perfil (2)'!G145</f>
        <v>1.11359507317186</v>
      </c>
      <c r="I146" s="12">
        <f>'[1]Perfil (2)'!H145</f>
        <v>1.1715362331446799</v>
      </c>
      <c r="J146" s="12">
        <f>'[1]Perfil (2)'!I145</f>
        <v>1.06245531340546</v>
      </c>
      <c r="K146" s="12">
        <f>'[1]Perfil (2)'!J145</f>
        <v>1.0214419539514099</v>
      </c>
      <c r="L146" s="12">
        <f>'[1]Perfil (2)'!K145</f>
        <v>1.1873405268228601</v>
      </c>
      <c r="M146" s="12">
        <f>'[1]Perfil (2)'!L145</f>
        <v>1.2438226844692299</v>
      </c>
      <c r="N146" s="12"/>
      <c r="O146" s="12"/>
    </row>
    <row r="147" spans="1:15" x14ac:dyDescent="0.35">
      <c r="A147" s="11" t="str">
        <f t="shared" si="2"/>
        <v>DISTRIBUCION VOLUMEN X CRITERIO (kg ó litros)TOTAL BEBIDASTda.Alimentacion/Delicatesen</v>
      </c>
      <c r="B147" s="11" t="str">
        <f>'[1]Perfil (2)'!$A$140</f>
        <v>DISTRIBUCION VOLUMEN X CRITERIO (kg ó litros)</v>
      </c>
      <c r="C147" s="11" t="str">
        <f>'[1]Perfil (2)'!B140</f>
        <v>TOTAL BEBIDAS</v>
      </c>
      <c r="D147" s="11" t="str">
        <f>'[1]Perfil (2)'!C146</f>
        <v>Tda.Alimentacion/Delicatesen</v>
      </c>
      <c r="E147" s="12">
        <f>'[1]Perfil (2)'!D146</f>
        <v>1.8657932967161299</v>
      </c>
      <c r="F147" s="12">
        <f>'[1]Perfil (2)'!E146</f>
        <v>2.0670227890984201</v>
      </c>
      <c r="G147" s="12">
        <f>'[1]Perfil (2)'!F146</f>
        <v>2.0868557678225401</v>
      </c>
      <c r="H147" s="12">
        <f>'[1]Perfil (2)'!G146</f>
        <v>1.5654729961000799</v>
      </c>
      <c r="I147" s="12">
        <f>'[1]Perfil (2)'!H146</f>
        <v>1.63472820929628</v>
      </c>
      <c r="J147" s="12">
        <f>'[1]Perfil (2)'!I146</f>
        <v>1.4218080015613701</v>
      </c>
      <c r="K147" s="12">
        <f>'[1]Perfil (2)'!J146</f>
        <v>1.57307299491552</v>
      </c>
      <c r="L147" s="12">
        <f>'[1]Perfil (2)'!K146</f>
        <v>1.46731455101811</v>
      </c>
      <c r="M147" s="12">
        <f>'[1]Perfil (2)'!L146</f>
        <v>1.3601026614454399</v>
      </c>
      <c r="N147" s="12"/>
      <c r="O147" s="12"/>
    </row>
    <row r="148" spans="1:15" x14ac:dyDescent="0.35">
      <c r="A148" s="11" t="str">
        <f t="shared" si="2"/>
        <v>DISTRIBUCION VOLUMEN X CRITERIO (kg ó litros)TOTAL BEBIDASCanal Conveniencia/24h</v>
      </c>
      <c r="B148" s="11" t="str">
        <f>'[1]Perfil (2)'!$A$140</f>
        <v>DISTRIBUCION VOLUMEN X CRITERIO (kg ó litros)</v>
      </c>
      <c r="C148" s="11" t="str">
        <f>'[1]Perfil (2)'!B140</f>
        <v>TOTAL BEBIDAS</v>
      </c>
      <c r="D148" s="11" t="str">
        <f>'[1]Perfil (2)'!C147</f>
        <v>Canal Conveniencia/24h</v>
      </c>
      <c r="E148" s="12">
        <f>'[1]Perfil (2)'!D147</f>
        <v>1.5483251911086799</v>
      </c>
      <c r="F148" s="12">
        <f>'[1]Perfil (2)'!E147</f>
        <v>1.45516527385926</v>
      </c>
      <c r="G148" s="12">
        <f>'[1]Perfil (2)'!F147</f>
        <v>1.8255311696066101</v>
      </c>
      <c r="H148" s="12">
        <f>'[1]Perfil (2)'!G147</f>
        <v>1.7014498034966199</v>
      </c>
      <c r="I148" s="12">
        <f>'[1]Perfil (2)'!H147</f>
        <v>1.31735893576161</v>
      </c>
      <c r="J148" s="12">
        <f>'[1]Perfil (2)'!I147</f>
        <v>1.48801739193774</v>
      </c>
      <c r="K148" s="12">
        <f>'[1]Perfil (2)'!J147</f>
        <v>1.4733194534087599</v>
      </c>
      <c r="L148" s="12">
        <f>'[1]Perfil (2)'!K147</f>
        <v>1.27433499325539</v>
      </c>
      <c r="M148" s="12">
        <f>'[1]Perfil (2)'!L147</f>
        <v>1.3322717301043401</v>
      </c>
      <c r="N148" s="12"/>
      <c r="O148" s="12"/>
    </row>
    <row r="149" spans="1:15" x14ac:dyDescent="0.35">
      <c r="A149" s="11" t="str">
        <f t="shared" si="2"/>
        <v>DISTRIBUCION VOLUMEN X CRITERIO (kg ó litros)TOTAL BEBIDASHoteles</v>
      </c>
      <c r="B149" s="11" t="str">
        <f>'[1]Perfil (2)'!$A$140</f>
        <v>DISTRIBUCION VOLUMEN X CRITERIO (kg ó litros)</v>
      </c>
      <c r="C149" s="11" t="str">
        <f>'[1]Perfil (2)'!B140</f>
        <v>TOTAL BEBIDAS</v>
      </c>
      <c r="D149" s="11" t="str">
        <f>'[1]Perfil (2)'!C148</f>
        <v>Hoteles</v>
      </c>
      <c r="E149" s="12">
        <f>'[1]Perfil (2)'!D148</f>
        <v>0.55475636397170802</v>
      </c>
      <c r="F149" s="12">
        <f>'[1]Perfil (2)'!E148</f>
        <v>0.64252840200926398</v>
      </c>
      <c r="G149" s="12">
        <f>'[1]Perfil (2)'!F148</f>
        <v>0.95086155482294799</v>
      </c>
      <c r="H149" s="12">
        <f>'[1]Perfil (2)'!G148</f>
        <v>0.41095723873372503</v>
      </c>
      <c r="I149" s="12">
        <f>'[1]Perfil (2)'!H148</f>
        <v>0.37042641534269299</v>
      </c>
      <c r="J149" s="12">
        <f>'[1]Perfil (2)'!I148</f>
        <v>0.65062328509118095</v>
      </c>
      <c r="K149" s="12">
        <f>'[1]Perfil (2)'!J148</f>
        <v>0.82238119606661197</v>
      </c>
      <c r="L149" s="12">
        <f>'[1]Perfil (2)'!K148</f>
        <v>0.72986423068785999</v>
      </c>
      <c r="M149" s="12">
        <f>'[1]Perfil (2)'!L148</f>
        <v>0.46843709543657402</v>
      </c>
      <c r="N149" s="12"/>
      <c r="O149" s="12"/>
    </row>
    <row r="150" spans="1:15" x14ac:dyDescent="0.35">
      <c r="A150" s="11" t="str">
        <f t="shared" si="2"/>
        <v>DISTRIBUCION VOLUMEN X CRITERIO (kg ó litros)TOTAL BEBIDASEstaciones de servicio</v>
      </c>
      <c r="B150" s="11" t="str">
        <f>'[1]Perfil (2)'!$A$140</f>
        <v>DISTRIBUCION VOLUMEN X CRITERIO (kg ó litros)</v>
      </c>
      <c r="C150" s="11" t="str">
        <f>'[1]Perfil (2)'!B140</f>
        <v>TOTAL BEBIDAS</v>
      </c>
      <c r="D150" s="11" t="str">
        <f>'[1]Perfil (2)'!C149</f>
        <v>Estaciones de servicio</v>
      </c>
      <c r="E150" s="12">
        <f>'[1]Perfil (2)'!D149</f>
        <v>1.7695655744692</v>
      </c>
      <c r="F150" s="12">
        <f>'[1]Perfil (2)'!E149</f>
        <v>1.8786709837139199</v>
      </c>
      <c r="G150" s="12">
        <f>'[1]Perfil (2)'!F149</f>
        <v>2.1297329048562399</v>
      </c>
      <c r="H150" s="12">
        <f>'[1]Perfil (2)'!G149</f>
        <v>1.7420064795519901</v>
      </c>
      <c r="I150" s="12">
        <f>'[1]Perfil (2)'!H149</f>
        <v>1.6190838596187</v>
      </c>
      <c r="J150" s="12">
        <f>'[1]Perfil (2)'!I149</f>
        <v>1.79217391203807</v>
      </c>
      <c r="K150" s="12">
        <f>'[1]Perfil (2)'!J149</f>
        <v>2.0820563739839302</v>
      </c>
      <c r="L150" s="12">
        <f>'[1]Perfil (2)'!K149</f>
        <v>1.7094576042556799</v>
      </c>
      <c r="M150" s="12">
        <f>'[1]Perfil (2)'!L149</f>
        <v>1.62869040032056</v>
      </c>
      <c r="N150" s="12"/>
      <c r="O150" s="12"/>
    </row>
    <row r="151" spans="1:15" x14ac:dyDescent="0.35">
      <c r="A151" s="11" t="str">
        <f t="shared" si="2"/>
        <v>DISTRIBUCION VOLUMEN X CRITERIO (kg ó litros)TOTAL BEBIDASMaquinas dispensadoras</v>
      </c>
      <c r="B151" s="11" t="str">
        <f>'[1]Perfil (2)'!$A$140</f>
        <v>DISTRIBUCION VOLUMEN X CRITERIO (kg ó litros)</v>
      </c>
      <c r="C151" s="11" t="str">
        <f>'[1]Perfil (2)'!B140</f>
        <v>TOTAL BEBIDAS</v>
      </c>
      <c r="D151" s="11" t="str">
        <f>'[1]Perfil (2)'!C150</f>
        <v>Maquinas dispensadoras</v>
      </c>
      <c r="E151" s="12">
        <f>'[1]Perfil (2)'!D150</f>
        <v>2.94556801149505</v>
      </c>
      <c r="F151" s="12">
        <f>'[1]Perfil (2)'!E150</f>
        <v>2.5929999207207701</v>
      </c>
      <c r="G151" s="12">
        <f>'[1]Perfil (2)'!F150</f>
        <v>2.2961958299348</v>
      </c>
      <c r="H151" s="12">
        <f>'[1]Perfil (2)'!G150</f>
        <v>2.2177782702172899</v>
      </c>
      <c r="I151" s="12">
        <f>'[1]Perfil (2)'!H150</f>
        <v>2.8799332581274202</v>
      </c>
      <c r="J151" s="12">
        <f>'[1]Perfil (2)'!I150</f>
        <v>2.6550042965720699</v>
      </c>
      <c r="K151" s="12">
        <f>'[1]Perfil (2)'!J150</f>
        <v>2.3735361439232499</v>
      </c>
      <c r="L151" s="12">
        <f>'[1]Perfil (2)'!K150</f>
        <v>2.9313655519990101</v>
      </c>
      <c r="M151" s="12">
        <f>'[1]Perfil (2)'!L150</f>
        <v>3.0022720508305398</v>
      </c>
      <c r="N151" s="12"/>
      <c r="O151" s="12"/>
    </row>
    <row r="152" spans="1:15" x14ac:dyDescent="0.35">
      <c r="A152" s="11" t="str">
        <f t="shared" si="2"/>
        <v>DISTRIBUCION VOLUMEN X CRITERIO (kg ó litros)TOTAL BEBIDASServicio en la empresa</v>
      </c>
      <c r="B152" s="11" t="str">
        <f>'[1]Perfil (2)'!$A$140</f>
        <v>DISTRIBUCION VOLUMEN X CRITERIO (kg ó litros)</v>
      </c>
      <c r="C152" s="11" t="str">
        <f>'[1]Perfil (2)'!B140</f>
        <v>TOTAL BEBIDAS</v>
      </c>
      <c r="D152" s="11" t="str">
        <f>'[1]Perfil (2)'!C151</f>
        <v>Servicio en la empresa</v>
      </c>
      <c r="E152" s="12">
        <f>'[1]Perfil (2)'!D151</f>
        <v>1.4225609264746599</v>
      </c>
      <c r="F152" s="12">
        <f>'[1]Perfil (2)'!E151</f>
        <v>1.4530702217743701</v>
      </c>
      <c r="G152" s="12">
        <f>'[1]Perfil (2)'!F151</f>
        <v>1.1805974554645799</v>
      </c>
      <c r="H152" s="12">
        <f>'[1]Perfil (2)'!G151</f>
        <v>1.68537006605075</v>
      </c>
      <c r="I152" s="12">
        <f>'[1]Perfil (2)'!H151</f>
        <v>1.7234653099208099</v>
      </c>
      <c r="J152" s="12">
        <f>'[1]Perfil (2)'!I151</f>
        <v>1.4629721842900201</v>
      </c>
      <c r="K152" s="12">
        <f>'[1]Perfil (2)'!J151</f>
        <v>1.0572235822114999</v>
      </c>
      <c r="L152" s="12">
        <f>'[1]Perfil (2)'!K151</f>
        <v>1.2154526212683801</v>
      </c>
      <c r="M152" s="12">
        <f>'[1]Perfil (2)'!L151</f>
        <v>0.940194663505732</v>
      </c>
      <c r="N152" s="12"/>
      <c r="O152" s="12"/>
    </row>
    <row r="153" spans="1:15" x14ac:dyDescent="0.35">
      <c r="A153" s="11" t="str">
        <f t="shared" si="2"/>
        <v>DISTRIBUCION VOLUMEN X CRITERIO (kg ó litros)TOTAL BEBIDASResto de canales</v>
      </c>
      <c r="B153" s="11" t="str">
        <f>'[1]Perfil (2)'!$A$140</f>
        <v>DISTRIBUCION VOLUMEN X CRITERIO (kg ó litros)</v>
      </c>
      <c r="C153" s="11" t="str">
        <f>'[1]Perfil (2)'!B140</f>
        <v>TOTAL BEBIDAS</v>
      </c>
      <c r="D153" s="11" t="str">
        <f>'[1]Perfil (2)'!C152</f>
        <v>Resto de canales</v>
      </c>
      <c r="E153" s="12">
        <f>'[1]Perfil (2)'!D152</f>
        <v>3.6771690240230601</v>
      </c>
      <c r="F153" s="12">
        <f>'[1]Perfil (2)'!E152</f>
        <v>5.4083674525688297</v>
      </c>
      <c r="G153" s="12">
        <f>'[1]Perfil (2)'!F152</f>
        <v>7.2099302372978604</v>
      </c>
      <c r="H153" s="12">
        <f>'[1]Perfil (2)'!G152</f>
        <v>4.0910827638592</v>
      </c>
      <c r="I153" s="12">
        <f>'[1]Perfil (2)'!H152</f>
        <v>4.0117530638414598</v>
      </c>
      <c r="J153" s="12">
        <f>'[1]Perfil (2)'!I152</f>
        <v>5.1130870659167096</v>
      </c>
      <c r="K153" s="12">
        <f>'[1]Perfil (2)'!J152</f>
        <v>6.96163276200169</v>
      </c>
      <c r="L153" s="12">
        <f>'[1]Perfil (2)'!K152</f>
        <v>3.9139002420885101</v>
      </c>
      <c r="M153" s="12">
        <f>'[1]Perfil (2)'!L152</f>
        <v>4.0460827351198096</v>
      </c>
      <c r="N153" s="12"/>
      <c r="O153" s="12"/>
    </row>
    <row r="154" spans="1:15" x14ac:dyDescent="0.35">
      <c r="A154" s="11" t="str">
        <f t="shared" si="2"/>
        <v>DISTRIBUCION VOLUMEN X CRITERIO (kg ó litros)TOTAL BEBIDASEN LA CALLE</v>
      </c>
      <c r="B154" s="11" t="str">
        <f>'[1]Perfil (2)'!$A$140</f>
        <v>DISTRIBUCION VOLUMEN X CRITERIO (kg ó litros)</v>
      </c>
      <c r="C154" s="11" t="str">
        <f>'[1]Perfil (2)'!B140</f>
        <v>TOTAL BEBIDAS</v>
      </c>
      <c r="D154" s="11" t="str">
        <f>'[1]Perfil (2)'!C153</f>
        <v>EN LA CALLE</v>
      </c>
      <c r="E154" s="12">
        <f>'[1]Perfil (2)'!D153</f>
        <v>3.99895796101932</v>
      </c>
      <c r="F154" s="12">
        <f>'[1]Perfil (2)'!E153</f>
        <v>4.6429487245104699</v>
      </c>
      <c r="G154" s="12">
        <f>'[1]Perfil (2)'!F153</f>
        <v>6.6851140500479502</v>
      </c>
      <c r="H154" s="12">
        <f>'[1]Perfil (2)'!G153</f>
        <v>3.78864581942128</v>
      </c>
      <c r="I154" s="12">
        <f>'[1]Perfil (2)'!H153</f>
        <v>3.4526013345830799</v>
      </c>
      <c r="J154" s="12">
        <f>'[1]Perfil (2)'!I153</f>
        <v>4.16758765677457</v>
      </c>
      <c r="K154" s="12">
        <f>'[1]Perfil (2)'!J153</f>
        <v>6.2855223504852198</v>
      </c>
      <c r="L154" s="12">
        <f>'[1]Perfil (2)'!K153</f>
        <v>3.5496362003414199</v>
      </c>
      <c r="M154" s="12">
        <f>'[1]Perfil (2)'!L153</f>
        <v>3.8814322916165702</v>
      </c>
      <c r="N154" s="12"/>
      <c r="O154" s="12"/>
    </row>
    <row r="155" spans="1:15" x14ac:dyDescent="0.35">
      <c r="A155" s="11" t="str">
        <f t="shared" si="2"/>
        <v>DISTRIBUCION VOLUMEN X CRITERIO (kg ó litros)TOTAL BEBIDASEN CASA DE OTROS</v>
      </c>
      <c r="B155" s="11" t="str">
        <f>'[1]Perfil (2)'!$A$140</f>
        <v>DISTRIBUCION VOLUMEN X CRITERIO (kg ó litros)</v>
      </c>
      <c r="C155" s="11" t="str">
        <f>'[1]Perfil (2)'!B140</f>
        <v>TOTAL BEBIDAS</v>
      </c>
      <c r="D155" s="11" t="str">
        <f>'[1]Perfil (2)'!C154</f>
        <v>EN CASA DE OTROS</v>
      </c>
      <c r="E155" s="12">
        <f>'[1]Perfil (2)'!D154</f>
        <v>3.8269645631219902</v>
      </c>
      <c r="F155" s="12">
        <f>'[1]Perfil (2)'!E154</f>
        <v>3.9566244182675701</v>
      </c>
      <c r="G155" s="12">
        <f>'[1]Perfil (2)'!F154</f>
        <v>3.5568158255122002</v>
      </c>
      <c r="H155" s="12">
        <f>'[1]Perfil (2)'!G154</f>
        <v>5.2092268874454302</v>
      </c>
      <c r="I155" s="12">
        <f>'[1]Perfil (2)'!H154</f>
        <v>4.2533402203621398</v>
      </c>
      <c r="J155" s="12">
        <f>'[1]Perfil (2)'!I154</f>
        <v>4.4489722314931202</v>
      </c>
      <c r="K155" s="12">
        <f>'[1]Perfil (2)'!J154</f>
        <v>5.6932241702062498</v>
      </c>
      <c r="L155" s="12">
        <f>'[1]Perfil (2)'!K154</f>
        <v>6.5307169136212204</v>
      </c>
      <c r="M155" s="12">
        <f>'[1]Perfil (2)'!L154</f>
        <v>7.2579482125506303</v>
      </c>
      <c r="N155" s="12"/>
      <c r="O155" s="12"/>
    </row>
    <row r="156" spans="1:15" x14ac:dyDescent="0.35">
      <c r="A156" s="11" t="str">
        <f t="shared" si="2"/>
        <v>DISTRIBUCION VOLUMEN X CRITERIO (kg ó litros)TOTAL BEBIDASEN EL ESTABLECIMIENTO</v>
      </c>
      <c r="B156" s="11" t="str">
        <f>'[1]Perfil (2)'!$A$140</f>
        <v>DISTRIBUCION VOLUMEN X CRITERIO (kg ó litros)</v>
      </c>
      <c r="C156" s="11" t="str">
        <f>'[1]Perfil (2)'!B140</f>
        <v>TOTAL BEBIDAS</v>
      </c>
      <c r="D156" s="11" t="str">
        <f>'[1]Perfil (2)'!C155</f>
        <v>EN EL ESTABLECIMIENTO</v>
      </c>
      <c r="E156" s="12">
        <f>'[1]Perfil (2)'!D155</f>
        <v>78.134497678260004</v>
      </c>
      <c r="F156" s="12">
        <f>'[1]Perfil (2)'!E155</f>
        <v>78.281741231822096</v>
      </c>
      <c r="G156" s="12">
        <f>'[1]Perfil (2)'!F155</f>
        <v>77.051861396878905</v>
      </c>
      <c r="H156" s="12">
        <f>'[1]Perfil (2)'!G155</f>
        <v>78.352846642805901</v>
      </c>
      <c r="I156" s="12">
        <f>'[1]Perfil (2)'!H155</f>
        <v>77.461145077614802</v>
      </c>
      <c r="J156" s="12">
        <f>'[1]Perfil (2)'!I155</f>
        <v>78.051818156549402</v>
      </c>
      <c r="K156" s="12">
        <f>'[1]Perfil (2)'!J155</f>
        <v>75.932700131990501</v>
      </c>
      <c r="L156" s="12">
        <f>'[1]Perfil (2)'!K155</f>
        <v>76.662818664394393</v>
      </c>
      <c r="M156" s="12">
        <f>'[1]Perfil (2)'!L155</f>
        <v>75.069448268964194</v>
      </c>
      <c r="N156" s="12"/>
      <c r="O156" s="12"/>
    </row>
    <row r="157" spans="1:15" x14ac:dyDescent="0.35">
      <c r="A157" s="11" t="str">
        <f t="shared" si="2"/>
        <v>DISTRIBUCION VOLUMEN X CRITERIO (kg ó litros)TOTAL BEBIDASEN EL TRABAJO</v>
      </c>
      <c r="B157" s="11" t="str">
        <f>'[1]Perfil (2)'!$A$140</f>
        <v>DISTRIBUCION VOLUMEN X CRITERIO (kg ó litros)</v>
      </c>
      <c r="C157" s="11" t="str">
        <f>'[1]Perfil (2)'!B140</f>
        <v>TOTAL BEBIDAS</v>
      </c>
      <c r="D157" s="11" t="str">
        <f>'[1]Perfil (2)'!C156</f>
        <v>EN EL TRABAJO</v>
      </c>
      <c r="E157" s="12">
        <f>'[1]Perfil (2)'!D156</f>
        <v>8.9080426774706307</v>
      </c>
      <c r="F157" s="12">
        <f>'[1]Perfil (2)'!E156</f>
        <v>7.8854375042380402</v>
      </c>
      <c r="G157" s="12">
        <f>'[1]Perfil (2)'!F156</f>
        <v>6.4067881334992904</v>
      </c>
      <c r="H157" s="12">
        <f>'[1]Perfil (2)'!G156</f>
        <v>7.4980033197787304</v>
      </c>
      <c r="I157" s="12">
        <f>'[1]Perfil (2)'!H156</f>
        <v>9.1254383322963903</v>
      </c>
      <c r="J157" s="12">
        <f>'[1]Perfil (2)'!I156</f>
        <v>8.0595111697589701</v>
      </c>
      <c r="K157" s="12">
        <f>'[1]Perfil (2)'!J156</f>
        <v>6.2231853374385802</v>
      </c>
      <c r="L157" s="12">
        <f>'[1]Perfil (2)'!K156</f>
        <v>7.0737767749588301</v>
      </c>
      <c r="M157" s="12">
        <f>'[1]Perfil (2)'!L156</f>
        <v>7.1027067234483203</v>
      </c>
      <c r="N157" s="12"/>
      <c r="O157" s="12"/>
    </row>
    <row r="158" spans="1:15" x14ac:dyDescent="0.35">
      <c r="A158" s="11" t="str">
        <f t="shared" si="2"/>
        <v>DISTRIBUCION VOLUMEN X CRITERIO (kg ó litros)TOTAL BEBIDASEN COLEGIO/INSTITUTO/UNIV.</v>
      </c>
      <c r="B158" s="11" t="str">
        <f>'[1]Perfil (2)'!$A$140</f>
        <v>DISTRIBUCION VOLUMEN X CRITERIO (kg ó litros)</v>
      </c>
      <c r="C158" s="11" t="str">
        <f>'[1]Perfil (2)'!B140</f>
        <v>TOTAL BEBIDAS</v>
      </c>
      <c r="D158" s="11" t="str">
        <f>'[1]Perfil (2)'!C157</f>
        <v>EN COLEGIO/INSTITUTO/UNIV.</v>
      </c>
      <c r="E158" s="12">
        <f>'[1]Perfil (2)'!D157</f>
        <v>0.18716475163054999</v>
      </c>
      <c r="F158" s="12">
        <f>'[1]Perfil (2)'!E157</f>
        <v>0.16056988259772201</v>
      </c>
      <c r="G158" s="12">
        <f>'[1]Perfil (2)'!F157</f>
        <v>9.6250359609675804E-2</v>
      </c>
      <c r="H158" s="12">
        <f>'[1]Perfil (2)'!G157</f>
        <v>0.19582781870322799</v>
      </c>
      <c r="I158" s="12">
        <f>'[1]Perfil (2)'!H157</f>
        <v>0.189441248161966</v>
      </c>
      <c r="J158" s="12">
        <f>'[1]Perfil (2)'!I157</f>
        <v>0.111439532454013</v>
      </c>
      <c r="K158" s="12">
        <f>'[1]Perfil (2)'!J157</f>
        <v>0.118337995384708</v>
      </c>
      <c r="L158" s="12">
        <f>'[1]Perfil (2)'!K157</f>
        <v>0.31666777890931902</v>
      </c>
      <c r="M158" s="12">
        <f>'[1]Perfil (2)'!L157</f>
        <v>0.12978766391508001</v>
      </c>
      <c r="N158" s="12"/>
      <c r="O158" s="12"/>
    </row>
    <row r="159" spans="1:15" x14ac:dyDescent="0.35">
      <c r="A159" s="11" t="str">
        <f t="shared" si="2"/>
        <v>DISTRIBUCION VOLUMEN X CRITERIO (kg ó litros)TOTAL BEBIDASEN MI CASA</v>
      </c>
      <c r="B159" s="11" t="str">
        <f>'[1]Perfil (2)'!$A$140</f>
        <v>DISTRIBUCION VOLUMEN X CRITERIO (kg ó litros)</v>
      </c>
      <c r="C159" s="11" t="str">
        <f>'[1]Perfil (2)'!B140</f>
        <v>TOTAL BEBIDAS</v>
      </c>
      <c r="D159" s="11" t="str">
        <f>'[1]Perfil (2)'!C158</f>
        <v>EN MI CASA</v>
      </c>
      <c r="E159" s="12">
        <f>'[1]Perfil (2)'!D158</f>
        <v>2.4957786647343698</v>
      </c>
      <c r="F159" s="12">
        <f>'[1]Perfil (2)'!E158</f>
        <v>2.3192495398708699</v>
      </c>
      <c r="G159" s="12">
        <f>'[1]Perfil (2)'!F158</f>
        <v>2.2948296959224201</v>
      </c>
      <c r="H159" s="12">
        <f>'[1]Perfil (2)'!G158</f>
        <v>2.33513963228279</v>
      </c>
      <c r="I159" s="12">
        <f>'[1]Perfil (2)'!H158</f>
        <v>2.8838671456226801</v>
      </c>
      <c r="J159" s="12">
        <f>'[1]Perfil (2)'!I158</f>
        <v>2.5287951366572998</v>
      </c>
      <c r="K159" s="12">
        <f>'[1]Perfil (2)'!J158</f>
        <v>2.3348677951447998</v>
      </c>
      <c r="L159" s="12">
        <f>'[1]Perfil (2)'!K158</f>
        <v>3.2378749691234701</v>
      </c>
      <c r="M159" s="12">
        <f>'[1]Perfil (2)'!L158</f>
        <v>3.4246152570117001</v>
      </c>
      <c r="N159" s="12"/>
      <c r="O159" s="12"/>
    </row>
    <row r="160" spans="1:15" x14ac:dyDescent="0.35">
      <c r="A160" s="11" t="str">
        <f t="shared" si="2"/>
        <v>DISTRIBUCION VOLUMEN X CRITERIO (kg ó litros)TOTAL BEBIDASEN M.TRANSP.(AVION,TREN,AUTOC,E</v>
      </c>
      <c r="B160" s="11" t="str">
        <f>'[1]Perfil (2)'!$A$140</f>
        <v>DISTRIBUCION VOLUMEN X CRITERIO (kg ó litros)</v>
      </c>
      <c r="C160" s="11" t="str">
        <f>'[1]Perfil (2)'!B140</f>
        <v>TOTAL BEBIDAS</v>
      </c>
      <c r="D160" s="11" t="str">
        <f>'[1]Perfil (2)'!C159</f>
        <v>EN M.TRANSP.(AVION,TREN,AUTOC,E</v>
      </c>
      <c r="E160" s="12">
        <f>'[1]Perfil (2)'!D159</f>
        <v>0.15878089134515</v>
      </c>
      <c r="F160" s="12">
        <f>'[1]Perfil (2)'!E159</f>
        <v>5.4481950301293797E-2</v>
      </c>
      <c r="G160" s="12">
        <f>'[1]Perfil (2)'!F159</f>
        <v>0.14917166726296799</v>
      </c>
      <c r="H160" s="12">
        <f>'[1]Perfil (2)'!G159</f>
        <v>9.7467998549320603E-2</v>
      </c>
      <c r="I160" s="12">
        <f>'[1]Perfil (2)'!H159</f>
        <v>0.13425788470090699</v>
      </c>
      <c r="J160" s="12">
        <f>'[1]Perfil (2)'!I159</f>
        <v>8.07949172100592E-2</v>
      </c>
      <c r="K160" s="12">
        <f>'[1]Perfil (2)'!J159</f>
        <v>0.14783835067267501</v>
      </c>
      <c r="L160" s="12">
        <f>'[1]Perfil (2)'!K159</f>
        <v>0.112622666208788</v>
      </c>
      <c r="M160" s="12">
        <f>'[1]Perfil (2)'!L159</f>
        <v>0.15005713808650201</v>
      </c>
      <c r="N160" s="12"/>
      <c r="O160" s="12"/>
    </row>
    <row r="161" spans="1:15" x14ac:dyDescent="0.35">
      <c r="A161" s="11" t="str">
        <f t="shared" si="2"/>
        <v>DISTRIBUCION VOLUMEN X CRITERIO (kg ó litros)TOTAL BEBIDASEN OTRO LUGAR</v>
      </c>
      <c r="B161" s="11" t="str">
        <f>'[1]Perfil (2)'!$A$140</f>
        <v>DISTRIBUCION VOLUMEN X CRITERIO (kg ó litros)</v>
      </c>
      <c r="C161" s="11" t="str">
        <f>'[1]Perfil (2)'!B140</f>
        <v>TOTAL BEBIDAS</v>
      </c>
      <c r="D161" s="11" t="str">
        <f>'[1]Perfil (2)'!C160</f>
        <v>EN OTRO LUGAR</v>
      </c>
      <c r="E161" s="12">
        <f>'[1]Perfil (2)'!D160</f>
        <v>2.2898131460906401</v>
      </c>
      <c r="F161" s="12">
        <f>'[1]Perfil (2)'!E160</f>
        <v>2.6989520729663399</v>
      </c>
      <c r="G161" s="12">
        <f>'[1]Perfil (2)'!F160</f>
        <v>3.7591706537321299</v>
      </c>
      <c r="H161" s="12">
        <f>'[1]Perfil (2)'!G160</f>
        <v>2.52284210085134</v>
      </c>
      <c r="I161" s="12">
        <f>'[1]Perfil (2)'!H160</f>
        <v>2.4999116264355701</v>
      </c>
      <c r="J161" s="12">
        <f>'[1]Perfil (2)'!I160</f>
        <v>2.5510792966829601</v>
      </c>
      <c r="K161" s="12">
        <f>'[1]Perfil (2)'!J160</f>
        <v>3.2643192606279801</v>
      </c>
      <c r="L161" s="12">
        <f>'[1]Perfil (2)'!K160</f>
        <v>2.51588347787344</v>
      </c>
      <c r="M161" s="12">
        <f>'[1]Perfil (2)'!L160</f>
        <v>2.9840102736054201</v>
      </c>
      <c r="N161" s="12"/>
      <c r="O161" s="12"/>
    </row>
    <row r="162" spans="1:15" x14ac:dyDescent="0.35">
      <c r="A162" s="11" t="str">
        <f t="shared" si="2"/>
        <v>DISTRIBUCION VOLUMEN X CRITERIO (kg ó litros)TOTAL BEBIDASDESAYUNO</v>
      </c>
      <c r="B162" s="11" t="str">
        <f>'[1]Perfil (2)'!$A$140</f>
        <v>DISTRIBUCION VOLUMEN X CRITERIO (kg ó litros)</v>
      </c>
      <c r="C162" s="11" t="str">
        <f>'[1]Perfil (2)'!B140</f>
        <v>TOTAL BEBIDAS</v>
      </c>
      <c r="D162" s="11" t="str">
        <f>'[1]Perfil (2)'!C161</f>
        <v>DESAYUNO</v>
      </c>
      <c r="E162" s="12">
        <f>'[1]Perfil (2)'!D161</f>
        <v>14.646327353931399</v>
      </c>
      <c r="F162" s="12">
        <f>'[1]Perfil (2)'!E161</f>
        <v>12.556835393837501</v>
      </c>
      <c r="G162" s="12">
        <f>'[1]Perfil (2)'!F161</f>
        <v>11.5272543119959</v>
      </c>
      <c r="H162" s="12">
        <f>'[1]Perfil (2)'!G161</f>
        <v>13.3784959804993</v>
      </c>
      <c r="I162" s="12">
        <f>'[1]Perfil (2)'!H161</f>
        <v>14.334461212534</v>
      </c>
      <c r="J162" s="12">
        <f>'[1]Perfil (2)'!I161</f>
        <v>12.3046918127488</v>
      </c>
      <c r="K162" s="12">
        <f>'[1]Perfil (2)'!J161</f>
        <v>10.709898597717601</v>
      </c>
      <c r="L162" s="12">
        <f>'[1]Perfil (2)'!K161</f>
        <v>12.282749736760801</v>
      </c>
      <c r="M162" s="12">
        <f>'[1]Perfil (2)'!L161</f>
        <v>12.7400870380597</v>
      </c>
      <c r="N162" s="12"/>
      <c r="O162" s="12"/>
    </row>
    <row r="163" spans="1:15" x14ac:dyDescent="0.35">
      <c r="A163" s="11" t="str">
        <f t="shared" si="2"/>
        <v>DISTRIBUCION VOLUMEN X CRITERIO (kg ó litros)TOTAL BEBIDASAPERITIVO/ANTES DE COMER</v>
      </c>
      <c r="B163" s="11" t="str">
        <f>'[1]Perfil (2)'!$A$140</f>
        <v>DISTRIBUCION VOLUMEN X CRITERIO (kg ó litros)</v>
      </c>
      <c r="C163" s="11" t="str">
        <f>'[1]Perfil (2)'!B140</f>
        <v>TOTAL BEBIDAS</v>
      </c>
      <c r="D163" s="11" t="str">
        <f>'[1]Perfil (2)'!C162</f>
        <v>APERITIVO/ANTES DE COMER</v>
      </c>
      <c r="E163" s="12">
        <f>'[1]Perfil (2)'!D162</f>
        <v>15.9534904775489</v>
      </c>
      <c r="F163" s="12">
        <f>'[1]Perfil (2)'!E162</f>
        <v>15.681432003531</v>
      </c>
      <c r="G163" s="12">
        <f>'[1]Perfil (2)'!F162</f>
        <v>15.1822858663572</v>
      </c>
      <c r="H163" s="12">
        <f>'[1]Perfil (2)'!G162</f>
        <v>16.483822369144999</v>
      </c>
      <c r="I163" s="12">
        <f>'[1]Perfil (2)'!H162</f>
        <v>15.799912159675699</v>
      </c>
      <c r="J163" s="12">
        <f>'[1]Perfil (2)'!I162</f>
        <v>15.4195319214791</v>
      </c>
      <c r="K163" s="12">
        <f>'[1]Perfil (2)'!J162</f>
        <v>15.0866218969639</v>
      </c>
      <c r="L163" s="12">
        <f>'[1]Perfil (2)'!K162</f>
        <v>15.0282238153878</v>
      </c>
      <c r="M163" s="12">
        <f>'[1]Perfil (2)'!L162</f>
        <v>14.978499636146401</v>
      </c>
      <c r="N163" s="12"/>
      <c r="O163" s="12"/>
    </row>
    <row r="164" spans="1:15" x14ac:dyDescent="0.35">
      <c r="A164" s="11" t="str">
        <f t="shared" si="2"/>
        <v>DISTRIBUCION VOLUMEN X CRITERIO (kg ó litros)TOTAL BEBIDASCOMIDA</v>
      </c>
      <c r="B164" s="11" t="str">
        <f>'[1]Perfil (2)'!$A$140</f>
        <v>DISTRIBUCION VOLUMEN X CRITERIO (kg ó litros)</v>
      </c>
      <c r="C164" s="11" t="str">
        <f>'[1]Perfil (2)'!B140</f>
        <v>TOTAL BEBIDAS</v>
      </c>
      <c r="D164" s="11" t="str">
        <f>'[1]Perfil (2)'!C163</f>
        <v>COMIDA</v>
      </c>
      <c r="E164" s="12">
        <f>'[1]Perfil (2)'!D163</f>
        <v>29.2180047174691</v>
      </c>
      <c r="F164" s="12">
        <f>'[1]Perfil (2)'!E163</f>
        <v>28.934340506425102</v>
      </c>
      <c r="G164" s="12">
        <f>'[1]Perfil (2)'!F163</f>
        <v>26.569193952891698</v>
      </c>
      <c r="H164" s="12">
        <f>'[1]Perfil (2)'!G163</f>
        <v>30.412654694045301</v>
      </c>
      <c r="I164" s="12">
        <f>'[1]Perfil (2)'!H163</f>
        <v>29.345485444476999</v>
      </c>
      <c r="J164" s="12">
        <f>'[1]Perfil (2)'!I163</f>
        <v>29.147364988171301</v>
      </c>
      <c r="K164" s="12">
        <f>'[1]Perfil (2)'!J163</f>
        <v>27.305469359273001</v>
      </c>
      <c r="L164" s="12">
        <f>'[1]Perfil (2)'!K163</f>
        <v>32.201536538275398</v>
      </c>
      <c r="M164" s="12">
        <f>'[1]Perfil (2)'!L163</f>
        <v>31.310564628293299</v>
      </c>
      <c r="N164" s="12"/>
      <c r="O164" s="12"/>
    </row>
    <row r="165" spans="1:15" x14ac:dyDescent="0.35">
      <c r="A165" s="11" t="str">
        <f t="shared" si="2"/>
        <v>DISTRIBUCION VOLUMEN X CRITERIO (kg ó litros)TOTAL BEBIDASTARDE/MERIENDA</v>
      </c>
      <c r="B165" s="11" t="str">
        <f>'[1]Perfil (2)'!$A$140</f>
        <v>DISTRIBUCION VOLUMEN X CRITERIO (kg ó litros)</v>
      </c>
      <c r="C165" s="11" t="str">
        <f>'[1]Perfil (2)'!B140</f>
        <v>TOTAL BEBIDAS</v>
      </c>
      <c r="D165" s="11" t="str">
        <f>'[1]Perfil (2)'!C164</f>
        <v>TARDE/MERIENDA</v>
      </c>
      <c r="E165" s="12">
        <f>'[1]Perfil (2)'!D164</f>
        <v>12.109541949771</v>
      </c>
      <c r="F165" s="12">
        <f>'[1]Perfil (2)'!E164</f>
        <v>12.532818635574399</v>
      </c>
      <c r="G165" s="12">
        <f>'[1]Perfil (2)'!F164</f>
        <v>12.6621670367451</v>
      </c>
      <c r="H165" s="12">
        <f>'[1]Perfil (2)'!G164</f>
        <v>11.375118626857899</v>
      </c>
      <c r="I165" s="12">
        <f>'[1]Perfil (2)'!H164</f>
        <v>11.3331325979324</v>
      </c>
      <c r="J165" s="12">
        <f>'[1]Perfil (2)'!I164</f>
        <v>13.094955860953499</v>
      </c>
      <c r="K165" s="12">
        <f>'[1]Perfil (2)'!J164</f>
        <v>11.763210044746</v>
      </c>
      <c r="L165" s="12">
        <f>'[1]Perfil (2)'!K164</f>
        <v>11.331550499424599</v>
      </c>
      <c r="M165" s="12">
        <f>'[1]Perfil (2)'!L164</f>
        <v>11.699084204528001</v>
      </c>
      <c r="N165" s="12"/>
      <c r="O165" s="12"/>
    </row>
    <row r="166" spans="1:15" x14ac:dyDescent="0.35">
      <c r="A166" s="11" t="str">
        <f t="shared" si="2"/>
        <v>DISTRIBUCION VOLUMEN X CRITERIO (kg ó litros)TOTAL BEBIDASANTES DE CENAR</v>
      </c>
      <c r="B166" s="11" t="str">
        <f>'[1]Perfil (2)'!$A$140</f>
        <v>DISTRIBUCION VOLUMEN X CRITERIO (kg ó litros)</v>
      </c>
      <c r="C166" s="11" t="str">
        <f>'[1]Perfil (2)'!B140</f>
        <v>TOTAL BEBIDAS</v>
      </c>
      <c r="D166" s="11" t="str">
        <f>'[1]Perfil (2)'!C165</f>
        <v>ANTES DE CENAR</v>
      </c>
      <c r="E166" s="12">
        <f>'[1]Perfil (2)'!D165</f>
        <v>7.9959897882274902</v>
      </c>
      <c r="F166" s="12">
        <f>'[1]Perfil (2)'!E165</f>
        <v>8.3092661318554306</v>
      </c>
      <c r="G166" s="12">
        <f>'[1]Perfil (2)'!F165</f>
        <v>8.40142486639167</v>
      </c>
      <c r="H166" s="12">
        <f>'[1]Perfil (2)'!G165</f>
        <v>8.0553910985711497</v>
      </c>
      <c r="I166" s="12">
        <f>'[1]Perfil (2)'!H165</f>
        <v>8.0838619469101491</v>
      </c>
      <c r="J166" s="12">
        <f>'[1]Perfil (2)'!I165</f>
        <v>8.1189314838733893</v>
      </c>
      <c r="K166" s="12">
        <f>'[1]Perfil (2)'!J165</f>
        <v>8.6837730000478697</v>
      </c>
      <c r="L166" s="12">
        <f>'[1]Perfil (2)'!K165</f>
        <v>8.3849198360719903</v>
      </c>
      <c r="M166" s="12">
        <f>'[1]Perfil (2)'!L165</f>
        <v>8.1818531969640507</v>
      </c>
      <c r="N166" s="12"/>
      <c r="O166" s="12"/>
    </row>
    <row r="167" spans="1:15" x14ac:dyDescent="0.35">
      <c r="A167" s="11" t="str">
        <f t="shared" si="2"/>
        <v>DISTRIBUCION VOLUMEN X CRITERIO (kg ó litros)TOTAL BEBIDASCENA</v>
      </c>
      <c r="B167" s="11" t="str">
        <f>'[1]Perfil (2)'!$A$140</f>
        <v>DISTRIBUCION VOLUMEN X CRITERIO (kg ó litros)</v>
      </c>
      <c r="C167" s="11" t="str">
        <f>'[1]Perfil (2)'!B140</f>
        <v>TOTAL BEBIDAS</v>
      </c>
      <c r="D167" s="11" t="str">
        <f>'[1]Perfil (2)'!C166</f>
        <v>CENA</v>
      </c>
      <c r="E167" s="12">
        <f>'[1]Perfil (2)'!D166</f>
        <v>12.2071035556136</v>
      </c>
      <c r="F167" s="12">
        <f>'[1]Perfil (2)'!E166</f>
        <v>13.079796173901901</v>
      </c>
      <c r="G167" s="12">
        <f>'[1]Perfil (2)'!F166</f>
        <v>16.281885644000202</v>
      </c>
      <c r="H167" s="12">
        <f>'[1]Perfil (2)'!G166</f>
        <v>12.723060830290599</v>
      </c>
      <c r="I167" s="12">
        <f>'[1]Perfil (2)'!H166</f>
        <v>12.524457686363</v>
      </c>
      <c r="J167" s="12">
        <f>'[1]Perfil (2)'!I166</f>
        <v>13.2940763927477</v>
      </c>
      <c r="K167" s="12">
        <f>'[1]Perfil (2)'!J166</f>
        <v>16.384272208153</v>
      </c>
      <c r="L167" s="12">
        <f>'[1]Perfil (2)'!K166</f>
        <v>13.3387587833436</v>
      </c>
      <c r="M167" s="12">
        <f>'[1]Perfil (2)'!L166</f>
        <v>13.0693249089177</v>
      </c>
      <c r="N167" s="12"/>
      <c r="O167" s="12"/>
    </row>
    <row r="168" spans="1:15" x14ac:dyDescent="0.35">
      <c r="A168" s="11" t="str">
        <f t="shared" si="2"/>
        <v>DISTRIBUCION VOLUMEN X CRITERIO (kg ó litros)TOTAL BEBIDASDESPUES DE LA CENA</v>
      </c>
      <c r="B168" s="11" t="str">
        <f>'[1]Perfil (2)'!$A$140</f>
        <v>DISTRIBUCION VOLUMEN X CRITERIO (kg ó litros)</v>
      </c>
      <c r="C168" s="11" t="str">
        <f>'[1]Perfil (2)'!B140</f>
        <v>TOTAL BEBIDAS</v>
      </c>
      <c r="D168" s="11" t="str">
        <f>'[1]Perfil (2)'!C167</f>
        <v>DESPUES DE LA CENA</v>
      </c>
      <c r="E168" s="12">
        <f>'[1]Perfil (2)'!D167</f>
        <v>1.83822948383744</v>
      </c>
      <c r="F168" s="12">
        <f>'[1]Perfil (2)'!E167</f>
        <v>2.0631452444505598</v>
      </c>
      <c r="G168" s="12">
        <f>'[1]Perfil (2)'!F167</f>
        <v>2.93133711217093</v>
      </c>
      <c r="H168" s="12">
        <f>'[1]Perfil (2)'!G167</f>
        <v>1.8210762917522401</v>
      </c>
      <c r="I168" s="12">
        <f>'[1]Perfil (2)'!H167</f>
        <v>1.8479676261689799</v>
      </c>
      <c r="J168" s="12">
        <f>'[1]Perfil (2)'!I167</f>
        <v>2.0322404292810501</v>
      </c>
      <c r="K168" s="12">
        <f>'[1]Perfil (2)'!J167</f>
        <v>3.08160560492201</v>
      </c>
      <c r="L168" s="12">
        <f>'[1]Perfil (2)'!K167</f>
        <v>2.0738662341879701</v>
      </c>
      <c r="M168" s="12">
        <f>'[1]Perfil (2)'!L167</f>
        <v>2.2379958295386699</v>
      </c>
      <c r="N168" s="12"/>
      <c r="O168" s="12"/>
    </row>
    <row r="169" spans="1:15" x14ac:dyDescent="0.35">
      <c r="A169" s="11" t="str">
        <f t="shared" si="2"/>
        <v>DISTRIBUCION VOLUMEN X CRITERIO (kg ó litros)TOTAL BEBIDASDURANTE EL DIA</v>
      </c>
      <c r="B169" s="11" t="str">
        <f>'[1]Perfil (2)'!$A$140</f>
        <v>DISTRIBUCION VOLUMEN X CRITERIO (kg ó litros)</v>
      </c>
      <c r="C169" s="11" t="str">
        <f>'[1]Perfil (2)'!B140</f>
        <v>TOTAL BEBIDAS</v>
      </c>
      <c r="D169" s="11" t="str">
        <f>'[1]Perfil (2)'!C168</f>
        <v>DURANTE EL DIA</v>
      </c>
      <c r="E169" s="12">
        <f>'[1]Perfil (2)'!D168</f>
        <v>6.0313116267664597</v>
      </c>
      <c r="F169" s="12">
        <f>'[1]Perfil (2)'!E168</f>
        <v>6.8423720837925801</v>
      </c>
      <c r="G169" s="12">
        <f>'[1]Perfil (2)'!F168</f>
        <v>6.4444583630882004</v>
      </c>
      <c r="H169" s="12">
        <f>'[1]Perfil (2)'!G168</f>
        <v>5.7503816380212802</v>
      </c>
      <c r="I169" s="12">
        <f>'[1]Perfil (2)'!H168</f>
        <v>6.7307256722081501</v>
      </c>
      <c r="J169" s="12">
        <f>'[1]Perfil (2)'!I168</f>
        <v>6.58820957184422</v>
      </c>
      <c r="K169" s="12">
        <f>'[1]Perfil (2)'!J168</f>
        <v>6.9851514491070699</v>
      </c>
      <c r="L169" s="12">
        <f>'[1]Perfil (2)'!K168</f>
        <v>5.3583953581963</v>
      </c>
      <c r="M169" s="12">
        <f>'[1]Perfil (2)'!L168</f>
        <v>5.7825930271249604</v>
      </c>
      <c r="N169" s="12"/>
      <c r="O169" s="12"/>
    </row>
    <row r="170" spans="1:15" x14ac:dyDescent="0.35">
      <c r="A170" s="11" t="str">
        <f t="shared" si="2"/>
        <v>DISTRIBUCION VOLUMEN X CRITERIO (kg ó litros)TOTAL BEBIDASCON AMIGOS</v>
      </c>
      <c r="B170" s="11" t="str">
        <f>'[1]Perfil (2)'!$A$140</f>
        <v>DISTRIBUCION VOLUMEN X CRITERIO (kg ó litros)</v>
      </c>
      <c r="C170" s="11" t="str">
        <f>'[1]Perfil (2)'!B140</f>
        <v>TOTAL BEBIDAS</v>
      </c>
      <c r="D170" s="11" t="str">
        <f>'[1]Perfil (2)'!C169</f>
        <v>CON AMIGOS</v>
      </c>
      <c r="E170" s="12">
        <f>'[1]Perfil (2)'!D169</f>
        <v>31.4287903419944</v>
      </c>
      <c r="F170" s="12">
        <f>'[1]Perfil (2)'!E169</f>
        <v>29.731992433612302</v>
      </c>
      <c r="G170" s="12">
        <f>'[1]Perfil (2)'!F169</f>
        <v>28.771782668830198</v>
      </c>
      <c r="H170" s="12">
        <f>'[1]Perfil (2)'!G169</f>
        <v>32.401566259347597</v>
      </c>
      <c r="I170" s="12">
        <f>'[1]Perfil (2)'!H169</f>
        <v>30.738666331067499</v>
      </c>
      <c r="J170" s="12">
        <f>'[1]Perfil (2)'!I169</f>
        <v>30.405891005575199</v>
      </c>
      <c r="K170" s="12">
        <f>'[1]Perfil (2)'!J169</f>
        <v>29.072578962102401</v>
      </c>
      <c r="L170" s="12">
        <f>'[1]Perfil (2)'!K169</f>
        <v>31.0750546808876</v>
      </c>
      <c r="M170" s="12">
        <f>'[1]Perfil (2)'!L169</f>
        <v>31.548281254340498</v>
      </c>
      <c r="N170" s="12"/>
      <c r="O170" s="12"/>
    </row>
    <row r="171" spans="1:15" x14ac:dyDescent="0.35">
      <c r="A171" s="11" t="str">
        <f t="shared" si="2"/>
        <v>DISTRIBUCION VOLUMEN X CRITERIO (kg ó litros)TOTAL BEBIDASCON CLIENTES</v>
      </c>
      <c r="B171" s="11" t="str">
        <f>'[1]Perfil (2)'!$A$140</f>
        <v>DISTRIBUCION VOLUMEN X CRITERIO (kg ó litros)</v>
      </c>
      <c r="C171" s="11" t="str">
        <f>'[1]Perfil (2)'!B140</f>
        <v>TOTAL BEBIDAS</v>
      </c>
      <c r="D171" s="11" t="str">
        <f>'[1]Perfil (2)'!C170</f>
        <v>CON CLIENTES</v>
      </c>
      <c r="E171" s="12">
        <f>'[1]Perfil (2)'!D170</f>
        <v>0.455991756598284</v>
      </c>
      <c r="F171" s="12">
        <f>'[1]Perfil (2)'!E170</f>
        <v>0.396394938680179</v>
      </c>
      <c r="G171" s="12">
        <f>'[1]Perfil (2)'!F170</f>
        <v>0.34381866987594301</v>
      </c>
      <c r="H171" s="12">
        <f>'[1]Perfil (2)'!G170</f>
        <v>0.75480670135231798</v>
      </c>
      <c r="I171" s="12">
        <f>'[1]Perfil (2)'!H170</f>
        <v>0.54269867301048003</v>
      </c>
      <c r="J171" s="12">
        <f>'[1]Perfil (2)'!I170</f>
        <v>0.413841914112618</v>
      </c>
      <c r="K171" s="12">
        <f>'[1]Perfil (2)'!J170</f>
        <v>0.43359912106381898</v>
      </c>
      <c r="L171" s="12">
        <f>'[1]Perfil (2)'!K170</f>
        <v>0.68563145020662697</v>
      </c>
      <c r="M171" s="12">
        <f>'[1]Perfil (2)'!L170</f>
        <v>0.58509795298829304</v>
      </c>
      <c r="N171" s="12"/>
      <c r="O171" s="12"/>
    </row>
    <row r="172" spans="1:15" x14ac:dyDescent="0.35">
      <c r="A172" s="11" t="str">
        <f t="shared" si="2"/>
        <v>DISTRIBUCION VOLUMEN X CRITERIO (kg ó litros)TOTAL BEBIDASCON COMPAÑEROS DE TRABAJO</v>
      </c>
      <c r="B172" s="11" t="str">
        <f>'[1]Perfil (2)'!$A$140</f>
        <v>DISTRIBUCION VOLUMEN X CRITERIO (kg ó litros)</v>
      </c>
      <c r="C172" s="11" t="str">
        <f>'[1]Perfil (2)'!B140</f>
        <v>TOTAL BEBIDAS</v>
      </c>
      <c r="D172" s="11" t="str">
        <f>'[1]Perfil (2)'!C171</f>
        <v>CON COMPAÑEROS DE TRABAJO</v>
      </c>
      <c r="E172" s="12">
        <f>'[1]Perfil (2)'!D171</f>
        <v>8.5111531878680395</v>
      </c>
      <c r="F172" s="12">
        <f>'[1]Perfil (2)'!E171</f>
        <v>7.5493819082986597</v>
      </c>
      <c r="G172" s="12">
        <f>'[1]Perfil (2)'!F171</f>
        <v>5.3598464811774198</v>
      </c>
      <c r="H172" s="12">
        <f>'[1]Perfil (2)'!G171</f>
        <v>7.7961655975452304</v>
      </c>
      <c r="I172" s="12">
        <f>'[1]Perfil (2)'!H171</f>
        <v>9.3156930021601898</v>
      </c>
      <c r="J172" s="12">
        <f>'[1]Perfil (2)'!I171</f>
        <v>8.2310770369748205</v>
      </c>
      <c r="K172" s="12">
        <f>'[1]Perfil (2)'!J171</f>
        <v>5.7431043984185797</v>
      </c>
      <c r="L172" s="12">
        <f>'[1]Perfil (2)'!K171</f>
        <v>7.7237900707771203</v>
      </c>
      <c r="M172" s="12">
        <f>'[1]Perfil (2)'!L171</f>
        <v>7.1268506091910604</v>
      </c>
      <c r="N172" s="12"/>
      <c r="O172" s="12"/>
    </row>
    <row r="173" spans="1:15" x14ac:dyDescent="0.35">
      <c r="A173" s="11" t="str">
        <f t="shared" si="2"/>
        <v>DISTRIBUCION VOLUMEN X CRITERIO (kg ó litros)TOTAL BEBIDASCON COMPAÑEROS DE CLASE</v>
      </c>
      <c r="B173" s="11" t="str">
        <f>'[1]Perfil (2)'!$A$140</f>
        <v>DISTRIBUCION VOLUMEN X CRITERIO (kg ó litros)</v>
      </c>
      <c r="C173" s="11" t="str">
        <f>'[1]Perfil (2)'!B140</f>
        <v>TOTAL BEBIDAS</v>
      </c>
      <c r="D173" s="11" t="str">
        <f>'[1]Perfil (2)'!C172</f>
        <v>CON COMPAÑEROS DE CLASE</v>
      </c>
      <c r="E173" s="12">
        <f>'[1]Perfil (2)'!D172</f>
        <v>0.28036684678850599</v>
      </c>
      <c r="F173" s="12">
        <f>'[1]Perfil (2)'!E172</f>
        <v>0.324782714285893</v>
      </c>
      <c r="G173" s="12">
        <f>'[1]Perfil (2)'!F172</f>
        <v>0.30352044289923902</v>
      </c>
      <c r="H173" s="12">
        <f>'[1]Perfil (2)'!G172</f>
        <v>0.27212271954488398</v>
      </c>
      <c r="I173" s="12">
        <f>'[1]Perfil (2)'!H172</f>
        <v>0.28012494736917298</v>
      </c>
      <c r="J173" s="12">
        <f>'[1]Perfil (2)'!I172</f>
        <v>0.34275038021860499</v>
      </c>
      <c r="K173" s="12">
        <f>'[1]Perfil (2)'!J172</f>
        <v>0.29470486149953301</v>
      </c>
      <c r="L173" s="12">
        <f>'[1]Perfil (2)'!K172</f>
        <v>0.33981904567899102</v>
      </c>
      <c r="M173" s="12">
        <f>'[1]Perfil (2)'!L172</f>
        <v>0.26357817768733199</v>
      </c>
      <c r="N173" s="12"/>
      <c r="O173" s="12"/>
    </row>
    <row r="174" spans="1:15" x14ac:dyDescent="0.35">
      <c r="A174" s="11" t="str">
        <f t="shared" si="2"/>
        <v>DISTRIBUCION VOLUMEN X CRITERIO (kg ó litros)TOTAL BEBIDASCON FAMILIA</v>
      </c>
      <c r="B174" s="11" t="str">
        <f>'[1]Perfil (2)'!$A$140</f>
        <v>DISTRIBUCION VOLUMEN X CRITERIO (kg ó litros)</v>
      </c>
      <c r="C174" s="11" t="str">
        <f>'[1]Perfil (2)'!B140</f>
        <v>TOTAL BEBIDAS</v>
      </c>
      <c r="D174" s="11" t="str">
        <f>'[1]Perfil (2)'!C173</f>
        <v>CON FAMILIA</v>
      </c>
      <c r="E174" s="12">
        <f>'[1]Perfil (2)'!D173</f>
        <v>25.478451780130001</v>
      </c>
      <c r="F174" s="12">
        <f>'[1]Perfil (2)'!E173</f>
        <v>27.989456123464301</v>
      </c>
      <c r="G174" s="12">
        <f>'[1]Perfil (2)'!F173</f>
        <v>33.074350886835198</v>
      </c>
      <c r="H174" s="12">
        <f>'[1]Perfil (2)'!G173</f>
        <v>26.902092522337501</v>
      </c>
      <c r="I174" s="12">
        <f>'[1]Perfil (2)'!H173</f>
        <v>25.988660452069499</v>
      </c>
      <c r="J174" s="12">
        <f>'[1]Perfil (2)'!I173</f>
        <v>28.273798230503399</v>
      </c>
      <c r="K174" s="12">
        <f>'[1]Perfil (2)'!J173</f>
        <v>32.736131944772197</v>
      </c>
      <c r="L174" s="12">
        <f>'[1]Perfil (2)'!K173</f>
        <v>27.413067957189401</v>
      </c>
      <c r="M174" s="12">
        <f>'[1]Perfil (2)'!L173</f>
        <v>27.9764810517642</v>
      </c>
      <c r="N174" s="12"/>
      <c r="O174" s="12"/>
    </row>
    <row r="175" spans="1:15" x14ac:dyDescent="0.35">
      <c r="A175" s="11" t="str">
        <f t="shared" si="2"/>
        <v>DISTRIBUCION VOLUMEN X CRITERIO (kg ó litros)TOTAL BEBIDASCON LA PAREJA</v>
      </c>
      <c r="B175" s="11" t="str">
        <f>'[1]Perfil (2)'!$A$140</f>
        <v>DISTRIBUCION VOLUMEN X CRITERIO (kg ó litros)</v>
      </c>
      <c r="C175" s="11" t="str">
        <f>'[1]Perfil (2)'!B140</f>
        <v>TOTAL BEBIDAS</v>
      </c>
      <c r="D175" s="11" t="str">
        <f>'[1]Perfil (2)'!C174</f>
        <v>CON LA PAREJA</v>
      </c>
      <c r="E175" s="12">
        <f>'[1]Perfil (2)'!D174</f>
        <v>16.121965712773498</v>
      </c>
      <c r="F175" s="12">
        <f>'[1]Perfil (2)'!E174</f>
        <v>17.082200389929099</v>
      </c>
      <c r="G175" s="12">
        <f>'[1]Perfil (2)'!F174</f>
        <v>16.843045877132599</v>
      </c>
      <c r="H175" s="12">
        <f>'[1]Perfil (2)'!G174</f>
        <v>15.6724072338487</v>
      </c>
      <c r="I175" s="12">
        <f>'[1]Perfil (2)'!H174</f>
        <v>16.290246120833402</v>
      </c>
      <c r="J175" s="12">
        <f>'[1]Perfil (2)'!I174</f>
        <v>16.591265300494701</v>
      </c>
      <c r="K175" s="12">
        <f>'[1]Perfil (2)'!J174</f>
        <v>17.2197453720851</v>
      </c>
      <c r="L175" s="12">
        <f>'[1]Perfil (2)'!K174</f>
        <v>15.727852089435601</v>
      </c>
      <c r="M175" s="12">
        <f>'[1]Perfil (2)'!L174</f>
        <v>15.1036335861669</v>
      </c>
      <c r="N175" s="12"/>
      <c r="O175" s="12"/>
    </row>
    <row r="176" spans="1:15" x14ac:dyDescent="0.35">
      <c r="A176" s="11" t="str">
        <f t="shared" si="2"/>
        <v>DISTRIBUCION VOLUMEN X CRITERIO (kg ó litros)TOTAL BEBIDASESTABA SOLO/A</v>
      </c>
      <c r="B176" s="11" t="str">
        <f>'[1]Perfil (2)'!$A$140</f>
        <v>DISTRIBUCION VOLUMEN X CRITERIO (kg ó litros)</v>
      </c>
      <c r="C176" s="11" t="str">
        <f>'[1]Perfil (2)'!B140</f>
        <v>TOTAL BEBIDAS</v>
      </c>
      <c r="D176" s="11" t="str">
        <f>'[1]Perfil (2)'!C175</f>
        <v>ESTABA SOLO/A</v>
      </c>
      <c r="E176" s="12">
        <f>'[1]Perfil (2)'!D175</f>
        <v>16.994940716431099</v>
      </c>
      <c r="F176" s="12">
        <f>'[1]Perfil (2)'!E175</f>
        <v>16.3368683244632</v>
      </c>
      <c r="G176" s="12">
        <f>'[1]Perfil (2)'!F175</f>
        <v>14.826476505473</v>
      </c>
      <c r="H176" s="12">
        <f>'[1]Perfil (2)'!G175</f>
        <v>15.685428899964499</v>
      </c>
      <c r="I176" s="12">
        <f>'[1]Perfil (2)'!H175</f>
        <v>16.4025062615321</v>
      </c>
      <c r="J176" s="12">
        <f>'[1]Perfil (2)'!I175</f>
        <v>15.1215280415724</v>
      </c>
      <c r="K176" s="12">
        <f>'[1]Perfil (2)'!J175</f>
        <v>14.009810032552499</v>
      </c>
      <c r="L176" s="12">
        <f>'[1]Perfil (2)'!K175</f>
        <v>16.506656478132498</v>
      </c>
      <c r="M176" s="12">
        <f>'[1]Perfil (2)'!L175</f>
        <v>16.822276162758399</v>
      </c>
      <c r="N176" s="12"/>
      <c r="O176" s="12"/>
    </row>
    <row r="177" spans="1:15" x14ac:dyDescent="0.35">
      <c r="A177" s="11" t="str">
        <f t="shared" si="2"/>
        <v>DISTRIBUCION VOLUMEN X CRITERIO (kg ó litros)TOTAL BEBIDASOTROS</v>
      </c>
      <c r="B177" s="11" t="str">
        <f>'[1]Perfil (2)'!$A$140</f>
        <v>DISTRIBUCION VOLUMEN X CRITERIO (kg ó litros)</v>
      </c>
      <c r="C177" s="11" t="str">
        <f>'[1]Perfil (2)'!B140</f>
        <v>TOTAL BEBIDAS</v>
      </c>
      <c r="D177" s="11" t="str">
        <f>'[1]Perfil (2)'!C176</f>
        <v>OTROS</v>
      </c>
      <c r="E177" s="12">
        <f>'[1]Perfil (2)'!D176</f>
        <v>0.72834251872551903</v>
      </c>
      <c r="F177" s="12">
        <f>'[1]Perfil (2)'!E176</f>
        <v>0.58892889791861103</v>
      </c>
      <c r="G177" s="12">
        <f>'[1]Perfil (2)'!F176</f>
        <v>0.47716485943244002</v>
      </c>
      <c r="H177" s="12">
        <f>'[1]Perfil (2)'!G176</f>
        <v>0.51541200435478596</v>
      </c>
      <c r="I177" s="12">
        <f>'[1]Perfil (2)'!H176</f>
        <v>0.4414076742343</v>
      </c>
      <c r="J177" s="12">
        <f>'[1]Perfil (2)'!I176</f>
        <v>0.61985252972359395</v>
      </c>
      <c r="K177" s="12">
        <f>'[1]Perfil (2)'!J176</f>
        <v>0.49032653507909002</v>
      </c>
      <c r="L177" s="12">
        <f>'[1]Perfil (2)'!K176</f>
        <v>0.52812890731516304</v>
      </c>
      <c r="M177" s="12">
        <f>'[1]Perfil (2)'!L176</f>
        <v>0.573803350048259</v>
      </c>
      <c r="N177" s="12"/>
      <c r="O177" s="12"/>
    </row>
    <row r="178" spans="1:15" x14ac:dyDescent="0.35">
      <c r="A178" s="11" t="str">
        <f t="shared" si="2"/>
        <v>DISTRIBUCION VOLUMEN X CRITERIO (kg ó litros)TOTAL BEBIDASESTAR TRABAJANDO</v>
      </c>
      <c r="B178" s="11" t="str">
        <f>'[1]Perfil (2)'!$A$140</f>
        <v>DISTRIBUCION VOLUMEN X CRITERIO (kg ó litros)</v>
      </c>
      <c r="C178" s="11" t="str">
        <f>'[1]Perfil (2)'!B140</f>
        <v>TOTAL BEBIDAS</v>
      </c>
      <c r="D178" s="11" t="str">
        <f>'[1]Perfil (2)'!C177</f>
        <v>ESTAR TRABAJANDO</v>
      </c>
      <c r="E178" s="12">
        <f>'[1]Perfil (2)'!D177</f>
        <v>14.366560844047999</v>
      </c>
      <c r="F178" s="12">
        <f>'[1]Perfil (2)'!E177</f>
        <v>13.0505014446729</v>
      </c>
      <c r="G178" s="12">
        <f>'[1]Perfil (2)'!F177</f>
        <v>10.0510277696056</v>
      </c>
      <c r="H178" s="12">
        <f>'[1]Perfil (2)'!G177</f>
        <v>11.6169846563552</v>
      </c>
      <c r="I178" s="12">
        <f>'[1]Perfil (2)'!H177</f>
        <v>14.417239175883999</v>
      </c>
      <c r="J178" s="12">
        <f>'[1]Perfil (2)'!I177</f>
        <v>12.028927009838</v>
      </c>
      <c r="K178" s="12">
        <f>'[1]Perfil (2)'!J177</f>
        <v>9.2660782693082293</v>
      </c>
      <c r="L178" s="12">
        <f>'[1]Perfil (2)'!K177</f>
        <v>11.917570736834</v>
      </c>
      <c r="M178" s="12">
        <f>'[1]Perfil (2)'!L177</f>
        <v>12.060040988885</v>
      </c>
      <c r="N178" s="12"/>
      <c r="O178" s="12"/>
    </row>
    <row r="179" spans="1:15" x14ac:dyDescent="0.35">
      <c r="A179" s="11" t="str">
        <f t="shared" si="2"/>
        <v>DISTRIBUCION VOLUMEN X CRITERIO (kg ó litros)TOTAL BEBIDASCOMIDA DE NEGOCIOS</v>
      </c>
      <c r="B179" s="11" t="str">
        <f>'[1]Perfil (2)'!$A$140</f>
        <v>DISTRIBUCION VOLUMEN X CRITERIO (kg ó litros)</v>
      </c>
      <c r="C179" s="11" t="str">
        <f>'[1]Perfil (2)'!B140</f>
        <v>TOTAL BEBIDAS</v>
      </c>
      <c r="D179" s="11" t="str">
        <f>'[1]Perfil (2)'!C178</f>
        <v>COMIDA DE NEGOCIOS</v>
      </c>
      <c r="E179" s="12">
        <f>'[1]Perfil (2)'!D178</f>
        <v>0.25757414005099899</v>
      </c>
      <c r="F179" s="12">
        <f>'[1]Perfil (2)'!E178</f>
        <v>0.25354077409987802</v>
      </c>
      <c r="G179" s="12">
        <f>'[1]Perfil (2)'!F178</f>
        <v>0.220425360965782</v>
      </c>
      <c r="H179" s="12">
        <f>'[1]Perfil (2)'!G178</f>
        <v>0.20917276529619699</v>
      </c>
      <c r="I179" s="12">
        <f>'[1]Perfil (2)'!H178</f>
        <v>0.244424667789397</v>
      </c>
      <c r="J179" s="12">
        <f>'[1]Perfil (2)'!I178</f>
        <v>0.207881996474782</v>
      </c>
      <c r="K179" s="12">
        <f>'[1]Perfil (2)'!J178</f>
        <v>0.25882819573547799</v>
      </c>
      <c r="L179" s="12">
        <f>'[1]Perfil (2)'!K178</f>
        <v>0.43954869236592398</v>
      </c>
      <c r="M179" s="12">
        <f>'[1]Perfil (2)'!L178</f>
        <v>0.25640173541304401</v>
      </c>
      <c r="N179" s="12"/>
      <c r="O179" s="12"/>
    </row>
    <row r="180" spans="1:15" x14ac:dyDescent="0.35">
      <c r="A180" s="11" t="str">
        <f t="shared" si="2"/>
        <v>DISTRIBUCION VOLUMEN X CRITERIO (kg ó litros)TOTAL BEBIDASPOR PLACER/RELAX</v>
      </c>
      <c r="B180" s="11" t="str">
        <f>'[1]Perfil (2)'!$A$140</f>
        <v>DISTRIBUCION VOLUMEN X CRITERIO (kg ó litros)</v>
      </c>
      <c r="C180" s="11" t="str">
        <f>'[1]Perfil (2)'!B140</f>
        <v>TOTAL BEBIDAS</v>
      </c>
      <c r="D180" s="11" t="str">
        <f>'[1]Perfil (2)'!C179</f>
        <v>POR PLACER/RELAX</v>
      </c>
      <c r="E180" s="12">
        <f>'[1]Perfil (2)'!D179</f>
        <v>15.326155996280299</v>
      </c>
      <c r="F180" s="12">
        <f>'[1]Perfil (2)'!E179</f>
        <v>16.3736362848006</v>
      </c>
      <c r="G180" s="12">
        <f>'[1]Perfil (2)'!F179</f>
        <v>19.7970800029622</v>
      </c>
      <c r="H180" s="12">
        <f>'[1]Perfil (2)'!G179</f>
        <v>14.8881361214851</v>
      </c>
      <c r="I180" s="12">
        <f>'[1]Perfil (2)'!H179</f>
        <v>14.715915775355599</v>
      </c>
      <c r="J180" s="12">
        <f>'[1]Perfil (2)'!I179</f>
        <v>16.212083489305801</v>
      </c>
      <c r="K180" s="12">
        <f>'[1]Perfil (2)'!J179</f>
        <v>20.229246199179499</v>
      </c>
      <c r="L180" s="12">
        <f>'[1]Perfil (2)'!K179</f>
        <v>16.105282520513502</v>
      </c>
      <c r="M180" s="12">
        <f>'[1]Perfil (2)'!L179</f>
        <v>15.3312392735429</v>
      </c>
      <c r="N180" s="12"/>
      <c r="O180" s="12"/>
    </row>
    <row r="181" spans="1:15" x14ac:dyDescent="0.35">
      <c r="A181" s="11" t="str">
        <f t="shared" si="2"/>
        <v>DISTRIBUCION VOLUMEN X CRITERIO (kg ó litros)TOTAL BEBIDASTENER HAMBRE/SIN PLANIFICAR</v>
      </c>
      <c r="B181" s="11" t="str">
        <f>'[1]Perfil (2)'!$A$140</f>
        <v>DISTRIBUCION VOLUMEN X CRITERIO (kg ó litros)</v>
      </c>
      <c r="C181" s="11" t="str">
        <f>'[1]Perfil (2)'!B140</f>
        <v>TOTAL BEBIDAS</v>
      </c>
      <c r="D181" s="11" t="str">
        <f>'[1]Perfil (2)'!C180</f>
        <v>TENER HAMBRE/SIN PLANIFICAR</v>
      </c>
      <c r="E181" s="12">
        <f>'[1]Perfil (2)'!D180</f>
        <v>22.207874373664001</v>
      </c>
      <c r="F181" s="12">
        <f>'[1]Perfil (2)'!E180</f>
        <v>22.463724857462999</v>
      </c>
      <c r="G181" s="12">
        <f>'[1]Perfil (2)'!F180</f>
        <v>23.544156718606899</v>
      </c>
      <c r="H181" s="12">
        <f>'[1]Perfil (2)'!G180</f>
        <v>22.968522864802001</v>
      </c>
      <c r="I181" s="12">
        <f>'[1]Perfil (2)'!H180</f>
        <v>21.7014619776246</v>
      </c>
      <c r="J181" s="12">
        <f>'[1]Perfil (2)'!I180</f>
        <v>22.373467447454001</v>
      </c>
      <c r="K181" s="12">
        <f>'[1]Perfil (2)'!J180</f>
        <v>22.796153614858198</v>
      </c>
      <c r="L181" s="12">
        <f>'[1]Perfil (2)'!K180</f>
        <v>21.076968072107199</v>
      </c>
      <c r="M181" s="12">
        <f>'[1]Perfil (2)'!L180</f>
        <v>21.6914995747094</v>
      </c>
      <c r="N181" s="12"/>
      <c r="O181" s="12"/>
    </row>
    <row r="182" spans="1:15" x14ac:dyDescent="0.35">
      <c r="A182" s="11" t="str">
        <f t="shared" si="2"/>
        <v>DISTRIBUCION VOLUMEN X CRITERIO (kg ó litros)TOTAL BEBIDASESTAR DE COMPRAS</v>
      </c>
      <c r="B182" s="11" t="str">
        <f>'[1]Perfil (2)'!$A$140</f>
        <v>DISTRIBUCION VOLUMEN X CRITERIO (kg ó litros)</v>
      </c>
      <c r="C182" s="11" t="str">
        <f>'[1]Perfil (2)'!B140</f>
        <v>TOTAL BEBIDAS</v>
      </c>
      <c r="D182" s="11" t="str">
        <f>'[1]Perfil (2)'!C181</f>
        <v>ESTAR DE COMPRAS</v>
      </c>
      <c r="E182" s="12">
        <f>'[1]Perfil (2)'!D181</f>
        <v>2.91692362135006</v>
      </c>
      <c r="F182" s="12">
        <f>'[1]Perfil (2)'!E181</f>
        <v>2.1870587870861899</v>
      </c>
      <c r="G182" s="12">
        <f>'[1]Perfil (2)'!F181</f>
        <v>2.30073928326274</v>
      </c>
      <c r="H182" s="12">
        <f>'[1]Perfil (2)'!G181</f>
        <v>3.0252447939260798</v>
      </c>
      <c r="I182" s="12">
        <f>'[1]Perfil (2)'!H181</f>
        <v>2.6669276835311102</v>
      </c>
      <c r="J182" s="12">
        <f>'[1]Perfil (2)'!I181</f>
        <v>2.1740238492191</v>
      </c>
      <c r="K182" s="12">
        <f>'[1]Perfil (2)'!J181</f>
        <v>2.3529160290084201</v>
      </c>
      <c r="L182" s="12">
        <f>'[1]Perfil (2)'!K181</f>
        <v>2.7291200679539398</v>
      </c>
      <c r="M182" s="12">
        <f>'[1]Perfil (2)'!L181</f>
        <v>2.5658915260869399</v>
      </c>
      <c r="N182" s="12"/>
      <c r="O182" s="12"/>
    </row>
    <row r="183" spans="1:15" x14ac:dyDescent="0.35">
      <c r="A183" s="11" t="str">
        <f t="shared" si="2"/>
        <v>DISTRIBUCION VOLUMEN X CRITERIO (kg ó litros)TOTAL BEBIDASNO COCINAR EN CASA</v>
      </c>
      <c r="B183" s="11" t="str">
        <f>'[1]Perfil (2)'!$A$140</f>
        <v>DISTRIBUCION VOLUMEN X CRITERIO (kg ó litros)</v>
      </c>
      <c r="C183" s="11" t="str">
        <f>'[1]Perfil (2)'!B140</f>
        <v>TOTAL BEBIDAS</v>
      </c>
      <c r="D183" s="11" t="str">
        <f>'[1]Perfil (2)'!C182</f>
        <v>NO COCINAR EN CASA</v>
      </c>
      <c r="E183" s="12">
        <f>'[1]Perfil (2)'!D182</f>
        <v>2.9636310516619999</v>
      </c>
      <c r="F183" s="12">
        <f>'[1]Perfil (2)'!E182</f>
        <v>2.80429885190336</v>
      </c>
      <c r="G183" s="12">
        <f>'[1]Perfil (2)'!F182</f>
        <v>2.9615485676564002</v>
      </c>
      <c r="H183" s="12">
        <f>'[1]Perfil (2)'!G182</f>
        <v>3.4422586193783098</v>
      </c>
      <c r="I183" s="12">
        <f>'[1]Perfil (2)'!H182</f>
        <v>3.18488085378912</v>
      </c>
      <c r="J183" s="12">
        <f>'[1]Perfil (2)'!I182</f>
        <v>3.5011615340543001</v>
      </c>
      <c r="K183" s="12">
        <f>'[1]Perfil (2)'!J182</f>
        <v>2.8306414418603301</v>
      </c>
      <c r="L183" s="12">
        <f>'[1]Perfil (2)'!K182</f>
        <v>3.2233146443723002</v>
      </c>
      <c r="M183" s="12">
        <f>'[1]Perfil (2)'!L182</f>
        <v>2.9949173495087198</v>
      </c>
      <c r="N183" s="12"/>
      <c r="O183" s="12"/>
    </row>
    <row r="184" spans="1:15" x14ac:dyDescent="0.35">
      <c r="A184" s="11" t="str">
        <f t="shared" si="2"/>
        <v>DISTRIBUCION VOLUMEN X CRITERIO (kg ó litros)TOTAL BEBIDASCELEBRACION/FIESTA/SALIR TOMAR</v>
      </c>
      <c r="B184" s="11" t="str">
        <f>'[1]Perfil (2)'!$A$140</f>
        <v>DISTRIBUCION VOLUMEN X CRITERIO (kg ó litros)</v>
      </c>
      <c r="C184" s="11" t="str">
        <f>'[1]Perfil (2)'!B140</f>
        <v>TOTAL BEBIDAS</v>
      </c>
      <c r="D184" s="11" t="str">
        <f>'[1]Perfil (2)'!C183</f>
        <v>CELEBRACION/FIESTA/SALIR TOMAR</v>
      </c>
      <c r="E184" s="12">
        <f>'[1]Perfil (2)'!D183</f>
        <v>34.414749670965797</v>
      </c>
      <c r="F184" s="12">
        <f>'[1]Perfil (2)'!E183</f>
        <v>35.362745927714499</v>
      </c>
      <c r="G184" s="12">
        <f>'[1]Perfil (2)'!F183</f>
        <v>34.351968630831003</v>
      </c>
      <c r="H184" s="12">
        <f>'[1]Perfil (2)'!G183</f>
        <v>36.690724218657699</v>
      </c>
      <c r="I184" s="12">
        <f>'[1]Perfil (2)'!H183</f>
        <v>35.242767455286497</v>
      </c>
      <c r="J184" s="12">
        <f>'[1]Perfil (2)'!I183</f>
        <v>35.930054046787497</v>
      </c>
      <c r="K184" s="12">
        <f>'[1]Perfil (2)'!J183</f>
        <v>34.063565578951902</v>
      </c>
      <c r="L184" s="12">
        <f>'[1]Perfil (2)'!K183</f>
        <v>36.793349205533097</v>
      </c>
      <c r="M184" s="12">
        <f>'[1]Perfil (2)'!L183</f>
        <v>36.919968448770597</v>
      </c>
      <c r="N184" s="12"/>
      <c r="O184" s="12"/>
    </row>
    <row r="185" spans="1:15" x14ac:dyDescent="0.35">
      <c r="A185" s="11" t="str">
        <f t="shared" si="2"/>
        <v>DISTRIBUCION VOLUMEN X CRITERIO (kg ó litros)TOTAL BEBIDASVIENDO DEPORTES</v>
      </c>
      <c r="B185" s="11" t="str">
        <f>'[1]Perfil (2)'!$A$140</f>
        <v>DISTRIBUCION VOLUMEN X CRITERIO (kg ó litros)</v>
      </c>
      <c r="C185" s="11" t="str">
        <f>'[1]Perfil (2)'!B140</f>
        <v>TOTAL BEBIDAS</v>
      </c>
      <c r="D185" s="11" t="str">
        <f>'[1]Perfil (2)'!C184</f>
        <v>VIENDO DEPORTES</v>
      </c>
      <c r="E185" s="12">
        <f>'[1]Perfil (2)'!D184</f>
        <v>1.8999410410761599</v>
      </c>
      <c r="F185" s="12">
        <f>'[1]Perfil (2)'!E184</f>
        <v>1.60545234105318</v>
      </c>
      <c r="G185" s="12">
        <f>'[1]Perfil (2)'!F184</f>
        <v>0.74558843077465098</v>
      </c>
      <c r="H185" s="12">
        <f>'[1]Perfil (2)'!G184</f>
        <v>1.26342853186982</v>
      </c>
      <c r="I185" s="12">
        <f>'[1]Perfil (2)'!H184</f>
        <v>1.65645204414798</v>
      </c>
      <c r="J185" s="12">
        <f>'[1]Perfil (2)'!I184</f>
        <v>1.67877353053052</v>
      </c>
      <c r="K185" s="12">
        <f>'[1]Perfil (2)'!J184</f>
        <v>1.7474031852041401</v>
      </c>
      <c r="L185" s="12">
        <f>'[1]Perfil (2)'!K184</f>
        <v>1.62904663435319</v>
      </c>
      <c r="M185" s="12">
        <f>'[1]Perfil (2)'!L184</f>
        <v>2.0398297304028699</v>
      </c>
      <c r="N185" s="12"/>
      <c r="O185" s="12"/>
    </row>
    <row r="186" spans="1:15" x14ac:dyDescent="0.35">
      <c r="A186" s="11" t="str">
        <f t="shared" si="2"/>
        <v>DISTRIBUCION VOLUMEN X CRITERIO (kg ó litros)TOTAL BEBIDASOTROS MOTIVOS</v>
      </c>
      <c r="B186" s="11" t="str">
        <f>'[1]Perfil (2)'!$A$140</f>
        <v>DISTRIBUCION VOLUMEN X CRITERIO (kg ó litros)</v>
      </c>
      <c r="C186" s="11" t="str">
        <f>'[1]Perfil (2)'!B140</f>
        <v>TOTAL BEBIDAS</v>
      </c>
      <c r="D186" s="11" t="str">
        <f>'[1]Perfil (2)'!C185</f>
        <v>OTROS MOTIVOS</v>
      </c>
      <c r="E186" s="12">
        <f>'[1]Perfil (2)'!D185</f>
        <v>5.6465871056067201</v>
      </c>
      <c r="F186" s="12">
        <f>'[1]Perfil (2)'!E185</f>
        <v>5.8990464647140701</v>
      </c>
      <c r="G186" s="12">
        <f>'[1]Perfil (2)'!F185</f>
        <v>6.0274705107282101</v>
      </c>
      <c r="H186" s="12">
        <f>'[1]Perfil (2)'!G185</f>
        <v>5.8955261722882</v>
      </c>
      <c r="I186" s="12">
        <f>'[1]Perfil (2)'!H185</f>
        <v>6.16993112346809</v>
      </c>
      <c r="J186" s="12">
        <f>'[1]Perfil (2)'!I185</f>
        <v>5.8936275402289997</v>
      </c>
      <c r="K186" s="12">
        <f>'[1]Perfil (2)'!J185</f>
        <v>6.4551684095164603</v>
      </c>
      <c r="L186" s="12">
        <f>'[1]Perfil (2)'!K185</f>
        <v>6.08580125949692</v>
      </c>
      <c r="M186" s="12">
        <f>'[1]Perfil (2)'!L185</f>
        <v>6.1402183975718598</v>
      </c>
      <c r="N186" s="12"/>
      <c r="O186" s="12"/>
    </row>
    <row r="187" spans="1:15" x14ac:dyDescent="0.35">
      <c r="A187" s="11" t="str">
        <f t="shared" si="2"/>
        <v>DISTRIBUCION VOLUMEN X CRITERIO (kg ó litros).Total Bebidas FriasT.ESPAÑA</v>
      </c>
      <c r="B187" s="11" t="str">
        <f>'[1]Perfil (2)'!$A$140</f>
        <v>DISTRIBUCION VOLUMEN X CRITERIO (kg ó litros)</v>
      </c>
      <c r="C187" s="11" t="str">
        <f>'[1]Perfil (2)'!B186</f>
        <v>.Total Bebidas Frias</v>
      </c>
      <c r="D187" s="11" t="str">
        <f>'[1]Perfil (2)'!C186</f>
        <v>T.ESPAÑA</v>
      </c>
      <c r="E187" s="12">
        <f>'[1]Perfil (2)'!D186</f>
        <v>100</v>
      </c>
      <c r="F187" s="12">
        <f>'[1]Perfil (2)'!E186</f>
        <v>100</v>
      </c>
      <c r="G187" s="12">
        <f>'[1]Perfil (2)'!F186</f>
        <v>100</v>
      </c>
      <c r="H187" s="12">
        <f>'[1]Perfil (2)'!G186</f>
        <v>100</v>
      </c>
      <c r="I187" s="12">
        <f>'[1]Perfil (2)'!H186</f>
        <v>100</v>
      </c>
      <c r="J187" s="12">
        <f>'[1]Perfil (2)'!I186</f>
        <v>100</v>
      </c>
      <c r="K187" s="12">
        <f>'[1]Perfil (2)'!J186</f>
        <v>100</v>
      </c>
      <c r="L187" s="12">
        <f>'[1]Perfil (2)'!K186</f>
        <v>100</v>
      </c>
      <c r="M187" s="12">
        <f>'[1]Perfil (2)'!L186</f>
        <v>100</v>
      </c>
      <c r="N187" s="12"/>
      <c r="O187" s="12"/>
    </row>
    <row r="188" spans="1:15" x14ac:dyDescent="0.35">
      <c r="A188" s="11" t="str">
        <f t="shared" si="2"/>
        <v>DISTRIBUCION VOLUMEN X CRITERIO (kg ó litros).Total Bebidas FriasHiper+Super+Discount+G.A</v>
      </c>
      <c r="B188" s="11" t="str">
        <f>'[1]Perfil (2)'!$A$140</f>
        <v>DISTRIBUCION VOLUMEN X CRITERIO (kg ó litros)</v>
      </c>
      <c r="C188" s="11" t="str">
        <f>'[1]Perfil (2)'!B186</f>
        <v>.Total Bebidas Frias</v>
      </c>
      <c r="D188" s="11" t="str">
        <f>'[1]Perfil (2)'!C187</f>
        <v>Hiper+Super+Discount+G.A</v>
      </c>
      <c r="E188" s="12">
        <f>'[1]Perfil (2)'!D187</f>
        <v>10.890016131067901</v>
      </c>
      <c r="F188" s="12">
        <f>'[1]Perfil (2)'!E187</f>
        <v>10.538861386881599</v>
      </c>
      <c r="G188" s="12">
        <f>'[1]Perfil (2)'!F187</f>
        <v>11.0876792278608</v>
      </c>
      <c r="H188" s="12">
        <f>'[1]Perfil (2)'!G187</f>
        <v>10.862876030067</v>
      </c>
      <c r="I188" s="12">
        <f>'[1]Perfil (2)'!H187</f>
        <v>11.6227712905589</v>
      </c>
      <c r="J188" s="12">
        <f>'[1]Perfil (2)'!I187</f>
        <v>11.0496841149142</v>
      </c>
      <c r="K188" s="12">
        <f>'[1]Perfil (2)'!J187</f>
        <v>13.3257330999747</v>
      </c>
      <c r="L188" s="12">
        <f>'[1]Perfil (2)'!K187</f>
        <v>12.626181751885399</v>
      </c>
      <c r="M188" s="12">
        <f>'[1]Perfil (2)'!L187</f>
        <v>14.630022777085401</v>
      </c>
      <c r="N188" s="12"/>
      <c r="O188" s="12"/>
    </row>
    <row r="189" spans="1:15" x14ac:dyDescent="0.35">
      <c r="A189" s="11" t="str">
        <f t="shared" si="2"/>
        <v>DISTRIBUCION VOLUMEN X CRITERIO (kg ó litros).Total Bebidas FriasRestaurantes</v>
      </c>
      <c r="B189" s="11" t="str">
        <f>'[1]Perfil (2)'!$A$140</f>
        <v>DISTRIBUCION VOLUMEN X CRITERIO (kg ó litros)</v>
      </c>
      <c r="C189" s="11" t="str">
        <f>'[1]Perfil (2)'!B186</f>
        <v>.Total Bebidas Frias</v>
      </c>
      <c r="D189" s="11" t="str">
        <f>'[1]Perfil (2)'!C188</f>
        <v>Restaurantes</v>
      </c>
      <c r="E189" s="12">
        <f>'[1]Perfil (2)'!D188</f>
        <v>19.548077964471499</v>
      </c>
      <c r="F189" s="12">
        <f>'[1]Perfil (2)'!E188</f>
        <v>19.139521647550399</v>
      </c>
      <c r="G189" s="12">
        <f>'[1]Perfil (2)'!F188</f>
        <v>18.348814813199901</v>
      </c>
      <c r="H189" s="12">
        <f>'[1]Perfil (2)'!G188</f>
        <v>21.177637289739</v>
      </c>
      <c r="I189" s="12">
        <f>'[1]Perfil (2)'!H188</f>
        <v>20.274611895753701</v>
      </c>
      <c r="J189" s="12">
        <f>'[1]Perfil (2)'!I188</f>
        <v>19.326420502696301</v>
      </c>
      <c r="K189" s="12">
        <f>'[1]Perfil (2)'!J188</f>
        <v>17.933625592169101</v>
      </c>
      <c r="L189" s="12">
        <f>'[1]Perfil (2)'!K188</f>
        <v>20.2250956547439</v>
      </c>
      <c r="M189" s="12">
        <f>'[1]Perfil (2)'!L188</f>
        <v>19.638603198769399</v>
      </c>
      <c r="N189" s="12"/>
      <c r="O189" s="12"/>
    </row>
    <row r="190" spans="1:15" x14ac:dyDescent="0.35">
      <c r="A190" s="11" t="str">
        <f t="shared" si="2"/>
        <v>DISTRIBUCION VOLUMEN X CRITERIO (kg ó litros).Total Bebidas FriasRestaurantes Fast Food</v>
      </c>
      <c r="B190" s="11" t="str">
        <f>'[1]Perfil (2)'!$A$140</f>
        <v>DISTRIBUCION VOLUMEN X CRITERIO (kg ó litros)</v>
      </c>
      <c r="C190" s="11" t="str">
        <f>'[1]Perfil (2)'!B186</f>
        <v>.Total Bebidas Frias</v>
      </c>
      <c r="D190" s="11" t="str">
        <f>'[1]Perfil (2)'!C189</f>
        <v>Restaurantes Fast Food</v>
      </c>
      <c r="E190" s="12">
        <f>'[1]Perfil (2)'!D189</f>
        <v>6.3336399922959403</v>
      </c>
      <c r="F190" s="12">
        <f>'[1]Perfil (2)'!E189</f>
        <v>5.4600624856701403</v>
      </c>
      <c r="G190" s="12">
        <f>'[1]Perfil (2)'!F189</f>
        <v>5.7017888600716304</v>
      </c>
      <c r="H190" s="12">
        <f>'[1]Perfil (2)'!G189</f>
        <v>6.4932196220813898</v>
      </c>
      <c r="I190" s="12">
        <f>'[1]Perfil (2)'!H189</f>
        <v>6.5437493669294904</v>
      </c>
      <c r="J190" s="12">
        <f>'[1]Perfil (2)'!I189</f>
        <v>6.1024581250674199</v>
      </c>
      <c r="K190" s="12">
        <f>'[1]Perfil (2)'!J189</f>
        <v>5.9362895505153004</v>
      </c>
      <c r="L190" s="12">
        <f>'[1]Perfil (2)'!K189</f>
        <v>7.03391586638147</v>
      </c>
      <c r="M190" s="12">
        <f>'[1]Perfil (2)'!L189</f>
        <v>7.3511088666617699</v>
      </c>
      <c r="N190" s="12"/>
      <c r="O190" s="12"/>
    </row>
    <row r="191" spans="1:15" x14ac:dyDescent="0.35">
      <c r="A191" s="11" t="str">
        <f t="shared" si="2"/>
        <v>DISTRIBUCION VOLUMEN X CRITERIO (kg ó litros).Total Bebidas FriasBares/Cafeterias/Cervecerias</v>
      </c>
      <c r="B191" s="11" t="str">
        <f>'[1]Perfil (2)'!$A$140</f>
        <v>DISTRIBUCION VOLUMEN X CRITERIO (kg ó litros)</v>
      </c>
      <c r="C191" s="11" t="str">
        <f>'[1]Perfil (2)'!B186</f>
        <v>.Total Bebidas Frias</v>
      </c>
      <c r="D191" s="11" t="str">
        <f>'[1]Perfil (2)'!C190</f>
        <v>Bares/Cafeterias/Cervecerias</v>
      </c>
      <c r="E191" s="12">
        <f>'[1]Perfil (2)'!D190</f>
        <v>49.331675034826802</v>
      </c>
      <c r="F191" s="12">
        <f>'[1]Perfil (2)'!E190</f>
        <v>48.959623693633503</v>
      </c>
      <c r="G191" s="12">
        <f>'[1]Perfil (2)'!F190</f>
        <v>46.709909520374502</v>
      </c>
      <c r="H191" s="12">
        <f>'[1]Perfil (2)'!G190</f>
        <v>47.802032775394402</v>
      </c>
      <c r="I191" s="12">
        <f>'[1]Perfil (2)'!H190</f>
        <v>47.902612877948002</v>
      </c>
      <c r="J191" s="12">
        <f>'[1]Perfil (2)'!I190</f>
        <v>48.5162857260081</v>
      </c>
      <c r="K191" s="12">
        <f>'[1]Perfil (2)'!J190</f>
        <v>45.837827862174699</v>
      </c>
      <c r="L191" s="12">
        <f>'[1]Perfil (2)'!K190</f>
        <v>46.704443369266798</v>
      </c>
      <c r="M191" s="12">
        <f>'[1]Perfil (2)'!L190</f>
        <v>45.495264350601701</v>
      </c>
      <c r="N191" s="12"/>
      <c r="O191" s="12"/>
    </row>
    <row r="192" spans="1:15" x14ac:dyDescent="0.35">
      <c r="A192" s="11" t="str">
        <f t="shared" si="2"/>
        <v>DISTRIBUCION VOLUMEN X CRITERIO (kg ó litros).Total Bebidas FriasPanaderias/Pastelerias</v>
      </c>
      <c r="B192" s="11" t="str">
        <f>'[1]Perfil (2)'!$A$140</f>
        <v>DISTRIBUCION VOLUMEN X CRITERIO (kg ó litros)</v>
      </c>
      <c r="C192" s="11" t="str">
        <f>'[1]Perfil (2)'!B186</f>
        <v>.Total Bebidas Frias</v>
      </c>
      <c r="D192" s="11" t="str">
        <f>'[1]Perfil (2)'!C191</f>
        <v>Panaderias/Pastelerias</v>
      </c>
      <c r="E192" s="12">
        <f>'[1]Perfil (2)'!D191</f>
        <v>0.61305644786889602</v>
      </c>
      <c r="F192" s="12">
        <f>'[1]Perfil (2)'!E191</f>
        <v>0.64333905704227701</v>
      </c>
      <c r="G192" s="12">
        <f>'[1]Perfil (2)'!F191</f>
        <v>0.41349005764953001</v>
      </c>
      <c r="H192" s="12">
        <f>'[1]Perfil (2)'!G191</f>
        <v>0.55840384963287804</v>
      </c>
      <c r="I192" s="12">
        <f>'[1]Perfil (2)'!H191</f>
        <v>0.61319254438578896</v>
      </c>
      <c r="J192" s="12">
        <f>'[1]Perfil (2)'!I191</f>
        <v>0.65661851222313605</v>
      </c>
      <c r="K192" s="12">
        <f>'[1]Perfil (2)'!J191</f>
        <v>0.68324043899138398</v>
      </c>
      <c r="L192" s="12">
        <f>'[1]Perfil (2)'!K191</f>
        <v>0.60775667419609003</v>
      </c>
      <c r="M192" s="12">
        <f>'[1]Perfil (2)'!L191</f>
        <v>0.63331331971653804</v>
      </c>
      <c r="N192" s="12"/>
      <c r="O192" s="12"/>
    </row>
    <row r="193" spans="1:15" x14ac:dyDescent="0.35">
      <c r="A193" s="11" t="str">
        <f t="shared" si="2"/>
        <v>DISTRIBUCION VOLUMEN X CRITERIO (kg ó litros).Total Bebidas FriasTda.Alimentacion/Delicatesen</v>
      </c>
      <c r="B193" s="11" t="str">
        <f>'[1]Perfil (2)'!$A$140</f>
        <v>DISTRIBUCION VOLUMEN X CRITERIO (kg ó litros)</v>
      </c>
      <c r="C193" s="11" t="str">
        <f>'[1]Perfil (2)'!B186</f>
        <v>.Total Bebidas Frias</v>
      </c>
      <c r="D193" s="11" t="str">
        <f>'[1]Perfil (2)'!C192</f>
        <v>Tda.Alimentacion/Delicatesen</v>
      </c>
      <c r="E193" s="12">
        <f>'[1]Perfil (2)'!D192</f>
        <v>2.1647391048348799</v>
      </c>
      <c r="F193" s="12">
        <f>'[1]Perfil (2)'!E192</f>
        <v>2.33742843170897</v>
      </c>
      <c r="G193" s="12">
        <f>'[1]Perfil (2)'!F192</f>
        <v>2.2923506595899701</v>
      </c>
      <c r="H193" s="12">
        <f>'[1]Perfil (2)'!G192</f>
        <v>1.79822058101834</v>
      </c>
      <c r="I193" s="12">
        <f>'[1]Perfil (2)'!H192</f>
        <v>1.90154470770727</v>
      </c>
      <c r="J193" s="12">
        <f>'[1]Perfil (2)'!I192</f>
        <v>1.60458713423383</v>
      </c>
      <c r="K193" s="12">
        <f>'[1]Perfil (2)'!J192</f>
        <v>1.72677485363317</v>
      </c>
      <c r="L193" s="12">
        <f>'[1]Perfil (2)'!K192</f>
        <v>1.6791824013927901</v>
      </c>
      <c r="M193" s="12">
        <f>'[1]Perfil (2)'!L192</f>
        <v>1.5746947358127701</v>
      </c>
      <c r="N193" s="12"/>
      <c r="O193" s="12"/>
    </row>
    <row r="194" spans="1:15" x14ac:dyDescent="0.35">
      <c r="A194" s="11" t="str">
        <f t="shared" si="2"/>
        <v>DISTRIBUCION VOLUMEN X CRITERIO (kg ó litros).Total Bebidas FriasCanal Conveniencia/24h</v>
      </c>
      <c r="B194" s="11" t="str">
        <f>'[1]Perfil (2)'!$A$140</f>
        <v>DISTRIBUCION VOLUMEN X CRITERIO (kg ó litros)</v>
      </c>
      <c r="C194" s="11" t="str">
        <f>'[1]Perfil (2)'!B186</f>
        <v>.Total Bebidas Frias</v>
      </c>
      <c r="D194" s="11" t="str">
        <f>'[1]Perfil (2)'!C193</f>
        <v>Canal Conveniencia/24h</v>
      </c>
      <c r="E194" s="12">
        <f>'[1]Perfil (2)'!D193</f>
        <v>1.76805617974031</v>
      </c>
      <c r="F194" s="12">
        <f>'[1]Perfil (2)'!E193</f>
        <v>1.62573079565495</v>
      </c>
      <c r="G194" s="12">
        <f>'[1]Perfil (2)'!F193</f>
        <v>1.99975846208411</v>
      </c>
      <c r="H194" s="12">
        <f>'[1]Perfil (2)'!G193</f>
        <v>1.9101008922722</v>
      </c>
      <c r="I194" s="12">
        <f>'[1]Perfil (2)'!H193</f>
        <v>1.49490730356617</v>
      </c>
      <c r="J194" s="12">
        <f>'[1]Perfil (2)'!I193</f>
        <v>1.6532902199056101</v>
      </c>
      <c r="K194" s="12">
        <f>'[1]Perfil (2)'!J193</f>
        <v>1.60177363351594</v>
      </c>
      <c r="L194" s="12">
        <f>'[1]Perfil (2)'!K193</f>
        <v>1.42341903210447</v>
      </c>
      <c r="M194" s="12">
        <f>'[1]Perfil (2)'!L193</f>
        <v>1.48834652895214</v>
      </c>
      <c r="N194" s="12"/>
      <c r="O194" s="12"/>
    </row>
    <row r="195" spans="1:15" x14ac:dyDescent="0.35">
      <c r="A195" s="11" t="str">
        <f t="shared" si="2"/>
        <v>DISTRIBUCION VOLUMEN X CRITERIO (kg ó litros).Total Bebidas FriasHoteles</v>
      </c>
      <c r="B195" s="11" t="str">
        <f>'[1]Perfil (2)'!$A$140</f>
        <v>DISTRIBUCION VOLUMEN X CRITERIO (kg ó litros)</v>
      </c>
      <c r="C195" s="11" t="str">
        <f>'[1]Perfil (2)'!B186</f>
        <v>.Total Bebidas Frias</v>
      </c>
      <c r="D195" s="11" t="str">
        <f>'[1]Perfil (2)'!C194</f>
        <v>Hoteles</v>
      </c>
      <c r="E195" s="12">
        <f>'[1]Perfil (2)'!D194</f>
        <v>0.57871508626950097</v>
      </c>
      <c r="F195" s="12">
        <f>'[1]Perfil (2)'!E194</f>
        <v>0.64459743634959699</v>
      </c>
      <c r="G195" s="12">
        <f>'[1]Perfil (2)'!F194</f>
        <v>0.98107497391635101</v>
      </c>
      <c r="H195" s="12">
        <f>'[1]Perfil (2)'!G194</f>
        <v>0.43468220367573901</v>
      </c>
      <c r="I195" s="12">
        <f>'[1]Perfil (2)'!H194</f>
        <v>0.36610144052438398</v>
      </c>
      <c r="J195" s="12">
        <f>'[1]Perfil (2)'!I194</f>
        <v>0.66045280942550699</v>
      </c>
      <c r="K195" s="12">
        <f>'[1]Perfil (2)'!J194</f>
        <v>0.831621564466823</v>
      </c>
      <c r="L195" s="12">
        <f>'[1]Perfil (2)'!K194</f>
        <v>0.76474868699474796</v>
      </c>
      <c r="M195" s="12">
        <f>'[1]Perfil (2)'!L194</f>
        <v>0.474878364487686</v>
      </c>
      <c r="N195" s="12"/>
      <c r="O195" s="12"/>
    </row>
    <row r="196" spans="1:15" x14ac:dyDescent="0.35">
      <c r="A196" s="11" t="str">
        <f t="shared" ref="A196:A259" si="3">B196&amp;C196&amp;D196</f>
        <v>DISTRIBUCION VOLUMEN X CRITERIO (kg ó litros).Total Bebidas FriasEstaciones de servicio</v>
      </c>
      <c r="B196" s="11" t="str">
        <f>'[1]Perfil (2)'!$A$140</f>
        <v>DISTRIBUCION VOLUMEN X CRITERIO (kg ó litros)</v>
      </c>
      <c r="C196" s="11" t="str">
        <f>'[1]Perfil (2)'!B186</f>
        <v>.Total Bebidas Frias</v>
      </c>
      <c r="D196" s="11" t="str">
        <f>'[1]Perfil (2)'!C195</f>
        <v>Estaciones de servicio</v>
      </c>
      <c r="E196" s="12">
        <f>'[1]Perfil (2)'!D195</f>
        <v>1.7457173165883499</v>
      </c>
      <c r="F196" s="12">
        <f>'[1]Perfil (2)'!E195</f>
        <v>1.8219674922043101</v>
      </c>
      <c r="G196" s="12">
        <f>'[1]Perfil (2)'!F195</f>
        <v>2.0501902952200401</v>
      </c>
      <c r="H196" s="12">
        <f>'[1]Perfil (2)'!G195</f>
        <v>1.6851882207037601</v>
      </c>
      <c r="I196" s="12">
        <f>'[1]Perfil (2)'!H195</f>
        <v>1.5660708701025501</v>
      </c>
      <c r="J196" s="12">
        <f>'[1]Perfil (2)'!I195</f>
        <v>1.73460954620823</v>
      </c>
      <c r="K196" s="12">
        <f>'[1]Perfil (2)'!J195</f>
        <v>2.01075987368896</v>
      </c>
      <c r="L196" s="12">
        <f>'[1]Perfil (2)'!K195</f>
        <v>1.63787873441459</v>
      </c>
      <c r="M196" s="12">
        <f>'[1]Perfil (2)'!L195</f>
        <v>1.55340260002095</v>
      </c>
      <c r="N196" s="12"/>
      <c r="O196" s="12"/>
    </row>
    <row r="197" spans="1:15" x14ac:dyDescent="0.35">
      <c r="A197" s="11" t="str">
        <f t="shared" si="3"/>
        <v>DISTRIBUCION VOLUMEN X CRITERIO (kg ó litros).Total Bebidas FriasMaquinas dispensadoras</v>
      </c>
      <c r="B197" s="11" t="str">
        <f>'[1]Perfil (2)'!$A$140</f>
        <v>DISTRIBUCION VOLUMEN X CRITERIO (kg ó litros)</v>
      </c>
      <c r="C197" s="11" t="str">
        <f>'[1]Perfil (2)'!B186</f>
        <v>.Total Bebidas Frias</v>
      </c>
      <c r="D197" s="11" t="str">
        <f>'[1]Perfil (2)'!C196</f>
        <v>Maquinas dispensadoras</v>
      </c>
      <c r="E197" s="12">
        <f>'[1]Perfil (2)'!D196</f>
        <v>1.9723747903529101</v>
      </c>
      <c r="F197" s="12">
        <f>'[1]Perfil (2)'!E196</f>
        <v>1.8113139796061699</v>
      </c>
      <c r="G197" s="12">
        <f>'[1]Perfil (2)'!F196</f>
        <v>1.76870968931002</v>
      </c>
      <c r="H197" s="12">
        <f>'[1]Perfil (2)'!G196</f>
        <v>1.45625287404315</v>
      </c>
      <c r="I197" s="12">
        <f>'[1]Perfil (2)'!H196</f>
        <v>1.93394906833221</v>
      </c>
      <c r="J197" s="12">
        <f>'[1]Perfil (2)'!I196</f>
        <v>1.9146952707755001</v>
      </c>
      <c r="K197" s="12">
        <f>'[1]Perfil (2)'!J196</f>
        <v>1.8176150888136</v>
      </c>
      <c r="L197" s="12">
        <f>'[1]Perfil (2)'!K196</f>
        <v>2.1835140069674299</v>
      </c>
      <c r="M197" s="12">
        <f>'[1]Perfil (2)'!L196</f>
        <v>2.1988648494887801</v>
      </c>
      <c r="N197" s="12"/>
      <c r="O197" s="12"/>
    </row>
    <row r="198" spans="1:15" x14ac:dyDescent="0.35">
      <c r="A198" s="11" t="str">
        <f t="shared" si="3"/>
        <v>DISTRIBUCION VOLUMEN X CRITERIO (kg ó litros).Total Bebidas FriasServicio en la empresa</v>
      </c>
      <c r="B198" s="11" t="str">
        <f>'[1]Perfil (2)'!$A$140</f>
        <v>DISTRIBUCION VOLUMEN X CRITERIO (kg ó litros)</v>
      </c>
      <c r="C198" s="11" t="str">
        <f>'[1]Perfil (2)'!B186</f>
        <v>.Total Bebidas Frias</v>
      </c>
      <c r="D198" s="11" t="str">
        <f>'[1]Perfil (2)'!C197</f>
        <v>Servicio en la empresa</v>
      </c>
      <c r="E198" s="12">
        <f>'[1]Perfil (2)'!D197</f>
        <v>1.11294056207465</v>
      </c>
      <c r="F198" s="12">
        <f>'[1]Perfil (2)'!E197</f>
        <v>1.22598674210099</v>
      </c>
      <c r="G198" s="12">
        <f>'[1]Perfil (2)'!F197</f>
        <v>0.98627599057292303</v>
      </c>
      <c r="H198" s="12">
        <f>'[1]Perfil (2)'!G197</f>
        <v>1.4761928842893901</v>
      </c>
      <c r="I198" s="12">
        <f>'[1]Perfil (2)'!H197</f>
        <v>1.48716460895408</v>
      </c>
      <c r="J198" s="12">
        <f>'[1]Perfil (2)'!I197</f>
        <v>1.26490181900233</v>
      </c>
      <c r="K198" s="12">
        <f>'[1]Perfil (2)'!J197</f>
        <v>0.88517297656055405</v>
      </c>
      <c r="L198" s="12">
        <f>'[1]Perfil (2)'!K197</f>
        <v>0.96367528905741695</v>
      </c>
      <c r="M198" s="12">
        <f>'[1]Perfil (2)'!L197</f>
        <v>0.64075250537958595</v>
      </c>
      <c r="N198" s="12"/>
      <c r="O198" s="12"/>
    </row>
    <row r="199" spans="1:15" x14ac:dyDescent="0.35">
      <c r="A199" s="11" t="str">
        <f t="shared" si="3"/>
        <v>DISTRIBUCION VOLUMEN X CRITERIO (kg ó litros).Total Bebidas FriasResto de canales</v>
      </c>
      <c r="B199" s="11" t="str">
        <f>'[1]Perfil (2)'!$A$140</f>
        <v>DISTRIBUCION VOLUMEN X CRITERIO (kg ó litros)</v>
      </c>
      <c r="C199" s="11" t="str">
        <f>'[1]Perfil (2)'!B186</f>
        <v>.Total Bebidas Frias</v>
      </c>
      <c r="D199" s="11" t="str">
        <f>'[1]Perfil (2)'!C198</f>
        <v>Resto de canales</v>
      </c>
      <c r="E199" s="12">
        <f>'[1]Perfil (2)'!D198</f>
        <v>3.94099523533971</v>
      </c>
      <c r="F199" s="12">
        <f>'[1]Perfil (2)'!E198</f>
        <v>5.7915678185370396</v>
      </c>
      <c r="G199" s="12">
        <f>'[1]Perfil (2)'!F198</f>
        <v>7.6599632239589903</v>
      </c>
      <c r="H199" s="12">
        <f>'[1]Perfil (2)'!G198</f>
        <v>4.3451953016104898</v>
      </c>
      <c r="I199" s="12">
        <f>'[1]Perfil (2)'!H198</f>
        <v>4.2933240358848401</v>
      </c>
      <c r="J199" s="12">
        <f>'[1]Perfil (2)'!I198</f>
        <v>5.5159988295845999</v>
      </c>
      <c r="K199" s="12">
        <f>'[1]Perfil (2)'!J198</f>
        <v>7.4095663116402104</v>
      </c>
      <c r="L199" s="12">
        <f>'[1]Perfil (2)'!K198</f>
        <v>4.1501886565886101</v>
      </c>
      <c r="M199" s="12">
        <f>'[1]Perfil (2)'!L198</f>
        <v>4.3207541657588902</v>
      </c>
      <c r="N199" s="12"/>
      <c r="O199" s="12"/>
    </row>
    <row r="200" spans="1:15" x14ac:dyDescent="0.35">
      <c r="A200" s="11" t="str">
        <f t="shared" si="3"/>
        <v>DISTRIBUCION VOLUMEN X CRITERIO (kg ó litros).Total Bebidas FriasEN LA CALLE</v>
      </c>
      <c r="B200" s="11" t="str">
        <f>'[1]Perfil (2)'!$A$140</f>
        <v>DISTRIBUCION VOLUMEN X CRITERIO (kg ó litros)</v>
      </c>
      <c r="C200" s="11" t="str">
        <f>'[1]Perfil (2)'!B186</f>
        <v>.Total Bebidas Frias</v>
      </c>
      <c r="D200" s="11" t="str">
        <f>'[1]Perfil (2)'!C199</f>
        <v>EN LA CALLE</v>
      </c>
      <c r="E200" s="12">
        <f>'[1]Perfil (2)'!D199</f>
        <v>4.5074419071888601</v>
      </c>
      <c r="F200" s="12">
        <f>'[1]Perfil (2)'!E199</f>
        <v>5.1440554476029696</v>
      </c>
      <c r="G200" s="12">
        <f>'[1]Perfil (2)'!F199</f>
        <v>7.2019181895116899</v>
      </c>
      <c r="H200" s="12">
        <f>'[1]Perfil (2)'!G199</f>
        <v>4.1774149238898399</v>
      </c>
      <c r="I200" s="12">
        <f>'[1]Perfil (2)'!H199</f>
        <v>3.8015493000762102</v>
      </c>
      <c r="J200" s="12">
        <f>'[1]Perfil (2)'!I199</f>
        <v>4.5576642647566201</v>
      </c>
      <c r="K200" s="12">
        <f>'[1]Perfil (2)'!J199</f>
        <v>6.7792142418322801</v>
      </c>
      <c r="L200" s="12">
        <f>'[1]Perfil (2)'!K199</f>
        <v>3.8692363490047499</v>
      </c>
      <c r="M200" s="12">
        <f>'[1]Perfil (2)'!L199</f>
        <v>4.3032188370932998</v>
      </c>
      <c r="N200" s="12"/>
      <c r="O200" s="12"/>
    </row>
    <row r="201" spans="1:15" x14ac:dyDescent="0.35">
      <c r="A201" s="11" t="str">
        <f t="shared" si="3"/>
        <v>DISTRIBUCION VOLUMEN X CRITERIO (kg ó litros).Total Bebidas FriasEN CASA DE OTROS</v>
      </c>
      <c r="B201" s="11" t="str">
        <f>'[1]Perfil (2)'!$A$140</f>
        <v>DISTRIBUCION VOLUMEN X CRITERIO (kg ó litros)</v>
      </c>
      <c r="C201" s="11" t="str">
        <f>'[1]Perfil (2)'!B186</f>
        <v>.Total Bebidas Frias</v>
      </c>
      <c r="D201" s="11" t="str">
        <f>'[1]Perfil (2)'!C200</f>
        <v>EN CASA DE OTROS</v>
      </c>
      <c r="E201" s="12">
        <f>'[1]Perfil (2)'!D200</f>
        <v>4.40342577232202</v>
      </c>
      <c r="F201" s="12">
        <f>'[1]Perfil (2)'!E200</f>
        <v>4.4275061801706501</v>
      </c>
      <c r="G201" s="12">
        <f>'[1]Perfil (2)'!F200</f>
        <v>3.8777066230838</v>
      </c>
      <c r="H201" s="12">
        <f>'[1]Perfil (2)'!G200</f>
        <v>5.9224841367064798</v>
      </c>
      <c r="I201" s="12">
        <f>'[1]Perfil (2)'!H200</f>
        <v>4.89888681692356</v>
      </c>
      <c r="J201" s="12">
        <f>'[1]Perfil (2)'!I200</f>
        <v>5.0020730817339301</v>
      </c>
      <c r="K201" s="12">
        <f>'[1]Perfil (2)'!J200</f>
        <v>6.2196386633111702</v>
      </c>
      <c r="L201" s="12">
        <f>'[1]Perfil (2)'!K200</f>
        <v>7.5076496413753304</v>
      </c>
      <c r="M201" s="12">
        <f>'[1]Perfil (2)'!L200</f>
        <v>8.3648033812385396</v>
      </c>
      <c r="N201" s="12"/>
      <c r="O201" s="12"/>
    </row>
    <row r="202" spans="1:15" x14ac:dyDescent="0.35">
      <c r="A202" s="11" t="str">
        <f t="shared" si="3"/>
        <v>DISTRIBUCION VOLUMEN X CRITERIO (kg ó litros).Total Bebidas FriasEN EL ESTABLECIMIENTO</v>
      </c>
      <c r="B202" s="11" t="str">
        <f>'[1]Perfil (2)'!$A$140</f>
        <v>DISTRIBUCION VOLUMEN X CRITERIO (kg ó litros)</v>
      </c>
      <c r="C202" s="11" t="str">
        <f>'[1]Perfil (2)'!B186</f>
        <v>.Total Bebidas Frias</v>
      </c>
      <c r="D202" s="11" t="str">
        <f>'[1]Perfil (2)'!C201</f>
        <v>EN EL ESTABLECIMIENTO</v>
      </c>
      <c r="E202" s="12">
        <f>'[1]Perfil (2)'!D201</f>
        <v>77.389251959368096</v>
      </c>
      <c r="F202" s="12">
        <f>'[1]Perfil (2)'!E201</f>
        <v>77.562889433534494</v>
      </c>
      <c r="G202" s="12">
        <f>'[1]Perfil (2)'!F201</f>
        <v>76.433572367354898</v>
      </c>
      <c r="H202" s="12">
        <f>'[1]Perfil (2)'!G201</f>
        <v>77.636161012237096</v>
      </c>
      <c r="I202" s="12">
        <f>'[1]Perfil (2)'!H201</f>
        <v>76.626837586730105</v>
      </c>
      <c r="J202" s="12">
        <f>'[1]Perfil (2)'!I201</f>
        <v>77.354270834126396</v>
      </c>
      <c r="K202" s="12">
        <f>'[1]Perfil (2)'!J201</f>
        <v>75.204799534168899</v>
      </c>
      <c r="L202" s="12">
        <f>'[1]Perfil (2)'!K201</f>
        <v>75.778896692595595</v>
      </c>
      <c r="M202" s="12">
        <f>'[1]Perfil (2)'!L201</f>
        <v>73.735039762951502</v>
      </c>
      <c r="N202" s="12"/>
      <c r="O202" s="12"/>
    </row>
    <row r="203" spans="1:15" x14ac:dyDescent="0.35">
      <c r="A203" s="11" t="str">
        <f t="shared" si="3"/>
        <v>DISTRIBUCION VOLUMEN X CRITERIO (kg ó litros).Total Bebidas FriasEN EL TRABAJO</v>
      </c>
      <c r="B203" s="11" t="str">
        <f>'[1]Perfil (2)'!$A$140</f>
        <v>DISTRIBUCION VOLUMEN X CRITERIO (kg ó litros)</v>
      </c>
      <c r="C203" s="11" t="str">
        <f>'[1]Perfil (2)'!B186</f>
        <v>.Total Bebidas Frias</v>
      </c>
      <c r="D203" s="11" t="str">
        <f>'[1]Perfil (2)'!C202</f>
        <v>EN EL TRABAJO</v>
      </c>
      <c r="E203" s="12">
        <f>'[1]Perfil (2)'!D202</f>
        <v>8.0156225684503593</v>
      </c>
      <c r="F203" s="12">
        <f>'[1]Perfil (2)'!E202</f>
        <v>7.1645922084316602</v>
      </c>
      <c r="G203" s="12">
        <f>'[1]Perfil (2)'!F202</f>
        <v>5.6837684555495498</v>
      </c>
      <c r="H203" s="12">
        <f>'[1]Perfil (2)'!G202</f>
        <v>6.6328738642964602</v>
      </c>
      <c r="I203" s="12">
        <f>'[1]Perfil (2)'!H202</f>
        <v>8.3809725904246797</v>
      </c>
      <c r="J203" s="12">
        <f>'[1]Perfil (2)'!I202</f>
        <v>7.3525149378810504</v>
      </c>
      <c r="K203" s="12">
        <f>'[1]Perfil (2)'!J202</f>
        <v>5.5441399452459104</v>
      </c>
      <c r="L203" s="12">
        <f>'[1]Perfil (2)'!K202</f>
        <v>6.1472286226208803</v>
      </c>
      <c r="M203" s="12">
        <f>'[1]Perfil (2)'!L202</f>
        <v>6.2448234993979597</v>
      </c>
      <c r="N203" s="12"/>
      <c r="O203" s="12"/>
    </row>
    <row r="204" spans="1:15" x14ac:dyDescent="0.35">
      <c r="A204" s="11" t="str">
        <f t="shared" si="3"/>
        <v>DISTRIBUCION VOLUMEN X CRITERIO (kg ó litros).Total Bebidas FriasEN COLEGIO/INSTITUTO/UNIV.</v>
      </c>
      <c r="B204" s="11" t="str">
        <f>'[1]Perfil (2)'!$A$140</f>
        <v>DISTRIBUCION VOLUMEN X CRITERIO (kg ó litros)</v>
      </c>
      <c r="C204" s="11" t="str">
        <f>'[1]Perfil (2)'!B186</f>
        <v>.Total Bebidas Frias</v>
      </c>
      <c r="D204" s="11" t="str">
        <f>'[1]Perfil (2)'!C203</f>
        <v>EN COLEGIO/INSTITUTO/UNIV.</v>
      </c>
      <c r="E204" s="12">
        <f>'[1]Perfil (2)'!D203</f>
        <v>0.12991663372433801</v>
      </c>
      <c r="F204" s="12">
        <f>'[1]Perfil (2)'!E203</f>
        <v>0.12905143434234401</v>
      </c>
      <c r="G204" s="12">
        <f>'[1]Perfil (2)'!F203</f>
        <v>7.2211532189402197E-2</v>
      </c>
      <c r="H204" s="12">
        <f>'[1]Perfil (2)'!G203</f>
        <v>0.152815716005929</v>
      </c>
      <c r="I204" s="12">
        <f>'[1]Perfil (2)'!H203</f>
        <v>0.15977175182290401</v>
      </c>
      <c r="J204" s="12">
        <f>'[1]Perfil (2)'!I203</f>
        <v>9.8313564362926403E-2</v>
      </c>
      <c r="K204" s="12">
        <f>'[1]Perfil (2)'!J203</f>
        <v>0.118710152547154</v>
      </c>
      <c r="L204" s="12">
        <f>'[1]Perfil (2)'!K203</f>
        <v>0.30252492900500899</v>
      </c>
      <c r="M204" s="12">
        <f>'[1]Perfil (2)'!L203</f>
        <v>0.108662173341201</v>
      </c>
      <c r="N204" s="12"/>
      <c r="O204" s="12"/>
    </row>
    <row r="205" spans="1:15" x14ac:dyDescent="0.35">
      <c r="A205" s="11" t="str">
        <f t="shared" si="3"/>
        <v>DISTRIBUCION VOLUMEN X CRITERIO (kg ó litros).Total Bebidas FriasEN MI CASA</v>
      </c>
      <c r="B205" s="11" t="str">
        <f>'[1]Perfil (2)'!$A$140</f>
        <v>DISTRIBUCION VOLUMEN X CRITERIO (kg ó litros)</v>
      </c>
      <c r="C205" s="11" t="str">
        <f>'[1]Perfil (2)'!B186</f>
        <v>.Total Bebidas Frias</v>
      </c>
      <c r="D205" s="11" t="str">
        <f>'[1]Perfil (2)'!C204</f>
        <v>EN MI CASA</v>
      </c>
      <c r="E205" s="12">
        <f>'[1]Perfil (2)'!D204</f>
        <v>2.87880013010846</v>
      </c>
      <c r="F205" s="12">
        <f>'[1]Perfil (2)'!E204</f>
        <v>2.6266526909275698</v>
      </c>
      <c r="G205" s="12">
        <f>'[1]Perfil (2)'!F204</f>
        <v>2.5258668566517701</v>
      </c>
      <c r="H205" s="12">
        <f>'[1]Perfil (2)'!G204</f>
        <v>2.6567674753714101</v>
      </c>
      <c r="I205" s="12">
        <f>'[1]Perfil (2)'!H204</f>
        <v>3.29597599325069</v>
      </c>
      <c r="J205" s="12">
        <f>'[1]Perfil (2)'!I204</f>
        <v>2.8010012102090598</v>
      </c>
      <c r="K205" s="12">
        <f>'[1]Perfil (2)'!J204</f>
        <v>2.5131941053117699</v>
      </c>
      <c r="L205" s="12">
        <f>'[1]Perfil (2)'!K204</f>
        <v>3.59740363019178</v>
      </c>
      <c r="M205" s="12">
        <f>'[1]Perfil (2)'!L204</f>
        <v>3.9066474466934098</v>
      </c>
      <c r="N205" s="12"/>
      <c r="O205" s="12"/>
    </row>
    <row r="206" spans="1:15" x14ac:dyDescent="0.35">
      <c r="A206" s="11" t="str">
        <f t="shared" si="3"/>
        <v>DISTRIBUCION VOLUMEN X CRITERIO (kg ó litros).Total Bebidas FriasEN M.TRANSP.(AVION,TREN,AUTOC,E</v>
      </c>
      <c r="B206" s="11" t="str">
        <f>'[1]Perfil (2)'!$A$140</f>
        <v>DISTRIBUCION VOLUMEN X CRITERIO (kg ó litros)</v>
      </c>
      <c r="C206" s="11" t="str">
        <f>'[1]Perfil (2)'!B186</f>
        <v>.Total Bebidas Frias</v>
      </c>
      <c r="D206" s="11" t="str">
        <f>'[1]Perfil (2)'!C205</f>
        <v>EN M.TRANSP.(AVION,TREN,AUTOC,E</v>
      </c>
      <c r="E206" s="12">
        <f>'[1]Perfil (2)'!D205</f>
        <v>0.16646319998248599</v>
      </c>
      <c r="F206" s="12">
        <f>'[1]Perfil (2)'!E205</f>
        <v>4.54359594705811E-2</v>
      </c>
      <c r="G206" s="12">
        <f>'[1]Perfil (2)'!F205</f>
        <v>0.14931633213306</v>
      </c>
      <c r="H206" s="12">
        <f>'[1]Perfil (2)'!G205</f>
        <v>9.9324763442666497E-2</v>
      </c>
      <c r="I206" s="12">
        <f>'[1]Perfil (2)'!H205</f>
        <v>0.13735334238628499</v>
      </c>
      <c r="J206" s="12">
        <f>'[1]Perfil (2)'!I205</f>
        <v>7.9117546171855693E-2</v>
      </c>
      <c r="K206" s="12">
        <f>'[1]Perfil (2)'!J205</f>
        <v>0.14868508975306499</v>
      </c>
      <c r="L206" s="12">
        <f>'[1]Perfil (2)'!K205</f>
        <v>0.109879025637274</v>
      </c>
      <c r="M206" s="12">
        <f>'[1]Perfil (2)'!L205</f>
        <v>0.156309645389684</v>
      </c>
      <c r="N206" s="12"/>
      <c r="O206" s="12"/>
    </row>
    <row r="207" spans="1:15" x14ac:dyDescent="0.35">
      <c r="A207" s="11" t="str">
        <f t="shared" si="3"/>
        <v>DISTRIBUCION VOLUMEN X CRITERIO (kg ó litros).Total Bebidas FriasEN OTRO LUGAR</v>
      </c>
      <c r="B207" s="11" t="str">
        <f>'[1]Perfil (2)'!$A$140</f>
        <v>DISTRIBUCION VOLUMEN X CRITERIO (kg ó litros)</v>
      </c>
      <c r="C207" s="11" t="str">
        <f>'[1]Perfil (2)'!B186</f>
        <v>.Total Bebidas Frias</v>
      </c>
      <c r="D207" s="11" t="str">
        <f>'[1]Perfil (2)'!C206</f>
        <v>EN OTRO LUGAR</v>
      </c>
      <c r="E207" s="12">
        <f>'[1]Perfil (2)'!D206</f>
        <v>2.50908241936322</v>
      </c>
      <c r="F207" s="12">
        <f>'[1]Perfil (2)'!E206</f>
        <v>2.8998197367239502</v>
      </c>
      <c r="G207" s="12">
        <f>'[1]Perfil (2)'!F206</f>
        <v>4.0556418221846098</v>
      </c>
      <c r="H207" s="12">
        <f>'[1]Perfil (2)'!G206</f>
        <v>2.7221576418717301</v>
      </c>
      <c r="I207" s="12">
        <f>'[1]Perfil (2)'!H206</f>
        <v>2.6986528030677301</v>
      </c>
      <c r="J207" s="12">
        <f>'[1]Perfil (2)'!I206</f>
        <v>2.7550411542700299</v>
      </c>
      <c r="K207" s="12">
        <f>'[1]Perfil (2)'!J206</f>
        <v>3.4716148403534599</v>
      </c>
      <c r="L207" s="12">
        <f>'[1]Perfil (2)'!K206</f>
        <v>2.6871798879281599</v>
      </c>
      <c r="M207" s="12">
        <f>'[1]Perfil (2)'!L206</f>
        <v>3.1805007959062199</v>
      </c>
      <c r="N207" s="12"/>
      <c r="O207" s="12"/>
    </row>
    <row r="208" spans="1:15" x14ac:dyDescent="0.35">
      <c r="A208" s="11" t="str">
        <f t="shared" si="3"/>
        <v>DISTRIBUCION VOLUMEN X CRITERIO (kg ó litros).Total Bebidas FriasDESAYUNO</v>
      </c>
      <c r="B208" s="11" t="str">
        <f>'[1]Perfil (2)'!$A$140</f>
        <v>DISTRIBUCION VOLUMEN X CRITERIO (kg ó litros)</v>
      </c>
      <c r="C208" s="11" t="str">
        <f>'[1]Perfil (2)'!B186</f>
        <v>.Total Bebidas Frias</v>
      </c>
      <c r="D208" s="11" t="str">
        <f>'[1]Perfil (2)'!C207</f>
        <v>DESAYUNO</v>
      </c>
      <c r="E208" s="12">
        <f>'[1]Perfil (2)'!D207</f>
        <v>6.6604352265153297</v>
      </c>
      <c r="F208" s="12">
        <f>'[1]Perfil (2)'!E207</f>
        <v>5.4107829004381101</v>
      </c>
      <c r="G208" s="12">
        <f>'[1]Perfil (2)'!F207</f>
        <v>5.5437751745789798</v>
      </c>
      <c r="H208" s="12">
        <f>'[1]Perfil (2)'!G207</f>
        <v>5.9292904743332899</v>
      </c>
      <c r="I208" s="12">
        <f>'[1]Perfil (2)'!H207</f>
        <v>6.2021956136497902</v>
      </c>
      <c r="J208" s="12">
        <f>'[1]Perfil (2)'!I207</f>
        <v>5.3401358735210298</v>
      </c>
      <c r="K208" s="12">
        <f>'[1]Perfil (2)'!J207</f>
        <v>4.91146915470829</v>
      </c>
      <c r="L208" s="12">
        <f>'[1]Perfil (2)'!K207</f>
        <v>4.9599018945605398</v>
      </c>
      <c r="M208" s="12">
        <f>'[1]Perfil (2)'!L207</f>
        <v>5.0771070762016599</v>
      </c>
      <c r="N208" s="12"/>
      <c r="O208" s="12"/>
    </row>
    <row r="209" spans="1:15" x14ac:dyDescent="0.35">
      <c r="A209" s="11" t="str">
        <f t="shared" si="3"/>
        <v>DISTRIBUCION VOLUMEN X CRITERIO (kg ó litros).Total Bebidas FriasAPERITIVO/ANTES DE COMER</v>
      </c>
      <c r="B209" s="11" t="str">
        <f>'[1]Perfil (2)'!$A$140</f>
        <v>DISTRIBUCION VOLUMEN X CRITERIO (kg ó litros)</v>
      </c>
      <c r="C209" s="11" t="str">
        <f>'[1]Perfil (2)'!B186</f>
        <v>.Total Bebidas Frias</v>
      </c>
      <c r="D209" s="11" t="str">
        <f>'[1]Perfil (2)'!C208</f>
        <v>APERITIVO/ANTES DE COMER</v>
      </c>
      <c r="E209" s="12">
        <f>'[1]Perfil (2)'!D208</f>
        <v>17.0008330708202</v>
      </c>
      <c r="F209" s="12">
        <f>'[1]Perfil (2)'!E208</f>
        <v>16.664182983847699</v>
      </c>
      <c r="G209" s="12">
        <f>'[1]Perfil (2)'!F208</f>
        <v>15.899454419925799</v>
      </c>
      <c r="H209" s="12">
        <f>'[1]Perfil (2)'!G208</f>
        <v>17.587552811767399</v>
      </c>
      <c r="I209" s="12">
        <f>'[1]Perfil (2)'!H208</f>
        <v>16.9055768109999</v>
      </c>
      <c r="J209" s="12">
        <f>'[1]Perfil (2)'!I208</f>
        <v>16.312941939339701</v>
      </c>
      <c r="K209" s="12">
        <f>'[1]Perfil (2)'!J208</f>
        <v>15.7839092180919</v>
      </c>
      <c r="L209" s="12">
        <f>'[1]Perfil (2)'!K208</f>
        <v>15.934197102562701</v>
      </c>
      <c r="M209" s="12">
        <f>'[1]Perfil (2)'!L208</f>
        <v>15.783244536194999</v>
      </c>
      <c r="N209" s="12"/>
      <c r="O209" s="12"/>
    </row>
    <row r="210" spans="1:15" x14ac:dyDescent="0.35">
      <c r="A210" s="11" t="str">
        <f t="shared" si="3"/>
        <v>DISTRIBUCION VOLUMEN X CRITERIO (kg ó litros).Total Bebidas FriasCOMIDA</v>
      </c>
      <c r="B210" s="11" t="str">
        <f>'[1]Perfil (2)'!$A$140</f>
        <v>DISTRIBUCION VOLUMEN X CRITERIO (kg ó litros)</v>
      </c>
      <c r="C210" s="11" t="str">
        <f>'[1]Perfil (2)'!B186</f>
        <v>.Total Bebidas Frias</v>
      </c>
      <c r="D210" s="11" t="str">
        <f>'[1]Perfil (2)'!C209</f>
        <v>COMIDA</v>
      </c>
      <c r="E210" s="12">
        <f>'[1]Perfil (2)'!D209</f>
        <v>33.276874591196197</v>
      </c>
      <c r="F210" s="12">
        <f>'[1]Perfil (2)'!E209</f>
        <v>32.015321119705</v>
      </c>
      <c r="G210" s="12">
        <f>'[1]Perfil (2)'!F209</f>
        <v>28.7660283844986</v>
      </c>
      <c r="H210" s="12">
        <f>'[1]Perfil (2)'!G209</f>
        <v>34.176754446395201</v>
      </c>
      <c r="I210" s="12">
        <f>'[1]Perfil (2)'!H209</f>
        <v>33.389946936007803</v>
      </c>
      <c r="J210" s="12">
        <f>'[1]Perfil (2)'!I209</f>
        <v>32.210295016524903</v>
      </c>
      <c r="K210" s="12">
        <f>'[1]Perfil (2)'!J209</f>
        <v>29.494370815569699</v>
      </c>
      <c r="L210" s="12">
        <f>'[1]Perfil (2)'!K209</f>
        <v>36.203269494114899</v>
      </c>
      <c r="M210" s="12">
        <f>'[1]Perfil (2)'!L209</f>
        <v>35.4186820450144</v>
      </c>
      <c r="N210" s="12"/>
      <c r="O210" s="12"/>
    </row>
    <row r="211" spans="1:15" x14ac:dyDescent="0.35">
      <c r="A211" s="11" t="str">
        <f t="shared" si="3"/>
        <v>DISTRIBUCION VOLUMEN X CRITERIO (kg ó litros).Total Bebidas FriasTARDE/MERIENDA</v>
      </c>
      <c r="B211" s="11" t="str">
        <f>'[1]Perfil (2)'!$A$140</f>
        <v>DISTRIBUCION VOLUMEN X CRITERIO (kg ó litros)</v>
      </c>
      <c r="C211" s="11" t="str">
        <f>'[1]Perfil (2)'!B186</f>
        <v>.Total Bebidas Frias</v>
      </c>
      <c r="D211" s="11" t="str">
        <f>'[1]Perfil (2)'!C210</f>
        <v>TARDE/MERIENDA</v>
      </c>
      <c r="E211" s="12">
        <f>'[1]Perfil (2)'!D210</f>
        <v>10.995295741804499</v>
      </c>
      <c r="F211" s="12">
        <f>'[1]Perfil (2)'!E210</f>
        <v>12.205691906036799</v>
      </c>
      <c r="G211" s="12">
        <f>'[1]Perfil (2)'!F210</f>
        <v>12.7409498693135</v>
      </c>
      <c r="H211" s="12">
        <f>'[1]Perfil (2)'!G210</f>
        <v>10.438421580209299</v>
      </c>
      <c r="I211" s="12">
        <f>'[1]Perfil (2)'!H210</f>
        <v>10.186247475894399</v>
      </c>
      <c r="J211" s="12">
        <f>'[1]Perfil (2)'!I210</f>
        <v>12.7325657901733</v>
      </c>
      <c r="K211" s="12">
        <f>'[1]Perfil (2)'!J210</f>
        <v>11.5980541734169</v>
      </c>
      <c r="L211" s="12">
        <f>'[1]Perfil (2)'!K210</f>
        <v>10.2340242700836</v>
      </c>
      <c r="M211" s="12">
        <f>'[1]Perfil (2)'!L210</f>
        <v>10.6322062474045</v>
      </c>
      <c r="N211" s="12"/>
      <c r="O211" s="12"/>
    </row>
    <row r="212" spans="1:15" x14ac:dyDescent="0.35">
      <c r="A212" s="11" t="str">
        <f t="shared" si="3"/>
        <v>DISTRIBUCION VOLUMEN X CRITERIO (kg ó litros).Total Bebidas FriasANTES DE CENAR</v>
      </c>
      <c r="B212" s="11" t="str">
        <f>'[1]Perfil (2)'!$A$140</f>
        <v>DISTRIBUCION VOLUMEN X CRITERIO (kg ó litros)</v>
      </c>
      <c r="C212" s="11" t="str">
        <f>'[1]Perfil (2)'!B186</f>
        <v>.Total Bebidas Frias</v>
      </c>
      <c r="D212" s="11" t="str">
        <f>'[1]Perfil (2)'!C211</f>
        <v>ANTES DE CENAR</v>
      </c>
      <c r="E212" s="12">
        <f>'[1]Perfil (2)'!D211</f>
        <v>9.2093261355776903</v>
      </c>
      <c r="F212" s="12">
        <f>'[1]Perfil (2)'!E211</f>
        <v>9.3535614955844704</v>
      </c>
      <c r="G212" s="12">
        <f>'[1]Perfil (2)'!F211</f>
        <v>9.2367849727804998</v>
      </c>
      <c r="H212" s="12">
        <f>'[1]Perfil (2)'!G211</f>
        <v>9.1533813311161296</v>
      </c>
      <c r="I212" s="12">
        <f>'[1]Perfil (2)'!H211</f>
        <v>9.3564922801467993</v>
      </c>
      <c r="J212" s="12">
        <f>'[1]Perfil (2)'!I211</f>
        <v>9.1481611685420603</v>
      </c>
      <c r="K212" s="12">
        <f>'[1]Perfil (2)'!J211</f>
        <v>9.5404800329320203</v>
      </c>
      <c r="L212" s="12">
        <f>'[1]Perfil (2)'!K211</f>
        <v>9.5099432168182894</v>
      </c>
      <c r="M212" s="12">
        <f>'[1]Perfil (2)'!L211</f>
        <v>9.3557702549986406</v>
      </c>
      <c r="N212" s="12"/>
      <c r="O212" s="12"/>
    </row>
    <row r="213" spans="1:15" x14ac:dyDescent="0.35">
      <c r="A213" s="11" t="str">
        <f t="shared" si="3"/>
        <v>DISTRIBUCION VOLUMEN X CRITERIO (kg ó litros).Total Bebidas FriasCENA</v>
      </c>
      <c r="B213" s="11" t="str">
        <f>'[1]Perfil (2)'!$A$140</f>
        <v>DISTRIBUCION VOLUMEN X CRITERIO (kg ó litros)</v>
      </c>
      <c r="C213" s="11" t="str">
        <f>'[1]Perfil (2)'!B186</f>
        <v>.Total Bebidas Frias</v>
      </c>
      <c r="D213" s="11" t="str">
        <f>'[1]Perfil (2)'!C212</f>
        <v>CENA</v>
      </c>
      <c r="E213" s="12">
        <f>'[1]Perfil (2)'!D212</f>
        <v>14.1698370373327</v>
      </c>
      <c r="F213" s="12">
        <f>'[1]Perfil (2)'!E212</f>
        <v>14.7771218284102</v>
      </c>
      <c r="G213" s="12">
        <f>'[1]Perfil (2)'!F212</f>
        <v>17.906490708735099</v>
      </c>
      <c r="H213" s="12">
        <f>'[1]Perfil (2)'!G212</f>
        <v>14.5575850598941</v>
      </c>
      <c r="I213" s="12">
        <f>'[1]Perfil (2)'!H212</f>
        <v>14.579185777045801</v>
      </c>
      <c r="J213" s="12">
        <f>'[1]Perfil (2)'!I212</f>
        <v>15.0245621350811</v>
      </c>
      <c r="K213" s="12">
        <f>'[1]Perfil (2)'!J212</f>
        <v>18.042604560950299</v>
      </c>
      <c r="L213" s="12">
        <f>'[1]Perfil (2)'!K212</f>
        <v>15.245611083377201</v>
      </c>
      <c r="M213" s="12">
        <f>'[1]Perfil (2)'!L212</f>
        <v>15.066539116647</v>
      </c>
      <c r="N213" s="12"/>
      <c r="O213" s="12"/>
    </row>
    <row r="214" spans="1:15" x14ac:dyDescent="0.35">
      <c r="A214" s="11" t="str">
        <f t="shared" si="3"/>
        <v>DISTRIBUCION VOLUMEN X CRITERIO (kg ó litros).Total Bebidas FriasDESPUES DE LA CENA</v>
      </c>
      <c r="B214" s="11" t="str">
        <f>'[1]Perfil (2)'!$A$140</f>
        <v>DISTRIBUCION VOLUMEN X CRITERIO (kg ó litros)</v>
      </c>
      <c r="C214" s="11" t="str">
        <f>'[1]Perfil (2)'!B186</f>
        <v>.Total Bebidas Frias</v>
      </c>
      <c r="D214" s="11" t="str">
        <f>'[1]Perfil (2)'!C213</f>
        <v>DESPUES DE LA CENA</v>
      </c>
      <c r="E214" s="12">
        <f>'[1]Perfil (2)'!D213</f>
        <v>2.0036848952855801</v>
      </c>
      <c r="F214" s="12">
        <f>'[1]Perfil (2)'!E213</f>
        <v>2.2172449278995798</v>
      </c>
      <c r="G214" s="12">
        <f>'[1]Perfil (2)'!F213</f>
        <v>3.0935373694019002</v>
      </c>
      <c r="H214" s="12">
        <f>'[1]Perfil (2)'!G213</f>
        <v>1.97027660420215</v>
      </c>
      <c r="I214" s="12">
        <f>'[1]Perfil (2)'!H213</f>
        <v>2.03113182062356</v>
      </c>
      <c r="J214" s="12">
        <f>'[1]Perfil (2)'!I213</f>
        <v>2.1786002783641201</v>
      </c>
      <c r="K214" s="12">
        <f>'[1]Perfil (2)'!J213</f>
        <v>3.2740168018566602</v>
      </c>
      <c r="L214" s="12">
        <f>'[1]Perfil (2)'!K213</f>
        <v>2.20501036240606</v>
      </c>
      <c r="M214" s="12">
        <f>'[1]Perfil (2)'!L213</f>
        <v>2.4018235632024099</v>
      </c>
      <c r="N214" s="12"/>
      <c r="O214" s="12"/>
    </row>
    <row r="215" spans="1:15" x14ac:dyDescent="0.35">
      <c r="A215" s="11" t="str">
        <f t="shared" si="3"/>
        <v>DISTRIBUCION VOLUMEN X CRITERIO (kg ó litros).Total Bebidas FriasDURANTE EL DIA</v>
      </c>
      <c r="B215" s="11" t="str">
        <f>'[1]Perfil (2)'!$A$140</f>
        <v>DISTRIBUCION VOLUMEN X CRITERIO (kg ó litros)</v>
      </c>
      <c r="C215" s="11" t="str">
        <f>'[1]Perfil (2)'!B186</f>
        <v>.Total Bebidas Frias</v>
      </c>
      <c r="D215" s="11" t="str">
        <f>'[1]Perfil (2)'!C214</f>
        <v>DURANTE EL DIA</v>
      </c>
      <c r="E215" s="12">
        <f>'[1]Perfil (2)'!D214</f>
        <v>6.6837156318271802</v>
      </c>
      <c r="F215" s="12">
        <f>'[1]Perfil (2)'!E214</f>
        <v>7.3560972619221596</v>
      </c>
      <c r="G215" s="12">
        <f>'[1]Perfil (2)'!F214</f>
        <v>6.8129870882535304</v>
      </c>
      <c r="H215" s="12">
        <f>'[1]Perfil (2)'!G214</f>
        <v>6.1867393351543196</v>
      </c>
      <c r="I215" s="12">
        <f>'[1]Perfil (2)'!H214</f>
        <v>7.3492262690552499</v>
      </c>
      <c r="J215" s="12">
        <f>'[1]Perfil (2)'!I214</f>
        <v>7.0527401504539302</v>
      </c>
      <c r="K215" s="12">
        <f>'[1]Perfil (2)'!J214</f>
        <v>7.3550991832266002</v>
      </c>
      <c r="L215" s="12">
        <f>'[1]Perfil (2)'!K214</f>
        <v>5.70804326564277</v>
      </c>
      <c r="M215" s="12">
        <f>'[1]Perfil (2)'!L214</f>
        <v>6.2646311365171004</v>
      </c>
      <c r="N215" s="12"/>
      <c r="O215" s="12"/>
    </row>
    <row r="216" spans="1:15" x14ac:dyDescent="0.35">
      <c r="A216" s="11" t="str">
        <f t="shared" si="3"/>
        <v>DISTRIBUCION VOLUMEN X CRITERIO (kg ó litros).Total Bebidas FriasCON AMIGOS</v>
      </c>
      <c r="B216" s="11" t="str">
        <f>'[1]Perfil (2)'!$A$140</f>
        <v>DISTRIBUCION VOLUMEN X CRITERIO (kg ó litros)</v>
      </c>
      <c r="C216" s="11" t="str">
        <f>'[1]Perfil (2)'!B186</f>
        <v>.Total Bebidas Frias</v>
      </c>
      <c r="D216" s="11" t="str">
        <f>'[1]Perfil (2)'!C215</f>
        <v>CON AMIGOS</v>
      </c>
      <c r="E216" s="12">
        <f>'[1]Perfil (2)'!D215</f>
        <v>33.333938077191299</v>
      </c>
      <c r="F216" s="12">
        <f>'[1]Perfil (2)'!E215</f>
        <v>31.445166105415499</v>
      </c>
      <c r="G216" s="12">
        <f>'[1]Perfil (2)'!F215</f>
        <v>30.084478025416601</v>
      </c>
      <c r="H216" s="12">
        <f>'[1]Perfil (2)'!G215</f>
        <v>34.436671564738397</v>
      </c>
      <c r="I216" s="12">
        <f>'[1]Perfil (2)'!H215</f>
        <v>32.848537756860701</v>
      </c>
      <c r="J216" s="12">
        <f>'[1]Perfil (2)'!I215</f>
        <v>32.224465489642398</v>
      </c>
      <c r="K216" s="12">
        <f>'[1]Perfil (2)'!J215</f>
        <v>30.483746453402301</v>
      </c>
      <c r="L216" s="12">
        <f>'[1]Perfil (2)'!K215</f>
        <v>32.940185684955601</v>
      </c>
      <c r="M216" s="12">
        <f>'[1]Perfil (2)'!L215</f>
        <v>33.479799127926299</v>
      </c>
      <c r="N216" s="12"/>
      <c r="O216" s="12"/>
    </row>
    <row r="217" spans="1:15" x14ac:dyDescent="0.35">
      <c r="A217" s="11" t="str">
        <f t="shared" si="3"/>
        <v>DISTRIBUCION VOLUMEN X CRITERIO (kg ó litros).Total Bebidas FriasCON CLIENTES</v>
      </c>
      <c r="B217" s="11" t="str">
        <f>'[1]Perfil (2)'!$A$140</f>
        <v>DISTRIBUCION VOLUMEN X CRITERIO (kg ó litros)</v>
      </c>
      <c r="C217" s="11" t="str">
        <f>'[1]Perfil (2)'!B186</f>
        <v>.Total Bebidas Frias</v>
      </c>
      <c r="D217" s="11" t="str">
        <f>'[1]Perfil (2)'!C216</f>
        <v>CON CLIENTES</v>
      </c>
      <c r="E217" s="12">
        <f>'[1]Perfil (2)'!D216</f>
        <v>0.36807038628526401</v>
      </c>
      <c r="F217" s="12">
        <f>'[1]Perfil (2)'!E216</f>
        <v>0.317854950827829</v>
      </c>
      <c r="G217" s="12">
        <f>'[1]Perfil (2)'!F216</f>
        <v>0.27918845345736898</v>
      </c>
      <c r="H217" s="12">
        <f>'[1]Perfil (2)'!G216</f>
        <v>0.73923707887780099</v>
      </c>
      <c r="I217" s="12">
        <f>'[1]Perfil (2)'!H216</f>
        <v>0.47663843501824399</v>
      </c>
      <c r="J217" s="12">
        <f>'[1]Perfil (2)'!I216</f>
        <v>0.34548536472667501</v>
      </c>
      <c r="K217" s="12">
        <f>'[1]Perfil (2)'!J216</f>
        <v>0.39708740575521201</v>
      </c>
      <c r="L217" s="12">
        <f>'[1]Perfil (2)'!K216</f>
        <v>0.65368289634909305</v>
      </c>
      <c r="M217" s="12">
        <f>'[1]Perfil (2)'!L216</f>
        <v>0.52110837657986298</v>
      </c>
      <c r="N217" s="12"/>
      <c r="O217" s="12"/>
    </row>
    <row r="218" spans="1:15" x14ac:dyDescent="0.35">
      <c r="A218" s="11" t="str">
        <f t="shared" si="3"/>
        <v>DISTRIBUCION VOLUMEN X CRITERIO (kg ó litros).Total Bebidas FriasCON COMPAÑEROS DE TRABAJO</v>
      </c>
      <c r="B218" s="11" t="str">
        <f>'[1]Perfil (2)'!$A$140</f>
        <v>DISTRIBUCION VOLUMEN X CRITERIO (kg ó litros)</v>
      </c>
      <c r="C218" s="11" t="str">
        <f>'[1]Perfil (2)'!B186</f>
        <v>.Total Bebidas Frias</v>
      </c>
      <c r="D218" s="11" t="str">
        <f>'[1]Perfil (2)'!C217</f>
        <v>CON COMPAÑEROS DE TRABAJO</v>
      </c>
      <c r="E218" s="12">
        <f>'[1]Perfil (2)'!D217</f>
        <v>6.7969551753674402</v>
      </c>
      <c r="F218" s="12">
        <f>'[1]Perfil (2)'!E217</f>
        <v>5.9727623726141497</v>
      </c>
      <c r="G218" s="12">
        <f>'[1]Perfil (2)'!F217</f>
        <v>4.1335070230195798</v>
      </c>
      <c r="H218" s="12">
        <f>'[1]Perfil (2)'!G217</f>
        <v>6.3591515412274804</v>
      </c>
      <c r="I218" s="12">
        <f>'[1]Perfil (2)'!H217</f>
        <v>7.7449641649320604</v>
      </c>
      <c r="J218" s="12">
        <f>'[1]Perfil (2)'!I217</f>
        <v>6.9235119511062404</v>
      </c>
      <c r="K218" s="12">
        <f>'[1]Perfil (2)'!J217</f>
        <v>4.5669538293015099</v>
      </c>
      <c r="L218" s="12">
        <f>'[1]Perfil (2)'!K217</f>
        <v>6.3426814416022896</v>
      </c>
      <c r="M218" s="12">
        <f>'[1]Perfil (2)'!L217</f>
        <v>5.5719400566799404</v>
      </c>
      <c r="N218" s="12"/>
      <c r="O218" s="12"/>
    </row>
    <row r="219" spans="1:15" x14ac:dyDescent="0.35">
      <c r="A219" s="11" t="str">
        <f t="shared" si="3"/>
        <v>DISTRIBUCION VOLUMEN X CRITERIO (kg ó litros).Total Bebidas FriasCON COMPAÑEROS DE CLASE</v>
      </c>
      <c r="B219" s="11" t="str">
        <f>'[1]Perfil (2)'!$A$140</f>
        <v>DISTRIBUCION VOLUMEN X CRITERIO (kg ó litros)</v>
      </c>
      <c r="C219" s="11" t="str">
        <f>'[1]Perfil (2)'!B186</f>
        <v>.Total Bebidas Frias</v>
      </c>
      <c r="D219" s="11" t="str">
        <f>'[1]Perfil (2)'!C218</f>
        <v>CON COMPAÑEROS DE CLASE</v>
      </c>
      <c r="E219" s="12">
        <f>'[1]Perfil (2)'!D218</f>
        <v>0.21819175974656899</v>
      </c>
      <c r="F219" s="12">
        <f>'[1]Perfil (2)'!E218</f>
        <v>0.30266720216763499</v>
      </c>
      <c r="G219" s="12">
        <f>'[1]Perfil (2)'!F218</f>
        <v>0.28340330675190101</v>
      </c>
      <c r="H219" s="12">
        <f>'[1]Perfil (2)'!G218</f>
        <v>0.23044979795958201</v>
      </c>
      <c r="I219" s="12">
        <f>'[1]Perfil (2)'!H218</f>
        <v>0.22824660614858799</v>
      </c>
      <c r="J219" s="12">
        <f>'[1]Perfil (2)'!I218</f>
        <v>0.32779773306029297</v>
      </c>
      <c r="K219" s="12">
        <f>'[1]Perfil (2)'!J218</f>
        <v>0.26541012566772598</v>
      </c>
      <c r="L219" s="12">
        <f>'[1]Perfil (2)'!K218</f>
        <v>0.26860467932909199</v>
      </c>
      <c r="M219" s="12">
        <f>'[1]Perfil (2)'!L218</f>
        <v>0.19415464785539599</v>
      </c>
      <c r="N219" s="12"/>
      <c r="O219" s="12"/>
    </row>
    <row r="220" spans="1:15" x14ac:dyDescent="0.35">
      <c r="A220" s="11" t="str">
        <f t="shared" si="3"/>
        <v>DISTRIBUCION VOLUMEN X CRITERIO (kg ó litros).Total Bebidas FriasCON FAMILIA</v>
      </c>
      <c r="B220" s="11" t="str">
        <f>'[1]Perfil (2)'!$A$140</f>
        <v>DISTRIBUCION VOLUMEN X CRITERIO (kg ó litros)</v>
      </c>
      <c r="C220" s="11" t="str">
        <f>'[1]Perfil (2)'!B186</f>
        <v>.Total Bebidas Frias</v>
      </c>
      <c r="D220" s="11" t="str">
        <f>'[1]Perfil (2)'!C219</f>
        <v>CON FAMILIA</v>
      </c>
      <c r="E220" s="12">
        <f>'[1]Perfil (2)'!D219</f>
        <v>27.140210821145999</v>
      </c>
      <c r="F220" s="12">
        <f>'[1]Perfil (2)'!E219</f>
        <v>29.579240878649099</v>
      </c>
      <c r="G220" s="12">
        <f>'[1]Perfil (2)'!F219</f>
        <v>34.611522824898699</v>
      </c>
      <c r="H220" s="12">
        <f>'[1]Perfil (2)'!G219</f>
        <v>28.2318261453632</v>
      </c>
      <c r="I220" s="12">
        <f>'[1]Perfil (2)'!H219</f>
        <v>27.6874242457877</v>
      </c>
      <c r="J220" s="12">
        <f>'[1]Perfil (2)'!I219</f>
        <v>29.855153137997402</v>
      </c>
      <c r="K220" s="12">
        <f>'[1]Perfil (2)'!J219</f>
        <v>34.289924718047899</v>
      </c>
      <c r="L220" s="12">
        <f>'[1]Perfil (2)'!K219</f>
        <v>29.187690838879799</v>
      </c>
      <c r="M220" s="12">
        <f>'[1]Perfil (2)'!L219</f>
        <v>29.894179411905501</v>
      </c>
      <c r="N220" s="12"/>
      <c r="O220" s="12"/>
    </row>
    <row r="221" spans="1:15" x14ac:dyDescent="0.35">
      <c r="A221" s="11" t="str">
        <f t="shared" si="3"/>
        <v>DISTRIBUCION VOLUMEN X CRITERIO (kg ó litros).Total Bebidas FriasCON LA PAREJA</v>
      </c>
      <c r="B221" s="11" t="str">
        <f>'[1]Perfil (2)'!$A$140</f>
        <v>DISTRIBUCION VOLUMEN X CRITERIO (kg ó litros)</v>
      </c>
      <c r="C221" s="11" t="str">
        <f>'[1]Perfil (2)'!B186</f>
        <v>.Total Bebidas Frias</v>
      </c>
      <c r="D221" s="11" t="str">
        <f>'[1]Perfil (2)'!C220</f>
        <v>CON LA PAREJA</v>
      </c>
      <c r="E221" s="12">
        <f>'[1]Perfil (2)'!D220</f>
        <v>16.207487196952201</v>
      </c>
      <c r="F221" s="12">
        <f>'[1]Perfil (2)'!E220</f>
        <v>17.091949638610199</v>
      </c>
      <c r="G221" s="12">
        <f>'[1]Perfil (2)'!F220</f>
        <v>16.823363750851701</v>
      </c>
      <c r="H221" s="12">
        <f>'[1]Perfil (2)'!G220</f>
        <v>15.534395680762699</v>
      </c>
      <c r="I221" s="12">
        <f>'[1]Perfil (2)'!H220</f>
        <v>16.358680876087998</v>
      </c>
      <c r="J221" s="12">
        <f>'[1]Perfil (2)'!I220</f>
        <v>16.4834329262426</v>
      </c>
      <c r="K221" s="12">
        <f>'[1]Perfil (2)'!J220</f>
        <v>17.087771176592099</v>
      </c>
      <c r="L221" s="12">
        <f>'[1]Perfil (2)'!K220</f>
        <v>15.4217325803682</v>
      </c>
      <c r="M221" s="12">
        <f>'[1]Perfil (2)'!L220</f>
        <v>14.8395483942788</v>
      </c>
      <c r="N221" s="12"/>
      <c r="O221" s="12"/>
    </row>
    <row r="222" spans="1:15" x14ac:dyDescent="0.35">
      <c r="A222" s="11" t="str">
        <f t="shared" si="3"/>
        <v>DISTRIBUCION VOLUMEN X CRITERIO (kg ó litros).Total Bebidas FriasESTABA SOLO/A</v>
      </c>
      <c r="B222" s="11" t="str">
        <f>'[1]Perfil (2)'!$A$140</f>
        <v>DISTRIBUCION VOLUMEN X CRITERIO (kg ó litros)</v>
      </c>
      <c r="C222" s="11" t="str">
        <f>'[1]Perfil (2)'!B186</f>
        <v>.Total Bebidas Frias</v>
      </c>
      <c r="D222" s="11" t="str">
        <f>'[1]Perfil (2)'!C221</f>
        <v>ESTABA SOLO/A</v>
      </c>
      <c r="E222" s="12">
        <f>'[1]Perfil (2)'!D221</f>
        <v>15.1539514574844</v>
      </c>
      <c r="F222" s="12">
        <f>'[1]Perfil (2)'!E221</f>
        <v>14.6775516810848</v>
      </c>
      <c r="G222" s="12">
        <f>'[1]Perfil (2)'!F221</f>
        <v>13.306739008987</v>
      </c>
      <c r="H222" s="12">
        <f>'[1]Perfil (2)'!G221</f>
        <v>13.9420463314869</v>
      </c>
      <c r="I222" s="12">
        <f>'[1]Perfil (2)'!H221</f>
        <v>14.2287339564649</v>
      </c>
      <c r="J222" s="12">
        <f>'[1]Perfil (2)'!I221</f>
        <v>13.1999374629698</v>
      </c>
      <c r="K222" s="12">
        <f>'[1]Perfil (2)'!J221</f>
        <v>12.4040814371672</v>
      </c>
      <c r="L222" s="12">
        <f>'[1]Perfil (2)'!K221</f>
        <v>14.6515201033032</v>
      </c>
      <c r="M222" s="12">
        <f>'[1]Perfil (2)'!L221</f>
        <v>14.8790273217805</v>
      </c>
      <c r="N222" s="12"/>
      <c r="O222" s="12"/>
    </row>
    <row r="223" spans="1:15" x14ac:dyDescent="0.35">
      <c r="A223" s="11" t="str">
        <f t="shared" si="3"/>
        <v>DISTRIBUCION VOLUMEN X CRITERIO (kg ó litros).Total Bebidas FriasOTROS</v>
      </c>
      <c r="B223" s="11" t="str">
        <f>'[1]Perfil (2)'!$A$140</f>
        <v>DISTRIBUCION VOLUMEN X CRITERIO (kg ó litros)</v>
      </c>
      <c r="C223" s="11" t="str">
        <f>'[1]Perfil (2)'!B186</f>
        <v>.Total Bebidas Frias</v>
      </c>
      <c r="D223" s="11" t="str">
        <f>'[1]Perfil (2)'!C222</f>
        <v>OTROS</v>
      </c>
      <c r="E223" s="12">
        <f>'[1]Perfil (2)'!D222</f>
        <v>0.78120134359548499</v>
      </c>
      <c r="F223" s="12">
        <f>'[1]Perfil (2)'!E222</f>
        <v>0.61281153482029005</v>
      </c>
      <c r="G223" s="12">
        <f>'[1]Perfil (2)'!F222</f>
        <v>0.47780460629770799</v>
      </c>
      <c r="H223" s="12">
        <f>'[1]Perfil (2)'!G222</f>
        <v>0.52622487742845103</v>
      </c>
      <c r="I223" s="12">
        <f>'[1]Perfil (2)'!H222</f>
        <v>0.426777145366254</v>
      </c>
      <c r="J223" s="12">
        <f>'[1]Perfil (2)'!I222</f>
        <v>0.64022107746222201</v>
      </c>
      <c r="K223" s="12">
        <f>'[1]Perfil (2)'!J222</f>
        <v>0.505027948381921</v>
      </c>
      <c r="L223" s="12">
        <f>'[1]Perfil (2)'!K222</f>
        <v>0.53390261578432696</v>
      </c>
      <c r="M223" s="12">
        <f>'[1]Perfil (2)'!L222</f>
        <v>0.62024446726687799</v>
      </c>
      <c r="N223" s="12"/>
      <c r="O223" s="12"/>
    </row>
    <row r="224" spans="1:15" x14ac:dyDescent="0.35">
      <c r="A224" s="11" t="str">
        <f t="shared" si="3"/>
        <v>DISTRIBUCION VOLUMEN X CRITERIO (kg ó litros).Total Bebidas FriasESTAR TRABAJANDO</v>
      </c>
      <c r="B224" s="11" t="str">
        <f>'[1]Perfil (2)'!$A$140</f>
        <v>DISTRIBUCION VOLUMEN X CRITERIO (kg ó litros)</v>
      </c>
      <c r="C224" s="11" t="str">
        <f>'[1]Perfil (2)'!B186</f>
        <v>.Total Bebidas Frias</v>
      </c>
      <c r="D224" s="11" t="str">
        <f>'[1]Perfil (2)'!C223</f>
        <v>ESTAR TRABAJANDO</v>
      </c>
      <c r="E224" s="12">
        <f>'[1]Perfil (2)'!D223</f>
        <v>12.123081403439601</v>
      </c>
      <c r="F224" s="12">
        <f>'[1]Perfil (2)'!E223</f>
        <v>10.9266136548323</v>
      </c>
      <c r="G224" s="12">
        <f>'[1]Perfil (2)'!F223</f>
        <v>8.3549195629659891</v>
      </c>
      <c r="H224" s="12">
        <f>'[1]Perfil (2)'!G223</f>
        <v>9.5172551209263592</v>
      </c>
      <c r="I224" s="12">
        <f>'[1]Perfil (2)'!H223</f>
        <v>12.253118685529399</v>
      </c>
      <c r="J224" s="12">
        <f>'[1]Perfil (2)'!I223</f>
        <v>10.060733018710801</v>
      </c>
      <c r="K224" s="12">
        <f>'[1]Perfil (2)'!J223</f>
        <v>7.5718378580761403</v>
      </c>
      <c r="L224" s="12">
        <f>'[1]Perfil (2)'!K223</f>
        <v>9.9092422457809501</v>
      </c>
      <c r="M224" s="12">
        <f>'[1]Perfil (2)'!L223</f>
        <v>9.9674445590165703</v>
      </c>
      <c r="N224" s="12"/>
      <c r="O224" s="12"/>
    </row>
    <row r="225" spans="1:15" x14ac:dyDescent="0.35">
      <c r="A225" s="11" t="str">
        <f t="shared" si="3"/>
        <v>DISTRIBUCION VOLUMEN X CRITERIO (kg ó litros).Total Bebidas FriasCOMIDA DE NEGOCIOS</v>
      </c>
      <c r="B225" s="11" t="str">
        <f>'[1]Perfil (2)'!$A$140</f>
        <v>DISTRIBUCION VOLUMEN X CRITERIO (kg ó litros)</v>
      </c>
      <c r="C225" s="11" t="str">
        <f>'[1]Perfil (2)'!B186</f>
        <v>.Total Bebidas Frias</v>
      </c>
      <c r="D225" s="11" t="str">
        <f>'[1]Perfil (2)'!C224</f>
        <v>COMIDA DE NEGOCIOS</v>
      </c>
      <c r="E225" s="12">
        <f>'[1]Perfil (2)'!D224</f>
        <v>0.26850473071284597</v>
      </c>
      <c r="F225" s="12">
        <f>'[1]Perfil (2)'!E224</f>
        <v>0.26448723467590501</v>
      </c>
      <c r="G225" s="12">
        <f>'[1]Perfil (2)'!F224</f>
        <v>0.218417937995772</v>
      </c>
      <c r="H225" s="12">
        <f>'[1]Perfil (2)'!G224</f>
        <v>0.21923708600274699</v>
      </c>
      <c r="I225" s="12">
        <f>'[1]Perfil (2)'!H224</f>
        <v>0.26168834060058899</v>
      </c>
      <c r="J225" s="12">
        <f>'[1]Perfil (2)'!I224</f>
        <v>0.21646934976506399</v>
      </c>
      <c r="K225" s="12">
        <f>'[1]Perfil (2)'!J224</f>
        <v>0.26934155012261501</v>
      </c>
      <c r="L225" s="12">
        <f>'[1]Perfil (2)'!K224</f>
        <v>0.48359755370051599</v>
      </c>
      <c r="M225" s="12">
        <f>'[1]Perfil (2)'!L224</f>
        <v>0.27236562314463802</v>
      </c>
      <c r="N225" s="12"/>
      <c r="O225" s="12"/>
    </row>
    <row r="226" spans="1:15" x14ac:dyDescent="0.35">
      <c r="A226" s="11" t="str">
        <f t="shared" si="3"/>
        <v>DISTRIBUCION VOLUMEN X CRITERIO (kg ó litros).Total Bebidas FriasPOR PLACER/RELAX</v>
      </c>
      <c r="B226" s="11" t="str">
        <f>'[1]Perfil (2)'!$A$140</f>
        <v>DISTRIBUCION VOLUMEN X CRITERIO (kg ó litros)</v>
      </c>
      <c r="C226" s="11" t="str">
        <f>'[1]Perfil (2)'!B186</f>
        <v>.Total Bebidas Frias</v>
      </c>
      <c r="D226" s="11" t="str">
        <f>'[1]Perfil (2)'!C225</f>
        <v>POR PLACER/RELAX</v>
      </c>
      <c r="E226" s="12">
        <f>'[1]Perfil (2)'!D225</f>
        <v>15.633869678411701</v>
      </c>
      <c r="F226" s="12">
        <f>'[1]Perfil (2)'!E225</f>
        <v>16.644730295863901</v>
      </c>
      <c r="G226" s="12">
        <f>'[1]Perfil (2)'!F225</f>
        <v>20.294752289506899</v>
      </c>
      <c r="H226" s="12">
        <f>'[1]Perfil (2)'!G225</f>
        <v>15.2016261928212</v>
      </c>
      <c r="I226" s="12">
        <f>'[1]Perfil (2)'!H225</f>
        <v>14.9976749902601</v>
      </c>
      <c r="J226" s="12">
        <f>'[1]Perfil (2)'!I225</f>
        <v>16.463864286989399</v>
      </c>
      <c r="K226" s="12">
        <f>'[1]Perfil (2)'!J225</f>
        <v>20.734001863930601</v>
      </c>
      <c r="L226" s="12">
        <f>'[1]Perfil (2)'!K225</f>
        <v>16.500496161290801</v>
      </c>
      <c r="M226" s="12">
        <f>'[1]Perfil (2)'!L225</f>
        <v>15.788337309669901</v>
      </c>
      <c r="N226" s="12"/>
      <c r="O226" s="12"/>
    </row>
    <row r="227" spans="1:15" x14ac:dyDescent="0.35">
      <c r="A227" s="11" t="str">
        <f t="shared" si="3"/>
        <v>DISTRIBUCION VOLUMEN X CRITERIO (kg ó litros).Total Bebidas FriasTENER HAMBRE/SIN PLANIFICAR</v>
      </c>
      <c r="B227" s="11" t="str">
        <f>'[1]Perfil (2)'!$A$140</f>
        <v>DISTRIBUCION VOLUMEN X CRITERIO (kg ó litros)</v>
      </c>
      <c r="C227" s="11" t="str">
        <f>'[1]Perfil (2)'!B186</f>
        <v>.Total Bebidas Frias</v>
      </c>
      <c r="D227" s="11" t="str">
        <f>'[1]Perfil (2)'!C226</f>
        <v>TENER HAMBRE/SIN PLANIFICAR</v>
      </c>
      <c r="E227" s="12">
        <f>'[1]Perfil (2)'!D226</f>
        <v>21.905787609172101</v>
      </c>
      <c r="F227" s="12">
        <f>'[1]Perfil (2)'!E226</f>
        <v>22.345735850777899</v>
      </c>
      <c r="G227" s="12">
        <f>'[1]Perfil (2)'!F226</f>
        <v>23.539734854036499</v>
      </c>
      <c r="H227" s="12">
        <f>'[1]Perfil (2)'!G226</f>
        <v>22.643372276536098</v>
      </c>
      <c r="I227" s="12">
        <f>'[1]Perfil (2)'!H226</f>
        <v>21.4648973164091</v>
      </c>
      <c r="J227" s="12">
        <f>'[1]Perfil (2)'!I226</f>
        <v>22.348733430711199</v>
      </c>
      <c r="K227" s="12">
        <f>'[1]Perfil (2)'!J226</f>
        <v>22.8137088859546</v>
      </c>
      <c r="L227" s="12">
        <f>'[1]Perfil (2)'!K226</f>
        <v>20.608555963658102</v>
      </c>
      <c r="M227" s="12">
        <f>'[1]Perfil (2)'!L226</f>
        <v>21.4529053835813</v>
      </c>
      <c r="N227" s="12"/>
      <c r="O227" s="12"/>
    </row>
    <row r="228" spans="1:15" x14ac:dyDescent="0.35">
      <c r="A228" s="11" t="str">
        <f t="shared" si="3"/>
        <v>DISTRIBUCION VOLUMEN X CRITERIO (kg ó litros).Total Bebidas FriasESTAR DE COMPRAS</v>
      </c>
      <c r="B228" s="11" t="str">
        <f>'[1]Perfil (2)'!$A$140</f>
        <v>DISTRIBUCION VOLUMEN X CRITERIO (kg ó litros)</v>
      </c>
      <c r="C228" s="11" t="str">
        <f>'[1]Perfil (2)'!B186</f>
        <v>.Total Bebidas Frias</v>
      </c>
      <c r="D228" s="11" t="str">
        <f>'[1]Perfil (2)'!C227</f>
        <v>ESTAR DE COMPRAS</v>
      </c>
      <c r="E228" s="12">
        <f>'[1]Perfil (2)'!D227</f>
        <v>2.8419265336168702</v>
      </c>
      <c r="F228" s="12">
        <f>'[1]Perfil (2)'!E227</f>
        <v>2.0833526481777902</v>
      </c>
      <c r="G228" s="12">
        <f>'[1]Perfil (2)'!F227</f>
        <v>2.23307780101878</v>
      </c>
      <c r="H228" s="12">
        <f>'[1]Perfil (2)'!G227</f>
        <v>2.9158076538461599</v>
      </c>
      <c r="I228" s="12">
        <f>'[1]Perfil (2)'!H227</f>
        <v>2.6065356193904901</v>
      </c>
      <c r="J228" s="12">
        <f>'[1]Perfil (2)'!I227</f>
        <v>2.0257493542557601</v>
      </c>
      <c r="K228" s="12">
        <f>'[1]Perfil (2)'!J227</f>
        <v>2.26087331725001</v>
      </c>
      <c r="L228" s="12">
        <f>'[1]Perfil (2)'!K227</f>
        <v>2.61228525843894</v>
      </c>
      <c r="M228" s="12">
        <f>'[1]Perfil (2)'!L227</f>
        <v>2.32531591948129</v>
      </c>
      <c r="N228" s="12"/>
      <c r="O228" s="12"/>
    </row>
    <row r="229" spans="1:15" x14ac:dyDescent="0.35">
      <c r="A229" s="11" t="str">
        <f t="shared" si="3"/>
        <v>DISTRIBUCION VOLUMEN X CRITERIO (kg ó litros).Total Bebidas FriasNO COCINAR EN CASA</v>
      </c>
      <c r="B229" s="11" t="str">
        <f>'[1]Perfil (2)'!$A$140</f>
        <v>DISTRIBUCION VOLUMEN X CRITERIO (kg ó litros)</v>
      </c>
      <c r="C229" s="11" t="str">
        <f>'[1]Perfil (2)'!B186</f>
        <v>.Total Bebidas Frias</v>
      </c>
      <c r="D229" s="11" t="str">
        <f>'[1]Perfil (2)'!C228</f>
        <v>NO COCINAR EN CASA</v>
      </c>
      <c r="E229" s="12">
        <f>'[1]Perfil (2)'!D228</f>
        <v>3.1900689261600501</v>
      </c>
      <c r="F229" s="12">
        <f>'[1]Perfil (2)'!E228</f>
        <v>2.9345786398554101</v>
      </c>
      <c r="G229" s="12">
        <f>'[1]Perfil (2)'!F228</f>
        <v>3.0307308631116299</v>
      </c>
      <c r="H229" s="12">
        <f>'[1]Perfil (2)'!G228</f>
        <v>3.6727160696250198</v>
      </c>
      <c r="I229" s="12">
        <f>'[1]Perfil (2)'!H228</f>
        <v>3.3889280411479499</v>
      </c>
      <c r="J229" s="12">
        <f>'[1]Perfil (2)'!I228</f>
        <v>3.6935429191706799</v>
      </c>
      <c r="K229" s="12">
        <f>'[1]Perfil (2)'!J228</f>
        <v>2.8640465959973902</v>
      </c>
      <c r="L229" s="12">
        <f>'[1]Perfil (2)'!K228</f>
        <v>3.4303272451648499</v>
      </c>
      <c r="M229" s="12">
        <f>'[1]Perfil (2)'!L228</f>
        <v>3.1409023303558601</v>
      </c>
      <c r="N229" s="12"/>
      <c r="O229" s="12"/>
    </row>
    <row r="230" spans="1:15" x14ac:dyDescent="0.35">
      <c r="A230" s="11" t="str">
        <f t="shared" si="3"/>
        <v>DISTRIBUCION VOLUMEN X CRITERIO (kg ó litros).Total Bebidas FriasCELEBRACION/FIESTA/SALIR TOMAR</v>
      </c>
      <c r="B230" s="11" t="str">
        <f>'[1]Perfil (2)'!$A$140</f>
        <v>DISTRIBUCION VOLUMEN X CRITERIO (kg ó litros)</v>
      </c>
      <c r="C230" s="11" t="str">
        <f>'[1]Perfil (2)'!B186</f>
        <v>.Total Bebidas Frias</v>
      </c>
      <c r="D230" s="11" t="str">
        <f>'[1]Perfil (2)'!C229</f>
        <v>CELEBRACION/FIESTA/SALIR TOMAR</v>
      </c>
      <c r="E230" s="12">
        <f>'[1]Perfil (2)'!D229</f>
        <v>36.433037448795403</v>
      </c>
      <c r="F230" s="12">
        <f>'[1]Perfil (2)'!E229</f>
        <v>37.261854453500099</v>
      </c>
      <c r="G230" s="12">
        <f>'[1]Perfil (2)'!F229</f>
        <v>35.615131403605403</v>
      </c>
      <c r="H230" s="12">
        <f>'[1]Perfil (2)'!G229</f>
        <v>38.708252367017202</v>
      </c>
      <c r="I230" s="12">
        <f>'[1]Perfil (2)'!H229</f>
        <v>37.171173414497297</v>
      </c>
      <c r="J230" s="12">
        <f>'[1]Perfil (2)'!I229</f>
        <v>37.583115221803702</v>
      </c>
      <c r="K230" s="12">
        <f>'[1]Perfil (2)'!J229</f>
        <v>35.224458115996597</v>
      </c>
      <c r="L230" s="12">
        <f>'[1]Perfil (2)'!K229</f>
        <v>38.665323896462702</v>
      </c>
      <c r="M230" s="12">
        <f>'[1]Perfil (2)'!L229</f>
        <v>38.724789259873603</v>
      </c>
      <c r="N230" s="12"/>
      <c r="O230" s="12"/>
    </row>
    <row r="231" spans="1:15" x14ac:dyDescent="0.35">
      <c r="A231" s="11" t="str">
        <f t="shared" si="3"/>
        <v>DISTRIBUCION VOLUMEN X CRITERIO (kg ó litros).Total Bebidas FriasVIENDO DEPORTES</v>
      </c>
      <c r="B231" s="11" t="str">
        <f>'[1]Perfil (2)'!$A$140</f>
        <v>DISTRIBUCION VOLUMEN X CRITERIO (kg ó litros)</v>
      </c>
      <c r="C231" s="11" t="str">
        <f>'[1]Perfil (2)'!B186</f>
        <v>.Total Bebidas Frias</v>
      </c>
      <c r="D231" s="11" t="str">
        <f>'[1]Perfil (2)'!C230</f>
        <v>VIENDO DEPORTES</v>
      </c>
      <c r="E231" s="12">
        <f>'[1]Perfil (2)'!D230</f>
        <v>2.13628052595248</v>
      </c>
      <c r="F231" s="12">
        <f>'[1]Perfil (2)'!E230</f>
        <v>1.7885117282665</v>
      </c>
      <c r="G231" s="12">
        <f>'[1]Perfil (2)'!F230</f>
        <v>0.80959973837408905</v>
      </c>
      <c r="H231" s="12">
        <f>'[1]Perfil (2)'!G230</f>
        <v>1.4054988331813401</v>
      </c>
      <c r="I231" s="12">
        <f>'[1]Perfil (2)'!H230</f>
        <v>1.8782758221562601</v>
      </c>
      <c r="J231" s="12">
        <f>'[1]Perfil (2)'!I230</f>
        <v>1.8602298402766899</v>
      </c>
      <c r="K231" s="12">
        <f>'[1]Perfil (2)'!J230</f>
        <v>1.9173564366387299</v>
      </c>
      <c r="L231" s="12">
        <f>'[1]Perfil (2)'!K230</f>
        <v>1.83802127919956</v>
      </c>
      <c r="M231" s="12">
        <f>'[1]Perfil (2)'!L230</f>
        <v>2.30644174029853</v>
      </c>
      <c r="N231" s="12"/>
      <c r="O231" s="12"/>
    </row>
    <row r="232" spans="1:15" x14ac:dyDescent="0.35">
      <c r="A232" s="11" t="str">
        <f t="shared" si="3"/>
        <v>DISTRIBUCION VOLUMEN X CRITERIO (kg ó litros).Total Bebidas FriasOTROS MOTIVOS</v>
      </c>
      <c r="B232" s="11" t="str">
        <f>'[1]Perfil (2)'!$A$140</f>
        <v>DISTRIBUCION VOLUMEN X CRITERIO (kg ó litros)</v>
      </c>
      <c r="C232" s="11" t="str">
        <f>'[1]Perfil (2)'!B186</f>
        <v>.Total Bebidas Frias</v>
      </c>
      <c r="D232" s="11" t="str">
        <f>'[1]Perfil (2)'!C231</f>
        <v>OTROS MOTIVOS</v>
      </c>
      <c r="E232" s="12">
        <f>'[1]Perfil (2)'!D231</f>
        <v>5.4674433184761302</v>
      </c>
      <c r="F232" s="12">
        <f>'[1]Perfil (2)'!E231</f>
        <v>5.7501402551761398</v>
      </c>
      <c r="G232" s="12">
        <f>'[1]Perfil (2)'!F231</f>
        <v>5.9036421310208498</v>
      </c>
      <c r="H232" s="12">
        <f>'[1]Perfil (2)'!G231</f>
        <v>5.7162342794297203</v>
      </c>
      <c r="I232" s="12">
        <f>'[1]Perfil (2)'!H231</f>
        <v>5.9777077079740497</v>
      </c>
      <c r="J232" s="12">
        <f>'[1]Perfil (2)'!I231</f>
        <v>5.7475632330682904</v>
      </c>
      <c r="K232" s="12">
        <f>'[1]Perfil (2)'!J231</f>
        <v>6.3443778010685099</v>
      </c>
      <c r="L232" s="12">
        <f>'[1]Perfil (2)'!K231</f>
        <v>5.9521520008926698</v>
      </c>
      <c r="M232" s="12">
        <f>'[1]Perfil (2)'!L231</f>
        <v>6.0215050379503898</v>
      </c>
      <c r="N232" s="12"/>
      <c r="O232" s="12"/>
    </row>
    <row r="233" spans="1:15" x14ac:dyDescent="0.35">
      <c r="A233" s="11" t="str">
        <f t="shared" si="3"/>
        <v>DISTRIBUCION VOLUMEN X CRITERIO (kg ó litros).Total Bebidas CalienteT.ESPAÑA</v>
      </c>
      <c r="B233" s="11" t="str">
        <f>'[1]Perfil (2)'!$A$140</f>
        <v>DISTRIBUCION VOLUMEN X CRITERIO (kg ó litros)</v>
      </c>
      <c r="C233" s="11" t="str">
        <f>'[1]Perfil (2)'!B232</f>
        <v>.Total Bebidas Caliente</v>
      </c>
      <c r="D233" s="11" t="str">
        <f>'[1]Perfil (2)'!C232</f>
        <v>T.ESPAÑA</v>
      </c>
      <c r="E233" s="12">
        <f>'[1]Perfil (2)'!D232</f>
        <v>100</v>
      </c>
      <c r="F233" s="12">
        <f>'[1]Perfil (2)'!E232</f>
        <v>100</v>
      </c>
      <c r="G233" s="12">
        <f>'[1]Perfil (2)'!F232</f>
        <v>100</v>
      </c>
      <c r="H233" s="12">
        <f>'[1]Perfil (2)'!G232</f>
        <v>100</v>
      </c>
      <c r="I233" s="12">
        <f>'[1]Perfil (2)'!H232</f>
        <v>100</v>
      </c>
      <c r="J233" s="12">
        <f>'[1]Perfil (2)'!I232</f>
        <v>100</v>
      </c>
      <c r="K233" s="12">
        <f>'[1]Perfil (2)'!J232</f>
        <v>100</v>
      </c>
      <c r="L233" s="12">
        <f>'[1]Perfil (2)'!K232</f>
        <v>100</v>
      </c>
      <c r="M233" s="12">
        <f>'[1]Perfil (2)'!L232</f>
        <v>100</v>
      </c>
      <c r="N233" s="12"/>
      <c r="O233" s="12"/>
    </row>
    <row r="234" spans="1:15" x14ac:dyDescent="0.35">
      <c r="A234" s="11" t="str">
        <f t="shared" si="3"/>
        <v>DISTRIBUCION VOLUMEN X CRITERIO (kg ó litros).Total Bebidas CalienteHiper+Super+Discount+G.A</v>
      </c>
      <c r="B234" s="11" t="str">
        <f>'[1]Perfil (2)'!$A$140</f>
        <v>DISTRIBUCION VOLUMEN X CRITERIO (kg ó litros)</v>
      </c>
      <c r="C234" s="11" t="str">
        <f>'[1]Perfil (2)'!B232</f>
        <v>.Total Bebidas Caliente</v>
      </c>
      <c r="D234" s="11" t="str">
        <f>'[1]Perfil (2)'!C233</f>
        <v>Hiper+Super+Discount+G.A</v>
      </c>
      <c r="E234" s="12">
        <f>'[1]Perfil (2)'!D233</f>
        <v>1.17944731077516</v>
      </c>
      <c r="F234" s="12">
        <f>'[1]Perfil (2)'!E233</f>
        <v>1.5906706344361601</v>
      </c>
      <c r="G234" s="12">
        <f>'[1]Perfil (2)'!F233</f>
        <v>2.0381162587628099</v>
      </c>
      <c r="H234" s="12">
        <f>'[1]Perfil (2)'!G233</f>
        <v>1.4406569438127199</v>
      </c>
      <c r="I234" s="12">
        <f>'[1]Perfil (2)'!H233</f>
        <v>1.3916196598139201</v>
      </c>
      <c r="J234" s="12">
        <f>'[1]Perfil (2)'!I233</f>
        <v>1.4248547979733099</v>
      </c>
      <c r="K234" s="12">
        <f>'[1]Perfil (2)'!J233</f>
        <v>2.4318871314434798</v>
      </c>
      <c r="L234" s="12">
        <f>'[1]Perfil (2)'!K233</f>
        <v>1.73052524243683</v>
      </c>
      <c r="M234" s="12">
        <f>'[1]Perfil (2)'!L233</f>
        <v>1.7696940230879901</v>
      </c>
      <c r="N234" s="12"/>
      <c r="O234" s="12"/>
    </row>
    <row r="235" spans="1:15" x14ac:dyDescent="0.35">
      <c r="A235" s="11" t="str">
        <f t="shared" si="3"/>
        <v>DISTRIBUCION VOLUMEN X CRITERIO (kg ó litros).Total Bebidas CalienteRestaurantes</v>
      </c>
      <c r="B235" s="11" t="str">
        <f>'[1]Perfil (2)'!$A$140</f>
        <v>DISTRIBUCION VOLUMEN X CRITERIO (kg ó litros)</v>
      </c>
      <c r="C235" s="11" t="str">
        <f>'[1]Perfil (2)'!B232</f>
        <v>.Total Bebidas Caliente</v>
      </c>
      <c r="D235" s="11" t="str">
        <f>'[1]Perfil (2)'!C234</f>
        <v>Restaurantes</v>
      </c>
      <c r="E235" s="12">
        <f>'[1]Perfil (2)'!D234</f>
        <v>4.1900133844936498</v>
      </c>
      <c r="F235" s="12">
        <f>'[1]Perfil (2)'!E234</f>
        <v>4.3094983781336396</v>
      </c>
      <c r="G235" s="12">
        <f>'[1]Perfil (2)'!F234</f>
        <v>4.46216478673123</v>
      </c>
      <c r="H235" s="12">
        <f>'[1]Perfil (2)'!G234</f>
        <v>4.3260808340504404</v>
      </c>
      <c r="I235" s="12">
        <f>'[1]Perfil (2)'!H234</f>
        <v>3.9034465581914501</v>
      </c>
      <c r="J235" s="12">
        <f>'[1]Perfil (2)'!I234</f>
        <v>4.3986376036615402</v>
      </c>
      <c r="K235" s="12">
        <f>'[1]Perfil (2)'!J234</f>
        <v>4.5613634557667702</v>
      </c>
      <c r="L235" s="12">
        <f>'[1]Perfil (2)'!K234</f>
        <v>4.3949192860343498</v>
      </c>
      <c r="M235" s="12">
        <f>'[1]Perfil (2)'!L234</f>
        <v>4.2721200040665899</v>
      </c>
      <c r="N235" s="12"/>
      <c r="O235" s="12"/>
    </row>
    <row r="236" spans="1:15" x14ac:dyDescent="0.35">
      <c r="A236" s="11" t="str">
        <f t="shared" si="3"/>
        <v>DISTRIBUCION VOLUMEN X CRITERIO (kg ó litros).Total Bebidas CalienteRestaurantes Fast Food</v>
      </c>
      <c r="B236" s="11" t="str">
        <f>'[1]Perfil (2)'!$A$140</f>
        <v>DISTRIBUCION VOLUMEN X CRITERIO (kg ó litros)</v>
      </c>
      <c r="C236" s="11" t="str">
        <f>'[1]Perfil (2)'!B232</f>
        <v>.Total Bebidas Caliente</v>
      </c>
      <c r="D236" s="11" t="str">
        <f>'[1]Perfil (2)'!C235</f>
        <v>Restaurantes Fast Food</v>
      </c>
      <c r="E236" s="12">
        <f>'[1]Perfil (2)'!D235</f>
        <v>1.2931930793168001</v>
      </c>
      <c r="F236" s="12">
        <f>'[1]Perfil (2)'!E235</f>
        <v>1.2951792387302801</v>
      </c>
      <c r="G236" s="12">
        <f>'[1]Perfil (2)'!F235</f>
        <v>1.35120526876112</v>
      </c>
      <c r="H236" s="12">
        <f>'[1]Perfil (2)'!G235</f>
        <v>1.42591385753035</v>
      </c>
      <c r="I236" s="12">
        <f>'[1]Perfil (2)'!H235</f>
        <v>1.7367388124065299</v>
      </c>
      <c r="J236" s="12">
        <f>'[1]Perfil (2)'!I235</f>
        <v>1.77904209026157</v>
      </c>
      <c r="K236" s="12">
        <f>'[1]Perfil (2)'!J235</f>
        <v>1.80571526580659</v>
      </c>
      <c r="L236" s="12">
        <f>'[1]Perfil (2)'!K235</f>
        <v>1.7320276594073201</v>
      </c>
      <c r="M236" s="12">
        <f>'[1]Perfil (2)'!L235</f>
        <v>1.7464288122360601</v>
      </c>
      <c r="N236" s="12"/>
      <c r="O236" s="12"/>
    </row>
    <row r="237" spans="1:15" x14ac:dyDescent="0.35">
      <c r="A237" s="11" t="str">
        <f t="shared" si="3"/>
        <v>DISTRIBUCION VOLUMEN X CRITERIO (kg ó litros).Total Bebidas CalienteBares/Cafeterias/Cervecerias</v>
      </c>
      <c r="B237" s="11" t="str">
        <f>'[1]Perfil (2)'!$A$140</f>
        <v>DISTRIBUCION VOLUMEN X CRITERIO (kg ó litros)</v>
      </c>
      <c r="C237" s="11" t="str">
        <f>'[1]Perfil (2)'!B232</f>
        <v>.Total Bebidas Caliente</v>
      </c>
      <c r="D237" s="11" t="str">
        <f>'[1]Perfil (2)'!C236</f>
        <v>Bares/Cafeterias/Cervecerias</v>
      </c>
      <c r="E237" s="12">
        <f>'[1]Perfil (2)'!D236</f>
        <v>72.771023348781</v>
      </c>
      <c r="F237" s="12">
        <f>'[1]Perfil (2)'!E236</f>
        <v>72.118528712140403</v>
      </c>
      <c r="G237" s="12">
        <f>'[1]Perfil (2)'!F236</f>
        <v>71.571623698467903</v>
      </c>
      <c r="H237" s="12">
        <f>'[1]Perfil (2)'!G236</f>
        <v>72.969833814976397</v>
      </c>
      <c r="I237" s="12">
        <f>'[1]Perfil (2)'!H236</f>
        <v>72.408432586694403</v>
      </c>
      <c r="J237" s="12">
        <f>'[1]Perfil (2)'!I236</f>
        <v>72.396575775067603</v>
      </c>
      <c r="K237" s="12">
        <f>'[1]Perfil (2)'!J236</f>
        <v>70.342142575737299</v>
      </c>
      <c r="L237" s="12">
        <f>'[1]Perfil (2)'!K236</f>
        <v>71.441729169612998</v>
      </c>
      <c r="M237" s="12">
        <f>'[1]Perfil (2)'!L236</f>
        <v>71.580394455626703</v>
      </c>
      <c r="N237" s="12"/>
      <c r="O237" s="12"/>
    </row>
    <row r="238" spans="1:15" x14ac:dyDescent="0.35">
      <c r="A238" s="11" t="str">
        <f t="shared" si="3"/>
        <v>DISTRIBUCION VOLUMEN X CRITERIO (kg ó litros).Total Bebidas CalientePanaderias/Pastelerias</v>
      </c>
      <c r="B238" s="11" t="str">
        <f>'[1]Perfil (2)'!$A$140</f>
        <v>DISTRIBUCION VOLUMEN X CRITERIO (kg ó litros)</v>
      </c>
      <c r="C238" s="11" t="str">
        <f>'[1]Perfil (2)'!B232</f>
        <v>.Total Bebidas Caliente</v>
      </c>
      <c r="D238" s="11" t="str">
        <f>'[1]Perfil (2)'!C237</f>
        <v>Panaderias/Pastelerias</v>
      </c>
      <c r="E238" s="12">
        <f>'[1]Perfil (2)'!D237</f>
        <v>4.0459727304796402</v>
      </c>
      <c r="F238" s="12">
        <f>'[1]Perfil (2)'!E237</f>
        <v>3.5413064330351198</v>
      </c>
      <c r="G238" s="12">
        <f>'[1]Perfil (2)'!F237</f>
        <v>3.41483881705012</v>
      </c>
      <c r="H238" s="12">
        <f>'[1]Perfil (2)'!G237</f>
        <v>4.5276481606925101</v>
      </c>
      <c r="I238" s="12">
        <f>'[1]Perfil (2)'!H237</f>
        <v>4.2087329936221902</v>
      </c>
      <c r="J238" s="12">
        <f>'[1]Perfil (2)'!I237</f>
        <v>3.8196338408016302</v>
      </c>
      <c r="K238" s="12">
        <f>'[1]Perfil (2)'!J237</f>
        <v>3.98961629995086</v>
      </c>
      <c r="L238" s="12">
        <f>'[1]Perfil (2)'!K237</f>
        <v>4.7557440916431704</v>
      </c>
      <c r="M238" s="12">
        <f>'[1]Perfil (2)'!L237</f>
        <v>4.7931903489527103</v>
      </c>
      <c r="N238" s="12"/>
      <c r="O238" s="12"/>
    </row>
    <row r="239" spans="1:15" x14ac:dyDescent="0.35">
      <c r="A239" s="11" t="str">
        <f t="shared" si="3"/>
        <v>DISTRIBUCION VOLUMEN X CRITERIO (kg ó litros).Total Bebidas CalienteTda.Alimentacion/Delicatesen</v>
      </c>
      <c r="B239" s="11" t="str">
        <f>'[1]Perfil (2)'!$A$140</f>
        <v>DISTRIBUCION VOLUMEN X CRITERIO (kg ó litros)</v>
      </c>
      <c r="C239" s="11" t="str">
        <f>'[1]Perfil (2)'!B232</f>
        <v>.Total Bebidas Caliente</v>
      </c>
      <c r="D239" s="11" t="str">
        <f>'[1]Perfil (2)'!C238</f>
        <v>Tda.Alimentacion/Delicatesen</v>
      </c>
      <c r="E239" s="12">
        <f>'[1]Perfil (2)'!D238</f>
        <v>0.230255419380405</v>
      </c>
      <c r="F239" s="12">
        <f>'[1]Perfil (2)'!E238</f>
        <v>0.20540344634675001</v>
      </c>
      <c r="G239" s="12">
        <f>'[1]Perfil (2)'!F238</f>
        <v>0.27215318796675703</v>
      </c>
      <c r="H239" s="12">
        <f>'[1]Perfil (2)'!G238</f>
        <v>0.13423169181936201</v>
      </c>
      <c r="I239" s="12">
        <f>'[1]Perfil (2)'!H238</f>
        <v>0.18333864238425901</v>
      </c>
      <c r="J239" s="12">
        <f>'[1]Perfil (2)'!I238</f>
        <v>0.18004111794598099</v>
      </c>
      <c r="K239" s="12">
        <f>'[1]Perfil (2)'!J238</f>
        <v>0.224131923400571</v>
      </c>
      <c r="L239" s="12">
        <f>'[1]Perfil (2)'!K238</f>
        <v>0.16287863700602601</v>
      </c>
      <c r="M239" s="12">
        <f>'[1]Perfil (2)'!L238</f>
        <v>0.11251136508199</v>
      </c>
      <c r="N239" s="12"/>
      <c r="O239" s="12"/>
    </row>
    <row r="240" spans="1:15" x14ac:dyDescent="0.35">
      <c r="A240" s="11" t="str">
        <f t="shared" si="3"/>
        <v>DISTRIBUCION VOLUMEN X CRITERIO (kg ó litros).Total Bebidas CalienteCanal Conveniencia/24h</v>
      </c>
      <c r="B240" s="11" t="str">
        <f>'[1]Perfil (2)'!$A$140</f>
        <v>DISTRIBUCION VOLUMEN X CRITERIO (kg ó litros)</v>
      </c>
      <c r="C240" s="11" t="str">
        <f>'[1]Perfil (2)'!B232</f>
        <v>.Total Bebidas Caliente</v>
      </c>
      <c r="D240" s="11" t="str">
        <f>'[1]Perfil (2)'!C239</f>
        <v>Canal Conveniencia/24h</v>
      </c>
      <c r="E240" s="12">
        <f>'[1]Perfil (2)'!D239</f>
        <v>0.34617301177889498</v>
      </c>
      <c r="F240" s="12">
        <f>'[1]Perfil (2)'!E239</f>
        <v>0.280899561369304</v>
      </c>
      <c r="G240" s="12">
        <f>'[1]Perfil (2)'!F239</f>
        <v>0.28694928846655499</v>
      </c>
      <c r="H240" s="12">
        <f>'[1]Perfil (2)'!G239</f>
        <v>0.41838576421281898</v>
      </c>
      <c r="I240" s="12">
        <f>'[1]Perfil (2)'!H239</f>
        <v>0.35155715742907001</v>
      </c>
      <c r="J240" s="12">
        <f>'[1]Perfil (2)'!I239</f>
        <v>0.365185033936958</v>
      </c>
      <c r="K240" s="12">
        <f>'[1]Perfil (2)'!J239</f>
        <v>0.34596080726075801</v>
      </c>
      <c r="L240" s="12">
        <f>'[1]Perfil (2)'!K239</f>
        <v>0.35644880081614799</v>
      </c>
      <c r="M240" s="12">
        <f>'[1]Perfil (2)'!L239</f>
        <v>0.42488705059897802</v>
      </c>
      <c r="N240" s="12"/>
      <c r="O240" s="12"/>
    </row>
    <row r="241" spans="1:15" x14ac:dyDescent="0.35">
      <c r="A241" s="11" t="str">
        <f t="shared" si="3"/>
        <v>DISTRIBUCION VOLUMEN X CRITERIO (kg ó litros).Total Bebidas CalienteHoteles</v>
      </c>
      <c r="B241" s="11" t="str">
        <f>'[1]Perfil (2)'!$A$140</f>
        <v>DISTRIBUCION VOLUMEN X CRITERIO (kg ó litros)</v>
      </c>
      <c r="C241" s="11" t="str">
        <f>'[1]Perfil (2)'!B232</f>
        <v>.Total Bebidas Caliente</v>
      </c>
      <c r="D241" s="11" t="str">
        <f>'[1]Perfil (2)'!C240</f>
        <v>Hoteles</v>
      </c>
      <c r="E241" s="12">
        <f>'[1]Perfil (2)'!D240</f>
        <v>0.42367776461886603</v>
      </c>
      <c r="F241" s="12">
        <f>'[1]Perfil (2)'!E240</f>
        <v>0.62828404559866902</v>
      </c>
      <c r="G241" s="12">
        <f>'[1]Perfil (2)'!F240</f>
        <v>0.68405020441180098</v>
      </c>
      <c r="H241" s="12">
        <f>'[1]Perfil (2)'!G240</f>
        <v>0.26506464105306998</v>
      </c>
      <c r="I241" s="12">
        <f>'[1]Perfil (2)'!H240</f>
        <v>0.39395278408613799</v>
      </c>
      <c r="J241" s="12">
        <f>'[1]Perfil (2)'!I240</f>
        <v>0.58384335446348201</v>
      </c>
      <c r="K241" s="12">
        <f>'[1]Perfil (2)'!J240</f>
        <v>0.74128450305998295</v>
      </c>
      <c r="L241" s="12">
        <f>'[1]Perfil (2)'!K240</f>
        <v>0.51508630394241195</v>
      </c>
      <c r="M241" s="12">
        <f>'[1]Perfil (2)'!L240</f>
        <v>0.430988968662112</v>
      </c>
      <c r="N241" s="12"/>
      <c r="O241" s="12"/>
    </row>
    <row r="242" spans="1:15" x14ac:dyDescent="0.35">
      <c r="A242" s="11" t="str">
        <f t="shared" si="3"/>
        <v>DISTRIBUCION VOLUMEN X CRITERIO (kg ó litros).Total Bebidas CalienteEstaciones de servicio</v>
      </c>
      <c r="B242" s="11" t="str">
        <f>'[1]Perfil (2)'!$A$140</f>
        <v>DISTRIBUCION VOLUMEN X CRITERIO (kg ó litros)</v>
      </c>
      <c r="C242" s="11" t="str">
        <f>'[1]Perfil (2)'!B232</f>
        <v>.Total Bebidas Caliente</v>
      </c>
      <c r="D242" s="11" t="str">
        <f>'[1]Perfil (2)'!C241</f>
        <v>Estaciones de servicio</v>
      </c>
      <c r="E242" s="12">
        <f>'[1]Perfil (2)'!D241</f>
        <v>1.9000398210159399</v>
      </c>
      <c r="F242" s="12">
        <f>'[1]Perfil (2)'!E241</f>
        <v>2.26904862368005</v>
      </c>
      <c r="G242" s="12">
        <f>'[1]Perfil (2)'!F241</f>
        <v>2.83216486155241</v>
      </c>
      <c r="H242" s="12">
        <f>'[1]Perfil (2)'!G241</f>
        <v>2.09140060507842</v>
      </c>
      <c r="I242" s="12">
        <f>'[1]Perfil (2)'!H241</f>
        <v>1.9074562067290599</v>
      </c>
      <c r="J242" s="12">
        <f>'[1]Perfil (2)'!I241</f>
        <v>2.1832553342916001</v>
      </c>
      <c r="K242" s="12">
        <f>'[1]Perfil (2)'!J241</f>
        <v>2.7077793047641201</v>
      </c>
      <c r="L242" s="12">
        <f>'[1]Perfil (2)'!K241</f>
        <v>2.15015707017271</v>
      </c>
      <c r="M242" s="12">
        <f>'[1]Perfil (2)'!L241</f>
        <v>2.0663971732900301</v>
      </c>
      <c r="N242" s="12"/>
      <c r="O242" s="12"/>
    </row>
    <row r="243" spans="1:15" x14ac:dyDescent="0.35">
      <c r="A243" s="11" t="str">
        <f t="shared" si="3"/>
        <v>DISTRIBUCION VOLUMEN X CRITERIO (kg ó litros).Total Bebidas CalienteMaquinas dispensadoras</v>
      </c>
      <c r="B243" s="11" t="str">
        <f>'[1]Perfil (2)'!$A$140</f>
        <v>DISTRIBUCION VOLUMEN X CRITERIO (kg ó litros)</v>
      </c>
      <c r="C243" s="11" t="str">
        <f>'[1]Perfil (2)'!B232</f>
        <v>.Total Bebidas Caliente</v>
      </c>
      <c r="D243" s="11" t="str">
        <f>'[1]Perfil (2)'!C242</f>
        <v>Maquinas dispensadoras</v>
      </c>
      <c r="E243" s="12">
        <f>'[1]Perfil (2)'!D242</f>
        <v>8.2699255770377107</v>
      </c>
      <c r="F243" s="12">
        <f>'[1]Perfil (2)'!E242</f>
        <v>7.9745505935807603</v>
      </c>
      <c r="G243" s="12">
        <f>'[1]Perfil (2)'!F242</f>
        <v>6.9543673883465802</v>
      </c>
      <c r="H243" s="12">
        <f>'[1]Perfil (2)'!G242</f>
        <v>6.9006479190944896</v>
      </c>
      <c r="I243" s="12">
        <f>'[1]Perfil (2)'!H242</f>
        <v>8.0257604154030897</v>
      </c>
      <c r="J243" s="12">
        <f>'[1]Perfil (2)'!I242</f>
        <v>7.6845239054822798</v>
      </c>
      <c r="K243" s="12">
        <f>'[1]Perfil (2)'!J242</f>
        <v>7.2524930414772104</v>
      </c>
      <c r="L243" s="12">
        <f>'[1]Perfil (2)'!K242</f>
        <v>7.5357659457510504</v>
      </c>
      <c r="M243" s="12">
        <f>'[1]Perfil (2)'!L242</f>
        <v>7.6731054671381802</v>
      </c>
      <c r="N243" s="12"/>
      <c r="O243" s="12"/>
    </row>
    <row r="244" spans="1:15" x14ac:dyDescent="0.35">
      <c r="A244" s="11" t="str">
        <f t="shared" si="3"/>
        <v>DISTRIBUCION VOLUMEN X CRITERIO (kg ó litros).Total Bebidas CalienteServicio en la empresa</v>
      </c>
      <c r="B244" s="11" t="str">
        <f>'[1]Perfil (2)'!$A$140</f>
        <v>DISTRIBUCION VOLUMEN X CRITERIO (kg ó litros)</v>
      </c>
      <c r="C244" s="11" t="str">
        <f>'[1]Perfil (2)'!B232</f>
        <v>.Total Bebidas Caliente</v>
      </c>
      <c r="D244" s="11" t="str">
        <f>'[1]Perfil (2)'!C243</f>
        <v>Servicio en la empresa</v>
      </c>
      <c r="E244" s="12">
        <f>'[1]Perfil (2)'!D243</f>
        <v>3.11649949265641</v>
      </c>
      <c r="F244" s="12">
        <f>'[1]Perfil (2)'!E243</f>
        <v>3.01643625991644</v>
      </c>
      <c r="G244" s="12">
        <f>'[1]Perfil (2)'!F243</f>
        <v>2.8966287427986002</v>
      </c>
      <c r="H244" s="12">
        <f>'[1]Perfil (2)'!G243</f>
        <v>2.9716692238058502</v>
      </c>
      <c r="I244" s="12">
        <f>'[1]Perfil (2)'!H243</f>
        <v>3.00885948186892</v>
      </c>
      <c r="J244" s="12">
        <f>'[1]Perfil (2)'!I243</f>
        <v>2.8086248123753501</v>
      </c>
      <c r="K244" s="12">
        <f>'[1]Perfil (2)'!J243</f>
        <v>2.5671996506722401</v>
      </c>
      <c r="L244" s="12">
        <f>'[1]Perfil (2)'!K243</f>
        <v>2.76560472735388</v>
      </c>
      <c r="M244" s="12">
        <f>'[1]Perfil (2)'!L243</f>
        <v>2.6810857534673498</v>
      </c>
      <c r="N244" s="12"/>
      <c r="O244" s="12"/>
    </row>
    <row r="245" spans="1:15" x14ac:dyDescent="0.35">
      <c r="A245" s="11" t="str">
        <f t="shared" si="3"/>
        <v>DISTRIBUCION VOLUMEN X CRITERIO (kg ó litros).Total Bebidas CalienteResto de canales</v>
      </c>
      <c r="B245" s="11" t="str">
        <f>'[1]Perfil (2)'!$A$140</f>
        <v>DISTRIBUCION VOLUMEN X CRITERIO (kg ó litros)</v>
      </c>
      <c r="C245" s="11" t="str">
        <f>'[1]Perfil (2)'!B232</f>
        <v>.Total Bebidas Caliente</v>
      </c>
      <c r="D245" s="11" t="str">
        <f>'[1]Perfil (2)'!C244</f>
        <v>Resto de canales</v>
      </c>
      <c r="E245" s="12">
        <f>'[1]Perfil (2)'!D244</f>
        <v>2.2337710906057899</v>
      </c>
      <c r="F245" s="12">
        <f>'[1]Perfil (2)'!E244</f>
        <v>2.7702079580077501</v>
      </c>
      <c r="G245" s="12">
        <f>'[1]Perfil (2)'!F244</f>
        <v>3.2357388844615702</v>
      </c>
      <c r="H245" s="12">
        <f>'[1]Perfil (2)'!G244</f>
        <v>2.5284613510828802</v>
      </c>
      <c r="I245" s="12">
        <f>'[1]Perfil (2)'!H244</f>
        <v>2.4801042580035801</v>
      </c>
      <c r="J245" s="12">
        <f>'[1]Perfil (2)'!I244</f>
        <v>2.37578069058541</v>
      </c>
      <c r="K245" s="12">
        <f>'[1]Perfil (2)'!J244</f>
        <v>3.0304118421111199</v>
      </c>
      <c r="L245" s="12">
        <f>'[1]Perfil (2)'!K244</f>
        <v>2.4591108845063099</v>
      </c>
      <c r="M245" s="12">
        <f>'[1]Perfil (2)'!L244</f>
        <v>2.4492032267068899</v>
      </c>
      <c r="N245" s="12"/>
      <c r="O245" s="12"/>
    </row>
    <row r="246" spans="1:15" x14ac:dyDescent="0.35">
      <c r="A246" s="11" t="str">
        <f t="shared" si="3"/>
        <v>DISTRIBUCION VOLUMEN X CRITERIO (kg ó litros).Total Bebidas CalienteEN LA CALLE</v>
      </c>
      <c r="B246" s="11" t="str">
        <f>'[1]Perfil (2)'!$A$140</f>
        <v>DISTRIBUCION VOLUMEN X CRITERIO (kg ó litros)</v>
      </c>
      <c r="C246" s="11" t="str">
        <f>'[1]Perfil (2)'!B232</f>
        <v>.Total Bebidas Caliente</v>
      </c>
      <c r="D246" s="11" t="str">
        <f>'[1]Perfil (2)'!C245</f>
        <v>EN LA CALLE</v>
      </c>
      <c r="E246" s="12">
        <f>'[1]Perfil (2)'!D245</f>
        <v>1.2170331726741499</v>
      </c>
      <c r="F246" s="12">
        <f>'[1]Perfil (2)'!E245</f>
        <v>1.19305781437346</v>
      </c>
      <c r="G246" s="12">
        <f>'[1]Perfil (2)'!F245</f>
        <v>2.1212740582178999</v>
      </c>
      <c r="H246" s="12">
        <f>'[1]Perfil (2)'!G245</f>
        <v>1.3979769738603101</v>
      </c>
      <c r="I246" s="12">
        <f>'[1]Perfil (2)'!H245</f>
        <v>1.55444496296407</v>
      </c>
      <c r="J246" s="12">
        <f>'[1]Perfil (2)'!I245</f>
        <v>1.51748090343341</v>
      </c>
      <c r="K246" s="12">
        <f>'[1]Perfil (2)'!J245</f>
        <v>1.95271027867217</v>
      </c>
      <c r="L246" s="12">
        <f>'[1]Perfil (2)'!K245</f>
        <v>1.5819100384779401</v>
      </c>
      <c r="M246" s="12">
        <f>'[1]Perfil (2)'!L245</f>
        <v>1.4292577431790501</v>
      </c>
      <c r="N246" s="12"/>
      <c r="O246" s="12"/>
    </row>
    <row r="247" spans="1:15" x14ac:dyDescent="0.35">
      <c r="A247" s="11" t="str">
        <f t="shared" si="3"/>
        <v>DISTRIBUCION VOLUMEN X CRITERIO (kg ó litros).Total Bebidas CalienteEN CASA DE OTROS</v>
      </c>
      <c r="B247" s="11" t="str">
        <f>'[1]Perfil (2)'!$A$140</f>
        <v>DISTRIBUCION VOLUMEN X CRITERIO (kg ó litros)</v>
      </c>
      <c r="C247" s="11" t="str">
        <f>'[1]Perfil (2)'!B232</f>
        <v>.Total Bebidas Caliente</v>
      </c>
      <c r="D247" s="11" t="str">
        <f>'[1]Perfil (2)'!C246</f>
        <v>EN CASA DE OTROS</v>
      </c>
      <c r="E247" s="12">
        <f>'[1]Perfil (2)'!D246</f>
        <v>0.67313494967279097</v>
      </c>
      <c r="F247" s="12">
        <f>'[1]Perfil (2)'!E246</f>
        <v>0.71481856079787198</v>
      </c>
      <c r="G247" s="12">
        <f>'[1]Perfil (2)'!F246</f>
        <v>0.72306481011374102</v>
      </c>
      <c r="H247" s="12">
        <f>'[1]Perfil (2)'!G246</f>
        <v>0.823173919039349</v>
      </c>
      <c r="I247" s="12">
        <f>'[1]Perfil (2)'!H246</f>
        <v>0.74178976982898004</v>
      </c>
      <c r="J247" s="12">
        <f>'[1]Perfil (2)'!I246</f>
        <v>0.691309586494529</v>
      </c>
      <c r="K247" s="12">
        <f>'[1]Perfil (2)'!J246</f>
        <v>1.0732271427506099</v>
      </c>
      <c r="L247" s="12">
        <f>'[1]Perfil (2)'!K246</f>
        <v>0.51590091675065197</v>
      </c>
      <c r="M247" s="12">
        <f>'[1]Perfil (2)'!L246</f>
        <v>0.82293480927761498</v>
      </c>
      <c r="N247" s="12"/>
      <c r="O247" s="12"/>
    </row>
    <row r="248" spans="1:15" x14ac:dyDescent="0.35">
      <c r="A248" s="11" t="str">
        <f t="shared" si="3"/>
        <v>DISTRIBUCION VOLUMEN X CRITERIO (kg ó litros).Total Bebidas CalienteEN EL ESTABLECIMIENTO</v>
      </c>
      <c r="B248" s="11" t="str">
        <f>'[1]Perfil (2)'!$A$140</f>
        <v>DISTRIBUCION VOLUMEN X CRITERIO (kg ó litros)</v>
      </c>
      <c r="C248" s="11" t="str">
        <f>'[1]Perfil (2)'!B232</f>
        <v>.Total Bebidas Caliente</v>
      </c>
      <c r="D248" s="11" t="str">
        <f>'[1]Perfil (2)'!C247</f>
        <v>EN EL ESTABLECIMIENTO</v>
      </c>
      <c r="E248" s="12">
        <f>'[1]Perfil (2)'!D247</f>
        <v>82.211750371115102</v>
      </c>
      <c r="F248" s="12">
        <f>'[1]Perfil (2)'!E247</f>
        <v>83.230707530544805</v>
      </c>
      <c r="G248" s="12">
        <f>'[1]Perfil (2)'!F247</f>
        <v>82.511903188299499</v>
      </c>
      <c r="H248" s="12">
        <f>'[1]Perfil (2)'!G247</f>
        <v>82.759981853316404</v>
      </c>
      <c r="I248" s="12">
        <f>'[1]Perfil (2)'!H247</f>
        <v>81.999489576842606</v>
      </c>
      <c r="J248" s="12">
        <f>'[1]Perfil (2)'!I247</f>
        <v>82.790822834352298</v>
      </c>
      <c r="K248" s="12">
        <f>'[1]Perfil (2)'!J247</f>
        <v>82.321009424889894</v>
      </c>
      <c r="L248" s="12">
        <f>'[1]Perfil (2)'!K247</f>
        <v>82.104982556460598</v>
      </c>
      <c r="M248" s="12">
        <f>'[1]Perfil (2)'!L247</f>
        <v>82.827406911206296</v>
      </c>
      <c r="N248" s="12"/>
      <c r="O248" s="12"/>
    </row>
    <row r="249" spans="1:15" x14ac:dyDescent="0.35">
      <c r="A249" s="11" t="str">
        <f t="shared" si="3"/>
        <v>DISTRIBUCION VOLUMEN X CRITERIO (kg ó litros).Total Bebidas CalienteEN EL TRABAJO</v>
      </c>
      <c r="B249" s="11" t="str">
        <f>'[1]Perfil (2)'!$A$140</f>
        <v>DISTRIBUCION VOLUMEN X CRITERIO (kg ó litros)</v>
      </c>
      <c r="C249" s="11" t="str">
        <f>'[1]Perfil (2)'!B232</f>
        <v>.Total Bebidas Caliente</v>
      </c>
      <c r="D249" s="11" t="str">
        <f>'[1]Perfil (2)'!C248</f>
        <v>EN EL TRABAJO</v>
      </c>
      <c r="E249" s="12">
        <f>'[1]Perfil (2)'!D248</f>
        <v>13.790489098057201</v>
      </c>
      <c r="F249" s="12">
        <f>'[1]Perfil (2)'!E248</f>
        <v>12.848128122855799</v>
      </c>
      <c r="G249" s="12">
        <f>'[1]Perfil (2)'!F248</f>
        <v>12.791694656367101</v>
      </c>
      <c r="H249" s="12">
        <f>'[1]Perfil (2)'!G248</f>
        <v>12.8179683396993</v>
      </c>
      <c r="I249" s="12">
        <f>'[1]Perfil (2)'!H248</f>
        <v>13.175074756996199</v>
      </c>
      <c r="J249" s="12">
        <f>'[1]Perfil (2)'!I248</f>
        <v>12.8627099526315</v>
      </c>
      <c r="K249" s="12">
        <f>'[1]Perfil (2)'!J248</f>
        <v>12.182724321507401</v>
      </c>
      <c r="L249" s="12">
        <f>'[1]Perfil (2)'!K248</f>
        <v>12.7783831313915</v>
      </c>
      <c r="M249" s="12">
        <f>'[1]Perfil (2)'!L248</f>
        <v>12.0902517983394</v>
      </c>
      <c r="N249" s="12"/>
      <c r="O249" s="12"/>
    </row>
    <row r="250" spans="1:15" x14ac:dyDescent="0.35">
      <c r="A250" s="11" t="str">
        <f t="shared" si="3"/>
        <v>DISTRIBUCION VOLUMEN X CRITERIO (kg ó litros).Total Bebidas CalienteEN COLEGIO/INSTITUTO/UNIV.</v>
      </c>
      <c r="B250" s="11" t="str">
        <f>'[1]Perfil (2)'!$A$140</f>
        <v>DISTRIBUCION VOLUMEN X CRITERIO (kg ó litros)</v>
      </c>
      <c r="C250" s="11" t="str">
        <f>'[1]Perfil (2)'!B232</f>
        <v>.Total Bebidas Caliente</v>
      </c>
      <c r="D250" s="11" t="str">
        <f>'[1]Perfil (2)'!C249</f>
        <v>EN COLEGIO/INSTITUTO/UNIV.</v>
      </c>
      <c r="E250" s="12">
        <f>'[1]Perfil (2)'!D249</f>
        <v>0.50037023134946401</v>
      </c>
      <c r="F250" s="12">
        <f>'[1]Perfil (2)'!E249</f>
        <v>0.37756000291941599</v>
      </c>
      <c r="G250" s="12">
        <f>'[1]Perfil (2)'!F249</f>
        <v>0.30853457631735298</v>
      </c>
      <c r="H250" s="12">
        <f>'[1]Perfil (2)'!G249</f>
        <v>0.460323357876957</v>
      </c>
      <c r="I250" s="12">
        <f>'[1]Perfil (2)'!H249</f>
        <v>0.35083305750846999</v>
      </c>
      <c r="J250" s="12">
        <f>'[1]Perfil (2)'!I249</f>
        <v>0.200614878964232</v>
      </c>
      <c r="K250" s="12">
        <f>'[1]Perfil (2)'!J249</f>
        <v>0.115071814444086</v>
      </c>
      <c r="L250" s="12">
        <f>'[1]Perfil (2)'!K249</f>
        <v>0.40374300674137398</v>
      </c>
      <c r="M250" s="12">
        <f>'[1]Perfil (2)'!L249</f>
        <v>0.25260663683886497</v>
      </c>
      <c r="N250" s="12"/>
      <c r="O250" s="12"/>
    </row>
    <row r="251" spans="1:15" x14ac:dyDescent="0.35">
      <c r="A251" s="11" t="str">
        <f t="shared" si="3"/>
        <v>DISTRIBUCION VOLUMEN X CRITERIO (kg ó litros).Total Bebidas CalienteEN MI CASA</v>
      </c>
      <c r="B251" s="11" t="str">
        <f>'[1]Perfil (2)'!$A$140</f>
        <v>DISTRIBUCION VOLUMEN X CRITERIO (kg ó litros)</v>
      </c>
      <c r="C251" s="11" t="str">
        <f>'[1]Perfil (2)'!B232</f>
        <v>.Total Bebidas Caliente</v>
      </c>
      <c r="D251" s="11" t="str">
        <f>'[1]Perfil (2)'!C250</f>
        <v>EN MI CASA</v>
      </c>
      <c r="E251" s="12">
        <f>'[1]Perfil (2)'!D250</f>
        <v>0.40026135879131203</v>
      </c>
      <c r="F251" s="12">
        <f>'[1]Perfil (2)'!E250</f>
        <v>0.202919249921409</v>
      </c>
      <c r="G251" s="12">
        <f>'[1]Perfil (2)'!F250</f>
        <v>0.25456617398243198</v>
      </c>
      <c r="H251" s="12">
        <f>'[1]Perfil (2)'!G250</f>
        <v>0.35734444357301198</v>
      </c>
      <c r="I251" s="12">
        <f>'[1]Perfil (2)'!H250</f>
        <v>0.64213739711927298</v>
      </c>
      <c r="J251" s="12">
        <f>'[1]Perfil (2)'!I250</f>
        <v>0.67947851766841605</v>
      </c>
      <c r="K251" s="12">
        <f>'[1]Perfil (2)'!J250</f>
        <v>0.76981395700070798</v>
      </c>
      <c r="L251" s="12">
        <f>'[1]Perfil (2)'!K250</f>
        <v>1.0243154470686699</v>
      </c>
      <c r="M251" s="12">
        <f>'[1]Perfil (2)'!L250</f>
        <v>0.62218573491989804</v>
      </c>
      <c r="N251" s="12"/>
      <c r="O251" s="12"/>
    </row>
    <row r="252" spans="1:15" x14ac:dyDescent="0.35">
      <c r="A252" s="11" t="str">
        <f t="shared" si="3"/>
        <v>DISTRIBUCION VOLUMEN X CRITERIO (kg ó litros).Total Bebidas CalienteEN M.TRANSP.(AVION,TREN,AUTOC,E</v>
      </c>
      <c r="B252" s="11" t="str">
        <f>'[1]Perfil (2)'!$A$140</f>
        <v>DISTRIBUCION VOLUMEN X CRITERIO (kg ó litros)</v>
      </c>
      <c r="C252" s="11" t="str">
        <f>'[1]Perfil (2)'!B232</f>
        <v>.Total Bebidas Caliente</v>
      </c>
      <c r="D252" s="11" t="str">
        <f>'[1]Perfil (2)'!C251</f>
        <v>EN M.TRANSP.(AVION,TREN,AUTOC,E</v>
      </c>
      <c r="E252" s="12">
        <f>'[1]Perfil (2)'!D251</f>
        <v>0.116750843020286</v>
      </c>
      <c r="F252" s="12">
        <f>'[1]Perfil (2)'!E251</f>
        <v>0.11675946545308601</v>
      </c>
      <c r="G252" s="12">
        <f>'[1]Perfil (2)'!F251</f>
        <v>0.14789414785257099</v>
      </c>
      <c r="H252" s="12">
        <f>'[1]Perfil (2)'!G251</f>
        <v>8.6050141695388396E-2</v>
      </c>
      <c r="I252" s="12">
        <f>'[1]Perfil (2)'!H251</f>
        <v>0.117419664365467</v>
      </c>
      <c r="J252" s="12">
        <f>'[1]Perfil (2)'!I251</f>
        <v>9.2190659034205105E-2</v>
      </c>
      <c r="K252" s="12">
        <f>'[1]Perfil (2)'!J251</f>
        <v>0.140407073445942</v>
      </c>
      <c r="L252" s="12">
        <f>'[1]Perfil (2)'!K251</f>
        <v>0.129514815207769</v>
      </c>
      <c r="M252" s="12">
        <f>'[1]Perfil (2)'!L251</f>
        <v>0.11370643075074401</v>
      </c>
      <c r="N252" s="12"/>
      <c r="O252" s="12"/>
    </row>
    <row r="253" spans="1:15" x14ac:dyDescent="0.35">
      <c r="A253" s="11" t="str">
        <f t="shared" si="3"/>
        <v>DISTRIBUCION VOLUMEN X CRITERIO (kg ó litros).Total Bebidas CalienteEN OTRO LUGAR</v>
      </c>
      <c r="B253" s="11" t="str">
        <f>'[1]Perfil (2)'!$A$140</f>
        <v>DISTRIBUCION VOLUMEN X CRITERIO (kg ó litros)</v>
      </c>
      <c r="C253" s="11" t="str">
        <f>'[1]Perfil (2)'!B232</f>
        <v>.Total Bebidas Caliente</v>
      </c>
      <c r="D253" s="11" t="str">
        <f>'[1]Perfil (2)'!C252</f>
        <v>EN OTRO LUGAR</v>
      </c>
      <c r="E253" s="12">
        <f>'[1]Perfil (2)'!D252</f>
        <v>1.09018701977037</v>
      </c>
      <c r="F253" s="12">
        <f>'[1]Perfil (2)'!E252</f>
        <v>1.31606995344244</v>
      </c>
      <c r="G253" s="12">
        <f>'[1]Perfil (2)'!F252</f>
        <v>1.14106667257592</v>
      </c>
      <c r="H253" s="12">
        <f>'[1]Perfil (2)'!G252</f>
        <v>1.29718540931735</v>
      </c>
      <c r="I253" s="12">
        <f>'[1]Perfil (2)'!H252</f>
        <v>1.41882829014416</v>
      </c>
      <c r="J253" s="12">
        <f>'[1]Perfil (2)'!I252</f>
        <v>1.1654009833595</v>
      </c>
      <c r="K253" s="12">
        <f>'[1]Perfil (2)'!J252</f>
        <v>1.4450210181201699</v>
      </c>
      <c r="L253" s="12">
        <f>'[1]Perfil (2)'!K252</f>
        <v>1.4612393267125099</v>
      </c>
      <c r="M253" s="12">
        <f>'[1]Perfil (2)'!L252</f>
        <v>1.84165743432597</v>
      </c>
      <c r="N253" s="12"/>
      <c r="O253" s="12"/>
    </row>
    <row r="254" spans="1:15" x14ac:dyDescent="0.35">
      <c r="A254" s="11" t="str">
        <f t="shared" si="3"/>
        <v>DISTRIBUCION VOLUMEN X CRITERIO (kg ó litros).Total Bebidas CalienteDESAYUNO</v>
      </c>
      <c r="B254" s="11" t="str">
        <f>'[1]Perfil (2)'!$A$140</f>
        <v>DISTRIBUCION VOLUMEN X CRITERIO (kg ó litros)</v>
      </c>
      <c r="C254" s="11" t="str">
        <f>'[1]Perfil (2)'!B232</f>
        <v>.Total Bebidas Caliente</v>
      </c>
      <c r="D254" s="11" t="str">
        <f>'[1]Perfil (2)'!C253</f>
        <v>DESAYUNO</v>
      </c>
      <c r="E254" s="12">
        <f>'[1]Perfil (2)'!D253</f>
        <v>58.337286397310798</v>
      </c>
      <c r="F254" s="12">
        <f>'[1]Perfil (2)'!E253</f>
        <v>61.754142881945697</v>
      </c>
      <c r="G254" s="12">
        <f>'[1]Perfil (2)'!F253</f>
        <v>64.366694425536593</v>
      </c>
      <c r="H254" s="12">
        <f>'[1]Perfil (2)'!G253</f>
        <v>59.186106006806</v>
      </c>
      <c r="I254" s="12">
        <f>'[1]Perfil (2)'!H253</f>
        <v>58.571176392706299</v>
      </c>
      <c r="J254" s="12">
        <f>'[1]Perfil (2)'!I253</f>
        <v>59.620568619745498</v>
      </c>
      <c r="K254" s="12">
        <f>'[1]Perfil (2)'!J253</f>
        <v>61.598935927613802</v>
      </c>
      <c r="L254" s="12">
        <f>'[1]Perfil (2)'!K253</f>
        <v>57.3683335160787</v>
      </c>
      <c r="M254" s="12">
        <f>'[1]Perfil (2)'!L253</f>
        <v>57.290973331542602</v>
      </c>
      <c r="N254" s="12"/>
      <c r="O254" s="12"/>
    </row>
    <row r="255" spans="1:15" x14ac:dyDescent="0.35">
      <c r="A255" s="11" t="str">
        <f t="shared" si="3"/>
        <v>DISTRIBUCION VOLUMEN X CRITERIO (kg ó litros).Total Bebidas CalienteAPERITIVO/ANTES DE COMER</v>
      </c>
      <c r="B255" s="11" t="str">
        <f>'[1]Perfil (2)'!$A$140</f>
        <v>DISTRIBUCION VOLUMEN X CRITERIO (kg ó litros)</v>
      </c>
      <c r="C255" s="11" t="str">
        <f>'[1]Perfil (2)'!B232</f>
        <v>.Total Bebidas Caliente</v>
      </c>
      <c r="D255" s="11" t="str">
        <f>'[1]Perfil (2)'!C254</f>
        <v>APERITIVO/ANTES DE COMER</v>
      </c>
      <c r="E255" s="12">
        <f>'[1]Perfil (2)'!D254</f>
        <v>10.223460367335999</v>
      </c>
      <c r="F255" s="12">
        <f>'[1]Perfil (2)'!E254</f>
        <v>8.9156403713624197</v>
      </c>
      <c r="G255" s="12">
        <f>'[1]Perfil (2)'!F254</f>
        <v>8.8490499734412005</v>
      </c>
      <c r="H255" s="12">
        <f>'[1]Perfil (2)'!G254</f>
        <v>9.6966215531711999</v>
      </c>
      <c r="I255" s="12">
        <f>'[1]Perfil (2)'!H254</f>
        <v>9.7854784608886707</v>
      </c>
      <c r="J255" s="12">
        <f>'[1]Perfil (2)'!I254</f>
        <v>9.3498731073211108</v>
      </c>
      <c r="K255" s="12">
        <f>'[1]Perfil (2)'!J254</f>
        <v>8.9669853879213299</v>
      </c>
      <c r="L255" s="12">
        <f>'[1]Perfil (2)'!K254</f>
        <v>9.4502935591616701</v>
      </c>
      <c r="M255" s="12">
        <f>'[1]Perfil (2)'!L254</f>
        <v>10.299889132689801</v>
      </c>
      <c r="N255" s="12"/>
      <c r="O255" s="12"/>
    </row>
    <row r="256" spans="1:15" x14ac:dyDescent="0.35">
      <c r="A256" s="11" t="str">
        <f t="shared" si="3"/>
        <v>DISTRIBUCION VOLUMEN X CRITERIO (kg ó litros).Total Bebidas CalienteCOMIDA</v>
      </c>
      <c r="B256" s="11" t="str">
        <f>'[1]Perfil (2)'!$A$140</f>
        <v>DISTRIBUCION VOLUMEN X CRITERIO (kg ó litros)</v>
      </c>
      <c r="C256" s="11" t="str">
        <f>'[1]Perfil (2)'!B232</f>
        <v>.Total Bebidas Caliente</v>
      </c>
      <c r="D256" s="11" t="str">
        <f>'[1]Perfil (2)'!C255</f>
        <v>COMIDA</v>
      </c>
      <c r="E256" s="12">
        <f>'[1]Perfil (2)'!D255</f>
        <v>7.0118548489262302</v>
      </c>
      <c r="F256" s="12">
        <f>'[1]Perfil (2)'!E255</f>
        <v>7.7231962087247901</v>
      </c>
      <c r="G256" s="12">
        <f>'[1]Perfil (2)'!F255</f>
        <v>7.1691929296794399</v>
      </c>
      <c r="H256" s="12">
        <f>'[1]Perfil (2)'!G255</f>
        <v>7.2659696666230102</v>
      </c>
      <c r="I256" s="12">
        <f>'[1]Perfil (2)'!H255</f>
        <v>7.3450122820445802</v>
      </c>
      <c r="J256" s="12">
        <f>'[1]Perfil (2)'!I255</f>
        <v>8.3383972442638097</v>
      </c>
      <c r="K256" s="12">
        <f>'[1]Perfil (2)'!J255</f>
        <v>8.0949074276729096</v>
      </c>
      <c r="L256" s="12">
        <f>'[1]Perfil (2)'!K255</f>
        <v>7.5635172415711303</v>
      </c>
      <c r="M256" s="12">
        <f>'[1]Perfil (2)'!L255</f>
        <v>7.4268701878023098</v>
      </c>
      <c r="N256" s="12"/>
      <c r="O256" s="12"/>
    </row>
    <row r="257" spans="1:15" x14ac:dyDescent="0.35">
      <c r="A257" s="11" t="str">
        <f t="shared" si="3"/>
        <v>DISTRIBUCION VOLUMEN X CRITERIO (kg ó litros).Total Bebidas CalienteTARDE/MERIENDA</v>
      </c>
      <c r="B257" s="11" t="str">
        <f>'[1]Perfil (2)'!$A$140</f>
        <v>DISTRIBUCION VOLUMEN X CRITERIO (kg ó litros)</v>
      </c>
      <c r="C257" s="11" t="str">
        <f>'[1]Perfil (2)'!B232</f>
        <v>.Total Bebidas Caliente</v>
      </c>
      <c r="D257" s="11" t="str">
        <f>'[1]Perfil (2)'!C256</f>
        <v>TARDE/MERIENDA</v>
      </c>
      <c r="E257" s="12">
        <f>'[1]Perfil (2)'!D256</f>
        <v>18.2056029357915</v>
      </c>
      <c r="F257" s="12">
        <f>'[1]Perfil (2)'!E256</f>
        <v>14.784936754704001</v>
      </c>
      <c r="G257" s="12">
        <f>'[1]Perfil (2)'!F256</f>
        <v>11.966444587002</v>
      </c>
      <c r="H257" s="12">
        <f>'[1]Perfil (2)'!G256</f>
        <v>17.135176258528801</v>
      </c>
      <c r="I257" s="12">
        <f>'[1]Perfil (2)'!H256</f>
        <v>17.571791415831001</v>
      </c>
      <c r="J257" s="12">
        <f>'[1]Perfil (2)'!I256</f>
        <v>15.5569655130745</v>
      </c>
      <c r="K257" s="12">
        <f>'[1]Perfil (2)'!J256</f>
        <v>13.212675522238801</v>
      </c>
      <c r="L257" s="12">
        <f>'[1]Perfil (2)'!K256</f>
        <v>18.088841082166699</v>
      </c>
      <c r="M257" s="12">
        <f>'[1]Perfil (2)'!L256</f>
        <v>17.901678860055199</v>
      </c>
      <c r="N257" s="12"/>
      <c r="O257" s="12"/>
    </row>
    <row r="258" spans="1:15" x14ac:dyDescent="0.35">
      <c r="A258" s="11" t="str">
        <f t="shared" si="3"/>
        <v>DISTRIBUCION VOLUMEN X CRITERIO (kg ó litros).Total Bebidas CalienteANTES DE CENAR</v>
      </c>
      <c r="B258" s="11" t="str">
        <f>'[1]Perfil (2)'!$A$140</f>
        <v>DISTRIBUCION VOLUMEN X CRITERIO (kg ó litros)</v>
      </c>
      <c r="C258" s="11" t="str">
        <f>'[1]Perfil (2)'!B232</f>
        <v>.Total Bebidas Caliente</v>
      </c>
      <c r="D258" s="11" t="str">
        <f>'[1]Perfil (2)'!C257</f>
        <v>ANTES DE CENAR</v>
      </c>
      <c r="E258" s="12">
        <f>'[1]Perfil (2)'!D257</f>
        <v>1.35780487261512</v>
      </c>
      <c r="F258" s="12">
        <f>'[1]Perfil (2)'!E257</f>
        <v>1.11976953002685</v>
      </c>
      <c r="G258" s="12">
        <f>'[1]Perfil (2)'!F257</f>
        <v>1.02445248944301</v>
      </c>
      <c r="H258" s="12">
        <f>'[1]Perfil (2)'!G257</f>
        <v>1.3034887187156901</v>
      </c>
      <c r="I258" s="12">
        <f>'[1]Perfil (2)'!H257</f>
        <v>1.1611926247519899</v>
      </c>
      <c r="J258" s="12">
        <f>'[1]Perfil (2)'!I257</f>
        <v>1.12653952222786</v>
      </c>
      <c r="K258" s="12">
        <f>'[1]Perfil (2)'!J257</f>
        <v>1.1650135487645501</v>
      </c>
      <c r="L258" s="12">
        <f>'[1]Perfil (2)'!K257</f>
        <v>1.4583337620005099</v>
      </c>
      <c r="M258" s="12">
        <f>'[1]Perfil (2)'!L257</f>
        <v>1.3569566644409401</v>
      </c>
      <c r="N258" s="12"/>
      <c r="O258" s="12"/>
    </row>
    <row r="259" spans="1:15" x14ac:dyDescent="0.35">
      <c r="A259" s="11" t="str">
        <f t="shared" si="3"/>
        <v>DISTRIBUCION VOLUMEN X CRITERIO (kg ó litros).Total Bebidas CalienteCENA</v>
      </c>
      <c r="B259" s="11" t="str">
        <f>'[1]Perfil (2)'!$A$140</f>
        <v>DISTRIBUCION VOLUMEN X CRITERIO (kg ó litros)</v>
      </c>
      <c r="C259" s="11" t="str">
        <f>'[1]Perfil (2)'!B232</f>
        <v>.Total Bebidas Caliente</v>
      </c>
      <c r="D259" s="11" t="str">
        <f>'[1]Perfil (2)'!C258</f>
        <v>CENA</v>
      </c>
      <c r="E259" s="12">
        <f>'[1]Perfil (2)'!D258</f>
        <v>1.4689534786218901</v>
      </c>
      <c r="F259" s="12">
        <f>'[1]Perfil (2)'!E258</f>
        <v>1.39448428885328</v>
      </c>
      <c r="G259" s="12">
        <f>'[1]Perfil (2)'!F258</f>
        <v>1.93517864381946</v>
      </c>
      <c r="H259" s="12">
        <f>'[1]Perfil (2)'!G258</f>
        <v>1.4419691187075601</v>
      </c>
      <c r="I259" s="12">
        <f>'[1]Perfil (2)'!H258</f>
        <v>1.3474467765486999</v>
      </c>
      <c r="J259" s="12">
        <f>'[1]Perfil (2)'!I258</f>
        <v>1.5374833069882201</v>
      </c>
      <c r="K259" s="12">
        <f>'[1]Perfil (2)'!J258</f>
        <v>1.8301696125578799</v>
      </c>
      <c r="L259" s="12">
        <f>'[1]Perfil (2)'!K258</f>
        <v>1.5985791455106599</v>
      </c>
      <c r="M259" s="12">
        <f>'[1]Perfil (2)'!L258</f>
        <v>1.45795915888817</v>
      </c>
      <c r="N259" s="12"/>
      <c r="O259" s="12"/>
    </row>
    <row r="260" spans="1:15" x14ac:dyDescent="0.35">
      <c r="A260" s="11" t="str">
        <f t="shared" ref="A260:A323" si="4">B260&amp;C260&amp;D260</f>
        <v>DISTRIBUCION VOLUMEN X CRITERIO (kg ó litros).Total Bebidas CalienteDESPUES DE LA CENA</v>
      </c>
      <c r="B260" s="11" t="str">
        <f>'[1]Perfil (2)'!$A$140</f>
        <v>DISTRIBUCION VOLUMEN X CRITERIO (kg ó litros)</v>
      </c>
      <c r="C260" s="11" t="str">
        <f>'[1]Perfil (2)'!B232</f>
        <v>.Total Bebidas Caliente</v>
      </c>
      <c r="D260" s="11" t="str">
        <f>'[1]Perfil (2)'!C259</f>
        <v>DESPUES DE LA CENA</v>
      </c>
      <c r="E260" s="12">
        <f>'[1]Perfil (2)'!D259</f>
        <v>0.93301996062474801</v>
      </c>
      <c r="F260" s="12">
        <f>'[1]Perfil (2)'!E259</f>
        <v>1.0022393082760901</v>
      </c>
      <c r="G260" s="12">
        <f>'[1]Perfil (2)'!F259</f>
        <v>1.49896464432669</v>
      </c>
      <c r="H260" s="12">
        <f>'[1]Perfil (2)'!G259</f>
        <v>0.90359459214666005</v>
      </c>
      <c r="I260" s="12">
        <f>'[1]Perfil (2)'!H259</f>
        <v>0.85161769111466501</v>
      </c>
      <c r="J260" s="12">
        <f>'[1]Perfil (2)'!I259</f>
        <v>1.0378992754252301</v>
      </c>
      <c r="K260" s="12">
        <f>'[1]Perfil (2)'!J259</f>
        <v>1.39293789244306</v>
      </c>
      <c r="L260" s="12">
        <f>'[1]Perfil (2)'!K259</f>
        <v>1.2664331552335899</v>
      </c>
      <c r="M260" s="12">
        <f>'[1]Perfil (2)'!L259</f>
        <v>1.2855372859302301</v>
      </c>
      <c r="N260" s="12"/>
      <c r="O260" s="12"/>
    </row>
    <row r="261" spans="1:15" x14ac:dyDescent="0.35">
      <c r="A261" s="11" t="str">
        <f t="shared" si="4"/>
        <v>DISTRIBUCION VOLUMEN X CRITERIO (kg ó litros).Total Bebidas CalienteDURANTE EL DIA</v>
      </c>
      <c r="B261" s="11" t="str">
        <f>'[1]Perfil (2)'!$A$140</f>
        <v>DISTRIBUCION VOLUMEN X CRITERIO (kg ó litros)</v>
      </c>
      <c r="C261" s="11" t="str">
        <f>'[1]Perfil (2)'!B232</f>
        <v>.Total Bebidas Caliente</v>
      </c>
      <c r="D261" s="11" t="str">
        <f>'[1]Perfil (2)'!C260</f>
        <v>DURANTE EL DIA</v>
      </c>
      <c r="E261" s="12">
        <f>'[1]Perfil (2)'!D260</f>
        <v>2.46199761525006</v>
      </c>
      <c r="F261" s="12">
        <f>'[1]Perfil (2)'!E260</f>
        <v>3.3056088741507499</v>
      </c>
      <c r="G261" s="12">
        <f>'[1]Perfil (2)'!F260</f>
        <v>3.1900220967825201</v>
      </c>
      <c r="H261" s="12">
        <f>'[1]Perfil (2)'!G260</f>
        <v>3.0670749141428502</v>
      </c>
      <c r="I261" s="12">
        <f>'[1]Perfil (2)'!H260</f>
        <v>3.3662961157944999</v>
      </c>
      <c r="J261" s="12">
        <f>'[1]Perfil (2)'!I260</f>
        <v>3.4322766132503002</v>
      </c>
      <c r="K261" s="12">
        <f>'[1]Perfil (2)'!J260</f>
        <v>3.7383612213813899</v>
      </c>
      <c r="L261" s="12">
        <f>'[1]Perfil (2)'!K260</f>
        <v>3.2056700299987999</v>
      </c>
      <c r="M261" s="12">
        <f>'[1]Perfil (2)'!L260</f>
        <v>2.98012908913396</v>
      </c>
      <c r="N261" s="12"/>
      <c r="O261" s="12"/>
    </row>
    <row r="262" spans="1:15" x14ac:dyDescent="0.35">
      <c r="A262" s="11" t="str">
        <f t="shared" si="4"/>
        <v>DISTRIBUCION VOLUMEN X CRITERIO (kg ó litros).Total Bebidas CalienteCON AMIGOS</v>
      </c>
      <c r="B262" s="11" t="str">
        <f>'[1]Perfil (2)'!$A$140</f>
        <v>DISTRIBUCION VOLUMEN X CRITERIO (kg ó litros)</v>
      </c>
      <c r="C262" s="11" t="str">
        <f>'[1]Perfil (2)'!B232</f>
        <v>.Total Bebidas Caliente</v>
      </c>
      <c r="D262" s="11" t="str">
        <f>'[1]Perfil (2)'!C261</f>
        <v>CON AMIGOS</v>
      </c>
      <c r="E262" s="12">
        <f>'[1]Perfil (2)'!D261</f>
        <v>21.005692916934599</v>
      </c>
      <c r="F262" s="12">
        <f>'[1]Perfil (2)'!E261</f>
        <v>17.937574188002898</v>
      </c>
      <c r="G262" s="12">
        <f>'[1]Perfil (2)'!F261</f>
        <v>17.179515680228398</v>
      </c>
      <c r="H262" s="12">
        <f>'[1]Perfil (2)'!G261</f>
        <v>19.8870356675084</v>
      </c>
      <c r="I262" s="12">
        <f>'[1]Perfil (2)'!H261</f>
        <v>19.261694730139499</v>
      </c>
      <c r="J262" s="12">
        <f>'[1]Perfil (2)'!I261</f>
        <v>18.0508396565283</v>
      </c>
      <c r="K262" s="12">
        <f>'[1]Perfil (2)'!J261</f>
        <v>16.6876813188141</v>
      </c>
      <c r="L262" s="12">
        <f>'[1]Perfil (2)'!K261</f>
        <v>19.5917462801978</v>
      </c>
      <c r="M262" s="12">
        <f>'[1]Perfil (2)'!L261</f>
        <v>20.318859594847201</v>
      </c>
      <c r="N262" s="12"/>
      <c r="O262" s="12"/>
    </row>
    <row r="263" spans="1:15" x14ac:dyDescent="0.35">
      <c r="A263" s="11" t="str">
        <f t="shared" si="4"/>
        <v>DISTRIBUCION VOLUMEN X CRITERIO (kg ó litros).Total Bebidas CalienteCON CLIENTES</v>
      </c>
      <c r="B263" s="11" t="str">
        <f>'[1]Perfil (2)'!$A$140</f>
        <v>DISTRIBUCION VOLUMEN X CRITERIO (kg ó litros)</v>
      </c>
      <c r="C263" s="11" t="str">
        <f>'[1]Perfil (2)'!B232</f>
        <v>.Total Bebidas Caliente</v>
      </c>
      <c r="D263" s="11" t="str">
        <f>'[1]Perfil (2)'!C262</f>
        <v>CON CLIENTES</v>
      </c>
      <c r="E263" s="12">
        <f>'[1]Perfil (2)'!D262</f>
        <v>0.937011150310889</v>
      </c>
      <c r="F263" s="12">
        <f>'[1]Perfil (2)'!E262</f>
        <v>0.93710688223970295</v>
      </c>
      <c r="G263" s="12">
        <f>'[1]Perfil (2)'!F262</f>
        <v>0.91456093730008603</v>
      </c>
      <c r="H263" s="12">
        <f>'[1]Perfil (2)'!G262</f>
        <v>0.85054942102613595</v>
      </c>
      <c r="I263" s="12">
        <f>'[1]Perfil (2)'!H262</f>
        <v>0.90204354403854403</v>
      </c>
      <c r="J263" s="12">
        <f>'[1]Perfil (2)'!I262</f>
        <v>0.87824339181190203</v>
      </c>
      <c r="K263" s="12">
        <f>'[1]Perfil (2)'!J262</f>
        <v>0.75403865759355204</v>
      </c>
      <c r="L263" s="12">
        <f>'[1]Perfil (2)'!K262</f>
        <v>0.88233350282487</v>
      </c>
      <c r="M263" s="12">
        <f>'[1]Perfil (2)'!L262</f>
        <v>0.95711932805774902</v>
      </c>
      <c r="N263" s="12"/>
      <c r="O263" s="12"/>
    </row>
    <row r="264" spans="1:15" x14ac:dyDescent="0.35">
      <c r="A264" s="11" t="str">
        <f t="shared" si="4"/>
        <v>DISTRIBUCION VOLUMEN X CRITERIO (kg ó litros).Total Bebidas CalienteCON COMPAÑEROS DE TRABAJO</v>
      </c>
      <c r="B264" s="11" t="str">
        <f>'[1]Perfil (2)'!$A$140</f>
        <v>DISTRIBUCION VOLUMEN X CRITERIO (kg ó litros)</v>
      </c>
      <c r="C264" s="11" t="str">
        <f>'[1]Perfil (2)'!B232</f>
        <v>.Total Bebidas Caliente</v>
      </c>
      <c r="D264" s="11" t="str">
        <f>'[1]Perfil (2)'!C263</f>
        <v>CON COMPAÑEROS DE TRABAJO</v>
      </c>
      <c r="E264" s="12">
        <f>'[1]Perfil (2)'!D263</f>
        <v>17.889561255676401</v>
      </c>
      <c r="F264" s="12">
        <f>'[1]Perfil (2)'!E263</f>
        <v>18.403687297249402</v>
      </c>
      <c r="G264" s="12">
        <f>'[1]Perfil (2)'!F263</f>
        <v>16.1895141160138</v>
      </c>
      <c r="H264" s="12">
        <f>'[1]Perfil (2)'!G263</f>
        <v>16.632836761958298</v>
      </c>
      <c r="I264" s="12">
        <f>'[1]Perfil (2)'!H263</f>
        <v>17.859915193732199</v>
      </c>
      <c r="J264" s="12">
        <f>'[1]Perfil (2)'!I263</f>
        <v>17.114427111257999</v>
      </c>
      <c r="K264" s="12">
        <f>'[1]Perfil (2)'!J263</f>
        <v>16.0654116379309</v>
      </c>
      <c r="L264" s="12">
        <f>'[1]Perfil (2)'!K263</f>
        <v>16.227051390800799</v>
      </c>
      <c r="M264" s="12">
        <f>'[1]Perfil (2)'!L263</f>
        <v>16.166759830702699</v>
      </c>
      <c r="N264" s="12"/>
      <c r="O264" s="12"/>
    </row>
    <row r="265" spans="1:15" x14ac:dyDescent="0.35">
      <c r="A265" s="11" t="str">
        <f t="shared" si="4"/>
        <v>DISTRIBUCION VOLUMEN X CRITERIO (kg ó litros).Total Bebidas CalienteCON COMPAÑEROS DE CLASE</v>
      </c>
      <c r="B265" s="11" t="str">
        <f>'[1]Perfil (2)'!$A$140</f>
        <v>DISTRIBUCION VOLUMEN X CRITERIO (kg ó litros)</v>
      </c>
      <c r="C265" s="11" t="str">
        <f>'[1]Perfil (2)'!B232</f>
        <v>.Total Bebidas Caliente</v>
      </c>
      <c r="D265" s="11" t="str">
        <f>'[1]Perfil (2)'!C264</f>
        <v>CON COMPAÑEROS DE CLASE</v>
      </c>
      <c r="E265" s="12">
        <f>'[1]Perfil (2)'!D264</f>
        <v>0.620527863006338</v>
      </c>
      <c r="F265" s="12">
        <f>'[1]Perfil (2)'!E264</f>
        <v>0.47703791405442397</v>
      </c>
      <c r="G265" s="12">
        <f>'[1]Perfil (2)'!F264</f>
        <v>0.48117263927207998</v>
      </c>
      <c r="H265" s="12">
        <f>'[1]Perfil (2)'!G264</f>
        <v>0.52838319444469395</v>
      </c>
      <c r="I265" s="12">
        <f>'[1]Perfil (2)'!H264</f>
        <v>0.56232519976989503</v>
      </c>
      <c r="J265" s="12">
        <f>'[1]Perfil (2)'!I264</f>
        <v>0.44433583908415197</v>
      </c>
      <c r="K265" s="12">
        <f>'[1]Perfil (2)'!J264</f>
        <v>0.55180567129063895</v>
      </c>
      <c r="L265" s="12">
        <f>'[1]Perfil (2)'!K264</f>
        <v>0.77827432285359699</v>
      </c>
      <c r="M265" s="12">
        <f>'[1]Perfil (2)'!L264</f>
        <v>0.66719136720751804</v>
      </c>
      <c r="N265" s="12"/>
      <c r="O265" s="12"/>
    </row>
    <row r="266" spans="1:15" x14ac:dyDescent="0.35">
      <c r="A266" s="11" t="str">
        <f t="shared" si="4"/>
        <v>DISTRIBUCION VOLUMEN X CRITERIO (kg ó litros).Total Bebidas CalienteCON FAMILIA</v>
      </c>
      <c r="B266" s="11" t="str">
        <f>'[1]Perfil (2)'!$A$140</f>
        <v>DISTRIBUCION VOLUMEN X CRITERIO (kg ó litros)</v>
      </c>
      <c r="C266" s="11" t="str">
        <f>'[1]Perfil (2)'!B232</f>
        <v>.Total Bebidas Caliente</v>
      </c>
      <c r="D266" s="11" t="str">
        <f>'[1]Perfil (2)'!C265</f>
        <v>CON FAMILIA</v>
      </c>
      <c r="E266" s="12">
        <f>'[1]Perfil (2)'!D265</f>
        <v>16.3869382657236</v>
      </c>
      <c r="F266" s="12">
        <f>'[1]Perfil (2)'!E265</f>
        <v>17.044514211412299</v>
      </c>
      <c r="G266" s="12">
        <f>'[1]Perfil (2)'!F265</f>
        <v>19.499756123463499</v>
      </c>
      <c r="H266" s="12">
        <f>'[1]Perfil (2)'!G265</f>
        <v>18.725123959447199</v>
      </c>
      <c r="I266" s="12">
        <f>'[1]Perfil (2)'!H265</f>
        <v>16.747972332953399</v>
      </c>
      <c r="J266" s="12">
        <f>'[1]Perfil (2)'!I265</f>
        <v>17.530371852134301</v>
      </c>
      <c r="K266" s="12">
        <f>'[1]Perfil (2)'!J265</f>
        <v>19.099505127233002</v>
      </c>
      <c r="L266" s="12">
        <f>'[1]Perfil (2)'!K265</f>
        <v>16.487003353188999</v>
      </c>
      <c r="M266" s="12">
        <f>'[1]Perfil (2)'!L265</f>
        <v>16.827403015138799</v>
      </c>
      <c r="N266" s="12"/>
      <c r="O266" s="12"/>
    </row>
    <row r="267" spans="1:15" x14ac:dyDescent="0.35">
      <c r="A267" s="11" t="str">
        <f t="shared" si="4"/>
        <v>DISTRIBUCION VOLUMEN X CRITERIO (kg ó litros).Total Bebidas CalienteCON LA PAREJA</v>
      </c>
      <c r="B267" s="11" t="str">
        <f>'[1]Perfil (2)'!$A$140</f>
        <v>DISTRIBUCION VOLUMEN X CRITERIO (kg ó litros)</v>
      </c>
      <c r="C267" s="11" t="str">
        <f>'[1]Perfil (2)'!B232</f>
        <v>.Total Bebidas Caliente</v>
      </c>
      <c r="D267" s="11" t="str">
        <f>'[1]Perfil (2)'!C266</f>
        <v>CON LA PAREJA</v>
      </c>
      <c r="E267" s="12">
        <f>'[1]Perfil (2)'!D266</f>
        <v>15.654076139139899</v>
      </c>
      <c r="F267" s="12">
        <f>'[1]Perfil (2)'!E266</f>
        <v>17.015081265687801</v>
      </c>
      <c r="G267" s="12">
        <f>'[1]Perfil (2)'!F266</f>
        <v>17.0168565496596</v>
      </c>
      <c r="H267" s="12">
        <f>'[1]Perfil (2)'!G266</f>
        <v>16.5210855791642</v>
      </c>
      <c r="I267" s="12">
        <f>'[1]Perfil (2)'!H266</f>
        <v>15.9179846962881</v>
      </c>
      <c r="J267" s="12">
        <f>'[1]Perfil (2)'!I266</f>
        <v>17.323858071726299</v>
      </c>
      <c r="K267" s="12">
        <f>'[1]Perfil (2)'!J266</f>
        <v>18.377996899853901</v>
      </c>
      <c r="L267" s="12">
        <f>'[1]Perfil (2)'!K266</f>
        <v>17.612580144688501</v>
      </c>
      <c r="M267" s="12">
        <f>'[1]Perfil (2)'!L266</f>
        <v>16.638967022266002</v>
      </c>
      <c r="N267" s="12"/>
      <c r="O267" s="12"/>
    </row>
    <row r="268" spans="1:15" x14ac:dyDescent="0.35">
      <c r="A268" s="11" t="str">
        <f t="shared" si="4"/>
        <v>DISTRIBUCION VOLUMEN X CRITERIO (kg ó litros).Total Bebidas CalienteESTABA SOLO/A</v>
      </c>
      <c r="B268" s="11" t="str">
        <f>'[1]Perfil (2)'!$A$140</f>
        <v>DISTRIBUCION VOLUMEN X CRITERIO (kg ó litros)</v>
      </c>
      <c r="C268" s="11" t="str">
        <f>'[1]Perfil (2)'!B232</f>
        <v>.Total Bebidas Caliente</v>
      </c>
      <c r="D268" s="11" t="str">
        <f>'[1]Perfil (2)'!C267</f>
        <v>ESTABA SOLO/A</v>
      </c>
      <c r="E268" s="12">
        <f>'[1]Perfil (2)'!D267</f>
        <v>27.067025967345899</v>
      </c>
      <c r="F268" s="12">
        <f>'[1]Perfil (2)'!E267</f>
        <v>27.760505528335401</v>
      </c>
      <c r="G268" s="12">
        <f>'[1]Perfil (2)'!F267</f>
        <v>28.247109650446699</v>
      </c>
      <c r="H268" s="12">
        <f>'[1]Perfil (2)'!G267</f>
        <v>26.406060617988501</v>
      </c>
      <c r="I268" s="12">
        <f>'[1]Perfil (2)'!H267</f>
        <v>28.227076568114601</v>
      </c>
      <c r="J268" s="12">
        <f>'[1]Perfil (2)'!I267</f>
        <v>28.176451267693999</v>
      </c>
      <c r="K268" s="12">
        <f>'[1]Perfil (2)'!J267</f>
        <v>28.1022437226374</v>
      </c>
      <c r="L268" s="12">
        <f>'[1]Perfil (2)'!K267</f>
        <v>27.928429571303599</v>
      </c>
      <c r="M268" s="12">
        <f>'[1]Perfil (2)'!L267</f>
        <v>28.119899096037699</v>
      </c>
      <c r="N268" s="12"/>
      <c r="O268" s="12"/>
    </row>
    <row r="269" spans="1:15" x14ac:dyDescent="0.35">
      <c r="A269" s="11" t="str">
        <f t="shared" si="4"/>
        <v>DISTRIBUCION VOLUMEN X CRITERIO (kg ó litros).Total Bebidas CalienteOTROS</v>
      </c>
      <c r="B269" s="11" t="str">
        <f>'[1]Perfil (2)'!$A$140</f>
        <v>DISTRIBUCION VOLUMEN X CRITERIO (kg ó litros)</v>
      </c>
      <c r="C269" s="11" t="str">
        <f>'[1]Perfil (2)'!B232</f>
        <v>.Total Bebidas Caliente</v>
      </c>
      <c r="D269" s="11" t="str">
        <f>'[1]Perfil (2)'!C268</f>
        <v>OTROS</v>
      </c>
      <c r="E269" s="12">
        <f>'[1]Perfil (2)'!D268</f>
        <v>0.43915093992290199</v>
      </c>
      <c r="F269" s="12">
        <f>'[1]Perfil (2)'!E268</f>
        <v>0.424507851142922</v>
      </c>
      <c r="G269" s="12">
        <f>'[1]Perfil (2)'!F268</f>
        <v>0.47151532587531603</v>
      </c>
      <c r="H269" s="12">
        <f>'[1]Perfil (2)'!G268</f>
        <v>0.44892009825655599</v>
      </c>
      <c r="I269" s="12">
        <f>'[1]Perfil (2)'!H268</f>
        <v>0.520992696464738</v>
      </c>
      <c r="J269" s="12">
        <f>'[1]Perfil (2)'!I268</f>
        <v>0.48147246587630699</v>
      </c>
      <c r="K269" s="12">
        <f>'[1]Perfil (2)'!J268</f>
        <v>0.361301809035043</v>
      </c>
      <c r="L269" s="12">
        <f>'[1]Perfil (2)'!K268</f>
        <v>0.49258112283113897</v>
      </c>
      <c r="M269" s="12">
        <f>'[1]Perfil (2)'!L268</f>
        <v>0.30380487127794897</v>
      </c>
      <c r="N269" s="12"/>
      <c r="O269" s="12"/>
    </row>
    <row r="270" spans="1:15" x14ac:dyDescent="0.35">
      <c r="A270" s="11" t="str">
        <f t="shared" si="4"/>
        <v>DISTRIBUCION VOLUMEN X CRITERIO (kg ó litros).Total Bebidas CalienteESTAR TRABAJANDO</v>
      </c>
      <c r="B270" s="11" t="str">
        <f>'[1]Perfil (2)'!$A$140</f>
        <v>DISTRIBUCION VOLUMEN X CRITERIO (kg ó litros)</v>
      </c>
      <c r="C270" s="11" t="str">
        <f>'[1]Perfil (2)'!B232</f>
        <v>.Total Bebidas Caliente</v>
      </c>
      <c r="D270" s="11" t="str">
        <f>'[1]Perfil (2)'!C269</f>
        <v>ESTAR TRABAJANDO</v>
      </c>
      <c r="E270" s="12">
        <f>'[1]Perfil (2)'!D269</f>
        <v>26.640677096855601</v>
      </c>
      <c r="F270" s="12">
        <f>'[1]Perfil (2)'!E269</f>
        <v>27.672498801050601</v>
      </c>
      <c r="G270" s="12">
        <f>'[1]Perfil (2)'!F269</f>
        <v>25.029171079303399</v>
      </c>
      <c r="H270" s="12">
        <f>'[1]Perfil (2)'!G269</f>
        <v>24.528910853051599</v>
      </c>
      <c r="I270" s="12">
        <f>'[1]Perfil (2)'!H269</f>
        <v>26.189306945107798</v>
      </c>
      <c r="J270" s="12">
        <f>'[1]Perfil (2)'!I269</f>
        <v>25.400465012987699</v>
      </c>
      <c r="K270" s="12">
        <f>'[1]Perfil (2)'!J269</f>
        <v>24.135322498356199</v>
      </c>
      <c r="L270" s="12">
        <f>'[1]Perfil (2)'!K269</f>
        <v>24.282522787040399</v>
      </c>
      <c r="M270" s="12">
        <f>'[1]Perfil (2)'!L269</f>
        <v>24.225938077126099</v>
      </c>
      <c r="N270" s="12"/>
      <c r="O270" s="12"/>
    </row>
    <row r="271" spans="1:15" x14ac:dyDescent="0.35">
      <c r="A271" s="11" t="str">
        <f t="shared" si="4"/>
        <v>DISTRIBUCION VOLUMEN X CRITERIO (kg ó litros).Total Bebidas CalienteCOMIDA DE NEGOCIOS</v>
      </c>
      <c r="B271" s="11" t="str">
        <f>'[1]Perfil (2)'!$A$140</f>
        <v>DISTRIBUCION VOLUMEN X CRITERIO (kg ó litros)</v>
      </c>
      <c r="C271" s="11" t="str">
        <f>'[1]Perfil (2)'!B232</f>
        <v>.Total Bebidas Caliente</v>
      </c>
      <c r="D271" s="11" t="str">
        <f>'[1]Perfil (2)'!C270</f>
        <v>COMIDA DE NEGOCIOS</v>
      </c>
      <c r="E271" s="12">
        <f>'[1]Perfil (2)'!D270</f>
        <v>0.19777268251725899</v>
      </c>
      <c r="F271" s="12">
        <f>'[1]Perfil (2)'!E270</f>
        <v>0.17817939278303499</v>
      </c>
      <c r="G271" s="12">
        <f>'[1]Perfil (2)'!F270</f>
        <v>0.23815269039576101</v>
      </c>
      <c r="H271" s="12">
        <f>'[1]Perfil (2)'!G270</f>
        <v>0.147283953432475</v>
      </c>
      <c r="I271" s="12">
        <f>'[1]Perfil (2)'!H270</f>
        <v>0.150516252252999</v>
      </c>
      <c r="J271" s="12">
        <f>'[1]Perfil (2)'!I270</f>
        <v>0.14954114116015099</v>
      </c>
      <c r="K271" s="12">
        <f>'[1]Perfil (2)'!J270</f>
        <v>0.166559334119081</v>
      </c>
      <c r="L271" s="12">
        <f>'[1]Perfil (2)'!K270</f>
        <v>0.16834701360926399</v>
      </c>
      <c r="M271" s="12">
        <f>'[1]Perfil (2)'!L270</f>
        <v>0.163591190341525</v>
      </c>
      <c r="N271" s="12"/>
      <c r="O271" s="12"/>
    </row>
    <row r="272" spans="1:15" x14ac:dyDescent="0.35">
      <c r="A272" s="11" t="str">
        <f t="shared" si="4"/>
        <v>DISTRIBUCION VOLUMEN X CRITERIO (kg ó litros).Total Bebidas CalientePOR PLACER/RELAX</v>
      </c>
      <c r="B272" s="11" t="str">
        <f>'[1]Perfil (2)'!$A$140</f>
        <v>DISTRIBUCION VOLUMEN X CRITERIO (kg ó litros)</v>
      </c>
      <c r="C272" s="11" t="str">
        <f>'[1]Perfil (2)'!B232</f>
        <v>.Total Bebidas Caliente</v>
      </c>
      <c r="D272" s="11" t="str">
        <f>'[1]Perfil (2)'!C271</f>
        <v>POR PLACER/RELAX</v>
      </c>
      <c r="E272" s="12">
        <f>'[1]Perfil (2)'!D271</f>
        <v>13.6426489229836</v>
      </c>
      <c r="F272" s="12">
        <f>'[1]Perfil (2)'!E271</f>
        <v>14.5072778396615</v>
      </c>
      <c r="G272" s="12">
        <f>'[1]Perfil (2)'!F271</f>
        <v>15.4021912806791</v>
      </c>
      <c r="H272" s="12">
        <f>'[1]Perfil (2)'!G271</f>
        <v>12.9603827626881</v>
      </c>
      <c r="I272" s="12">
        <f>'[1]Perfil (2)'!H271</f>
        <v>13.1832429933906</v>
      </c>
      <c r="J272" s="12">
        <f>'[1]Perfil (2)'!I271</f>
        <v>14.5015323343546</v>
      </c>
      <c r="K272" s="12">
        <f>'[1]Perfil (2)'!J271</f>
        <v>15.799334596656699</v>
      </c>
      <c r="L272" s="12">
        <f>'[1]Perfil (2)'!K271</f>
        <v>13.6720163792581</v>
      </c>
      <c r="M272" s="12">
        <f>'[1]Perfil (2)'!L271</f>
        <v>12.673771456345399</v>
      </c>
      <c r="N272" s="12"/>
      <c r="O272" s="12"/>
    </row>
    <row r="273" spans="1:15" x14ac:dyDescent="0.35">
      <c r="A273" s="11" t="str">
        <f t="shared" si="4"/>
        <v>DISTRIBUCION VOLUMEN X CRITERIO (kg ó litros).Total Bebidas CalienteTENER HAMBRE/SIN PLANIFICAR</v>
      </c>
      <c r="B273" s="11" t="str">
        <f>'[1]Perfil (2)'!$A$140</f>
        <v>DISTRIBUCION VOLUMEN X CRITERIO (kg ó litros)</v>
      </c>
      <c r="C273" s="11" t="str">
        <f>'[1]Perfil (2)'!B232</f>
        <v>.Total Bebidas Caliente</v>
      </c>
      <c r="D273" s="11" t="str">
        <f>'[1]Perfil (2)'!C272</f>
        <v>TENER HAMBRE/SIN PLANIFICAR</v>
      </c>
      <c r="E273" s="12">
        <f>'[1]Perfil (2)'!D272</f>
        <v>23.8605964796457</v>
      </c>
      <c r="F273" s="12">
        <f>'[1]Perfil (2)'!E272</f>
        <v>23.276025277515298</v>
      </c>
      <c r="G273" s="12">
        <f>'[1]Perfil (2)'!F272</f>
        <v>23.583205713813701</v>
      </c>
      <c r="H273" s="12">
        <f>'[1]Perfil (2)'!G272</f>
        <v>24.967980570026899</v>
      </c>
      <c r="I273" s="12">
        <f>'[1]Perfil (2)'!H272</f>
        <v>22.988292002128802</v>
      </c>
      <c r="J273" s="12">
        <f>'[1]Perfil (2)'!I272</f>
        <v>22.541505682678199</v>
      </c>
      <c r="K273" s="12">
        <f>'[1]Perfil (2)'!J272</f>
        <v>22.642082438353999</v>
      </c>
      <c r="L273" s="12">
        <f>'[1]Perfil (2)'!K272</f>
        <v>23.960905279845701</v>
      </c>
      <c r="M273" s="12">
        <f>'[1]Perfil (2)'!L272</f>
        <v>23.0786339182857</v>
      </c>
      <c r="N273" s="12"/>
      <c r="O273" s="12"/>
    </row>
    <row r="274" spans="1:15" x14ac:dyDescent="0.35">
      <c r="A274" s="11" t="str">
        <f t="shared" si="4"/>
        <v>DISTRIBUCION VOLUMEN X CRITERIO (kg ó litros).Total Bebidas CalienteESTAR DE COMPRAS</v>
      </c>
      <c r="B274" s="11" t="str">
        <f>'[1]Perfil (2)'!$A$140</f>
        <v>DISTRIBUCION VOLUMEN X CRITERIO (kg ó litros)</v>
      </c>
      <c r="C274" s="11" t="str">
        <f>'[1]Perfil (2)'!B232</f>
        <v>.Total Bebidas Caliente</v>
      </c>
      <c r="D274" s="11" t="str">
        <f>'[1]Perfil (2)'!C273</f>
        <v>ESTAR DE COMPRAS</v>
      </c>
      <c r="E274" s="12">
        <f>'[1]Perfil (2)'!D273</f>
        <v>3.3272340332919699</v>
      </c>
      <c r="F274" s="12">
        <f>'[1]Perfil (2)'!E273</f>
        <v>2.9010281861345901</v>
      </c>
      <c r="G274" s="12">
        <f>'[1]Perfil (2)'!F273</f>
        <v>2.8982503227290501</v>
      </c>
      <c r="H274" s="12">
        <f>'[1]Perfil (2)'!G273</f>
        <v>3.6982096934748898</v>
      </c>
      <c r="I274" s="12">
        <f>'[1]Perfil (2)'!H273</f>
        <v>2.9954396471465099</v>
      </c>
      <c r="J274" s="12">
        <f>'[1]Perfil (2)'!I273</f>
        <v>3.1813727453331002</v>
      </c>
      <c r="K274" s="12">
        <f>'[1]Perfil (2)'!J273</f>
        <v>3.1607149408785</v>
      </c>
      <c r="L274" s="12">
        <f>'[1]Perfil (2)'!K273</f>
        <v>3.4484529977429301</v>
      </c>
      <c r="M274" s="12">
        <f>'[1]Perfil (2)'!L273</f>
        <v>3.96454538505844</v>
      </c>
      <c r="N274" s="12"/>
      <c r="O274" s="12"/>
    </row>
    <row r="275" spans="1:15" x14ac:dyDescent="0.35">
      <c r="A275" s="11" t="str">
        <f t="shared" si="4"/>
        <v>DISTRIBUCION VOLUMEN X CRITERIO (kg ó litros).Total Bebidas CalienteNO COCINAR EN CASA</v>
      </c>
      <c r="B275" s="11" t="str">
        <f>'[1]Perfil (2)'!$A$140</f>
        <v>DISTRIBUCION VOLUMEN X CRITERIO (kg ó litros)</v>
      </c>
      <c r="C275" s="11" t="str">
        <f>'[1]Perfil (2)'!B232</f>
        <v>.Total Bebidas Caliente</v>
      </c>
      <c r="D275" s="11" t="str">
        <f>'[1]Perfil (2)'!C274</f>
        <v>NO COCINAR EN CASA</v>
      </c>
      <c r="E275" s="12">
        <f>'[1]Perfil (2)'!D274</f>
        <v>1.7247853794796899</v>
      </c>
      <c r="F275" s="12">
        <f>'[1]Perfil (2)'!E274</f>
        <v>1.9073820165900299</v>
      </c>
      <c r="G275" s="12">
        <f>'[1]Perfil (2)'!F274</f>
        <v>2.35060739552716</v>
      </c>
      <c r="H275" s="12">
        <f>'[1]Perfil (2)'!G274</f>
        <v>2.0251001049810302</v>
      </c>
      <c r="I275" s="12">
        <f>'[1]Perfil (2)'!H274</f>
        <v>2.0749346523582899</v>
      </c>
      <c r="J275" s="12">
        <f>'[1]Perfil (2)'!I274</f>
        <v>2.1941587620821799</v>
      </c>
      <c r="K275" s="12">
        <f>'[1]Perfil (2)'!J274</f>
        <v>2.5374661686937001</v>
      </c>
      <c r="L275" s="12">
        <f>'[1]Perfil (2)'!K274</f>
        <v>1.94877171277932</v>
      </c>
      <c r="M275" s="12">
        <f>'[1]Perfil (2)'!L274</f>
        <v>2.14619266085634</v>
      </c>
      <c r="N275" s="12"/>
      <c r="O275" s="12"/>
    </row>
    <row r="276" spans="1:15" x14ac:dyDescent="0.35">
      <c r="A276" s="11" t="str">
        <f t="shared" si="4"/>
        <v>DISTRIBUCION VOLUMEN X CRITERIO (kg ó litros).Total Bebidas CalienteCELEBRACION/FIESTA/SALIR TOMAR</v>
      </c>
      <c r="B276" s="11" t="str">
        <f>'[1]Perfil (2)'!$A$140</f>
        <v>DISTRIBUCION VOLUMEN X CRITERIO (kg ó litros)</v>
      </c>
      <c r="C276" s="11" t="str">
        <f>'[1]Perfil (2)'!B232</f>
        <v>.Total Bebidas Caliente</v>
      </c>
      <c r="D276" s="11" t="str">
        <f>'[1]Perfil (2)'!C275</f>
        <v>CELEBRACION/FIESTA/SALIR TOMAR</v>
      </c>
      <c r="E276" s="12">
        <f>'[1]Perfil (2)'!D275</f>
        <v>23.372661043675699</v>
      </c>
      <c r="F276" s="12">
        <f>'[1]Perfil (2)'!E275</f>
        <v>22.2882511373864</v>
      </c>
      <c r="G276" s="12">
        <f>'[1]Perfil (2)'!F275</f>
        <v>23.197118391897899</v>
      </c>
      <c r="H276" s="12">
        <f>'[1]Perfil (2)'!G275</f>
        <v>24.284281335500101</v>
      </c>
      <c r="I276" s="12">
        <f>'[1]Perfil (2)'!H275</f>
        <v>24.752905296694799</v>
      </c>
      <c r="J276" s="12">
        <f>'[1]Perfil (2)'!I275</f>
        <v>24.699468838770802</v>
      </c>
      <c r="K276" s="12">
        <f>'[1]Perfil (2)'!J275</f>
        <v>23.875168145765802</v>
      </c>
      <c r="L276" s="12">
        <f>'[1]Perfil (2)'!K275</f>
        <v>25.2679053373306</v>
      </c>
      <c r="M276" s="12">
        <f>'[1]Perfil (2)'!L275</f>
        <v>26.427135747160801</v>
      </c>
      <c r="N276" s="12"/>
      <c r="O276" s="12"/>
    </row>
    <row r="277" spans="1:15" x14ac:dyDescent="0.35">
      <c r="A277" s="11" t="str">
        <f t="shared" si="4"/>
        <v>DISTRIBUCION VOLUMEN X CRITERIO (kg ó litros).Total Bebidas CalienteVIENDO DEPORTES</v>
      </c>
      <c r="B277" s="11" t="str">
        <f>'[1]Perfil (2)'!$A$140</f>
        <v>DISTRIBUCION VOLUMEN X CRITERIO (kg ó litros)</v>
      </c>
      <c r="C277" s="11" t="str">
        <f>'[1]Perfil (2)'!B232</f>
        <v>.Total Bebidas Caliente</v>
      </c>
      <c r="D277" s="11" t="str">
        <f>'[1]Perfil (2)'!C276</f>
        <v>VIENDO DEPORTES</v>
      </c>
      <c r="E277" s="12">
        <f>'[1]Perfil (2)'!D276</f>
        <v>0.60692348094469695</v>
      </c>
      <c r="F277" s="12">
        <f>'[1]Perfil (2)'!E276</f>
        <v>0.34517207168249803</v>
      </c>
      <c r="G277" s="12">
        <f>'[1]Perfil (2)'!F276</f>
        <v>0.18031167843519599</v>
      </c>
      <c r="H277" s="12">
        <f>'[1]Perfil (2)'!G276</f>
        <v>0.38979161134036799</v>
      </c>
      <c r="I277" s="12">
        <f>'[1]Perfil (2)'!H276</f>
        <v>0.44980733135253698</v>
      </c>
      <c r="J277" s="12">
        <f>'[1]Perfil (2)'!I276</f>
        <v>0.44599365587362899</v>
      </c>
      <c r="K277" s="12">
        <f>'[1]Perfil (2)'!J276</f>
        <v>0.25583422819646701</v>
      </c>
      <c r="L277" s="12">
        <f>'[1]Perfil (2)'!K276</f>
        <v>0.34242371646619002</v>
      </c>
      <c r="M277" s="12">
        <f>'[1]Perfil (2)'!L276</f>
        <v>0.48980592811454099</v>
      </c>
      <c r="N277" s="12"/>
      <c r="O277" s="12"/>
    </row>
    <row r="278" spans="1:15" x14ac:dyDescent="0.35">
      <c r="A278" s="11" t="str">
        <f t="shared" si="4"/>
        <v>DISTRIBUCION VOLUMEN X CRITERIO (kg ó litros).Total Bebidas CalienteOTROS MOTIVOS</v>
      </c>
      <c r="B278" s="11" t="str">
        <f>'[1]Perfil (2)'!$A$140</f>
        <v>DISTRIBUCION VOLUMEN X CRITERIO (kg ó litros)</v>
      </c>
      <c r="C278" s="11" t="str">
        <f>'[1]Perfil (2)'!B232</f>
        <v>.Total Bebidas Caliente</v>
      </c>
      <c r="D278" s="11" t="str">
        <f>'[1]Perfil (2)'!C277</f>
        <v>OTROS MOTIVOS</v>
      </c>
      <c r="E278" s="12">
        <f>'[1]Perfil (2)'!D277</f>
        <v>6.6266859776573899</v>
      </c>
      <c r="F278" s="12">
        <f>'[1]Perfil (2)'!E277</f>
        <v>6.9241977051077104</v>
      </c>
      <c r="G278" s="12">
        <f>'[1]Perfil (2)'!F277</f>
        <v>7.12098518732956</v>
      </c>
      <c r="H278" s="12">
        <f>'[1]Perfil (2)'!G277</f>
        <v>6.99805087806274</v>
      </c>
      <c r="I278" s="12">
        <f>'[1]Perfil (2)'!H277</f>
        <v>7.2155600910385402</v>
      </c>
      <c r="J278" s="12">
        <f>'[1]Perfil (2)'!I277</f>
        <v>6.8859608381193098</v>
      </c>
      <c r="K278" s="12">
        <f>'[1]Perfil (2)'!J277</f>
        <v>7.4275053956820098</v>
      </c>
      <c r="L278" s="12">
        <f>'[1]Perfil (2)'!K277</f>
        <v>6.9086580190106801</v>
      </c>
      <c r="M278" s="12">
        <f>'[1]Perfil (2)'!L277</f>
        <v>6.8303918565053303</v>
      </c>
      <c r="N278" s="12"/>
      <c r="O278" s="12"/>
    </row>
    <row r="279" spans="1:15" x14ac:dyDescent="0.35">
      <c r="A279" s="11" t="str">
        <f t="shared" si="4"/>
        <v>CONSUMO PER CAPITA (kg ó litros por individuo)TOTAL BEBIDAST.ESPAÑA</v>
      </c>
      <c r="B279" s="11" t="str">
        <f>'[1]Perfil (2)'!$A$278</f>
        <v>CONSUMO PER CAPITA (kg ó litros por individuo)</v>
      </c>
      <c r="C279" s="11" t="str">
        <f>'[1]Perfil (2)'!B278</f>
        <v>TOTAL BEBIDAS</v>
      </c>
      <c r="D279" s="11" t="str">
        <f>'[1]Perfil (2)'!C278</f>
        <v>T.ESPAÑA</v>
      </c>
      <c r="E279" s="12">
        <f>'[1]Perfil (2)'!D278</f>
        <v>12.9902752182063</v>
      </c>
      <c r="F279" s="12">
        <f>'[1]Perfil (2)'!E278</f>
        <v>14.7725013781771</v>
      </c>
      <c r="G279" s="12">
        <f>'[1]Perfil (2)'!F278</f>
        <v>22.4086273404452</v>
      </c>
      <c r="H279" s="12">
        <f>'[1]Perfil (2)'!G278</f>
        <v>13.6792394800305</v>
      </c>
      <c r="I279" s="12">
        <f>'[1]Perfil (2)'!H278</f>
        <v>12.5056142556843</v>
      </c>
      <c r="J279" s="12">
        <f>'[1]Perfil (2)'!I278</f>
        <v>14.059937332349699</v>
      </c>
      <c r="K279" s="12">
        <f>'[1]Perfil (2)'!J278</f>
        <v>21.610219946852901</v>
      </c>
      <c r="L279" s="12">
        <f>'[1]Perfil (2)'!K278</f>
        <v>12.9439925629685</v>
      </c>
      <c r="M279" s="12">
        <f>'[1]Perfil (2)'!L278</f>
        <v>12.3061236018002</v>
      </c>
      <c r="N279" s="12"/>
      <c r="O279" s="12"/>
    </row>
    <row r="280" spans="1:15" x14ac:dyDescent="0.35">
      <c r="A280" s="11" t="str">
        <f t="shared" si="4"/>
        <v>CONSUMO PER CAPITA (kg ó litros por individuo)TOTAL BEBIDASHiper+Super+Discount+G.A</v>
      </c>
      <c r="B280" s="11" t="str">
        <f>'[1]Perfil (2)'!$A$278</f>
        <v>CONSUMO PER CAPITA (kg ó litros por individuo)</v>
      </c>
      <c r="C280" s="11" t="str">
        <f>'[1]Perfil (2)'!B278</f>
        <v>TOTAL BEBIDAS</v>
      </c>
      <c r="D280" s="11" t="str">
        <f>'[1]Perfil (2)'!C279</f>
        <v>Hiper+Super+Discount+G.A</v>
      </c>
      <c r="E280" s="12">
        <f>'[1]Perfil (2)'!D279</f>
        <v>1.21970771578146</v>
      </c>
      <c r="F280" s="12">
        <f>'[1]Perfil (2)'!E279</f>
        <v>1.38919948381902</v>
      </c>
      <c r="G280" s="12">
        <f>'[1]Perfil (2)'!F279</f>
        <v>2.2783199832883398</v>
      </c>
      <c r="H280" s="12">
        <f>'[1]Perfil (2)'!G279</f>
        <v>1.30567754487995</v>
      </c>
      <c r="I280" s="12">
        <f>'[1]Perfil (2)'!H279</f>
        <v>1.2548125442889599</v>
      </c>
      <c r="J280" s="12">
        <f>'[1]Perfil (2)'!I279</f>
        <v>1.3799480885575599</v>
      </c>
      <c r="K280" s="12">
        <f>'[1]Perfil (2)'!J279</f>
        <v>2.6389153714203202</v>
      </c>
      <c r="L280" s="12">
        <f>'[1]Perfil (2)'!K279</f>
        <v>1.4372709853190899</v>
      </c>
      <c r="M280" s="12">
        <f>'[1]Perfil (2)'!L279</f>
        <v>1.56812318135957</v>
      </c>
      <c r="N280" s="12"/>
      <c r="O280" s="12"/>
    </row>
    <row r="281" spans="1:15" x14ac:dyDescent="0.35">
      <c r="A281" s="11" t="str">
        <f t="shared" si="4"/>
        <v>CONSUMO PER CAPITA (kg ó litros por individuo)TOTAL BEBIDASRestaurantes</v>
      </c>
      <c r="B281" s="11" t="str">
        <f>'[1]Perfil (2)'!$A$278</f>
        <v>CONSUMO PER CAPITA (kg ó litros por individuo)</v>
      </c>
      <c r="C281" s="11" t="str">
        <f>'[1]Perfil (2)'!B278</f>
        <v>TOTAL BEBIDAS</v>
      </c>
      <c r="D281" s="11" t="str">
        <f>'[1]Perfil (2)'!C280</f>
        <v>Restaurantes</v>
      </c>
      <c r="E281" s="12">
        <f>'[1]Perfil (2)'!D280</f>
        <v>2.2310435159839201</v>
      </c>
      <c r="F281" s="12">
        <f>'[1]Perfil (2)'!E280</f>
        <v>2.5495299889021101</v>
      </c>
      <c r="G281" s="12">
        <f>'[1]Perfil (2)'!F280</f>
        <v>3.7951845996318898</v>
      </c>
      <c r="H281" s="12">
        <f>'[1]Perfil (2)'!G280</f>
        <v>2.5745080493339598</v>
      </c>
      <c r="I281" s="12">
        <f>'[1]Perfil (2)'!H280</f>
        <v>2.21754179257319</v>
      </c>
      <c r="J281" s="12">
        <f>'[1]Perfil (2)'!I280</f>
        <v>2.4479869930358502</v>
      </c>
      <c r="K281" s="12">
        <f>'[1]Perfil (2)'!J280</f>
        <v>3.5799082189518199</v>
      </c>
      <c r="L281" s="12">
        <f>'[1]Perfil (2)'!K280</f>
        <v>2.3316269338820899</v>
      </c>
      <c r="M281" s="12">
        <f>'[1]Perfil (2)'!L280</f>
        <v>2.13922250317593</v>
      </c>
      <c r="N281" s="12"/>
      <c r="O281" s="12"/>
    </row>
    <row r="282" spans="1:15" x14ac:dyDescent="0.35">
      <c r="A282" s="11" t="str">
        <f t="shared" si="4"/>
        <v>CONSUMO PER CAPITA (kg ó litros por individuo)TOTAL BEBIDASRestaurantes Fast Food</v>
      </c>
      <c r="B282" s="11" t="str">
        <f>'[1]Perfil (2)'!$A$278</f>
        <v>CONSUMO PER CAPITA (kg ó litros por individuo)</v>
      </c>
      <c r="C282" s="11" t="str">
        <f>'[1]Perfil (2)'!B278</f>
        <v>TOTAL BEBIDAS</v>
      </c>
      <c r="D282" s="11" t="str">
        <f>'[1]Perfil (2)'!C281</f>
        <v>Restaurantes Fast Food</v>
      </c>
      <c r="E282" s="12">
        <f>'[1]Perfil (2)'!D281</f>
        <v>0.72157235298259703</v>
      </c>
      <c r="F282" s="12">
        <f>'[1]Perfil (2)'!E281</f>
        <v>0.72855433407319403</v>
      </c>
      <c r="G282" s="12">
        <f>'[1]Perfil (2)'!F281</f>
        <v>1.17852532307765</v>
      </c>
      <c r="H282" s="12">
        <f>'[1]Perfil (2)'!G281</f>
        <v>0.791267178045716</v>
      </c>
      <c r="I282" s="12">
        <f>'[1]Perfil (2)'!H281</f>
        <v>0.72498541334813205</v>
      </c>
      <c r="J282" s="12">
        <f>'[1]Perfil (2)'!I281</f>
        <v>0.78000822593668195</v>
      </c>
      <c r="K282" s="12">
        <f>'[1]Perfil (2)'!J281</f>
        <v>1.1915409306375899</v>
      </c>
      <c r="L282" s="12">
        <f>'[1]Perfil (2)'!K281</f>
        <v>0.81457817214561701</v>
      </c>
      <c r="M282" s="12">
        <f>'[1]Perfil (2)'!L281</f>
        <v>0.80341241186392398</v>
      </c>
      <c r="N282" s="12"/>
      <c r="O282" s="12"/>
    </row>
    <row r="283" spans="1:15" x14ac:dyDescent="0.35">
      <c r="A283" s="11" t="str">
        <f t="shared" si="4"/>
        <v>CONSUMO PER CAPITA (kg ó litros por individuo)TOTAL BEBIDASBares/Cafeterias/Cervecerias</v>
      </c>
      <c r="B283" s="11" t="str">
        <f>'[1]Perfil (2)'!$A$278</f>
        <v>CONSUMO PER CAPITA (kg ó litros por individuo)</v>
      </c>
      <c r="C283" s="11" t="str">
        <f>'[1]Perfil (2)'!B278</f>
        <v>TOTAL BEBIDAS</v>
      </c>
      <c r="D283" s="11" t="str">
        <f>'[1]Perfil (2)'!C282</f>
        <v>Bares/Cafeterias/Cervecerias</v>
      </c>
      <c r="E283" s="12">
        <f>'[1]Perfil (2)'!D282</f>
        <v>6.87885550359589</v>
      </c>
      <c r="F283" s="12">
        <f>'[1]Perfil (2)'!E282</f>
        <v>7.6664650449371496</v>
      </c>
      <c r="G283" s="12">
        <f>'[1]Perfil (2)'!F282</f>
        <v>11.0337524809764</v>
      </c>
      <c r="H283" s="12">
        <f>'[1]Perfil (2)'!G282</f>
        <v>7.0205043275229704</v>
      </c>
      <c r="I283" s="12">
        <f>'[1]Perfil (2)'!H282</f>
        <v>6.4664110257542999</v>
      </c>
      <c r="J283" s="12">
        <f>'[1]Perfil (2)'!I282</f>
        <v>7.2521562320854498</v>
      </c>
      <c r="K283" s="12">
        <f>'[1]Perfil (2)'!J282</f>
        <v>10.4473136587825</v>
      </c>
      <c r="L283" s="12">
        <f>'[1]Perfil (2)'!K282</f>
        <v>6.49282444541329</v>
      </c>
      <c r="M283" s="12">
        <f>'[1]Perfil (2)'!L282</f>
        <v>6.0698177660571799</v>
      </c>
      <c r="N283" s="12"/>
      <c r="O283" s="12"/>
    </row>
    <row r="284" spans="1:15" x14ac:dyDescent="0.35">
      <c r="A284" s="11" t="str">
        <f t="shared" si="4"/>
        <v>CONSUMO PER CAPITA (kg ó litros por individuo)TOTAL BEBIDASPanaderias/Pastelerias</v>
      </c>
      <c r="B284" s="11" t="str">
        <f>'[1]Perfil (2)'!$A$278</f>
        <v>CONSUMO PER CAPITA (kg ó litros por individuo)</v>
      </c>
      <c r="C284" s="11" t="str">
        <f>'[1]Perfil (2)'!B278</f>
        <v>TOTAL BEBIDAS</v>
      </c>
      <c r="D284" s="11" t="str">
        <f>'[1]Perfil (2)'!C283</f>
        <v>Panaderias/Pastelerias</v>
      </c>
      <c r="E284" s="12">
        <f>'[1]Perfil (2)'!D283</f>
        <v>0.14855192312490101</v>
      </c>
      <c r="F284" s="12">
        <f>'[1]Perfil (2)'!E283</f>
        <v>0.14933359825968201</v>
      </c>
      <c r="G284" s="12">
        <f>'[1]Perfil (2)'!F283</f>
        <v>0.161070517072995</v>
      </c>
      <c r="H284" s="12">
        <f>'[1]Perfil (2)'!G283</f>
        <v>0.15233131069356301</v>
      </c>
      <c r="I284" s="12">
        <f>'[1]Perfil (2)'!H283</f>
        <v>0.146507786875434</v>
      </c>
      <c r="J284" s="12">
        <f>'[1]Perfil (2)'!I283</f>
        <v>0.14938051056589899</v>
      </c>
      <c r="K284" s="12">
        <f>'[1]Perfil (2)'!J283</f>
        <v>0.22073586557795899</v>
      </c>
      <c r="L284" s="12">
        <f>'[1]Perfil (2)'!K283</f>
        <v>0.15368925812327899</v>
      </c>
      <c r="M284" s="12">
        <f>'[1]Perfil (2)'!L283</f>
        <v>0.15306639014998799</v>
      </c>
      <c r="N284" s="12"/>
      <c r="O284" s="12"/>
    </row>
    <row r="285" spans="1:15" x14ac:dyDescent="0.35">
      <c r="A285" s="11" t="str">
        <f t="shared" si="4"/>
        <v>CONSUMO PER CAPITA (kg ó litros por individuo)TOTAL BEBIDASTda.Alimentacion/Delicatesen</v>
      </c>
      <c r="B285" s="11" t="str">
        <f>'[1]Perfil (2)'!$A$278</f>
        <v>CONSUMO PER CAPITA (kg ó litros por individuo)</v>
      </c>
      <c r="C285" s="11" t="str">
        <f>'[1]Perfil (2)'!B278</f>
        <v>TOTAL BEBIDAS</v>
      </c>
      <c r="D285" s="11" t="str">
        <f>'[1]Perfil (2)'!C284</f>
        <v>Tda.Alimentacion/Delicatesen</v>
      </c>
      <c r="E285" s="12">
        <f>'[1]Perfil (2)'!D284</f>
        <v>0.24237168198025899</v>
      </c>
      <c r="F285" s="12">
        <f>'[1]Perfil (2)'!E284</f>
        <v>0.305350931894186</v>
      </c>
      <c r="G285" s="12">
        <f>'[1]Perfil (2)'!F284</f>
        <v>0.46763573275706799</v>
      </c>
      <c r="H285" s="12">
        <f>'[1]Perfil (2)'!G284</f>
        <v>0.214144828248232</v>
      </c>
      <c r="I285" s="12">
        <f>'[1]Perfil (2)'!H284</f>
        <v>0.20443276093415799</v>
      </c>
      <c r="J285" s="12">
        <f>'[1]Perfil (2)'!I284</f>
        <v>0.19990525231419401</v>
      </c>
      <c r="K285" s="12">
        <f>'[1]Perfil (2)'!J284</f>
        <v>0.33994454593655898</v>
      </c>
      <c r="L285" s="12">
        <f>'[1]Perfil (2)'!K284</f>
        <v>0.18992913941258999</v>
      </c>
      <c r="M285" s="12">
        <f>'[1]Perfil (2)'!L284</f>
        <v>0.167375935010704</v>
      </c>
      <c r="N285" s="12"/>
      <c r="O285" s="12"/>
    </row>
    <row r="286" spans="1:15" x14ac:dyDescent="0.35">
      <c r="A286" s="11" t="str">
        <f t="shared" si="4"/>
        <v>CONSUMO PER CAPITA (kg ó litros por individuo)TOTAL BEBIDASCanal Conveniencia/24h</v>
      </c>
      <c r="B286" s="11" t="str">
        <f>'[1]Perfil (2)'!$A$278</f>
        <v>CONSUMO PER CAPITA (kg ó litros por individuo)</v>
      </c>
      <c r="C286" s="11" t="str">
        <f>'[1]Perfil (2)'!B278</f>
        <v>TOTAL BEBIDAS</v>
      </c>
      <c r="D286" s="11" t="str">
        <f>'[1]Perfil (2)'!C285</f>
        <v>Canal Conveniencia/24h</v>
      </c>
      <c r="E286" s="12">
        <f>'[1]Perfil (2)'!D285</f>
        <v>0.201131805895372</v>
      </c>
      <c r="F286" s="12">
        <f>'[1]Perfil (2)'!E285</f>
        <v>0.21496437239503199</v>
      </c>
      <c r="G286" s="12">
        <f>'[1]Perfil (2)'!F285</f>
        <v>0.409076419376037</v>
      </c>
      <c r="H286" s="12">
        <f>'[1]Perfil (2)'!G285</f>
        <v>0.23274539063635799</v>
      </c>
      <c r="I286" s="12">
        <f>'[1]Perfil (2)'!H285</f>
        <v>0.164743806590678</v>
      </c>
      <c r="J286" s="12">
        <f>'[1]Perfil (2)'!I285</f>
        <v>0.209214309827465</v>
      </c>
      <c r="K286" s="12">
        <f>'[1]Perfil (2)'!J285</f>
        <v>0.31838760715991199</v>
      </c>
      <c r="L286" s="12">
        <f>'[1]Perfil (2)'!K285</f>
        <v>0.16494986291618599</v>
      </c>
      <c r="M286" s="12">
        <f>'[1]Perfil (2)'!L285</f>
        <v>0.16395102083962201</v>
      </c>
      <c r="N286" s="12"/>
      <c r="O286" s="12"/>
    </row>
    <row r="287" spans="1:15" x14ac:dyDescent="0.35">
      <c r="A287" s="11" t="str">
        <f t="shared" si="4"/>
        <v>CONSUMO PER CAPITA (kg ó litros por individuo)TOTAL BEBIDASHoteles</v>
      </c>
      <c r="B287" s="11" t="str">
        <f>'[1]Perfil (2)'!$A$278</f>
        <v>CONSUMO PER CAPITA (kg ó litros por individuo)</v>
      </c>
      <c r="C287" s="11" t="str">
        <f>'[1]Perfil (2)'!B278</f>
        <v>TOTAL BEBIDAS</v>
      </c>
      <c r="D287" s="11" t="str">
        <f>'[1]Perfil (2)'!C286</f>
        <v>Hoteles</v>
      </c>
      <c r="E287" s="12">
        <f>'[1]Perfil (2)'!D286</f>
        <v>7.2064350218602594E-2</v>
      </c>
      <c r="F287" s="12">
        <f>'[1]Perfil (2)'!E286</f>
        <v>9.4917482403758593E-2</v>
      </c>
      <c r="G287" s="12">
        <f>'[1]Perfil (2)'!F286</f>
        <v>0.21307499067433799</v>
      </c>
      <c r="H287" s="12">
        <f>'[1]Perfil (2)'!G286</f>
        <v>5.6215820703728901E-2</v>
      </c>
      <c r="I287" s="12">
        <f>'[1]Perfil (2)'!H286</f>
        <v>4.6324095392326299E-2</v>
      </c>
      <c r="J287" s="12">
        <f>'[1]Perfil (2)'!I286</f>
        <v>9.1477166494216999E-2</v>
      </c>
      <c r="K287" s="12">
        <f>'[1]Perfil (2)'!J286</f>
        <v>0.17771837244375899</v>
      </c>
      <c r="L287" s="12">
        <f>'[1]Perfil (2)'!K286</f>
        <v>9.4473556836759898E-2</v>
      </c>
      <c r="M287" s="12">
        <f>'[1]Perfil (2)'!L286</f>
        <v>5.76464509384002E-2</v>
      </c>
      <c r="N287" s="12"/>
      <c r="O287" s="12"/>
    </row>
    <row r="288" spans="1:15" x14ac:dyDescent="0.35">
      <c r="A288" s="11" t="str">
        <f t="shared" si="4"/>
        <v>CONSUMO PER CAPITA (kg ó litros por individuo)TOTAL BEBIDASEstaciones de servicio</v>
      </c>
      <c r="B288" s="11" t="str">
        <f>'[1]Perfil (2)'!$A$278</f>
        <v>CONSUMO PER CAPITA (kg ó litros por individuo)</v>
      </c>
      <c r="C288" s="11" t="str">
        <f>'[1]Perfil (2)'!B278</f>
        <v>TOTAL BEBIDAS</v>
      </c>
      <c r="D288" s="11" t="str">
        <f>'[1]Perfil (2)'!C287</f>
        <v>Estaciones de servicio</v>
      </c>
      <c r="E288" s="12">
        <f>'[1]Perfil (2)'!D287</f>
        <v>0.229871441392243</v>
      </c>
      <c r="F288" s="12">
        <f>'[1]Perfil (2)'!E287</f>
        <v>0.27752668919106799</v>
      </c>
      <c r="G288" s="12">
        <f>'[1]Perfil (2)'!F287</f>
        <v>0.47724393176874003</v>
      </c>
      <c r="H288" s="12">
        <f>'[1]Perfil (2)'!G287</f>
        <v>0.238293197040612</v>
      </c>
      <c r="I288" s="12">
        <f>'[1]Perfil (2)'!H287</f>
        <v>0.202476349808804</v>
      </c>
      <c r="J288" s="12">
        <f>'[1]Perfil (2)'!I287</f>
        <v>0.25197842024521599</v>
      </c>
      <c r="K288" s="12">
        <f>'[1]Perfil (2)'!J287</f>
        <v>0.44993703553792302</v>
      </c>
      <c r="L288" s="12">
        <f>'[1]Perfil (2)'!K287</f>
        <v>0.221272091791892</v>
      </c>
      <c r="M288" s="12">
        <f>'[1]Perfil (2)'!L287</f>
        <v>0.200428577306483</v>
      </c>
      <c r="N288" s="12"/>
      <c r="O288" s="12"/>
    </row>
    <row r="289" spans="1:15" x14ac:dyDescent="0.35">
      <c r="A289" s="11" t="str">
        <f t="shared" si="4"/>
        <v>CONSUMO PER CAPITA (kg ó litros por individuo)TOTAL BEBIDASMaquinas dispensadoras</v>
      </c>
      <c r="B289" s="11" t="str">
        <f>'[1]Perfil (2)'!$A$278</f>
        <v>CONSUMO PER CAPITA (kg ó litros por individuo)</v>
      </c>
      <c r="C289" s="11" t="str">
        <f>'[1]Perfil (2)'!B278</f>
        <v>TOTAL BEBIDAS</v>
      </c>
      <c r="D289" s="11" t="str">
        <f>'[1]Perfil (2)'!C288</f>
        <v>Maquinas dispensadoras</v>
      </c>
      <c r="E289" s="12">
        <f>'[1]Perfil (2)'!D288</f>
        <v>0.38263750264171797</v>
      </c>
      <c r="F289" s="12">
        <f>'[1]Perfil (2)'!E288</f>
        <v>0.38305099674145099</v>
      </c>
      <c r="G289" s="12">
        <f>'[1]Perfil (2)'!F288</f>
        <v>0.51454603763663398</v>
      </c>
      <c r="H289" s="12">
        <f>'[1]Perfil (2)'!G288</f>
        <v>0.30337514099405799</v>
      </c>
      <c r="I289" s="12">
        <f>'[1]Perfil (2)'!H288</f>
        <v>0.36015313430811502</v>
      </c>
      <c r="J289" s="12">
        <f>'[1]Perfil (2)'!I288</f>
        <v>0.37329183497551599</v>
      </c>
      <c r="K289" s="12">
        <f>'[1]Perfil (2)'!J288</f>
        <v>0.512926396056409</v>
      </c>
      <c r="L289" s="12">
        <f>'[1]Perfil (2)'!K288</f>
        <v>0.37943581441845098</v>
      </c>
      <c r="M289" s="12">
        <f>'[1]Perfil (2)'!L288</f>
        <v>0.36946327380284999</v>
      </c>
      <c r="N289" s="12"/>
      <c r="O289" s="12"/>
    </row>
    <row r="290" spans="1:15" x14ac:dyDescent="0.35">
      <c r="A290" s="11" t="str">
        <f t="shared" si="4"/>
        <v>CONSUMO PER CAPITA (kg ó litros por individuo)TOTAL BEBIDASServicio en la empresa</v>
      </c>
      <c r="B290" s="11" t="str">
        <f>'[1]Perfil (2)'!$A$278</f>
        <v>CONSUMO PER CAPITA (kg ó litros por individuo)</v>
      </c>
      <c r="C290" s="11" t="str">
        <f>'[1]Perfil (2)'!B278</f>
        <v>TOTAL BEBIDAS</v>
      </c>
      <c r="D290" s="11" t="str">
        <f>'[1]Perfil (2)'!C289</f>
        <v>Servicio en la empresa</v>
      </c>
      <c r="E290" s="12">
        <f>'[1]Perfil (2)'!D289</f>
        <v>0.18479463286016401</v>
      </c>
      <c r="F290" s="12">
        <f>'[1]Perfil (2)'!E289</f>
        <v>0.214654770543561</v>
      </c>
      <c r="G290" s="12">
        <f>'[1]Perfil (2)'!F289</f>
        <v>0.264555662100875</v>
      </c>
      <c r="H290" s="12">
        <f>'[1]Perfil (2)'!G289</f>
        <v>0.230545807027803</v>
      </c>
      <c r="I290" s="12">
        <f>'[1]Perfil (2)'!H289</f>
        <v>0.215529881525901</v>
      </c>
      <c r="J290" s="12">
        <f>'[1]Perfil (2)'!I289</f>
        <v>0.205692916211416</v>
      </c>
      <c r="K290" s="12">
        <f>'[1]Perfil (2)'!J289</f>
        <v>0.22846830284921199</v>
      </c>
      <c r="L290" s="12">
        <f>'[1]Perfil (2)'!K289</f>
        <v>0.15732811585925099</v>
      </c>
      <c r="M290" s="12">
        <f>'[1]Perfil (2)'!L289</f>
        <v>0.115701489930773</v>
      </c>
      <c r="N290" s="12"/>
      <c r="O290" s="12"/>
    </row>
    <row r="291" spans="1:15" x14ac:dyDescent="0.35">
      <c r="A291" s="11" t="str">
        <f t="shared" si="4"/>
        <v>CONSUMO PER CAPITA (kg ó litros por individuo)TOTAL BEBIDASResto de canales</v>
      </c>
      <c r="B291" s="11" t="str">
        <f>'[1]Perfil (2)'!$A$278</f>
        <v>CONSUMO PER CAPITA (kg ó litros por individuo)</v>
      </c>
      <c r="C291" s="11" t="str">
        <f>'[1]Perfil (2)'!B278</f>
        <v>TOTAL BEBIDAS</v>
      </c>
      <c r="D291" s="11" t="str">
        <f>'[1]Perfil (2)'!C290</f>
        <v>Resto de canales</v>
      </c>
      <c r="E291" s="12">
        <f>'[1]Perfil (2)'!D290</f>
        <v>0.47767436502217497</v>
      </c>
      <c r="F291" s="12">
        <f>'[1]Perfil (2)'!E290</f>
        <v>0.79895111584423895</v>
      </c>
      <c r="G291" s="12">
        <f>'[1]Perfil (2)'!F290</f>
        <v>1.615646337846</v>
      </c>
      <c r="H291" s="12">
        <f>'[1]Perfil (2)'!G290</f>
        <v>0.55962905089217696</v>
      </c>
      <c r="I291" s="12">
        <f>'[1]Perfil (2)'!H290</f>
        <v>0.501694292042556</v>
      </c>
      <c r="J291" s="12">
        <f>'[1]Perfil (2)'!I290</f>
        <v>0.71889690284876295</v>
      </c>
      <c r="K291" s="12">
        <f>'[1]Perfil (2)'!J290</f>
        <v>1.50442385829609</v>
      </c>
      <c r="L291" s="12">
        <f>'[1]Perfil (2)'!K290</f>
        <v>0.50661501076429505</v>
      </c>
      <c r="M291" s="12">
        <f>'[1]Perfil (2)'!L290</f>
        <v>0.49791586649931602</v>
      </c>
      <c r="N291" s="12"/>
      <c r="O291" s="12"/>
    </row>
    <row r="292" spans="1:15" x14ac:dyDescent="0.35">
      <c r="A292" s="11" t="str">
        <f t="shared" si="4"/>
        <v>CONSUMO PER CAPITA (kg ó litros por individuo)TOTAL BEBIDASEN LA CALLE</v>
      </c>
      <c r="B292" s="11" t="str">
        <f>'[1]Perfil (2)'!$A$278</f>
        <v>CONSUMO PER CAPITA (kg ó litros por individuo)</v>
      </c>
      <c r="C292" s="11" t="str">
        <f>'[1]Perfil (2)'!B278</f>
        <v>TOTAL BEBIDAS</v>
      </c>
      <c r="D292" s="11" t="str">
        <f>'[1]Perfil (2)'!C291</f>
        <v>EN LA CALLE</v>
      </c>
      <c r="E292" s="12">
        <f>'[1]Perfil (2)'!D291</f>
        <v>0.51947577235495401</v>
      </c>
      <c r="F292" s="12">
        <f>'[1]Perfil (2)'!E291</f>
        <v>0.68587946568807101</v>
      </c>
      <c r="G292" s="12">
        <f>'[1]Perfil (2)'!F291</f>
        <v>1.4980429450292001</v>
      </c>
      <c r="H292" s="12">
        <f>'[1]Perfil (2)'!G291</f>
        <v>0.51825795628348803</v>
      </c>
      <c r="I292" s="12">
        <f>'[1]Perfil (2)'!H291</f>
        <v>0.43176891405469903</v>
      </c>
      <c r="J292" s="12">
        <f>'[1]Perfil (2)'!I291</f>
        <v>0.58596026957277103</v>
      </c>
      <c r="K292" s="12">
        <f>'[1]Perfil (2)'!J291</f>
        <v>1.3583155578596899</v>
      </c>
      <c r="L292" s="12">
        <f>'[1]Perfil (2)'!K291</f>
        <v>0.45946461864475502</v>
      </c>
      <c r="M292" s="12">
        <f>'[1]Perfil (2)'!L291</f>
        <v>0.47765384138191802</v>
      </c>
      <c r="N292" s="12"/>
      <c r="O292" s="12"/>
    </row>
    <row r="293" spans="1:15" x14ac:dyDescent="0.35">
      <c r="A293" s="11" t="str">
        <f t="shared" si="4"/>
        <v>CONSUMO PER CAPITA (kg ó litros por individuo)TOTAL BEBIDASEN CASA DE OTROS</v>
      </c>
      <c r="B293" s="11" t="str">
        <f>'[1]Perfil (2)'!$A$278</f>
        <v>CONSUMO PER CAPITA (kg ó litros por individuo)</v>
      </c>
      <c r="C293" s="11" t="str">
        <f>'[1]Perfil (2)'!B278</f>
        <v>TOTAL BEBIDAS</v>
      </c>
      <c r="D293" s="11" t="str">
        <f>'[1]Perfil (2)'!C292</f>
        <v>EN CASA DE OTROS</v>
      </c>
      <c r="E293" s="12">
        <f>'[1]Perfil (2)'!D292</f>
        <v>0.49713327123182099</v>
      </c>
      <c r="F293" s="12">
        <f>'[1]Perfil (2)'!E292</f>
        <v>0.58449222321473604</v>
      </c>
      <c r="G293" s="12">
        <f>'[1]Perfil (2)'!F292</f>
        <v>0.79703361347505397</v>
      </c>
      <c r="H293" s="12">
        <f>'[1]Perfil (2)'!G292</f>
        <v>0.71258263168958003</v>
      </c>
      <c r="I293" s="12">
        <f>'[1]Perfil (2)'!H292</f>
        <v>0.53190625644824496</v>
      </c>
      <c r="J293" s="12">
        <f>'[1]Perfil (2)'!I292</f>
        <v>0.62552270209692395</v>
      </c>
      <c r="K293" s="12">
        <f>'[1]Perfil (2)'!J292</f>
        <v>1.23031819126848</v>
      </c>
      <c r="L293" s="12">
        <f>'[1]Perfil (2)'!K292</f>
        <v>0.84533554364222596</v>
      </c>
      <c r="M293" s="12">
        <f>'[1]Perfil (2)'!L292</f>
        <v>0.89317214734675299</v>
      </c>
      <c r="N293" s="12"/>
      <c r="O293" s="12"/>
    </row>
    <row r="294" spans="1:15" x14ac:dyDescent="0.35">
      <c r="A294" s="11" t="str">
        <f t="shared" si="4"/>
        <v>CONSUMO PER CAPITA (kg ó litros por individuo)TOTAL BEBIDASEN EL ESTABLECIMIENTO</v>
      </c>
      <c r="B294" s="11" t="str">
        <f>'[1]Perfil (2)'!$A$278</f>
        <v>CONSUMO PER CAPITA (kg ó litros por individuo)</v>
      </c>
      <c r="C294" s="11" t="str">
        <f>'[1]Perfil (2)'!B278</f>
        <v>TOTAL BEBIDAS</v>
      </c>
      <c r="D294" s="11" t="str">
        <f>'[1]Perfil (2)'!C293</f>
        <v>EN EL ESTABLECIMIENTO</v>
      </c>
      <c r="E294" s="12">
        <f>'[1]Perfil (2)'!D293</f>
        <v>10.1498886206834</v>
      </c>
      <c r="F294" s="12">
        <f>'[1]Perfil (2)'!E293</f>
        <v>11.5641693705716</v>
      </c>
      <c r="G294" s="12">
        <f>'[1]Perfil (2)'!F293</f>
        <v>17.266262087113802</v>
      </c>
      <c r="H294" s="12">
        <f>'[1]Perfil (2)'!G293</f>
        <v>10.718072914945299</v>
      </c>
      <c r="I294" s="12">
        <f>'[1]Perfil (2)'!H293</f>
        <v>9.6869920550156401</v>
      </c>
      <c r="J294" s="12">
        <f>'[1]Perfil (2)'!I293</f>
        <v>10.974036187127</v>
      </c>
      <c r="K294" s="12">
        <f>'[1]Perfil (2)'!J293</f>
        <v>16.409219540371499</v>
      </c>
      <c r="L294" s="12">
        <f>'[1]Perfil (2)'!K293</f>
        <v>9.9232308684084103</v>
      </c>
      <c r="M294" s="12">
        <f>'[1]Perfil (2)'!L293</f>
        <v>9.2381403156023101</v>
      </c>
      <c r="N294" s="12"/>
      <c r="O294" s="12"/>
    </row>
    <row r="295" spans="1:15" x14ac:dyDescent="0.35">
      <c r="A295" s="11" t="str">
        <f t="shared" si="4"/>
        <v>CONSUMO PER CAPITA (kg ó litros por individuo)TOTAL BEBIDASEN EL TRABAJO</v>
      </c>
      <c r="B295" s="11" t="str">
        <f>'[1]Perfil (2)'!$A$278</f>
        <v>CONSUMO PER CAPITA (kg ó litros por individuo)</v>
      </c>
      <c r="C295" s="11" t="str">
        <f>'[1]Perfil (2)'!B278</f>
        <v>TOTAL BEBIDAS</v>
      </c>
      <c r="D295" s="11" t="str">
        <f>'[1]Perfil (2)'!C294</f>
        <v>EN EL TRABAJO</v>
      </c>
      <c r="E295" s="12">
        <f>'[1]Perfil (2)'!D294</f>
        <v>1.1571793181735299</v>
      </c>
      <c r="F295" s="12">
        <f>'[1]Perfil (2)'!E294</f>
        <v>1.16487621460059</v>
      </c>
      <c r="G295" s="12">
        <f>'[1]Perfil (2)'!F294</f>
        <v>1.43567314447907</v>
      </c>
      <c r="H295" s="12">
        <f>'[1]Perfil (2)'!G294</f>
        <v>1.0256700549907001</v>
      </c>
      <c r="I295" s="12">
        <f>'[1]Perfil (2)'!H294</f>
        <v>1.1411919748919801</v>
      </c>
      <c r="J295" s="12">
        <f>'[1]Perfil (2)'!I294</f>
        <v>1.1331621314943301</v>
      </c>
      <c r="K295" s="12">
        <f>'[1]Perfil (2)'!J294</f>
        <v>1.3448438831705001</v>
      </c>
      <c r="L295" s="12">
        <f>'[1]Perfil (2)'!K294</f>
        <v>0.91562915762872699</v>
      </c>
      <c r="M295" s="12">
        <f>'[1]Perfil (2)'!L294</f>
        <v>0.87406784381499303</v>
      </c>
      <c r="N295" s="12"/>
      <c r="O295" s="12"/>
    </row>
    <row r="296" spans="1:15" x14ac:dyDescent="0.35">
      <c r="A296" s="11" t="str">
        <f t="shared" si="4"/>
        <v>CONSUMO PER CAPITA (kg ó litros por individuo)TOTAL BEBIDASEN COLEGIO/INSTITUTO/UNIV.</v>
      </c>
      <c r="B296" s="11" t="str">
        <f>'[1]Perfil (2)'!$A$278</f>
        <v>CONSUMO PER CAPITA (kg ó litros por individuo)</v>
      </c>
      <c r="C296" s="11" t="str">
        <f>'[1]Perfil (2)'!B278</f>
        <v>TOTAL BEBIDAS</v>
      </c>
      <c r="D296" s="11" t="str">
        <f>'[1]Perfil (2)'!C295</f>
        <v>EN COLEGIO/INSTITUTO/UNIV.</v>
      </c>
      <c r="E296" s="12">
        <f>'[1]Perfil (2)'!D295</f>
        <v>2.43132179367886E-2</v>
      </c>
      <c r="F296" s="12">
        <f>'[1]Perfil (2)'!E295</f>
        <v>2.3720188137019101E-2</v>
      </c>
      <c r="G296" s="12">
        <f>'[1]Perfil (2)'!F295</f>
        <v>2.1568388980486301E-2</v>
      </c>
      <c r="H296" s="12">
        <f>'[1]Perfil (2)'!G295</f>
        <v>2.6787758158396301E-2</v>
      </c>
      <c r="I296" s="12">
        <f>'[1]Perfil (2)'!H295</f>
        <v>2.36907912641472E-2</v>
      </c>
      <c r="J296" s="12">
        <f>'[1]Perfil (2)'!I295</f>
        <v>1.5668324198184699E-2</v>
      </c>
      <c r="K296" s="12">
        <f>'[1]Perfil (2)'!J295</f>
        <v>2.5573095024603299E-2</v>
      </c>
      <c r="L296" s="12">
        <f>'[1]Perfil (2)'!K295</f>
        <v>4.0989451971217797E-2</v>
      </c>
      <c r="M296" s="12">
        <f>'[1]Perfil (2)'!L295</f>
        <v>1.5971831521726099E-2</v>
      </c>
      <c r="N296" s="12"/>
      <c r="O296" s="12"/>
    </row>
    <row r="297" spans="1:15" x14ac:dyDescent="0.35">
      <c r="A297" s="11" t="str">
        <f t="shared" si="4"/>
        <v>CONSUMO PER CAPITA (kg ó litros por individuo)TOTAL BEBIDASEN MI CASA</v>
      </c>
      <c r="B297" s="11" t="str">
        <f>'[1]Perfil (2)'!$A$278</f>
        <v>CONSUMO PER CAPITA (kg ó litros por individuo)</v>
      </c>
      <c r="C297" s="11" t="str">
        <f>'[1]Perfil (2)'!B278</f>
        <v>TOTAL BEBIDAS</v>
      </c>
      <c r="D297" s="11" t="str">
        <f>'[1]Perfil (2)'!C296</f>
        <v>EN MI CASA</v>
      </c>
      <c r="E297" s="12">
        <f>'[1]Perfil (2)'!D296</f>
        <v>0.32420858915304601</v>
      </c>
      <c r="F297" s="12">
        <f>'[1]Perfil (2)'!E296</f>
        <v>0.34261112616397899</v>
      </c>
      <c r="G297" s="12">
        <f>'[1]Perfil (2)'!F296</f>
        <v>0.51423973376295995</v>
      </c>
      <c r="H297" s="12">
        <f>'[1]Perfil (2)'!G296</f>
        <v>0.31942939326347403</v>
      </c>
      <c r="I297" s="12">
        <f>'[1]Perfil (2)'!H296</f>
        <v>0.36064526130899599</v>
      </c>
      <c r="J297" s="12">
        <f>'[1]Perfil (2)'!I296</f>
        <v>0.355546907269152</v>
      </c>
      <c r="K297" s="12">
        <f>'[1]Perfil (2)'!J296</f>
        <v>0.50457006617935496</v>
      </c>
      <c r="L297" s="12">
        <f>'[1]Perfil (2)'!K296</f>
        <v>0.419110295284844</v>
      </c>
      <c r="M297" s="12">
        <f>'[1]Perfil (2)'!L296</f>
        <v>0.42143748168648798</v>
      </c>
      <c r="N297" s="12"/>
      <c r="O297" s="12"/>
    </row>
    <row r="298" spans="1:15" x14ac:dyDescent="0.35">
      <c r="A298" s="11" t="str">
        <f t="shared" si="4"/>
        <v>CONSUMO PER CAPITA (kg ó litros por individuo)TOTAL BEBIDASEN M.TRANSP.(AVION,TREN,AUTOC,E</v>
      </c>
      <c r="B298" s="11" t="str">
        <f>'[1]Perfil (2)'!$A$278</f>
        <v>CONSUMO PER CAPITA (kg ó litros por individuo)</v>
      </c>
      <c r="C298" s="11" t="str">
        <f>'[1]Perfil (2)'!B278</f>
        <v>TOTAL BEBIDAS</v>
      </c>
      <c r="D298" s="11" t="str">
        <f>'[1]Perfil (2)'!C297</f>
        <v>EN M.TRANSP.(AVION,TREN,AUTOC,E</v>
      </c>
      <c r="E298" s="12">
        <f>'[1]Perfil (2)'!D297</f>
        <v>2.0626079077953899E-2</v>
      </c>
      <c r="F298" s="12">
        <f>'[1]Perfil (2)'!E297</f>
        <v>8.0483454134741908E-3</v>
      </c>
      <c r="G298" s="12">
        <f>'[1]Perfil (2)'!F297</f>
        <v>3.3427319305046499E-2</v>
      </c>
      <c r="H298" s="12">
        <f>'[1]Perfil (2)'!G297</f>
        <v>1.33328818086338E-2</v>
      </c>
      <c r="I298" s="12">
        <f>'[1]Perfil (2)'!H297</f>
        <v>1.6789770816637899E-2</v>
      </c>
      <c r="J298" s="12">
        <f>'[1]Perfil (2)'!I297</f>
        <v>1.1359716623419501E-2</v>
      </c>
      <c r="K298" s="12">
        <f>'[1]Perfil (2)'!J297</f>
        <v>3.1948179705884101E-2</v>
      </c>
      <c r="L298" s="12">
        <f>'[1]Perfil (2)'!K297</f>
        <v>1.45778691538768E-2</v>
      </c>
      <c r="M298" s="12">
        <f>'[1]Perfil (2)'!L297</f>
        <v>1.8466221366658701E-2</v>
      </c>
      <c r="N298" s="12"/>
      <c r="O298" s="12"/>
    </row>
    <row r="299" spans="1:15" x14ac:dyDescent="0.35">
      <c r="A299" s="11" t="str">
        <f t="shared" si="4"/>
        <v>CONSUMO PER CAPITA (kg ó litros por individuo)TOTAL BEBIDASEN OTRO LUGAR</v>
      </c>
      <c r="B299" s="11" t="str">
        <f>'[1]Perfil (2)'!$A$278</f>
        <v>CONSUMO PER CAPITA (kg ó litros por individuo)</v>
      </c>
      <c r="C299" s="11" t="str">
        <f>'[1]Perfil (2)'!B278</f>
        <v>TOTAL BEBIDAS</v>
      </c>
      <c r="D299" s="11" t="str">
        <f>'[1]Perfil (2)'!C298</f>
        <v>EN OTRO LUGAR</v>
      </c>
      <c r="E299" s="12">
        <f>'[1]Perfil (2)'!D298</f>
        <v>0.29745312009390701</v>
      </c>
      <c r="F299" s="12">
        <f>'[1]Perfil (2)'!E298</f>
        <v>0.39870276435337298</v>
      </c>
      <c r="G299" s="12">
        <f>'[1]Perfil (2)'!F298</f>
        <v>0.84237857635555002</v>
      </c>
      <c r="H299" s="12">
        <f>'[1]Perfil (2)'!G298</f>
        <v>0.34510569192843299</v>
      </c>
      <c r="I299" s="12">
        <f>'[1]Perfil (2)'!H298</f>
        <v>0.312629368349091</v>
      </c>
      <c r="J299" s="12">
        <f>'[1]Perfil (2)'!I298</f>
        <v>0.35868012330516602</v>
      </c>
      <c r="K299" s="12">
        <f>'[1]Perfil (2)'!J298</f>
        <v>0.70542667027472905</v>
      </c>
      <c r="L299" s="12">
        <f>'[1]Perfil (2)'!K298</f>
        <v>0.32565579184044002</v>
      </c>
      <c r="M299" s="12">
        <f>'[1]Perfil (2)'!L298</f>
        <v>0.367216032152199</v>
      </c>
      <c r="N299" s="12"/>
      <c r="O299" s="12"/>
    </row>
    <row r="300" spans="1:15" x14ac:dyDescent="0.35">
      <c r="A300" s="11" t="str">
        <f t="shared" si="4"/>
        <v>CONSUMO PER CAPITA (kg ó litros por individuo)TOTAL BEBIDASDESAYUNO</v>
      </c>
      <c r="B300" s="11" t="str">
        <f>'[1]Perfil (2)'!$A$278</f>
        <v>CONSUMO PER CAPITA (kg ó litros por individuo)</v>
      </c>
      <c r="C300" s="11" t="str">
        <f>'[1]Perfil (2)'!B278</f>
        <v>TOTAL BEBIDAS</v>
      </c>
      <c r="D300" s="11" t="str">
        <f>'[1]Perfil (2)'!C299</f>
        <v>DESAYUNO</v>
      </c>
      <c r="E300" s="12">
        <f>'[1]Perfil (2)'!D299</f>
        <v>1.9025987609956401</v>
      </c>
      <c r="F300" s="12">
        <f>'[1]Perfil (2)'!E299</f>
        <v>1.8549587305330899</v>
      </c>
      <c r="G300" s="12">
        <f>'[1]Perfil (2)'!F299</f>
        <v>2.58309920856829</v>
      </c>
      <c r="H300" s="12">
        <f>'[1]Perfil (2)'!G299</f>
        <v>1.8300769134742201</v>
      </c>
      <c r="I300" s="12">
        <f>'[1]Perfil (2)'!H299</f>
        <v>1.7926121334968499</v>
      </c>
      <c r="J300" s="12">
        <f>'[1]Perfil (2)'!I299</f>
        <v>1.7300315101557699</v>
      </c>
      <c r="K300" s="12">
        <f>'[1]Perfil (2)'!J299</f>
        <v>2.31443243734976</v>
      </c>
      <c r="L300" s="12">
        <f>'[1]Perfil (2)'!K299</f>
        <v>1.5898788887654101</v>
      </c>
      <c r="M300" s="12">
        <f>'[1]Perfil (2)'!L299</f>
        <v>1.56781059764479</v>
      </c>
      <c r="N300" s="12"/>
      <c r="O300" s="12"/>
    </row>
    <row r="301" spans="1:15" x14ac:dyDescent="0.35">
      <c r="A301" s="11" t="str">
        <f t="shared" si="4"/>
        <v>CONSUMO PER CAPITA (kg ó litros por individuo)TOTAL BEBIDASAPERITIVO/ANTES DE COMER</v>
      </c>
      <c r="B301" s="11" t="str">
        <f>'[1]Perfil (2)'!$A$278</f>
        <v>CONSUMO PER CAPITA (kg ó litros por individuo)</v>
      </c>
      <c r="C301" s="11" t="str">
        <f>'[1]Perfil (2)'!B278</f>
        <v>TOTAL BEBIDAS</v>
      </c>
      <c r="D301" s="11" t="str">
        <f>'[1]Perfil (2)'!C300</f>
        <v>APERITIVO/ANTES DE COMER</v>
      </c>
      <c r="E301" s="12">
        <f>'[1]Perfil (2)'!D300</f>
        <v>2.0724025860641899</v>
      </c>
      <c r="F301" s="12">
        <f>'[1]Perfil (2)'!E300</f>
        <v>2.3165391954419698</v>
      </c>
      <c r="G301" s="12">
        <f>'[1]Perfil (2)'!F300</f>
        <v>3.4021427847143002</v>
      </c>
      <c r="H301" s="12">
        <f>'[1]Perfil (2)'!G300</f>
        <v>2.2548619047865901</v>
      </c>
      <c r="I301" s="12">
        <f>'[1]Perfil (2)'!H300</f>
        <v>1.9758751486842701</v>
      </c>
      <c r="J301" s="12">
        <f>'[1]Perfil (2)'!I300</f>
        <v>2.1679762332328698</v>
      </c>
      <c r="K301" s="12">
        <f>'[1]Perfil (2)'!J300</f>
        <v>3.2602524759480902</v>
      </c>
      <c r="L301" s="12">
        <f>'[1]Perfil (2)'!K300</f>
        <v>1.9452520456711799</v>
      </c>
      <c r="M301" s="12">
        <f>'[1]Perfil (2)'!L300</f>
        <v>1.8432728358975401</v>
      </c>
      <c r="N301" s="12"/>
      <c r="O301" s="12"/>
    </row>
    <row r="302" spans="1:15" x14ac:dyDescent="0.35">
      <c r="A302" s="11" t="str">
        <f t="shared" si="4"/>
        <v>CONSUMO PER CAPITA (kg ó litros por individuo)TOTAL BEBIDASCOMIDA</v>
      </c>
      <c r="B302" s="11" t="str">
        <f>'[1]Perfil (2)'!$A$278</f>
        <v>CONSUMO PER CAPITA (kg ó litros por individuo)</v>
      </c>
      <c r="C302" s="11" t="str">
        <f>'[1]Perfil (2)'!B278</f>
        <v>TOTAL BEBIDAS</v>
      </c>
      <c r="D302" s="11" t="str">
        <f>'[1]Perfil (2)'!C301</f>
        <v>COMIDA</v>
      </c>
      <c r="E302" s="12">
        <f>'[1]Perfil (2)'!D301</f>
        <v>3.7954996586507002</v>
      </c>
      <c r="F302" s="12">
        <f>'[1]Perfil (2)'!E301</f>
        <v>4.2743256377006</v>
      </c>
      <c r="G302" s="12">
        <f>'[1]Perfil (2)'!F301</f>
        <v>5.9537912266597699</v>
      </c>
      <c r="H302" s="12">
        <f>'[1]Perfil (2)'!G301</f>
        <v>4.1602188205813597</v>
      </c>
      <c r="I302" s="12">
        <f>'[1]Perfil (2)'!H301</f>
        <v>3.6698328995775902</v>
      </c>
      <c r="J302" s="12">
        <f>'[1]Perfil (2)'!I301</f>
        <v>4.0981007710185002</v>
      </c>
      <c r="K302" s="12">
        <f>'[1]Perfil (2)'!J301</f>
        <v>5.9007713555520596</v>
      </c>
      <c r="L302" s="12">
        <f>'[1]Perfil (2)'!K301</f>
        <v>4.1681658181202197</v>
      </c>
      <c r="M302" s="12">
        <f>'[1]Perfil (2)'!L301</f>
        <v>3.8531166089351099</v>
      </c>
      <c r="N302" s="12"/>
      <c r="O302" s="12"/>
    </row>
    <row r="303" spans="1:15" x14ac:dyDescent="0.35">
      <c r="A303" s="11" t="str">
        <f t="shared" si="4"/>
        <v>CONSUMO PER CAPITA (kg ó litros por individuo)TOTAL BEBIDASTARDE/MERIENDA</v>
      </c>
      <c r="B303" s="11" t="str">
        <f>'[1]Perfil (2)'!$A$278</f>
        <v>CONSUMO PER CAPITA (kg ó litros por individuo)</v>
      </c>
      <c r="C303" s="11" t="str">
        <f>'[1]Perfil (2)'!B278</f>
        <v>TOTAL BEBIDAS</v>
      </c>
      <c r="D303" s="11" t="str">
        <f>'[1]Perfil (2)'!C302</f>
        <v>TARDE/MERIENDA</v>
      </c>
      <c r="E303" s="12">
        <f>'[1]Perfil (2)'!D302</f>
        <v>1.5730632960864199</v>
      </c>
      <c r="F303" s="12">
        <f>'[1]Perfil (2)'!E302</f>
        <v>1.85141064502318</v>
      </c>
      <c r="G303" s="12">
        <f>'[1]Perfil (2)'!F302</f>
        <v>2.8374178001826098</v>
      </c>
      <c r="H303" s="12">
        <f>'[1]Perfil (2)'!G302</f>
        <v>1.5560298744647501</v>
      </c>
      <c r="I303" s="12">
        <f>'[1]Perfil (2)'!H302</f>
        <v>1.4172777854846701</v>
      </c>
      <c r="J303" s="12">
        <f>'[1]Perfil (2)'!I302</f>
        <v>1.8411428774379399</v>
      </c>
      <c r="K303" s="12">
        <f>'[1]Perfil (2)'!J302</f>
        <v>2.5420560027901402</v>
      </c>
      <c r="L303" s="12">
        <f>'[1]Perfil (2)'!K302</f>
        <v>1.46675557680559</v>
      </c>
      <c r="M303" s="12">
        <f>'[1]Perfil (2)'!L302</f>
        <v>1.4397034800736099</v>
      </c>
      <c r="N303" s="12"/>
      <c r="O303" s="12"/>
    </row>
    <row r="304" spans="1:15" x14ac:dyDescent="0.35">
      <c r="A304" s="11" t="str">
        <f t="shared" si="4"/>
        <v>CONSUMO PER CAPITA (kg ó litros por individuo)TOTAL BEBIDASANTES DE CENAR</v>
      </c>
      <c r="B304" s="11" t="str">
        <f>'[1]Perfil (2)'!$A$278</f>
        <v>CONSUMO PER CAPITA (kg ó litros por individuo)</v>
      </c>
      <c r="C304" s="11" t="str">
        <f>'[1]Perfil (2)'!B278</f>
        <v>TOTAL BEBIDAS</v>
      </c>
      <c r="D304" s="11" t="str">
        <f>'[1]Perfil (2)'!C303</f>
        <v>ANTES DE CENAR</v>
      </c>
      <c r="E304" s="12">
        <f>'[1]Perfil (2)'!D303</f>
        <v>1.0387008507363</v>
      </c>
      <c r="F304" s="12">
        <f>'[1]Perfil (2)'!E303</f>
        <v>1.22748617305934</v>
      </c>
      <c r="G304" s="12">
        <f>'[1]Perfil (2)'!F303</f>
        <v>1.8826434344854299</v>
      </c>
      <c r="H304" s="12">
        <f>'[1]Perfil (2)'!G303</f>
        <v>1.10191571955867</v>
      </c>
      <c r="I304" s="12">
        <f>'[1]Perfil (2)'!H303</f>
        <v>1.01093644308736</v>
      </c>
      <c r="J304" s="12">
        <f>'[1]Perfil (2)'!I303</f>
        <v>1.1415169007574899</v>
      </c>
      <c r="K304" s="12">
        <f>'[1]Perfil (2)'!J303</f>
        <v>1.87658277165149</v>
      </c>
      <c r="L304" s="12">
        <f>'[1]Perfil (2)'!K303</f>
        <v>1.0853436099268301</v>
      </c>
      <c r="M304" s="12">
        <f>'[1]Perfil (2)'!L303</f>
        <v>1.0068687609450699</v>
      </c>
      <c r="N304" s="12"/>
      <c r="O304" s="12"/>
    </row>
    <row r="305" spans="1:15" x14ac:dyDescent="0.35">
      <c r="A305" s="11" t="str">
        <f t="shared" si="4"/>
        <v>CONSUMO PER CAPITA (kg ó litros por individuo)TOTAL BEBIDASCENA</v>
      </c>
      <c r="B305" s="11" t="str">
        <f>'[1]Perfil (2)'!$A$278</f>
        <v>CONSUMO PER CAPITA (kg ó litros por individuo)</v>
      </c>
      <c r="C305" s="11" t="str">
        <f>'[1]Perfil (2)'!B278</f>
        <v>TOTAL BEBIDAS</v>
      </c>
      <c r="D305" s="11" t="str">
        <f>'[1]Perfil (2)'!C304</f>
        <v>CENA</v>
      </c>
      <c r="E305" s="12">
        <f>'[1]Perfil (2)'!D304</f>
        <v>1.58573650626636</v>
      </c>
      <c r="F305" s="12">
        <f>'[1]Perfil (2)'!E304</f>
        <v>1.9322132570221</v>
      </c>
      <c r="G305" s="12">
        <f>'[1]Perfil (2)'!F304</f>
        <v>3.6485477328907798</v>
      </c>
      <c r="H305" s="12">
        <f>'[1]Perfil (2)'!G304</f>
        <v>1.7404178043799701</v>
      </c>
      <c r="I305" s="12">
        <f>'[1]Perfil (2)'!H304</f>
        <v>1.56625999631827</v>
      </c>
      <c r="J305" s="12">
        <f>'[1]Perfil (2)'!I304</f>
        <v>1.8691383866028799</v>
      </c>
      <c r="K305" s="12">
        <f>'[1]Perfil (2)'!J304</f>
        <v>3.5406771934005001</v>
      </c>
      <c r="L305" s="12">
        <f>'[1]Perfil (2)'!K304</f>
        <v>1.72656825931914</v>
      </c>
      <c r="M305" s="12">
        <f>'[1]Perfil (2)'!L304</f>
        <v>1.6083271845012499</v>
      </c>
      <c r="N305" s="12"/>
      <c r="O305" s="12"/>
    </row>
    <row r="306" spans="1:15" x14ac:dyDescent="0.35">
      <c r="A306" s="11" t="str">
        <f t="shared" si="4"/>
        <v>CONSUMO PER CAPITA (kg ó litros por individuo)TOTAL BEBIDASDESPUES DE LA CENA</v>
      </c>
      <c r="B306" s="11" t="str">
        <f>'[1]Perfil (2)'!$A$278</f>
        <v>CONSUMO PER CAPITA (kg ó litros por individuo)</v>
      </c>
      <c r="C306" s="11" t="str">
        <f>'[1]Perfil (2)'!B278</f>
        <v>TOTAL BEBIDAS</v>
      </c>
      <c r="D306" s="11" t="str">
        <f>'[1]Perfil (2)'!C305</f>
        <v>DESPUES DE LA CENA</v>
      </c>
      <c r="E306" s="12">
        <f>'[1]Perfil (2)'!D305</f>
        <v>0.23879112171384301</v>
      </c>
      <c r="F306" s="12">
        <f>'[1]Perfil (2)'!E305</f>
        <v>0.30477812594922898</v>
      </c>
      <c r="G306" s="12">
        <f>'[1]Perfil (2)'!F305</f>
        <v>0.65687254201241396</v>
      </c>
      <c r="H306" s="12">
        <f>'[1]Perfil (2)'!G305</f>
        <v>0.24910935476871701</v>
      </c>
      <c r="I306" s="12">
        <f>'[1]Perfil (2)'!H305</f>
        <v>0.23109962916239099</v>
      </c>
      <c r="J306" s="12">
        <f>'[1]Perfil (2)'!I305</f>
        <v>0.28573170332465098</v>
      </c>
      <c r="K306" s="12">
        <f>'[1]Perfil (2)'!J305</f>
        <v>0.665941762260848</v>
      </c>
      <c r="L306" s="12">
        <f>'[1]Perfil (2)'!K305</f>
        <v>0.26844110717094599</v>
      </c>
      <c r="M306" s="12">
        <f>'[1]Perfil (2)'!L305</f>
        <v>0.27541049470303097</v>
      </c>
      <c r="N306" s="12"/>
      <c r="O306" s="12"/>
    </row>
    <row r="307" spans="1:15" x14ac:dyDescent="0.35">
      <c r="A307" s="11" t="str">
        <f t="shared" si="4"/>
        <v>CONSUMO PER CAPITA (kg ó litros por individuo)TOTAL BEBIDASDURANTE EL DIA</v>
      </c>
      <c r="B307" s="11" t="str">
        <f>'[1]Perfil (2)'!$A$278</f>
        <v>CONSUMO PER CAPITA (kg ó litros por individuo)</v>
      </c>
      <c r="C307" s="11" t="str">
        <f>'[1]Perfil (2)'!B278</f>
        <v>TOTAL BEBIDAS</v>
      </c>
      <c r="D307" s="11" t="str">
        <f>'[1]Perfil (2)'!C306</f>
        <v>DURANTE EL DIA</v>
      </c>
      <c r="E307" s="12">
        <f>'[1]Perfil (2)'!D306</f>
        <v>0.78348416861168002</v>
      </c>
      <c r="F307" s="12">
        <f>'[1]Perfil (2)'!E306</f>
        <v>1.0107896770382501</v>
      </c>
      <c r="G307" s="12">
        <f>'[1]Perfil (2)'!F306</f>
        <v>1.44411458326527</v>
      </c>
      <c r="H307" s="12">
        <f>'[1]Perfil (2)'!G306</f>
        <v>0.78660856626901998</v>
      </c>
      <c r="I307" s="12">
        <f>'[1]Perfil (2)'!H306</f>
        <v>0.84171844181355704</v>
      </c>
      <c r="J307" s="12">
        <f>'[1]Perfil (2)'!I306</f>
        <v>0.92629836941664701</v>
      </c>
      <c r="K307" s="12">
        <f>'[1]Perfil (2)'!J306</f>
        <v>1.50950678555132</v>
      </c>
      <c r="L307" s="12">
        <f>'[1]Perfil (2)'!K306</f>
        <v>0.69359034766497996</v>
      </c>
      <c r="M307" s="12">
        <f>'[1]Perfil (2)'!L306</f>
        <v>0.71161299657507604</v>
      </c>
      <c r="N307" s="12"/>
      <c r="O307" s="12"/>
    </row>
    <row r="308" spans="1:15" x14ac:dyDescent="0.35">
      <c r="A308" s="11" t="str">
        <f t="shared" si="4"/>
        <v>CONSUMO PER CAPITA (kg ó litros por individuo)TOTAL BEBIDASCON AMIGOS</v>
      </c>
      <c r="B308" s="11" t="str">
        <f>'[1]Perfil (2)'!$A$278</f>
        <v>CONSUMO PER CAPITA (kg ó litros por individuo)</v>
      </c>
      <c r="C308" s="11" t="str">
        <f>'[1]Perfil (2)'!B278</f>
        <v>TOTAL BEBIDAS</v>
      </c>
      <c r="D308" s="11" t="str">
        <f>'[1]Perfil (2)'!C307</f>
        <v>CON AMIGOS</v>
      </c>
      <c r="E308" s="12">
        <f>'[1]Perfil (2)'!D307</f>
        <v>4.0826858949991198</v>
      </c>
      <c r="F308" s="12">
        <f>'[1]Perfil (2)'!E307</f>
        <v>4.3921585320666097</v>
      </c>
      <c r="G308" s="12">
        <f>'[1]Perfil (2)'!F307</f>
        <v>6.4473617789270996</v>
      </c>
      <c r="H308" s="12">
        <f>'[1]Perfil (2)'!G307</f>
        <v>4.4322879341928996</v>
      </c>
      <c r="I308" s="12">
        <f>'[1]Perfil (2)'!H307</f>
        <v>3.84405917515774</v>
      </c>
      <c r="J308" s="12">
        <f>'[1]Perfil (2)'!I307</f>
        <v>4.2750485141652996</v>
      </c>
      <c r="K308" s="12">
        <f>'[1]Perfil (2)'!J307</f>
        <v>6.2826483888056304</v>
      </c>
      <c r="L308" s="12">
        <f>'[1]Perfil (2)'!K307</f>
        <v>4.0223538114855701</v>
      </c>
      <c r="M308" s="12">
        <f>'[1]Perfil (2)'!L307</f>
        <v>3.8823697516402902</v>
      </c>
      <c r="N308" s="12"/>
      <c r="O308" s="12"/>
    </row>
    <row r="309" spans="1:15" x14ac:dyDescent="0.35">
      <c r="A309" s="11" t="str">
        <f t="shared" si="4"/>
        <v>CONSUMO PER CAPITA (kg ó litros por individuo)TOTAL BEBIDASCON CLIENTES</v>
      </c>
      <c r="B309" s="11" t="str">
        <f>'[1]Perfil (2)'!$A$278</f>
        <v>CONSUMO PER CAPITA (kg ó litros por individuo)</v>
      </c>
      <c r="C309" s="11" t="str">
        <f>'[1]Perfil (2)'!B278</f>
        <v>TOTAL BEBIDAS</v>
      </c>
      <c r="D309" s="11" t="str">
        <f>'[1]Perfil (2)'!C308</f>
        <v>CON CLIENTES</v>
      </c>
      <c r="E309" s="12">
        <f>'[1]Perfil (2)'!D308</f>
        <v>5.9234594097505901E-2</v>
      </c>
      <c r="F309" s="12">
        <f>'[1]Perfil (2)'!E308</f>
        <v>5.8557429500173397E-2</v>
      </c>
      <c r="G309" s="12">
        <f>'[1]Perfil (2)'!F308</f>
        <v>7.7045053866411806E-2</v>
      </c>
      <c r="H309" s="12">
        <f>'[1]Perfil (2)'!G308</f>
        <v>0.10325183956360801</v>
      </c>
      <c r="I309" s="12">
        <f>'[1]Perfil (2)'!H308</f>
        <v>6.7867794610324203E-2</v>
      </c>
      <c r="J309" s="12">
        <f>'[1]Perfil (2)'!I308</f>
        <v>5.8185900786913401E-2</v>
      </c>
      <c r="K309" s="12">
        <f>'[1]Perfil (2)'!J308</f>
        <v>9.3701750565693201E-2</v>
      </c>
      <c r="L309" s="12">
        <f>'[1]Perfil (2)'!K308</f>
        <v>8.8748097334467202E-2</v>
      </c>
      <c r="M309" s="12">
        <f>'[1]Perfil (2)'!L308</f>
        <v>7.2002877060663897E-2</v>
      </c>
      <c r="N309" s="12"/>
      <c r="O309" s="12"/>
    </row>
    <row r="310" spans="1:15" x14ac:dyDescent="0.35">
      <c r="A310" s="11" t="str">
        <f t="shared" si="4"/>
        <v>CONSUMO PER CAPITA (kg ó litros por individuo)TOTAL BEBIDASCON COMPAÑEROS DE TRABAJO</v>
      </c>
      <c r="B310" s="11" t="str">
        <f>'[1]Perfil (2)'!$A$278</f>
        <v>CONSUMO PER CAPITA (kg ó litros por individuo)</v>
      </c>
      <c r="C310" s="11" t="str">
        <f>'[1]Perfil (2)'!B278</f>
        <v>TOTAL BEBIDAS</v>
      </c>
      <c r="D310" s="11" t="str">
        <f>'[1]Perfil (2)'!C309</f>
        <v>CON COMPAÑEROS DE TRABAJO</v>
      </c>
      <c r="E310" s="12">
        <f>'[1]Perfil (2)'!D309</f>
        <v>1.1056225297623199</v>
      </c>
      <c r="F310" s="12">
        <f>'[1]Perfil (2)'!E309</f>
        <v>1.1152324610130999</v>
      </c>
      <c r="G310" s="12">
        <f>'[1]Perfil (2)'!F309</f>
        <v>1.2010681610460401</v>
      </c>
      <c r="H310" s="12">
        <f>'[1]Perfil (2)'!G309</f>
        <v>1.0664563364611499</v>
      </c>
      <c r="I310" s="12">
        <f>'[1]Perfil (2)'!H309</f>
        <v>1.16498442257072</v>
      </c>
      <c r="J310" s="12">
        <f>'[1]Perfil (2)'!I309</f>
        <v>1.15728414659879</v>
      </c>
      <c r="K310" s="12">
        <f>'[1]Perfil (2)'!J309</f>
        <v>1.2410975686711601</v>
      </c>
      <c r="L310" s="12">
        <f>'[1]Perfil (2)'!K309</f>
        <v>0.99976696442898705</v>
      </c>
      <c r="M310" s="12">
        <f>'[1]Perfil (2)'!L309</f>
        <v>0.87703917599801695</v>
      </c>
      <c r="N310" s="12"/>
      <c r="O310" s="12"/>
    </row>
    <row r="311" spans="1:15" x14ac:dyDescent="0.35">
      <c r="A311" s="11" t="str">
        <f t="shared" si="4"/>
        <v>CONSUMO PER CAPITA (kg ó litros por individuo)TOTAL BEBIDASCON COMPAÑEROS DE CLASE</v>
      </c>
      <c r="B311" s="11" t="str">
        <f>'[1]Perfil (2)'!$A$278</f>
        <v>CONSUMO PER CAPITA (kg ó litros por individuo)</v>
      </c>
      <c r="C311" s="11" t="str">
        <f>'[1]Perfil (2)'!B278</f>
        <v>TOTAL BEBIDAS</v>
      </c>
      <c r="D311" s="11" t="str">
        <f>'[1]Perfil (2)'!C310</f>
        <v>CON COMPAÑEROS DE CLASE</v>
      </c>
      <c r="E311" s="12">
        <f>'[1]Perfil (2)'!D310</f>
        <v>3.6420430840018198E-2</v>
      </c>
      <c r="F311" s="12">
        <f>'[1]Perfil (2)'!E310</f>
        <v>4.7978539840573098E-2</v>
      </c>
      <c r="G311" s="12">
        <f>'[1]Perfil (2)'!F310</f>
        <v>6.8014747130323003E-2</v>
      </c>
      <c r="H311" s="12">
        <f>'[1]Perfil (2)'!G310</f>
        <v>3.7224330888010103E-2</v>
      </c>
      <c r="I311" s="12">
        <f>'[1]Perfil (2)'!H310</f>
        <v>3.5031343344234099E-2</v>
      </c>
      <c r="J311" s="12">
        <f>'[1]Perfil (2)'!I310</f>
        <v>4.8190486427514501E-2</v>
      </c>
      <c r="K311" s="12">
        <f>'[1]Perfil (2)'!J310</f>
        <v>6.3686367691173099E-2</v>
      </c>
      <c r="L311" s="12">
        <f>'[1]Perfil (2)'!K310</f>
        <v>4.3986149680455201E-2</v>
      </c>
      <c r="M311" s="12">
        <f>'[1]Perfil (2)'!L310</f>
        <v>3.2436272029430203E-2</v>
      </c>
      <c r="N311" s="12"/>
      <c r="O311" s="12"/>
    </row>
    <row r="312" spans="1:15" x14ac:dyDescent="0.35">
      <c r="A312" s="11" t="str">
        <f t="shared" si="4"/>
        <v>CONSUMO PER CAPITA (kg ó litros por individuo)TOTAL BEBIDASCON FAMILIA</v>
      </c>
      <c r="B312" s="11" t="str">
        <f>'[1]Perfil (2)'!$A$278</f>
        <v>CONSUMO PER CAPITA (kg ó litros por individuo)</v>
      </c>
      <c r="C312" s="11" t="str">
        <f>'[1]Perfil (2)'!B278</f>
        <v>TOTAL BEBIDAS</v>
      </c>
      <c r="D312" s="11" t="str">
        <f>'[1]Perfil (2)'!C311</f>
        <v>CON FAMILIA</v>
      </c>
      <c r="E312" s="12">
        <f>'[1]Perfil (2)'!D311</f>
        <v>3.30972112515584</v>
      </c>
      <c r="F312" s="12">
        <f>'[1]Perfil (2)'!E311</f>
        <v>4.1347423376598202</v>
      </c>
      <c r="G312" s="12">
        <f>'[1]Perfil (2)'!F311</f>
        <v>7.4115086870737397</v>
      </c>
      <c r="H312" s="12">
        <f>'[1]Perfil (2)'!G311</f>
        <v>3.6800008626743099</v>
      </c>
      <c r="I312" s="12">
        <f>'[1]Perfil (2)'!H311</f>
        <v>3.2500419231806101</v>
      </c>
      <c r="J312" s="12">
        <f>'[1]Perfil (2)'!I311</f>
        <v>3.9752773554251801</v>
      </c>
      <c r="K312" s="12">
        <f>'[1]Perfil (2)'!J311</f>
        <v>7.07435090039331</v>
      </c>
      <c r="L312" s="12">
        <f>'[1]Perfil (2)'!K311</f>
        <v>3.5483467863621598</v>
      </c>
      <c r="M312" s="12">
        <f>'[1]Perfil (2)'!L311</f>
        <v>3.4428202627624902</v>
      </c>
      <c r="N312" s="12"/>
      <c r="O312" s="12"/>
    </row>
    <row r="313" spans="1:15" x14ac:dyDescent="0.35">
      <c r="A313" s="11" t="str">
        <f t="shared" si="4"/>
        <v>CONSUMO PER CAPITA (kg ó litros por individuo)TOTAL BEBIDASCON LA PAREJA</v>
      </c>
      <c r="B313" s="11" t="str">
        <f>'[1]Perfil (2)'!$A$278</f>
        <v>CONSUMO PER CAPITA (kg ó litros por individuo)</v>
      </c>
      <c r="C313" s="11" t="str">
        <f>'[1]Perfil (2)'!B278</f>
        <v>TOTAL BEBIDAS</v>
      </c>
      <c r="D313" s="11" t="str">
        <f>'[1]Perfil (2)'!C312</f>
        <v>CON LA PAREJA</v>
      </c>
      <c r="E313" s="12">
        <f>'[1]Perfil (2)'!D312</f>
        <v>2.09428721477357</v>
      </c>
      <c r="F313" s="12">
        <f>'[1]Perfil (2)'!E312</f>
        <v>2.5234677717562302</v>
      </c>
      <c r="G313" s="12">
        <f>'[1]Perfil (2)'!F312</f>
        <v>3.7742966805244502</v>
      </c>
      <c r="H313" s="12">
        <f>'[1]Perfil (2)'!G312</f>
        <v>2.1438656534137599</v>
      </c>
      <c r="I313" s="12">
        <f>'[1]Perfil (2)'!H312</f>
        <v>2.0371949240265299</v>
      </c>
      <c r="J313" s="12">
        <f>'[1]Perfil (2)'!I312</f>
        <v>2.33272219575435</v>
      </c>
      <c r="K313" s="12">
        <f>'[1]Perfil (2)'!J312</f>
        <v>3.7212247166952799</v>
      </c>
      <c r="L313" s="12">
        <f>'[1]Perfil (2)'!K312</f>
        <v>2.0358127732786202</v>
      </c>
      <c r="M313" s="12">
        <f>'[1]Perfil (2)'!L312</f>
        <v>1.8586717799739001</v>
      </c>
      <c r="N313" s="12"/>
      <c r="O313" s="12"/>
    </row>
    <row r="314" spans="1:15" x14ac:dyDescent="0.35">
      <c r="A314" s="11" t="str">
        <f t="shared" si="4"/>
        <v>CONSUMO PER CAPITA (kg ó litros por individuo)TOTAL BEBIDASESTABA SOLO/A</v>
      </c>
      <c r="B314" s="11" t="str">
        <f>'[1]Perfil (2)'!$A$278</f>
        <v>CONSUMO PER CAPITA (kg ó litros por individuo)</v>
      </c>
      <c r="C314" s="11" t="str">
        <f>'[1]Perfil (2)'!B278</f>
        <v>TOTAL BEBIDAS</v>
      </c>
      <c r="D314" s="11" t="str">
        <f>'[1]Perfil (2)'!C313</f>
        <v>ESTABA SOLO/A</v>
      </c>
      <c r="E314" s="12">
        <f>'[1]Perfil (2)'!D313</f>
        <v>2.2076897963836202</v>
      </c>
      <c r="F314" s="12">
        <f>'[1]Perfil (2)'!E313</f>
        <v>2.4133641337123102</v>
      </c>
      <c r="G314" s="12">
        <f>'[1]Perfil (2)'!F313</f>
        <v>3.3224106105643298</v>
      </c>
      <c r="H314" s="12">
        <f>'[1]Perfil (2)'!G313</f>
        <v>2.1456470700551402</v>
      </c>
      <c r="I314" s="12">
        <f>'[1]Perfil (2)'!H313</f>
        <v>2.0512344497720401</v>
      </c>
      <c r="J314" s="12">
        <f>'[1]Perfil (2)'!I313</f>
        <v>2.1260774169982102</v>
      </c>
      <c r="K314" s="12">
        <f>'[1]Perfil (2)'!J313</f>
        <v>3.02755133702945</v>
      </c>
      <c r="L314" s="12">
        <f>'[1]Perfil (2)'!K313</f>
        <v>2.1366205621497101</v>
      </c>
      <c r="M314" s="12">
        <f>'[1]Perfil (2)'!L313</f>
        <v>2.0701699193986798</v>
      </c>
      <c r="N314" s="12"/>
      <c r="O314" s="12"/>
    </row>
    <row r="315" spans="1:15" x14ac:dyDescent="0.35">
      <c r="A315" s="11" t="str">
        <f t="shared" si="4"/>
        <v>CONSUMO PER CAPITA (kg ó litros por individuo)TOTAL BEBIDASOTROS</v>
      </c>
      <c r="B315" s="11" t="str">
        <f>'[1]Perfil (2)'!$A$278</f>
        <v>CONSUMO PER CAPITA (kg ó litros por individuo)</v>
      </c>
      <c r="C315" s="11" t="str">
        <f>'[1]Perfil (2)'!B278</f>
        <v>TOTAL BEBIDAS</v>
      </c>
      <c r="D315" s="11" t="str">
        <f>'[1]Perfil (2)'!C314</f>
        <v>OTROS</v>
      </c>
      <c r="E315" s="12">
        <f>'[1]Perfil (2)'!D314</f>
        <v>9.4613713552694004E-2</v>
      </c>
      <c r="F315" s="12">
        <f>'[1]Perfil (2)'!E314</f>
        <v>8.6999485216787298E-2</v>
      </c>
      <c r="G315" s="12">
        <f>'[1]Perfil (2)'!F314</f>
        <v>0.106926108987673</v>
      </c>
      <c r="H315" s="12">
        <f>'[1]Perfil (2)'!G314</f>
        <v>7.0504431250519098E-2</v>
      </c>
      <c r="I315" s="12">
        <f>'[1]Perfil (2)'!H314</f>
        <v>5.52007306510892E-2</v>
      </c>
      <c r="J315" s="12">
        <f>'[1]Perfil (2)'!I314</f>
        <v>8.7150884256728497E-2</v>
      </c>
      <c r="K315" s="12">
        <f>'[1]Perfil (2)'!J314</f>
        <v>0.105960653513947</v>
      </c>
      <c r="L315" s="12">
        <f>'[1]Perfil (2)'!K314</f>
        <v>6.8360951234670106E-2</v>
      </c>
      <c r="M315" s="12">
        <f>'[1]Perfil (2)'!L314</f>
        <v>7.0612934921426507E-2</v>
      </c>
      <c r="N315" s="12"/>
      <c r="O315" s="12"/>
    </row>
    <row r="316" spans="1:15" x14ac:dyDescent="0.35">
      <c r="A316" s="11" t="str">
        <f t="shared" si="4"/>
        <v>CONSUMO PER CAPITA (kg ó litros por individuo)TOTAL BEBIDASESTAR TRABAJANDO</v>
      </c>
      <c r="B316" s="11" t="str">
        <f>'[1]Perfil (2)'!$A$278</f>
        <v>CONSUMO PER CAPITA (kg ó litros por individuo)</v>
      </c>
      <c r="C316" s="11" t="str">
        <f>'[1]Perfil (2)'!B278</f>
        <v>TOTAL BEBIDAS</v>
      </c>
      <c r="D316" s="11" t="str">
        <f>'[1]Perfil (2)'!C315</f>
        <v>ESTAR TRABAJANDO</v>
      </c>
      <c r="E316" s="12">
        <f>'[1]Perfil (2)'!D315</f>
        <v>1.86625621473542</v>
      </c>
      <c r="F316" s="12">
        <f>'[1]Perfil (2)'!E315</f>
        <v>1.9278841197362699</v>
      </c>
      <c r="G316" s="12">
        <f>'[1]Perfil (2)'!F315</f>
        <v>2.25229674465798</v>
      </c>
      <c r="H316" s="12">
        <f>'[1]Perfil (2)'!G315</f>
        <v>1.5891152383726901</v>
      </c>
      <c r="I316" s="12">
        <f>'[1]Perfil (2)'!H315</f>
        <v>1.80296355153504</v>
      </c>
      <c r="J316" s="12">
        <f>'[1]Perfil (2)'!I315</f>
        <v>1.69125952297224</v>
      </c>
      <c r="K316" s="12">
        <f>'[1]Perfil (2)'!J315</f>
        <v>2.0024203941979701</v>
      </c>
      <c r="L316" s="12">
        <f>'[1]Perfil (2)'!K315</f>
        <v>1.54260951983617</v>
      </c>
      <c r="M316" s="12">
        <f>'[1]Perfil (2)'!L315</f>
        <v>1.48412353159931</v>
      </c>
      <c r="N316" s="12"/>
      <c r="O316" s="12"/>
    </row>
    <row r="317" spans="1:15" x14ac:dyDescent="0.35">
      <c r="A317" s="11" t="str">
        <f t="shared" si="4"/>
        <v>CONSUMO PER CAPITA (kg ó litros por individuo)TOTAL BEBIDASCOMIDA DE NEGOCIOS</v>
      </c>
      <c r="B317" s="11" t="str">
        <f>'[1]Perfil (2)'!$A$278</f>
        <v>CONSUMO PER CAPITA (kg ó litros por individuo)</v>
      </c>
      <c r="C317" s="11" t="str">
        <f>'[1]Perfil (2)'!B278</f>
        <v>TOTAL BEBIDAS</v>
      </c>
      <c r="D317" s="11" t="str">
        <f>'[1]Perfil (2)'!C316</f>
        <v>COMIDA DE NEGOCIOS</v>
      </c>
      <c r="E317" s="12">
        <f>'[1]Perfil (2)'!D316</f>
        <v>3.3459597245254498E-2</v>
      </c>
      <c r="F317" s="12">
        <f>'[1]Perfil (2)'!E316</f>
        <v>3.7454302115927297E-2</v>
      </c>
      <c r="G317" s="12">
        <f>'[1]Perfil (2)'!F316</f>
        <v>4.9394303778658999E-2</v>
      </c>
      <c r="H317" s="12">
        <f>'[1]Perfil (2)'!G316</f>
        <v>2.8613249547754498E-2</v>
      </c>
      <c r="I317" s="12">
        <f>'[1]Perfil (2)'!H316</f>
        <v>3.05668002817212E-2</v>
      </c>
      <c r="J317" s="12">
        <f>'[1]Perfil (2)'!I316</f>
        <v>2.92280760532692E-2</v>
      </c>
      <c r="K317" s="12">
        <f>'[1]Perfil (2)'!J316</f>
        <v>5.5933336031773098E-2</v>
      </c>
      <c r="L317" s="12">
        <f>'[1]Perfil (2)'!K316</f>
        <v>5.6895152869971599E-2</v>
      </c>
      <c r="M317" s="12">
        <f>'[1]Perfil (2)'!L316</f>
        <v>3.1553120598358797E-2</v>
      </c>
      <c r="N317" s="12"/>
      <c r="O317" s="12"/>
    </row>
    <row r="318" spans="1:15" x14ac:dyDescent="0.35">
      <c r="A318" s="11" t="str">
        <f t="shared" si="4"/>
        <v>CONSUMO PER CAPITA (kg ó litros por individuo)TOTAL BEBIDASPOR PLACER/RELAX</v>
      </c>
      <c r="B318" s="11" t="str">
        <f>'[1]Perfil (2)'!$A$278</f>
        <v>CONSUMO PER CAPITA (kg ó litros por individuo)</v>
      </c>
      <c r="C318" s="11" t="str">
        <f>'[1]Perfil (2)'!B278</f>
        <v>TOTAL BEBIDAS</v>
      </c>
      <c r="D318" s="11" t="str">
        <f>'[1]Perfil (2)'!C317</f>
        <v>POR PLACER/RELAX</v>
      </c>
      <c r="E318" s="12">
        <f>'[1]Perfil (2)'!D317</f>
        <v>1.99091033863364</v>
      </c>
      <c r="F318" s="12">
        <f>'[1]Perfil (2)'!E317</f>
        <v>2.4187942357838002</v>
      </c>
      <c r="G318" s="12">
        <f>'[1]Perfil (2)'!F317</f>
        <v>4.43625528273801</v>
      </c>
      <c r="H318" s="12">
        <f>'[1]Perfil (2)'!G317</f>
        <v>2.0365840575523801</v>
      </c>
      <c r="I318" s="12">
        <f>'[1]Perfil (2)'!H317</f>
        <v>1.8403159435870899</v>
      </c>
      <c r="J318" s="12">
        <f>'[1]Perfil (2)'!I317</f>
        <v>2.2794085188288702</v>
      </c>
      <c r="K318" s="12">
        <f>'[1]Perfil (2)'!J317</f>
        <v>4.3715834387706503</v>
      </c>
      <c r="L318" s="12">
        <f>'[1]Perfil (2)'!K317</f>
        <v>2.0846668407230999</v>
      </c>
      <c r="M318" s="12">
        <f>'[1]Perfil (2)'!L317</f>
        <v>1.88668151801116</v>
      </c>
      <c r="N318" s="12"/>
      <c r="O318" s="12"/>
    </row>
    <row r="319" spans="1:15" x14ac:dyDescent="0.35">
      <c r="A319" s="11" t="str">
        <f t="shared" si="4"/>
        <v>CONSUMO PER CAPITA (kg ó litros por individuo)TOTAL BEBIDASTENER HAMBRE/SIN PLANIFICAR</v>
      </c>
      <c r="B319" s="11" t="str">
        <f>'[1]Perfil (2)'!$A$278</f>
        <v>CONSUMO PER CAPITA (kg ó litros por individuo)</v>
      </c>
      <c r="C319" s="11" t="str">
        <f>'[1]Perfil (2)'!B278</f>
        <v>TOTAL BEBIDAS</v>
      </c>
      <c r="D319" s="11" t="str">
        <f>'[1]Perfil (2)'!C318</f>
        <v>TENER HAMBRE/SIN PLANIFICAR</v>
      </c>
      <c r="E319" s="12">
        <f>'[1]Perfil (2)'!D318</f>
        <v>2.8848641838378</v>
      </c>
      <c r="F319" s="12">
        <f>'[1]Perfil (2)'!E318</f>
        <v>3.3184538735842999</v>
      </c>
      <c r="G319" s="12">
        <f>'[1]Perfil (2)'!F318</f>
        <v>5.2759233571668496</v>
      </c>
      <c r="H319" s="12">
        <f>'[1]Perfil (2)'!G318</f>
        <v>3.14191925857858</v>
      </c>
      <c r="I319" s="12">
        <f>'[1]Perfil (2)'!H318</f>
        <v>2.7139011322718298</v>
      </c>
      <c r="J319" s="12">
        <f>'[1]Perfil (2)'!I318</f>
        <v>3.1456957809359398</v>
      </c>
      <c r="K319" s="12">
        <f>'[1]Perfil (2)'!J318</f>
        <v>4.9262982064299603</v>
      </c>
      <c r="L319" s="12">
        <f>'[1]Perfil (2)'!K318</f>
        <v>2.72820126865716</v>
      </c>
      <c r="M319" s="12">
        <f>'[1]Perfil (2)'!L318</f>
        <v>2.66938253939579</v>
      </c>
      <c r="N319" s="12"/>
      <c r="O319" s="12"/>
    </row>
    <row r="320" spans="1:15" x14ac:dyDescent="0.35">
      <c r="A320" s="11" t="str">
        <f t="shared" si="4"/>
        <v>CONSUMO PER CAPITA (kg ó litros por individuo)TOTAL BEBIDASESTAR DE COMPRAS</v>
      </c>
      <c r="B320" s="11" t="str">
        <f>'[1]Perfil (2)'!$A$278</f>
        <v>CONSUMO PER CAPITA (kg ó litros por individuo)</v>
      </c>
      <c r="C320" s="11" t="str">
        <f>'[1]Perfil (2)'!B278</f>
        <v>TOTAL BEBIDAS</v>
      </c>
      <c r="D320" s="11" t="str">
        <f>'[1]Perfil (2)'!C319</f>
        <v>ESTAR DE COMPRAS</v>
      </c>
      <c r="E320" s="12">
        <f>'[1]Perfil (2)'!D319</f>
        <v>0.37891633924881002</v>
      </c>
      <c r="F320" s="12">
        <f>'[1]Perfil (2)'!E319</f>
        <v>0.32308325573425101</v>
      </c>
      <c r="G320" s="12">
        <f>'[1]Perfil (2)'!F319</f>
        <v>0.51556405028158603</v>
      </c>
      <c r="H320" s="12">
        <f>'[1]Perfil (2)'!G319</f>
        <v>0.41383044642536199</v>
      </c>
      <c r="I320" s="12">
        <f>'[1]Perfil (2)'!H319</f>
        <v>0.333515640054726</v>
      </c>
      <c r="J320" s="12">
        <f>'[1]Perfil (2)'!I319</f>
        <v>0.30566632734182603</v>
      </c>
      <c r="K320" s="12">
        <f>'[1]Perfil (2)'!J319</f>
        <v>0.50847028199579702</v>
      </c>
      <c r="L320" s="12">
        <f>'[1]Perfil (2)'!K319</f>
        <v>0.35325717805254397</v>
      </c>
      <c r="M320" s="12">
        <f>'[1]Perfil (2)'!L319</f>
        <v>0.31576174833946602</v>
      </c>
      <c r="N320" s="12"/>
      <c r="O320" s="12"/>
    </row>
    <row r="321" spans="1:15" x14ac:dyDescent="0.35">
      <c r="A321" s="11" t="str">
        <f t="shared" si="4"/>
        <v>CONSUMO PER CAPITA (kg ó litros por individuo)TOTAL BEBIDASNO COCINAR EN CASA</v>
      </c>
      <c r="B321" s="11" t="str">
        <f>'[1]Perfil (2)'!$A$278</f>
        <v>CONSUMO PER CAPITA (kg ó litros por individuo)</v>
      </c>
      <c r="C321" s="11" t="str">
        <f>'[1]Perfil (2)'!B278</f>
        <v>TOTAL BEBIDAS</v>
      </c>
      <c r="D321" s="11" t="str">
        <f>'[1]Perfil (2)'!C320</f>
        <v>NO COCINAR EN CASA</v>
      </c>
      <c r="E321" s="12">
        <f>'[1]Perfil (2)'!D320</f>
        <v>0.38498389663984101</v>
      </c>
      <c r="F321" s="12">
        <f>'[1]Perfil (2)'!E320</f>
        <v>0.41426497353870401</v>
      </c>
      <c r="G321" s="12">
        <f>'[1]Perfil (2)'!F320</f>
        <v>0.66364233270246697</v>
      </c>
      <c r="H321" s="12">
        <f>'[1]Perfil (2)'!G320</f>
        <v>0.47087489948918598</v>
      </c>
      <c r="I321" s="12">
        <f>'[1]Perfil (2)'!H320</f>
        <v>0.39828874415541599</v>
      </c>
      <c r="J321" s="12">
        <f>'[1]Perfil (2)'!I320</f>
        <v>0.492260950273473</v>
      </c>
      <c r="K321" s="12">
        <f>'[1]Perfil (2)'!J320</f>
        <v>0.61170770651040296</v>
      </c>
      <c r="L321" s="12">
        <f>'[1]Perfil (2)'!K320</f>
        <v>0.41722562419574499</v>
      </c>
      <c r="M321" s="12">
        <f>'[1]Perfil (2)'!L320</f>
        <v>0.368558240214519</v>
      </c>
      <c r="N321" s="12"/>
      <c r="O321" s="12"/>
    </row>
    <row r="322" spans="1:15" x14ac:dyDescent="0.35">
      <c r="A322" s="11" t="str">
        <f t="shared" si="4"/>
        <v>CONSUMO PER CAPITA (kg ó litros por individuo)TOTAL BEBIDASCELEBRACION/FIESTA/SALIR TOMAR</v>
      </c>
      <c r="B322" s="11" t="str">
        <f>'[1]Perfil (2)'!$A$278</f>
        <v>CONSUMO PER CAPITA (kg ó litros por individuo)</v>
      </c>
      <c r="C322" s="11" t="str">
        <f>'[1]Perfil (2)'!B278</f>
        <v>TOTAL BEBIDAS</v>
      </c>
      <c r="D322" s="11" t="str">
        <f>'[1]Perfil (2)'!C321</f>
        <v>CELEBRACION/FIESTA/SALIR TOMAR</v>
      </c>
      <c r="E322" s="12">
        <f>'[1]Perfil (2)'!D321</f>
        <v>4.4705718491726296</v>
      </c>
      <c r="F322" s="12">
        <f>'[1]Perfil (2)'!E321</f>
        <v>5.2239608513105802</v>
      </c>
      <c r="G322" s="12">
        <f>'[1]Perfil (2)'!F321</f>
        <v>7.6978068234107804</v>
      </c>
      <c r="H322" s="12">
        <f>'[1]Perfil (2)'!G321</f>
        <v>5.0190115100542201</v>
      </c>
      <c r="I322" s="12">
        <f>'[1]Perfil (2)'!H321</f>
        <v>4.4073240201771204</v>
      </c>
      <c r="J322" s="12">
        <f>'[1]Perfil (2)'!I321</f>
        <v>5.0517420539220801</v>
      </c>
      <c r="K322" s="12">
        <f>'[1]Perfil (2)'!J321</f>
        <v>7.3612112393653799</v>
      </c>
      <c r="L322" s="12">
        <f>'[1]Perfil (2)'!K321</f>
        <v>4.7625280643416099</v>
      </c>
      <c r="M322" s="12">
        <f>'[1]Perfil (2)'!L321</f>
        <v>4.5434171402450101</v>
      </c>
      <c r="N322" s="12"/>
      <c r="O322" s="12"/>
    </row>
    <row r="323" spans="1:15" x14ac:dyDescent="0.35">
      <c r="A323" s="11" t="str">
        <f t="shared" si="4"/>
        <v>CONSUMO PER CAPITA (kg ó litros por individuo)TOTAL BEBIDASVIENDO DEPORTES</v>
      </c>
      <c r="B323" s="11" t="str">
        <f>'[1]Perfil (2)'!$A$278</f>
        <v>CONSUMO PER CAPITA (kg ó litros por individuo)</v>
      </c>
      <c r="C323" s="11" t="str">
        <f>'[1]Perfil (2)'!B278</f>
        <v>TOTAL BEBIDAS</v>
      </c>
      <c r="D323" s="11" t="str">
        <f>'[1]Perfil (2)'!C322</f>
        <v>VIENDO DEPORTES</v>
      </c>
      <c r="E323" s="12">
        <f>'[1]Perfil (2)'!D322</f>
        <v>0.24680753258732299</v>
      </c>
      <c r="F323" s="12">
        <f>'[1]Perfil (2)'!E322</f>
        <v>0.237165415681137</v>
      </c>
      <c r="G323" s="12">
        <f>'[1]Perfil (2)'!F322</f>
        <v>0.167076111165992</v>
      </c>
      <c r="H323" s="12">
        <f>'[1]Perfil (2)'!G322</f>
        <v>0.172827385746948</v>
      </c>
      <c r="I323" s="12">
        <f>'[1]Perfil (2)'!H322</f>
        <v>0.20714945211847099</v>
      </c>
      <c r="J323" s="12">
        <f>'[1]Perfil (2)'!I322</f>
        <v>0.23603447905139099</v>
      </c>
      <c r="K323" s="12">
        <f>'[1]Perfil (2)'!J322</f>
        <v>0.37761763596422798</v>
      </c>
      <c r="L323" s="12">
        <f>'[1]Perfil (2)'!K322</f>
        <v>0.21086363555547299</v>
      </c>
      <c r="M323" s="12">
        <f>'[1]Perfil (2)'!L322</f>
        <v>0.25102392712175098</v>
      </c>
      <c r="N323" s="12"/>
      <c r="O323" s="12"/>
    </row>
    <row r="324" spans="1:15" x14ac:dyDescent="0.35">
      <c r="A324" s="11" t="str">
        <f t="shared" ref="A324:A387" si="5">B324&amp;C324&amp;D324</f>
        <v>CONSUMO PER CAPITA (kg ó litros por individuo)TOTAL BEBIDASOTROS MOTIVOS</v>
      </c>
      <c r="B324" s="11" t="str">
        <f>'[1]Perfil (2)'!$A$278</f>
        <v>CONSUMO PER CAPITA (kg ó litros por individuo)</v>
      </c>
      <c r="C324" s="11" t="str">
        <f>'[1]Perfil (2)'!B278</f>
        <v>TOTAL BEBIDAS</v>
      </c>
      <c r="D324" s="11" t="str">
        <f>'[1]Perfil (2)'!C323</f>
        <v>OTROS MOTIVOS</v>
      </c>
      <c r="E324" s="12">
        <f>'[1]Perfil (2)'!D323</f>
        <v>0.733507228254067</v>
      </c>
      <c r="F324" s="12">
        <f>'[1]Perfil (2)'!E323</f>
        <v>0.87143667986708395</v>
      </c>
      <c r="G324" s="12">
        <f>'[1]Perfil (2)'!F323</f>
        <v>1.3506734128394999</v>
      </c>
      <c r="H324" s="12">
        <f>'[1]Perfil (2)'!G323</f>
        <v>0.80646335633824295</v>
      </c>
      <c r="I324" s="12">
        <f>'[1]Perfil (2)'!H323</f>
        <v>0.77158775288714398</v>
      </c>
      <c r="J324" s="12">
        <f>'[1]Perfil (2)'!I323</f>
        <v>0.82864031591925802</v>
      </c>
      <c r="K324" s="12">
        <f>'[1]Perfil (2)'!J323</f>
        <v>1.3949757191219101</v>
      </c>
      <c r="L324" s="12">
        <f>'[1]Perfil (2)'!K323</f>
        <v>0.78774587976509403</v>
      </c>
      <c r="M324" s="12">
        <f>'[1]Perfil (2)'!L323</f>
        <v>0.75562302612954402</v>
      </c>
      <c r="N324" s="12"/>
      <c r="O324" s="12"/>
    </row>
    <row r="325" spans="1:15" x14ac:dyDescent="0.35">
      <c r="A325" s="11" t="str">
        <f t="shared" si="5"/>
        <v>CONSUMO PER CAPITA (kg ó litros por individuo).Total Bebidas FriasT.ESPAÑA</v>
      </c>
      <c r="B325" s="11" t="str">
        <f>'[1]Perfil (2)'!$A$278</f>
        <v>CONSUMO PER CAPITA (kg ó litros por individuo)</v>
      </c>
      <c r="C325" s="11" t="str">
        <f>'[1]Perfil (2)'!B324</f>
        <v>.Total Bebidas Frias</v>
      </c>
      <c r="D325" s="11" t="str">
        <f>'[1]Perfil (2)'!C324</f>
        <v>T.ESPAÑA</v>
      </c>
      <c r="E325" s="12">
        <f>'[1]Perfil (2)'!D324</f>
        <v>10.982819540536701</v>
      </c>
      <c r="F325" s="12">
        <f>'[1]Perfil (2)'!E324</f>
        <v>12.8988969037439</v>
      </c>
      <c r="G325" s="12">
        <f>'[1]Perfil (2)'!F324</f>
        <v>20.129221419597901</v>
      </c>
      <c r="H325" s="12">
        <f>'[1]Perfil (2)'!G324</f>
        <v>11.7658800173131</v>
      </c>
      <c r="I325" s="12">
        <f>'[1]Perfil (2)'!H324</f>
        <v>10.563643108768799</v>
      </c>
      <c r="J325" s="12">
        <f>'[1]Perfil (2)'!I324</f>
        <v>12.255948316404</v>
      </c>
      <c r="K325" s="12">
        <f>'[1]Perfil (2)'!J324</f>
        <v>19.399762037326798</v>
      </c>
      <c r="L325" s="12">
        <f>'[1]Perfil (2)'!K324</f>
        <v>11.1353744695943</v>
      </c>
      <c r="M325" s="12">
        <f>'[1]Perfil (2)'!L324</f>
        <v>10.5000585974221</v>
      </c>
      <c r="N325" s="12"/>
      <c r="O325" s="12"/>
    </row>
    <row r="326" spans="1:15" x14ac:dyDescent="0.35">
      <c r="A326" s="11" t="str">
        <f t="shared" si="5"/>
        <v>CONSUMO PER CAPITA (kg ó litros por individuo).Total Bebidas FriasHiper+Super+Discount+G.A</v>
      </c>
      <c r="B326" s="11" t="str">
        <f>'[1]Perfil (2)'!$A$278</f>
        <v>CONSUMO PER CAPITA (kg ó litros por individuo)</v>
      </c>
      <c r="C326" s="11" t="str">
        <f>'[1]Perfil (2)'!B324</f>
        <v>.Total Bebidas Frias</v>
      </c>
      <c r="D326" s="11" t="str">
        <f>'[1]Perfil (2)'!C325</f>
        <v>Hiper+Super+Discount+G.A</v>
      </c>
      <c r="E326" s="12">
        <f>'[1]Perfil (2)'!D325</f>
        <v>1.19603106097336</v>
      </c>
      <c r="F326" s="12">
        <f>'[1]Perfil (2)'!E325</f>
        <v>1.35939646775759</v>
      </c>
      <c r="G326" s="12">
        <f>'[1]Perfil (2)'!F325</f>
        <v>2.2318630355920499</v>
      </c>
      <c r="H326" s="12">
        <f>'[1]Perfil (2)'!G325</f>
        <v>1.2781132095362799</v>
      </c>
      <c r="I326" s="12">
        <f>'[1]Perfil (2)'!H325</f>
        <v>1.22778779654457</v>
      </c>
      <c r="J326" s="12">
        <f>'[1]Perfil (2)'!I325</f>
        <v>1.3542433616795899</v>
      </c>
      <c r="K326" s="12">
        <f>'[1]Perfil (2)'!J325</f>
        <v>2.5851606900325801</v>
      </c>
      <c r="L326" s="12">
        <f>'[1]Perfil (2)'!K325</f>
        <v>1.40597282305571</v>
      </c>
      <c r="M326" s="12">
        <f>'[1]Perfil (2)'!L325</f>
        <v>1.53616176341613</v>
      </c>
      <c r="N326" s="12"/>
      <c r="O326" s="12"/>
    </row>
    <row r="327" spans="1:15" x14ac:dyDescent="0.35">
      <c r="A327" s="11" t="str">
        <f t="shared" si="5"/>
        <v>CONSUMO PER CAPITA (kg ó litros por individuo).Total Bebidas FriasRestaurantes</v>
      </c>
      <c r="B327" s="11" t="str">
        <f>'[1]Perfil (2)'!$A$278</f>
        <v>CONSUMO PER CAPITA (kg ó litros por individuo)</v>
      </c>
      <c r="C327" s="11" t="str">
        <f>'[1]Perfil (2)'!B324</f>
        <v>.Total Bebidas Frias</v>
      </c>
      <c r="D327" s="11" t="str">
        <f>'[1]Perfil (2)'!C326</f>
        <v>Restaurantes</v>
      </c>
      <c r="E327" s="12">
        <f>'[1]Perfil (2)'!D326</f>
        <v>2.14693019917092</v>
      </c>
      <c r="F327" s="12">
        <f>'[1]Perfil (2)'!E326</f>
        <v>2.4687864898959502</v>
      </c>
      <c r="G327" s="12">
        <f>'[1]Perfil (2)'!F326</f>
        <v>3.6934715898478099</v>
      </c>
      <c r="H327" s="12">
        <f>'[1]Perfil (2)'!G326</f>
        <v>2.4917362065878801</v>
      </c>
      <c r="I327" s="12">
        <f>'[1]Perfil (2)'!H326</f>
        <v>2.1417382174392001</v>
      </c>
      <c r="J327" s="12">
        <f>'[1]Perfil (2)'!I326</f>
        <v>2.3686355957492</v>
      </c>
      <c r="K327" s="12">
        <f>'[1]Perfil (2)'!J326</f>
        <v>3.4790794527093301</v>
      </c>
      <c r="L327" s="12">
        <f>'[1]Perfil (2)'!K326</f>
        <v>2.2521411879897699</v>
      </c>
      <c r="M327" s="12">
        <f>'[1]Perfil (2)'!L326</f>
        <v>2.0620651684959999</v>
      </c>
      <c r="N327" s="12"/>
      <c r="O327" s="12"/>
    </row>
    <row r="328" spans="1:15" x14ac:dyDescent="0.35">
      <c r="A328" s="11" t="str">
        <f t="shared" si="5"/>
        <v>CONSUMO PER CAPITA (kg ó litros por individuo).Total Bebidas FriasRestaurantes Fast Food</v>
      </c>
      <c r="B328" s="11" t="str">
        <f>'[1]Perfil (2)'!$A$278</f>
        <v>CONSUMO PER CAPITA (kg ó litros por individuo)</v>
      </c>
      <c r="C328" s="11" t="str">
        <f>'[1]Perfil (2)'!B324</f>
        <v>.Total Bebidas Frias</v>
      </c>
      <c r="D328" s="11" t="str">
        <f>'[1]Perfil (2)'!C327</f>
        <v>Restaurantes Fast Food</v>
      </c>
      <c r="E328" s="12">
        <f>'[1]Perfil (2)'!D327</f>
        <v>0.69561235548821199</v>
      </c>
      <c r="F328" s="12">
        <f>'[1]Perfil (2)'!E327</f>
        <v>0.70428775993555504</v>
      </c>
      <c r="G328" s="12">
        <f>'[1]Perfil (2)'!F327</f>
        <v>1.1477251974251099</v>
      </c>
      <c r="H328" s="12">
        <f>'[1]Perfil (2)'!G327</f>
        <v>0.76398437036438205</v>
      </c>
      <c r="I328" s="12">
        <f>'[1]Perfil (2)'!H327</f>
        <v>0.69125840571830899</v>
      </c>
      <c r="J328" s="12">
        <f>'[1]Perfil (2)'!I327</f>
        <v>0.74791430468662701</v>
      </c>
      <c r="K328" s="12">
        <f>'[1]Perfil (2)'!J327</f>
        <v>1.1516265068706</v>
      </c>
      <c r="L328" s="12">
        <f>'[1]Perfil (2)'!K327</f>
        <v>0.78325261460262496</v>
      </c>
      <c r="M328" s="12">
        <f>'[1]Perfil (2)'!L327</f>
        <v>0.771870784376812</v>
      </c>
      <c r="N328" s="12"/>
      <c r="O328" s="12"/>
    </row>
    <row r="329" spans="1:15" x14ac:dyDescent="0.35">
      <c r="A329" s="11" t="str">
        <f t="shared" si="5"/>
        <v>CONSUMO PER CAPITA (kg ó litros por individuo).Total Bebidas FriasBares/Cafeterias/Cervecerias</v>
      </c>
      <c r="B329" s="11" t="str">
        <f>'[1]Perfil (2)'!$A$278</f>
        <v>CONSUMO PER CAPITA (kg ó litros por individuo)</v>
      </c>
      <c r="C329" s="11" t="str">
        <f>'[1]Perfil (2)'!B324</f>
        <v>.Total Bebidas Frias</v>
      </c>
      <c r="D329" s="11" t="str">
        <f>'[1]Perfil (2)'!C328</f>
        <v>Bares/Cafeterias/Cervecerias</v>
      </c>
      <c r="E329" s="12">
        <f>'[1]Perfil (2)'!D328</f>
        <v>5.4180092905604598</v>
      </c>
      <c r="F329" s="12">
        <f>'[1]Perfil (2)'!E328</f>
        <v>6.3152515512754599</v>
      </c>
      <c r="G329" s="12">
        <f>'[1]Perfil (2)'!F328</f>
        <v>9.4023404526327194</v>
      </c>
      <c r="H329" s="12">
        <f>'[1]Perfil (2)'!G328</f>
        <v>5.6243306163800204</v>
      </c>
      <c r="I329" s="12">
        <f>'[1]Perfil (2)'!H328</f>
        <v>5.0602615859929898</v>
      </c>
      <c r="J329" s="12">
        <f>'[1]Perfil (2)'!I328</f>
        <v>5.9461308156926496</v>
      </c>
      <c r="K329" s="12">
        <f>'[1]Perfil (2)'!J328</f>
        <v>8.89242803484027</v>
      </c>
      <c r="L329" s="12">
        <f>'[1]Perfil (2)'!K328</f>
        <v>5.2007148125774396</v>
      </c>
      <c r="M329" s="12">
        <f>'[1]Perfil (2)'!L328</f>
        <v>4.7770305153228296</v>
      </c>
      <c r="N329" s="12"/>
      <c r="O329" s="12"/>
    </row>
    <row r="330" spans="1:15" x14ac:dyDescent="0.35">
      <c r="A330" s="11" t="str">
        <f t="shared" si="5"/>
        <v>CONSUMO PER CAPITA (kg ó litros por individuo).Total Bebidas FriasPanaderias/Pastelerias</v>
      </c>
      <c r="B330" s="11" t="str">
        <f>'[1]Perfil (2)'!$A$278</f>
        <v>CONSUMO PER CAPITA (kg ó litros por individuo)</v>
      </c>
      <c r="C330" s="11" t="str">
        <f>'[1]Perfil (2)'!B324</f>
        <v>.Total Bebidas Frias</v>
      </c>
      <c r="D330" s="11" t="str">
        <f>'[1]Perfil (2)'!C329</f>
        <v>Panaderias/Pastelerias</v>
      </c>
      <c r="E330" s="12">
        <f>'[1]Perfil (2)'!D329</f>
        <v>6.7330893527932603E-2</v>
      </c>
      <c r="F330" s="12">
        <f>'[1]Perfil (2)'!E329</f>
        <v>8.2983654629453202E-2</v>
      </c>
      <c r="G330" s="12">
        <f>'[1]Perfil (2)'!F329</f>
        <v>8.3232322302777204E-2</v>
      </c>
      <c r="H330" s="12">
        <f>'[1]Perfil (2)'!G329</f>
        <v>6.5701134571102895E-2</v>
      </c>
      <c r="I330" s="12">
        <f>'[1]Perfil (2)'!H329</f>
        <v>6.4775482934520401E-2</v>
      </c>
      <c r="J330" s="12">
        <f>'[1]Perfil (2)'!I329</f>
        <v>8.0474830922113105E-2</v>
      </c>
      <c r="K330" s="12">
        <f>'[1]Perfil (2)'!J329</f>
        <v>0.13254701143671199</v>
      </c>
      <c r="L330" s="12">
        <f>'[1]Perfil (2)'!K329</f>
        <v>6.7675992534549395E-2</v>
      </c>
      <c r="M330" s="12">
        <f>'[1]Perfil (2)'!L329</f>
        <v>6.64982834059719E-2</v>
      </c>
      <c r="N330" s="12"/>
      <c r="O330" s="12"/>
    </row>
    <row r="331" spans="1:15" x14ac:dyDescent="0.35">
      <c r="A331" s="11" t="str">
        <f t="shared" si="5"/>
        <v>CONSUMO PER CAPITA (kg ó litros por individuo).Total Bebidas FriasTda.Alimentacion/Delicatesen</v>
      </c>
      <c r="B331" s="11" t="str">
        <f>'[1]Perfil (2)'!$A$278</f>
        <v>CONSUMO PER CAPITA (kg ó litros por individuo)</v>
      </c>
      <c r="C331" s="11" t="str">
        <f>'[1]Perfil (2)'!B324</f>
        <v>.Total Bebidas Frias</v>
      </c>
      <c r="D331" s="11" t="str">
        <f>'[1]Perfil (2)'!C330</f>
        <v>Tda.Alimentacion/Delicatesen</v>
      </c>
      <c r="E331" s="12">
        <f>'[1]Perfil (2)'!D330</f>
        <v>0.23774946911754</v>
      </c>
      <c r="F331" s="12">
        <f>'[1]Perfil (2)'!E330</f>
        <v>0.30150241275122702</v>
      </c>
      <c r="G331" s="12">
        <f>'[1]Perfil (2)'!F330</f>
        <v>0.46143222251044702</v>
      </c>
      <c r="H331" s="12">
        <f>'[1]Perfil (2)'!G330</f>
        <v>0.211576491552048</v>
      </c>
      <c r="I331" s="12">
        <f>'[1]Perfil (2)'!H330</f>
        <v>0.200872384492054</v>
      </c>
      <c r="J331" s="12">
        <f>'[1]Perfil (2)'!I330</f>
        <v>0.19665738711716499</v>
      </c>
      <c r="K331" s="12">
        <f>'[1]Perfil (2)'!J330</f>
        <v>0.33499013878648998</v>
      </c>
      <c r="L331" s="12">
        <f>'[1]Perfil (2)'!K330</f>
        <v>0.18698321461199199</v>
      </c>
      <c r="M331" s="12">
        <f>'[1]Perfil (2)'!L330</f>
        <v>0.165343907562509</v>
      </c>
      <c r="N331" s="12"/>
      <c r="O331" s="12"/>
    </row>
    <row r="332" spans="1:15" x14ac:dyDescent="0.35">
      <c r="A332" s="11" t="str">
        <f t="shared" si="5"/>
        <v>CONSUMO PER CAPITA (kg ó litros por individuo).Total Bebidas FriasCanal Conveniencia/24h</v>
      </c>
      <c r="B332" s="11" t="str">
        <f>'[1]Perfil (2)'!$A$278</f>
        <v>CONSUMO PER CAPITA (kg ó litros por individuo)</v>
      </c>
      <c r="C332" s="11" t="str">
        <f>'[1]Perfil (2)'!B324</f>
        <v>.Total Bebidas Frias</v>
      </c>
      <c r="D332" s="11" t="str">
        <f>'[1]Perfil (2)'!C331</f>
        <v>Canal Conveniencia/24h</v>
      </c>
      <c r="E332" s="12">
        <f>'[1]Perfil (2)'!D331</f>
        <v>0.19418243000837801</v>
      </c>
      <c r="F332" s="12">
        <f>'[1]Perfil (2)'!E331</f>
        <v>0.209701311707953</v>
      </c>
      <c r="G332" s="12">
        <f>'[1]Perfil (2)'!F331</f>
        <v>0.40253587199499302</v>
      </c>
      <c r="H332" s="12">
        <f>'[1]Perfil (2)'!G331</f>
        <v>0.22474015861910501</v>
      </c>
      <c r="I332" s="12">
        <f>'[1]Perfil (2)'!H331</f>
        <v>0.15791666921800401</v>
      </c>
      <c r="J332" s="12">
        <f>'[1]Perfil (2)'!I331</f>
        <v>0.20262644605868499</v>
      </c>
      <c r="K332" s="12">
        <f>'[1]Perfil (2)'!J331</f>
        <v>0.31074018467937897</v>
      </c>
      <c r="L332" s="12">
        <f>'[1]Perfil (2)'!K331</f>
        <v>0.15850306111454299</v>
      </c>
      <c r="M332" s="12">
        <f>'[1]Perfil (2)'!L331</f>
        <v>0.156277298326672</v>
      </c>
      <c r="N332" s="12"/>
      <c r="O332" s="12"/>
    </row>
    <row r="333" spans="1:15" x14ac:dyDescent="0.35">
      <c r="A333" s="11" t="str">
        <f t="shared" si="5"/>
        <v>CONSUMO PER CAPITA (kg ó litros por individuo).Total Bebidas FriasHoteles</v>
      </c>
      <c r="B333" s="11" t="str">
        <f>'[1]Perfil (2)'!$A$278</f>
        <v>CONSUMO PER CAPITA (kg ó litros por individuo)</v>
      </c>
      <c r="C333" s="11" t="str">
        <f>'[1]Perfil (2)'!B324</f>
        <v>.Total Bebidas Frias</v>
      </c>
      <c r="D333" s="11" t="str">
        <f>'[1]Perfil (2)'!C332</f>
        <v>Hoteles</v>
      </c>
      <c r="E333" s="12">
        <f>'[1]Perfil (2)'!D332</f>
        <v>6.3559240792091104E-2</v>
      </c>
      <c r="F333" s="12">
        <f>'[1]Perfil (2)'!E332</f>
        <v>8.3145948871820197E-2</v>
      </c>
      <c r="G333" s="12">
        <f>'[1]Perfil (2)'!F332</f>
        <v>0.19748270642844801</v>
      </c>
      <c r="H333" s="12">
        <f>'[1]Perfil (2)'!G332</f>
        <v>5.11441764494742E-2</v>
      </c>
      <c r="I333" s="12">
        <f>'[1]Perfil (2)'!H332</f>
        <v>3.86736412593017E-2</v>
      </c>
      <c r="J333" s="12">
        <f>'[1]Perfil (2)'!I332</f>
        <v>8.0944763899597802E-2</v>
      </c>
      <c r="K333" s="12">
        <f>'[1]Perfil (2)'!J332</f>
        <v>0.16133260437682001</v>
      </c>
      <c r="L333" s="12">
        <f>'[1]Perfil (2)'!K332</f>
        <v>8.5157623948924899E-2</v>
      </c>
      <c r="M333" s="12">
        <f>'[1]Perfil (2)'!L332</f>
        <v>4.9862521129015798E-2</v>
      </c>
      <c r="N333" s="12"/>
      <c r="O333" s="12"/>
    </row>
    <row r="334" spans="1:15" x14ac:dyDescent="0.35">
      <c r="A334" s="11" t="str">
        <f t="shared" si="5"/>
        <v>CONSUMO PER CAPITA (kg ó litros por individuo).Total Bebidas FriasEstaciones de servicio</v>
      </c>
      <c r="B334" s="11" t="str">
        <f>'[1]Perfil (2)'!$A$278</f>
        <v>CONSUMO PER CAPITA (kg ó litros por individuo)</v>
      </c>
      <c r="C334" s="11" t="str">
        <f>'[1]Perfil (2)'!B324</f>
        <v>.Total Bebidas Frias</v>
      </c>
      <c r="D334" s="11" t="str">
        <f>'[1]Perfil (2)'!C333</f>
        <v>Estaciones de servicio</v>
      </c>
      <c r="E334" s="12">
        <f>'[1]Perfil (2)'!D333</f>
        <v>0.191728993173155</v>
      </c>
      <c r="F334" s="12">
        <f>'[1]Perfil (2)'!E333</f>
        <v>0.23501366437542201</v>
      </c>
      <c r="G334" s="12">
        <f>'[1]Perfil (2)'!F333</f>
        <v>0.41268719325473902</v>
      </c>
      <c r="H334" s="12">
        <f>'[1]Perfil (2)'!G333</f>
        <v>0.198277226779877</v>
      </c>
      <c r="I334" s="12">
        <f>'[1]Perfil (2)'!H333</f>
        <v>0.16543412060403001</v>
      </c>
      <c r="J334" s="12">
        <f>'[1]Perfil (2)'!I333</f>
        <v>0.21259286101748801</v>
      </c>
      <c r="K334" s="12">
        <f>'[1]Perfil (2)'!J333</f>
        <v>0.39008265632462902</v>
      </c>
      <c r="L334" s="12">
        <f>'[1]Perfil (2)'!K333</f>
        <v>0.18238395046209099</v>
      </c>
      <c r="M334" s="12">
        <f>'[1]Perfil (2)'!L333</f>
        <v>0.16310817425534199</v>
      </c>
      <c r="N334" s="12"/>
      <c r="O334" s="12"/>
    </row>
    <row r="335" spans="1:15" x14ac:dyDescent="0.35">
      <c r="A335" s="11" t="str">
        <f t="shared" si="5"/>
        <v>CONSUMO PER CAPITA (kg ó litros por individuo).Total Bebidas FriasMaquinas dispensadoras</v>
      </c>
      <c r="B335" s="11" t="str">
        <f>'[1]Perfil (2)'!$A$278</f>
        <v>CONSUMO PER CAPITA (kg ó litros por individuo)</v>
      </c>
      <c r="C335" s="11" t="str">
        <f>'[1]Perfil (2)'!B324</f>
        <v>.Total Bebidas Frias</v>
      </c>
      <c r="D335" s="11" t="str">
        <f>'[1]Perfil (2)'!C334</f>
        <v>Maquinas dispensadoras</v>
      </c>
      <c r="E335" s="12">
        <f>'[1]Perfil (2)'!D334</f>
        <v>0.216622440901962</v>
      </c>
      <c r="F335" s="12">
        <f>'[1]Perfil (2)'!E334</f>
        <v>0.233639470682038</v>
      </c>
      <c r="G335" s="12">
        <f>'[1]Perfil (2)'!F334</f>
        <v>0.35602740792842702</v>
      </c>
      <c r="H335" s="12">
        <f>'[1]Perfil (2)'!G334</f>
        <v>0.17134100874587199</v>
      </c>
      <c r="I335" s="12">
        <f>'[1]Perfil (2)'!H334</f>
        <v>0.20429547308620799</v>
      </c>
      <c r="J335" s="12">
        <f>'[1]Perfil (2)'!I334</f>
        <v>0.23466409406018099</v>
      </c>
      <c r="K335" s="12">
        <f>'[1]Perfil (2)'!J334</f>
        <v>0.352612929574664</v>
      </c>
      <c r="L335" s="12">
        <f>'[1]Perfil (2)'!K334</f>
        <v>0.24314250792112799</v>
      </c>
      <c r="M335" s="12">
        <f>'[1]Perfil (2)'!L334</f>
        <v>0.23088211254919699</v>
      </c>
      <c r="N335" s="12"/>
      <c r="O335" s="12"/>
    </row>
    <row r="336" spans="1:15" x14ac:dyDescent="0.35">
      <c r="A336" s="11" t="str">
        <f t="shared" si="5"/>
        <v>CONSUMO PER CAPITA (kg ó litros por individuo).Total Bebidas FriasServicio en la empresa</v>
      </c>
      <c r="B336" s="11" t="str">
        <f>'[1]Perfil (2)'!$A$278</f>
        <v>CONSUMO PER CAPITA (kg ó litros por individuo)</v>
      </c>
      <c r="C336" s="11" t="str">
        <f>'[1]Perfil (2)'!B324</f>
        <v>.Total Bebidas Frias</v>
      </c>
      <c r="D336" s="11" t="str">
        <f>'[1]Perfil (2)'!C335</f>
        <v>Servicio en la empresa</v>
      </c>
      <c r="E336" s="12">
        <f>'[1]Perfil (2)'!D335</f>
        <v>0.12223229739699699</v>
      </c>
      <c r="F336" s="12">
        <f>'[1]Perfil (2)'!E335</f>
        <v>0.15813881899766499</v>
      </c>
      <c r="G336" s="12">
        <f>'[1]Perfil (2)'!F335</f>
        <v>0.19852963296148701</v>
      </c>
      <c r="H336" s="12">
        <f>'[1]Perfil (2)'!G335</f>
        <v>0.173687121621457</v>
      </c>
      <c r="I336" s="12">
        <f>'[1]Perfil (2)'!H335</f>
        <v>0.157098794639627</v>
      </c>
      <c r="J336" s="12">
        <f>'[1]Perfil (2)'!I335</f>
        <v>0.15502572126186001</v>
      </c>
      <c r="K336" s="12">
        <f>'[1]Perfil (2)'!J335</f>
        <v>0.17172136489588699</v>
      </c>
      <c r="L336" s="12">
        <f>'[1]Perfil (2)'!K335</f>
        <v>0.107308863177026</v>
      </c>
      <c r="M336" s="12">
        <f>'[1]Perfil (2)'!L335</f>
        <v>6.7279384462609504E-2</v>
      </c>
      <c r="N336" s="12"/>
      <c r="O336" s="12"/>
    </row>
    <row r="337" spans="1:15" x14ac:dyDescent="0.35">
      <c r="A337" s="11" t="str">
        <f t="shared" si="5"/>
        <v>CONSUMO PER CAPITA (kg ó litros por individuo).Total Bebidas FriasResto de canales</v>
      </c>
      <c r="B337" s="11" t="str">
        <f>'[1]Perfil (2)'!$A$278</f>
        <v>CONSUMO PER CAPITA (kg ó litros por individuo)</v>
      </c>
      <c r="C337" s="11" t="str">
        <f>'[1]Perfil (2)'!B324</f>
        <v>.Total Bebidas Frias</v>
      </c>
      <c r="D337" s="11" t="str">
        <f>'[1]Perfil (2)'!C336</f>
        <v>Resto de canales</v>
      </c>
      <c r="E337" s="12">
        <f>'[1]Perfil (2)'!D336</f>
        <v>0.43283238080133501</v>
      </c>
      <c r="F337" s="12">
        <f>'[1]Perfil (2)'!E336</f>
        <v>0.74704827577217903</v>
      </c>
      <c r="G337" s="12">
        <f>'[1]Perfil (2)'!F336</f>
        <v>1.5418900485868801</v>
      </c>
      <c r="H337" s="12">
        <f>'[1]Perfil (2)'!G336</f>
        <v>0.51125048684655205</v>
      </c>
      <c r="I337" s="12">
        <f>'[1]Perfil (2)'!H336</f>
        <v>0.45353147744959499</v>
      </c>
      <c r="J337" s="12">
        <f>'[1]Perfil (2)'!I336</f>
        <v>0.67603803380487204</v>
      </c>
      <c r="K337" s="12">
        <f>'[1]Perfil (2)'!J336</f>
        <v>1.4374379948995599</v>
      </c>
      <c r="L337" s="12">
        <f>'[1]Perfil (2)'!K336</f>
        <v>0.46213901743573599</v>
      </c>
      <c r="M337" s="12">
        <f>'[1]Perfil (2)'!L336</f>
        <v>0.4536816527409</v>
      </c>
      <c r="N337" s="12"/>
      <c r="O337" s="12"/>
    </row>
    <row r="338" spans="1:15" x14ac:dyDescent="0.35">
      <c r="A338" s="11" t="str">
        <f t="shared" si="5"/>
        <v>CONSUMO PER CAPITA (kg ó litros por individuo).Total Bebidas FriasEN LA CALLE</v>
      </c>
      <c r="B338" s="11" t="str">
        <f>'[1]Perfil (2)'!$A$278</f>
        <v>CONSUMO PER CAPITA (kg ó litros por individuo)</v>
      </c>
      <c r="C338" s="11" t="str">
        <f>'[1]Perfil (2)'!B324</f>
        <v>.Total Bebidas Frias</v>
      </c>
      <c r="D338" s="11" t="str">
        <f>'[1]Perfil (2)'!C337</f>
        <v>EN LA CALLE</v>
      </c>
      <c r="E338" s="12">
        <f>'[1]Perfil (2)'!D337</f>
        <v>0.49504420175338099</v>
      </c>
      <c r="F338" s="12">
        <f>'[1]Perfil (2)'!E337</f>
        <v>0.66352630675692303</v>
      </c>
      <c r="G338" s="12">
        <f>'[1]Perfil (2)'!F337</f>
        <v>1.4496901758012599</v>
      </c>
      <c r="H338" s="12">
        <f>'[1]Perfil (2)'!G337</f>
        <v>0.49150951227568301</v>
      </c>
      <c r="I338" s="12">
        <f>'[1]Perfil (2)'!H337</f>
        <v>0.40158218503308302</v>
      </c>
      <c r="J338" s="12">
        <f>'[1]Perfil (2)'!I337</f>
        <v>0.55858487666113199</v>
      </c>
      <c r="K338" s="12">
        <f>'[1]Perfil (2)'!J337</f>
        <v>1.3151513078905499</v>
      </c>
      <c r="L338" s="12">
        <f>'[1]Perfil (2)'!K337</f>
        <v>0.430854083681115</v>
      </c>
      <c r="M338" s="12">
        <f>'[1]Perfil (2)'!L337</f>
        <v>0.45184054165535198</v>
      </c>
      <c r="N338" s="12"/>
      <c r="O338" s="12"/>
    </row>
    <row r="339" spans="1:15" x14ac:dyDescent="0.35">
      <c r="A339" s="11" t="str">
        <f t="shared" si="5"/>
        <v>CONSUMO PER CAPITA (kg ó litros por individuo).Total Bebidas FriasEN CASA DE OTROS</v>
      </c>
      <c r="B339" s="11" t="str">
        <f>'[1]Perfil (2)'!$A$278</f>
        <v>CONSUMO PER CAPITA (kg ó litros por individuo)</v>
      </c>
      <c r="C339" s="11" t="str">
        <f>'[1]Perfil (2)'!B324</f>
        <v>.Total Bebidas Frias</v>
      </c>
      <c r="D339" s="11" t="str">
        <f>'[1]Perfil (2)'!C338</f>
        <v>EN CASA DE OTROS</v>
      </c>
      <c r="E339" s="12">
        <f>'[1]Perfil (2)'!D338</f>
        <v>0.48362037279959202</v>
      </c>
      <c r="F339" s="12">
        <f>'[1]Perfil (2)'!E338</f>
        <v>0.57109942118227497</v>
      </c>
      <c r="G339" s="12">
        <f>'[1]Perfil (2)'!F338</f>
        <v>0.78055219175464097</v>
      </c>
      <c r="H339" s="12">
        <f>'[1]Perfil (2)'!G338</f>
        <v>0.69683230078126601</v>
      </c>
      <c r="I339" s="12">
        <f>'[1]Perfil (2)'!H338</f>
        <v>0.51750080954022304</v>
      </c>
      <c r="J339" s="12">
        <f>'[1]Perfil (2)'!I338</f>
        <v>0.61305158335350796</v>
      </c>
      <c r="K339" s="12">
        <f>'[1]Perfil (2)'!J338</f>
        <v>1.20659495696568</v>
      </c>
      <c r="L339" s="12">
        <f>'[1]Perfil (2)'!K338</f>
        <v>0.83600475778741701</v>
      </c>
      <c r="M339" s="12">
        <f>'[1]Perfil (2)'!L338</f>
        <v>0.87830940463854101</v>
      </c>
      <c r="N339" s="12"/>
      <c r="O339" s="12"/>
    </row>
    <row r="340" spans="1:15" x14ac:dyDescent="0.35">
      <c r="A340" s="11" t="str">
        <f t="shared" si="5"/>
        <v>CONSUMO PER CAPITA (kg ó litros por individuo).Total Bebidas FriasEN EL ESTABLECIMIENTO</v>
      </c>
      <c r="B340" s="11" t="str">
        <f>'[1]Perfil (2)'!$A$278</f>
        <v>CONSUMO PER CAPITA (kg ó litros por individuo)</v>
      </c>
      <c r="C340" s="11" t="str">
        <f>'[1]Perfil (2)'!B324</f>
        <v>.Total Bebidas Frias</v>
      </c>
      <c r="D340" s="11" t="str">
        <f>'[1]Perfil (2)'!C339</f>
        <v>EN EL ESTABLECIMIENTO</v>
      </c>
      <c r="E340" s="12">
        <f>'[1]Perfil (2)'!D339</f>
        <v>8.4995241916981392</v>
      </c>
      <c r="F340" s="12">
        <f>'[1]Perfil (2)'!E339</f>
        <v>10.0047585560629</v>
      </c>
      <c r="G340" s="12">
        <f>'[1]Perfil (2)'!F339</f>
        <v>15.385478918584299</v>
      </c>
      <c r="H340" s="12">
        <f>'[1]Perfil (2)'!G339</f>
        <v>9.1345768904952092</v>
      </c>
      <c r="I340" s="12">
        <f>'[1]Perfil (2)'!H339</f>
        <v>8.0945857743572098</v>
      </c>
      <c r="J340" s="12">
        <f>'[1]Perfil (2)'!I339</f>
        <v>9.4805008858815594</v>
      </c>
      <c r="K340" s="12">
        <f>'[1]Perfil (2)'!J339</f>
        <v>14.58955118435</v>
      </c>
      <c r="L340" s="12">
        <f>'[1]Perfil (2)'!K339</f>
        <v>8.4382647506726496</v>
      </c>
      <c r="M340" s="12">
        <f>'[1]Perfil (2)'!L339</f>
        <v>7.7422228787707796</v>
      </c>
      <c r="N340" s="12"/>
      <c r="O340" s="12"/>
    </row>
    <row r="341" spans="1:15" x14ac:dyDescent="0.35">
      <c r="A341" s="11" t="str">
        <f t="shared" si="5"/>
        <v>CONSUMO PER CAPITA (kg ó litros por individuo).Total Bebidas FriasEN EL TRABAJO</v>
      </c>
      <c r="B341" s="11" t="str">
        <f>'[1]Perfil (2)'!$A$278</f>
        <v>CONSUMO PER CAPITA (kg ó litros por individuo)</v>
      </c>
      <c r="C341" s="11" t="str">
        <f>'[1]Perfil (2)'!B324</f>
        <v>.Total Bebidas Frias</v>
      </c>
      <c r="D341" s="11" t="str">
        <f>'[1]Perfil (2)'!C340</f>
        <v>EN EL TRABAJO</v>
      </c>
      <c r="E341" s="12">
        <f>'[1]Perfil (2)'!D340</f>
        <v>0.88034169204095203</v>
      </c>
      <c r="F341" s="12">
        <f>'[1]Perfil (2)'!E340</f>
        <v>0.92415359519590701</v>
      </c>
      <c r="G341" s="12">
        <f>'[1]Perfil (2)'!F340</f>
        <v>1.14409773810157</v>
      </c>
      <c r="H341" s="12">
        <f>'[1]Perfil (2)'!G340</f>
        <v>0.78041586368058602</v>
      </c>
      <c r="I341" s="12">
        <f>'[1]Perfil (2)'!H340</f>
        <v>0.88533596101553003</v>
      </c>
      <c r="J341" s="12">
        <f>'[1]Perfil (2)'!I340</f>
        <v>0.90112009271451599</v>
      </c>
      <c r="K341" s="12">
        <f>'[1]Perfil (2)'!J340</f>
        <v>1.0755493796789699</v>
      </c>
      <c r="L341" s="12">
        <f>'[1]Perfil (2)'!K340</f>
        <v>0.68451704239330002</v>
      </c>
      <c r="M341" s="12">
        <f>'[1]Perfil (2)'!L340</f>
        <v>0.655710290804014</v>
      </c>
      <c r="N341" s="12"/>
      <c r="O341" s="12"/>
    </row>
    <row r="342" spans="1:15" x14ac:dyDescent="0.35">
      <c r="A342" s="11" t="str">
        <f t="shared" si="5"/>
        <v>CONSUMO PER CAPITA (kg ó litros por individuo).Total Bebidas FriasEN COLEGIO/INSTITUTO/UNIV.</v>
      </c>
      <c r="B342" s="11" t="str">
        <f>'[1]Perfil (2)'!$A$278</f>
        <v>CONSUMO PER CAPITA (kg ó litros por individuo)</v>
      </c>
      <c r="C342" s="11" t="str">
        <f>'[1]Perfil (2)'!B324</f>
        <v>.Total Bebidas Frias</v>
      </c>
      <c r="D342" s="11" t="str">
        <f>'[1]Perfil (2)'!C341</f>
        <v>EN COLEGIO/INSTITUTO/UNIV.</v>
      </c>
      <c r="E342" s="12">
        <f>'[1]Perfil (2)'!D341</f>
        <v>1.42685155103145E-2</v>
      </c>
      <c r="F342" s="12">
        <f>'[1]Perfil (2)'!E341</f>
        <v>1.6646217032844399E-2</v>
      </c>
      <c r="G342" s="12">
        <f>'[1]Perfil (2)'!F341</f>
        <v>1.4535622618132901E-2</v>
      </c>
      <c r="H342" s="12">
        <f>'[1]Perfil (2)'!G341</f>
        <v>1.7980118639261501E-2</v>
      </c>
      <c r="I342" s="12">
        <f>'[1]Perfil (2)'!H341</f>
        <v>1.6877718419109001E-2</v>
      </c>
      <c r="J342" s="12">
        <f>'[1]Perfil (2)'!I341</f>
        <v>1.20492626060796E-2</v>
      </c>
      <c r="K342" s="12">
        <f>'[1]Perfil (2)'!J341</f>
        <v>2.3029488317876299E-2</v>
      </c>
      <c r="L342" s="12">
        <f>'[1]Perfil (2)'!K341</f>
        <v>3.3687298000877497E-2</v>
      </c>
      <c r="M342" s="12">
        <f>'[1]Perfil (2)'!L341</f>
        <v>1.1409589071123299E-2</v>
      </c>
      <c r="N342" s="12"/>
      <c r="O342" s="12"/>
    </row>
    <row r="343" spans="1:15" x14ac:dyDescent="0.35">
      <c r="A343" s="11" t="str">
        <f t="shared" si="5"/>
        <v>CONSUMO PER CAPITA (kg ó litros por individuo).Total Bebidas FriasEN MI CASA</v>
      </c>
      <c r="B343" s="11" t="str">
        <f>'[1]Perfil (2)'!$A$278</f>
        <v>CONSUMO PER CAPITA (kg ó litros por individuo)</v>
      </c>
      <c r="C343" s="11" t="str">
        <f>'[1]Perfil (2)'!B324</f>
        <v>.Total Bebidas Frias</v>
      </c>
      <c r="D343" s="11" t="str">
        <f>'[1]Perfil (2)'!C342</f>
        <v>EN MI CASA</v>
      </c>
      <c r="E343" s="12">
        <f>'[1]Perfil (2)'!D342</f>
        <v>0.316173375114008</v>
      </c>
      <c r="F343" s="12">
        <f>'[1]Perfil (2)'!E342</f>
        <v>0.33880925974312698</v>
      </c>
      <c r="G343" s="12">
        <f>'[1]Perfil (2)'!F342</f>
        <v>0.50843717246112496</v>
      </c>
      <c r="H343" s="12">
        <f>'[1]Perfil (2)'!G342</f>
        <v>0.31259197771420599</v>
      </c>
      <c r="I343" s="12">
        <f>'[1]Perfil (2)'!H342</f>
        <v>0.348175210674047</v>
      </c>
      <c r="J343" s="12">
        <f>'[1]Perfil (2)'!I342</f>
        <v>0.34328936611232802</v>
      </c>
      <c r="K343" s="12">
        <f>'[1]Perfil (2)'!J342</f>
        <v>0.487553477563197</v>
      </c>
      <c r="L343" s="12">
        <f>'[1]Perfil (2)'!K342</f>
        <v>0.40058433742250898</v>
      </c>
      <c r="M343" s="12">
        <f>'[1]Perfil (2)'!L342</f>
        <v>0.410200309964531</v>
      </c>
      <c r="N343" s="12"/>
      <c r="O343" s="12"/>
    </row>
    <row r="344" spans="1:15" x14ac:dyDescent="0.35">
      <c r="A344" s="11" t="str">
        <f t="shared" si="5"/>
        <v>CONSUMO PER CAPITA (kg ó litros por individuo).Total Bebidas FriasEN M.TRANSP.(AVION,TREN,AUTOC,E</v>
      </c>
      <c r="B344" s="11" t="str">
        <f>'[1]Perfil (2)'!$A$278</f>
        <v>CONSUMO PER CAPITA (kg ó litros por individuo)</v>
      </c>
      <c r="C344" s="11" t="str">
        <f>'[1]Perfil (2)'!B324</f>
        <v>.Total Bebidas Frias</v>
      </c>
      <c r="D344" s="11" t="str">
        <f>'[1]Perfil (2)'!C343</f>
        <v>EN M.TRANSP.(AVION,TREN,AUTOC,E</v>
      </c>
      <c r="E344" s="12">
        <f>'[1]Perfil (2)'!D343</f>
        <v>1.82823511549608E-2</v>
      </c>
      <c r="F344" s="12">
        <f>'[1]Perfil (2)'!E343</f>
        <v>5.8607368049084004E-3</v>
      </c>
      <c r="G344" s="12">
        <f>'[1]Perfil (2)'!F343</f>
        <v>3.0056200458430399E-2</v>
      </c>
      <c r="H344" s="12">
        <f>'[1]Perfil (2)'!G343</f>
        <v>1.16864325313024E-2</v>
      </c>
      <c r="I344" s="12">
        <f>'[1]Perfil (2)'!H343</f>
        <v>1.45095178410754E-2</v>
      </c>
      <c r="J344" s="12">
        <f>'[1]Perfil (2)'!I343</f>
        <v>9.6966029577273492E-3</v>
      </c>
      <c r="K344" s="12">
        <f>'[1]Perfil (2)'!J343</f>
        <v>2.8844542095261098E-2</v>
      </c>
      <c r="L344" s="12">
        <f>'[1]Perfil (2)'!K343</f>
        <v>1.22354387016956E-2</v>
      </c>
      <c r="M344" s="12">
        <f>'[1]Perfil (2)'!L343</f>
        <v>1.64126015673377E-2</v>
      </c>
      <c r="N344" s="12"/>
      <c r="O344" s="12"/>
    </row>
    <row r="345" spans="1:15" x14ac:dyDescent="0.35">
      <c r="A345" s="11" t="str">
        <f t="shared" si="5"/>
        <v>CONSUMO PER CAPITA (kg ó litros por individuo).Total Bebidas FriasEN OTRO LUGAR</v>
      </c>
      <c r="B345" s="11" t="str">
        <f>'[1]Perfil (2)'!$A$278</f>
        <v>CONSUMO PER CAPITA (kg ó litros por individuo)</v>
      </c>
      <c r="C345" s="11" t="str">
        <f>'[1]Perfil (2)'!B324</f>
        <v>.Total Bebidas Frias</v>
      </c>
      <c r="D345" s="11" t="str">
        <f>'[1]Perfil (2)'!C344</f>
        <v>EN OTRO LUGAR</v>
      </c>
      <c r="E345" s="12">
        <f>'[1]Perfil (2)'!D344</f>
        <v>0.27556808129871602</v>
      </c>
      <c r="F345" s="12">
        <f>'[1]Perfil (2)'!E344</f>
        <v>0.37404480973003101</v>
      </c>
      <c r="G345" s="12">
        <f>'[1]Perfil (2)'!F344</f>
        <v>0.81636880502446396</v>
      </c>
      <c r="H345" s="12">
        <f>'[1]Perfil (2)'!G344</f>
        <v>0.32028579860963402</v>
      </c>
      <c r="I345" s="12">
        <f>'[1]Perfil (2)'!H344</f>
        <v>0.28507612073481903</v>
      </c>
      <c r="J345" s="12">
        <f>'[1]Perfil (2)'!I344</f>
        <v>0.33765633799162298</v>
      </c>
      <c r="K345" s="12">
        <f>'[1]Perfil (2)'!J344</f>
        <v>0.67348492729362697</v>
      </c>
      <c r="L345" s="12">
        <f>'[1]Perfil (2)'!K344</f>
        <v>0.29922746273413497</v>
      </c>
      <c r="M345" s="12">
        <f>'[1]Perfil (2)'!L344</f>
        <v>0.33395459023743801</v>
      </c>
      <c r="N345" s="12"/>
      <c r="O345" s="12"/>
    </row>
    <row r="346" spans="1:15" x14ac:dyDescent="0.35">
      <c r="A346" s="11" t="str">
        <f t="shared" si="5"/>
        <v>CONSUMO PER CAPITA (kg ó litros por individuo).Total Bebidas FriasDESAYUNO</v>
      </c>
      <c r="B346" s="11" t="str">
        <f>'[1]Perfil (2)'!$A$278</f>
        <v>CONSUMO PER CAPITA (kg ó litros por individuo)</v>
      </c>
      <c r="C346" s="11" t="str">
        <f>'[1]Perfil (2)'!B324</f>
        <v>.Total Bebidas Frias</v>
      </c>
      <c r="D346" s="11" t="str">
        <f>'[1]Perfil (2)'!C345</f>
        <v>DESAYUNO</v>
      </c>
      <c r="E346" s="12">
        <f>'[1]Perfil (2)'!D345</f>
        <v>0.73150363371955596</v>
      </c>
      <c r="F346" s="12">
        <f>'[1]Perfil (2)'!E345</f>
        <v>0.69793117294268903</v>
      </c>
      <c r="G346" s="12">
        <f>'[1]Perfil (2)'!F345</f>
        <v>1.11591832910017</v>
      </c>
      <c r="H346" s="12">
        <f>'[1]Perfil (2)'!G345</f>
        <v>0.69763322621927004</v>
      </c>
      <c r="I346" s="12">
        <f>'[1]Perfil (2)'!H345</f>
        <v>0.655177605586439</v>
      </c>
      <c r="J346" s="12">
        <f>'[1]Perfil (2)'!I345</f>
        <v>0.65448435880281197</v>
      </c>
      <c r="K346" s="12">
        <f>'[1]Perfil (2)'!J345</f>
        <v>0.95281308395873698</v>
      </c>
      <c r="L346" s="12">
        <f>'[1]Perfil (2)'!K345</f>
        <v>0.55230380029551795</v>
      </c>
      <c r="M346" s="12">
        <f>'[1]Perfil (2)'!L345</f>
        <v>0.533099387021854</v>
      </c>
      <c r="N346" s="12"/>
      <c r="O346" s="12"/>
    </row>
    <row r="347" spans="1:15" x14ac:dyDescent="0.35">
      <c r="A347" s="11" t="str">
        <f t="shared" si="5"/>
        <v>CONSUMO PER CAPITA (kg ó litros por individuo).Total Bebidas FriasAPERITIVO/ANTES DE COMER</v>
      </c>
      <c r="B347" s="11" t="str">
        <f>'[1]Perfil (2)'!$A$278</f>
        <v>CONSUMO PER CAPITA (kg ó litros por individuo)</v>
      </c>
      <c r="C347" s="11" t="str">
        <f>'[1]Perfil (2)'!B324</f>
        <v>.Total Bebidas Frias</v>
      </c>
      <c r="D347" s="11" t="str">
        <f>'[1]Perfil (2)'!C346</f>
        <v>APERITIVO/ANTES DE COMER</v>
      </c>
      <c r="E347" s="12">
        <f>'[1]Perfil (2)'!D346</f>
        <v>1.8671712309301101</v>
      </c>
      <c r="F347" s="12">
        <f>'[1]Perfil (2)'!E346</f>
        <v>2.1494958981738002</v>
      </c>
      <c r="G347" s="12">
        <f>'[1]Perfil (2)'!F346</f>
        <v>3.2004356998665999</v>
      </c>
      <c r="H347" s="12">
        <f>'[1]Perfil (2)'!G346</f>
        <v>2.0693303444955</v>
      </c>
      <c r="I347" s="12">
        <f>'[1]Perfil (2)'!H346</f>
        <v>1.78584445161401</v>
      </c>
      <c r="J347" s="12">
        <f>'[1]Perfil (2)'!I346</f>
        <v>1.99930556854977</v>
      </c>
      <c r="K347" s="12">
        <f>'[1]Perfil (2)'!J346</f>
        <v>3.0620410744148301</v>
      </c>
      <c r="L347" s="12">
        <f>'[1]Perfil (2)'!K346</f>
        <v>1.7743322189009501</v>
      </c>
      <c r="M347" s="12">
        <f>'[1]Perfil (2)'!L346</f>
        <v>1.6572502769098201</v>
      </c>
      <c r="N347" s="12"/>
      <c r="O347" s="12"/>
    </row>
    <row r="348" spans="1:15" x14ac:dyDescent="0.35">
      <c r="A348" s="11" t="str">
        <f t="shared" si="5"/>
        <v>CONSUMO PER CAPITA (kg ó litros por individuo).Total Bebidas FriasCOMIDA</v>
      </c>
      <c r="B348" s="11" t="str">
        <f>'[1]Perfil (2)'!$A$278</f>
        <v>CONSUMO PER CAPITA (kg ó litros por individuo)</v>
      </c>
      <c r="C348" s="11" t="str">
        <f>'[1]Perfil (2)'!B324</f>
        <v>.Total Bebidas Frias</v>
      </c>
      <c r="D348" s="11" t="str">
        <f>'[1]Perfil (2)'!C347</f>
        <v>COMIDA</v>
      </c>
      <c r="E348" s="12">
        <f>'[1]Perfil (2)'!D347</f>
        <v>3.6547402559948701</v>
      </c>
      <c r="F348" s="12">
        <f>'[1]Perfil (2)'!E347</f>
        <v>4.12962423158924</v>
      </c>
      <c r="G348" s="12">
        <f>'[1]Perfil (2)'!F347</f>
        <v>5.7903768440567598</v>
      </c>
      <c r="H348" s="12">
        <f>'[1]Perfil (2)'!G347</f>
        <v>4.0211951801844199</v>
      </c>
      <c r="I348" s="12">
        <f>'[1]Perfil (2)'!H347</f>
        <v>3.5271956166299598</v>
      </c>
      <c r="J348" s="12">
        <f>'[1]Perfil (2)'!I347</f>
        <v>3.94767747031963</v>
      </c>
      <c r="K348" s="12">
        <f>'[1]Perfil (2)'!J347</f>
        <v>5.7218375938956196</v>
      </c>
      <c r="L348" s="12">
        <f>'[1]Perfil (2)'!K347</f>
        <v>4.0313710031143097</v>
      </c>
      <c r="M348" s="12">
        <f>'[1]Perfil (2)'!L347</f>
        <v>3.7189836750611498</v>
      </c>
      <c r="N348" s="12"/>
      <c r="O348" s="12"/>
    </row>
    <row r="349" spans="1:15" x14ac:dyDescent="0.35">
      <c r="A349" s="11" t="str">
        <f t="shared" si="5"/>
        <v>CONSUMO PER CAPITA (kg ó litros por individuo).Total Bebidas FriasTARDE/MERIENDA</v>
      </c>
      <c r="B349" s="11" t="str">
        <f>'[1]Perfil (2)'!$A$278</f>
        <v>CONSUMO PER CAPITA (kg ó litros por individuo)</v>
      </c>
      <c r="C349" s="11" t="str">
        <f>'[1]Perfil (2)'!B324</f>
        <v>.Total Bebidas Frias</v>
      </c>
      <c r="D349" s="11" t="str">
        <f>'[1]Perfil (2)'!C348</f>
        <v>TARDE/MERIENDA</v>
      </c>
      <c r="E349" s="12">
        <f>'[1]Perfil (2)'!D348</f>
        <v>1.2075933867489099</v>
      </c>
      <c r="F349" s="12">
        <f>'[1]Perfil (2)'!E348</f>
        <v>1.5743991512992901</v>
      </c>
      <c r="G349" s="12">
        <f>'[1]Perfil (2)'!F348</f>
        <v>2.5646538915376902</v>
      </c>
      <c r="H349" s="12">
        <f>'[1]Perfil (2)'!G348</f>
        <v>1.22817171184553</v>
      </c>
      <c r="I349" s="12">
        <f>'[1]Perfil (2)'!H348</f>
        <v>1.07603920503232</v>
      </c>
      <c r="J349" s="12">
        <f>'[1]Perfil (2)'!I348</f>
        <v>1.5604965818399501</v>
      </c>
      <c r="K349" s="12">
        <f>'[1]Perfil (2)'!J348</f>
        <v>2.24999500411259</v>
      </c>
      <c r="L349" s="12">
        <f>'[1]Perfil (2)'!K348</f>
        <v>1.13959663361755</v>
      </c>
      <c r="M349" s="12">
        <f>'[1]Perfil (2)'!L348</f>
        <v>1.1163879403138499</v>
      </c>
      <c r="N349" s="12"/>
      <c r="O349" s="12"/>
    </row>
    <row r="350" spans="1:15" x14ac:dyDescent="0.35">
      <c r="A350" s="11" t="str">
        <f t="shared" si="5"/>
        <v>CONSUMO PER CAPITA (kg ó litros por individuo).Total Bebidas FriasANTES DE CENAR</v>
      </c>
      <c r="B350" s="11" t="str">
        <f>'[1]Perfil (2)'!$A$278</f>
        <v>CONSUMO PER CAPITA (kg ó litros por individuo)</v>
      </c>
      <c r="C350" s="11" t="str">
        <f>'[1]Perfil (2)'!B324</f>
        <v>.Total Bebidas Frias</v>
      </c>
      <c r="D350" s="11" t="str">
        <f>'[1]Perfil (2)'!C349</f>
        <v>ANTES DE CENAR</v>
      </c>
      <c r="E350" s="12">
        <f>'[1]Perfil (2)'!D349</f>
        <v>1.0114440361835899</v>
      </c>
      <c r="F350" s="12">
        <f>'[1]Perfil (2)'!E349</f>
        <v>1.2065065818773699</v>
      </c>
      <c r="G350" s="12">
        <f>'[1]Perfil (2)'!F349</f>
        <v>1.8592920505822601</v>
      </c>
      <c r="H350" s="12">
        <f>'[1]Perfil (2)'!G349</f>
        <v>1.0769758703896899</v>
      </c>
      <c r="I350" s="12">
        <f>'[1]Perfil (2)'!H349</f>
        <v>0.98838635456850599</v>
      </c>
      <c r="J350" s="12">
        <f>'[1]Perfil (2)'!I349</f>
        <v>1.12119423766913</v>
      </c>
      <c r="K350" s="12">
        <f>'[1]Perfil (2)'!J349</f>
        <v>1.8508300590633</v>
      </c>
      <c r="L350" s="12">
        <f>'[1]Perfil (2)'!K349</f>
        <v>1.05896791213241</v>
      </c>
      <c r="M350" s="12">
        <f>'[1]Perfil (2)'!L349</f>
        <v>0.98236150619054097</v>
      </c>
      <c r="N350" s="12"/>
      <c r="O350" s="12"/>
    </row>
    <row r="351" spans="1:15" x14ac:dyDescent="0.35">
      <c r="A351" s="11" t="str">
        <f t="shared" si="5"/>
        <v>CONSUMO PER CAPITA (kg ó litros por individuo).Total Bebidas FriasCENA</v>
      </c>
      <c r="B351" s="11" t="str">
        <f>'[1]Perfil (2)'!$A$278</f>
        <v>CONSUMO PER CAPITA (kg ó litros por individuo)</v>
      </c>
      <c r="C351" s="11" t="str">
        <f>'[1]Perfil (2)'!B324</f>
        <v>.Total Bebidas Frias</v>
      </c>
      <c r="D351" s="11" t="str">
        <f>'[1]Perfil (2)'!C350</f>
        <v>CENA</v>
      </c>
      <c r="E351" s="12">
        <f>'[1]Perfil (2)'!D350</f>
        <v>1.55624850037546</v>
      </c>
      <c r="F351" s="12">
        <f>'[1]Perfil (2)'!E350</f>
        <v>1.90608599952604</v>
      </c>
      <c r="G351" s="12">
        <f>'[1]Perfil (2)'!F350</f>
        <v>3.6044356408403901</v>
      </c>
      <c r="H351" s="12">
        <f>'[1]Perfil (2)'!G350</f>
        <v>1.7128281577465301</v>
      </c>
      <c r="I351" s="12">
        <f>'[1]Perfil (2)'!H350</f>
        <v>1.54009303883169</v>
      </c>
      <c r="J351" s="12">
        <f>'[1]Perfil (2)'!I350</f>
        <v>1.8414022900609901</v>
      </c>
      <c r="K351" s="12">
        <f>'[1]Perfil (2)'!J350</f>
        <v>3.5002223513847999</v>
      </c>
      <c r="L351" s="12">
        <f>'[1]Perfil (2)'!K350</f>
        <v>1.6976555756884999</v>
      </c>
      <c r="M351" s="12">
        <f>'[1]Perfil (2)'!L350</f>
        <v>1.5819957073211699</v>
      </c>
      <c r="N351" s="12"/>
      <c r="O351" s="12"/>
    </row>
    <row r="352" spans="1:15" x14ac:dyDescent="0.35">
      <c r="A352" s="11" t="str">
        <f t="shared" si="5"/>
        <v>CONSUMO PER CAPITA (kg ó litros por individuo).Total Bebidas FriasDESPUES DE LA CENA</v>
      </c>
      <c r="B352" s="11" t="str">
        <f>'[1]Perfil (2)'!$A$278</f>
        <v>CONSUMO PER CAPITA (kg ó litros por individuo)</v>
      </c>
      <c r="C352" s="11" t="str">
        <f>'[1]Perfil (2)'!B324</f>
        <v>.Total Bebidas Frias</v>
      </c>
      <c r="D352" s="11" t="str">
        <f>'[1]Perfil (2)'!C351</f>
        <v>DESPUES DE LA CENA</v>
      </c>
      <c r="E352" s="12">
        <f>'[1]Perfil (2)'!D351</f>
        <v>0.220061085360575</v>
      </c>
      <c r="F352" s="12">
        <f>'[1]Perfil (2)'!E351</f>
        <v>0.28600014159803999</v>
      </c>
      <c r="G352" s="12">
        <f>'[1]Perfil (2)'!F351</f>
        <v>0.62270487756617299</v>
      </c>
      <c r="H352" s="12">
        <f>'[1]Perfil (2)'!G351</f>
        <v>0.23182037167157599</v>
      </c>
      <c r="I352" s="12">
        <f>'[1]Perfil (2)'!H351</f>
        <v>0.21456144361575399</v>
      </c>
      <c r="J352" s="12">
        <f>'[1]Perfil (2)'!I351</f>
        <v>0.26700804644150899</v>
      </c>
      <c r="K352" s="12">
        <f>'[1]Perfil (2)'!J351</f>
        <v>0.63515138911584201</v>
      </c>
      <c r="L352" s="12">
        <f>'[1]Perfil (2)'!K351</f>
        <v>0.24553609498158899</v>
      </c>
      <c r="M352" s="12">
        <f>'[1]Perfil (2)'!L351</f>
        <v>0.252192845723131</v>
      </c>
      <c r="N352" s="12"/>
      <c r="O352" s="12"/>
    </row>
    <row r="353" spans="1:15" x14ac:dyDescent="0.35">
      <c r="A353" s="11" t="str">
        <f t="shared" si="5"/>
        <v>CONSUMO PER CAPITA (kg ó litros por individuo).Total Bebidas FriasDURANTE EL DIA</v>
      </c>
      <c r="B353" s="11" t="str">
        <f>'[1]Perfil (2)'!$A$278</f>
        <v>CONSUMO PER CAPITA (kg ó litros por individuo)</v>
      </c>
      <c r="C353" s="11" t="str">
        <f>'[1]Perfil (2)'!B324</f>
        <v>.Total Bebidas Frias</v>
      </c>
      <c r="D353" s="11" t="str">
        <f>'[1]Perfil (2)'!C352</f>
        <v>DURANTE EL DIA</v>
      </c>
      <c r="E353" s="12">
        <f>'[1]Perfil (2)'!D352</f>
        <v>0.73406059737698603</v>
      </c>
      <c r="F353" s="12">
        <f>'[1]Perfil (2)'!E352</f>
        <v>0.94885525444048302</v>
      </c>
      <c r="G353" s="12">
        <f>'[1]Perfil (2)'!F352</f>
        <v>1.3714004794143899</v>
      </c>
      <c r="H353" s="12">
        <f>'[1]Perfil (2)'!G352</f>
        <v>0.72792427011693395</v>
      </c>
      <c r="I353" s="12">
        <f>'[1]Perfil (2)'!H352</f>
        <v>0.77634613274502395</v>
      </c>
      <c r="J353" s="12">
        <f>'[1]Perfil (2)'!I352</f>
        <v>0.86438033364487599</v>
      </c>
      <c r="K353" s="12">
        <f>'[1]Perfil (2)'!J352</f>
        <v>1.42687180766722</v>
      </c>
      <c r="L353" s="12">
        <f>'[1]Perfil (2)'!K352</f>
        <v>0.635612053327407</v>
      </c>
      <c r="M353" s="12">
        <f>'[1]Perfil (2)'!L352</f>
        <v>0.65778984595032097</v>
      </c>
      <c r="N353" s="12"/>
      <c r="O353" s="12"/>
    </row>
    <row r="354" spans="1:15" x14ac:dyDescent="0.35">
      <c r="A354" s="11" t="str">
        <f t="shared" si="5"/>
        <v>CONSUMO PER CAPITA (kg ó litros por individuo).Total Bebidas FriasCON AMIGOS</v>
      </c>
      <c r="B354" s="11" t="str">
        <f>'[1]Perfil (2)'!$A$278</f>
        <v>CONSUMO PER CAPITA (kg ó litros por individuo)</v>
      </c>
      <c r="C354" s="11" t="str">
        <f>'[1]Perfil (2)'!B324</f>
        <v>.Total Bebidas Frias</v>
      </c>
      <c r="D354" s="11" t="str">
        <f>'[1]Perfil (2)'!C353</f>
        <v>CON AMIGOS</v>
      </c>
      <c r="E354" s="12">
        <f>'[1]Perfil (2)'!D353</f>
        <v>3.6610073717314</v>
      </c>
      <c r="F354" s="12">
        <f>'[1]Perfil (2)'!E353</f>
        <v>4.0560788409588699</v>
      </c>
      <c r="G354" s="12">
        <f>'[1]Perfil (2)'!F353</f>
        <v>6.0557696725557699</v>
      </c>
      <c r="H354" s="12">
        <f>'[1]Perfil (2)'!G353</f>
        <v>4.0517788009236604</v>
      </c>
      <c r="I354" s="12">
        <f>'[1]Perfil (2)'!H353</f>
        <v>3.47000168966074</v>
      </c>
      <c r="J354" s="12">
        <f>'[1]Perfil (2)'!I353</f>
        <v>3.9494141217580401</v>
      </c>
      <c r="K354" s="12">
        <f>'[1]Perfil (2)'!J353</f>
        <v>5.9137728884089196</v>
      </c>
      <c r="L354" s="12">
        <f>'[1]Perfil (2)'!K353</f>
        <v>3.6680139068158999</v>
      </c>
      <c r="M354" s="12">
        <f>'[1]Perfil (2)'!L353</f>
        <v>3.5153993637580498</v>
      </c>
      <c r="N354" s="12"/>
      <c r="O354" s="12"/>
    </row>
    <row r="355" spans="1:15" x14ac:dyDescent="0.35">
      <c r="A355" s="11" t="str">
        <f t="shared" si="5"/>
        <v>CONSUMO PER CAPITA (kg ó litros por individuo).Total Bebidas FriasCON CLIENTES</v>
      </c>
      <c r="B355" s="11" t="str">
        <f>'[1]Perfil (2)'!$A$278</f>
        <v>CONSUMO PER CAPITA (kg ó litros por individuo)</v>
      </c>
      <c r="C355" s="11" t="str">
        <f>'[1]Perfil (2)'!B324</f>
        <v>.Total Bebidas Frias</v>
      </c>
      <c r="D355" s="11" t="str">
        <f>'[1]Perfil (2)'!C354</f>
        <v>CON CLIENTES</v>
      </c>
      <c r="E355" s="12">
        <f>'[1]Perfil (2)'!D354</f>
        <v>4.04245042840468E-2</v>
      </c>
      <c r="F355" s="12">
        <f>'[1]Perfil (2)'!E354</f>
        <v>4.0999789855108902E-2</v>
      </c>
      <c r="G355" s="12">
        <f>'[1]Perfil (2)'!F354</f>
        <v>5.6198455715926902E-2</v>
      </c>
      <c r="H355" s="12">
        <f>'[1]Perfil (2)'!G354</f>
        <v>8.6977772426937494E-2</v>
      </c>
      <c r="I355" s="12">
        <f>'[1]Perfil (2)'!H354</f>
        <v>5.0350395729586002E-2</v>
      </c>
      <c r="J355" s="12">
        <f>'[1]Perfil (2)'!I354</f>
        <v>4.2342503817205397E-2</v>
      </c>
      <c r="K355" s="12">
        <f>'[1]Perfil (2)'!J354</f>
        <v>7.7034010742356399E-2</v>
      </c>
      <c r="L355" s="12">
        <f>'[1]Perfil (2)'!K354</f>
        <v>7.2790061304138301E-2</v>
      </c>
      <c r="M355" s="12">
        <f>'[1]Perfil (2)'!L354</f>
        <v>5.4716687471626002E-2</v>
      </c>
      <c r="N355" s="12"/>
      <c r="O355" s="12"/>
    </row>
    <row r="356" spans="1:15" x14ac:dyDescent="0.35">
      <c r="A356" s="11" t="str">
        <f t="shared" si="5"/>
        <v>CONSUMO PER CAPITA (kg ó litros por individuo).Total Bebidas FriasCON COMPAÑEROS DE TRABAJO</v>
      </c>
      <c r="B356" s="11" t="str">
        <f>'[1]Perfil (2)'!$A$278</f>
        <v>CONSUMO PER CAPITA (kg ó litros por individuo)</v>
      </c>
      <c r="C356" s="11" t="str">
        <f>'[1]Perfil (2)'!B324</f>
        <v>.Total Bebidas Frias</v>
      </c>
      <c r="D356" s="11" t="str">
        <f>'[1]Perfil (2)'!C355</f>
        <v>CON COMPAÑEROS DE TRABAJO</v>
      </c>
      <c r="E356" s="12">
        <f>'[1]Perfil (2)'!D355</f>
        <v>0.746497175432838</v>
      </c>
      <c r="F356" s="12">
        <f>'[1]Perfil (2)'!E355</f>
        <v>0.77042061610315304</v>
      </c>
      <c r="G356" s="12">
        <f>'[1]Perfil (2)'!F355</f>
        <v>0.83204255710896902</v>
      </c>
      <c r="H356" s="12">
        <f>'[1]Perfil (2)'!G355</f>
        <v>0.74821001381793295</v>
      </c>
      <c r="I356" s="12">
        <f>'[1]Perfil (2)'!H355</f>
        <v>0.81815008110223397</v>
      </c>
      <c r="J356" s="12">
        <f>'[1]Perfil (2)'!I355</f>
        <v>0.84854205378681802</v>
      </c>
      <c r="K356" s="12">
        <f>'[1]Perfil (2)'!J355</f>
        <v>0.88597814067512004</v>
      </c>
      <c r="L356" s="12">
        <f>'[1]Perfil (2)'!K355</f>
        <v>0.70628109859914401</v>
      </c>
      <c r="M356" s="12">
        <f>'[1]Perfil (2)'!L355</f>
        <v>0.58505692542105603</v>
      </c>
      <c r="N356" s="12"/>
      <c r="O356" s="12"/>
    </row>
    <row r="357" spans="1:15" x14ac:dyDescent="0.35">
      <c r="A357" s="11" t="str">
        <f t="shared" si="5"/>
        <v>CONSUMO PER CAPITA (kg ó litros por individuo).Total Bebidas FriasCON COMPAÑEROS DE CLASE</v>
      </c>
      <c r="B357" s="11" t="str">
        <f>'[1]Perfil (2)'!$A$278</f>
        <v>CONSUMO PER CAPITA (kg ó litros por individuo)</v>
      </c>
      <c r="C357" s="11" t="str">
        <f>'[1]Perfil (2)'!B324</f>
        <v>.Total Bebidas Frias</v>
      </c>
      <c r="D357" s="11" t="str">
        <f>'[1]Perfil (2)'!C356</f>
        <v>CON COMPAÑEROS DE CLASE</v>
      </c>
      <c r="E357" s="12">
        <f>'[1]Perfil (2)'!D356</f>
        <v>2.39636079064189E-2</v>
      </c>
      <c r="F357" s="12">
        <f>'[1]Perfil (2)'!E356</f>
        <v>3.9040727291523199E-2</v>
      </c>
      <c r="G357" s="12">
        <f>'[1]Perfil (2)'!F356</f>
        <v>5.7046880801083603E-2</v>
      </c>
      <c r="H357" s="12">
        <f>'[1]Perfil (2)'!G356</f>
        <v>2.7114451274092601E-2</v>
      </c>
      <c r="I357" s="12">
        <f>'[1]Perfil (2)'!H356</f>
        <v>2.4111159954334001E-2</v>
      </c>
      <c r="J357" s="12">
        <f>'[1]Perfil (2)'!I356</f>
        <v>4.0174725352071901E-2</v>
      </c>
      <c r="K357" s="12">
        <f>'[1]Perfil (2)'!J356</f>
        <v>5.1488914971883203E-2</v>
      </c>
      <c r="L357" s="12">
        <f>'[1]Perfil (2)'!K356</f>
        <v>2.9910143655841201E-2</v>
      </c>
      <c r="M357" s="12">
        <f>'[1]Perfil (2)'!L356</f>
        <v>2.0386359050310901E-2</v>
      </c>
      <c r="N357" s="12"/>
      <c r="O357" s="12"/>
    </row>
    <row r="358" spans="1:15" x14ac:dyDescent="0.35">
      <c r="A358" s="11" t="str">
        <f t="shared" si="5"/>
        <v>CONSUMO PER CAPITA (kg ó litros por individuo).Total Bebidas FriasCON FAMILIA</v>
      </c>
      <c r="B358" s="11" t="str">
        <f>'[1]Perfil (2)'!$A$278</f>
        <v>CONSUMO PER CAPITA (kg ó litros por individuo)</v>
      </c>
      <c r="C358" s="11" t="str">
        <f>'[1]Perfil (2)'!B324</f>
        <v>.Total Bebidas Frias</v>
      </c>
      <c r="D358" s="11" t="str">
        <f>'[1]Perfil (2)'!C357</f>
        <v>CON FAMILIA</v>
      </c>
      <c r="E358" s="12">
        <f>'[1]Perfil (2)'!D357</f>
        <v>2.98076185183404</v>
      </c>
      <c r="F358" s="12">
        <f>'[1]Perfil (2)'!E357</f>
        <v>3.8153952291634599</v>
      </c>
      <c r="G358" s="12">
        <f>'[1]Perfil (2)'!F357</f>
        <v>6.9670295801017197</v>
      </c>
      <c r="H358" s="12">
        <f>'[1]Perfil (2)'!G357</f>
        <v>3.3217224087961901</v>
      </c>
      <c r="I358" s="12">
        <f>'[1]Perfil (2)'!H357</f>
        <v>2.9248004542435901</v>
      </c>
      <c r="J358" s="12">
        <f>'[1]Perfil (2)'!I357</f>
        <v>3.6590327215563199</v>
      </c>
      <c r="K358" s="12">
        <f>'[1]Perfil (2)'!J357</f>
        <v>6.65216439269284</v>
      </c>
      <c r="L358" s="12">
        <f>'[1]Perfil (2)'!K357</f>
        <v>3.2501587742554299</v>
      </c>
      <c r="M358" s="12">
        <f>'[1]Perfil (2)'!L357</f>
        <v>3.1389061609919402</v>
      </c>
      <c r="N358" s="12"/>
      <c r="O358" s="12"/>
    </row>
    <row r="359" spans="1:15" x14ac:dyDescent="0.35">
      <c r="A359" s="11" t="str">
        <f t="shared" si="5"/>
        <v>CONSUMO PER CAPITA (kg ó litros por individuo).Total Bebidas FriasCON LA PAREJA</v>
      </c>
      <c r="B359" s="11" t="str">
        <f>'[1]Perfil (2)'!$A$278</f>
        <v>CONSUMO PER CAPITA (kg ó litros por individuo)</v>
      </c>
      <c r="C359" s="11" t="str">
        <f>'[1]Perfil (2)'!B324</f>
        <v>.Total Bebidas Frias</v>
      </c>
      <c r="D359" s="11" t="str">
        <f>'[1]Perfil (2)'!C358</f>
        <v>CON LA PAREJA</v>
      </c>
      <c r="E359" s="12">
        <f>'[1]Perfil (2)'!D358</f>
        <v>1.7800392346373699</v>
      </c>
      <c r="F359" s="12">
        <f>'[1]Perfil (2)'!E358</f>
        <v>2.20467313955259</v>
      </c>
      <c r="G359" s="12">
        <f>'[1]Perfil (2)'!F358</f>
        <v>3.3864127210086901</v>
      </c>
      <c r="H359" s="12">
        <f>'[1]Perfil (2)'!G358</f>
        <v>1.8277587806397999</v>
      </c>
      <c r="I359" s="12">
        <f>'[1]Perfil (2)'!H358</f>
        <v>1.7280730074645101</v>
      </c>
      <c r="J359" s="12">
        <f>'[1]Perfil (2)'!I358</f>
        <v>2.0202012146449801</v>
      </c>
      <c r="K359" s="12">
        <f>'[1]Perfil (2)'!J358</f>
        <v>3.3149865092108599</v>
      </c>
      <c r="L359" s="12">
        <f>'[1]Perfil (2)'!K358</f>
        <v>1.7172674099071901</v>
      </c>
      <c r="M359" s="12">
        <f>'[1]Perfil (2)'!L358</f>
        <v>1.5581610072113501</v>
      </c>
      <c r="N359" s="12"/>
      <c r="O359" s="12"/>
    </row>
    <row r="360" spans="1:15" x14ac:dyDescent="0.35">
      <c r="A360" s="11" t="str">
        <f t="shared" si="5"/>
        <v>CONSUMO PER CAPITA (kg ó litros por individuo).Total Bebidas FriasESTABA SOLO/A</v>
      </c>
      <c r="B360" s="11" t="str">
        <f>'[1]Perfil (2)'!$A$278</f>
        <v>CONSUMO PER CAPITA (kg ó litros por individuo)</v>
      </c>
      <c r="C360" s="11" t="str">
        <f>'[1]Perfil (2)'!B324</f>
        <v>.Total Bebidas Frias</v>
      </c>
      <c r="D360" s="11" t="str">
        <f>'[1]Perfil (2)'!C359</f>
        <v>ESTABA SOLO/A</v>
      </c>
      <c r="E360" s="12">
        <f>'[1]Perfil (2)'!D359</f>
        <v>1.6643316724142101</v>
      </c>
      <c r="F360" s="12">
        <f>'[1]Perfil (2)'!E359</f>
        <v>1.8932419857184699</v>
      </c>
      <c r="G360" s="12">
        <f>'[1]Perfil (2)'!F359</f>
        <v>2.6785427062548499</v>
      </c>
      <c r="H360" s="12">
        <f>'[1]Perfil (2)'!G359</f>
        <v>1.64040452307105</v>
      </c>
      <c r="I360" s="12">
        <f>'[1]Perfil (2)'!H359</f>
        <v>1.50307196628727</v>
      </c>
      <c r="J360" s="12">
        <f>'[1]Perfil (2)'!I359</f>
        <v>1.6177779686595699</v>
      </c>
      <c r="K360" s="12">
        <f>'[1]Perfil (2)'!J359</f>
        <v>2.4063620759197599</v>
      </c>
      <c r="L360" s="12">
        <f>'[1]Perfil (2)'!K359</f>
        <v>1.63150135582718</v>
      </c>
      <c r="M360" s="12">
        <f>'[1]Perfil (2)'!L359</f>
        <v>1.56230699269909</v>
      </c>
      <c r="N360" s="12"/>
      <c r="O360" s="12"/>
    </row>
    <row r="361" spans="1:15" x14ac:dyDescent="0.35">
      <c r="A361" s="11" t="str">
        <f t="shared" si="5"/>
        <v>CONSUMO PER CAPITA (kg ó litros por individuo).Total Bebidas FriasOTROS</v>
      </c>
      <c r="B361" s="11" t="str">
        <f>'[1]Perfil (2)'!$A$278</f>
        <v>CONSUMO PER CAPITA (kg ó litros por individuo)</v>
      </c>
      <c r="C361" s="11" t="str">
        <f>'[1]Perfil (2)'!B324</f>
        <v>.Total Bebidas Frias</v>
      </c>
      <c r="D361" s="11" t="str">
        <f>'[1]Perfil (2)'!C360</f>
        <v>OTROS</v>
      </c>
      <c r="E361" s="12">
        <f>'[1]Perfil (2)'!D360</f>
        <v>8.5797952526911705E-2</v>
      </c>
      <c r="F361" s="12">
        <f>'[1]Perfil (2)'!E360</f>
        <v>7.9045944591090003E-2</v>
      </c>
      <c r="G361" s="12">
        <f>'[1]Perfil (2)'!F360</f>
        <v>9.6178312501335905E-2</v>
      </c>
      <c r="H361" s="12">
        <f>'[1]Perfil (2)'!G360</f>
        <v>6.1914981919979302E-2</v>
      </c>
      <c r="I361" s="12">
        <f>'[1]Perfil (2)'!H360</f>
        <v>4.5083209717643298E-2</v>
      </c>
      <c r="J361" s="12">
        <f>'[1]Perfil (2)'!I360</f>
        <v>7.84651687404712E-2</v>
      </c>
      <c r="K361" s="12">
        <f>'[1]Perfil (2)'!J360</f>
        <v>9.7974212629826002E-2</v>
      </c>
      <c r="L361" s="12">
        <f>'[1]Perfil (2)'!K360</f>
        <v>5.9452055802721199E-2</v>
      </c>
      <c r="M361" s="12">
        <f>'[1]Perfil (2)'!L360</f>
        <v>6.5126007796796101E-2</v>
      </c>
      <c r="N361" s="12"/>
      <c r="O361" s="12"/>
    </row>
    <row r="362" spans="1:15" x14ac:dyDescent="0.35">
      <c r="A362" s="11" t="str">
        <f t="shared" si="5"/>
        <v>CONSUMO PER CAPITA (kg ó litros por individuo).Total Bebidas FriasESTAR TRABAJANDO</v>
      </c>
      <c r="B362" s="11" t="str">
        <f>'[1]Perfil (2)'!$A$278</f>
        <v>CONSUMO PER CAPITA (kg ó litros por individuo)</v>
      </c>
      <c r="C362" s="11" t="str">
        <f>'[1]Perfil (2)'!B324</f>
        <v>.Total Bebidas Frias</v>
      </c>
      <c r="D362" s="11" t="str">
        <f>'[1]Perfil (2)'!C361</f>
        <v>ESTAR TRABAJANDO</v>
      </c>
      <c r="E362" s="12">
        <f>'[1]Perfil (2)'!D361</f>
        <v>1.33145658340949</v>
      </c>
      <c r="F362" s="12">
        <f>'[1]Perfil (2)'!E361</f>
        <v>1.40941231938545</v>
      </c>
      <c r="G362" s="12">
        <f>'[1]Perfil (2)'!F361</f>
        <v>1.6817801007026401</v>
      </c>
      <c r="H362" s="12">
        <f>'[1]Perfil (2)'!G361</f>
        <v>1.11978864602328</v>
      </c>
      <c r="I362" s="12">
        <f>'[1]Perfil (2)'!H361</f>
        <v>1.2943755228796701</v>
      </c>
      <c r="J362" s="12">
        <f>'[1]Perfil (2)'!I361</f>
        <v>1.2330384664187199</v>
      </c>
      <c r="K362" s="12">
        <f>'[1]Perfil (2)'!J361</f>
        <v>1.46891791835903</v>
      </c>
      <c r="L362" s="12">
        <f>'[1]Perfil (2)'!K361</f>
        <v>1.1034313821097499</v>
      </c>
      <c r="M362" s="12">
        <f>'[1]Perfil (2)'!L361</f>
        <v>1.0465878991361699</v>
      </c>
      <c r="N362" s="12"/>
      <c r="O362" s="12"/>
    </row>
    <row r="363" spans="1:15" x14ac:dyDescent="0.35">
      <c r="A363" s="11" t="str">
        <f t="shared" si="5"/>
        <v>CONSUMO PER CAPITA (kg ó litros por individuo).Total Bebidas FriasCOMIDA DE NEGOCIOS</v>
      </c>
      <c r="B363" s="11" t="str">
        <f>'[1]Perfil (2)'!$A$278</f>
        <v>CONSUMO PER CAPITA (kg ó litros por individuo)</v>
      </c>
      <c r="C363" s="11" t="str">
        <f>'[1]Perfil (2)'!B324</f>
        <v>.Total Bebidas Frias</v>
      </c>
      <c r="D363" s="11" t="str">
        <f>'[1]Perfil (2)'!C362</f>
        <v>COMIDA DE NEGOCIOS</v>
      </c>
      <c r="E363" s="12">
        <f>'[1]Perfil (2)'!D362</f>
        <v>2.9489388621299899E-2</v>
      </c>
      <c r="F363" s="12">
        <f>'[1]Perfil (2)'!E362</f>
        <v>3.4115940599148097E-2</v>
      </c>
      <c r="G363" s="12">
        <f>'[1]Perfil (2)'!F362</f>
        <v>4.3965839467911501E-2</v>
      </c>
      <c r="H363" s="12">
        <f>'[1]Perfil (2)'!G362</f>
        <v>2.5795178727824299E-2</v>
      </c>
      <c r="I363" s="12">
        <f>'[1]Perfil (2)'!H362</f>
        <v>2.7643820158313799E-2</v>
      </c>
      <c r="J363" s="12">
        <f>'[1]Perfil (2)'!I362</f>
        <v>2.6530375618043299E-2</v>
      </c>
      <c r="K363" s="12">
        <f>'[1]Perfil (2)'!J362</f>
        <v>5.2251605328848101E-2</v>
      </c>
      <c r="L363" s="12">
        <f>'[1]Perfil (2)'!K362</f>
        <v>5.3850404273045702E-2</v>
      </c>
      <c r="M363" s="12">
        <f>'[1]Perfil (2)'!L362</f>
        <v>2.85985504634419E-2</v>
      </c>
      <c r="N363" s="12"/>
      <c r="O363" s="12"/>
    </row>
    <row r="364" spans="1:15" x14ac:dyDescent="0.35">
      <c r="A364" s="11" t="str">
        <f t="shared" si="5"/>
        <v>CONSUMO PER CAPITA (kg ó litros por individuo).Total Bebidas FriasPOR PLACER/RELAX</v>
      </c>
      <c r="B364" s="11" t="str">
        <f>'[1]Perfil (2)'!$A$278</f>
        <v>CONSUMO PER CAPITA (kg ó litros por individuo)</v>
      </c>
      <c r="C364" s="11" t="str">
        <f>'[1]Perfil (2)'!B324</f>
        <v>.Total Bebidas Frias</v>
      </c>
      <c r="D364" s="11" t="str">
        <f>'[1]Perfil (2)'!C363</f>
        <v>POR PLACER/RELAX</v>
      </c>
      <c r="E364" s="12">
        <f>'[1]Perfil (2)'!D363</f>
        <v>1.7170403450057601</v>
      </c>
      <c r="F364" s="12">
        <f>'[1]Perfil (2)'!E363</f>
        <v>2.1469871592568501</v>
      </c>
      <c r="G364" s="12">
        <f>'[1]Perfil (2)'!F363</f>
        <v>4.0851756244163404</v>
      </c>
      <c r="H364" s="12">
        <f>'[1]Perfil (2)'!G363</f>
        <v>1.7886056775503301</v>
      </c>
      <c r="I364" s="12">
        <f>'[1]Perfil (2)'!H363</f>
        <v>1.5843012298206001</v>
      </c>
      <c r="J364" s="12">
        <f>'[1]Perfil (2)'!I363</f>
        <v>2.01780239887943</v>
      </c>
      <c r="K364" s="12">
        <f>'[1]Perfil (2)'!J363</f>
        <v>4.0223475279445404</v>
      </c>
      <c r="L364" s="12">
        <f>'[1]Perfil (2)'!K363</f>
        <v>1.8373919017615199</v>
      </c>
      <c r="M364" s="12">
        <f>'[1]Perfil (2)'!L363</f>
        <v>1.6577839918545101</v>
      </c>
      <c r="N364" s="12"/>
      <c r="O364" s="12"/>
    </row>
    <row r="365" spans="1:15" x14ac:dyDescent="0.35">
      <c r="A365" s="11" t="str">
        <f t="shared" si="5"/>
        <v>CONSUMO PER CAPITA (kg ó litros por individuo).Total Bebidas FriasTENER HAMBRE/SIN PLANIFICAR</v>
      </c>
      <c r="B365" s="11" t="str">
        <f>'[1]Perfil (2)'!$A$278</f>
        <v>CONSUMO PER CAPITA (kg ó litros por individuo)</v>
      </c>
      <c r="C365" s="11" t="str">
        <f>'[1]Perfil (2)'!B324</f>
        <v>.Total Bebidas Frias</v>
      </c>
      <c r="D365" s="11" t="str">
        <f>'[1]Perfil (2)'!C364</f>
        <v>TENER HAMBRE/SIN PLANIFICAR</v>
      </c>
      <c r="E365" s="12">
        <f>'[1]Perfil (2)'!D364</f>
        <v>2.4058741182700598</v>
      </c>
      <c r="F365" s="12">
        <f>'[1]Perfil (2)'!E364</f>
        <v>2.88235299479767</v>
      </c>
      <c r="G365" s="12">
        <f>'[1]Perfil (2)'!F364</f>
        <v>4.7383649903399103</v>
      </c>
      <c r="H365" s="12">
        <f>'[1]Perfil (2)'!G364</f>
        <v>2.6641921142153402</v>
      </c>
      <c r="I365" s="12">
        <f>'[1]Perfil (2)'!H364</f>
        <v>2.26747484088123</v>
      </c>
      <c r="J365" s="12">
        <f>'[1]Perfil (2)'!I364</f>
        <v>2.7390493154911399</v>
      </c>
      <c r="K365" s="12">
        <f>'[1]Perfil (2)'!J364</f>
        <v>4.4258045868127303</v>
      </c>
      <c r="L365" s="12">
        <f>'[1]Perfil (2)'!K364</f>
        <v>2.2948395452841002</v>
      </c>
      <c r="M365" s="12">
        <f>'[1]Perfil (2)'!L364</f>
        <v>2.2525685221514502</v>
      </c>
      <c r="N365" s="12"/>
      <c r="O365" s="12"/>
    </row>
    <row r="366" spans="1:15" x14ac:dyDescent="0.35">
      <c r="A366" s="11" t="str">
        <f t="shared" si="5"/>
        <v>CONSUMO PER CAPITA (kg ó litros por individuo).Total Bebidas FriasESTAR DE COMPRAS</v>
      </c>
      <c r="B366" s="11" t="str">
        <f>'[1]Perfil (2)'!$A$278</f>
        <v>CONSUMO PER CAPITA (kg ó litros por individuo)</v>
      </c>
      <c r="C366" s="11" t="str">
        <f>'[1]Perfil (2)'!B324</f>
        <v>.Total Bebidas Frias</v>
      </c>
      <c r="D366" s="11" t="str">
        <f>'[1]Perfil (2)'!C365</f>
        <v>ESTAR DE COMPRAS</v>
      </c>
      <c r="E366" s="12">
        <f>'[1]Perfil (2)'!D365</f>
        <v>0.31212365383719998</v>
      </c>
      <c r="F366" s="12">
        <f>'[1]Perfil (2)'!E365</f>
        <v>0.268729596562648</v>
      </c>
      <c r="G366" s="12">
        <f>'[1]Perfil (2)'!F365</f>
        <v>0.44950101528971698</v>
      </c>
      <c r="H366" s="12">
        <f>'[1]Perfil (2)'!G365</f>
        <v>0.34307038771658799</v>
      </c>
      <c r="I366" s="12">
        <f>'[1]Perfil (2)'!H365</f>
        <v>0.27534518612751302</v>
      </c>
      <c r="J366" s="12">
        <f>'[1]Perfil (2)'!I365</f>
        <v>0.24827476209375399</v>
      </c>
      <c r="K366" s="12">
        <f>'[1]Perfil (2)'!J365</f>
        <v>0.43860393521331897</v>
      </c>
      <c r="L366" s="12">
        <f>'[1]Perfil (2)'!K365</f>
        <v>0.29088780724563001</v>
      </c>
      <c r="M366" s="12">
        <f>'[1]Perfil (2)'!L365</f>
        <v>0.24415958260291401</v>
      </c>
      <c r="N366" s="12"/>
      <c r="O366" s="12"/>
    </row>
    <row r="367" spans="1:15" x14ac:dyDescent="0.35">
      <c r="A367" s="11" t="str">
        <f t="shared" si="5"/>
        <v>CONSUMO PER CAPITA (kg ó litros por individuo).Total Bebidas FriasNO COCINAR EN CASA</v>
      </c>
      <c r="B367" s="11" t="str">
        <f>'[1]Perfil (2)'!$A$278</f>
        <v>CONSUMO PER CAPITA (kg ó litros por individuo)</v>
      </c>
      <c r="C367" s="11" t="str">
        <f>'[1]Perfil (2)'!B324</f>
        <v>.Total Bebidas Frias</v>
      </c>
      <c r="D367" s="11" t="str">
        <f>'[1]Perfil (2)'!C366</f>
        <v>NO COCINAR EN CASA</v>
      </c>
      <c r="E367" s="12">
        <f>'[1]Perfil (2)'!D366</f>
        <v>0.35035959118146098</v>
      </c>
      <c r="F367" s="12">
        <f>'[1]Perfil (2)'!E366</f>
        <v>0.37852819526286702</v>
      </c>
      <c r="G367" s="12">
        <f>'[1]Perfil (2)'!F366</f>
        <v>0.61006231981997505</v>
      </c>
      <c r="H367" s="12">
        <f>'[1]Perfil (2)'!G366</f>
        <v>0.43212744816651999</v>
      </c>
      <c r="I367" s="12">
        <f>'[1]Perfil (2)'!H366</f>
        <v>0.357994242744057</v>
      </c>
      <c r="J367" s="12">
        <f>'[1]Perfil (2)'!I366</f>
        <v>0.45267863543876302</v>
      </c>
      <c r="K367" s="12">
        <f>'[1]Perfil (2)'!J366</f>
        <v>0.55561833194413701</v>
      </c>
      <c r="L367" s="12">
        <f>'[1]Perfil (2)'!K366</f>
        <v>0.38197992688718202</v>
      </c>
      <c r="M367" s="12">
        <f>'[1]Perfil (2)'!L366</f>
        <v>0.32979663228393802</v>
      </c>
      <c r="N367" s="12"/>
      <c r="O367" s="12"/>
    </row>
    <row r="368" spans="1:15" x14ac:dyDescent="0.35">
      <c r="A368" s="11" t="str">
        <f t="shared" si="5"/>
        <v>CONSUMO PER CAPITA (kg ó litros por individuo).Total Bebidas FriasCELEBRACION/FIESTA/SALIR TOMAR</v>
      </c>
      <c r="B368" s="11" t="str">
        <f>'[1]Perfil (2)'!$A$278</f>
        <v>CONSUMO PER CAPITA (kg ó litros por individuo)</v>
      </c>
      <c r="C368" s="11" t="str">
        <f>'[1]Perfil (2)'!B324</f>
        <v>.Total Bebidas Frias</v>
      </c>
      <c r="D368" s="11" t="str">
        <f>'[1]Perfil (2)'!C367</f>
        <v>CELEBRACION/FIESTA/SALIR TOMAR</v>
      </c>
      <c r="E368" s="12">
        <f>'[1]Perfil (2)'!D367</f>
        <v>4.00137512792893</v>
      </c>
      <c r="F368" s="12">
        <f>'[1]Perfil (2)'!E367</f>
        <v>4.8063680164589604</v>
      </c>
      <c r="G368" s="12">
        <f>'[1]Perfil (2)'!F367</f>
        <v>7.1690480923653199</v>
      </c>
      <c r="H368" s="12">
        <f>'[1]Perfil (2)'!G367</f>
        <v>4.55436616341402</v>
      </c>
      <c r="I368" s="12">
        <f>'[1]Perfil (2)'!H367</f>
        <v>3.9266295011735699</v>
      </c>
      <c r="J368" s="12">
        <f>'[1]Perfil (2)'!I367</f>
        <v>4.6061664982691504</v>
      </c>
      <c r="K368" s="12">
        <f>'[1]Perfil (2)'!J367</f>
        <v>6.8334611225539401</v>
      </c>
      <c r="L368" s="12">
        <f>'[1]Perfil (2)'!K367</f>
        <v>4.3055276831600899</v>
      </c>
      <c r="M368" s="12">
        <f>'[1]Perfil (2)'!L367</f>
        <v>4.0661267611085901</v>
      </c>
      <c r="N368" s="12"/>
      <c r="O368" s="12"/>
    </row>
    <row r="369" spans="1:15" x14ac:dyDescent="0.35">
      <c r="A369" s="11" t="str">
        <f t="shared" si="5"/>
        <v>CONSUMO PER CAPITA (kg ó litros por individuo).Total Bebidas FriasVIENDO DEPORTES</v>
      </c>
      <c r="B369" s="11" t="str">
        <f>'[1]Perfil (2)'!$A$278</f>
        <v>CONSUMO PER CAPITA (kg ó litros por individuo)</v>
      </c>
      <c r="C369" s="11" t="str">
        <f>'[1]Perfil (2)'!B324</f>
        <v>.Total Bebidas Frias</v>
      </c>
      <c r="D369" s="11" t="str">
        <f>'[1]Perfil (2)'!C368</f>
        <v>VIENDO DEPORTES</v>
      </c>
      <c r="E369" s="12">
        <f>'[1]Perfil (2)'!D368</f>
        <v>0.23462386032524099</v>
      </c>
      <c r="F369" s="12">
        <f>'[1]Perfil (2)'!E368</f>
        <v>0.230698289165648</v>
      </c>
      <c r="G369" s="12">
        <f>'[1]Perfil (2)'!F368</f>
        <v>0.16296609099991799</v>
      </c>
      <c r="H369" s="12">
        <f>'[1]Perfil (2)'!G368</f>
        <v>0.16536931929880599</v>
      </c>
      <c r="I369" s="12">
        <f>'[1]Perfil (2)'!H368</f>
        <v>0.19841438147711399</v>
      </c>
      <c r="J369" s="12">
        <f>'[1]Perfil (2)'!I368</f>
        <v>0.22798882343200599</v>
      </c>
      <c r="K369" s="12">
        <f>'[1]Perfil (2)'!J368</f>
        <v>0.371962542088351</v>
      </c>
      <c r="L369" s="12">
        <f>'[1]Perfil (2)'!K368</f>
        <v>0.20467054371707499</v>
      </c>
      <c r="M369" s="12">
        <f>'[1]Perfil (2)'!L368</f>
        <v>0.242177788666216</v>
      </c>
      <c r="N369" s="12"/>
      <c r="O369" s="12"/>
    </row>
    <row r="370" spans="1:15" x14ac:dyDescent="0.35">
      <c r="A370" s="11" t="str">
        <f t="shared" si="5"/>
        <v>CONSUMO PER CAPITA (kg ó litros por individuo).Total Bebidas FriasOTROS MOTIVOS</v>
      </c>
      <c r="B370" s="11" t="str">
        <f>'[1]Perfil (2)'!$A$278</f>
        <v>CONSUMO PER CAPITA (kg ó litros por individuo)</v>
      </c>
      <c r="C370" s="11" t="str">
        <f>'[1]Perfil (2)'!B324</f>
        <v>.Total Bebidas Frias</v>
      </c>
      <c r="D370" s="11" t="str">
        <f>'[1]Perfil (2)'!C369</f>
        <v>OTROS MOTIVOS</v>
      </c>
      <c r="E370" s="12">
        <f>'[1]Perfil (2)'!D369</f>
        <v>0.60047956446975903</v>
      </c>
      <c r="F370" s="12">
        <f>'[1]Perfil (2)'!E369</f>
        <v>0.74170467017506503</v>
      </c>
      <c r="G370" s="12">
        <f>'[1]Perfil (2)'!F369</f>
        <v>1.1883568211843401</v>
      </c>
      <c r="H370" s="12">
        <f>'[1]Perfil (2)'!G369</f>
        <v>0.67256512839930505</v>
      </c>
      <c r="I370" s="12">
        <f>'[1]Perfil (2)'!H369</f>
        <v>0.63146379027884003</v>
      </c>
      <c r="J370" s="12">
        <f>'[1]Perfil (2)'!I369</f>
        <v>0.70441842420720102</v>
      </c>
      <c r="K370" s="12">
        <f>'[1]Perfil (2)'!J369</f>
        <v>1.23079400705645</v>
      </c>
      <c r="L370" s="12">
        <f>'[1]Perfil (2)'!K369</f>
        <v>0.66279453339592398</v>
      </c>
      <c r="M370" s="12">
        <f>'[1]Perfil (2)'!L369</f>
        <v>0.63226157348038103</v>
      </c>
      <c r="N370" s="12"/>
      <c r="O370" s="12"/>
    </row>
    <row r="371" spans="1:15" x14ac:dyDescent="0.35">
      <c r="A371" s="11" t="str">
        <f t="shared" si="5"/>
        <v>CONSUMO PER CAPITA (kg ó litros por individuo).Total Bebidas CalienteT.ESPAÑA</v>
      </c>
      <c r="B371" s="11" t="str">
        <f>'[1]Perfil (2)'!$A$278</f>
        <v>CONSUMO PER CAPITA (kg ó litros por individuo)</v>
      </c>
      <c r="C371" s="11" t="str">
        <f>'[1]Perfil (2)'!B370</f>
        <v>.Total Bebidas Caliente</v>
      </c>
      <c r="D371" s="11" t="str">
        <f>'[1]Perfil (2)'!C370</f>
        <v>T.ESPAÑA</v>
      </c>
      <c r="E371" s="12">
        <f>'[1]Perfil (2)'!D370</f>
        <v>2.0074544741654301</v>
      </c>
      <c r="F371" s="12">
        <f>'[1]Perfil (2)'!E370</f>
        <v>1.87360233605645</v>
      </c>
      <c r="G371" s="12">
        <f>'[1]Perfil (2)'!F370</f>
        <v>2.2794099730623301</v>
      </c>
      <c r="H371" s="12">
        <f>'[1]Perfil (2)'!G370</f>
        <v>1.9133600154517301</v>
      </c>
      <c r="I371" s="12">
        <f>'[1]Perfil (2)'!H370</f>
        <v>1.9419692519896601</v>
      </c>
      <c r="J371" s="12">
        <f>'[1]Perfil (2)'!I370</f>
        <v>1.80398728234251</v>
      </c>
      <c r="K371" s="12">
        <f>'[1]Perfil (2)'!J370</f>
        <v>2.2104595387939598</v>
      </c>
      <c r="L371" s="12">
        <f>'[1]Perfil (2)'!K370</f>
        <v>1.80861932185296</v>
      </c>
      <c r="M371" s="12">
        <f>'[1]Perfil (2)'!L370</f>
        <v>1.80606395458319</v>
      </c>
      <c r="N371" s="12"/>
      <c r="O371" s="12"/>
    </row>
    <row r="372" spans="1:15" x14ac:dyDescent="0.35">
      <c r="A372" s="11" t="str">
        <f t="shared" si="5"/>
        <v>CONSUMO PER CAPITA (kg ó litros por individuo).Total Bebidas CalienteHiper+Super+Discount+G.A</v>
      </c>
      <c r="B372" s="11" t="str">
        <f>'[1]Perfil (2)'!$A$278</f>
        <v>CONSUMO PER CAPITA (kg ó litros por individuo)</v>
      </c>
      <c r="C372" s="11" t="str">
        <f>'[1]Perfil (2)'!B370</f>
        <v>.Total Bebidas Caliente</v>
      </c>
      <c r="D372" s="11" t="str">
        <f>'[1]Perfil (2)'!C371</f>
        <v>Hiper+Super+Discount+G.A</v>
      </c>
      <c r="E372" s="12">
        <f>'[1]Perfil (2)'!D371</f>
        <v>2.3676860241272801E-2</v>
      </c>
      <c r="F372" s="12">
        <f>'[1]Perfil (2)'!E371</f>
        <v>2.9802848340386E-2</v>
      </c>
      <c r="G372" s="12">
        <f>'[1]Perfil (2)'!F371</f>
        <v>4.6457009880810002E-2</v>
      </c>
      <c r="H372" s="12">
        <f>'[1]Perfil (2)'!G371</f>
        <v>2.75649547794257E-2</v>
      </c>
      <c r="I372" s="12">
        <f>'[1]Perfil (2)'!H371</f>
        <v>2.7024836740446999E-2</v>
      </c>
      <c r="J372" s="12">
        <f>'[1]Perfil (2)'!I371</f>
        <v>2.5704205305304501E-2</v>
      </c>
      <c r="K372" s="12">
        <f>'[1]Perfil (2)'!J371</f>
        <v>5.37558672303204E-2</v>
      </c>
      <c r="L372" s="12">
        <f>'[1]Perfil (2)'!K371</f>
        <v>3.1298604322175599E-2</v>
      </c>
      <c r="M372" s="12">
        <f>'[1]Perfil (2)'!L371</f>
        <v>3.1961800893903797E-2</v>
      </c>
      <c r="N372" s="12"/>
      <c r="O372" s="12"/>
    </row>
    <row r="373" spans="1:15" x14ac:dyDescent="0.35">
      <c r="A373" s="11" t="str">
        <f t="shared" si="5"/>
        <v>CONSUMO PER CAPITA (kg ó litros por individuo).Total Bebidas CalienteRestaurantes</v>
      </c>
      <c r="B373" s="11" t="str">
        <f>'[1]Perfil (2)'!$A$278</f>
        <v>CONSUMO PER CAPITA (kg ó litros por individuo)</v>
      </c>
      <c r="C373" s="11" t="str">
        <f>'[1]Perfil (2)'!B370</f>
        <v>.Total Bebidas Caliente</v>
      </c>
      <c r="D373" s="11" t="str">
        <f>'[1]Perfil (2)'!C372</f>
        <v>Restaurantes</v>
      </c>
      <c r="E373" s="12">
        <f>'[1]Perfil (2)'!D372</f>
        <v>8.4112615278198993E-2</v>
      </c>
      <c r="F373" s="12">
        <f>'[1]Perfil (2)'!E372</f>
        <v>8.0742867098485396E-2</v>
      </c>
      <c r="G373" s="12">
        <f>'[1]Perfil (2)'!F372</f>
        <v>0.101711061326398</v>
      </c>
      <c r="H373" s="12">
        <f>'[1]Perfil (2)'!G372</f>
        <v>8.2773509371355802E-2</v>
      </c>
      <c r="I373" s="12">
        <f>'[1]Perfil (2)'!H372</f>
        <v>7.5803752134231198E-2</v>
      </c>
      <c r="J373" s="12">
        <f>'[1]Perfil (2)'!I372</f>
        <v>7.9350887369940906E-2</v>
      </c>
      <c r="K373" s="12">
        <f>'[1]Perfil (2)'!J372</f>
        <v>0.100827074358577</v>
      </c>
      <c r="L373" s="12">
        <f>'[1]Perfil (2)'!K372</f>
        <v>7.94873597685197E-2</v>
      </c>
      <c r="M373" s="12">
        <f>'[1]Perfil (2)'!L372</f>
        <v>7.7157211068764206E-2</v>
      </c>
      <c r="N373" s="12"/>
      <c r="O373" s="12"/>
    </row>
    <row r="374" spans="1:15" x14ac:dyDescent="0.35">
      <c r="A374" s="11" t="str">
        <f t="shared" si="5"/>
        <v>CONSUMO PER CAPITA (kg ó litros por individuo).Total Bebidas CalienteRestaurantes Fast Food</v>
      </c>
      <c r="B374" s="11" t="str">
        <f>'[1]Perfil (2)'!$A$278</f>
        <v>CONSUMO PER CAPITA (kg ó litros por individuo)</v>
      </c>
      <c r="C374" s="11" t="str">
        <f>'[1]Perfil (2)'!B370</f>
        <v>.Total Bebidas Caliente</v>
      </c>
      <c r="D374" s="11" t="str">
        <f>'[1]Perfil (2)'!C373</f>
        <v>Restaurantes Fast Food</v>
      </c>
      <c r="E374" s="12">
        <f>'[1]Perfil (2)'!D373</f>
        <v>2.5960264328716499E-2</v>
      </c>
      <c r="F374" s="12">
        <f>'[1]Perfil (2)'!E373</f>
        <v>2.4266507196402901E-2</v>
      </c>
      <c r="G374" s="12">
        <f>'[1]Perfil (2)'!F373</f>
        <v>3.07995014849675E-2</v>
      </c>
      <c r="H374" s="12">
        <f>'[1]Perfil (2)'!G373</f>
        <v>2.72828747079891E-2</v>
      </c>
      <c r="I374" s="12">
        <f>'[1]Perfil (2)'!H373</f>
        <v>3.3726929935285997E-2</v>
      </c>
      <c r="J374" s="12">
        <f>'[1]Perfil (2)'!I373</f>
        <v>3.2093695372115802E-2</v>
      </c>
      <c r="K374" s="12">
        <f>'[1]Perfil (2)'!J373</f>
        <v>3.9914600802707298E-2</v>
      </c>
      <c r="L374" s="12">
        <f>'[1]Perfil (2)'!K373</f>
        <v>3.13257890121992E-2</v>
      </c>
      <c r="M374" s="12">
        <f>'[1]Perfil (2)'!L373</f>
        <v>3.1541611281397902E-2</v>
      </c>
      <c r="N374" s="12"/>
      <c r="O374" s="12"/>
    </row>
    <row r="375" spans="1:15" x14ac:dyDescent="0.35">
      <c r="A375" s="11" t="str">
        <f t="shared" si="5"/>
        <v>CONSUMO PER CAPITA (kg ó litros por individuo).Total Bebidas CalienteBares/Cafeterias/Cervecerias</v>
      </c>
      <c r="B375" s="11" t="str">
        <f>'[1]Perfil (2)'!$A$278</f>
        <v>CONSUMO PER CAPITA (kg ó litros por individuo)</v>
      </c>
      <c r="C375" s="11" t="str">
        <f>'[1]Perfil (2)'!B370</f>
        <v>.Total Bebidas Caliente</v>
      </c>
      <c r="D375" s="11" t="str">
        <f>'[1]Perfil (2)'!C374</f>
        <v>Bares/Cafeterias/Cervecerias</v>
      </c>
      <c r="E375" s="12">
        <f>'[1]Perfil (2)'!D374</f>
        <v>1.4608451978026</v>
      </c>
      <c r="F375" s="12">
        <f>'[1]Perfil (2)'!E374</f>
        <v>1.3512147825729799</v>
      </c>
      <c r="G375" s="12">
        <f>'[1]Perfil (2)'!F374</f>
        <v>1.63141099922767</v>
      </c>
      <c r="H375" s="12">
        <f>'[1]Perfil (2)'!G374</f>
        <v>1.39617593973196</v>
      </c>
      <c r="I375" s="12">
        <f>'[1]Perfil (2)'!H374</f>
        <v>1.40615005253267</v>
      </c>
      <c r="J375" s="12">
        <f>'[1]Perfil (2)'!I374</f>
        <v>1.3060250444977901</v>
      </c>
      <c r="K375" s="12">
        <f>'[1]Perfil (2)'!J374</f>
        <v>1.55488468121604</v>
      </c>
      <c r="L375" s="12">
        <f>'[1]Perfil (2)'!K374</f>
        <v>1.2921087651237699</v>
      </c>
      <c r="M375" s="12">
        <f>'[1]Perfil (2)'!L374</f>
        <v>1.29278774829813</v>
      </c>
      <c r="N375" s="12"/>
      <c r="O375" s="12"/>
    </row>
    <row r="376" spans="1:15" x14ac:dyDescent="0.35">
      <c r="A376" s="11" t="str">
        <f t="shared" si="5"/>
        <v>CONSUMO PER CAPITA (kg ó litros por individuo).Total Bebidas CalientePanaderias/Pastelerias</v>
      </c>
      <c r="B376" s="11" t="str">
        <f>'[1]Perfil (2)'!$A$278</f>
        <v>CONSUMO PER CAPITA (kg ó litros por individuo)</v>
      </c>
      <c r="C376" s="11" t="str">
        <f>'[1]Perfil (2)'!B370</f>
        <v>.Total Bebidas Caliente</v>
      </c>
      <c r="D376" s="11" t="str">
        <f>'[1]Perfil (2)'!C375</f>
        <v>Panaderias/Pastelerias</v>
      </c>
      <c r="E376" s="12">
        <f>'[1]Perfil (2)'!D375</f>
        <v>8.1221030459378896E-2</v>
      </c>
      <c r="F376" s="12">
        <f>'[1]Perfil (2)'!E375</f>
        <v>6.6350000675036103E-2</v>
      </c>
      <c r="G376" s="12">
        <f>'[1]Perfil (2)'!F375</f>
        <v>7.7838189200505697E-2</v>
      </c>
      <c r="H376" s="12">
        <f>'[1]Perfil (2)'!G375</f>
        <v>8.6630206416512798E-2</v>
      </c>
      <c r="I376" s="12">
        <f>'[1]Perfil (2)'!H375</f>
        <v>8.1732306259291398E-2</v>
      </c>
      <c r="J376" s="12">
        <f>'[1]Perfil (2)'!I375</f>
        <v>6.8905717500774497E-2</v>
      </c>
      <c r="K376" s="12">
        <f>'[1]Perfil (2)'!J375</f>
        <v>8.81888378247149E-2</v>
      </c>
      <c r="L376" s="12">
        <f>'[1]Perfil (2)'!K375</f>
        <v>8.60133350099785E-2</v>
      </c>
      <c r="M376" s="12">
        <f>'[1]Perfil (2)'!L375</f>
        <v>8.6568107815046494E-2</v>
      </c>
      <c r="N376" s="12"/>
      <c r="O376" s="12"/>
    </row>
    <row r="377" spans="1:15" x14ac:dyDescent="0.35">
      <c r="A377" s="11" t="str">
        <f t="shared" si="5"/>
        <v>CONSUMO PER CAPITA (kg ó litros por individuo).Total Bebidas CalienteTda.Alimentacion/Delicatesen</v>
      </c>
      <c r="B377" s="11" t="str">
        <f>'[1]Perfil (2)'!$A$278</f>
        <v>CONSUMO PER CAPITA (kg ó litros por individuo)</v>
      </c>
      <c r="C377" s="11" t="str">
        <f>'[1]Perfil (2)'!B370</f>
        <v>.Total Bebidas Caliente</v>
      </c>
      <c r="D377" s="11" t="str">
        <f>'[1]Perfil (2)'!C376</f>
        <v>Tda.Alimentacion/Delicatesen</v>
      </c>
      <c r="E377" s="12">
        <f>'[1]Perfil (2)'!D376</f>
        <v>4.62227338960269E-3</v>
      </c>
      <c r="F377" s="12">
        <f>'[1]Perfil (2)'!E376</f>
        <v>3.84844482825091E-3</v>
      </c>
      <c r="G377" s="12">
        <f>'[1]Perfil (2)'!F376</f>
        <v>6.2034874799775097E-3</v>
      </c>
      <c r="H377" s="12">
        <f>'[1]Perfil (2)'!G376</f>
        <v>2.5683364281370298E-3</v>
      </c>
      <c r="I377" s="12">
        <f>'[1]Perfil (2)'!H376</f>
        <v>3.5603801638596898E-3</v>
      </c>
      <c r="J377" s="12">
        <f>'[1]Perfil (2)'!I376</f>
        <v>3.2479189944799002E-3</v>
      </c>
      <c r="K377" s="12">
        <f>'[1]Perfil (2)'!J376</f>
        <v>4.9543443509986896E-3</v>
      </c>
      <c r="L377" s="12">
        <f>'[1]Perfil (2)'!K376</f>
        <v>2.9458560392608599E-3</v>
      </c>
      <c r="M377" s="12">
        <f>'[1]Perfil (2)'!L376</f>
        <v>2.0320275422769001E-3</v>
      </c>
      <c r="N377" s="12"/>
      <c r="O377" s="12"/>
    </row>
    <row r="378" spans="1:15" x14ac:dyDescent="0.35">
      <c r="A378" s="11" t="str">
        <f t="shared" si="5"/>
        <v>CONSUMO PER CAPITA (kg ó litros por individuo).Total Bebidas CalienteCanal Conveniencia/24h</v>
      </c>
      <c r="B378" s="11" t="str">
        <f>'[1]Perfil (2)'!$A$278</f>
        <v>CONSUMO PER CAPITA (kg ó litros por individuo)</v>
      </c>
      <c r="C378" s="11" t="str">
        <f>'[1]Perfil (2)'!B370</f>
        <v>.Total Bebidas Caliente</v>
      </c>
      <c r="D378" s="11" t="str">
        <f>'[1]Perfil (2)'!C377</f>
        <v>Canal Conveniencia/24h</v>
      </c>
      <c r="E378" s="12">
        <f>'[1]Perfil (2)'!D377</f>
        <v>6.9492677395438596E-3</v>
      </c>
      <c r="F378" s="12">
        <f>'[1]Perfil (2)'!E377</f>
        <v>5.2629398203044896E-3</v>
      </c>
      <c r="G378" s="12">
        <f>'[1]Perfil (2)'!F377</f>
        <v>6.5407532610131302E-3</v>
      </c>
      <c r="H378" s="12">
        <f>'[1]Perfil (2)'!G377</f>
        <v>8.0052252529703109E-3</v>
      </c>
      <c r="I378" s="12">
        <f>'[1]Perfil (2)'!H377</f>
        <v>6.8271314690052098E-3</v>
      </c>
      <c r="J378" s="12">
        <f>'[1]Perfil (2)'!I377</f>
        <v>6.5878906467923097E-3</v>
      </c>
      <c r="K378" s="12">
        <f>'[1]Perfil (2)'!J377</f>
        <v>7.6473203217466102E-3</v>
      </c>
      <c r="L378" s="12">
        <f>'[1]Perfil (2)'!K377</f>
        <v>6.4467999078471798E-3</v>
      </c>
      <c r="M378" s="12">
        <f>'[1]Perfil (2)'!L377</f>
        <v>7.6737303018498699E-3</v>
      </c>
      <c r="N378" s="12"/>
      <c r="O378" s="12"/>
    </row>
    <row r="379" spans="1:15" x14ac:dyDescent="0.35">
      <c r="A379" s="11" t="str">
        <f t="shared" si="5"/>
        <v>CONSUMO PER CAPITA (kg ó litros por individuo).Total Bebidas CalienteHoteles</v>
      </c>
      <c r="B379" s="11" t="str">
        <f>'[1]Perfil (2)'!$A$278</f>
        <v>CONSUMO PER CAPITA (kg ó litros por individuo)</v>
      </c>
      <c r="C379" s="11" t="str">
        <f>'[1]Perfil (2)'!B370</f>
        <v>.Total Bebidas Caliente</v>
      </c>
      <c r="D379" s="11" t="str">
        <f>'[1]Perfil (2)'!C378</f>
        <v>Hoteles</v>
      </c>
      <c r="E379" s="12">
        <f>'[1]Perfil (2)'!D378</f>
        <v>8.5051418565476392E-3</v>
      </c>
      <c r="F379" s="12">
        <f>'[1]Perfil (2)'!E378</f>
        <v>1.1771544694643501E-2</v>
      </c>
      <c r="G379" s="12">
        <f>'[1]Perfil (2)'!F378</f>
        <v>1.5592306702789599E-2</v>
      </c>
      <c r="H379" s="12">
        <f>'[1]Perfil (2)'!G378</f>
        <v>5.0716407020905997E-3</v>
      </c>
      <c r="I379" s="12">
        <f>'[1]Perfil (2)'!H378</f>
        <v>7.65044240670683E-3</v>
      </c>
      <c r="J379" s="12">
        <f>'[1]Perfil (2)'!I378</f>
        <v>1.0532458152796201E-2</v>
      </c>
      <c r="K379" s="12">
        <f>'[1]Perfil (2)'!J378</f>
        <v>1.6385788985956301E-2</v>
      </c>
      <c r="L379" s="12">
        <f>'[1]Perfil (2)'!K378</f>
        <v>9.3159510464498399E-3</v>
      </c>
      <c r="M379" s="12">
        <f>'[1]Perfil (2)'!L378</f>
        <v>7.7839362642964796E-3</v>
      </c>
      <c r="N379" s="12"/>
      <c r="O379" s="12"/>
    </row>
    <row r="380" spans="1:15" x14ac:dyDescent="0.35">
      <c r="A380" s="11" t="str">
        <f t="shared" si="5"/>
        <v>CONSUMO PER CAPITA (kg ó litros por individuo).Total Bebidas CalienteEstaciones de servicio</v>
      </c>
      <c r="B380" s="11" t="str">
        <f>'[1]Perfil (2)'!$A$278</f>
        <v>CONSUMO PER CAPITA (kg ó litros por individuo)</v>
      </c>
      <c r="C380" s="11" t="str">
        <f>'[1]Perfil (2)'!B370</f>
        <v>.Total Bebidas Caliente</v>
      </c>
      <c r="D380" s="11" t="str">
        <f>'[1]Perfil (2)'!C379</f>
        <v>Estaciones de servicio</v>
      </c>
      <c r="E380" s="12">
        <f>'[1]Perfil (2)'!D379</f>
        <v>3.8142432791572298E-2</v>
      </c>
      <c r="F380" s="12">
        <f>'[1]Perfil (2)'!E379</f>
        <v>4.2512948818856998E-2</v>
      </c>
      <c r="G380" s="12">
        <f>'[1]Perfil (2)'!F379</f>
        <v>6.4556626355458502E-2</v>
      </c>
      <c r="H380" s="12">
        <f>'[1]Perfil (2)'!G379</f>
        <v>4.0016018517788403E-2</v>
      </c>
      <c r="I380" s="12">
        <f>'[1]Perfil (2)'!H379</f>
        <v>3.7042213278632802E-2</v>
      </c>
      <c r="J380" s="12">
        <f>'[1]Perfil (2)'!I379</f>
        <v>3.9385646475041003E-2</v>
      </c>
      <c r="K380" s="12">
        <f>'[1]Perfil (2)'!J379</f>
        <v>5.9854353649020101E-2</v>
      </c>
      <c r="L380" s="12">
        <f>'[1]Perfil (2)'!K379</f>
        <v>3.8888162251687203E-2</v>
      </c>
      <c r="M380" s="12">
        <f>'[1]Perfil (2)'!L379</f>
        <v>3.7320447116982597E-2</v>
      </c>
      <c r="N380" s="12"/>
      <c r="O380" s="12"/>
    </row>
    <row r="381" spans="1:15" x14ac:dyDescent="0.35">
      <c r="A381" s="11" t="str">
        <f t="shared" si="5"/>
        <v>CONSUMO PER CAPITA (kg ó litros por individuo).Total Bebidas CalienteMaquinas dispensadoras</v>
      </c>
      <c r="B381" s="11" t="str">
        <f>'[1]Perfil (2)'!$A$278</f>
        <v>CONSUMO PER CAPITA (kg ó litros por individuo)</v>
      </c>
      <c r="C381" s="11" t="str">
        <f>'[1]Perfil (2)'!B370</f>
        <v>.Total Bebidas Caliente</v>
      </c>
      <c r="D381" s="11" t="str">
        <f>'[1]Perfil (2)'!C380</f>
        <v>Maquinas dispensadoras</v>
      </c>
      <c r="E381" s="12">
        <f>'[1]Perfil (2)'!D380</f>
        <v>0.16601509463928901</v>
      </c>
      <c r="F381" s="12">
        <f>'[1]Perfil (2)'!E380</f>
        <v>0.14941135459589899</v>
      </c>
      <c r="G381" s="12">
        <f>'[1]Perfil (2)'!F380</f>
        <v>0.15851859173017399</v>
      </c>
      <c r="H381" s="12">
        <f>'[1]Perfil (2)'!G380</f>
        <v>0.13203419078802101</v>
      </c>
      <c r="I381" s="12">
        <f>'[1]Perfil (2)'!H380</f>
        <v>0.15585776510631899</v>
      </c>
      <c r="J381" s="12">
        <f>'[1]Perfil (2)'!I380</f>
        <v>0.138627831408284</v>
      </c>
      <c r="K381" s="12">
        <f>'[1]Perfil (2)'!J380</f>
        <v>0.16031339299777</v>
      </c>
      <c r="L381" s="12">
        <f>'[1]Perfil (2)'!K380</f>
        <v>0.13629331039289599</v>
      </c>
      <c r="M381" s="12">
        <f>'[1]Perfil (2)'!L380</f>
        <v>0.138581117388303</v>
      </c>
      <c r="N381" s="12"/>
      <c r="O381" s="12"/>
    </row>
    <row r="382" spans="1:15" x14ac:dyDescent="0.35">
      <c r="A382" s="11" t="str">
        <f t="shared" si="5"/>
        <v>CONSUMO PER CAPITA (kg ó litros por individuo).Total Bebidas CalienteServicio en la empresa</v>
      </c>
      <c r="B382" s="11" t="str">
        <f>'[1]Perfil (2)'!$A$278</f>
        <v>CONSUMO PER CAPITA (kg ó litros por individuo)</v>
      </c>
      <c r="C382" s="11" t="str">
        <f>'[1]Perfil (2)'!B370</f>
        <v>.Total Bebidas Caliente</v>
      </c>
      <c r="D382" s="11" t="str">
        <f>'[1]Perfil (2)'!C381</f>
        <v>Servicio en la empresa</v>
      </c>
      <c r="E382" s="12">
        <f>'[1]Perfil (2)'!D381</f>
        <v>6.2562303820856494E-2</v>
      </c>
      <c r="F382" s="12">
        <f>'[1]Perfil (2)'!E381</f>
        <v>5.6516012339894797E-2</v>
      </c>
      <c r="G382" s="12">
        <f>'[1]Perfil (2)'!F381</f>
        <v>6.6026049094726494E-2</v>
      </c>
      <c r="H382" s="12">
        <f>'[1]Perfil (2)'!G381</f>
        <v>5.6858741510177203E-2</v>
      </c>
      <c r="I382" s="12">
        <f>'[1]Perfil (2)'!H381</f>
        <v>5.8431132970314499E-2</v>
      </c>
      <c r="J382" s="12">
        <f>'[1]Perfil (2)'!I381</f>
        <v>5.0667246648886499E-2</v>
      </c>
      <c r="K382" s="12">
        <f>'[1]Perfil (2)'!J381</f>
        <v>5.67468938528084E-2</v>
      </c>
      <c r="L382" s="12">
        <f>'[1]Perfil (2)'!K381</f>
        <v>5.0019274910716803E-2</v>
      </c>
      <c r="M382" s="12">
        <f>'[1]Perfil (2)'!L381</f>
        <v>4.8422123734370298E-2</v>
      </c>
      <c r="N382" s="12"/>
      <c r="O382" s="12"/>
    </row>
    <row r="383" spans="1:15" x14ac:dyDescent="0.35">
      <c r="A383" s="11" t="str">
        <f t="shared" si="5"/>
        <v>CONSUMO PER CAPITA (kg ó litros por individuo).Total Bebidas CalienteResto de canales</v>
      </c>
      <c r="B383" s="11" t="str">
        <f>'[1]Perfil (2)'!$A$278</f>
        <v>CONSUMO PER CAPITA (kg ó litros por individuo)</v>
      </c>
      <c r="C383" s="11" t="str">
        <f>'[1]Perfil (2)'!B370</f>
        <v>.Total Bebidas Caliente</v>
      </c>
      <c r="D383" s="11" t="str">
        <f>'[1]Perfil (2)'!C382</f>
        <v>Resto de canales</v>
      </c>
      <c r="E383" s="12">
        <f>'[1]Perfil (2)'!D382</f>
        <v>4.4841940571393603E-2</v>
      </c>
      <c r="F383" s="12">
        <f>'[1]Perfil (2)'!E382</f>
        <v>5.1902681283132301E-2</v>
      </c>
      <c r="G383" s="12">
        <f>'[1]Perfil (2)'!F382</f>
        <v>7.3755771717869498E-2</v>
      </c>
      <c r="H383" s="12">
        <f>'[1]Perfil (2)'!G382</f>
        <v>4.8378581283272298E-2</v>
      </c>
      <c r="I383" s="12">
        <f>'[1]Perfil (2)'!H382</f>
        <v>4.8162870970566797E-2</v>
      </c>
      <c r="J383" s="12">
        <f>'[1]Perfil (2)'!I382</f>
        <v>4.2858781999480601E-2</v>
      </c>
      <c r="K383" s="12">
        <f>'[1]Perfil (2)'!J382</f>
        <v>6.6986020403034599E-2</v>
      </c>
      <c r="L383" s="12">
        <f>'[1]Perfil (2)'!K382</f>
        <v>4.4475938133237997E-2</v>
      </c>
      <c r="M383" s="12">
        <f>'[1]Perfil (2)'!L382</f>
        <v>4.4234176710515702E-2</v>
      </c>
      <c r="N383" s="12"/>
      <c r="O383" s="12"/>
    </row>
    <row r="384" spans="1:15" x14ac:dyDescent="0.35">
      <c r="A384" s="11" t="str">
        <f t="shared" si="5"/>
        <v>CONSUMO PER CAPITA (kg ó litros por individuo).Total Bebidas CalienteEN LA CALLE</v>
      </c>
      <c r="B384" s="11" t="str">
        <f>'[1]Perfil (2)'!$A$278</f>
        <v>CONSUMO PER CAPITA (kg ó litros por individuo)</v>
      </c>
      <c r="C384" s="11" t="str">
        <f>'[1]Perfil (2)'!B370</f>
        <v>.Total Bebidas Caliente</v>
      </c>
      <c r="D384" s="11" t="str">
        <f>'[1]Perfil (2)'!C383</f>
        <v>EN LA CALLE</v>
      </c>
      <c r="E384" s="12">
        <f>'[1]Perfil (2)'!D383</f>
        <v>2.4431390343656E-2</v>
      </c>
      <c r="F384" s="12">
        <f>'[1]Perfil (2)'!E383</f>
        <v>2.2353162070449899E-2</v>
      </c>
      <c r="G384" s="12">
        <f>'[1]Perfil (2)'!F383</f>
        <v>4.8352540482447699E-2</v>
      </c>
      <c r="H384" s="12">
        <f>'[1]Perfil (2)'!G383</f>
        <v>2.67483398870242E-2</v>
      </c>
      <c r="I384" s="12">
        <f>'[1]Perfil (2)'!H383</f>
        <v>3.01868495321337E-2</v>
      </c>
      <c r="J384" s="12">
        <f>'[1]Perfil (2)'!I383</f>
        <v>2.73751687574691E-2</v>
      </c>
      <c r="K384" s="12">
        <f>'[1]Perfil (2)'!J383</f>
        <v>4.3163864623886897E-2</v>
      </c>
      <c r="L384" s="12">
        <f>'[1]Perfil (2)'!K383</f>
        <v>2.8610732848777298E-2</v>
      </c>
      <c r="M384" s="12">
        <f>'[1]Perfil (2)'!L383</f>
        <v>2.5813313820638201E-2</v>
      </c>
      <c r="N384" s="12"/>
      <c r="O384" s="12"/>
    </row>
    <row r="385" spans="1:15" x14ac:dyDescent="0.35">
      <c r="A385" s="11" t="str">
        <f t="shared" si="5"/>
        <v>CONSUMO PER CAPITA (kg ó litros por individuo).Total Bebidas CalienteEN CASA DE OTROS</v>
      </c>
      <c r="B385" s="11" t="str">
        <f>'[1]Perfil (2)'!$A$278</f>
        <v>CONSUMO PER CAPITA (kg ó litros por individuo)</v>
      </c>
      <c r="C385" s="11" t="str">
        <f>'[1]Perfil (2)'!B370</f>
        <v>.Total Bebidas Caliente</v>
      </c>
      <c r="D385" s="11" t="str">
        <f>'[1]Perfil (2)'!C384</f>
        <v>EN CASA DE OTROS</v>
      </c>
      <c r="E385" s="12">
        <f>'[1]Perfil (2)'!D384</f>
        <v>1.35128783266763E-2</v>
      </c>
      <c r="F385" s="12">
        <f>'[1]Perfil (2)'!E384</f>
        <v>1.3392861131752001E-2</v>
      </c>
      <c r="G385" s="12">
        <f>'[1]Perfil (2)'!F384</f>
        <v>1.64816104972496E-2</v>
      </c>
      <c r="H385" s="12">
        <f>'[1]Perfil (2)'!G384</f>
        <v>1.57502884892003E-2</v>
      </c>
      <c r="I385" s="12">
        <f>'[1]Perfil (2)'!H384</f>
        <v>1.4405327252513599E-2</v>
      </c>
      <c r="J385" s="12">
        <f>'[1]Perfil (2)'!I384</f>
        <v>1.24711402002843E-2</v>
      </c>
      <c r="K385" s="12">
        <f>'[1]Perfil (2)'!J384</f>
        <v>2.3723242440500499E-2</v>
      </c>
      <c r="L385" s="12">
        <f>'[1]Perfil (2)'!K384</f>
        <v>9.3306837169458094E-3</v>
      </c>
      <c r="M385" s="12">
        <f>'[1]Perfil (2)'!L384</f>
        <v>1.48627253466412E-2</v>
      </c>
      <c r="N385" s="12"/>
      <c r="O385" s="12"/>
    </row>
    <row r="386" spans="1:15" x14ac:dyDescent="0.35">
      <c r="A386" s="11" t="str">
        <f t="shared" si="5"/>
        <v>CONSUMO PER CAPITA (kg ó litros por individuo).Total Bebidas CalienteEN EL ESTABLECIMIENTO</v>
      </c>
      <c r="B386" s="11" t="str">
        <f>'[1]Perfil (2)'!$A$278</f>
        <v>CONSUMO PER CAPITA (kg ó litros por individuo)</v>
      </c>
      <c r="C386" s="11" t="str">
        <f>'[1]Perfil (2)'!B370</f>
        <v>.Total Bebidas Caliente</v>
      </c>
      <c r="D386" s="11" t="str">
        <f>'[1]Perfil (2)'!C385</f>
        <v>EN EL ESTABLECIMIENTO</v>
      </c>
      <c r="E386" s="12">
        <f>'[1]Perfil (2)'!D385</f>
        <v>1.65036371496769</v>
      </c>
      <c r="F386" s="12">
        <f>'[1]Perfil (2)'!E385</f>
        <v>1.5594124306447099</v>
      </c>
      <c r="G386" s="12">
        <f>'[1]Perfil (2)'!F385</f>
        <v>1.8807850527466301</v>
      </c>
      <c r="H386" s="12">
        <f>'[1]Perfil (2)'!G385</f>
        <v>1.58349664051216</v>
      </c>
      <c r="I386" s="12">
        <f>'[1]Perfil (2)'!H385</f>
        <v>1.5924054051550101</v>
      </c>
      <c r="J386" s="12">
        <f>'[1]Perfil (2)'!I385</f>
        <v>1.49353623681225</v>
      </c>
      <c r="K386" s="12">
        <f>'[1]Perfil (2)'!J385</f>
        <v>1.8196727458567099</v>
      </c>
      <c r="L386" s="12">
        <f>'[1]Perfil (2)'!K385</f>
        <v>1.4849667694190101</v>
      </c>
      <c r="M386" s="12">
        <f>'[1]Perfil (2)'!L385</f>
        <v>1.49591556953877</v>
      </c>
      <c r="N386" s="12"/>
      <c r="O386" s="12"/>
    </row>
    <row r="387" spans="1:15" x14ac:dyDescent="0.35">
      <c r="A387" s="11" t="str">
        <f t="shared" si="5"/>
        <v>CONSUMO PER CAPITA (kg ó litros por individuo).Total Bebidas CalienteEN EL TRABAJO</v>
      </c>
      <c r="B387" s="11" t="str">
        <f>'[1]Perfil (2)'!$A$278</f>
        <v>CONSUMO PER CAPITA (kg ó litros por individuo)</v>
      </c>
      <c r="C387" s="11" t="str">
        <f>'[1]Perfil (2)'!B370</f>
        <v>.Total Bebidas Caliente</v>
      </c>
      <c r="D387" s="11" t="str">
        <f>'[1]Perfil (2)'!C386</f>
        <v>EN EL TRABAJO</v>
      </c>
      <c r="E387" s="12">
        <f>'[1]Perfil (2)'!D386</f>
        <v>0.27683788457921898</v>
      </c>
      <c r="F387" s="12">
        <f>'[1]Perfil (2)'!E386</f>
        <v>0.24072283370585301</v>
      </c>
      <c r="G387" s="12">
        <f>'[1]Perfil (2)'!F386</f>
        <v>0.29157509521706598</v>
      </c>
      <c r="H387" s="12">
        <f>'[1]Perfil (2)'!G386</f>
        <v>0.245253860034164</v>
      </c>
      <c r="I387" s="12">
        <f>'[1]Perfil (2)'!H386</f>
        <v>0.25585589990648999</v>
      </c>
      <c r="J387" s="12">
        <f>'[1]Perfil (2)'!I386</f>
        <v>0.232041689108998</v>
      </c>
      <c r="K387" s="12">
        <f>'[1]Perfil (2)'!J386</f>
        <v>0.26929405852926303</v>
      </c>
      <c r="L387" s="12">
        <f>'[1]Perfil (2)'!K386</f>
        <v>0.231112335249374</v>
      </c>
      <c r="M387" s="12">
        <f>'[1]Perfil (2)'!L386</f>
        <v>0.21835757423291</v>
      </c>
      <c r="N387" s="12"/>
      <c r="O387" s="12"/>
    </row>
    <row r="388" spans="1:15" x14ac:dyDescent="0.35">
      <c r="A388" s="11" t="str">
        <f t="shared" ref="A388:A416" si="6">B388&amp;C388&amp;D388</f>
        <v>CONSUMO PER CAPITA (kg ó litros por individuo).Total Bebidas CalienteEN COLEGIO/INSTITUTO/UNIV.</v>
      </c>
      <c r="B388" s="11" t="str">
        <f>'[1]Perfil (2)'!$A$278</f>
        <v>CONSUMO PER CAPITA (kg ó litros por individuo)</v>
      </c>
      <c r="C388" s="11" t="str">
        <f>'[1]Perfil (2)'!B370</f>
        <v>.Total Bebidas Caliente</v>
      </c>
      <c r="D388" s="11" t="str">
        <f>'[1]Perfil (2)'!C387</f>
        <v>EN COLEGIO/INSTITUTO/UNIV.</v>
      </c>
      <c r="E388" s="12">
        <f>'[1]Perfil (2)'!D387</f>
        <v>1.00447063696042E-2</v>
      </c>
      <c r="F388" s="12">
        <f>'[1]Perfil (2)'!E387</f>
        <v>7.0739724928954098E-3</v>
      </c>
      <c r="G388" s="12">
        <f>'[1]Perfil (2)'!F387</f>
        <v>7.0327677562553601E-3</v>
      </c>
      <c r="H388" s="12">
        <f>'[1]Perfil (2)'!G387</f>
        <v>8.8076430939675807E-3</v>
      </c>
      <c r="I388" s="12">
        <f>'[1]Perfil (2)'!H387</f>
        <v>6.8130711457264504E-3</v>
      </c>
      <c r="J388" s="12">
        <f>'[1]Perfil (2)'!I387</f>
        <v>3.6190670485611999E-3</v>
      </c>
      <c r="K388" s="12">
        <f>'[1]Perfil (2)'!J387</f>
        <v>2.5436157534368801E-3</v>
      </c>
      <c r="L388" s="12">
        <f>'[1]Perfil (2)'!K387</f>
        <v>7.3021739478820302E-3</v>
      </c>
      <c r="M388" s="12">
        <f>'[1]Perfil (2)'!L387</f>
        <v>4.5622372135324099E-3</v>
      </c>
      <c r="N388" s="12"/>
      <c r="O388" s="12"/>
    </row>
    <row r="389" spans="1:15" x14ac:dyDescent="0.35">
      <c r="A389" s="11" t="str">
        <f t="shared" si="6"/>
        <v>CONSUMO PER CAPITA (kg ó litros por individuo).Total Bebidas CalienteEN MI CASA</v>
      </c>
      <c r="B389" s="11" t="str">
        <f>'[1]Perfil (2)'!$A$278</f>
        <v>CONSUMO PER CAPITA (kg ó litros por individuo)</v>
      </c>
      <c r="C389" s="11" t="str">
        <f>'[1]Perfil (2)'!B370</f>
        <v>.Total Bebidas Caliente</v>
      </c>
      <c r="D389" s="11" t="str">
        <f>'[1]Perfil (2)'!C388</f>
        <v>EN MI CASA</v>
      </c>
      <c r="E389" s="12">
        <f>'[1]Perfil (2)'!D388</f>
        <v>8.0350643311045897E-3</v>
      </c>
      <c r="F389" s="12">
        <f>'[1]Perfil (2)'!E388</f>
        <v>3.8018992232811701E-3</v>
      </c>
      <c r="G389" s="12">
        <f>'[1]Perfil (2)'!F388</f>
        <v>5.8026093217161201E-3</v>
      </c>
      <c r="H389" s="12">
        <f>'[1]Perfil (2)'!G388</f>
        <v>6.8372875697434599E-3</v>
      </c>
      <c r="I389" s="12">
        <f>'[1]Perfil (2)'!H388</f>
        <v>1.2470115804971999E-2</v>
      </c>
      <c r="J389" s="12">
        <f>'[1]Perfil (2)'!I388</f>
        <v>1.2257703293064399E-2</v>
      </c>
      <c r="K389" s="12">
        <f>'[1]Perfil (2)'!J388</f>
        <v>1.7016421406436499E-2</v>
      </c>
      <c r="L389" s="12">
        <f>'[1]Perfil (2)'!K388</f>
        <v>1.8525962958354701E-2</v>
      </c>
      <c r="M389" s="12">
        <f>'[1]Perfil (2)'!L388</f>
        <v>1.12370706237083E-2</v>
      </c>
      <c r="N389" s="12"/>
      <c r="O389" s="12"/>
    </row>
    <row r="390" spans="1:15" x14ac:dyDescent="0.35">
      <c r="A390" s="11" t="str">
        <f t="shared" si="6"/>
        <v>CONSUMO PER CAPITA (kg ó litros por individuo).Total Bebidas CalienteEN M.TRANSP.(AVION,TREN,AUTOC,E</v>
      </c>
      <c r="B390" s="11" t="str">
        <f>'[1]Perfil (2)'!$A$278</f>
        <v>CONSUMO PER CAPITA (kg ó litros por individuo)</v>
      </c>
      <c r="C390" s="11" t="str">
        <f>'[1]Perfil (2)'!B370</f>
        <v>.Total Bebidas Caliente</v>
      </c>
      <c r="D390" s="11" t="str">
        <f>'[1]Perfil (2)'!C389</f>
        <v>EN M.TRANSP.(AVION,TREN,AUTOC,E</v>
      </c>
      <c r="E390" s="12">
        <f>'[1]Perfil (2)'!D389</f>
        <v>2.34372019309898E-3</v>
      </c>
      <c r="F390" s="12">
        <f>'[1]Perfil (2)'!E389</f>
        <v>2.1876084411600002E-3</v>
      </c>
      <c r="G390" s="12">
        <f>'[1]Perfil (2)'!F389</f>
        <v>3.3711134555540999E-3</v>
      </c>
      <c r="H390" s="12">
        <f>'[1]Perfil (2)'!G389</f>
        <v>1.6464491848264999E-3</v>
      </c>
      <c r="I390" s="12">
        <f>'[1]Perfil (2)'!H389</f>
        <v>2.2802536966193398E-3</v>
      </c>
      <c r="J390" s="12">
        <f>'[1]Perfil (2)'!I389</f>
        <v>1.6631079480778201E-3</v>
      </c>
      <c r="K390" s="12">
        <f>'[1]Perfil (2)'!J389</f>
        <v>3.1036409753706401E-3</v>
      </c>
      <c r="L390" s="12">
        <f>'[1]Perfil (2)'!K389</f>
        <v>2.3424301550059399E-3</v>
      </c>
      <c r="M390" s="12">
        <f>'[1]Perfil (2)'!L389</f>
        <v>2.0536111831540201E-3</v>
      </c>
      <c r="N390" s="12"/>
      <c r="O390" s="12"/>
    </row>
    <row r="391" spans="1:15" x14ac:dyDescent="0.35">
      <c r="A391" s="11" t="str">
        <f t="shared" si="6"/>
        <v>CONSUMO PER CAPITA (kg ó litros por individuo).Total Bebidas CalienteEN OTRO LUGAR</v>
      </c>
      <c r="B391" s="11" t="str">
        <f>'[1]Perfil (2)'!$A$278</f>
        <v>CONSUMO PER CAPITA (kg ó litros por individuo)</v>
      </c>
      <c r="C391" s="11" t="str">
        <f>'[1]Perfil (2)'!B370</f>
        <v>.Total Bebidas Caliente</v>
      </c>
      <c r="D391" s="11" t="str">
        <f>'[1]Perfil (2)'!C390</f>
        <v>EN OTRO LUGAR</v>
      </c>
      <c r="E391" s="12">
        <f>'[1]Perfil (2)'!D390</f>
        <v>2.18850085768806E-2</v>
      </c>
      <c r="F391" s="12">
        <f>'[1]Perfil (2)'!E390</f>
        <v>2.4657917879181701E-2</v>
      </c>
      <c r="G391" s="12">
        <f>'[1]Perfil (2)'!F390</f>
        <v>2.6009590430747302E-2</v>
      </c>
      <c r="H391" s="12">
        <f>'[1]Perfil (2)'!G390</f>
        <v>2.4819828540333599E-2</v>
      </c>
      <c r="I391" s="12">
        <f>'[1]Perfil (2)'!H390</f>
        <v>2.7553205871157001E-2</v>
      </c>
      <c r="J391" s="12">
        <f>'[1]Perfil (2)'!I390</f>
        <v>2.1023682350054401E-2</v>
      </c>
      <c r="K391" s="12">
        <f>'[1]Perfil (2)'!J390</f>
        <v>3.1941600086090802E-2</v>
      </c>
      <c r="L391" s="12">
        <f>'[1]Perfil (2)'!K390</f>
        <v>2.6428257511152499E-2</v>
      </c>
      <c r="M391" s="12">
        <f>'[1]Perfil (2)'!L390</f>
        <v>3.32615062912969E-2</v>
      </c>
      <c r="N391" s="12"/>
      <c r="O391" s="12"/>
    </row>
    <row r="392" spans="1:15" x14ac:dyDescent="0.35">
      <c r="A392" s="11" t="str">
        <f t="shared" si="6"/>
        <v>CONSUMO PER CAPITA (kg ó litros por individuo).Total Bebidas CalienteDESAYUNO</v>
      </c>
      <c r="B392" s="11" t="str">
        <f>'[1]Perfil (2)'!$A$278</f>
        <v>CONSUMO PER CAPITA (kg ó litros por individuo)</v>
      </c>
      <c r="C392" s="11" t="str">
        <f>'[1]Perfil (2)'!B370</f>
        <v>.Total Bebidas Caliente</v>
      </c>
      <c r="D392" s="11" t="str">
        <f>'[1]Perfil (2)'!C391</f>
        <v>DESAYUNO</v>
      </c>
      <c r="E392" s="12">
        <f>'[1]Perfil (2)'!D391</f>
        <v>1.1710948763672</v>
      </c>
      <c r="F392" s="12">
        <f>'[1]Perfil (2)'!E391</f>
        <v>1.15702734182899</v>
      </c>
      <c r="G392" s="12">
        <f>'[1]Perfil (2)'!F391</f>
        <v>1.46718070329214</v>
      </c>
      <c r="H392" s="12">
        <f>'[1]Perfil (2)'!G391</f>
        <v>1.1324431747210499</v>
      </c>
      <c r="I392" s="12">
        <f>'[1]Perfil (2)'!H391</f>
        <v>1.13743448208417</v>
      </c>
      <c r="J392" s="12">
        <f>'[1]Perfil (2)'!I391</f>
        <v>1.0755473678432399</v>
      </c>
      <c r="K392" s="12">
        <f>'[1]Perfil (2)'!J391</f>
        <v>1.3616197087139901</v>
      </c>
      <c r="L392" s="12">
        <f>'[1]Perfil (2)'!K391</f>
        <v>1.0375748685055399</v>
      </c>
      <c r="M392" s="12">
        <f>'[1]Perfil (2)'!L391</f>
        <v>1.0347118097525401</v>
      </c>
      <c r="N392" s="12"/>
      <c r="O392" s="12"/>
    </row>
    <row r="393" spans="1:15" x14ac:dyDescent="0.35">
      <c r="A393" s="11" t="str">
        <f t="shared" si="6"/>
        <v>CONSUMO PER CAPITA (kg ó litros por individuo).Total Bebidas CalienteAPERITIVO/ANTES DE COMER</v>
      </c>
      <c r="B393" s="11" t="str">
        <f>'[1]Perfil (2)'!$A$278</f>
        <v>CONSUMO PER CAPITA (kg ó litros por individuo)</v>
      </c>
      <c r="C393" s="11" t="str">
        <f>'[1]Perfil (2)'!B370</f>
        <v>.Total Bebidas Caliente</v>
      </c>
      <c r="D393" s="11" t="str">
        <f>'[1]Perfil (2)'!C392</f>
        <v>APERITIVO/ANTES DE COMER</v>
      </c>
      <c r="E393" s="12">
        <f>'[1]Perfil (2)'!D392</f>
        <v>0.20523136211417001</v>
      </c>
      <c r="F393" s="12">
        <f>'[1]Perfil (2)'!E392</f>
        <v>0.167043651948073</v>
      </c>
      <c r="G393" s="12">
        <f>'[1]Perfil (2)'!F392</f>
        <v>0.201706116756003</v>
      </c>
      <c r="H393" s="12">
        <f>'[1]Perfil (2)'!G392</f>
        <v>0.185531291810246</v>
      </c>
      <c r="I393" s="12">
        <f>'[1]Perfil (2)'!H392</f>
        <v>0.19003100274088</v>
      </c>
      <c r="J393" s="12">
        <f>'[1]Perfil (2)'!I392</f>
        <v>0.16867055185451499</v>
      </c>
      <c r="K393" s="12">
        <f>'[1]Perfil (2)'!J392</f>
        <v>0.19821150467016799</v>
      </c>
      <c r="L393" s="12">
        <f>'[1]Perfil (2)'!K392</f>
        <v>0.170919827618152</v>
      </c>
      <c r="M393" s="12">
        <f>'[1]Perfil (2)'!L392</f>
        <v>0.186022560819643</v>
      </c>
      <c r="N393" s="12"/>
      <c r="O393" s="12"/>
    </row>
    <row r="394" spans="1:15" x14ac:dyDescent="0.35">
      <c r="A394" s="11" t="str">
        <f t="shared" si="6"/>
        <v>CONSUMO PER CAPITA (kg ó litros por individuo).Total Bebidas CalienteCOMIDA</v>
      </c>
      <c r="B394" s="11" t="str">
        <f>'[1]Perfil (2)'!$A$278</f>
        <v>CONSUMO PER CAPITA (kg ó litros por individuo)</v>
      </c>
      <c r="C394" s="11" t="str">
        <f>'[1]Perfil (2)'!B370</f>
        <v>.Total Bebidas Caliente</v>
      </c>
      <c r="D394" s="11" t="str">
        <f>'[1]Perfil (2)'!C393</f>
        <v>COMIDA</v>
      </c>
      <c r="E394" s="12">
        <f>'[1]Perfil (2)'!D393</f>
        <v>0.140759806946093</v>
      </c>
      <c r="F394" s="12">
        <f>'[1]Perfil (2)'!E393</f>
        <v>0.14470200492816401</v>
      </c>
      <c r="G394" s="12">
        <f>'[1]Perfil (2)'!F393</f>
        <v>0.16341531880735799</v>
      </c>
      <c r="H394" s="12">
        <f>'[1]Perfil (2)'!G393</f>
        <v>0.13902416127907</v>
      </c>
      <c r="I394" s="12">
        <f>'[1]Perfil (2)'!H393</f>
        <v>0.142637919625444</v>
      </c>
      <c r="J394" s="12">
        <f>'[1]Perfil (2)'!I393</f>
        <v>0.15042362099138101</v>
      </c>
      <c r="K394" s="12">
        <f>'[1]Perfil (2)'!J393</f>
        <v>0.17893465743657799</v>
      </c>
      <c r="L394" s="12">
        <f>'[1]Perfil (2)'!K393</f>
        <v>0.13679523112543601</v>
      </c>
      <c r="M394" s="12">
        <f>'[1]Perfil (2)'!L393</f>
        <v>0.13413404257264</v>
      </c>
      <c r="N394" s="12"/>
      <c r="O394" s="12"/>
    </row>
    <row r="395" spans="1:15" x14ac:dyDescent="0.35">
      <c r="A395" s="11" t="str">
        <f t="shared" si="6"/>
        <v>CONSUMO PER CAPITA (kg ó litros por individuo).Total Bebidas CalienteTARDE/MERIENDA</v>
      </c>
      <c r="B395" s="11" t="str">
        <f>'[1]Perfil (2)'!$A$278</f>
        <v>CONSUMO PER CAPITA (kg ó litros por individuo)</v>
      </c>
      <c r="C395" s="11" t="str">
        <f>'[1]Perfil (2)'!B370</f>
        <v>.Total Bebidas Caliente</v>
      </c>
      <c r="D395" s="11" t="str">
        <f>'[1]Perfil (2)'!C394</f>
        <v>TARDE/MERIENDA</v>
      </c>
      <c r="E395" s="12">
        <f>'[1]Perfil (2)'!D394</f>
        <v>0.36546940107841103</v>
      </c>
      <c r="F395" s="12">
        <f>'[1]Perfil (2)'!E394</f>
        <v>0.27701087169175698</v>
      </c>
      <c r="G395" s="12">
        <f>'[1]Perfil (2)'!F394</f>
        <v>0.27276434619204998</v>
      </c>
      <c r="H395" s="12">
        <f>'[1]Perfil (2)'!G394</f>
        <v>0.32785768858290798</v>
      </c>
      <c r="I395" s="12">
        <f>'[1]Perfil (2)'!H394</f>
        <v>0.34123879531865903</v>
      </c>
      <c r="J395" s="12">
        <f>'[1]Perfil (2)'!I394</f>
        <v>0.28064568272440599</v>
      </c>
      <c r="K395" s="12">
        <f>'[1]Perfil (2)'!J394</f>
        <v>0.29206076492739402</v>
      </c>
      <c r="L395" s="12">
        <f>'[1]Perfil (2)'!K394</f>
        <v>0.32715819779133098</v>
      </c>
      <c r="M395" s="12">
        <f>'[1]Perfil (2)'!L394</f>
        <v>0.32331583933361302</v>
      </c>
      <c r="N395" s="12"/>
      <c r="O395" s="12"/>
    </row>
    <row r="396" spans="1:15" x14ac:dyDescent="0.35">
      <c r="A396" s="11" t="str">
        <f t="shared" si="6"/>
        <v>CONSUMO PER CAPITA (kg ó litros por individuo).Total Bebidas CalienteANTES DE CENAR</v>
      </c>
      <c r="B396" s="11" t="str">
        <f>'[1]Perfil (2)'!$A$278</f>
        <v>CONSUMO PER CAPITA (kg ó litros por individuo)</v>
      </c>
      <c r="C396" s="11" t="str">
        <f>'[1]Perfil (2)'!B370</f>
        <v>.Total Bebidas Caliente</v>
      </c>
      <c r="D396" s="11" t="str">
        <f>'[1]Perfil (2)'!C395</f>
        <v>ANTES DE CENAR</v>
      </c>
      <c r="E396" s="12">
        <f>'[1]Perfil (2)'!D395</f>
        <v>2.7257313208509899E-2</v>
      </c>
      <c r="F396" s="12">
        <f>'[1]Perfil (2)'!E395</f>
        <v>2.0980030387187602E-2</v>
      </c>
      <c r="G396" s="12">
        <f>'[1]Perfil (2)'!F395</f>
        <v>2.3351475622280099E-2</v>
      </c>
      <c r="H396" s="12">
        <f>'[1]Perfil (2)'!G395</f>
        <v>2.4940438678676999E-2</v>
      </c>
      <c r="I396" s="12">
        <f>'[1]Perfil (2)'!H395</f>
        <v>2.25500023960831E-2</v>
      </c>
      <c r="J396" s="12">
        <f>'[1]Perfil (2)'!I395</f>
        <v>2.0322628700108699E-2</v>
      </c>
      <c r="K396" s="12">
        <f>'[1]Perfil (2)'!J395</f>
        <v>2.5752147159734E-2</v>
      </c>
      <c r="L396" s="12">
        <f>'[1]Perfil (2)'!K395</f>
        <v>2.63757097500903E-2</v>
      </c>
      <c r="M396" s="12">
        <f>'[1]Perfil (2)'!L395</f>
        <v>2.4507506305636799E-2</v>
      </c>
      <c r="N396" s="12"/>
      <c r="O396" s="12"/>
    </row>
    <row r="397" spans="1:15" x14ac:dyDescent="0.35">
      <c r="A397" s="11" t="str">
        <f t="shared" si="6"/>
        <v>CONSUMO PER CAPITA (kg ó litros por individuo).Total Bebidas CalienteCENA</v>
      </c>
      <c r="B397" s="11" t="str">
        <f>'[1]Perfil (2)'!$A$278</f>
        <v>CONSUMO PER CAPITA (kg ó litros por individuo)</v>
      </c>
      <c r="C397" s="11" t="str">
        <f>'[1]Perfil (2)'!B370</f>
        <v>.Total Bebidas Caliente</v>
      </c>
      <c r="D397" s="11" t="str">
        <f>'[1]Perfil (2)'!C396</f>
        <v>CENA</v>
      </c>
      <c r="E397" s="12">
        <f>'[1]Perfil (2)'!D396</f>
        <v>2.9488576875679899E-2</v>
      </c>
      <c r="F397" s="12">
        <f>'[1]Perfil (2)'!E396</f>
        <v>2.6127090096918999E-2</v>
      </c>
      <c r="G397" s="12">
        <f>'[1]Perfil (2)'!F396</f>
        <v>4.4110672738389402E-2</v>
      </c>
      <c r="H397" s="12">
        <f>'[1]Perfil (2)'!G396</f>
        <v>2.7590064757925602E-2</v>
      </c>
      <c r="I397" s="12">
        <f>'[1]Perfil (2)'!H396</f>
        <v>2.616700209377E-2</v>
      </c>
      <c r="J397" s="12">
        <f>'[1]Perfil (2)'!I396</f>
        <v>2.7736008567448601E-2</v>
      </c>
      <c r="K397" s="12">
        <f>'[1]Perfil (2)'!J396</f>
        <v>4.0455147816940998E-2</v>
      </c>
      <c r="L397" s="12">
        <f>'[1]Perfil (2)'!K396</f>
        <v>2.8912208680253602E-2</v>
      </c>
      <c r="M397" s="12">
        <f>'[1]Perfil (2)'!L396</f>
        <v>2.63316797670404E-2</v>
      </c>
      <c r="N397" s="12"/>
      <c r="O397" s="12"/>
    </row>
    <row r="398" spans="1:15" x14ac:dyDescent="0.35">
      <c r="A398" s="11" t="str">
        <f t="shared" si="6"/>
        <v>CONSUMO PER CAPITA (kg ó litros por individuo).Total Bebidas CalienteDESPUES DE LA CENA</v>
      </c>
      <c r="B398" s="11" t="str">
        <f>'[1]Perfil (2)'!$A$278</f>
        <v>CONSUMO PER CAPITA (kg ó litros por individuo)</v>
      </c>
      <c r="C398" s="11" t="str">
        <f>'[1]Perfil (2)'!B370</f>
        <v>.Total Bebidas Caliente</v>
      </c>
      <c r="D398" s="11" t="str">
        <f>'[1]Perfil (2)'!C397</f>
        <v>DESPUES DE LA CENA</v>
      </c>
      <c r="E398" s="12">
        <f>'[1]Perfil (2)'!D397</f>
        <v>1.8729964441941901E-2</v>
      </c>
      <c r="F398" s="12">
        <f>'[1]Perfil (2)'!E397</f>
        <v>1.8777979061578E-2</v>
      </c>
      <c r="G398" s="12">
        <f>'[1]Perfil (2)'!F397</f>
        <v>3.4167554697707901E-2</v>
      </c>
      <c r="H398" s="12">
        <f>'[1]Perfil (2)'!G397</f>
        <v>1.7289012121829098E-2</v>
      </c>
      <c r="I398" s="12">
        <f>'[1]Perfil (2)'!H397</f>
        <v>1.6538161446092599E-2</v>
      </c>
      <c r="J398" s="12">
        <f>'[1]Perfil (2)'!I397</f>
        <v>1.8723576141087099E-2</v>
      </c>
      <c r="K398" s="12">
        <f>'[1]Perfil (2)'!J397</f>
        <v>3.0790320049484701E-2</v>
      </c>
      <c r="L398" s="12">
        <f>'[1]Perfil (2)'!K397</f>
        <v>2.2904960855892099E-2</v>
      </c>
      <c r="M398" s="12">
        <f>'[1]Perfil (2)'!L397</f>
        <v>2.32176137983485E-2</v>
      </c>
      <c r="N398" s="12"/>
      <c r="O398" s="12"/>
    </row>
    <row r="399" spans="1:15" x14ac:dyDescent="0.35">
      <c r="A399" s="11" t="str">
        <f t="shared" si="6"/>
        <v>CONSUMO PER CAPITA (kg ó litros por individuo).Total Bebidas CalienteDURANTE EL DIA</v>
      </c>
      <c r="B399" s="11" t="str">
        <f>'[1]Perfil (2)'!$A$278</f>
        <v>CONSUMO PER CAPITA (kg ó litros por individuo)</v>
      </c>
      <c r="C399" s="11" t="str">
        <f>'[1]Perfil (2)'!B370</f>
        <v>.Total Bebidas Caliente</v>
      </c>
      <c r="D399" s="11" t="str">
        <f>'[1]Perfil (2)'!C398</f>
        <v>DURANTE EL DIA</v>
      </c>
      <c r="E399" s="12">
        <f>'[1]Perfil (2)'!D398</f>
        <v>4.9423498993857097E-2</v>
      </c>
      <c r="F399" s="12">
        <f>'[1]Perfil (2)'!E398</f>
        <v>6.1933986231682801E-2</v>
      </c>
      <c r="G399" s="12">
        <f>'[1]Perfil (2)'!F398</f>
        <v>7.2713682442602706E-2</v>
      </c>
      <c r="H399" s="12">
        <f>'[1]Perfil (2)'!G398</f>
        <v>5.8684197010293697E-2</v>
      </c>
      <c r="I399" s="12">
        <f>'[1]Perfil (2)'!H398</f>
        <v>6.5372456126202905E-2</v>
      </c>
      <c r="J399" s="12">
        <f>'[1]Perfil (2)'!I398</f>
        <v>6.19178379083727E-2</v>
      </c>
      <c r="K399" s="12">
        <f>'[1]Perfil (2)'!J398</f>
        <v>8.2634942258415306E-2</v>
      </c>
      <c r="L399" s="12">
        <f>'[1]Perfil (2)'!K398</f>
        <v>5.7978378062778703E-2</v>
      </c>
      <c r="M399" s="12">
        <f>'[1]Perfil (2)'!L398</f>
        <v>5.3823038770514899E-2</v>
      </c>
    </row>
    <row r="400" spans="1:15" x14ac:dyDescent="0.35">
      <c r="A400" s="11" t="str">
        <f t="shared" si="6"/>
        <v>CONSUMO PER CAPITA (kg ó litros por individuo).Total Bebidas CalienteCON AMIGOS</v>
      </c>
      <c r="B400" s="11" t="str">
        <f>'[1]Perfil (2)'!$A$278</f>
        <v>CONSUMO PER CAPITA (kg ó litros por individuo)</v>
      </c>
      <c r="C400" s="11" t="str">
        <f>'[1]Perfil (2)'!B370</f>
        <v>.Total Bebidas Caliente</v>
      </c>
      <c r="D400" s="11" t="str">
        <f>'[1]Perfil (2)'!C399</f>
        <v>CON AMIGOS</v>
      </c>
      <c r="E400" s="12">
        <f>'[1]Perfil (2)'!D399</f>
        <v>0.42167980823462198</v>
      </c>
      <c r="F400" s="12">
        <f>'[1]Perfil (2)'!E399</f>
        <v>0.33607865495150502</v>
      </c>
      <c r="G400" s="12">
        <f>'[1]Perfil (2)'!F399</f>
        <v>0.39159155430092102</v>
      </c>
      <c r="H400" s="12">
        <f>'[1]Perfil (2)'!G399</f>
        <v>0.38051067477316602</v>
      </c>
      <c r="I400" s="12">
        <f>'[1]Perfil (2)'!H399</f>
        <v>0.37405635422405897</v>
      </c>
      <c r="J400" s="12">
        <f>'[1]Perfil (2)'!I399</f>
        <v>0.32563491822601098</v>
      </c>
      <c r="K400" s="12">
        <f>'[1]Perfil (2)'!J399</f>
        <v>0.36887429060244298</v>
      </c>
      <c r="L400" s="12">
        <f>'[1]Perfil (2)'!K399</f>
        <v>0.35434000810229499</v>
      </c>
      <c r="M400" s="12">
        <f>'[1]Perfil (2)'!L399</f>
        <v>0.36697145708579199</v>
      </c>
    </row>
    <row r="401" spans="1:13" x14ac:dyDescent="0.35">
      <c r="A401" s="11" t="str">
        <f t="shared" si="6"/>
        <v>CONSUMO PER CAPITA (kg ó litros por individuo).Total Bebidas CalienteCON CLIENTES</v>
      </c>
      <c r="B401" s="11" t="str">
        <f>'[1]Perfil (2)'!$A$278</f>
        <v>CONSUMO PER CAPITA (kg ó litros por individuo)</v>
      </c>
      <c r="C401" s="11" t="str">
        <f>'[1]Perfil (2)'!B370</f>
        <v>.Total Bebidas Caliente</v>
      </c>
      <c r="D401" s="11" t="str">
        <f>'[1]Perfil (2)'!C400</f>
        <v>CON CLIENTES</v>
      </c>
      <c r="E401" s="12">
        <f>'[1]Perfil (2)'!D400</f>
        <v>1.88100806262422E-2</v>
      </c>
      <c r="F401" s="12">
        <f>'[1]Perfil (2)'!E400</f>
        <v>1.7557652594810499E-2</v>
      </c>
      <c r="G401" s="12">
        <f>'[1]Perfil (2)'!F400</f>
        <v>2.0846597955888401E-2</v>
      </c>
      <c r="H401" s="12">
        <f>'[1]Perfil (2)'!G400</f>
        <v>1.62740770581738E-2</v>
      </c>
      <c r="I401" s="12">
        <f>'[1]Perfil (2)'!H400</f>
        <v>1.7517409448131401E-2</v>
      </c>
      <c r="J401" s="12">
        <f>'[1]Perfil (2)'!I400</f>
        <v>1.5843402854832499E-2</v>
      </c>
      <c r="K401" s="12">
        <f>'[1]Perfil (2)'!J400</f>
        <v>1.6667717615422201E-2</v>
      </c>
      <c r="L401" s="12">
        <f>'[1]Perfil (2)'!K400</f>
        <v>1.59580592184588E-2</v>
      </c>
      <c r="M401" s="12">
        <f>'[1]Perfil (2)'!L400</f>
        <v>1.7286184319008299E-2</v>
      </c>
    </row>
    <row r="402" spans="1:13" x14ac:dyDescent="0.35">
      <c r="A402" s="11" t="str">
        <f t="shared" si="6"/>
        <v>CONSUMO PER CAPITA (kg ó litros por individuo).Total Bebidas CalienteCON COMPAÑEROS DE TRABAJO</v>
      </c>
      <c r="B402" s="11" t="str">
        <f>'[1]Perfil (2)'!$A$278</f>
        <v>CONSUMO PER CAPITA (kg ó litros por individuo)</v>
      </c>
      <c r="C402" s="11" t="str">
        <f>'[1]Perfil (2)'!B370</f>
        <v>.Total Bebidas Caliente</v>
      </c>
      <c r="D402" s="11" t="str">
        <f>'[1]Perfil (2)'!C401</f>
        <v>CON COMPAÑEROS DE TRABAJO</v>
      </c>
      <c r="E402" s="12">
        <f>'[1]Perfil (2)'!D401</f>
        <v>0.35912486416440897</v>
      </c>
      <c r="F402" s="12">
        <f>'[1]Perfil (2)'!E401</f>
        <v>0.34481184880364901</v>
      </c>
      <c r="G402" s="12">
        <f>'[1]Perfil (2)'!F401</f>
        <v>0.36902537342971597</v>
      </c>
      <c r="H402" s="12">
        <f>'[1]Perfil (2)'!G401</f>
        <v>0.31824605070735401</v>
      </c>
      <c r="I402" s="12">
        <f>'[1]Perfil (2)'!H401</f>
        <v>0.34683406771665098</v>
      </c>
      <c r="J402" s="12">
        <f>'[1]Perfil (2)'!I401</f>
        <v>0.308742062144851</v>
      </c>
      <c r="K402" s="12">
        <f>'[1]Perfil (2)'!J401</f>
        <v>0.355119364242522</v>
      </c>
      <c r="L402" s="12">
        <f>'[1]Perfil (2)'!K401</f>
        <v>0.293485537828442</v>
      </c>
      <c r="M402" s="12">
        <f>'[1]Perfil (2)'!L401</f>
        <v>0.29198195758277901</v>
      </c>
    </row>
    <row r="403" spans="1:13" x14ac:dyDescent="0.35">
      <c r="A403" s="11" t="str">
        <f t="shared" si="6"/>
        <v>CONSUMO PER CAPITA (kg ó litros por individuo).Total Bebidas CalienteCON COMPAÑEROS DE CLASE</v>
      </c>
      <c r="B403" s="11" t="str">
        <f>'[1]Perfil (2)'!$A$278</f>
        <v>CONSUMO PER CAPITA (kg ó litros por individuo)</v>
      </c>
      <c r="C403" s="11" t="str">
        <f>'[1]Perfil (2)'!B370</f>
        <v>.Total Bebidas Caliente</v>
      </c>
      <c r="D403" s="11" t="str">
        <f>'[1]Perfil (2)'!C402</f>
        <v>CON COMPAÑEROS DE CLASE</v>
      </c>
      <c r="E403" s="12">
        <f>'[1]Perfil (2)'!D402</f>
        <v>1.2456818711977799E-2</v>
      </c>
      <c r="F403" s="12">
        <f>'[1]Perfil (2)'!E402</f>
        <v>8.9377957564245394E-3</v>
      </c>
      <c r="G403" s="12">
        <f>'[1]Perfil (2)'!F402</f>
        <v>1.09678979586324E-2</v>
      </c>
      <c r="H403" s="12">
        <f>'[1]Perfil (2)'!G402</f>
        <v>1.01098786349566E-2</v>
      </c>
      <c r="I403" s="12">
        <f>'[1]Perfil (2)'!H402</f>
        <v>1.09201855048999E-2</v>
      </c>
      <c r="J403" s="12">
        <f>'[1]Perfil (2)'!I402</f>
        <v>8.0157640246773607E-3</v>
      </c>
      <c r="K403" s="12">
        <f>'[1]Perfil (2)'!J402</f>
        <v>1.2197439633391099E-2</v>
      </c>
      <c r="L403" s="12">
        <f>'[1]Perfil (2)'!K402</f>
        <v>1.40760234223329E-2</v>
      </c>
      <c r="M403" s="12">
        <f>'[1]Perfil (2)'!L402</f>
        <v>1.20499053628311E-2</v>
      </c>
    </row>
    <row r="404" spans="1:13" x14ac:dyDescent="0.35">
      <c r="A404" s="11" t="str">
        <f t="shared" si="6"/>
        <v>CONSUMO PER CAPITA (kg ó litros por individuo).Total Bebidas CalienteCON FAMILIA</v>
      </c>
      <c r="B404" s="11" t="str">
        <f>'[1]Perfil (2)'!$A$278</f>
        <v>CONSUMO PER CAPITA (kg ó litros por individuo)</v>
      </c>
      <c r="C404" s="11" t="str">
        <f>'[1]Perfil (2)'!B370</f>
        <v>.Total Bebidas Caliente</v>
      </c>
      <c r="D404" s="11" t="str">
        <f>'[1]Perfil (2)'!C403</f>
        <v>CON FAMILIA</v>
      </c>
      <c r="E404" s="12">
        <f>'[1]Perfil (2)'!D403</f>
        <v>0.32896040244026498</v>
      </c>
      <c r="F404" s="12">
        <f>'[1]Perfil (2)'!E403</f>
        <v>0.319346490101035</v>
      </c>
      <c r="G404" s="12">
        <f>'[1]Perfil (2)'!F403</f>
        <v>0.44447935512014097</v>
      </c>
      <c r="H404" s="12">
        <f>'[1]Perfil (2)'!G403</f>
        <v>0.358279125991257</v>
      </c>
      <c r="I404" s="12">
        <f>'[1]Perfil (2)'!H403</f>
        <v>0.32524044456310103</v>
      </c>
      <c r="J404" s="12">
        <f>'[1]Perfil (2)'!I403</f>
        <v>0.31624580938164298</v>
      </c>
      <c r="K404" s="12">
        <f>'[1]Perfil (2)'!J403</f>
        <v>0.422186651429933</v>
      </c>
      <c r="L404" s="12">
        <f>'[1]Perfil (2)'!K403</f>
        <v>0.29818702645565898</v>
      </c>
      <c r="M404" s="12">
        <f>'[1]Perfil (2)'!L403</f>
        <v>0.30391369164813198</v>
      </c>
    </row>
    <row r="405" spans="1:13" x14ac:dyDescent="0.35">
      <c r="A405" s="11" t="str">
        <f t="shared" si="6"/>
        <v>CONSUMO PER CAPITA (kg ó litros por individuo).Total Bebidas CalienteCON LA PAREJA</v>
      </c>
      <c r="B405" s="11" t="str">
        <f>'[1]Perfil (2)'!$A$278</f>
        <v>CONSUMO PER CAPITA (kg ó litros por individuo)</v>
      </c>
      <c r="C405" s="11" t="str">
        <f>'[1]Perfil (2)'!B370</f>
        <v>.Total Bebidas Caliente</v>
      </c>
      <c r="D405" s="11" t="str">
        <f>'[1]Perfil (2)'!C404</f>
        <v>CON LA PAREJA</v>
      </c>
      <c r="E405" s="12">
        <f>'[1]Perfil (2)'!D404</f>
        <v>0.31424849449836401</v>
      </c>
      <c r="F405" s="12">
        <f>'[1]Perfil (2)'!E404</f>
        <v>0.31879499770438302</v>
      </c>
      <c r="G405" s="12">
        <f>'[1]Perfil (2)'!F404</f>
        <v>0.38788391588848398</v>
      </c>
      <c r="H405" s="12">
        <f>'[1]Perfil (2)'!G404</f>
        <v>0.31610789434412701</v>
      </c>
      <c r="I405" s="12">
        <f>'[1]Perfil (2)'!H404</f>
        <v>0.30912244924642601</v>
      </c>
      <c r="J405" s="12">
        <f>'[1]Perfil (2)'!I404</f>
        <v>0.31252019104598</v>
      </c>
      <c r="K405" s="12">
        <f>'[1]Perfil (2)'!J404</f>
        <v>0.40623807188387101</v>
      </c>
      <c r="L405" s="12">
        <f>'[1]Perfil (2)'!K404</f>
        <v>0.31854454329516102</v>
      </c>
      <c r="M405" s="12">
        <f>'[1]Perfil (2)'!L404</f>
        <v>0.30051040353592501</v>
      </c>
    </row>
    <row r="406" spans="1:13" x14ac:dyDescent="0.35">
      <c r="A406" s="11" t="str">
        <f t="shared" si="6"/>
        <v>CONSUMO PER CAPITA (kg ó litros por individuo).Total Bebidas CalienteESTABA SOLO/A</v>
      </c>
      <c r="B406" s="11" t="str">
        <f>'[1]Perfil (2)'!$A$278</f>
        <v>CONSUMO PER CAPITA (kg ó litros por individuo)</v>
      </c>
      <c r="C406" s="11" t="str">
        <f>'[1]Perfil (2)'!B370</f>
        <v>.Total Bebidas Caliente</v>
      </c>
      <c r="D406" s="11" t="str">
        <f>'[1]Perfil (2)'!C405</f>
        <v>ESTABA SOLO/A</v>
      </c>
      <c r="E406" s="12">
        <f>'[1]Perfil (2)'!D405</f>
        <v>0.543358464869794</v>
      </c>
      <c r="F406" s="12">
        <f>'[1]Perfil (2)'!E405</f>
        <v>0.520121579248495</v>
      </c>
      <c r="G406" s="12">
        <f>'[1]Perfil (2)'!F405</f>
        <v>0.64386743895240095</v>
      </c>
      <c r="H406" s="12">
        <f>'[1]Perfil (2)'!G405</f>
        <v>0.50524304245958196</v>
      </c>
      <c r="I406" s="12">
        <f>'[1]Perfil (2)'!H405</f>
        <v>0.54816125385168801</v>
      </c>
      <c r="J406" s="12">
        <f>'[1]Perfil (2)'!I405</f>
        <v>0.50829949304615096</v>
      </c>
      <c r="K406" s="12">
        <f>'[1]Perfil (2)'!J405</f>
        <v>0.621188691046487</v>
      </c>
      <c r="L406" s="12">
        <f>'[1]Perfil (2)'!K405</f>
        <v>0.50511905063254103</v>
      </c>
      <c r="M406" s="12">
        <f>'[1]Perfil (2)'!L405</f>
        <v>0.50786345871391902</v>
      </c>
    </row>
    <row r="407" spans="1:13" x14ac:dyDescent="0.35">
      <c r="A407" s="11" t="str">
        <f t="shared" si="6"/>
        <v>CONSUMO PER CAPITA (kg ó litros por individuo).Total Bebidas CalienteOTROS</v>
      </c>
      <c r="B407" s="11" t="str">
        <f>'[1]Perfil (2)'!$A$278</f>
        <v>CONSUMO PER CAPITA (kg ó litros por individuo)</v>
      </c>
      <c r="C407" s="11" t="str">
        <f>'[1]Perfil (2)'!B370</f>
        <v>.Total Bebidas Caliente</v>
      </c>
      <c r="D407" s="11" t="str">
        <f>'[1]Perfil (2)'!C406</f>
        <v>OTROS</v>
      </c>
      <c r="E407" s="12">
        <f>'[1]Perfil (2)'!D406</f>
        <v>8.8157570470861306E-3</v>
      </c>
      <c r="F407" s="12">
        <f>'[1]Perfil (2)'!E406</f>
        <v>7.9535889307369104E-3</v>
      </c>
      <c r="G407" s="12">
        <f>'[1]Perfil (2)'!F406</f>
        <v>1.07477703146202E-2</v>
      </c>
      <c r="H407" s="12">
        <f>'[1]Perfil (2)'!G406</f>
        <v>8.5894574892176404E-3</v>
      </c>
      <c r="I407" s="12">
        <f>'[1]Perfil (2)'!H406</f>
        <v>1.01175214131241E-2</v>
      </c>
      <c r="J407" s="12">
        <f>'[1]Perfil (2)'!I406</f>
        <v>8.6857017793535302E-3</v>
      </c>
      <c r="K407" s="12">
        <f>'[1]Perfil (2)'!J406</f>
        <v>7.9864296637334395E-3</v>
      </c>
      <c r="L407" s="12">
        <f>'[1]Perfil (2)'!K406</f>
        <v>8.9089174307656095E-3</v>
      </c>
      <c r="M407" s="12">
        <f>'[1]Perfil (2)'!L406</f>
        <v>5.4869097474552504E-3</v>
      </c>
    </row>
    <row r="408" spans="1:13" x14ac:dyDescent="0.35">
      <c r="A408" s="11" t="str">
        <f t="shared" si="6"/>
        <v>CONSUMO PER CAPITA (kg ó litros por individuo).Total Bebidas CalienteESTAR TRABAJANDO</v>
      </c>
      <c r="B408" s="11" t="str">
        <f>'[1]Perfil (2)'!$A$278</f>
        <v>CONSUMO PER CAPITA (kg ó litros por individuo)</v>
      </c>
      <c r="C408" s="11" t="str">
        <f>'[1]Perfil (2)'!B370</f>
        <v>.Total Bebidas Caliente</v>
      </c>
      <c r="D408" s="11" t="str">
        <f>'[1]Perfil (2)'!C407</f>
        <v>ESTAR TRABAJANDO</v>
      </c>
      <c r="E408" s="12">
        <f>'[1]Perfil (2)'!D407</f>
        <v>0.53479957509835496</v>
      </c>
      <c r="F408" s="12">
        <f>'[1]Perfil (2)'!E407</f>
        <v>0.51847257305023597</v>
      </c>
      <c r="G408" s="12">
        <f>'[1]Perfil (2)'!F407</f>
        <v>0.57051756942375897</v>
      </c>
      <c r="H408" s="12">
        <f>'[1]Perfil (2)'!G407</f>
        <v>0.46932649810367799</v>
      </c>
      <c r="I408" s="12">
        <f>'[1]Perfil (2)'!H407</f>
        <v>0.50858825238284699</v>
      </c>
      <c r="J408" s="12">
        <f>'[1]Perfil (2)'!I407</f>
        <v>0.45822115239830402</v>
      </c>
      <c r="K408" s="12">
        <f>'[1]Perfil (2)'!J407</f>
        <v>0.53350148548155996</v>
      </c>
      <c r="L408" s="12">
        <f>'[1]Perfil (2)'!K407</f>
        <v>0.43917830518814199</v>
      </c>
      <c r="M408" s="12">
        <f>'[1]Perfil (2)'!L407</f>
        <v>0.43753583775235</v>
      </c>
    </row>
    <row r="409" spans="1:13" x14ac:dyDescent="0.35">
      <c r="A409" s="11" t="str">
        <f t="shared" si="6"/>
        <v>CONSUMO PER CAPITA (kg ó litros por individuo).Total Bebidas CalienteCOMIDA DE NEGOCIOS</v>
      </c>
      <c r="B409" s="11" t="str">
        <f>'[1]Perfil (2)'!$A$278</f>
        <v>CONSUMO PER CAPITA (kg ó litros por individuo)</v>
      </c>
      <c r="C409" s="11" t="str">
        <f>'[1]Perfil (2)'!B370</f>
        <v>.Total Bebidas Caliente</v>
      </c>
      <c r="D409" s="11" t="str">
        <f>'[1]Perfil (2)'!C408</f>
        <v>COMIDA DE NEGOCIOS</v>
      </c>
      <c r="E409" s="12">
        <f>'[1]Perfil (2)'!D408</f>
        <v>3.9701977397684496E-3</v>
      </c>
      <c r="F409" s="12">
        <f>'[1]Perfil (2)'!E408</f>
        <v>3.3383730626824E-3</v>
      </c>
      <c r="G409" s="12">
        <f>'[1]Perfil (2)'!F408</f>
        <v>5.4284774902327504E-3</v>
      </c>
      <c r="H409" s="12">
        <f>'[1]Perfil (2)'!G408</f>
        <v>2.8180728450420199E-3</v>
      </c>
      <c r="I409" s="12">
        <f>'[1]Perfil (2)'!H408</f>
        <v>2.92297977971023E-3</v>
      </c>
      <c r="J409" s="12">
        <f>'[1]Perfil (2)'!I408</f>
        <v>2.6977030114221901E-3</v>
      </c>
      <c r="K409" s="12">
        <f>'[1]Perfil (2)'!J408</f>
        <v>3.6817271653532902E-3</v>
      </c>
      <c r="L409" s="12">
        <f>'[1]Perfil (2)'!K408</f>
        <v>3.0447566296453901E-3</v>
      </c>
      <c r="M409" s="12">
        <f>'[1]Perfil (2)'!L408</f>
        <v>2.95456114681136E-3</v>
      </c>
    </row>
    <row r="410" spans="1:13" x14ac:dyDescent="0.35">
      <c r="A410" s="11" t="str">
        <f t="shared" si="6"/>
        <v>CONSUMO PER CAPITA (kg ó litros por individuo).Total Bebidas CalientePOR PLACER/RELAX</v>
      </c>
      <c r="B410" s="11" t="str">
        <f>'[1]Perfil (2)'!$A$278</f>
        <v>CONSUMO PER CAPITA (kg ó litros por individuo)</v>
      </c>
      <c r="C410" s="11" t="str">
        <f>'[1]Perfil (2)'!B370</f>
        <v>.Total Bebidas Caliente</v>
      </c>
      <c r="D410" s="11" t="str">
        <f>'[1]Perfil (2)'!C409</f>
        <v>POR PLACER/RELAX</v>
      </c>
      <c r="E410" s="12">
        <f>'[1]Perfil (2)'!D409</f>
        <v>0.27387002771767499</v>
      </c>
      <c r="F410" s="12">
        <f>'[1]Perfil (2)'!E409</f>
        <v>0.27180865874957799</v>
      </c>
      <c r="G410" s="12">
        <f>'[1]Perfil (2)'!F409</f>
        <v>0.35107905005148299</v>
      </c>
      <c r="H410" s="12">
        <f>'[1]Perfil (2)'!G409</f>
        <v>0.24797877257904799</v>
      </c>
      <c r="I410" s="12">
        <f>'[1]Perfil (2)'!H409</f>
        <v>0.256014525385314</v>
      </c>
      <c r="J410" s="12">
        <f>'[1]Perfil (2)'!I409</f>
        <v>0.26160583559822498</v>
      </c>
      <c r="K410" s="12">
        <f>'[1]Perfil (2)'!J409</f>
        <v>0.34923788779265702</v>
      </c>
      <c r="L410" s="12">
        <f>'[1]Perfil (2)'!K409</f>
        <v>0.247274772174879</v>
      </c>
      <c r="M410" s="12">
        <f>'[1]Perfil (2)'!L409</f>
        <v>0.228896437512669</v>
      </c>
    </row>
    <row r="411" spans="1:13" x14ac:dyDescent="0.35">
      <c r="A411" s="11" t="str">
        <f t="shared" si="6"/>
        <v>CONSUMO PER CAPITA (kg ó litros por individuo).Total Bebidas CalienteTENER HAMBRE/SIN PLANIFICAR</v>
      </c>
      <c r="B411" s="11" t="str">
        <f>'[1]Perfil (2)'!$A$278</f>
        <v>CONSUMO PER CAPITA (kg ó litros por individuo)</v>
      </c>
      <c r="C411" s="11" t="str">
        <f>'[1]Perfil (2)'!B370</f>
        <v>.Total Bebidas Caliente</v>
      </c>
      <c r="D411" s="11" t="str">
        <f>'[1]Perfil (2)'!C410</f>
        <v>TENER HAMBRE/SIN PLANIFICAR</v>
      </c>
      <c r="E411" s="12">
        <f>'[1]Perfil (2)'!D410</f>
        <v>0.47899080853328302</v>
      </c>
      <c r="F411" s="12">
        <f>'[1]Perfil (2)'!E410</f>
        <v>0.43610004658262003</v>
      </c>
      <c r="G411" s="12">
        <f>'[1]Perfil (2)'!F410</f>
        <v>0.53755782327411905</v>
      </c>
      <c r="H411" s="12">
        <f>'[1]Perfil (2)'!G410</f>
        <v>0.47772753426790199</v>
      </c>
      <c r="I411" s="12">
        <f>'[1]Perfil (2)'!H410</f>
        <v>0.44642552163767402</v>
      </c>
      <c r="J411" s="12">
        <f>'[1]Perfil (2)'!I410</f>
        <v>0.40664578344612401</v>
      </c>
      <c r="K411" s="12">
        <f>'[1]Perfil (2)'!J410</f>
        <v>0.50049409455043303</v>
      </c>
      <c r="L411" s="12">
        <f>'[1]Perfil (2)'!K410</f>
        <v>0.433361513330902</v>
      </c>
      <c r="M411" s="12">
        <f>'[1]Perfil (2)'!L410</f>
        <v>0.41681487050042598</v>
      </c>
    </row>
    <row r="412" spans="1:13" x14ac:dyDescent="0.35">
      <c r="A412" s="11" t="str">
        <f t="shared" si="6"/>
        <v>CONSUMO PER CAPITA (kg ó litros por individuo).Total Bebidas CalienteESTAR DE COMPRAS</v>
      </c>
      <c r="B412" s="11" t="str">
        <f>'[1]Perfil (2)'!$A$278</f>
        <v>CONSUMO PER CAPITA (kg ó litros por individuo)</v>
      </c>
      <c r="C412" s="11" t="str">
        <f>'[1]Perfil (2)'!B370</f>
        <v>.Total Bebidas Caliente</v>
      </c>
      <c r="D412" s="11" t="str">
        <f>'[1]Perfil (2)'!C411</f>
        <v>ESTAR DE COMPRAS</v>
      </c>
      <c r="E412" s="12">
        <f>'[1]Perfil (2)'!D411</f>
        <v>6.6792703187470201E-2</v>
      </c>
      <c r="F412" s="12">
        <f>'[1]Perfil (2)'!E411</f>
        <v>5.4353727275077098E-2</v>
      </c>
      <c r="G412" s="12">
        <f>'[1]Perfil (2)'!F411</f>
        <v>6.6063021880250594E-2</v>
      </c>
      <c r="H412" s="12">
        <f>'[1]Perfil (2)'!G411</f>
        <v>7.0760062469750806E-2</v>
      </c>
      <c r="I412" s="12">
        <f>'[1]Perfil (2)'!H411</f>
        <v>5.8170493561086001E-2</v>
      </c>
      <c r="J412" s="12">
        <f>'[1]Perfil (2)'!I411</f>
        <v>5.7391561881344699E-2</v>
      </c>
      <c r="K412" s="12">
        <f>'[1]Perfil (2)'!J411</f>
        <v>6.9866337360630498E-2</v>
      </c>
      <c r="L412" s="12">
        <f>'[1]Perfil (2)'!K411</f>
        <v>6.23693979179313E-2</v>
      </c>
      <c r="M412" s="12">
        <f>'[1]Perfil (2)'!L411</f>
        <v>7.1602230510053697E-2</v>
      </c>
    </row>
    <row r="413" spans="1:13" x14ac:dyDescent="0.35">
      <c r="A413" s="11" t="str">
        <f t="shared" si="6"/>
        <v>CONSUMO PER CAPITA (kg ó litros por individuo).Total Bebidas CalienteNO COCINAR EN CASA</v>
      </c>
      <c r="B413" s="11" t="str">
        <f>'[1]Perfil (2)'!$A$278</f>
        <v>CONSUMO PER CAPITA (kg ó litros por individuo)</v>
      </c>
      <c r="C413" s="11" t="str">
        <f>'[1]Perfil (2)'!B370</f>
        <v>.Total Bebidas Caliente</v>
      </c>
      <c r="D413" s="11" t="str">
        <f>'[1]Perfil (2)'!C412</f>
        <v>NO COCINAR EN CASA</v>
      </c>
      <c r="E413" s="12">
        <f>'[1]Perfil (2)'!D412</f>
        <v>3.4624288816747999E-2</v>
      </c>
      <c r="F413" s="12">
        <f>'[1]Perfil (2)'!E412</f>
        <v>3.5736748961271103E-2</v>
      </c>
      <c r="G413" s="12">
        <f>'[1]Perfil (2)'!F412</f>
        <v>5.3579976944809697E-2</v>
      </c>
      <c r="H413" s="12">
        <f>'[1]Perfil (2)'!G412</f>
        <v>3.8747452587433902E-2</v>
      </c>
      <c r="I413" s="12">
        <f>'[1]Perfil (2)'!H412</f>
        <v>4.0294595690308903E-2</v>
      </c>
      <c r="J413" s="12">
        <f>'[1]Perfil (2)'!I412</f>
        <v>3.95823453650445E-2</v>
      </c>
      <c r="K413" s="12">
        <f>'[1]Perfil (2)'!J412</f>
        <v>5.6089646961587802E-2</v>
      </c>
      <c r="L413" s="12">
        <f>'[1]Perfil (2)'!K412</f>
        <v>3.52458645787882E-2</v>
      </c>
      <c r="M413" s="12">
        <f>'[1]Perfil (2)'!L412</f>
        <v>3.8761604771156803E-2</v>
      </c>
    </row>
    <row r="414" spans="1:13" x14ac:dyDescent="0.35">
      <c r="A414" s="11" t="str">
        <f t="shared" si="6"/>
        <v>CONSUMO PER CAPITA (kg ó litros por individuo).Total Bebidas CalienteCELEBRACION/FIESTA/SALIR TOMAR</v>
      </c>
      <c r="B414" s="11" t="str">
        <f>'[1]Perfil (2)'!$A$278</f>
        <v>CONSUMO PER CAPITA (kg ó litros por individuo)</v>
      </c>
      <c r="C414" s="11" t="str">
        <f>'[1]Perfil (2)'!B370</f>
        <v>.Total Bebidas Caliente</v>
      </c>
      <c r="D414" s="11" t="str">
        <f>'[1]Perfil (2)'!C413</f>
        <v>CELEBRACION/FIESTA/SALIR TOMAR</v>
      </c>
      <c r="E414" s="12">
        <f>'[1]Perfil (2)'!D413</f>
        <v>0.46919560698148799</v>
      </c>
      <c r="F414" s="12">
        <f>'[1]Perfil (2)'!E413</f>
        <v>0.417593149651656</v>
      </c>
      <c r="G414" s="12">
        <f>'[1]Perfil (2)'!F413</f>
        <v>0.52875749327585997</v>
      </c>
      <c r="H414" s="12">
        <f>'[1]Perfil (2)'!G413</f>
        <v>0.46464577253454298</v>
      </c>
      <c r="I414" s="12">
        <f>'[1]Perfil (2)'!H413</f>
        <v>0.48069380715732202</v>
      </c>
      <c r="J414" s="12">
        <f>'[1]Perfil (2)'!I413</f>
        <v>0.44557536925065899</v>
      </c>
      <c r="K414" s="12">
        <f>'[1]Perfil (2)'!J413</f>
        <v>0.52775065462189397</v>
      </c>
      <c r="L414" s="12">
        <f>'[1]Perfil (2)'!K413</f>
        <v>0.45700017400562698</v>
      </c>
      <c r="M414" s="12">
        <f>'[1]Perfil (2)'!L413</f>
        <v>0.47729111537361502</v>
      </c>
    </row>
    <row r="415" spans="1:13" x14ac:dyDescent="0.35">
      <c r="A415" s="11" t="str">
        <f t="shared" si="6"/>
        <v>CONSUMO PER CAPITA (kg ó litros por individuo).Total Bebidas CalienteVIENDO DEPORTES</v>
      </c>
      <c r="B415" s="11" t="str">
        <f>'[1]Perfil (2)'!$A$278</f>
        <v>CONSUMO PER CAPITA (kg ó litros por individuo)</v>
      </c>
      <c r="C415" s="11" t="str">
        <f>'[1]Perfil (2)'!B370</f>
        <v>.Total Bebidas Caliente</v>
      </c>
      <c r="D415" s="11" t="str">
        <f>'[1]Perfil (2)'!C414</f>
        <v>VIENDO DEPORTES</v>
      </c>
      <c r="E415" s="12">
        <f>'[1]Perfil (2)'!D414</f>
        <v>1.21837127266847E-2</v>
      </c>
      <c r="F415" s="12">
        <f>'[1]Perfil (2)'!E414</f>
        <v>6.4671529149238896E-3</v>
      </c>
      <c r="G415" s="12">
        <f>'[1]Perfil (2)'!F414</f>
        <v>4.1100437347847598E-3</v>
      </c>
      <c r="H415" s="12">
        <f>'[1]Perfil (2)'!G414</f>
        <v>7.4581164168987099E-3</v>
      </c>
      <c r="I415" s="12">
        <f>'[1]Perfil (2)'!H414</f>
        <v>8.73511964593973E-3</v>
      </c>
      <c r="J415" s="12">
        <f>'[1]Perfil (2)'!I414</f>
        <v>8.0456697356262891E-3</v>
      </c>
      <c r="K415" s="12">
        <f>'[1]Perfil (2)'!J414</f>
        <v>5.6551121604952398E-3</v>
      </c>
      <c r="L415" s="12">
        <f>'[1]Perfil (2)'!K414</f>
        <v>6.1931419266745402E-3</v>
      </c>
      <c r="M415" s="12">
        <f>'[1]Perfil (2)'!L414</f>
        <v>8.8462100592432494E-3</v>
      </c>
    </row>
    <row r="416" spans="1:13" x14ac:dyDescent="0.35">
      <c r="A416" s="11" t="str">
        <f t="shared" si="6"/>
        <v>CONSUMO PER CAPITA (kg ó litros por individuo).Total Bebidas CalienteOTROS MOTIVOS</v>
      </c>
      <c r="B416" s="11" t="str">
        <f>'[1]Perfil (2)'!$A$278</f>
        <v>CONSUMO PER CAPITA (kg ó litros por individuo)</v>
      </c>
      <c r="C416" s="11" t="str">
        <f>'[1]Perfil (2)'!B370</f>
        <v>.Total Bebidas Caliente</v>
      </c>
      <c r="D416" s="11" t="str">
        <f>'[1]Perfil (2)'!C415</f>
        <v>OTROS MOTIVOS</v>
      </c>
      <c r="E416" s="12">
        <f>'[1]Perfil (2)'!D415</f>
        <v>0.13302775484440199</v>
      </c>
      <c r="F416" s="12">
        <f>'[1]Perfil (2)'!E415</f>
        <v>0.12973192163465999</v>
      </c>
      <c r="G416" s="12">
        <f>'[1]Perfil (2)'!F415</f>
        <v>0.16231643593161801</v>
      </c>
      <c r="H416" s="12">
        <f>'[1]Perfil (2)'!G415</f>
        <v>0.133897906771756</v>
      </c>
      <c r="I416" s="12">
        <f>'[1]Perfil (2)'!H415</f>
        <v>0.140123970884142</v>
      </c>
      <c r="J416" s="12">
        <f>'[1]Perfil (2)'!I415</f>
        <v>0.124221867469576</v>
      </c>
      <c r="K416" s="12">
        <f>'[1]Perfil (2)'!J415</f>
        <v>0.16418196381578501</v>
      </c>
      <c r="L416" s="12">
        <f>'[1]Perfil (2)'!K415</f>
        <v>0.124951332334372</v>
      </c>
      <c r="M416" s="12">
        <f>'[1]Perfil (2)'!L415</f>
        <v>0.123361279026609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
    <tabColor rgb="FF92D050"/>
  </sheetPr>
  <dimension ref="A1:N68"/>
  <sheetViews>
    <sheetView showGridLines="0" showRowColHeaders="0" zoomScale="53" zoomScaleNormal="90" workbookViewId="0">
      <selection activeCell="O7" sqref="O7"/>
    </sheetView>
  </sheetViews>
  <sheetFormatPr baseColWidth="10" defaultColWidth="10.90625" defaultRowHeight="14.5" x14ac:dyDescent="0.35"/>
  <cols>
    <col min="1" max="1" width="36" style="14" customWidth="1"/>
    <col min="2" max="2" width="8" style="14" customWidth="1"/>
    <col min="3" max="10" width="18.54296875" style="14" customWidth="1"/>
    <col min="11" max="11" width="18.54296875" style="3" customWidth="1"/>
    <col min="12" max="12" width="3.7265625" style="3" customWidth="1"/>
    <col min="13" max="13" width="18.54296875" style="14" customWidth="1"/>
    <col min="14" max="14" width="1.26953125" style="14" customWidth="1"/>
    <col min="15" max="15" width="53.81640625" style="3" customWidth="1"/>
    <col min="16" max="16" width="21.7265625" style="3" bestFit="1" customWidth="1"/>
    <col min="17" max="17" width="25.7265625" style="3" customWidth="1"/>
    <col min="18" max="18" width="19.54296875" style="3" customWidth="1"/>
    <col min="19" max="16384" width="10.90625" style="3"/>
  </cols>
  <sheetData>
    <row r="1" spans="1:14" ht="48.75" customHeight="1" x14ac:dyDescent="0.6">
      <c r="A1" s="100" t="s">
        <v>111</v>
      </c>
      <c r="B1" s="100"/>
      <c r="C1" s="101"/>
      <c r="D1" s="101"/>
      <c r="E1" s="101"/>
      <c r="F1" s="101"/>
      <c r="G1" s="101"/>
      <c r="H1" s="101"/>
      <c r="I1" s="101"/>
      <c r="J1" s="101"/>
      <c r="K1" s="101"/>
      <c r="M1" s="36"/>
      <c r="N1" s="36"/>
    </row>
    <row r="2" spans="1:14" x14ac:dyDescent="0.35">
      <c r="A2" s="32"/>
      <c r="B2" s="32"/>
      <c r="C2" s="33"/>
      <c r="D2" s="33"/>
      <c r="E2" s="33"/>
      <c r="F2" s="33"/>
      <c r="G2" s="33"/>
      <c r="H2" s="33"/>
      <c r="I2" s="33"/>
      <c r="J2" s="33"/>
      <c r="K2" s="33"/>
      <c r="M2" s="33"/>
      <c r="N2" s="33"/>
    </row>
    <row r="3" spans="1:14" ht="21" customHeight="1" x14ac:dyDescent="0.35">
      <c r="A3" s="33"/>
      <c r="C3" s="33"/>
      <c r="D3" s="33"/>
      <c r="E3" s="33"/>
      <c r="F3" s="33"/>
      <c r="G3" s="33"/>
      <c r="H3" s="33"/>
      <c r="I3" s="33"/>
      <c r="J3" s="33"/>
      <c r="K3" s="33"/>
      <c r="M3" s="33"/>
      <c r="N3" s="33"/>
    </row>
    <row r="4" spans="1:14" ht="19" thickBot="1" x14ac:dyDescent="0.4">
      <c r="A4" s="34" t="s">
        <v>35</v>
      </c>
      <c r="B4" s="35"/>
      <c r="C4" s="33"/>
      <c r="D4" s="33"/>
      <c r="E4" s="33"/>
      <c r="F4" s="33"/>
      <c r="G4" s="33"/>
      <c r="H4" s="33"/>
      <c r="I4" s="33"/>
      <c r="J4" s="33"/>
      <c r="K4" s="33"/>
      <c r="M4" s="33"/>
      <c r="N4" s="33"/>
    </row>
    <row r="5" spans="1:14" ht="15" thickTop="1" x14ac:dyDescent="0.35">
      <c r="A5" s="37"/>
      <c r="B5" s="38"/>
      <c r="C5" s="33"/>
      <c r="D5" s="33"/>
      <c r="E5" s="33"/>
      <c r="F5" s="33"/>
      <c r="G5" s="33"/>
      <c r="H5" s="33"/>
      <c r="I5" s="33"/>
      <c r="J5" s="33"/>
      <c r="K5" s="33"/>
      <c r="M5" s="33"/>
      <c r="N5" s="33"/>
    </row>
    <row r="6" spans="1:14" ht="32.25" customHeight="1" x14ac:dyDescent="0.35">
      <c r="A6" s="32">
        <v>2</v>
      </c>
      <c r="B6" s="35" t="str">
        <f>VLOOKUP(A6,Desplegables!$A$2:$C$12,3,0)</f>
        <v>VOLUMEN (Miles kg ó litros)</v>
      </c>
      <c r="C6" s="38">
        <v>4</v>
      </c>
      <c r="D6" s="38">
        <v>5</v>
      </c>
      <c r="E6" s="38">
        <v>6</v>
      </c>
      <c r="F6" s="38">
        <v>7</v>
      </c>
      <c r="G6" s="38">
        <v>8</v>
      </c>
      <c r="H6" s="38">
        <v>9</v>
      </c>
      <c r="I6" s="38">
        <v>10</v>
      </c>
      <c r="J6" s="38">
        <v>11</v>
      </c>
      <c r="K6" s="38">
        <v>12</v>
      </c>
      <c r="M6" s="37"/>
      <c r="N6" s="33"/>
    </row>
    <row r="7" spans="1:14" ht="25" customHeight="1" x14ac:dyDescent="0.35">
      <c r="A7" s="39"/>
      <c r="B7" s="40"/>
      <c r="C7" s="28" t="str">
        <f>KPI_DATOS!D2</f>
        <v>TRIM 1 23</v>
      </c>
      <c r="D7" s="28" t="str">
        <f>KPI_DATOS!E2</f>
        <v>TRIM 2 23</v>
      </c>
      <c r="E7" s="28" t="str">
        <f>KPI_DATOS!F2</f>
        <v>TRIM 3 23</v>
      </c>
      <c r="F7" s="28" t="str">
        <f>KPI_DATOS!G2</f>
        <v>TRIM 4 23</v>
      </c>
      <c r="G7" s="28" t="str">
        <f>KPI_DATOS!H2</f>
        <v>TRIM 1 24</v>
      </c>
      <c r="H7" s="28" t="str">
        <f>KPI_DATOS!I2</f>
        <v>TRIM 2 24</v>
      </c>
      <c r="I7" s="28" t="str">
        <f>KPI_DATOS!J2</f>
        <v>TRIM 3 24</v>
      </c>
      <c r="J7" s="28" t="str">
        <f>KPI_DATOS!K2</f>
        <v>TRIM 4 24</v>
      </c>
      <c r="K7" s="28" t="str">
        <f>KPI_DATOS!L2</f>
        <v>TRIM 1 25</v>
      </c>
      <c r="L7" s="10"/>
      <c r="M7" s="28" t="str">
        <f>"Evolucion "&amp;K7&amp;" vs "&amp;G7</f>
        <v>Evolucion TRIM 1 25 vs TRIM 1 24</v>
      </c>
      <c r="N7" s="33"/>
    </row>
    <row r="8" spans="1:14" ht="20.25" customHeight="1" x14ac:dyDescent="0.35">
      <c r="A8" s="41" t="str">
        <f>KPI_DATOS!C3</f>
        <v>TOTAL BEBIDAS</v>
      </c>
      <c r="B8" s="42"/>
      <c r="C8" s="49">
        <f>IF($A$6&lt;4,VLOOKUP($B$6&amp;$A8,KPI_DATOS!$A:$L,C$6,0)/1000,VLOOKUP($B$6&amp;$A8,KPI_DATOS!$A:$L,C$6,0))</f>
        <v>454.490391961792</v>
      </c>
      <c r="D8" s="49">
        <f>IF($A$6&lt;4,VLOOKUP($B$6&amp;$A8,KPI_DATOS!$A:$L,D$6,0)/1000,VLOOKUP($B$6&amp;$A8,KPI_DATOS!$A:$L,D$6,0))</f>
        <v>516.84791877450994</v>
      </c>
      <c r="E8" s="49">
        <f>IF($A$6&lt;4,VLOOKUP($B$6&amp;$A8,KPI_DATOS!$A:$L,E$6,0)/1000,VLOOKUP($B$6&amp;$A8,KPI_DATOS!$A:$L,E$6,0))</f>
        <v>784.01158253349593</v>
      </c>
      <c r="F8" s="49">
        <f>IF($A$6&lt;4,VLOOKUP($B$6&amp;$A8,KPI_DATOS!$A:$L,F$6,0)/1000,VLOOKUP($B$6&amp;$A8,KPI_DATOS!$A:$L,F$6,0))</f>
        <v>478.59612595712997</v>
      </c>
      <c r="G8" s="49">
        <f>IF($A$6&lt;4,VLOOKUP($B$6&amp;$A8,KPI_DATOS!$A:$L,G$6,0)/1000,VLOOKUP($B$6&amp;$A8,KPI_DATOS!$A:$L,G$6,0))</f>
        <v>443.93890018659999</v>
      </c>
      <c r="H8" s="49">
        <f>IF($A$6&lt;4,VLOOKUP($B$6&amp;$A8,KPI_DATOS!$A:$L,H$6,0)/1000,VLOOKUP($B$6&amp;$A8,KPI_DATOS!$A:$L,H$6,0))</f>
        <v>499.11549383925001</v>
      </c>
      <c r="I8" s="49">
        <f>IF($A$6&lt;4,VLOOKUP($B$6&amp;$A8,KPI_DATOS!$A:$L,I$6,0)/1000,VLOOKUP($B$6&amp;$A8,KPI_DATOS!$A:$L,I$6,0))</f>
        <v>767.14307991168994</v>
      </c>
      <c r="J8" s="49">
        <f>IF($A$6&lt;4,VLOOKUP($B$6&amp;$A8,KPI_DATOS!$A:$L,J$6,0)/1000,VLOOKUP($B$6&amp;$A8,KPI_DATOS!$A:$L,J$6,0))</f>
        <v>459.50000067536996</v>
      </c>
      <c r="K8" s="49">
        <f>IF($A$6&lt;4,VLOOKUP($B$6&amp;$A8,KPI_DATOS!$A:$L,K$6,0)/1000,VLOOKUP($B$6&amp;$A8,KPI_DATOS!$A:$L,K$6,0))</f>
        <v>442.21476659409399</v>
      </c>
      <c r="L8" s="10"/>
      <c r="M8" s="29">
        <f>IFERROR(IF(A6=4,(K8-G8),((K8/G8-1)*100)),"-")</f>
        <v>-0.38837182138832249</v>
      </c>
      <c r="N8" s="33"/>
    </row>
    <row r="9" spans="1:14" ht="20.25" customHeight="1" x14ac:dyDescent="0.35">
      <c r="A9" s="43" t="str">
        <f>KPI_DATOS!C4</f>
        <v>.Total Bebidas Caliente</v>
      </c>
      <c r="B9" s="42"/>
      <c r="C9" s="49">
        <f>IF($A$6&lt;4,VLOOKUP($B$6&amp;$A9,KPI_DATOS!$A:$L,C$6,0)/1000,VLOOKUP($B$6&amp;$A9,KPI_DATOS!$A:$L,C$6,0))</f>
        <v>70.234760070000007</v>
      </c>
      <c r="D9" s="49">
        <f>IF($A$6&lt;4,VLOOKUP($B$6&amp;$A9,KPI_DATOS!$A:$L,D$6,0)/1000,VLOOKUP($B$6&amp;$A9,KPI_DATOS!$A:$L,D$6,0))</f>
        <v>65.552043042499989</v>
      </c>
      <c r="E9" s="49">
        <f>IF($A$6&lt;4,VLOOKUP($B$6&amp;$A9,KPI_DATOS!$A:$L,E$6,0)/1000,VLOOKUP($B$6&amp;$A9,KPI_DATOS!$A:$L,E$6,0))</f>
        <v>79.749815332500006</v>
      </c>
      <c r="F9" s="49">
        <f>IF($A$6&lt;4,VLOOKUP($B$6&amp;$A9,KPI_DATOS!$A:$L,F$6,0)/1000,VLOOKUP($B$6&amp;$A9,KPI_DATOS!$A:$L,F$6,0))</f>
        <v>66.942810249999994</v>
      </c>
      <c r="G9" s="49">
        <f>IF($A$6&lt;4,VLOOKUP($B$6&amp;$A9,KPI_DATOS!$A:$L,G$6,0)/1000,VLOOKUP($B$6&amp;$A9,KPI_DATOS!$A:$L,G$6,0))</f>
        <v>68.93831028000001</v>
      </c>
      <c r="H9" s="49">
        <f>IF($A$6&lt;4,VLOOKUP($B$6&amp;$A9,KPI_DATOS!$A:$L,H$6,0)/1000,VLOOKUP($B$6&amp;$A9,KPI_DATOS!$A:$L,H$6,0))</f>
        <v>64.039979070000001</v>
      </c>
      <c r="I9" s="49">
        <f>IF($A$6&lt;4,VLOOKUP($B$6&amp;$A9,KPI_DATOS!$A:$L,I$6,0)/1000,VLOOKUP($B$6&amp;$A9,KPI_DATOS!$A:$L,I$6,0))</f>
        <v>78.469285624999998</v>
      </c>
      <c r="J9" s="49">
        <f>IF($A$6&lt;4,VLOOKUP($B$6&amp;$A9,KPI_DATOS!$A:$L,J$6,0)/1000,VLOOKUP($B$6&amp;$A9,KPI_DATOS!$A:$L,J$6,0))</f>
        <v>64.204336674999993</v>
      </c>
      <c r="K9" s="49">
        <f>IF($A$6&lt;4,VLOOKUP($B$6&amp;$A9,KPI_DATOS!$A:$L,K$6,0)/1000,VLOOKUP($B$6&amp;$A9,KPI_DATOS!$A:$L,K$6,0))</f>
        <v>64.900056982500004</v>
      </c>
      <c r="L9" s="10"/>
      <c r="M9" s="29">
        <f t="shared" ref="M9:M59" si="0">IFERROR(IF(A7=4,(K9-G9),((K9/G9-1)*100)),"-")</f>
        <v>-5.8577781803734741</v>
      </c>
      <c r="N9" s="33"/>
    </row>
    <row r="10" spans="1:14" ht="20.25" customHeight="1" x14ac:dyDescent="0.35">
      <c r="A10" s="44" t="str">
        <f>KPI_DATOS!C5</f>
        <v>Cafe</v>
      </c>
      <c r="B10" s="42"/>
      <c r="C10" s="49">
        <f>IF($A$6&lt;4,VLOOKUP($B$6&amp;$A10,KPI_DATOS!$A:$L,C$6,0)/1000,VLOOKUP($B$6&amp;$A10,KPI_DATOS!$A:$L,C$6,0))</f>
        <v>16.653707350000001</v>
      </c>
      <c r="D10" s="49">
        <f>IF($A$6&lt;4,VLOOKUP($B$6&amp;$A10,KPI_DATOS!$A:$L,D$6,0)/1000,VLOOKUP($B$6&amp;$A10,KPI_DATOS!$A:$L,D$6,0))</f>
        <v>16.455179449999999</v>
      </c>
      <c r="E10" s="49">
        <f>IF($A$6&lt;4,VLOOKUP($B$6&amp;$A10,KPI_DATOS!$A:$L,E$6,0)/1000,VLOOKUP($B$6&amp;$A10,KPI_DATOS!$A:$L,E$6,0))</f>
        <v>20.675475800000001</v>
      </c>
      <c r="F10" s="49">
        <f>IF($A$6&lt;4,VLOOKUP($B$6&amp;$A10,KPI_DATOS!$A:$L,F$6,0)/1000,VLOOKUP($B$6&amp;$A10,KPI_DATOS!$A:$L,F$6,0))</f>
        <v>16.594905799999999</v>
      </c>
      <c r="G10" s="49">
        <f>IF($A$6&lt;4,VLOOKUP($B$6&amp;$A10,KPI_DATOS!$A:$L,G$6,0)/1000,VLOOKUP($B$6&amp;$A10,KPI_DATOS!$A:$L,G$6,0))</f>
        <v>16.355693300000002</v>
      </c>
      <c r="H10" s="49">
        <f>IF($A$6&lt;4,VLOOKUP($B$6&amp;$A10,KPI_DATOS!$A:$L,H$6,0)/1000,VLOOKUP($B$6&amp;$A10,KPI_DATOS!$A:$L,H$6,0))</f>
        <v>15.714760099999999</v>
      </c>
      <c r="I10" s="49">
        <f>IF($A$6&lt;4,VLOOKUP($B$6&amp;$A10,KPI_DATOS!$A:$L,I$6,0)/1000,VLOOKUP($B$6&amp;$A10,KPI_DATOS!$A:$L,I$6,0))</f>
        <v>20.1979884</v>
      </c>
      <c r="J10" s="49">
        <f>IF($A$6&lt;4,VLOOKUP($B$6&amp;$A10,KPI_DATOS!$A:$L,J$6,0)/1000,VLOOKUP($B$6&amp;$A10,KPI_DATOS!$A:$L,J$6,0))</f>
        <v>14.913809049999999</v>
      </c>
      <c r="K10" s="49">
        <f>IF($A$6&lt;4,VLOOKUP($B$6&amp;$A10,KPI_DATOS!$A:$L,K$6,0)/1000,VLOOKUP($B$6&amp;$A10,KPI_DATOS!$A:$L,K$6,0))</f>
        <v>15.3516984</v>
      </c>
      <c r="L10" s="10"/>
      <c r="M10" s="29">
        <f t="shared" si="0"/>
        <v>-6.1385040767425121</v>
      </c>
      <c r="N10" s="33"/>
    </row>
    <row r="11" spans="1:14" ht="20.25" customHeight="1" x14ac:dyDescent="0.35">
      <c r="A11" s="44" t="str">
        <f>KPI_DATOS!C6</f>
        <v>Leche+bebidas vegetales</v>
      </c>
      <c r="B11" s="42"/>
      <c r="C11" s="49">
        <f>IF($A$6&lt;4,VLOOKUP($B$6&amp;$A11,KPI_DATOS!$A:$L,C$6,0)/1000,VLOOKUP($B$6&amp;$A11,KPI_DATOS!$A:$L,C$6,0))</f>
        <v>46.772290399999996</v>
      </c>
      <c r="D11" s="49">
        <f>IF($A$6&lt;4,VLOOKUP($B$6&amp;$A11,KPI_DATOS!$A:$L,D$6,0)/1000,VLOOKUP($B$6&amp;$A11,KPI_DATOS!$A:$L,D$6,0))</f>
        <v>44.218054600000002</v>
      </c>
      <c r="E11" s="49">
        <f>IF($A$6&lt;4,VLOOKUP($B$6&amp;$A11,KPI_DATOS!$A:$L,E$6,0)/1000,VLOOKUP($B$6&amp;$A11,KPI_DATOS!$A:$L,E$6,0))</f>
        <v>53.861425099999998</v>
      </c>
      <c r="F11" s="49">
        <f>IF($A$6&lt;4,VLOOKUP($B$6&amp;$A11,KPI_DATOS!$A:$L,F$6,0)/1000,VLOOKUP($B$6&amp;$A11,KPI_DATOS!$A:$L,F$6,0))</f>
        <v>44.3372983</v>
      </c>
      <c r="G11" s="49">
        <f>IF($A$6&lt;4,VLOOKUP($B$6&amp;$A11,KPI_DATOS!$A:$L,G$6,0)/1000,VLOOKUP($B$6&amp;$A11,KPI_DATOS!$A:$L,G$6,0))</f>
        <v>46.063626400000004</v>
      </c>
      <c r="H11" s="49">
        <f>IF($A$6&lt;4,VLOOKUP($B$6&amp;$A11,KPI_DATOS!$A:$L,H$6,0)/1000,VLOOKUP($B$6&amp;$A11,KPI_DATOS!$A:$L,H$6,0))</f>
        <v>43.965724999999999</v>
      </c>
      <c r="I11" s="49">
        <f>IF($A$6&lt;4,VLOOKUP($B$6&amp;$A11,KPI_DATOS!$A:$L,I$6,0)/1000,VLOOKUP($B$6&amp;$A11,KPI_DATOS!$A:$L,I$6,0))</f>
        <v>53.241884400000004</v>
      </c>
      <c r="J11" s="49">
        <f>IF($A$6&lt;4,VLOOKUP($B$6&amp;$A11,KPI_DATOS!$A:$L,J$6,0)/1000,VLOOKUP($B$6&amp;$A11,KPI_DATOS!$A:$L,J$6,0))</f>
        <v>43.249656300000005</v>
      </c>
      <c r="K11" s="49">
        <f>IF($A$6&lt;4,VLOOKUP($B$6&amp;$A11,KPI_DATOS!$A:$L,K$6,0)/1000,VLOOKUP($B$6&amp;$A11,KPI_DATOS!$A:$L,K$6,0))</f>
        <v>43.239875399999995</v>
      </c>
      <c r="L11" s="10"/>
      <c r="M11" s="29">
        <f t="shared" si="0"/>
        <v>-6.1301100687982446</v>
      </c>
      <c r="N11" s="33"/>
    </row>
    <row r="12" spans="1:14" ht="20.25" customHeight="1" x14ac:dyDescent="0.35">
      <c r="A12" s="45" t="str">
        <f>KPI_DATOS!C7</f>
        <v>Leche</v>
      </c>
      <c r="B12" s="42"/>
      <c r="C12" s="49">
        <f>IF($A$6&lt;4,VLOOKUP($B$6&amp;$A12,KPI_DATOS!$A:$L,C$6,0)/1000,VLOOKUP($B$6&amp;$A12,KPI_DATOS!$A:$L,C$6,0))</f>
        <v>43.779273800000006</v>
      </c>
      <c r="D12" s="49">
        <f>IF($A$6&lt;4,VLOOKUP($B$6&amp;$A12,KPI_DATOS!$A:$L,D$6,0)/1000,VLOOKUP($B$6&amp;$A12,KPI_DATOS!$A:$L,D$6,0))</f>
        <v>41.142535799999997</v>
      </c>
      <c r="E12" s="49">
        <f>IF($A$6&lt;4,VLOOKUP($B$6&amp;$A12,KPI_DATOS!$A:$L,E$6,0)/1000,VLOOKUP($B$6&amp;$A12,KPI_DATOS!$A:$L,E$6,0))</f>
        <v>49.940825500000003</v>
      </c>
      <c r="F12" s="49">
        <f>IF($A$6&lt;4,VLOOKUP($B$6&amp;$A12,KPI_DATOS!$A:$L,F$6,0)/1000,VLOOKUP($B$6&amp;$A12,KPI_DATOS!$A:$L,F$6,0))</f>
        <v>41.246168300000001</v>
      </c>
      <c r="G12" s="49">
        <f>IF($A$6&lt;4,VLOOKUP($B$6&amp;$A12,KPI_DATOS!$A:$L,G$6,0)/1000,VLOOKUP($B$6&amp;$A12,KPI_DATOS!$A:$L,G$6,0))</f>
        <v>42.890262799999995</v>
      </c>
      <c r="H12" s="49">
        <f>IF($A$6&lt;4,VLOOKUP($B$6&amp;$A12,KPI_DATOS!$A:$L,H$6,0)/1000,VLOOKUP($B$6&amp;$A12,KPI_DATOS!$A:$L,H$6,0))</f>
        <v>40.727459600000003</v>
      </c>
      <c r="I12" s="49">
        <f>IF($A$6&lt;4,VLOOKUP($B$6&amp;$A12,KPI_DATOS!$A:$L,I$6,0)/1000,VLOOKUP($B$6&amp;$A12,KPI_DATOS!$A:$L,I$6,0))</f>
        <v>49.505025600000003</v>
      </c>
      <c r="J12" s="49">
        <f>IF($A$6&lt;4,VLOOKUP($B$6&amp;$A12,KPI_DATOS!$A:$L,J$6,0)/1000,VLOOKUP($B$6&amp;$A12,KPI_DATOS!$A:$L,J$6,0))</f>
        <v>39.847209100000001</v>
      </c>
      <c r="K12" s="49">
        <f>IF($A$6&lt;4,VLOOKUP($B$6&amp;$A12,KPI_DATOS!$A:$L,K$6,0)/1000,VLOOKUP($B$6&amp;$A12,KPI_DATOS!$A:$L,K$6,0))</f>
        <v>39.715488799999996</v>
      </c>
      <c r="L12" s="10"/>
      <c r="M12" s="29">
        <f t="shared" si="0"/>
        <v>-7.4020856780574462</v>
      </c>
      <c r="N12" s="33"/>
    </row>
    <row r="13" spans="1:14" ht="20.25" customHeight="1" x14ac:dyDescent="0.35">
      <c r="A13" s="46" t="str">
        <f>KPI_DATOS!C8</f>
        <v>Leche Sola</v>
      </c>
      <c r="B13" s="42"/>
      <c r="C13" s="49">
        <f>IF($A$6&lt;4,VLOOKUP($B$6&amp;$A13,KPI_DATOS!$A:$L,C$6,0)/1000,VLOOKUP($B$6&amp;$A13,KPI_DATOS!$A:$L,C$6,0))</f>
        <v>0.53144780000000003</v>
      </c>
      <c r="D13" s="49">
        <f>IF($A$6&lt;4,VLOOKUP($B$6&amp;$A13,KPI_DATOS!$A:$L,D$6,0)/1000,VLOOKUP($B$6&amp;$A13,KPI_DATOS!$A:$L,D$6,0))</f>
        <v>0.43705860000000002</v>
      </c>
      <c r="E13" s="49">
        <f>IF($A$6&lt;4,VLOOKUP($B$6&amp;$A13,KPI_DATOS!$A:$L,E$6,0)/1000,VLOOKUP($B$6&amp;$A13,KPI_DATOS!$A:$L,E$6,0))</f>
        <v>0.616452</v>
      </c>
      <c r="F13" s="49">
        <f>IF($A$6&lt;4,VLOOKUP($B$6&amp;$A13,KPI_DATOS!$A:$L,F$6,0)/1000,VLOOKUP($B$6&amp;$A13,KPI_DATOS!$A:$L,F$6,0))</f>
        <v>0.4691922</v>
      </c>
      <c r="G13" s="49">
        <f>IF($A$6&lt;4,VLOOKUP($B$6&amp;$A13,KPI_DATOS!$A:$L,G$6,0)/1000,VLOOKUP($B$6&amp;$A13,KPI_DATOS!$A:$L,G$6,0))</f>
        <v>0.54783280000000001</v>
      </c>
      <c r="H13" s="49">
        <f>IF($A$6&lt;4,VLOOKUP($B$6&amp;$A13,KPI_DATOS!$A:$L,H$6,0)/1000,VLOOKUP($B$6&amp;$A13,KPI_DATOS!$A:$L,H$6,0))</f>
        <v>0.40205479999999999</v>
      </c>
      <c r="I13" s="49">
        <f>IF($A$6&lt;4,VLOOKUP($B$6&amp;$A13,KPI_DATOS!$A:$L,I$6,0)/1000,VLOOKUP($B$6&amp;$A13,KPI_DATOS!$A:$L,I$6,0))</f>
        <v>0.84969460000000008</v>
      </c>
      <c r="J13" s="49">
        <f>IF($A$6&lt;4,VLOOKUP($B$6&amp;$A13,KPI_DATOS!$A:$L,J$6,0)/1000,VLOOKUP($B$6&amp;$A13,KPI_DATOS!$A:$L,J$6,0))</f>
        <v>0.54830719999999999</v>
      </c>
      <c r="K13" s="49">
        <f>IF($A$6&lt;4,VLOOKUP($B$6&amp;$A13,KPI_DATOS!$A:$L,K$6,0)/1000,VLOOKUP($B$6&amp;$A13,KPI_DATOS!$A:$L,K$6,0))</f>
        <v>0.59506119999999996</v>
      </c>
      <c r="L13" s="10"/>
      <c r="M13" s="29">
        <f t="shared" si="0"/>
        <v>8.6209515019911152</v>
      </c>
      <c r="N13" s="33"/>
    </row>
    <row r="14" spans="1:14" ht="20.25" customHeight="1" x14ac:dyDescent="0.35">
      <c r="A14" s="46" t="str">
        <f>KPI_DATOS!C9</f>
        <v>Leche Con Cacao</v>
      </c>
      <c r="B14" s="42"/>
      <c r="C14" s="49">
        <f>IF($A$6&lt;4,VLOOKUP($B$6&amp;$A14,KPI_DATOS!$A:$L,C$6,0)/1000,VLOOKUP($B$6&amp;$A14,KPI_DATOS!$A:$L,C$6,0))</f>
        <v>2.1758760000000001</v>
      </c>
      <c r="D14" s="49">
        <f>IF($A$6&lt;4,VLOOKUP($B$6&amp;$A14,KPI_DATOS!$A:$L,D$6,0)/1000,VLOOKUP($B$6&amp;$A14,KPI_DATOS!$A:$L,D$6,0))</f>
        <v>1.8873772</v>
      </c>
      <c r="E14" s="49">
        <f>IF($A$6&lt;4,VLOOKUP($B$6&amp;$A14,KPI_DATOS!$A:$L,E$6,0)/1000,VLOOKUP($B$6&amp;$A14,KPI_DATOS!$A:$L,E$6,0))</f>
        <v>2.4351860000000003</v>
      </c>
      <c r="F14" s="49">
        <f>IF($A$6&lt;4,VLOOKUP($B$6&amp;$A14,KPI_DATOS!$A:$L,F$6,0)/1000,VLOOKUP($B$6&amp;$A14,KPI_DATOS!$A:$L,F$6,0))</f>
        <v>1.9239636</v>
      </c>
      <c r="G14" s="49">
        <f>IF($A$6&lt;4,VLOOKUP($B$6&amp;$A14,KPI_DATOS!$A:$L,G$6,0)/1000,VLOOKUP($B$6&amp;$A14,KPI_DATOS!$A:$L,G$6,0))</f>
        <v>2.1172800000000001</v>
      </c>
      <c r="H14" s="49">
        <f>IF($A$6&lt;4,VLOOKUP($B$6&amp;$A14,KPI_DATOS!$A:$L,H$6,0)/1000,VLOOKUP($B$6&amp;$A14,KPI_DATOS!$A:$L,H$6,0))</f>
        <v>1.7584548</v>
      </c>
      <c r="I14" s="49">
        <f>IF($A$6&lt;4,VLOOKUP($B$6&amp;$A14,KPI_DATOS!$A:$L,I$6,0)/1000,VLOOKUP($B$6&amp;$A14,KPI_DATOS!$A:$L,I$6,0))</f>
        <v>2.259506</v>
      </c>
      <c r="J14" s="49">
        <f>IF($A$6&lt;4,VLOOKUP($B$6&amp;$A14,KPI_DATOS!$A:$L,J$6,0)/1000,VLOOKUP($B$6&amp;$A14,KPI_DATOS!$A:$L,J$6,0))</f>
        <v>1.6861643999999998</v>
      </c>
      <c r="K14" s="49">
        <f>IF($A$6&lt;4,VLOOKUP($B$6&amp;$A14,KPI_DATOS!$A:$L,K$6,0)/1000,VLOOKUP($B$6&amp;$A14,KPI_DATOS!$A:$L,K$6,0))</f>
        <v>1.6851776000000001</v>
      </c>
      <c r="L14" s="10"/>
      <c r="M14" s="29">
        <f t="shared" si="0"/>
        <v>-20.408373006876744</v>
      </c>
      <c r="N14" s="33"/>
    </row>
    <row r="15" spans="1:14" ht="20.25" customHeight="1" x14ac:dyDescent="0.35">
      <c r="A15" s="46" t="str">
        <f>KPI_DATOS!C10</f>
        <v>Leche Con Cafe</v>
      </c>
      <c r="B15" s="42"/>
      <c r="C15" s="49">
        <f>IF($A$6&lt;4,VLOOKUP($B$6&amp;$A15,KPI_DATOS!$A:$L,C$6,0)/1000,VLOOKUP($B$6&amp;$A15,KPI_DATOS!$A:$L,C$6,0))</f>
        <v>41.071949999999994</v>
      </c>
      <c r="D15" s="49">
        <f>IF($A$6&lt;4,VLOOKUP($B$6&amp;$A15,KPI_DATOS!$A:$L,D$6,0)/1000,VLOOKUP($B$6&amp;$A15,KPI_DATOS!$A:$L,D$6,0))</f>
        <v>38.818100000000001</v>
      </c>
      <c r="E15" s="49">
        <f>IF($A$6&lt;4,VLOOKUP($B$6&amp;$A15,KPI_DATOS!$A:$L,E$6,0)/1000,VLOOKUP($B$6&amp;$A15,KPI_DATOS!$A:$L,E$6,0))</f>
        <v>46.889187499999998</v>
      </c>
      <c r="F15" s="49">
        <f>IF($A$6&lt;4,VLOOKUP($B$6&amp;$A15,KPI_DATOS!$A:$L,F$6,0)/1000,VLOOKUP($B$6&amp;$A15,KPI_DATOS!$A:$L,F$6,0))</f>
        <v>38.853012499999998</v>
      </c>
      <c r="G15" s="49">
        <f>IF($A$6&lt;4,VLOOKUP($B$6&amp;$A15,KPI_DATOS!$A:$L,G$6,0)/1000,VLOOKUP($B$6&amp;$A15,KPI_DATOS!$A:$L,G$6,0))</f>
        <v>40.225149999999999</v>
      </c>
      <c r="H15" s="49">
        <f>IF($A$6&lt;4,VLOOKUP($B$6&amp;$A15,KPI_DATOS!$A:$L,H$6,0)/1000,VLOOKUP($B$6&amp;$A15,KPI_DATOS!$A:$L,H$6,0))</f>
        <v>38.566949999999999</v>
      </c>
      <c r="I15" s="49">
        <f>IF($A$6&lt;4,VLOOKUP($B$6&amp;$A15,KPI_DATOS!$A:$L,I$6,0)/1000,VLOOKUP($B$6&amp;$A15,KPI_DATOS!$A:$L,I$6,0))</f>
        <v>46.395824999999995</v>
      </c>
      <c r="J15" s="49">
        <f>IF($A$6&lt;4,VLOOKUP($B$6&amp;$A15,KPI_DATOS!$A:$L,J$6,0)/1000,VLOOKUP($B$6&amp;$A15,KPI_DATOS!$A:$L,J$6,0))</f>
        <v>37.612737500000001</v>
      </c>
      <c r="K15" s="49">
        <f>IF($A$6&lt;4,VLOOKUP($B$6&amp;$A15,KPI_DATOS!$A:$L,K$6,0)/1000,VLOOKUP($B$6&amp;$A15,KPI_DATOS!$A:$L,K$6,0))</f>
        <v>37.435250000000003</v>
      </c>
      <c r="L15" s="10"/>
      <c r="M15" s="29">
        <f t="shared" si="0"/>
        <v>-6.9357106188541184</v>
      </c>
      <c r="N15" s="33"/>
    </row>
    <row r="16" spans="1:14" ht="20.25" customHeight="1" x14ac:dyDescent="0.35">
      <c r="A16" s="45" t="str">
        <f>KPI_DATOS!C11</f>
        <v>Bebidas Vegetales</v>
      </c>
      <c r="B16" s="42"/>
      <c r="C16" s="49">
        <f>IF($A$6&lt;4,VLOOKUP($B$6&amp;$A16,KPI_DATOS!$A:$L,C$6,0)/1000,VLOOKUP($B$6&amp;$A16,KPI_DATOS!$A:$L,C$6,0))</f>
        <v>2.9930165999999998</v>
      </c>
      <c r="D16" s="49">
        <f>IF($A$6&lt;4,VLOOKUP($B$6&amp;$A16,KPI_DATOS!$A:$L,D$6,0)/1000,VLOOKUP($B$6&amp;$A16,KPI_DATOS!$A:$L,D$6,0))</f>
        <v>3.0755187999999998</v>
      </c>
      <c r="E16" s="49">
        <f>IF($A$6&lt;4,VLOOKUP($B$6&amp;$A16,KPI_DATOS!$A:$L,E$6,0)/1000,VLOOKUP($B$6&amp;$A16,KPI_DATOS!$A:$L,E$6,0))</f>
        <v>3.9205996000000001</v>
      </c>
      <c r="F16" s="49">
        <f>IF($A$6&lt;4,VLOOKUP($B$6&amp;$A16,KPI_DATOS!$A:$L,F$6,0)/1000,VLOOKUP($B$6&amp;$A16,KPI_DATOS!$A:$L,F$6,0))</f>
        <v>3.0911300000000002</v>
      </c>
      <c r="G16" s="49">
        <f>IF($A$6&lt;4,VLOOKUP($B$6&amp;$A16,KPI_DATOS!$A:$L,G$6,0)/1000,VLOOKUP($B$6&amp;$A16,KPI_DATOS!$A:$L,G$6,0))</f>
        <v>3.1733636000000001</v>
      </c>
      <c r="H16" s="49">
        <f>IF($A$6&lt;4,VLOOKUP($B$6&amp;$A16,KPI_DATOS!$A:$L,H$6,0)/1000,VLOOKUP($B$6&amp;$A16,KPI_DATOS!$A:$L,H$6,0))</f>
        <v>3.2382654000000004</v>
      </c>
      <c r="I16" s="49">
        <f>IF($A$6&lt;4,VLOOKUP($B$6&amp;$A16,KPI_DATOS!$A:$L,I$6,0)/1000,VLOOKUP($B$6&amp;$A16,KPI_DATOS!$A:$L,I$6,0))</f>
        <v>3.7368587999999998</v>
      </c>
      <c r="J16" s="49">
        <f>IF($A$6&lt;4,VLOOKUP($B$6&amp;$A16,KPI_DATOS!$A:$L,J$6,0)/1000,VLOOKUP($B$6&amp;$A16,KPI_DATOS!$A:$L,J$6,0))</f>
        <v>3.4024472000000001</v>
      </c>
      <c r="K16" s="49">
        <f>IF($A$6&lt;4,VLOOKUP($B$6&amp;$A16,KPI_DATOS!$A:$L,K$6,0)/1000,VLOOKUP($B$6&amp;$A16,KPI_DATOS!$A:$L,K$6,0))</f>
        <v>3.5243865999999997</v>
      </c>
      <c r="L16" s="10"/>
      <c r="M16" s="29">
        <f t="shared" si="0"/>
        <v>11.061543656705442</v>
      </c>
      <c r="N16" s="33"/>
    </row>
    <row r="17" spans="1:14" ht="20.25" customHeight="1" x14ac:dyDescent="0.35">
      <c r="A17" s="44" t="str">
        <f>KPI_DATOS!C12</f>
        <v>Infusiones</v>
      </c>
      <c r="B17" s="42"/>
      <c r="C17" s="49">
        <f>IF($A$6&lt;4,VLOOKUP($B$6&amp;$A17,KPI_DATOS!$A:$L,C$6,0)/1000,VLOOKUP($B$6&amp;$A17,KPI_DATOS!$A:$L,C$6,0))</f>
        <v>3.6821750499999997</v>
      </c>
      <c r="D17" s="49">
        <f>IF($A$6&lt;4,VLOOKUP($B$6&amp;$A17,KPI_DATOS!$A:$L,D$6,0)/1000,VLOOKUP($B$6&amp;$A17,KPI_DATOS!$A:$L,D$6,0))</f>
        <v>3.0054789125000001</v>
      </c>
      <c r="E17" s="49">
        <f>IF($A$6&lt;4,VLOOKUP($B$6&amp;$A17,KPI_DATOS!$A:$L,E$6,0)/1000,VLOOKUP($B$6&amp;$A17,KPI_DATOS!$A:$L,E$6,0))</f>
        <v>3.2185864124999997</v>
      </c>
      <c r="F17" s="49">
        <f>IF($A$6&lt;4,VLOOKUP($B$6&amp;$A17,KPI_DATOS!$A:$L,F$6,0)/1000,VLOOKUP($B$6&amp;$A17,KPI_DATOS!$A:$L,F$6,0))</f>
        <v>3.1894711999999998</v>
      </c>
      <c r="G17" s="49">
        <f>IF($A$6&lt;4,VLOOKUP($B$6&amp;$A17,KPI_DATOS!$A:$L,G$6,0)/1000,VLOOKUP($B$6&amp;$A17,KPI_DATOS!$A:$L,G$6,0))</f>
        <v>3.45012995</v>
      </c>
      <c r="H17" s="49">
        <f>IF($A$6&lt;4,VLOOKUP($B$6&amp;$A17,KPI_DATOS!$A:$L,H$6,0)/1000,VLOOKUP($B$6&amp;$A17,KPI_DATOS!$A:$L,H$6,0))</f>
        <v>2.9006398500000001</v>
      </c>
      <c r="I17" s="49">
        <f>IF($A$6&lt;4,VLOOKUP($B$6&amp;$A17,KPI_DATOS!$A:$L,I$6,0)/1000,VLOOKUP($B$6&amp;$A17,KPI_DATOS!$A:$L,I$6,0))</f>
        <v>3.1822846249999999</v>
      </c>
      <c r="J17" s="49">
        <f>IF($A$6&lt;4,VLOOKUP($B$6&amp;$A17,KPI_DATOS!$A:$L,J$6,0)/1000,VLOOKUP($B$6&amp;$A17,KPI_DATOS!$A:$L,J$6,0))</f>
        <v>3.3714631749999997</v>
      </c>
      <c r="K17" s="49">
        <f>IF($A$6&lt;4,VLOOKUP($B$6&amp;$A17,KPI_DATOS!$A:$L,K$6,0)/1000,VLOOKUP($B$6&amp;$A17,KPI_DATOS!$A:$L,K$6,0))</f>
        <v>3.6142337625000001</v>
      </c>
      <c r="L17" s="10"/>
      <c r="M17" s="29">
        <f t="shared" si="0"/>
        <v>4.7564530866438748</v>
      </c>
      <c r="N17" s="33"/>
    </row>
    <row r="18" spans="1:14" ht="20.25" customHeight="1" x14ac:dyDescent="0.35">
      <c r="A18" s="44" t="str">
        <f>KPI_DATOS!C13</f>
        <v>Resto Bebidas Caliente</v>
      </c>
      <c r="B18" s="42"/>
      <c r="C18" s="49">
        <f>IF($A$6&lt;4,VLOOKUP($B$6&amp;$A18,KPI_DATOS!$A:$L,C$6,0)/1000,VLOOKUP($B$6&amp;$A18,KPI_DATOS!$A:$L,C$6,0))</f>
        <v>3.1265872699999999</v>
      </c>
      <c r="D18" s="49">
        <f>IF($A$6&lt;4,VLOOKUP($B$6&amp;$A18,KPI_DATOS!$A:$L,D$6,0)/1000,VLOOKUP($B$6&amp;$A18,KPI_DATOS!$A:$L,D$6,0))</f>
        <v>1.8733300799999999</v>
      </c>
      <c r="E18" s="49">
        <f>IF($A$6&lt;4,VLOOKUP($B$6&amp;$A18,KPI_DATOS!$A:$L,E$6,0)/1000,VLOOKUP($B$6&amp;$A18,KPI_DATOS!$A:$L,E$6,0))</f>
        <v>1.99432802</v>
      </c>
      <c r="F18" s="49">
        <f>IF($A$6&lt;4,VLOOKUP($B$6&amp;$A18,KPI_DATOS!$A:$L,F$6,0)/1000,VLOOKUP($B$6&amp;$A18,KPI_DATOS!$A:$L,F$6,0))</f>
        <v>2.8211349500000003</v>
      </c>
      <c r="G18" s="49">
        <f>IF($A$6&lt;4,VLOOKUP($B$6&amp;$A18,KPI_DATOS!$A:$L,G$6,0)/1000,VLOOKUP($B$6&amp;$A18,KPI_DATOS!$A:$L,G$6,0))</f>
        <v>3.0688606300000001</v>
      </c>
      <c r="H18" s="49">
        <f>IF($A$6&lt;4,VLOOKUP($B$6&amp;$A18,KPI_DATOS!$A:$L,H$6,0)/1000,VLOOKUP($B$6&amp;$A18,KPI_DATOS!$A:$L,H$6,0))</f>
        <v>1.45885412</v>
      </c>
      <c r="I18" s="49">
        <f>IF($A$6&lt;4,VLOOKUP($B$6&amp;$A18,KPI_DATOS!$A:$L,I$6,0)/1000,VLOOKUP($B$6&amp;$A18,KPI_DATOS!$A:$L,I$6,0))</f>
        <v>1.8471282</v>
      </c>
      <c r="J18" s="49">
        <f>IF($A$6&lt;4,VLOOKUP($B$6&amp;$A18,KPI_DATOS!$A:$L,J$6,0)/1000,VLOOKUP($B$6&amp;$A18,KPI_DATOS!$A:$L,J$6,0))</f>
        <v>2.6694081500000002</v>
      </c>
      <c r="K18" s="49">
        <f>IF($A$6&lt;4,VLOOKUP($B$6&amp;$A18,KPI_DATOS!$A:$L,K$6,0)/1000,VLOOKUP($B$6&amp;$A18,KPI_DATOS!$A:$L,K$6,0))</f>
        <v>2.6942494200000002</v>
      </c>
      <c r="L18" s="10"/>
      <c r="M18" s="29">
        <f t="shared" si="0"/>
        <v>-12.206849875746872</v>
      </c>
      <c r="N18" s="33"/>
    </row>
    <row r="19" spans="1:14" ht="20.25" customHeight="1" x14ac:dyDescent="0.35">
      <c r="A19" s="43" t="str">
        <f>KPI_DATOS!C14</f>
        <v>.Total Bebidas Frias</v>
      </c>
      <c r="B19" s="42"/>
      <c r="C19" s="49">
        <f>IF($A$6&lt;4,VLOOKUP($B$6&amp;$A19,KPI_DATOS!$A:$L,C$6,0)/1000,VLOOKUP($B$6&amp;$A19,KPI_DATOS!$A:$L,C$6,0))</f>
        <v>384.25563189179201</v>
      </c>
      <c r="D19" s="49">
        <f>IF($A$6&lt;4,VLOOKUP($B$6&amp;$A19,KPI_DATOS!$A:$L,D$6,0)/1000,VLOOKUP($B$6&amp;$A19,KPI_DATOS!$A:$L,D$6,0))</f>
        <v>451.29587573201002</v>
      </c>
      <c r="E19" s="49">
        <f>IF($A$6&lt;4,VLOOKUP($B$6&amp;$A19,KPI_DATOS!$A:$L,E$6,0)/1000,VLOOKUP($B$6&amp;$A19,KPI_DATOS!$A:$L,E$6,0))</f>
        <v>704.26176720099602</v>
      </c>
      <c r="F19" s="49">
        <f>IF($A$6&lt;4,VLOOKUP($B$6&amp;$A19,KPI_DATOS!$A:$L,F$6,0)/1000,VLOOKUP($B$6&amp;$A19,KPI_DATOS!$A:$L,F$6,0))</f>
        <v>411.65331570712999</v>
      </c>
      <c r="G19" s="49">
        <f>IF($A$6&lt;4,VLOOKUP($B$6&amp;$A19,KPI_DATOS!$A:$L,G$6,0)/1000,VLOOKUP($B$6&amp;$A19,KPI_DATOS!$A:$L,G$6,0))</f>
        <v>375.0005899066</v>
      </c>
      <c r="H19" s="49">
        <f>IF($A$6&lt;4,VLOOKUP($B$6&amp;$A19,KPI_DATOS!$A:$L,H$6,0)/1000,VLOOKUP($B$6&amp;$A19,KPI_DATOS!$A:$L,H$6,0))</f>
        <v>435.07551476924999</v>
      </c>
      <c r="I19" s="49">
        <f>IF($A$6&lt;4,VLOOKUP($B$6&amp;$A19,KPI_DATOS!$A:$L,I$6,0)/1000,VLOOKUP($B$6&amp;$A19,KPI_DATOS!$A:$L,I$6,0))</f>
        <v>688.67379428668994</v>
      </c>
      <c r="J19" s="49">
        <f>IF($A$6&lt;4,VLOOKUP($B$6&amp;$A19,KPI_DATOS!$A:$L,J$6,0)/1000,VLOOKUP($B$6&amp;$A19,KPI_DATOS!$A:$L,J$6,0))</f>
        <v>395.29566400037004</v>
      </c>
      <c r="K19" s="49">
        <f>IF($A$6&lt;4,VLOOKUP($B$6&amp;$A19,KPI_DATOS!$A:$L,K$6,0)/1000,VLOOKUP($B$6&amp;$A19,KPI_DATOS!$A:$L,K$6,0))</f>
        <v>377.31470961159397</v>
      </c>
      <c r="L19" s="10"/>
      <c r="M19" s="29">
        <f t="shared" si="0"/>
        <v>0.61709761725183832</v>
      </c>
      <c r="N19" s="33"/>
    </row>
    <row r="20" spans="1:14" ht="20.25" customHeight="1" x14ac:dyDescent="0.35">
      <c r="A20" s="44" t="str">
        <f>KPI_DATOS!C15</f>
        <v>Total bebidas de vino</v>
      </c>
      <c r="B20" s="42"/>
      <c r="C20" s="49">
        <f>IF($A$6&lt;4,VLOOKUP($B$6&amp;$A20,KPI_DATOS!$A:$L,C$6,0)/1000,VLOOKUP($B$6&amp;$A20,KPI_DATOS!$A:$L,C$6,0))</f>
        <v>29.809525642500002</v>
      </c>
      <c r="D20" s="49">
        <f>IF($A$6&lt;4,VLOOKUP($B$6&amp;$A20,KPI_DATOS!$A:$L,D$6,0)/1000,VLOOKUP($B$6&amp;$A20,KPI_DATOS!$A:$L,D$6,0))</f>
        <v>31.118142364000001</v>
      </c>
      <c r="E20" s="49">
        <f>IF($A$6&lt;4,VLOOKUP($B$6&amp;$A20,KPI_DATOS!$A:$L,E$6,0)/1000,VLOOKUP($B$6&amp;$A20,KPI_DATOS!$A:$L,E$6,0))</f>
        <v>45.985252939999995</v>
      </c>
      <c r="F20" s="49">
        <f>IF($A$6&lt;4,VLOOKUP($B$6&amp;$A20,KPI_DATOS!$A:$L,F$6,0)/1000,VLOOKUP($B$6&amp;$A20,KPI_DATOS!$A:$L,F$6,0))</f>
        <v>32.613805608500002</v>
      </c>
      <c r="G20" s="49">
        <f>IF($A$6&lt;4,VLOOKUP($B$6&amp;$A20,KPI_DATOS!$A:$L,G$6,0)/1000,VLOOKUP($B$6&amp;$A20,KPI_DATOS!$A:$L,G$6,0))</f>
        <v>28.149337778</v>
      </c>
      <c r="H20" s="49">
        <f>IF($A$6&lt;4,VLOOKUP($B$6&amp;$A20,KPI_DATOS!$A:$L,H$6,0)/1000,VLOOKUP($B$6&amp;$A20,KPI_DATOS!$A:$L,H$6,0))</f>
        <v>30.766642485249999</v>
      </c>
      <c r="I20" s="49">
        <f>IF($A$6&lt;4,VLOOKUP($B$6&amp;$A20,KPI_DATOS!$A:$L,I$6,0)/1000,VLOOKUP($B$6&amp;$A20,KPI_DATOS!$A:$L,I$6,0))</f>
        <v>45.35485688</v>
      </c>
      <c r="J20" s="49">
        <f>IF($A$6&lt;4,VLOOKUP($B$6&amp;$A20,KPI_DATOS!$A:$L,J$6,0)/1000,VLOOKUP($B$6&amp;$A20,KPI_DATOS!$A:$L,J$6,0))</f>
        <v>30.092245035000001</v>
      </c>
      <c r="K20" s="49">
        <f>IF($A$6&lt;4,VLOOKUP($B$6&amp;$A20,KPI_DATOS!$A:$L,K$6,0)/1000,VLOOKUP($B$6&amp;$A20,KPI_DATOS!$A:$L,K$6,0))</f>
        <v>26.989161395499998</v>
      </c>
      <c r="L20" s="10"/>
      <c r="M20" s="29">
        <f t="shared" si="0"/>
        <v>-4.1215050657665291</v>
      </c>
      <c r="N20" s="33"/>
    </row>
    <row r="21" spans="1:14" ht="20.25" customHeight="1" x14ac:dyDescent="0.35">
      <c r="A21" s="45" t="str">
        <f>KPI_DATOS!C16</f>
        <v>Vino</v>
      </c>
      <c r="B21" s="42"/>
      <c r="C21" s="49">
        <f>IF($A$6&lt;4,VLOOKUP($B$6&amp;$A21,KPI_DATOS!$A:$L,C$6,0)/1000,VLOOKUP($B$6&amp;$A21,KPI_DATOS!$A:$L,C$6,0))</f>
        <v>23.797236349999999</v>
      </c>
      <c r="D21" s="49">
        <f>IF($A$6&lt;4,VLOOKUP($B$6&amp;$A21,KPI_DATOS!$A:$L,D$6,0)/1000,VLOOKUP($B$6&amp;$A21,KPI_DATOS!$A:$L,D$6,0))</f>
        <v>21.069920320000001</v>
      </c>
      <c r="E21" s="49">
        <f>IF($A$6&lt;4,VLOOKUP($B$6&amp;$A21,KPI_DATOS!$A:$L,E$6,0)/1000,VLOOKUP($B$6&amp;$A21,KPI_DATOS!$A:$L,E$6,0))</f>
        <v>24.433807590000001</v>
      </c>
      <c r="F21" s="49">
        <f>IF($A$6&lt;4,VLOOKUP($B$6&amp;$A21,KPI_DATOS!$A:$L,F$6,0)/1000,VLOOKUP($B$6&amp;$A21,KPI_DATOS!$A:$L,F$6,0))</f>
        <v>24.631175996000003</v>
      </c>
      <c r="G21" s="49">
        <f>IF($A$6&lt;4,VLOOKUP($B$6&amp;$A21,KPI_DATOS!$A:$L,G$6,0)/1000,VLOOKUP($B$6&amp;$A21,KPI_DATOS!$A:$L,G$6,0))</f>
        <v>21.750767807999999</v>
      </c>
      <c r="H21" s="49">
        <f>IF($A$6&lt;4,VLOOKUP($B$6&amp;$A21,KPI_DATOS!$A:$L,H$6,0)/1000,VLOOKUP($B$6&amp;$A21,KPI_DATOS!$A:$L,H$6,0))</f>
        <v>21.202519859999999</v>
      </c>
      <c r="I21" s="49">
        <f>IF($A$6&lt;4,VLOOKUP($B$6&amp;$A21,KPI_DATOS!$A:$L,I$6,0)/1000,VLOOKUP($B$6&amp;$A21,KPI_DATOS!$A:$L,I$6,0))</f>
        <v>25.647859885000003</v>
      </c>
      <c r="J21" s="49">
        <f>IF($A$6&lt;4,VLOOKUP($B$6&amp;$A21,KPI_DATOS!$A:$L,J$6,0)/1000,VLOOKUP($B$6&amp;$A21,KPI_DATOS!$A:$L,J$6,0))</f>
        <v>23.280965219999999</v>
      </c>
      <c r="K21" s="49">
        <f>IF($A$6&lt;4,VLOOKUP($B$6&amp;$A21,KPI_DATOS!$A:$L,K$6,0)/1000,VLOOKUP($B$6&amp;$A21,KPI_DATOS!$A:$L,K$6,0))</f>
        <v>20.942669549999998</v>
      </c>
      <c r="L21" s="10"/>
      <c r="M21" s="29">
        <f t="shared" si="0"/>
        <v>-3.7152631352295518</v>
      </c>
      <c r="N21" s="33"/>
    </row>
    <row r="22" spans="1:14" ht="20.25" customHeight="1" x14ac:dyDescent="0.35">
      <c r="A22" s="46" t="str">
        <f>KPI_DATOS!C17</f>
        <v>Tinto</v>
      </c>
      <c r="B22" s="42"/>
      <c r="C22" s="49">
        <f>IF($A$6&lt;4,VLOOKUP($B$6&amp;$A22,KPI_DATOS!$A:$L,C$6,0)/1000,VLOOKUP($B$6&amp;$A22,KPI_DATOS!$A:$L,C$6,0))</f>
        <v>14.5049235</v>
      </c>
      <c r="D22" s="49">
        <f>IF($A$6&lt;4,VLOOKUP($B$6&amp;$A22,KPI_DATOS!$A:$L,D$6,0)/1000,VLOOKUP($B$6&amp;$A22,KPI_DATOS!$A:$L,D$6,0))</f>
        <v>11.14007101</v>
      </c>
      <c r="E22" s="49">
        <f>IF($A$6&lt;4,VLOOKUP($B$6&amp;$A22,KPI_DATOS!$A:$L,E$6,0)/1000,VLOOKUP($B$6&amp;$A22,KPI_DATOS!$A:$L,E$6,0))</f>
        <v>11.621125299999999</v>
      </c>
      <c r="F22" s="49">
        <f>IF($A$6&lt;4,VLOOKUP($B$6&amp;$A22,KPI_DATOS!$A:$L,F$6,0)/1000,VLOOKUP($B$6&amp;$A22,KPI_DATOS!$A:$L,F$6,0))</f>
        <v>14.4702141</v>
      </c>
      <c r="G22" s="49">
        <f>IF($A$6&lt;4,VLOOKUP($B$6&amp;$A22,KPI_DATOS!$A:$L,G$6,0)/1000,VLOOKUP($B$6&amp;$A22,KPI_DATOS!$A:$L,G$6,0))</f>
        <v>12.0403652</v>
      </c>
      <c r="H22" s="49">
        <f>IF($A$6&lt;4,VLOOKUP($B$6&amp;$A22,KPI_DATOS!$A:$L,H$6,0)/1000,VLOOKUP($B$6&amp;$A22,KPI_DATOS!$A:$L,H$6,0))</f>
        <v>11.403451429999999</v>
      </c>
      <c r="I22" s="49">
        <f>IF($A$6&lt;4,VLOOKUP($B$6&amp;$A22,KPI_DATOS!$A:$L,I$6,0)/1000,VLOOKUP($B$6&amp;$A22,KPI_DATOS!$A:$L,I$6,0))</f>
        <v>13.67357468</v>
      </c>
      <c r="J22" s="49">
        <f>IF($A$6&lt;4,VLOOKUP($B$6&amp;$A22,KPI_DATOS!$A:$L,J$6,0)/1000,VLOOKUP($B$6&amp;$A22,KPI_DATOS!$A:$L,J$6,0))</f>
        <v>13.674643270000001</v>
      </c>
      <c r="K22" s="49">
        <f>IF($A$6&lt;4,VLOOKUP($B$6&amp;$A22,KPI_DATOS!$A:$L,K$6,0)/1000,VLOOKUP($B$6&amp;$A22,KPI_DATOS!$A:$L,K$6,0))</f>
        <v>12.934608130000001</v>
      </c>
      <c r="L22" s="10"/>
      <c r="M22" s="29">
        <f t="shared" si="0"/>
        <v>7.427041581761995</v>
      </c>
      <c r="N22" s="33"/>
    </row>
    <row r="23" spans="1:14" ht="20.25" customHeight="1" x14ac:dyDescent="0.35">
      <c r="A23" s="46" t="str">
        <f>KPI_DATOS!C18</f>
        <v>Blanco</v>
      </c>
      <c r="B23" s="42"/>
      <c r="C23" s="49">
        <f>IF($A$6&lt;4,VLOOKUP($B$6&amp;$A23,KPI_DATOS!$A:$L,C$6,0)/1000,VLOOKUP($B$6&amp;$A23,KPI_DATOS!$A:$L,C$6,0))</f>
        <v>7.9559278000000004</v>
      </c>
      <c r="D23" s="49">
        <f>IF($A$6&lt;4,VLOOKUP($B$6&amp;$A23,KPI_DATOS!$A:$L,D$6,0)/1000,VLOOKUP($B$6&amp;$A23,KPI_DATOS!$A:$L,D$6,0))</f>
        <v>8.6680271500000003</v>
      </c>
      <c r="E23" s="49">
        <f>IF($A$6&lt;4,VLOOKUP($B$6&amp;$A23,KPI_DATOS!$A:$L,E$6,0)/1000,VLOOKUP($B$6&amp;$A23,KPI_DATOS!$A:$L,E$6,0))</f>
        <v>11.0608697</v>
      </c>
      <c r="F23" s="49">
        <f>IF($A$6&lt;4,VLOOKUP($B$6&amp;$A23,KPI_DATOS!$A:$L,F$6,0)/1000,VLOOKUP($B$6&amp;$A23,KPI_DATOS!$A:$L,F$6,0))</f>
        <v>8.7623352499999996</v>
      </c>
      <c r="G23" s="49">
        <f>IF($A$6&lt;4,VLOOKUP($B$6&amp;$A23,KPI_DATOS!$A:$L,G$6,0)/1000,VLOOKUP($B$6&amp;$A23,KPI_DATOS!$A:$L,G$6,0))</f>
        <v>8.5526433300000004</v>
      </c>
      <c r="H23" s="49">
        <f>IF($A$6&lt;4,VLOOKUP($B$6&amp;$A23,KPI_DATOS!$A:$L,H$6,0)/1000,VLOOKUP($B$6&amp;$A23,KPI_DATOS!$A:$L,H$6,0))</f>
        <v>8.6292796000000003</v>
      </c>
      <c r="I23" s="49">
        <f>IF($A$6&lt;4,VLOOKUP($B$6&amp;$A23,KPI_DATOS!$A:$L,I$6,0)/1000,VLOOKUP($B$6&amp;$A23,KPI_DATOS!$A:$L,I$6,0))</f>
        <v>10.76909318</v>
      </c>
      <c r="J23" s="49">
        <f>IF($A$6&lt;4,VLOOKUP($B$6&amp;$A23,KPI_DATOS!$A:$L,J$6,0)/1000,VLOOKUP($B$6&amp;$A23,KPI_DATOS!$A:$L,J$6,0))</f>
        <v>8.824899499999999</v>
      </c>
      <c r="K23" s="49">
        <f>IF($A$6&lt;4,VLOOKUP($B$6&amp;$A23,KPI_DATOS!$A:$L,K$6,0)/1000,VLOOKUP($B$6&amp;$A23,KPI_DATOS!$A:$L,K$6,0))</f>
        <v>7.2711459000000005</v>
      </c>
      <c r="L23" s="10"/>
      <c r="M23" s="29">
        <f t="shared" si="0"/>
        <v>-14.983641671398917</v>
      </c>
      <c r="N23" s="33"/>
    </row>
    <row r="24" spans="1:14" ht="20.25" customHeight="1" x14ac:dyDescent="0.35">
      <c r="A24" s="46" t="str">
        <f>KPI_DATOS!C19</f>
        <v>Rosado</v>
      </c>
      <c r="B24" s="42"/>
      <c r="C24" s="49">
        <f>IF($A$6&lt;4,VLOOKUP($B$6&amp;$A24,KPI_DATOS!$A:$L,C$6,0)/1000,VLOOKUP($B$6&amp;$A24,KPI_DATOS!$A:$L,C$6,0))</f>
        <v>0.98083730000000002</v>
      </c>
      <c r="D24" s="49">
        <f>IF($A$6&lt;4,VLOOKUP($B$6&amp;$A24,KPI_DATOS!$A:$L,D$6,0)/1000,VLOOKUP($B$6&amp;$A24,KPI_DATOS!$A:$L,D$6,0))</f>
        <v>1.060801015</v>
      </c>
      <c r="E24" s="49">
        <f>IF($A$6&lt;4,VLOOKUP($B$6&amp;$A24,KPI_DATOS!$A:$L,E$6,0)/1000,VLOOKUP($B$6&amp;$A24,KPI_DATOS!$A:$L,E$6,0))</f>
        <v>1.3863815900000001</v>
      </c>
      <c r="F24" s="49">
        <f>IF($A$6&lt;4,VLOOKUP($B$6&amp;$A24,KPI_DATOS!$A:$L,F$6,0)/1000,VLOOKUP($B$6&amp;$A24,KPI_DATOS!$A:$L,F$6,0))</f>
        <v>1.1093914749999998</v>
      </c>
      <c r="G24" s="49">
        <f>IF($A$6&lt;4,VLOOKUP($B$6&amp;$A24,KPI_DATOS!$A:$L,G$6,0)/1000,VLOOKUP($B$6&amp;$A24,KPI_DATOS!$A:$L,G$6,0))</f>
        <v>0.85849185299999997</v>
      </c>
      <c r="H24" s="49">
        <f>IF($A$6&lt;4,VLOOKUP($B$6&amp;$A24,KPI_DATOS!$A:$L,H$6,0)/1000,VLOOKUP($B$6&amp;$A24,KPI_DATOS!$A:$L,H$6,0))</f>
        <v>0.66602808000000002</v>
      </c>
      <c r="I24" s="49" t="e">
        <f>IF($A$6&lt;4,VLOOKUP($B$6&amp;$A24,KPI_DATOS!$A:$L,I$6,0)/1000,VLOOKUP($B$6&amp;$A24,KPI_DATOS!$A:$L,I$6,0))</f>
        <v>#VALUE!</v>
      </c>
      <c r="J24" s="49" t="e">
        <f>IF($A$6&lt;4,VLOOKUP($B$6&amp;$A24,KPI_DATOS!$A:$L,J$6,0)/1000,VLOOKUP($B$6&amp;$A24,KPI_DATOS!$A:$L,J$6,0))</f>
        <v>#VALUE!</v>
      </c>
      <c r="K24" s="49" t="e">
        <f>IF($A$6&lt;4,VLOOKUP($B$6&amp;$A24,KPI_DATOS!$A:$L,K$6,0)/1000,VLOOKUP($B$6&amp;$A24,KPI_DATOS!$A:$L,K$6,0))</f>
        <v>#VALUE!</v>
      </c>
      <c r="L24" s="10"/>
      <c r="M24" s="29" t="str">
        <f t="shared" si="0"/>
        <v>-</v>
      </c>
      <c r="N24" s="33"/>
    </row>
    <row r="25" spans="1:14" ht="20.25" customHeight="1" x14ac:dyDescent="0.35">
      <c r="A25" s="46" t="str">
        <f>KPI_DATOS!C20</f>
        <v>Resto vino</v>
      </c>
      <c r="B25" s="42"/>
      <c r="C25" s="49">
        <f>IF($A$6&lt;4,VLOOKUP($B$6&amp;$A25,KPI_DATOS!$A:$L,C$6,0)/1000,VLOOKUP($B$6&amp;$A25,KPI_DATOS!$A:$L,C$6,0))</f>
        <v>0.35554775</v>
      </c>
      <c r="D25" s="49">
        <f>IF($A$6&lt;4,VLOOKUP($B$6&amp;$A25,KPI_DATOS!$A:$L,D$6,0)/1000,VLOOKUP($B$6&amp;$A25,KPI_DATOS!$A:$L,D$6,0))</f>
        <v>0.20102114499999998</v>
      </c>
      <c r="E25" s="49">
        <f>IF($A$6&lt;4,VLOOKUP($B$6&amp;$A25,KPI_DATOS!$A:$L,E$6,0)/1000,VLOOKUP($B$6&amp;$A25,KPI_DATOS!$A:$L,E$6,0))</f>
        <v>0.36543100000000001</v>
      </c>
      <c r="F25" s="49">
        <f>IF($A$6&lt;4,VLOOKUP($B$6&amp;$A25,KPI_DATOS!$A:$L,F$6,0)/1000,VLOOKUP($B$6&amp;$A25,KPI_DATOS!$A:$L,F$6,0))</f>
        <v>0.28923517099999996</v>
      </c>
      <c r="G25" s="49">
        <f>IF($A$6&lt;4,VLOOKUP($B$6&amp;$A25,KPI_DATOS!$A:$L,G$6,0)/1000,VLOOKUP($B$6&amp;$A25,KPI_DATOS!$A:$L,G$6,0))</f>
        <v>0.29926742499999998</v>
      </c>
      <c r="H25" s="49">
        <f>IF($A$6&lt;4,VLOOKUP($B$6&amp;$A25,KPI_DATOS!$A:$L,H$6,0)/1000,VLOOKUP($B$6&amp;$A25,KPI_DATOS!$A:$L,H$6,0))</f>
        <v>0.50376074999999998</v>
      </c>
      <c r="I25" s="49">
        <f>IF($A$6&lt;4,VLOOKUP($B$6&amp;$A25,KPI_DATOS!$A:$L,I$6,0)/1000,VLOOKUP($B$6&amp;$A25,KPI_DATOS!$A:$L,I$6,0))</f>
        <v>1.2051920250000001</v>
      </c>
      <c r="J25" s="49">
        <f>IF($A$6&lt;4,VLOOKUP($B$6&amp;$A25,KPI_DATOS!$A:$L,J$6,0)/1000,VLOOKUP($B$6&amp;$A25,KPI_DATOS!$A:$L,J$6,0))</f>
        <v>0.78142244999999999</v>
      </c>
      <c r="K25" s="49">
        <f>IF($A$6&lt;4,VLOOKUP($B$6&amp;$A25,KPI_DATOS!$A:$L,K$6,0)/1000,VLOOKUP($B$6&amp;$A25,KPI_DATOS!$A:$L,K$6,0))</f>
        <v>0.73691552000000005</v>
      </c>
      <c r="L25" s="10"/>
      <c r="M25" s="29">
        <f t="shared" si="0"/>
        <v>146.23980374743431</v>
      </c>
      <c r="N25" s="33"/>
    </row>
    <row r="26" spans="1:14" ht="20.25" customHeight="1" x14ac:dyDescent="0.35">
      <c r="A26" s="45" t="str">
        <f>KPI_DATOS!C21</f>
        <v>Cava</v>
      </c>
      <c r="B26" s="42"/>
      <c r="C26" s="49">
        <f>IF($A$6&lt;4,VLOOKUP($B$6&amp;$A26,KPI_DATOS!$A:$L,C$6,0)/1000,VLOOKUP($B$6&amp;$A26,KPI_DATOS!$A:$L,C$6,0))</f>
        <v>0.70584900000000006</v>
      </c>
      <c r="D26" s="49">
        <f>IF($A$6&lt;4,VLOOKUP($B$6&amp;$A26,KPI_DATOS!$A:$L,D$6,0)/1000,VLOOKUP($B$6&amp;$A26,KPI_DATOS!$A:$L,D$6,0))</f>
        <v>0.70190704999999998</v>
      </c>
      <c r="E26" s="49">
        <f>IF($A$6&lt;4,VLOOKUP($B$6&amp;$A26,KPI_DATOS!$A:$L,E$6,0)/1000,VLOOKUP($B$6&amp;$A26,KPI_DATOS!$A:$L,E$6,0))</f>
        <v>1.046605075</v>
      </c>
      <c r="F26" s="49">
        <f>IF($A$6&lt;4,VLOOKUP($B$6&amp;$A26,KPI_DATOS!$A:$L,F$6,0)/1000,VLOOKUP($B$6&amp;$A26,KPI_DATOS!$A:$L,F$6,0))</f>
        <v>1.341622275</v>
      </c>
      <c r="G26" s="49">
        <f>IF($A$6&lt;4,VLOOKUP($B$6&amp;$A26,KPI_DATOS!$A:$L,G$6,0)/1000,VLOOKUP($B$6&amp;$A26,KPI_DATOS!$A:$L,G$6,0))</f>
        <v>0.72585127500000002</v>
      </c>
      <c r="H26" s="49">
        <f>IF($A$6&lt;4,VLOOKUP($B$6&amp;$A26,KPI_DATOS!$A:$L,H$6,0)/1000,VLOOKUP($B$6&amp;$A26,KPI_DATOS!$A:$L,H$6,0))</f>
        <v>0.55757730000000005</v>
      </c>
      <c r="I26" s="49">
        <f>IF($A$6&lt;4,VLOOKUP($B$6&amp;$A26,KPI_DATOS!$A:$L,I$6,0)/1000,VLOOKUP($B$6&amp;$A26,KPI_DATOS!$A:$L,I$6,0))</f>
        <v>1.0445182500000001</v>
      </c>
      <c r="J26" s="49">
        <f>IF($A$6&lt;4,VLOOKUP($B$6&amp;$A26,KPI_DATOS!$A:$L,J$6,0)/1000,VLOOKUP($B$6&amp;$A26,KPI_DATOS!$A:$L,J$6,0))</f>
        <v>1.074648225</v>
      </c>
      <c r="K26" s="49">
        <f>IF($A$6&lt;4,VLOOKUP($B$6&amp;$A26,KPI_DATOS!$A:$L,K$6,0)/1000,VLOOKUP($B$6&amp;$A26,KPI_DATOS!$A:$L,K$6,0))</f>
        <v>1.0443919749999999</v>
      </c>
      <c r="L26" s="10"/>
      <c r="M26" s="29">
        <f t="shared" si="0"/>
        <v>43.885119579076282</v>
      </c>
    </row>
    <row r="27" spans="1:14" ht="20.25" customHeight="1" x14ac:dyDescent="0.35">
      <c r="A27" s="45" t="str">
        <f>KPI_DATOS!C22</f>
        <v>Otr.Bebidas Deri.Vino</v>
      </c>
      <c r="B27" s="42"/>
      <c r="C27" s="49">
        <f>IF($A$6&lt;4,VLOOKUP($B$6&amp;$A27,KPI_DATOS!$A:$L,C$6,0)/1000,VLOOKUP($B$6&amp;$A27,KPI_DATOS!$A:$L,C$6,0))</f>
        <v>5.3064402925000005</v>
      </c>
      <c r="D27" s="49">
        <f>IF($A$6&lt;4,VLOOKUP($B$6&amp;$A27,KPI_DATOS!$A:$L,D$6,0)/1000,VLOOKUP($B$6&amp;$A27,KPI_DATOS!$A:$L,D$6,0))</f>
        <v>9.3463149940000001</v>
      </c>
      <c r="E27" s="49">
        <f>IF($A$6&lt;4,VLOOKUP($B$6&amp;$A27,KPI_DATOS!$A:$L,E$6,0)/1000,VLOOKUP($B$6&amp;$A27,KPI_DATOS!$A:$L,E$6,0))</f>
        <v>20.504840274999999</v>
      </c>
      <c r="F27" s="49">
        <f>IF($A$6&lt;4,VLOOKUP($B$6&amp;$A27,KPI_DATOS!$A:$L,F$6,0)/1000,VLOOKUP($B$6&amp;$A27,KPI_DATOS!$A:$L,F$6,0))</f>
        <v>6.6410073375000005</v>
      </c>
      <c r="G27" s="49">
        <f>IF($A$6&lt;4,VLOOKUP($B$6&amp;$A27,KPI_DATOS!$A:$L,G$6,0)/1000,VLOOKUP($B$6&amp;$A27,KPI_DATOS!$A:$L,G$6,0))</f>
        <v>5.6727186949999995</v>
      </c>
      <c r="H27" s="49">
        <f>IF($A$6&lt;4,VLOOKUP($B$6&amp;$A27,KPI_DATOS!$A:$L,H$6,0)/1000,VLOOKUP($B$6&amp;$A27,KPI_DATOS!$A:$L,H$6,0))</f>
        <v>9.0065453252499985</v>
      </c>
      <c r="I27" s="49">
        <f>IF($A$6&lt;4,VLOOKUP($B$6&amp;$A27,KPI_DATOS!$A:$L,I$6,0)/1000,VLOOKUP($B$6&amp;$A27,KPI_DATOS!$A:$L,I$6,0))</f>
        <v>18.662478745000001</v>
      </c>
      <c r="J27" s="49">
        <f>IF($A$6&lt;4,VLOOKUP($B$6&amp;$A27,KPI_DATOS!$A:$L,J$6,0)/1000,VLOOKUP($B$6&amp;$A27,KPI_DATOS!$A:$L,J$6,0))</f>
        <v>5.73663159</v>
      </c>
      <c r="K27" s="49">
        <f>IF($A$6&lt;4,VLOOKUP($B$6&amp;$A27,KPI_DATOS!$A:$L,K$6,0)/1000,VLOOKUP($B$6&amp;$A27,KPI_DATOS!$A:$L,K$6,0))</f>
        <v>5.0020998705000004</v>
      </c>
      <c r="L27" s="10"/>
      <c r="M27" s="29">
        <f t="shared" si="0"/>
        <v>-11.821824076894394</v>
      </c>
    </row>
    <row r="28" spans="1:14" ht="20.25" customHeight="1" x14ac:dyDescent="0.35">
      <c r="A28" s="46" t="str">
        <f>KPI_DATOS!C23</f>
        <v>Tinto de Verano</v>
      </c>
      <c r="B28" s="42"/>
      <c r="C28" s="49">
        <f>IF($A$6&lt;4,VLOOKUP($B$6&amp;$A28,KPI_DATOS!$A:$L,C$6,0)/1000,VLOOKUP($B$6&amp;$A28,KPI_DATOS!$A:$L,C$6,0))</f>
        <v>3.3433646749999997</v>
      </c>
      <c r="D28" s="49">
        <f>IF($A$6&lt;4,VLOOKUP($B$6&amp;$A28,KPI_DATOS!$A:$L,D$6,0)/1000,VLOOKUP($B$6&amp;$A28,KPI_DATOS!$A:$L,D$6,0))</f>
        <v>6.6042370000000004</v>
      </c>
      <c r="E28" s="49">
        <f>IF($A$6&lt;4,VLOOKUP($B$6&amp;$A28,KPI_DATOS!$A:$L,E$6,0)/1000,VLOOKUP($B$6&amp;$A28,KPI_DATOS!$A:$L,E$6,0))</f>
        <v>15.573523250000001</v>
      </c>
      <c r="F28" s="49">
        <f>IF($A$6&lt;4,VLOOKUP($B$6&amp;$A28,KPI_DATOS!$A:$L,F$6,0)/1000,VLOOKUP($B$6&amp;$A28,KPI_DATOS!$A:$L,F$6,0))</f>
        <v>4.2920747499999994</v>
      </c>
      <c r="G28" s="49">
        <f>IF($A$6&lt;4,VLOOKUP($B$6&amp;$A28,KPI_DATOS!$A:$L,G$6,0)/1000,VLOOKUP($B$6&amp;$A28,KPI_DATOS!$A:$L,G$6,0))</f>
        <v>3.6989347499999998</v>
      </c>
      <c r="H28" s="49">
        <f>IF($A$6&lt;4,VLOOKUP($B$6&amp;$A28,KPI_DATOS!$A:$L,H$6,0)/1000,VLOOKUP($B$6&amp;$A28,KPI_DATOS!$A:$L,H$6,0))</f>
        <v>6.3609975000000007</v>
      </c>
      <c r="I28" s="49">
        <f>IF($A$6&lt;4,VLOOKUP($B$6&amp;$A28,KPI_DATOS!$A:$L,I$6,0)/1000,VLOOKUP($B$6&amp;$A28,KPI_DATOS!$A:$L,I$6,0))</f>
        <v>14.358886249999999</v>
      </c>
      <c r="J28" s="49">
        <f>IF($A$6&lt;4,VLOOKUP($B$6&amp;$A28,KPI_DATOS!$A:$L,J$6,0)/1000,VLOOKUP($B$6&amp;$A28,KPI_DATOS!$A:$L,J$6,0))</f>
        <v>3.72214</v>
      </c>
      <c r="K28" s="49">
        <f>IF($A$6&lt;4,VLOOKUP($B$6&amp;$A28,KPI_DATOS!$A:$L,K$6,0)/1000,VLOOKUP($B$6&amp;$A28,KPI_DATOS!$A:$L,K$6,0))</f>
        <v>3.0377662999999999</v>
      </c>
      <c r="L28" s="10"/>
      <c r="M28" s="29">
        <f t="shared" si="0"/>
        <v>-17.874563751090765</v>
      </c>
    </row>
    <row r="29" spans="1:14" ht="20.25" customHeight="1" x14ac:dyDescent="0.35">
      <c r="A29" s="46" t="str">
        <f>KPI_DATOS!C24</f>
        <v>Sangria de Vino</v>
      </c>
      <c r="B29" s="42"/>
      <c r="C29" s="49">
        <f>IF($A$6&lt;4,VLOOKUP($B$6&amp;$A29,KPI_DATOS!$A:$L,C$6,0)/1000,VLOOKUP($B$6&amp;$A29,KPI_DATOS!$A:$L,C$6,0))</f>
        <v>0.46744508499999998</v>
      </c>
      <c r="D29" s="49">
        <f>IF($A$6&lt;4,VLOOKUP($B$6&amp;$A29,KPI_DATOS!$A:$L,D$6,0)/1000,VLOOKUP($B$6&amp;$A29,KPI_DATOS!$A:$L,D$6,0))</f>
        <v>0.62648732399999996</v>
      </c>
      <c r="E29" s="49">
        <f>IF($A$6&lt;4,VLOOKUP($B$6&amp;$A29,KPI_DATOS!$A:$L,E$6,0)/1000,VLOOKUP($B$6&amp;$A29,KPI_DATOS!$A:$L,E$6,0))</f>
        <v>1.5864825249999999</v>
      </c>
      <c r="F29" s="49">
        <f>IF($A$6&lt;4,VLOOKUP($B$6&amp;$A29,KPI_DATOS!$A:$L,F$6,0)/1000,VLOOKUP($B$6&amp;$A29,KPI_DATOS!$A:$L,F$6,0))</f>
        <v>0.59069980499999997</v>
      </c>
      <c r="G29" s="49">
        <f>IF($A$6&lt;4,VLOOKUP($B$6&amp;$A29,KPI_DATOS!$A:$L,G$6,0)/1000,VLOOKUP($B$6&amp;$A29,KPI_DATOS!$A:$L,G$6,0))</f>
        <v>0.40087929250000004</v>
      </c>
      <c r="H29" s="49">
        <f>IF($A$6&lt;4,VLOOKUP($B$6&amp;$A29,KPI_DATOS!$A:$L,H$6,0)/1000,VLOOKUP($B$6&amp;$A29,KPI_DATOS!$A:$L,H$6,0))</f>
        <v>0.64697451750000001</v>
      </c>
      <c r="I29" s="49">
        <f>IF($A$6&lt;4,VLOOKUP($B$6&amp;$A29,KPI_DATOS!$A:$L,I$6,0)/1000,VLOOKUP($B$6&amp;$A29,KPI_DATOS!$A:$L,I$6,0))</f>
        <v>1.8735358225000001</v>
      </c>
      <c r="J29" s="49">
        <f>IF($A$6&lt;4,VLOOKUP($B$6&amp;$A29,KPI_DATOS!$A:$L,J$6,0)/1000,VLOOKUP($B$6&amp;$A29,KPI_DATOS!$A:$L,J$6,0))</f>
        <v>0.5703654749999999</v>
      </c>
      <c r="K29" s="49">
        <f>IF($A$6&lt;4,VLOOKUP($B$6&amp;$A29,KPI_DATOS!$A:$L,K$6,0)/1000,VLOOKUP($B$6&amp;$A29,KPI_DATOS!$A:$L,K$6,0))</f>
        <v>0.47492790000000001</v>
      </c>
      <c r="L29" s="10"/>
      <c r="M29" s="29">
        <f t="shared" si="0"/>
        <v>18.471547142834766</v>
      </c>
    </row>
    <row r="30" spans="1:14" ht="20.25" customHeight="1" x14ac:dyDescent="0.35">
      <c r="A30" s="46" t="str">
        <f>KPI_DATOS!C25</f>
        <v>Sangria de Cava</v>
      </c>
      <c r="B30" s="42"/>
      <c r="C30" s="49">
        <f>IF($A$6&lt;4,VLOOKUP($B$6&amp;$A30,KPI_DATOS!$A:$L,C$6,0)/1000,VLOOKUP($B$6&amp;$A30,KPI_DATOS!$A:$L,C$6,0))</f>
        <v>0.22972714499999999</v>
      </c>
      <c r="D30" s="49">
        <f>IF($A$6&lt;4,VLOOKUP($B$6&amp;$A30,KPI_DATOS!$A:$L,D$6,0)/1000,VLOOKUP($B$6&amp;$A30,KPI_DATOS!$A:$L,D$6,0))</f>
        <v>0.33960129999999999</v>
      </c>
      <c r="E30" s="49">
        <f>IF($A$6&lt;4,VLOOKUP($B$6&amp;$A30,KPI_DATOS!$A:$L,E$6,0)/1000,VLOOKUP($B$6&amp;$A30,KPI_DATOS!$A:$L,E$6,0))</f>
        <v>1.0697667500000001</v>
      </c>
      <c r="F30" s="49">
        <f>IF($A$6&lt;4,VLOOKUP($B$6&amp;$A30,KPI_DATOS!$A:$L,F$6,0)/1000,VLOOKUP($B$6&amp;$A30,KPI_DATOS!$A:$L,F$6,0))</f>
        <v>0.62586141250000005</v>
      </c>
      <c r="G30" s="49">
        <f>IF($A$6&lt;4,VLOOKUP($B$6&amp;$A30,KPI_DATOS!$A:$L,G$6,0)/1000,VLOOKUP($B$6&amp;$A30,KPI_DATOS!$A:$L,G$6,0))</f>
        <v>0.5909950625</v>
      </c>
      <c r="H30" s="49">
        <f>IF($A$6&lt;4,VLOOKUP($B$6&amp;$A30,KPI_DATOS!$A:$L,H$6,0)/1000,VLOOKUP($B$6&amp;$A30,KPI_DATOS!$A:$L,H$6,0))</f>
        <v>0.38918277024999998</v>
      </c>
      <c r="I30" s="49">
        <f>IF($A$6&lt;4,VLOOKUP($B$6&amp;$A30,KPI_DATOS!$A:$L,I$6,0)/1000,VLOOKUP($B$6&amp;$A30,KPI_DATOS!$A:$L,I$6,0))</f>
        <v>0.78410924500000001</v>
      </c>
      <c r="J30" s="49">
        <f>IF($A$6&lt;4,VLOOKUP($B$6&amp;$A30,KPI_DATOS!$A:$L,J$6,0)/1000,VLOOKUP($B$6&amp;$A30,KPI_DATOS!$A:$L,J$6,0))</f>
        <v>0.31081374000000001</v>
      </c>
      <c r="K30" s="49">
        <f>IF($A$6&lt;4,VLOOKUP($B$6&amp;$A30,KPI_DATOS!$A:$L,K$6,0)/1000,VLOOKUP($B$6&amp;$A30,KPI_DATOS!$A:$L,K$6,0))</f>
        <v>0.50366529500000001</v>
      </c>
      <c r="L30" s="10"/>
      <c r="M30" s="29">
        <f t="shared" si="0"/>
        <v>-14.776733858076863</v>
      </c>
    </row>
    <row r="31" spans="1:14" ht="20.25" customHeight="1" x14ac:dyDescent="0.35">
      <c r="A31" s="46" t="str">
        <f>KPI_DATOS!C26</f>
        <v>Calimocho</v>
      </c>
      <c r="B31" s="42"/>
      <c r="C31" s="49">
        <f>IF($A$6&lt;4,VLOOKUP($B$6&amp;$A31,KPI_DATOS!$A:$L,C$6,0)/1000,VLOOKUP($B$6&amp;$A31,KPI_DATOS!$A:$L,C$6,0))</f>
        <v>0.54753980000000002</v>
      </c>
      <c r="D31" s="49">
        <f>IF($A$6&lt;4,VLOOKUP($B$6&amp;$A31,KPI_DATOS!$A:$L,D$6,0)/1000,VLOOKUP($B$6&amp;$A31,KPI_DATOS!$A:$L,D$6,0))</f>
        <v>0.43651087500000002</v>
      </c>
      <c r="E31" s="49">
        <f>IF($A$6&lt;4,VLOOKUP($B$6&amp;$A31,KPI_DATOS!$A:$L,E$6,0)/1000,VLOOKUP($B$6&amp;$A31,KPI_DATOS!$A:$L,E$6,0))</f>
        <v>1.2181356000000001</v>
      </c>
      <c r="F31" s="49">
        <f>IF($A$6&lt;4,VLOOKUP($B$6&amp;$A31,KPI_DATOS!$A:$L,F$6,0)/1000,VLOOKUP($B$6&amp;$A31,KPI_DATOS!$A:$L,F$6,0))</f>
        <v>0.321967275</v>
      </c>
      <c r="G31" s="49">
        <f>IF($A$6&lt;4,VLOOKUP($B$6&amp;$A31,KPI_DATOS!$A:$L,G$6,0)/1000,VLOOKUP($B$6&amp;$A31,KPI_DATOS!$A:$L,G$6,0))</f>
        <v>0.23154130000000001</v>
      </c>
      <c r="H31" s="49">
        <f>IF($A$6&lt;4,VLOOKUP($B$6&amp;$A31,KPI_DATOS!$A:$L,H$6,0)/1000,VLOOKUP($B$6&amp;$A31,KPI_DATOS!$A:$L,H$6,0))</f>
        <v>0.48742110000000005</v>
      </c>
      <c r="I31" s="49">
        <f>IF($A$6&lt;4,VLOOKUP($B$6&amp;$A31,KPI_DATOS!$A:$L,I$6,0)/1000,VLOOKUP($B$6&amp;$A31,KPI_DATOS!$A:$L,I$6,0))</f>
        <v>0.64570050000000001</v>
      </c>
      <c r="J31" s="49">
        <f>IF($A$6&lt;4,VLOOKUP($B$6&amp;$A31,KPI_DATOS!$A:$L,J$6,0)/1000,VLOOKUP($B$6&amp;$A31,KPI_DATOS!$A:$L,J$6,0))</f>
        <v>0.30933292000000001</v>
      </c>
      <c r="K31" s="49">
        <f>IF($A$6&lt;4,VLOOKUP($B$6&amp;$A31,KPI_DATOS!$A:$L,K$6,0)/1000,VLOOKUP($B$6&amp;$A31,KPI_DATOS!$A:$L,K$6,0))</f>
        <v>0.34828732500000004</v>
      </c>
      <c r="L31" s="10"/>
      <c r="M31" s="29">
        <f t="shared" si="0"/>
        <v>50.421253141448204</v>
      </c>
    </row>
    <row r="32" spans="1:14" ht="20.25" customHeight="1" x14ac:dyDescent="0.35">
      <c r="A32" s="46" t="str">
        <f>KPI_DATOS!C27</f>
        <v>Rebujito</v>
      </c>
      <c r="B32" s="42"/>
      <c r="C32" s="49">
        <f>IF($A$6&lt;4,VLOOKUP($B$6&amp;$A32,KPI_DATOS!$A:$L,C$6,0)/1000,VLOOKUP($B$6&amp;$A32,KPI_DATOS!$A:$L,C$6,0))</f>
        <v>9.0284875000000014E-3</v>
      </c>
      <c r="D32" s="49">
        <f>IF($A$6&lt;4,VLOOKUP($B$6&amp;$A32,KPI_DATOS!$A:$L,D$6,0)/1000,VLOOKUP($B$6&amp;$A32,KPI_DATOS!$A:$L,D$6,0))</f>
        <v>0.55397047499999996</v>
      </c>
      <c r="E32" s="49">
        <f>IF($A$6&lt;4,VLOOKUP($B$6&amp;$A32,KPI_DATOS!$A:$L,E$6,0)/1000,VLOOKUP($B$6&amp;$A32,KPI_DATOS!$A:$L,E$6,0))</f>
        <v>0.22021910500000003</v>
      </c>
      <c r="F32" s="49">
        <f>IF($A$6&lt;4,VLOOKUP($B$6&amp;$A32,KPI_DATOS!$A:$L,F$6,0)/1000,VLOOKUP($B$6&amp;$A32,KPI_DATOS!$A:$L,F$6,0))</f>
        <v>2.7319870000000003E-2</v>
      </c>
      <c r="G32" s="49">
        <f>IF($A$6&lt;4,VLOOKUP($B$6&amp;$A32,KPI_DATOS!$A:$L,G$6,0)/1000,VLOOKUP($B$6&amp;$A32,KPI_DATOS!$A:$L,G$6,0))</f>
        <v>4.2608150000000003E-3</v>
      </c>
      <c r="H32" s="49">
        <f>IF($A$6&lt;4,VLOOKUP($B$6&amp;$A32,KPI_DATOS!$A:$L,H$6,0)/1000,VLOOKUP($B$6&amp;$A32,KPI_DATOS!$A:$L,H$6,0))</f>
        <v>0.53353113750000003</v>
      </c>
      <c r="I32" s="49">
        <f>IF($A$6&lt;4,VLOOKUP($B$6&amp;$A32,KPI_DATOS!$A:$L,I$6,0)/1000,VLOOKUP($B$6&amp;$A32,KPI_DATOS!$A:$L,I$6,0))</f>
        <v>0.17711535249999999</v>
      </c>
      <c r="J32" s="49">
        <f>IF($A$6&lt;4,VLOOKUP($B$6&amp;$A32,KPI_DATOS!$A:$L,J$6,0)/1000,VLOOKUP($B$6&amp;$A32,KPI_DATOS!$A:$L,J$6,0))</f>
        <v>8.5447049999999997E-3</v>
      </c>
      <c r="K32" s="49">
        <f>IF($A$6&lt;4,VLOOKUP($B$6&amp;$A32,KPI_DATOS!$A:$L,K$6,0)/1000,VLOOKUP($B$6&amp;$A32,KPI_DATOS!$A:$L,K$6,0))</f>
        <v>1.17579005E-2</v>
      </c>
      <c r="L32" s="10"/>
      <c r="M32" s="29">
        <f t="shared" si="0"/>
        <v>175.95425992445107</v>
      </c>
    </row>
    <row r="33" spans="1:13" ht="20.25" customHeight="1" x14ac:dyDescent="0.35">
      <c r="A33" s="46" t="str">
        <f>KPI_DATOS!C28</f>
        <v>Espum/Lambrusc/Mosca</v>
      </c>
      <c r="B33" s="42"/>
      <c r="C33" s="49">
        <f>IF($A$6&lt;4,VLOOKUP($B$6&amp;$A33,KPI_DATOS!$A:$L,C$6,0)/1000,VLOOKUP($B$6&amp;$A33,KPI_DATOS!$A:$L,C$6,0))</f>
        <v>0.7093351</v>
      </c>
      <c r="D33" s="49">
        <f>IF($A$6&lt;4,VLOOKUP($B$6&amp;$A33,KPI_DATOS!$A:$L,D$6,0)/1000,VLOOKUP($B$6&amp;$A33,KPI_DATOS!$A:$L,D$6,0))</f>
        <v>0.78550801999999997</v>
      </c>
      <c r="E33" s="49">
        <f>IF($A$6&lt;4,VLOOKUP($B$6&amp;$A33,KPI_DATOS!$A:$L,E$6,0)/1000,VLOOKUP($B$6&amp;$A33,KPI_DATOS!$A:$L,E$6,0))</f>
        <v>0.83671304499999999</v>
      </c>
      <c r="F33" s="49">
        <f>IF($A$6&lt;4,VLOOKUP($B$6&amp;$A33,KPI_DATOS!$A:$L,F$6,0)/1000,VLOOKUP($B$6&amp;$A33,KPI_DATOS!$A:$L,F$6,0))</f>
        <v>0.78308422499999997</v>
      </c>
      <c r="G33" s="49">
        <f>IF($A$6&lt;4,VLOOKUP($B$6&amp;$A33,KPI_DATOS!$A:$L,G$6,0)/1000,VLOOKUP($B$6&amp;$A33,KPI_DATOS!$A:$L,G$6,0))</f>
        <v>0.74610747500000008</v>
      </c>
      <c r="H33" s="49">
        <f>IF($A$6&lt;4,VLOOKUP($B$6&amp;$A33,KPI_DATOS!$A:$L,H$6,0)/1000,VLOOKUP($B$6&amp;$A33,KPI_DATOS!$A:$L,H$6,0))</f>
        <v>0.58843830000000008</v>
      </c>
      <c r="I33" s="49">
        <f>IF($A$6&lt;4,VLOOKUP($B$6&amp;$A33,KPI_DATOS!$A:$L,I$6,0)/1000,VLOOKUP($B$6&amp;$A33,KPI_DATOS!$A:$L,I$6,0))</f>
        <v>0.823131575</v>
      </c>
      <c r="J33" s="49">
        <f>IF($A$6&lt;4,VLOOKUP($B$6&amp;$A33,KPI_DATOS!$A:$L,J$6,0)/1000,VLOOKUP($B$6&amp;$A33,KPI_DATOS!$A:$L,J$6,0))</f>
        <v>0.81543474999999999</v>
      </c>
      <c r="K33" s="49">
        <f>IF($A$6&lt;4,VLOOKUP($B$6&amp;$A33,KPI_DATOS!$A:$L,K$6,0)/1000,VLOOKUP($B$6&amp;$A33,KPI_DATOS!$A:$L,K$6,0))</f>
        <v>0.62569514999999998</v>
      </c>
      <c r="L33" s="10"/>
      <c r="M33" s="29">
        <f t="shared" si="0"/>
        <v>-16.138737250957057</v>
      </c>
    </row>
    <row r="34" spans="1:13" ht="20.25" customHeight="1" x14ac:dyDescent="0.35">
      <c r="A34" s="44" t="str">
        <f>KPI_DATOS!C29</f>
        <v>Sidra</v>
      </c>
      <c r="B34" s="42"/>
      <c r="C34" s="49">
        <f>IF($A$6&lt;4,VLOOKUP($B$6&amp;$A34,KPI_DATOS!$A:$L,C$6,0)/1000,VLOOKUP($B$6&amp;$A34,KPI_DATOS!$A:$L,C$6,0))</f>
        <v>4.7193057375</v>
      </c>
      <c r="D34" s="49">
        <f>IF($A$6&lt;4,VLOOKUP($B$6&amp;$A34,KPI_DATOS!$A:$L,D$6,0)/1000,VLOOKUP($B$6&amp;$A34,KPI_DATOS!$A:$L,D$6,0))</f>
        <v>5.7294880700000004</v>
      </c>
      <c r="E34" s="49">
        <f>IF($A$6&lt;4,VLOOKUP($B$6&amp;$A34,KPI_DATOS!$A:$L,E$6,0)/1000,VLOOKUP($B$6&amp;$A34,KPI_DATOS!$A:$L,E$6,0))</f>
        <v>6.9692020590000006</v>
      </c>
      <c r="F34" s="49">
        <f>IF($A$6&lt;4,VLOOKUP($B$6&amp;$A34,KPI_DATOS!$A:$L,F$6,0)/1000,VLOOKUP($B$6&amp;$A34,KPI_DATOS!$A:$L,F$6,0))</f>
        <v>6.3666444561999995</v>
      </c>
      <c r="G34" s="49">
        <f>IF($A$6&lt;4,VLOOKUP($B$6&amp;$A34,KPI_DATOS!$A:$L,G$6,0)/1000,VLOOKUP($B$6&amp;$A34,KPI_DATOS!$A:$L,G$6,0))</f>
        <v>5.1957131558</v>
      </c>
      <c r="H34" s="49">
        <f>IF($A$6&lt;4,VLOOKUP($B$6&amp;$A34,KPI_DATOS!$A:$L,H$6,0)/1000,VLOOKUP($B$6&amp;$A34,KPI_DATOS!$A:$L,H$6,0))</f>
        <v>4.6065422580000002</v>
      </c>
      <c r="I34" s="49">
        <f>IF($A$6&lt;4,VLOOKUP($B$6&amp;$A34,KPI_DATOS!$A:$L,I$6,0)/1000,VLOOKUP($B$6&amp;$A34,KPI_DATOS!$A:$L,I$6,0))</f>
        <v>6.2824506935999995</v>
      </c>
      <c r="J34" s="49">
        <f>IF($A$6&lt;4,VLOOKUP($B$6&amp;$A34,KPI_DATOS!$A:$L,J$6,0)/1000,VLOOKUP($B$6&amp;$A34,KPI_DATOS!$A:$L,J$6,0))</f>
        <v>4.0695636070000001</v>
      </c>
      <c r="K34" s="49">
        <f>IF($A$6&lt;4,VLOOKUP($B$6&amp;$A34,KPI_DATOS!$A:$L,K$6,0)/1000,VLOOKUP($B$6&amp;$A34,KPI_DATOS!$A:$L,K$6,0))</f>
        <v>3.8724835557000001</v>
      </c>
      <c r="L34" s="10"/>
      <c r="M34" s="29">
        <f t="shared" si="0"/>
        <v>-25.467718490634383</v>
      </c>
    </row>
    <row r="35" spans="1:13" ht="20.25" customHeight="1" x14ac:dyDescent="0.35">
      <c r="A35" s="44" t="str">
        <f>KPI_DATOS!C30</f>
        <v>Cerveza</v>
      </c>
      <c r="B35" s="42"/>
      <c r="C35" s="49">
        <f>IF($A$6&lt;4,VLOOKUP($B$6&amp;$A35,KPI_DATOS!$A:$L,C$6,0)/1000,VLOOKUP($B$6&amp;$A35,KPI_DATOS!$A:$L,C$6,0))</f>
        <v>144.4447614659</v>
      </c>
      <c r="D35" s="49">
        <f>IF($A$6&lt;4,VLOOKUP($B$6&amp;$A35,KPI_DATOS!$A:$L,D$6,0)/1000,VLOOKUP($B$6&amp;$A35,KPI_DATOS!$A:$L,D$6,0))</f>
        <v>176.68865267541</v>
      </c>
      <c r="E35" s="49">
        <f>IF($A$6&lt;4,VLOOKUP($B$6&amp;$A35,KPI_DATOS!$A:$L,E$6,0)/1000,VLOOKUP($B$6&amp;$A35,KPI_DATOS!$A:$L,E$6,0))</f>
        <v>264.89846975565996</v>
      </c>
      <c r="F35" s="49">
        <f>IF($A$6&lt;4,VLOOKUP($B$6&amp;$A35,KPI_DATOS!$A:$L,F$6,0)/1000,VLOOKUP($B$6&amp;$A35,KPI_DATOS!$A:$L,F$6,0))</f>
        <v>157.90979621699</v>
      </c>
      <c r="G35" s="49">
        <f>IF($A$6&lt;4,VLOOKUP($B$6&amp;$A35,KPI_DATOS!$A:$L,G$6,0)/1000,VLOOKUP($B$6&amp;$A35,KPI_DATOS!$A:$L,G$6,0))</f>
        <v>141.14874354695999</v>
      </c>
      <c r="H35" s="49">
        <f>IF($A$6&lt;4,VLOOKUP($B$6&amp;$A35,KPI_DATOS!$A:$L,H$6,0)/1000,VLOOKUP($B$6&amp;$A35,KPI_DATOS!$A:$L,H$6,0))</f>
        <v>168.62424906672999</v>
      </c>
      <c r="I35" s="49">
        <f>IF($A$6&lt;4,VLOOKUP($B$6&amp;$A35,KPI_DATOS!$A:$L,I$6,0)/1000,VLOOKUP($B$6&amp;$A35,KPI_DATOS!$A:$L,I$6,0))</f>
        <v>253.09129006922998</v>
      </c>
      <c r="J35" s="49">
        <f>IF($A$6&lt;4,VLOOKUP($B$6&amp;$A35,KPI_DATOS!$A:$L,J$6,0)/1000,VLOOKUP($B$6&amp;$A35,KPI_DATOS!$A:$L,J$6,0))</f>
        <v>143.88036032770998</v>
      </c>
      <c r="K35" s="49">
        <f>IF($A$6&lt;4,VLOOKUP($B$6&amp;$A35,KPI_DATOS!$A:$L,K$6,0)/1000,VLOOKUP($B$6&amp;$A35,KPI_DATOS!$A:$L,K$6,0))</f>
        <v>136.95529005839998</v>
      </c>
      <c r="L35" s="10"/>
      <c r="M35" s="29">
        <f t="shared" si="0"/>
        <v>-2.9709463812299886</v>
      </c>
    </row>
    <row r="36" spans="1:13" ht="20.25" customHeight="1" x14ac:dyDescent="0.35">
      <c r="A36" s="45" t="str">
        <f>KPI_DATOS!C31</f>
        <v>Con alcohol</v>
      </c>
      <c r="B36" s="42"/>
      <c r="C36" s="49">
        <f>IF($A$6&lt;4,VLOOKUP($B$6&amp;$A36,KPI_DATOS!$A:$L,C$6,0)/1000,VLOOKUP($B$6&amp;$A36,KPI_DATOS!$A:$L,C$6,0))</f>
        <v>130.43167887000001</v>
      </c>
      <c r="D36" s="49">
        <f>IF($A$6&lt;4,VLOOKUP($B$6&amp;$A36,KPI_DATOS!$A:$L,D$6,0)/1000,VLOOKUP($B$6&amp;$A36,KPI_DATOS!$A:$L,D$6,0))</f>
        <v>156.89516546999999</v>
      </c>
      <c r="E36" s="49">
        <f>IF($A$6&lt;4,VLOOKUP($B$6&amp;$A36,KPI_DATOS!$A:$L,E$6,0)/1000,VLOOKUP($B$6&amp;$A36,KPI_DATOS!$A:$L,E$6,0))</f>
        <v>237.23338003999999</v>
      </c>
      <c r="F36" s="49">
        <f>IF($A$6&lt;4,VLOOKUP($B$6&amp;$A36,KPI_DATOS!$A:$L,F$6,0)/1000,VLOOKUP($B$6&amp;$A36,KPI_DATOS!$A:$L,F$6,0))</f>
        <v>142.25888110999998</v>
      </c>
      <c r="G36" s="49">
        <f>IF($A$6&lt;4,VLOOKUP($B$6&amp;$A36,KPI_DATOS!$A:$L,G$6,0)/1000,VLOOKUP($B$6&amp;$A36,KPI_DATOS!$A:$L,G$6,0))</f>
        <v>126.451160335</v>
      </c>
      <c r="H36" s="49">
        <f>IF($A$6&lt;4,VLOOKUP($B$6&amp;$A36,KPI_DATOS!$A:$L,H$6,0)/1000,VLOOKUP($B$6&amp;$A36,KPI_DATOS!$A:$L,H$6,0))</f>
        <v>150.03751563</v>
      </c>
      <c r="I36" s="49">
        <f>IF($A$6&lt;4,VLOOKUP($B$6&amp;$A36,KPI_DATOS!$A:$L,I$6,0)/1000,VLOOKUP($B$6&amp;$A36,KPI_DATOS!$A:$L,I$6,0))</f>
        <v>225.77569689000001</v>
      </c>
      <c r="J36" s="49">
        <f>IF($A$6&lt;4,VLOOKUP($B$6&amp;$A36,KPI_DATOS!$A:$L,J$6,0)/1000,VLOOKUP($B$6&amp;$A36,KPI_DATOS!$A:$L,J$6,0))</f>
        <v>129.02617248999999</v>
      </c>
      <c r="K36" s="49">
        <f>IF($A$6&lt;4,VLOOKUP($B$6&amp;$A36,KPI_DATOS!$A:$L,K$6,0)/1000,VLOOKUP($B$6&amp;$A36,KPI_DATOS!$A:$L,K$6,0))</f>
        <v>122.356814505</v>
      </c>
      <c r="L36" s="10"/>
      <c r="M36" s="29">
        <f t="shared" si="0"/>
        <v>-3.2378871171708345</v>
      </c>
    </row>
    <row r="37" spans="1:13" ht="20.25" customHeight="1" x14ac:dyDescent="0.35">
      <c r="A37" s="45" t="str">
        <f>KPI_DATOS!C32</f>
        <v>Sin alcohol</v>
      </c>
      <c r="B37" s="42"/>
      <c r="C37" s="49">
        <f>IF($A$6&lt;4,VLOOKUP($B$6&amp;$A37,KPI_DATOS!$A:$L,C$6,0)/1000,VLOOKUP($B$6&amp;$A37,KPI_DATOS!$A:$L,C$6,0))</f>
        <v>13.811335476</v>
      </c>
      <c r="D37" s="49">
        <f>IF($A$6&lt;4,VLOOKUP($B$6&amp;$A37,KPI_DATOS!$A:$L,D$6,0)/1000,VLOOKUP($B$6&amp;$A37,KPI_DATOS!$A:$L,D$6,0))</f>
        <v>19.593767124999999</v>
      </c>
      <c r="E37" s="49">
        <f>IF($A$6&lt;4,VLOOKUP($B$6&amp;$A37,KPI_DATOS!$A:$L,E$6,0)/1000,VLOOKUP($B$6&amp;$A37,KPI_DATOS!$A:$L,E$6,0))</f>
        <v>27.382425765000001</v>
      </c>
      <c r="F37" s="49">
        <f>IF($A$6&lt;4,VLOOKUP($B$6&amp;$A37,KPI_DATOS!$A:$L,F$6,0)/1000,VLOOKUP($B$6&amp;$A37,KPI_DATOS!$A:$L,F$6,0))</f>
        <v>15.556037023</v>
      </c>
      <c r="G37" s="49">
        <f>IF($A$6&lt;4,VLOOKUP($B$6&amp;$A37,KPI_DATOS!$A:$L,G$6,0)/1000,VLOOKUP($B$6&amp;$A37,KPI_DATOS!$A:$L,G$6,0))</f>
        <v>14.579993435</v>
      </c>
      <c r="H37" s="49">
        <f>IF($A$6&lt;4,VLOOKUP($B$6&amp;$A37,KPI_DATOS!$A:$L,H$6,0)/1000,VLOOKUP($B$6&amp;$A37,KPI_DATOS!$A:$L,H$6,0))</f>
        <v>18.480768296999997</v>
      </c>
      <c r="I37" s="49">
        <f>IF($A$6&lt;4,VLOOKUP($B$6&amp;$A37,KPI_DATOS!$A:$L,I$6,0)/1000,VLOOKUP($B$6&amp;$A37,KPI_DATOS!$A:$L,I$6,0))</f>
        <v>27.007004479999999</v>
      </c>
      <c r="J37" s="49">
        <f>IF($A$6&lt;4,VLOOKUP($B$6&amp;$A37,KPI_DATOS!$A:$L,J$6,0)/1000,VLOOKUP($B$6&amp;$A37,KPI_DATOS!$A:$L,J$6,0))</f>
        <v>14.61536781</v>
      </c>
      <c r="K37" s="49">
        <f>IF($A$6&lt;4,VLOOKUP($B$6&amp;$A37,KPI_DATOS!$A:$L,K$6,0)/1000,VLOOKUP($B$6&amp;$A37,KPI_DATOS!$A:$L,K$6,0))</f>
        <v>14.43978766</v>
      </c>
      <c r="L37" s="10"/>
      <c r="M37" s="29">
        <f t="shared" si="0"/>
        <v>-0.96163126290187417</v>
      </c>
    </row>
    <row r="38" spans="1:13" ht="20.25" customHeight="1" x14ac:dyDescent="0.35">
      <c r="A38" s="45" t="str">
        <f>KPI_DATOS!C33</f>
        <v>Cerveza Envasada</v>
      </c>
      <c r="B38" s="42"/>
      <c r="C38" s="49">
        <f>IF($A$6&lt;4,VLOOKUP($B$6&amp;$A38,KPI_DATOS!$A:$L,C$6,0)/1000,VLOOKUP($B$6&amp;$A38,KPI_DATOS!$A:$L,C$6,0))</f>
        <v>61.381581199999999</v>
      </c>
      <c r="D38" s="49">
        <f>IF($A$6&lt;4,VLOOKUP($B$6&amp;$A38,KPI_DATOS!$A:$L,D$6,0)/1000,VLOOKUP($B$6&amp;$A38,KPI_DATOS!$A:$L,D$6,0))</f>
        <v>73.449243449999997</v>
      </c>
      <c r="E38" s="49">
        <f>IF($A$6&lt;4,VLOOKUP($B$6&amp;$A38,KPI_DATOS!$A:$L,E$6,0)/1000,VLOOKUP($B$6&amp;$A38,KPI_DATOS!$A:$L,E$6,0))</f>
        <v>104.5200468</v>
      </c>
      <c r="F38" s="49">
        <f>IF($A$6&lt;4,VLOOKUP($B$6&amp;$A38,KPI_DATOS!$A:$L,F$6,0)/1000,VLOOKUP($B$6&amp;$A38,KPI_DATOS!$A:$L,F$6,0))</f>
        <v>62.746544300000004</v>
      </c>
      <c r="G38" s="49">
        <f>IF($A$6&lt;4,VLOOKUP($B$6&amp;$A38,KPI_DATOS!$A:$L,G$6,0)/1000,VLOOKUP($B$6&amp;$A38,KPI_DATOS!$A:$L,G$6,0))</f>
        <v>59.274572784999997</v>
      </c>
      <c r="H38" s="49">
        <f>IF($A$6&lt;4,VLOOKUP($B$6&amp;$A38,KPI_DATOS!$A:$L,H$6,0)/1000,VLOOKUP($B$6&amp;$A38,KPI_DATOS!$A:$L,H$6,0))</f>
        <v>69.162157300000004</v>
      </c>
      <c r="I38" s="49">
        <f>IF($A$6&lt;4,VLOOKUP($B$6&amp;$A38,KPI_DATOS!$A:$L,I$6,0)/1000,VLOOKUP($B$6&amp;$A38,KPI_DATOS!$A:$L,I$6,0))</f>
        <v>97.686818049999999</v>
      </c>
      <c r="J38" s="49">
        <f>IF($A$6&lt;4,VLOOKUP($B$6&amp;$A38,KPI_DATOS!$A:$L,J$6,0)/1000,VLOOKUP($B$6&amp;$A38,KPI_DATOS!$A:$L,J$6,0))</f>
        <v>59.277692399999999</v>
      </c>
      <c r="K38" s="49">
        <f>IF($A$6&lt;4,VLOOKUP($B$6&amp;$A38,KPI_DATOS!$A:$L,K$6,0)/1000,VLOOKUP($B$6&amp;$A38,KPI_DATOS!$A:$L,K$6,0))</f>
        <v>60.101986255</v>
      </c>
      <c r="L38" s="10"/>
      <c r="M38" s="29">
        <f t="shared" si="0"/>
        <v>1.3958995082110182</v>
      </c>
    </row>
    <row r="39" spans="1:13" ht="20.25" customHeight="1" x14ac:dyDescent="0.35">
      <c r="A39" s="45" t="str">
        <f>KPI_DATOS!C34</f>
        <v>Cerveza Surtidor</v>
      </c>
      <c r="B39" s="42"/>
      <c r="C39" s="49">
        <f>IF($A$6&lt;4,VLOOKUP($B$6&amp;$A39,KPI_DATOS!$A:$L,C$6,0)/1000,VLOOKUP($B$6&amp;$A39,KPI_DATOS!$A:$L,C$6,0))</f>
        <v>83.06319194999999</v>
      </c>
      <c r="D39" s="49">
        <f>IF($A$6&lt;4,VLOOKUP($B$6&amp;$A39,KPI_DATOS!$A:$L,D$6,0)/1000,VLOOKUP($B$6&amp;$A39,KPI_DATOS!$A:$L,D$6,0))</f>
        <v>103.23940564</v>
      </c>
      <c r="E39" s="49">
        <f>IF($A$6&lt;4,VLOOKUP($B$6&amp;$A39,KPI_DATOS!$A:$L,E$6,0)/1000,VLOOKUP($B$6&amp;$A39,KPI_DATOS!$A:$L,E$6,0))</f>
        <v>160.37848319999998</v>
      </c>
      <c r="F39" s="49">
        <f>IF($A$6&lt;4,VLOOKUP($B$6&amp;$A39,KPI_DATOS!$A:$L,F$6,0)/1000,VLOOKUP($B$6&amp;$A39,KPI_DATOS!$A:$L,F$6,0))</f>
        <v>95.163227210000002</v>
      </c>
      <c r="G39" s="49">
        <f>IF($A$6&lt;4,VLOOKUP($B$6&amp;$A39,KPI_DATOS!$A:$L,G$6,0)/1000,VLOOKUP($B$6&amp;$A39,KPI_DATOS!$A:$L,G$6,0))</f>
        <v>81.874180420000002</v>
      </c>
      <c r="H39" s="49">
        <f>IF($A$6&lt;4,VLOOKUP($B$6&amp;$A39,KPI_DATOS!$A:$L,H$6,0)/1000,VLOOKUP($B$6&amp;$A39,KPI_DATOS!$A:$L,H$6,0))</f>
        <v>99.462103639999995</v>
      </c>
      <c r="I39" s="49">
        <f>IF($A$6&lt;4,VLOOKUP($B$6&amp;$A39,KPI_DATOS!$A:$L,I$6,0)/1000,VLOOKUP($B$6&amp;$A39,KPI_DATOS!$A:$L,I$6,0))</f>
        <v>155.40446843000001</v>
      </c>
      <c r="J39" s="49">
        <f>IF($A$6&lt;4,VLOOKUP($B$6&amp;$A39,KPI_DATOS!$A:$L,J$6,0)/1000,VLOOKUP($B$6&amp;$A39,KPI_DATOS!$A:$L,J$6,0))</f>
        <v>84.602681910000001</v>
      </c>
      <c r="K39" s="49">
        <f>IF($A$6&lt;4,VLOOKUP($B$6&amp;$A39,KPI_DATOS!$A:$L,K$6,0)/1000,VLOOKUP($B$6&amp;$A39,KPI_DATOS!$A:$L,K$6,0))</f>
        <v>76.853309100000004</v>
      </c>
      <c r="L39" s="10"/>
      <c r="M39" s="29">
        <f t="shared" si="0"/>
        <v>-6.1324233039571467</v>
      </c>
    </row>
    <row r="40" spans="1:13" ht="20.25" customHeight="1" x14ac:dyDescent="0.35">
      <c r="A40" s="45" t="str">
        <f>KPI_DATOS!C35</f>
        <v>Otras Cervezas</v>
      </c>
      <c r="B40" s="42"/>
      <c r="C40" s="49">
        <f>IF($A$6&lt;4,VLOOKUP($B$6&amp;$A40,KPI_DATOS!$A:$L,C$6,0)/1000,VLOOKUP($B$6&amp;$A40,KPI_DATOS!$A:$L,C$6,0))</f>
        <v>0.20174711989999999</v>
      </c>
      <c r="D40" s="49">
        <f>IF($A$6&lt;4,VLOOKUP($B$6&amp;$A40,KPI_DATOS!$A:$L,D$6,0)/1000,VLOOKUP($B$6&amp;$A40,KPI_DATOS!$A:$L,D$6,0))</f>
        <v>0.19972008041</v>
      </c>
      <c r="E40" s="49">
        <f>IF($A$6&lt;4,VLOOKUP($B$6&amp;$A40,KPI_DATOS!$A:$L,E$6,0)/1000,VLOOKUP($B$6&amp;$A40,KPI_DATOS!$A:$L,E$6,0))</f>
        <v>0.28266395066</v>
      </c>
      <c r="F40" s="49">
        <f>IF($A$6&lt;4,VLOOKUP($B$6&amp;$A40,KPI_DATOS!$A:$L,F$6,0)/1000,VLOOKUP($B$6&amp;$A40,KPI_DATOS!$A:$L,F$6,0))</f>
        <v>9.4878083989999987E-2</v>
      </c>
      <c r="G40" s="49">
        <f>IF($A$6&lt;4,VLOOKUP($B$6&amp;$A40,KPI_DATOS!$A:$L,G$6,0)/1000,VLOOKUP($B$6&amp;$A40,KPI_DATOS!$A:$L,G$6,0))</f>
        <v>0.11758977695999999</v>
      </c>
      <c r="H40" s="49">
        <f>IF($A$6&lt;4,VLOOKUP($B$6&amp;$A40,KPI_DATOS!$A:$L,H$6,0)/1000,VLOOKUP($B$6&amp;$A40,KPI_DATOS!$A:$L,H$6,0))</f>
        <v>0.10596513973</v>
      </c>
      <c r="I40" s="49">
        <f>IF($A$6&lt;4,VLOOKUP($B$6&amp;$A40,KPI_DATOS!$A:$L,I$6,0)/1000,VLOOKUP($B$6&amp;$A40,KPI_DATOS!$A:$L,I$6,0))</f>
        <v>0.30858869922999999</v>
      </c>
      <c r="J40" s="49">
        <f>IF($A$6&lt;4,VLOOKUP($B$6&amp;$A40,KPI_DATOS!$A:$L,J$6,0)/1000,VLOOKUP($B$6&amp;$A40,KPI_DATOS!$A:$L,J$6,0))</f>
        <v>0.23882002770999999</v>
      </c>
      <c r="K40" s="49">
        <f>IF($A$6&lt;4,VLOOKUP($B$6&amp;$A40,KPI_DATOS!$A:$L,K$6,0)/1000,VLOOKUP($B$6&amp;$A40,KPI_DATOS!$A:$L,K$6,0))</f>
        <v>0.1586878934</v>
      </c>
      <c r="L40" s="10"/>
      <c r="M40" s="29">
        <f t="shared" si="0"/>
        <v>34.950416186247367</v>
      </c>
    </row>
    <row r="41" spans="1:13" ht="20.25" customHeight="1" x14ac:dyDescent="0.35">
      <c r="A41" s="44" t="str">
        <f>KPI_DATOS!C36</f>
        <v>Espirituosas</v>
      </c>
      <c r="B41" s="42"/>
      <c r="C41" s="49">
        <f>IF($A$6&lt;4,VLOOKUP($B$6&amp;$A41,KPI_DATOS!$A:$L,C$6,0)/1000,VLOOKUP($B$6&amp;$A41,KPI_DATOS!$A:$L,C$6,0))</f>
        <v>8.286447407899999</v>
      </c>
      <c r="D41" s="49">
        <f>IF($A$6&lt;4,VLOOKUP($B$6&amp;$A41,KPI_DATOS!$A:$L,D$6,0)/1000,VLOOKUP($B$6&amp;$A41,KPI_DATOS!$A:$L,D$6,0))</f>
        <v>9.3836414617999999</v>
      </c>
      <c r="E41" s="49">
        <f>IF($A$6&lt;4,VLOOKUP($B$6&amp;$A41,KPI_DATOS!$A:$L,E$6,0)/1000,VLOOKUP($B$6&amp;$A41,KPI_DATOS!$A:$L,E$6,0))</f>
        <v>17.386356780900002</v>
      </c>
      <c r="F41" s="49">
        <f>IF($A$6&lt;4,VLOOKUP($B$6&amp;$A41,KPI_DATOS!$A:$L,F$6,0)/1000,VLOOKUP($B$6&amp;$A41,KPI_DATOS!$A:$L,F$6,0))</f>
        <v>9.6199182063999995</v>
      </c>
      <c r="G41" s="49">
        <f>IF($A$6&lt;4,VLOOKUP($B$6&amp;$A41,KPI_DATOS!$A:$L,G$6,0)/1000,VLOOKUP($B$6&amp;$A41,KPI_DATOS!$A:$L,G$6,0))</f>
        <v>9.0167764497</v>
      </c>
      <c r="H41" s="49">
        <f>IF($A$6&lt;4,VLOOKUP($B$6&amp;$A41,KPI_DATOS!$A:$L,H$6,0)/1000,VLOOKUP($B$6&amp;$A41,KPI_DATOS!$A:$L,H$6,0))</f>
        <v>10.2039796398</v>
      </c>
      <c r="I41" s="49">
        <f>IF($A$6&lt;4,VLOOKUP($B$6&amp;$A41,KPI_DATOS!$A:$L,I$6,0)/1000,VLOOKUP($B$6&amp;$A41,KPI_DATOS!$A:$L,I$6,0))</f>
        <v>18.355943447500003</v>
      </c>
      <c r="J41" s="49">
        <f>IF($A$6&lt;4,VLOOKUP($B$6&amp;$A41,KPI_DATOS!$A:$L,J$6,0)/1000,VLOOKUP($B$6&amp;$A41,KPI_DATOS!$A:$L,J$6,0))</f>
        <v>9.184524871699999</v>
      </c>
      <c r="K41" s="49">
        <f>IF($A$6&lt;4,VLOOKUP($B$6&amp;$A41,KPI_DATOS!$A:$L,K$6,0)/1000,VLOOKUP($B$6&amp;$A41,KPI_DATOS!$A:$L,K$6,0))</f>
        <v>7.7061112808600001</v>
      </c>
      <c r="L41" s="10"/>
      <c r="M41" s="29">
        <f t="shared" si="0"/>
        <v>-14.535850768304314</v>
      </c>
    </row>
    <row r="42" spans="1:13" ht="20.25" customHeight="1" x14ac:dyDescent="0.35">
      <c r="A42" s="45" t="str">
        <f>KPI_DATOS!C37</f>
        <v>Whisky</v>
      </c>
      <c r="B42" s="42"/>
      <c r="C42" s="49">
        <f>IF($A$6&lt;4,VLOOKUP($B$6&amp;$A42,KPI_DATOS!$A:$L,C$6,0)/1000,VLOOKUP($B$6&amp;$A42,KPI_DATOS!$A:$L,C$6,0))</f>
        <v>0.890030985</v>
      </c>
      <c r="D42" s="49">
        <f>IF($A$6&lt;4,VLOOKUP($B$6&amp;$A42,KPI_DATOS!$A:$L,D$6,0)/1000,VLOOKUP($B$6&amp;$A42,KPI_DATOS!$A:$L,D$6,0))</f>
        <v>0.71553898500000002</v>
      </c>
      <c r="E42" s="49">
        <f>IF($A$6&lt;4,VLOOKUP($B$6&amp;$A42,KPI_DATOS!$A:$L,E$6,0)/1000,VLOOKUP($B$6&amp;$A42,KPI_DATOS!$A:$L,E$6,0))</f>
        <v>1.0973332920000001</v>
      </c>
      <c r="F42" s="49">
        <f>IF($A$6&lt;4,VLOOKUP($B$6&amp;$A42,KPI_DATOS!$A:$L,F$6,0)/1000,VLOOKUP($B$6&amp;$A42,KPI_DATOS!$A:$L,F$6,0))</f>
        <v>1.032506406</v>
      </c>
      <c r="G42" s="49">
        <f>IF($A$6&lt;4,VLOOKUP($B$6&amp;$A42,KPI_DATOS!$A:$L,G$6,0)/1000,VLOOKUP($B$6&amp;$A42,KPI_DATOS!$A:$L,G$6,0))</f>
        <v>0.61936990000000003</v>
      </c>
      <c r="H42" s="49">
        <f>IF($A$6&lt;4,VLOOKUP($B$6&amp;$A42,KPI_DATOS!$A:$L,H$6,0)/1000,VLOOKUP($B$6&amp;$A42,KPI_DATOS!$A:$L,H$6,0))</f>
        <v>0.79510955000000005</v>
      </c>
      <c r="I42" s="49">
        <f>IF($A$6&lt;4,VLOOKUP($B$6&amp;$A42,KPI_DATOS!$A:$L,I$6,0)/1000,VLOOKUP($B$6&amp;$A42,KPI_DATOS!$A:$L,I$6,0))</f>
        <v>1.2365777109999998</v>
      </c>
      <c r="J42" s="49">
        <f>IF($A$6&lt;4,VLOOKUP($B$6&amp;$A42,KPI_DATOS!$A:$L,J$6,0)/1000,VLOOKUP($B$6&amp;$A42,KPI_DATOS!$A:$L,J$6,0))</f>
        <v>1.0258283373999999</v>
      </c>
      <c r="K42" s="49">
        <f>IF($A$6&lt;4,VLOOKUP($B$6&amp;$A42,KPI_DATOS!$A:$L,K$6,0)/1000,VLOOKUP($B$6&amp;$A42,KPI_DATOS!$A:$L,K$6,0))</f>
        <v>0.88482529799999998</v>
      </c>
      <c r="L42" s="10"/>
      <c r="M42" s="29">
        <f t="shared" si="0"/>
        <v>42.858943904119329</v>
      </c>
    </row>
    <row r="43" spans="1:13" ht="20.25" customHeight="1" x14ac:dyDescent="0.35">
      <c r="A43" s="45" t="str">
        <f>KPI_DATOS!C38</f>
        <v>Brandy</v>
      </c>
      <c r="B43" s="42"/>
      <c r="C43" s="49">
        <f>IF($A$6&lt;4,VLOOKUP($B$6&amp;$A43,KPI_DATOS!$A:$L,C$6,0)/1000,VLOOKUP($B$6&amp;$A43,KPI_DATOS!$A:$L,C$6,0))</f>
        <v>9.3559347000000001E-2</v>
      </c>
      <c r="D43" s="49">
        <f>IF($A$6&lt;4,VLOOKUP($B$6&amp;$A43,KPI_DATOS!$A:$L,D$6,0)/1000,VLOOKUP($B$6&amp;$A43,KPI_DATOS!$A:$L,D$6,0))</f>
        <v>5.0042416499999999E-2</v>
      </c>
      <c r="E43" s="49">
        <f>IF($A$6&lt;4,VLOOKUP($B$6&amp;$A43,KPI_DATOS!$A:$L,E$6,0)/1000,VLOOKUP($B$6&amp;$A43,KPI_DATOS!$A:$L,E$6,0))</f>
        <v>4.4099102500000001E-2</v>
      </c>
      <c r="F43" s="49">
        <f>IF($A$6&lt;4,VLOOKUP($B$6&amp;$A43,KPI_DATOS!$A:$L,F$6,0)/1000,VLOOKUP($B$6&amp;$A43,KPI_DATOS!$A:$L,F$6,0))</f>
        <v>6.9273368500000002E-2</v>
      </c>
      <c r="G43" s="49">
        <f>IF($A$6&lt;4,VLOOKUP($B$6&amp;$A43,KPI_DATOS!$A:$L,G$6,0)/1000,VLOOKUP($B$6&amp;$A43,KPI_DATOS!$A:$L,G$6,0))</f>
        <v>4.9313034499999998E-2</v>
      </c>
      <c r="H43" s="49">
        <f>IF($A$6&lt;4,VLOOKUP($B$6&amp;$A43,KPI_DATOS!$A:$L,H$6,0)/1000,VLOOKUP($B$6&amp;$A43,KPI_DATOS!$A:$L,H$6,0))</f>
        <v>0.1042283255</v>
      </c>
      <c r="I43" s="49">
        <f>IF($A$6&lt;4,VLOOKUP($B$6&amp;$A43,KPI_DATOS!$A:$L,I$6,0)/1000,VLOOKUP($B$6&amp;$A43,KPI_DATOS!$A:$L,I$6,0))</f>
        <v>9.7691006499999997E-2</v>
      </c>
      <c r="J43" s="49">
        <f>IF($A$6&lt;4,VLOOKUP($B$6&amp;$A43,KPI_DATOS!$A:$L,J$6,0)/1000,VLOOKUP($B$6&amp;$A43,KPI_DATOS!$A:$L,J$6,0))</f>
        <v>9.5100212000000003E-2</v>
      </c>
      <c r="K43" s="49">
        <f>IF($A$6&lt;4,VLOOKUP($B$6&amp;$A43,KPI_DATOS!$A:$L,K$6,0)/1000,VLOOKUP($B$6&amp;$A43,KPI_DATOS!$A:$L,K$6,0))</f>
        <v>0.24323516799999997</v>
      </c>
      <c r="L43" s="10"/>
      <c r="M43" s="29">
        <f t="shared" si="0"/>
        <v>393.24721235721148</v>
      </c>
    </row>
    <row r="44" spans="1:13" ht="20.25" customHeight="1" x14ac:dyDescent="0.35">
      <c r="A44" s="45" t="str">
        <f>KPI_DATOS!C39</f>
        <v>Ginebra</v>
      </c>
      <c r="B44" s="42"/>
      <c r="C44" s="49">
        <f>IF($A$6&lt;4,VLOOKUP($B$6&amp;$A44,KPI_DATOS!$A:$L,C$6,0)/1000,VLOOKUP($B$6&amp;$A44,KPI_DATOS!$A:$L,C$6,0))</f>
        <v>1.3474239954</v>
      </c>
      <c r="D44" s="49">
        <f>IF($A$6&lt;4,VLOOKUP($B$6&amp;$A44,KPI_DATOS!$A:$L,D$6,0)/1000,VLOOKUP($B$6&amp;$A44,KPI_DATOS!$A:$L,D$6,0))</f>
        <v>1.3157669818</v>
      </c>
      <c r="E44" s="49">
        <f>IF($A$6&lt;4,VLOOKUP($B$6&amp;$A44,KPI_DATOS!$A:$L,E$6,0)/1000,VLOOKUP($B$6&amp;$A44,KPI_DATOS!$A:$L,E$6,0))</f>
        <v>2.2409274024000001</v>
      </c>
      <c r="F44" s="49">
        <f>IF($A$6&lt;4,VLOOKUP($B$6&amp;$A44,KPI_DATOS!$A:$L,F$6,0)/1000,VLOOKUP($B$6&amp;$A44,KPI_DATOS!$A:$L,F$6,0))</f>
        <v>1.4815554331999998</v>
      </c>
      <c r="G44" s="49">
        <f>IF($A$6&lt;4,VLOOKUP($B$6&amp;$A44,KPI_DATOS!$A:$L,G$6,0)/1000,VLOOKUP($B$6&amp;$A44,KPI_DATOS!$A:$L,G$6,0))</f>
        <v>1.2140081253999999</v>
      </c>
      <c r="H44" s="49">
        <f>IF($A$6&lt;4,VLOOKUP($B$6&amp;$A44,KPI_DATOS!$A:$L,H$6,0)/1000,VLOOKUP($B$6&amp;$A44,KPI_DATOS!$A:$L,H$6,0))</f>
        <v>1.4949140954</v>
      </c>
      <c r="I44" s="49">
        <f>IF($A$6&lt;4,VLOOKUP($B$6&amp;$A44,KPI_DATOS!$A:$L,I$6,0)/1000,VLOOKUP($B$6&amp;$A44,KPI_DATOS!$A:$L,I$6,0))</f>
        <v>2.785625032</v>
      </c>
      <c r="J44" s="49">
        <f>IF($A$6&lt;4,VLOOKUP($B$6&amp;$A44,KPI_DATOS!$A:$L,J$6,0)/1000,VLOOKUP($B$6&amp;$A44,KPI_DATOS!$A:$L,J$6,0))</f>
        <v>1.8824689578</v>
      </c>
      <c r="K44" s="49">
        <f>IF($A$6&lt;4,VLOOKUP($B$6&amp;$A44,KPI_DATOS!$A:$L,K$6,0)/1000,VLOOKUP($B$6&amp;$A44,KPI_DATOS!$A:$L,K$6,0))</f>
        <v>1.5783407973599999</v>
      </c>
      <c r="L44" s="10"/>
      <c r="M44" s="29">
        <f t="shared" si="0"/>
        <v>30.010727633306168</v>
      </c>
    </row>
    <row r="45" spans="1:13" ht="20.25" customHeight="1" x14ac:dyDescent="0.35">
      <c r="A45" s="45" t="str">
        <f>KPI_DATOS!C40</f>
        <v>Ron</v>
      </c>
      <c r="B45" s="42"/>
      <c r="C45" s="49">
        <f>IF($A$6&lt;4,VLOOKUP($B$6&amp;$A45,KPI_DATOS!$A:$L,C$6,0)/1000,VLOOKUP($B$6&amp;$A45,KPI_DATOS!$A:$L,C$6,0))</f>
        <v>0.76702539599999997</v>
      </c>
      <c r="D45" s="49">
        <f>IF($A$6&lt;4,VLOOKUP($B$6&amp;$A45,KPI_DATOS!$A:$L,D$6,0)/1000,VLOOKUP($B$6&amp;$A45,KPI_DATOS!$A:$L,D$6,0))</f>
        <v>0.71426762299999991</v>
      </c>
      <c r="E45" s="49">
        <f>IF($A$6&lt;4,VLOOKUP($B$6&amp;$A45,KPI_DATOS!$A:$L,E$6,0)/1000,VLOOKUP($B$6&amp;$A45,KPI_DATOS!$A:$L,E$6,0))</f>
        <v>1.133185508</v>
      </c>
      <c r="F45" s="49">
        <f>IF($A$6&lt;4,VLOOKUP($B$6&amp;$A45,KPI_DATOS!$A:$L,F$6,0)/1000,VLOOKUP($B$6&amp;$A45,KPI_DATOS!$A:$L,F$6,0))</f>
        <v>0.64809272799999995</v>
      </c>
      <c r="G45" s="49">
        <f>IF($A$6&lt;4,VLOOKUP($B$6&amp;$A45,KPI_DATOS!$A:$L,G$6,0)/1000,VLOOKUP($B$6&amp;$A45,KPI_DATOS!$A:$L,G$6,0))</f>
        <v>0.60353786570000001</v>
      </c>
      <c r="H45" s="49">
        <f>IF($A$6&lt;4,VLOOKUP($B$6&amp;$A45,KPI_DATOS!$A:$L,H$6,0)/1000,VLOOKUP($B$6&amp;$A45,KPI_DATOS!$A:$L,H$6,0))</f>
        <v>0.61466097649999996</v>
      </c>
      <c r="I45" s="49">
        <f>IF($A$6&lt;4,VLOOKUP($B$6&amp;$A45,KPI_DATOS!$A:$L,I$6,0)/1000,VLOOKUP($B$6&amp;$A45,KPI_DATOS!$A:$L,I$6,0))</f>
        <v>1.3622903530000001</v>
      </c>
      <c r="J45" s="49">
        <f>IF($A$6&lt;4,VLOOKUP($B$6&amp;$A45,KPI_DATOS!$A:$L,J$6,0)/1000,VLOOKUP($B$6&amp;$A45,KPI_DATOS!$A:$L,J$6,0))</f>
        <v>0.913972338</v>
      </c>
      <c r="K45" s="49">
        <f>IF($A$6&lt;4,VLOOKUP($B$6&amp;$A45,KPI_DATOS!$A:$L,K$6,0)/1000,VLOOKUP($B$6&amp;$A45,KPI_DATOS!$A:$L,K$6,0))</f>
        <v>0.67341752399999999</v>
      </c>
      <c r="L45" s="10"/>
      <c r="M45" s="29">
        <f t="shared" si="0"/>
        <v>11.578338704391244</v>
      </c>
    </row>
    <row r="46" spans="1:13" ht="20.25" customHeight="1" x14ac:dyDescent="0.35">
      <c r="A46" s="45" t="str">
        <f>KPI_DATOS!C41</f>
        <v>Anis</v>
      </c>
      <c r="B46" s="42"/>
      <c r="C46" s="49">
        <f>IF($A$6&lt;4,VLOOKUP($B$6&amp;$A46,KPI_DATOS!$A:$L,C$6,0)/1000,VLOOKUP($B$6&amp;$A46,KPI_DATOS!$A:$L,C$6,0))</f>
        <v>9.0952173499999997E-2</v>
      </c>
      <c r="D46" s="49">
        <f>IF($A$6&lt;4,VLOOKUP($B$6&amp;$A46,KPI_DATOS!$A:$L,D$6,0)/1000,VLOOKUP($B$6&amp;$A46,KPI_DATOS!$A:$L,D$6,0))</f>
        <v>7.7373720500000007E-2</v>
      </c>
      <c r="E46" s="49">
        <f>IF($A$6&lt;4,VLOOKUP($B$6&amp;$A46,KPI_DATOS!$A:$L,E$6,0)/1000,VLOOKUP($B$6&amp;$A46,KPI_DATOS!$A:$L,E$6,0))</f>
        <v>4.1031081999999997E-2</v>
      </c>
      <c r="F46" s="49">
        <f>IF($A$6&lt;4,VLOOKUP($B$6&amp;$A46,KPI_DATOS!$A:$L,F$6,0)/1000,VLOOKUP($B$6&amp;$A46,KPI_DATOS!$A:$L,F$6,0))</f>
        <v>8.5007021499999988E-2</v>
      </c>
      <c r="G46" s="49">
        <f>IF($A$6&lt;4,VLOOKUP($B$6&amp;$A46,KPI_DATOS!$A:$L,G$6,0)/1000,VLOOKUP($B$6&amp;$A46,KPI_DATOS!$A:$L,G$6,0))</f>
        <v>7.0124206499999994E-2</v>
      </c>
      <c r="H46" s="49">
        <f>IF($A$6&lt;4,VLOOKUP($B$6&amp;$A46,KPI_DATOS!$A:$L,H$6,0)/1000,VLOOKUP($B$6&amp;$A46,KPI_DATOS!$A:$L,H$6,0))</f>
        <v>4.9536092400000002E-2</v>
      </c>
      <c r="I46" s="49">
        <f>IF($A$6&lt;4,VLOOKUP($B$6&amp;$A46,KPI_DATOS!$A:$L,I$6,0)/1000,VLOOKUP($B$6&amp;$A46,KPI_DATOS!$A:$L,I$6,0))</f>
        <v>7.8451994999999997E-2</v>
      </c>
      <c r="J46" s="49">
        <f>IF($A$6&lt;4,VLOOKUP($B$6&amp;$A46,KPI_DATOS!$A:$L,J$6,0)/1000,VLOOKUP($B$6&amp;$A46,KPI_DATOS!$A:$L,J$6,0))</f>
        <v>7.0784951499999998E-2</v>
      </c>
      <c r="K46" s="49">
        <f>IF($A$6&lt;4,VLOOKUP($B$6&amp;$A46,KPI_DATOS!$A:$L,K$6,0)/1000,VLOOKUP($B$6&amp;$A46,KPI_DATOS!$A:$L,K$6,0))</f>
        <v>5.9804093500000002E-2</v>
      </c>
      <c r="L46" s="10"/>
      <c r="M46" s="29">
        <f t="shared" si="0"/>
        <v>-14.71690521018586</v>
      </c>
    </row>
    <row r="47" spans="1:13" ht="20.25" customHeight="1" x14ac:dyDescent="0.35">
      <c r="A47" s="45" t="str">
        <f>KPI_DATOS!C42</f>
        <v>Otras Espirituosas</v>
      </c>
      <c r="B47" s="42"/>
      <c r="C47" s="49">
        <f>IF($A$6&lt;4,VLOOKUP($B$6&amp;$A47,KPI_DATOS!$A:$L,C$6,0)/1000,VLOOKUP($B$6&amp;$A47,KPI_DATOS!$A:$L,C$6,0))</f>
        <v>5.0974555109999997</v>
      </c>
      <c r="D47" s="49">
        <f>IF($A$6&lt;4,VLOOKUP($B$6&amp;$A47,KPI_DATOS!$A:$L,D$6,0)/1000,VLOOKUP($B$6&amp;$A47,KPI_DATOS!$A:$L,D$6,0))</f>
        <v>6.5106517350000006</v>
      </c>
      <c r="E47" s="49">
        <f>IF($A$6&lt;4,VLOOKUP($B$6&amp;$A47,KPI_DATOS!$A:$L,E$6,0)/1000,VLOOKUP($B$6&amp;$A47,KPI_DATOS!$A:$L,E$6,0))</f>
        <v>12.829780394</v>
      </c>
      <c r="F47" s="49">
        <f>IF($A$6&lt;4,VLOOKUP($B$6&amp;$A47,KPI_DATOS!$A:$L,F$6,0)/1000,VLOOKUP($B$6&amp;$A47,KPI_DATOS!$A:$L,F$6,0))</f>
        <v>6.3034832491999992</v>
      </c>
      <c r="G47" s="49">
        <f>IF($A$6&lt;4,VLOOKUP($B$6&amp;$A47,KPI_DATOS!$A:$L,G$6,0)/1000,VLOOKUP($B$6&amp;$A47,KPI_DATOS!$A:$L,G$6,0))</f>
        <v>6.4604233176000001</v>
      </c>
      <c r="H47" s="49">
        <f>IF($A$6&lt;4,VLOOKUP($B$6&amp;$A47,KPI_DATOS!$A:$L,H$6,0)/1000,VLOOKUP($B$6&amp;$A47,KPI_DATOS!$A:$L,H$6,0))</f>
        <v>7.1455305999999998</v>
      </c>
      <c r="I47" s="49">
        <f>IF($A$6&lt;4,VLOOKUP($B$6&amp;$A47,KPI_DATOS!$A:$L,I$6,0)/1000,VLOOKUP($B$6&amp;$A47,KPI_DATOS!$A:$L,I$6,0))</f>
        <v>12.79530735</v>
      </c>
      <c r="J47" s="49">
        <f>IF($A$6&lt;4,VLOOKUP($B$6&amp;$A47,KPI_DATOS!$A:$L,J$6,0)/1000,VLOOKUP($B$6&amp;$A47,KPI_DATOS!$A:$L,J$6,0))</f>
        <v>5.1963700749999999</v>
      </c>
      <c r="K47" s="49">
        <f>IF($A$6&lt;4,VLOOKUP($B$6&amp;$A47,KPI_DATOS!$A:$L,K$6,0)/1000,VLOOKUP($B$6&amp;$A47,KPI_DATOS!$A:$L,K$6,0))</f>
        <v>4.2664884000000001</v>
      </c>
      <c r="L47" s="10"/>
      <c r="M47" s="29">
        <f t="shared" si="0"/>
        <v>-33.959615488711201</v>
      </c>
    </row>
    <row r="48" spans="1:13" ht="20.25" customHeight="1" x14ac:dyDescent="0.35">
      <c r="A48" s="44" t="str">
        <f>KPI_DATOS!C43</f>
        <v>T.Zumo+Horchata+Mosto</v>
      </c>
      <c r="B48" s="42"/>
      <c r="C48" s="49">
        <f>IF($A$6&lt;4,VLOOKUP($B$6&amp;$A48,KPI_DATOS!$A:$L,C$6,0)/1000,VLOOKUP($B$6&amp;$A48,KPI_DATOS!$A:$L,C$6,0))</f>
        <v>8.6592316725000007</v>
      </c>
      <c r="D48" s="49">
        <f>IF($A$6&lt;4,VLOOKUP($B$6&amp;$A48,KPI_DATOS!$A:$L,D$6,0)/1000,VLOOKUP($B$6&amp;$A48,KPI_DATOS!$A:$L,D$6,0))</f>
        <v>10.024658502500001</v>
      </c>
      <c r="E48" s="49">
        <f>IF($A$6&lt;4,VLOOKUP($B$6&amp;$A48,KPI_DATOS!$A:$L,E$6,0)/1000,VLOOKUP($B$6&amp;$A48,KPI_DATOS!$A:$L,E$6,0))</f>
        <v>16.607743719999998</v>
      </c>
      <c r="F48" s="49">
        <f>IF($A$6&lt;4,VLOOKUP($B$6&amp;$A48,KPI_DATOS!$A:$L,F$6,0)/1000,VLOOKUP($B$6&amp;$A48,KPI_DATOS!$A:$L,F$6,0))</f>
        <v>7.9770667225</v>
      </c>
      <c r="G48" s="49">
        <f>IF($A$6&lt;4,VLOOKUP($B$6&amp;$A48,KPI_DATOS!$A:$L,G$6,0)/1000,VLOOKUP($B$6&amp;$A48,KPI_DATOS!$A:$L,G$6,0))</f>
        <v>7.9611146774999995</v>
      </c>
      <c r="H48" s="49">
        <f>IF($A$6&lt;4,VLOOKUP($B$6&amp;$A48,KPI_DATOS!$A:$L,H$6,0)/1000,VLOOKUP($B$6&amp;$A48,KPI_DATOS!$A:$L,H$6,0))</f>
        <v>9.7332656775000004</v>
      </c>
      <c r="I48" s="49">
        <f>IF($A$6&lt;4,VLOOKUP($B$6&amp;$A48,KPI_DATOS!$A:$L,I$6,0)/1000,VLOOKUP($B$6&amp;$A48,KPI_DATOS!$A:$L,I$6,0))</f>
        <v>15.627999260000001</v>
      </c>
      <c r="J48" s="49">
        <f>IF($A$6&lt;4,VLOOKUP($B$6&amp;$A48,KPI_DATOS!$A:$L,J$6,0)/1000,VLOOKUP($B$6&amp;$A48,KPI_DATOS!$A:$L,J$6,0))</f>
        <v>7.2532621375000002</v>
      </c>
      <c r="K48" s="49">
        <f>IF($A$6&lt;4,VLOOKUP($B$6&amp;$A48,KPI_DATOS!$A:$L,K$6,0)/1000,VLOOKUP($B$6&amp;$A48,KPI_DATOS!$A:$L,K$6,0))</f>
        <v>8.0049080589999999</v>
      </c>
      <c r="L48" s="10"/>
      <c r="M48" s="29">
        <f t="shared" si="0"/>
        <v>0.55009107736849749</v>
      </c>
    </row>
    <row r="49" spans="1:13" ht="20.25" customHeight="1" x14ac:dyDescent="0.35">
      <c r="A49" s="44" t="str">
        <f>KPI_DATOS!C44</f>
        <v>Agua Envasada</v>
      </c>
      <c r="B49" s="42"/>
      <c r="C49" s="49">
        <f>IF($A$6&lt;4,VLOOKUP($B$6&amp;$A49,KPI_DATOS!$A:$L,C$6,0)/1000,VLOOKUP($B$6&amp;$A49,KPI_DATOS!$A:$L,C$6,0))</f>
        <v>120.93061569999999</v>
      </c>
      <c r="D49" s="49">
        <f>IF($A$6&lt;4,VLOOKUP($B$6&amp;$A49,KPI_DATOS!$A:$L,D$6,0)/1000,VLOOKUP($B$6&amp;$A49,KPI_DATOS!$A:$L,D$6,0))</f>
        <v>142.33807045999998</v>
      </c>
      <c r="E49" s="49">
        <f>IF($A$6&lt;4,VLOOKUP($B$6&amp;$A49,KPI_DATOS!$A:$L,E$6,0)/1000,VLOOKUP($B$6&amp;$A49,KPI_DATOS!$A:$L,E$6,0))</f>
        <v>226.53917769</v>
      </c>
      <c r="F49" s="49">
        <f>IF($A$6&lt;4,VLOOKUP($B$6&amp;$A49,KPI_DATOS!$A:$L,F$6,0)/1000,VLOOKUP($B$6&amp;$A49,KPI_DATOS!$A:$L,F$6,0))</f>
        <v>124.71648223999999</v>
      </c>
      <c r="G49" s="49">
        <f>IF($A$6&lt;4,VLOOKUP($B$6&amp;$A49,KPI_DATOS!$A:$L,G$6,0)/1000,VLOOKUP($B$6&amp;$A49,KPI_DATOS!$A:$L,G$6,0))</f>
        <v>118.98276833999999</v>
      </c>
      <c r="H49" s="49">
        <f>IF($A$6&lt;4,VLOOKUP($B$6&amp;$A49,KPI_DATOS!$A:$L,H$6,0)/1000,VLOOKUP($B$6&amp;$A49,KPI_DATOS!$A:$L,H$6,0))</f>
        <v>134.46066904</v>
      </c>
      <c r="I49" s="49">
        <f>IF($A$6&lt;4,VLOOKUP($B$6&amp;$A49,KPI_DATOS!$A:$L,I$6,0)/1000,VLOOKUP($B$6&amp;$A49,KPI_DATOS!$A:$L,I$6,0))</f>
        <v>228.86252166</v>
      </c>
      <c r="J49" s="49">
        <f>IF($A$6&lt;4,VLOOKUP($B$6&amp;$A49,KPI_DATOS!$A:$L,J$6,0)/1000,VLOOKUP($B$6&amp;$A49,KPI_DATOS!$A:$L,J$6,0))</f>
        <v>130.95191567000001</v>
      </c>
      <c r="K49" s="49">
        <f>IF($A$6&lt;4,VLOOKUP($B$6&amp;$A49,KPI_DATOS!$A:$L,K$6,0)/1000,VLOOKUP($B$6&amp;$A49,KPI_DATOS!$A:$L,K$6,0))</f>
        <v>126.36641063</v>
      </c>
      <c r="L49" s="10"/>
      <c r="M49" s="29">
        <f t="shared" si="0"/>
        <v>6.2056400208312823</v>
      </c>
    </row>
    <row r="50" spans="1:13" ht="20.25" customHeight="1" x14ac:dyDescent="0.35">
      <c r="A50" s="44" t="str">
        <f>KPI_DATOS!C45</f>
        <v>Bebidas Refrescantes</v>
      </c>
      <c r="B50" s="42"/>
      <c r="C50" s="49">
        <f>IF($A$6&lt;4,VLOOKUP($B$6&amp;$A50,KPI_DATOS!$A:$L,C$6,0)/1000,VLOOKUP($B$6&amp;$A50,KPI_DATOS!$A:$L,C$6,0))</f>
        <v>67.405744265492004</v>
      </c>
      <c r="D50" s="49">
        <f>IF($A$6&lt;4,VLOOKUP($B$6&amp;$A50,KPI_DATOS!$A:$L,D$6,0)/1000,VLOOKUP($B$6&amp;$A50,KPI_DATOS!$A:$L,D$6,0))</f>
        <v>76.013222198299999</v>
      </c>
      <c r="E50" s="49">
        <f>IF($A$6&lt;4,VLOOKUP($B$6&amp;$A50,KPI_DATOS!$A:$L,E$6,0)/1000,VLOOKUP($B$6&amp;$A50,KPI_DATOS!$A:$L,E$6,0))</f>
        <v>125.87556425543599</v>
      </c>
      <c r="F50" s="49">
        <f>IF($A$6&lt;4,VLOOKUP($B$6&amp;$A50,KPI_DATOS!$A:$L,F$6,0)/1000,VLOOKUP($B$6&amp;$A50,KPI_DATOS!$A:$L,F$6,0))</f>
        <v>72.449602256540004</v>
      </c>
      <c r="G50" s="49">
        <f>IF($A$6&lt;4,VLOOKUP($B$6&amp;$A50,KPI_DATOS!$A:$L,G$6,0)/1000,VLOOKUP($B$6&amp;$A50,KPI_DATOS!$A:$L,G$6,0))</f>
        <v>64.546135958639994</v>
      </c>
      <c r="H50" s="49">
        <f>IF($A$6&lt;4,VLOOKUP($B$6&amp;$A50,KPI_DATOS!$A:$L,H$6,0)/1000,VLOOKUP($B$6&amp;$A50,KPI_DATOS!$A:$L,H$6,0))</f>
        <v>76.680166601970001</v>
      </c>
      <c r="I50" s="49">
        <f>IF($A$6&lt;4,VLOOKUP($B$6&amp;$A50,KPI_DATOS!$A:$L,I$6,0)/1000,VLOOKUP($B$6&amp;$A50,KPI_DATOS!$A:$L,I$6,0))</f>
        <v>121.09873227636</v>
      </c>
      <c r="J50" s="49">
        <f>IF($A$6&lt;4,VLOOKUP($B$6&amp;$A50,KPI_DATOS!$A:$L,J$6,0)/1000,VLOOKUP($B$6&amp;$A50,KPI_DATOS!$A:$L,J$6,0))</f>
        <v>69.863792351459992</v>
      </c>
      <c r="K50" s="49">
        <f>IF($A$6&lt;4,VLOOKUP($B$6&amp;$A50,KPI_DATOS!$A:$L,K$6,0)/1000,VLOOKUP($B$6&amp;$A50,KPI_DATOS!$A:$L,K$6,0))</f>
        <v>67.420344632134004</v>
      </c>
      <c r="L50" s="10"/>
      <c r="M50" s="29">
        <f t="shared" si="0"/>
        <v>4.4529523430120621</v>
      </c>
    </row>
    <row r="51" spans="1:13" ht="20.25" customHeight="1" x14ac:dyDescent="0.35">
      <c r="A51" s="45" t="str">
        <f>KPI_DATOS!C46</f>
        <v>Colas</v>
      </c>
      <c r="B51" s="42"/>
      <c r="C51" s="49">
        <f>IF($A$6&lt;4,VLOOKUP($B$6&amp;$A51,KPI_DATOS!$A:$L,C$6,0)/1000,VLOOKUP($B$6&amp;$A51,KPI_DATOS!$A:$L,C$6,0))</f>
        <v>38.4812192602</v>
      </c>
      <c r="D51" s="49">
        <f>IF($A$6&lt;4,VLOOKUP($B$6&amp;$A51,KPI_DATOS!$A:$L,D$6,0)/1000,VLOOKUP($B$6&amp;$A51,KPI_DATOS!$A:$L,D$6,0))</f>
        <v>41.178268091299998</v>
      </c>
      <c r="E51" s="49">
        <f>IF($A$6&lt;4,VLOOKUP($B$6&amp;$A51,KPI_DATOS!$A:$L,E$6,0)/1000,VLOOKUP($B$6&amp;$A51,KPI_DATOS!$A:$L,E$6,0))</f>
        <v>66.154224870699991</v>
      </c>
      <c r="F51" s="49">
        <f>IF($A$6&lt;4,VLOOKUP($B$6&amp;$A51,KPI_DATOS!$A:$L,F$6,0)/1000,VLOOKUP($B$6&amp;$A51,KPI_DATOS!$A:$L,F$6,0))</f>
        <v>37.6467699556</v>
      </c>
      <c r="G51" s="49">
        <f>IF($A$6&lt;4,VLOOKUP($B$6&amp;$A51,KPI_DATOS!$A:$L,G$6,0)/1000,VLOOKUP($B$6&amp;$A51,KPI_DATOS!$A:$L,G$6,0))</f>
        <v>35.798022754600005</v>
      </c>
      <c r="H51" s="49">
        <f>IF($A$6&lt;4,VLOOKUP($B$6&amp;$A51,KPI_DATOS!$A:$L,H$6,0)/1000,VLOOKUP($B$6&amp;$A51,KPI_DATOS!$A:$L,H$6,0))</f>
        <v>42.118136386099998</v>
      </c>
      <c r="I51" s="49">
        <f>IF($A$6&lt;4,VLOOKUP($B$6&amp;$A51,KPI_DATOS!$A:$L,I$6,0)/1000,VLOOKUP($B$6&amp;$A51,KPI_DATOS!$A:$L,I$6,0))</f>
        <v>62.972952500649995</v>
      </c>
      <c r="J51" s="49">
        <f>IF($A$6&lt;4,VLOOKUP($B$6&amp;$A51,KPI_DATOS!$A:$L,J$6,0)/1000,VLOOKUP($B$6&amp;$A51,KPI_DATOS!$A:$L,J$6,0))</f>
        <v>38.279395915599999</v>
      </c>
      <c r="K51" s="49">
        <f>IF($A$6&lt;4,VLOOKUP($B$6&amp;$A51,KPI_DATOS!$A:$L,K$6,0)/1000,VLOOKUP($B$6&amp;$A51,KPI_DATOS!$A:$L,K$6,0))</f>
        <v>36.903823931799998</v>
      </c>
      <c r="L51" s="10"/>
      <c r="M51" s="29">
        <f t="shared" si="0"/>
        <v>3.0890007104034778</v>
      </c>
    </row>
    <row r="52" spans="1:13" ht="20.25" customHeight="1" x14ac:dyDescent="0.35">
      <c r="A52" s="45" t="str">
        <f>KPI_DATOS!C47</f>
        <v>Cola Regular</v>
      </c>
      <c r="B52" s="42"/>
      <c r="C52" s="49">
        <f>IF($A$6&lt;4,VLOOKUP($B$6&amp;$A52,KPI_DATOS!$A:$L,C$6,0)/1000,VLOOKUP($B$6&amp;$A52,KPI_DATOS!$A:$L,C$6,0))</f>
        <v>16.038934981400001</v>
      </c>
      <c r="D52" s="49">
        <f>IF($A$6&lt;4,VLOOKUP($B$6&amp;$A52,KPI_DATOS!$A:$L,D$6,0)/1000,VLOOKUP($B$6&amp;$A52,KPI_DATOS!$A:$L,D$6,0))</f>
        <v>17.571654289999998</v>
      </c>
      <c r="E52" s="49">
        <f>IF($A$6&lt;4,VLOOKUP($B$6&amp;$A52,KPI_DATOS!$A:$L,E$6,0)/1000,VLOOKUP($B$6&amp;$A52,KPI_DATOS!$A:$L,E$6,0))</f>
        <v>29.713188358499998</v>
      </c>
      <c r="F52" s="49">
        <f>IF($A$6&lt;4,VLOOKUP($B$6&amp;$A52,KPI_DATOS!$A:$L,F$6,0)/1000,VLOOKUP($B$6&amp;$A52,KPI_DATOS!$A:$L,F$6,0))</f>
        <v>16.864332017000002</v>
      </c>
      <c r="G52" s="49">
        <f>IF($A$6&lt;4,VLOOKUP($B$6&amp;$A52,KPI_DATOS!$A:$L,G$6,0)/1000,VLOOKUP($B$6&amp;$A52,KPI_DATOS!$A:$L,G$6,0))</f>
        <v>16.142945931</v>
      </c>
      <c r="H52" s="49">
        <f>IF($A$6&lt;4,VLOOKUP($B$6&amp;$A52,KPI_DATOS!$A:$L,H$6,0)/1000,VLOOKUP($B$6&amp;$A52,KPI_DATOS!$A:$L,H$6,0))</f>
        <v>18.039726679000001</v>
      </c>
      <c r="I52" s="49">
        <f>IF($A$6&lt;4,VLOOKUP($B$6&amp;$A52,KPI_DATOS!$A:$L,I$6,0)/1000,VLOOKUP($B$6&amp;$A52,KPI_DATOS!$A:$L,I$6,0))</f>
        <v>27.337227706500002</v>
      </c>
      <c r="J52" s="49">
        <f>IF($A$6&lt;4,VLOOKUP($B$6&amp;$A52,KPI_DATOS!$A:$L,J$6,0)/1000,VLOOKUP($B$6&amp;$A52,KPI_DATOS!$A:$L,J$6,0))</f>
        <v>16.604601720999998</v>
      </c>
      <c r="K52" s="49">
        <f>IF($A$6&lt;4,VLOOKUP($B$6&amp;$A52,KPI_DATOS!$A:$L,K$6,0)/1000,VLOOKUP($B$6&amp;$A52,KPI_DATOS!$A:$L,K$6,0))</f>
        <v>16.4576614916</v>
      </c>
      <c r="L52" s="10"/>
      <c r="M52" s="29">
        <f t="shared" si="0"/>
        <v>1.9495546968018918</v>
      </c>
    </row>
    <row r="53" spans="1:13" ht="20.25" customHeight="1" x14ac:dyDescent="0.35">
      <c r="A53" s="45" t="str">
        <f>KPI_DATOS!C48</f>
        <v>Light/Zero</v>
      </c>
      <c r="B53" s="42"/>
      <c r="C53" s="49">
        <f>IF($A$6&lt;4,VLOOKUP($B$6&amp;$A53,KPI_DATOS!$A:$L,C$6,0)/1000,VLOOKUP($B$6&amp;$A53,KPI_DATOS!$A:$L,C$6,0))</f>
        <v>22.442284278800003</v>
      </c>
      <c r="D53" s="49">
        <f>IF($A$6&lt;4,VLOOKUP($B$6&amp;$A53,KPI_DATOS!$A:$L,D$6,0)/1000,VLOOKUP($B$6&amp;$A53,KPI_DATOS!$A:$L,D$6,0))</f>
        <v>23.606613801300004</v>
      </c>
      <c r="E53" s="49">
        <f>IF($A$6&lt;4,VLOOKUP($B$6&amp;$A53,KPI_DATOS!$A:$L,E$6,0)/1000,VLOOKUP($B$6&amp;$A53,KPI_DATOS!$A:$L,E$6,0))</f>
        <v>36.4410365122</v>
      </c>
      <c r="F53" s="49">
        <f>IF($A$6&lt;4,VLOOKUP($B$6&amp;$A53,KPI_DATOS!$A:$L,F$6,0)/1000,VLOOKUP($B$6&amp;$A53,KPI_DATOS!$A:$L,F$6,0))</f>
        <v>20.782437938600001</v>
      </c>
      <c r="G53" s="49">
        <f>IF($A$6&lt;4,VLOOKUP($B$6&amp;$A53,KPI_DATOS!$A:$L,G$6,0)/1000,VLOOKUP($B$6&amp;$A53,KPI_DATOS!$A:$L,G$6,0))</f>
        <v>19.655076823600002</v>
      </c>
      <c r="H53" s="49">
        <f>IF($A$6&lt;4,VLOOKUP($B$6&amp;$A53,KPI_DATOS!$A:$L,H$6,0)/1000,VLOOKUP($B$6&amp;$A53,KPI_DATOS!$A:$L,H$6,0))</f>
        <v>24.078409707100001</v>
      </c>
      <c r="I53" s="49">
        <f>IF($A$6&lt;4,VLOOKUP($B$6&amp;$A53,KPI_DATOS!$A:$L,I$6,0)/1000,VLOOKUP($B$6&amp;$A53,KPI_DATOS!$A:$L,I$6,0))</f>
        <v>35.635724794150001</v>
      </c>
      <c r="J53" s="49">
        <f>IF($A$6&lt;4,VLOOKUP($B$6&amp;$A53,KPI_DATOS!$A:$L,J$6,0)/1000,VLOOKUP($B$6&amp;$A53,KPI_DATOS!$A:$L,J$6,0))</f>
        <v>21.6747941946</v>
      </c>
      <c r="K53" s="49">
        <f>IF($A$6&lt;4,VLOOKUP($B$6&amp;$A53,KPI_DATOS!$A:$L,K$6,0)/1000,VLOOKUP($B$6&amp;$A53,KPI_DATOS!$A:$L,K$6,0))</f>
        <v>20.446162440200002</v>
      </c>
      <c r="L53" s="10"/>
      <c r="M53" s="29">
        <f t="shared" si="0"/>
        <v>4.024841132394541</v>
      </c>
    </row>
    <row r="54" spans="1:13" ht="20.25" customHeight="1" x14ac:dyDescent="0.35">
      <c r="A54" s="45" t="str">
        <f>KPI_DATOS!C49</f>
        <v>Otra Variedad Cola</v>
      </c>
      <c r="B54" s="42"/>
      <c r="C54" s="49" t="e">
        <f>IF($A$6&lt;4,VLOOKUP($B$6&amp;$A54,KPI_DATOS!$A:$L,C$6,0)/1000,VLOOKUP($B$6&amp;$A54,KPI_DATOS!$A:$L,C$6,0))</f>
        <v>#VALUE!</v>
      </c>
      <c r="D54" s="49" t="e">
        <f>IF($A$6&lt;4,VLOOKUP($B$6&amp;$A54,KPI_DATOS!$A:$L,D$6,0)/1000,VLOOKUP($B$6&amp;$A54,KPI_DATOS!$A:$L,D$6,0))</f>
        <v>#VALUE!</v>
      </c>
      <c r="E54" s="49" t="e">
        <f>IF($A$6&lt;4,VLOOKUP($B$6&amp;$A54,KPI_DATOS!$A:$L,E$6,0)/1000,VLOOKUP($B$6&amp;$A54,KPI_DATOS!$A:$L,E$6,0))</f>
        <v>#VALUE!</v>
      </c>
      <c r="F54" s="49" t="e">
        <f>IF($A$6&lt;4,VLOOKUP($B$6&amp;$A54,KPI_DATOS!$A:$L,F$6,0)/1000,VLOOKUP($B$6&amp;$A54,KPI_DATOS!$A:$L,F$6,0))</f>
        <v>#VALUE!</v>
      </c>
      <c r="G54" s="49" t="e">
        <f>IF($A$6&lt;4,VLOOKUP($B$6&amp;$A54,KPI_DATOS!$A:$L,G$6,0)/1000,VLOOKUP($B$6&amp;$A54,KPI_DATOS!$A:$L,G$6,0))</f>
        <v>#VALUE!</v>
      </c>
      <c r="H54" s="49" t="e">
        <f>IF($A$6&lt;4,VLOOKUP($B$6&amp;$A54,KPI_DATOS!$A:$L,H$6,0)/1000,VLOOKUP($B$6&amp;$A54,KPI_DATOS!$A:$L,H$6,0))</f>
        <v>#VALUE!</v>
      </c>
      <c r="I54" s="49" t="e">
        <f>IF($A$6&lt;4,VLOOKUP($B$6&amp;$A54,KPI_DATOS!$A:$L,I$6,0)/1000,VLOOKUP($B$6&amp;$A54,KPI_DATOS!$A:$L,I$6,0))</f>
        <v>#VALUE!</v>
      </c>
      <c r="J54" s="49" t="e">
        <f>IF($A$6&lt;4,VLOOKUP($B$6&amp;$A54,KPI_DATOS!$A:$L,J$6,0)/1000,VLOOKUP($B$6&amp;$A54,KPI_DATOS!$A:$L,J$6,0))</f>
        <v>#VALUE!</v>
      </c>
      <c r="K54" s="49" t="e">
        <f>IF($A$6&lt;4,VLOOKUP($B$6&amp;$A54,KPI_DATOS!$A:$L,K$6,0)/1000,VLOOKUP($B$6&amp;$A54,KPI_DATOS!$A:$L,K$6,0))</f>
        <v>#VALUE!</v>
      </c>
      <c r="L54" s="10"/>
      <c r="M54" s="29" t="str">
        <f t="shared" si="0"/>
        <v>-</v>
      </c>
    </row>
    <row r="55" spans="1:13" ht="20.25" customHeight="1" x14ac:dyDescent="0.35">
      <c r="A55" s="45" t="str">
        <f>KPI_DATOS!C50</f>
        <v>Con Cafeina</v>
      </c>
      <c r="B55" s="42"/>
      <c r="C55" s="49">
        <f>IF($A$6&lt;4,VLOOKUP($B$6&amp;$A55,KPI_DATOS!$A:$L,C$6,0)/1000,VLOOKUP($B$6&amp;$A55,KPI_DATOS!$A:$L,C$6,0))</f>
        <v>37.943788326899998</v>
      </c>
      <c r="D55" s="49">
        <f>IF($A$6&lt;4,VLOOKUP($B$6&amp;$A55,KPI_DATOS!$A:$L,D$6,0)/1000,VLOOKUP($B$6&amp;$A55,KPI_DATOS!$A:$L,D$6,0))</f>
        <v>41.8346130491</v>
      </c>
      <c r="E55" s="49">
        <f>IF($A$6&lt;4,VLOOKUP($B$6&amp;$A55,KPI_DATOS!$A:$L,E$6,0)/1000,VLOOKUP($B$6&amp;$A55,KPI_DATOS!$A:$L,E$6,0))</f>
        <v>65.106703717000002</v>
      </c>
      <c r="F55" s="49">
        <f>IF($A$6&lt;4,VLOOKUP($B$6&amp;$A55,KPI_DATOS!$A:$L,F$6,0)/1000,VLOOKUP($B$6&amp;$A55,KPI_DATOS!$A:$L,F$6,0))</f>
        <v>38.428850461499998</v>
      </c>
      <c r="G55" s="49">
        <f>IF($A$6&lt;4,VLOOKUP($B$6&amp;$A55,KPI_DATOS!$A:$L,G$6,0)/1000,VLOOKUP($B$6&amp;$A55,KPI_DATOS!$A:$L,G$6,0))</f>
        <v>35.666885546400003</v>
      </c>
      <c r="H55" s="49">
        <f>IF($A$6&lt;4,VLOOKUP($B$6&amp;$A55,KPI_DATOS!$A:$L,H$6,0)/1000,VLOOKUP($B$6&amp;$A55,KPI_DATOS!$A:$L,H$6,0))</f>
        <v>41.661659296700002</v>
      </c>
      <c r="I55" s="49">
        <f>IF($A$6&lt;4,VLOOKUP($B$6&amp;$A55,KPI_DATOS!$A:$L,I$6,0)/1000,VLOOKUP($B$6&amp;$A55,KPI_DATOS!$A:$L,I$6,0))</f>
        <v>65.632117041499995</v>
      </c>
      <c r="J55" s="49">
        <f>IF($A$6&lt;4,VLOOKUP($B$6&amp;$A55,KPI_DATOS!$A:$L,J$6,0)/1000,VLOOKUP($B$6&amp;$A55,KPI_DATOS!$A:$L,J$6,0))</f>
        <v>39.911370389600002</v>
      </c>
      <c r="K55" s="49">
        <f>IF($A$6&lt;4,VLOOKUP($B$6&amp;$A55,KPI_DATOS!$A:$L,K$6,0)/1000,VLOOKUP($B$6&amp;$A55,KPI_DATOS!$A:$L,K$6,0))</f>
        <v>37.378101495800003</v>
      </c>
      <c r="L55" s="10"/>
      <c r="M55" s="29">
        <f t="shared" si="0"/>
        <v>4.7977722842490245</v>
      </c>
    </row>
    <row r="56" spans="1:13" ht="20.25" customHeight="1" x14ac:dyDescent="0.35">
      <c r="A56" s="45" t="str">
        <f>KPI_DATOS!C51</f>
        <v>Sin Cafeina</v>
      </c>
      <c r="B56" s="42"/>
      <c r="C56" s="49">
        <f>IF($A$6&lt;4,VLOOKUP($B$6&amp;$A56,KPI_DATOS!$A:$L,C$6,0)/1000,VLOOKUP($B$6&amp;$A56,KPI_DATOS!$A:$L,C$6,0))</f>
        <v>8.2043081664000006</v>
      </c>
      <c r="D56" s="49">
        <f>IF($A$6&lt;4,VLOOKUP($B$6&amp;$A56,KPI_DATOS!$A:$L,D$6,0)/1000,VLOOKUP($B$6&amp;$A56,KPI_DATOS!$A:$L,D$6,0))</f>
        <v>7.6719874490000004</v>
      </c>
      <c r="E56" s="49">
        <f>IF($A$6&lt;4,VLOOKUP($B$6&amp;$A56,KPI_DATOS!$A:$L,E$6,0)/1000,VLOOKUP($B$6&amp;$A56,KPI_DATOS!$A:$L,E$6,0))</f>
        <v>12.698190053500001</v>
      </c>
      <c r="F56" s="49">
        <f>IF($A$6&lt;4,VLOOKUP($B$6&amp;$A56,KPI_DATOS!$A:$L,F$6,0)/1000,VLOOKUP($B$6&amp;$A56,KPI_DATOS!$A:$L,F$6,0))</f>
        <v>7.4896535486000007</v>
      </c>
      <c r="G56" s="49">
        <f>IF($A$6&lt;4,VLOOKUP($B$6&amp;$A56,KPI_DATOS!$A:$L,G$6,0)/1000,VLOOKUP($B$6&amp;$A56,KPI_DATOS!$A:$L,G$6,0))</f>
        <v>6.8235824507</v>
      </c>
      <c r="H56" s="49">
        <f>IF($A$6&lt;4,VLOOKUP($B$6&amp;$A56,KPI_DATOS!$A:$L,H$6,0)/1000,VLOOKUP($B$6&amp;$A56,KPI_DATOS!$A:$L,H$6,0))</f>
        <v>7.8854281855999995</v>
      </c>
      <c r="I56" s="49">
        <f>IF($A$6&lt;4,VLOOKUP($B$6&amp;$A56,KPI_DATOS!$A:$L,I$6,0)/1000,VLOOKUP($B$6&amp;$A56,KPI_DATOS!$A:$L,I$6,0))</f>
        <v>10.704577718000001</v>
      </c>
      <c r="J56" s="49">
        <f>IF($A$6&lt;4,VLOOKUP($B$6&amp;$A56,KPI_DATOS!$A:$L,J$6,0)/1000,VLOOKUP($B$6&amp;$A56,KPI_DATOS!$A:$L,J$6,0))</f>
        <v>7.6813385342</v>
      </c>
      <c r="K56" s="49">
        <f>IF($A$6&lt;4,VLOOKUP($B$6&amp;$A56,KPI_DATOS!$A:$L,K$6,0)/1000,VLOOKUP($B$6&amp;$A56,KPI_DATOS!$A:$L,K$6,0))</f>
        <v>7.5145809644000003</v>
      </c>
      <c r="L56" s="10"/>
      <c r="M56" s="29">
        <f t="shared" si="0"/>
        <v>10.126623642235222</v>
      </c>
    </row>
    <row r="57" spans="1:13" ht="20.25" customHeight="1" x14ac:dyDescent="0.35">
      <c r="A57" s="45" t="str">
        <f>KPI_DATOS!C52</f>
        <v>Frutas con gas</v>
      </c>
      <c r="B57" s="42"/>
      <c r="C57" s="49">
        <f>IF($A$6&lt;4,VLOOKUP($B$6&amp;$A57,KPI_DATOS!$A:$L,C$6,0)/1000,VLOOKUP($B$6&amp;$A57,KPI_DATOS!$A:$L,C$6,0))</f>
        <v>8.1280972160000005</v>
      </c>
      <c r="D57" s="49">
        <f>IF($A$6&lt;4,VLOOKUP($B$6&amp;$A57,KPI_DATOS!$A:$L,D$6,0)/1000,VLOOKUP($B$6&amp;$A57,KPI_DATOS!$A:$L,D$6,0))</f>
        <v>10.468585945999999</v>
      </c>
      <c r="E57" s="49">
        <f>IF($A$6&lt;4,VLOOKUP($B$6&amp;$A57,KPI_DATOS!$A:$L,E$6,0)/1000,VLOOKUP($B$6&amp;$A57,KPI_DATOS!$A:$L,E$6,0))</f>
        <v>19.252271212299998</v>
      </c>
      <c r="F57" s="49">
        <f>IF($A$6&lt;4,VLOOKUP($B$6&amp;$A57,KPI_DATOS!$A:$L,F$6,0)/1000,VLOOKUP($B$6&amp;$A57,KPI_DATOS!$A:$L,F$6,0))</f>
        <v>11.467452376800001</v>
      </c>
      <c r="G57" s="49">
        <f>IF($A$6&lt;4,VLOOKUP($B$6&amp;$A57,KPI_DATOS!$A:$L,G$6,0)/1000,VLOOKUP($B$6&amp;$A57,KPI_DATOS!$A:$L,G$6,0))</f>
        <v>9.2168963406</v>
      </c>
      <c r="H57" s="49">
        <f>IF($A$6&lt;4,VLOOKUP($B$6&amp;$A57,KPI_DATOS!$A:$L,H$6,0)/1000,VLOOKUP($B$6&amp;$A57,KPI_DATOS!$A:$L,H$6,0))</f>
        <v>11.621574129200001</v>
      </c>
      <c r="I57" s="49">
        <f>IF($A$6&lt;4,VLOOKUP($B$6&amp;$A57,KPI_DATOS!$A:$L,I$6,0)/1000,VLOOKUP($B$6&amp;$A57,KPI_DATOS!$A:$L,I$6,0))</f>
        <v>18.742736646500003</v>
      </c>
      <c r="J57" s="49">
        <f>IF($A$6&lt;4,VLOOKUP($B$6&amp;$A57,KPI_DATOS!$A:$L,J$6,0)/1000,VLOOKUP($B$6&amp;$A57,KPI_DATOS!$A:$L,J$6,0))</f>
        <v>11.868674841539999</v>
      </c>
      <c r="K57" s="49">
        <f>IF($A$6&lt;4,VLOOKUP($B$6&amp;$A57,KPI_DATOS!$A:$L,K$6,0)/1000,VLOOKUP($B$6&amp;$A57,KPI_DATOS!$A:$L,K$6,0))</f>
        <v>10.0389799921</v>
      </c>
      <c r="L57" s="10"/>
      <c r="M57" s="29">
        <f t="shared" si="0"/>
        <v>8.9193110253259498</v>
      </c>
    </row>
    <row r="58" spans="1:13" ht="20.25" customHeight="1" x14ac:dyDescent="0.35">
      <c r="A58" s="45" t="str">
        <f>KPI_DATOS!C53</f>
        <v>Frutas sin gas</v>
      </c>
      <c r="B58" s="42"/>
      <c r="C58" s="49">
        <f>IF($A$6&lt;4,VLOOKUP($B$6&amp;$A58,KPI_DATOS!$A:$L,C$6,0)/1000,VLOOKUP($B$6&amp;$A58,KPI_DATOS!$A:$L,C$6,0))</f>
        <v>1.9827277273919999</v>
      </c>
      <c r="D58" s="49">
        <f>IF($A$6&lt;4,VLOOKUP($B$6&amp;$A58,KPI_DATOS!$A:$L,D$6,0)/1000,VLOOKUP($B$6&amp;$A58,KPI_DATOS!$A:$L,D$6,0))</f>
        <v>2.69310829441</v>
      </c>
      <c r="E58" s="49">
        <f>IF($A$6&lt;4,VLOOKUP($B$6&amp;$A58,KPI_DATOS!$A:$L,E$6,0)/1000,VLOOKUP($B$6&amp;$A58,KPI_DATOS!$A:$L,E$6,0))</f>
        <v>5.2218470436999995</v>
      </c>
      <c r="F58" s="49">
        <f>IF($A$6&lt;4,VLOOKUP($B$6&amp;$A58,KPI_DATOS!$A:$L,F$6,0)/1000,VLOOKUP($B$6&amp;$A58,KPI_DATOS!$A:$L,F$6,0))</f>
        <v>2.27413378364</v>
      </c>
      <c r="G58" s="49">
        <f>IF($A$6&lt;4,VLOOKUP($B$6&amp;$A58,KPI_DATOS!$A:$L,G$6,0)/1000,VLOOKUP($B$6&amp;$A58,KPI_DATOS!$A:$L,G$6,0))</f>
        <v>1.89375064604</v>
      </c>
      <c r="H58" s="49">
        <f>IF($A$6&lt;4,VLOOKUP($B$6&amp;$A58,KPI_DATOS!$A:$L,H$6,0)/1000,VLOOKUP($B$6&amp;$A58,KPI_DATOS!$A:$L,H$6,0))</f>
        <v>2.5005059850900002</v>
      </c>
      <c r="I58" s="49">
        <f>IF($A$6&lt;4,VLOOKUP($B$6&amp;$A58,KPI_DATOS!$A:$L,I$6,0)/1000,VLOOKUP($B$6&amp;$A58,KPI_DATOS!$A:$L,I$6,0))</f>
        <v>7.3694830017999999</v>
      </c>
      <c r="J58" s="49">
        <f>IF($A$6&lt;4,VLOOKUP($B$6&amp;$A58,KPI_DATOS!$A:$L,J$6,0)/1000,VLOOKUP($B$6&amp;$A58,KPI_DATOS!$A:$L,J$6,0))</f>
        <v>3.95794357692</v>
      </c>
      <c r="K58" s="49">
        <f>IF($A$6&lt;4,VLOOKUP($B$6&amp;$A58,KPI_DATOS!$A:$L,K$6,0)/1000,VLOOKUP($B$6&amp;$A58,KPI_DATOS!$A:$L,K$6,0))</f>
        <v>5.2042199990000002</v>
      </c>
      <c r="L58" s="10"/>
      <c r="M58" s="29">
        <f t="shared" si="0"/>
        <v>174.81020322725612</v>
      </c>
    </row>
    <row r="59" spans="1:13" ht="20.25" customHeight="1" x14ac:dyDescent="0.35">
      <c r="A59" s="45" t="s">
        <v>167</v>
      </c>
      <c r="B59" s="42"/>
      <c r="C59" s="49">
        <f>IF($A$6&lt;4,VLOOKUP($B$6&amp;$A59,KPI_DATOS!$A:$L,C$6,0)/1000,VLOOKUP($B$6&amp;$A59,KPI_DATOS!$A:$L,C$6,0))</f>
        <v>0.68460353120000006</v>
      </c>
      <c r="D59" s="49">
        <f>IF($A$6&lt;4,VLOOKUP($B$6&amp;$A59,KPI_DATOS!$A:$L,D$6,0)/1000,VLOOKUP($B$6&amp;$A59,KPI_DATOS!$A:$L,D$6,0))</f>
        <v>1.15898566599</v>
      </c>
      <c r="E59" s="49">
        <f>IF($A$6&lt;4,VLOOKUP($B$6&amp;$A59,KPI_DATOS!$A:$L,E$6,0)/1000,VLOOKUP($B$6&amp;$A59,KPI_DATOS!$A:$L,E$6,0))</f>
        <v>1.7294911544</v>
      </c>
      <c r="F59" s="49">
        <f>IF($A$6&lt;4,VLOOKUP($B$6&amp;$A59,KPI_DATOS!$A:$L,F$6,0)/1000,VLOOKUP($B$6&amp;$A59,KPI_DATOS!$A:$L,F$6,0))</f>
        <v>0.837331622</v>
      </c>
      <c r="G59" s="49">
        <f>IF($A$6&lt;4,VLOOKUP($B$6&amp;$A59,KPI_DATOS!$A:$L,G$6,0)/1000,VLOOKUP($B$6&amp;$A59,KPI_DATOS!$A:$L,G$6,0))</f>
        <v>0.73353763128000005</v>
      </c>
      <c r="H59" s="49">
        <f>IF($A$6&lt;4,VLOOKUP($B$6&amp;$A59,KPI_DATOS!$A:$L,H$6,0)/1000,VLOOKUP($B$6&amp;$A59,KPI_DATOS!$A:$L,H$6,0))</f>
        <v>0.89095538760000004</v>
      </c>
      <c r="I59" s="49">
        <f>IF($A$6&lt;4,VLOOKUP($B$6&amp;$A59,KPI_DATOS!$A:$L,I$6,0)/1000,VLOOKUP($B$6&amp;$A59,KPI_DATOS!$A:$L,I$6,0))</f>
        <v>1.3215765911999999</v>
      </c>
      <c r="J59" s="49">
        <f>IF($A$6&lt;4,VLOOKUP($B$6&amp;$A59,KPI_DATOS!$A:$L,J$6,0)/1000,VLOOKUP($B$6&amp;$A59,KPI_DATOS!$A:$L,J$6,0))</f>
        <v>0.64220085674999994</v>
      </c>
      <c r="K59" s="49">
        <f>IF($A$6&lt;4,VLOOKUP($B$6&amp;$A59,KPI_DATOS!$A:$L,K$6,0)/1000,VLOOKUP($B$6&amp;$A59,KPI_DATOS!$A:$L,K$6,0))</f>
        <v>0.54737700759999997</v>
      </c>
      <c r="L59" s="10"/>
      <c r="M59" s="29">
        <f t="shared" si="0"/>
        <v>-25.378469452910778</v>
      </c>
    </row>
    <row r="60" spans="1:13" ht="20.5" customHeight="1" x14ac:dyDescent="0.35">
      <c r="A60" s="45" t="s">
        <v>181</v>
      </c>
      <c r="B60" s="42"/>
      <c r="C60" s="49">
        <f>IF($A$6&lt;4,VLOOKUP($B$6&amp;$A60,KPI_DATOS!$A:$L,C$6,0)/1000,VLOOKUP($B$6&amp;$A60,KPI_DATOS!$A:$L,C$6,0))</f>
        <v>7.5839786716999997</v>
      </c>
      <c r="D60" s="49">
        <f>IF($A$6&lt;4,VLOOKUP($B$6&amp;$A60,KPI_DATOS!$A:$L,D$6,0)/1000,VLOOKUP($B$6&amp;$A60,KPI_DATOS!$A:$L,D$6,0))</f>
        <v>9.5769987945999997</v>
      </c>
      <c r="E60" s="49">
        <f>IF($A$6&lt;4,VLOOKUP($B$6&amp;$A60,KPI_DATOS!$A:$L,E$6,0)/1000,VLOOKUP($B$6&amp;$A60,KPI_DATOS!$A:$L,E$6,0))</f>
        <v>14.723776795199999</v>
      </c>
      <c r="F60" s="49">
        <f>IF($A$6&lt;4,VLOOKUP($B$6&amp;$A60,KPI_DATOS!$A:$L,F$6,0)/1000,VLOOKUP($B$6&amp;$A60,KPI_DATOS!$A:$L,F$6,0))</f>
        <v>7.2447399367999994</v>
      </c>
      <c r="G60" s="49">
        <f>IF($A$6&lt;4,VLOOKUP($B$6&amp;$A60,KPI_DATOS!$A:$L,G$6,0)/1000,VLOOKUP($B$6&amp;$A60,KPI_DATOS!$A:$L,G$6,0))</f>
        <v>7.0790724512000001</v>
      </c>
      <c r="H60" s="49">
        <f>IF($A$6&lt;4,VLOOKUP($B$6&amp;$A60,KPI_DATOS!$A:$L,H$6,0)/1000,VLOOKUP($B$6&amp;$A60,KPI_DATOS!$A:$L,H$6,0))</f>
        <v>8.2121831882999992</v>
      </c>
      <c r="I60" s="49">
        <f>IF($A$6&lt;4,VLOOKUP($B$6&amp;$A60,KPI_DATOS!$A:$L,I$6,0)/1000,VLOOKUP($B$6&amp;$A60,KPI_DATOS!$A:$L,I$6,0))</f>
        <v>15.342583857999999</v>
      </c>
      <c r="J60" s="49">
        <f>IF($A$6&lt;4,VLOOKUP($B$6&amp;$A60,KPI_DATOS!$A:$L,J$6,0)/1000,VLOOKUP($B$6&amp;$A60,KPI_DATOS!$A:$L,J$6,0))</f>
        <v>8.0847497436999998</v>
      </c>
      <c r="K60" s="49">
        <f>IF($A$6&lt;4,VLOOKUP($B$6&amp;$A60,KPI_DATOS!$A:$L,K$6,0)/1000,VLOOKUP($B$6&amp;$A60,KPI_DATOS!$A:$L,K$6,0))</f>
        <v>7.8227362400000002</v>
      </c>
      <c r="L60" s="10"/>
      <c r="M60" s="29">
        <f t="shared" ref="M60:M61" si="1">IFERROR(IF(A58=4,(K60-G60),((K60/G60-1)*100)),"-")</f>
        <v>10.505102100967179</v>
      </c>
    </row>
    <row r="61" spans="1:13" ht="20.5" customHeight="1" x14ac:dyDescent="0.35">
      <c r="A61" s="45" t="s">
        <v>182</v>
      </c>
      <c r="B61" s="42"/>
      <c r="C61" s="49">
        <f>IF($A$6&lt;4,VLOOKUP($B$6&amp;$A61,KPI_DATOS!$A:$L,C$6,0)/1000,VLOOKUP($B$6&amp;$A61,KPI_DATOS!$A:$L,C$6,0))</f>
        <v>4.1146316244000003</v>
      </c>
      <c r="D61" s="49">
        <f>IF($A$6&lt;4,VLOOKUP($B$6&amp;$A61,KPI_DATOS!$A:$L,D$6,0)/1000,VLOOKUP($B$6&amp;$A61,KPI_DATOS!$A:$L,D$6,0))</f>
        <v>3.7662728108000003</v>
      </c>
      <c r="E61" s="49">
        <f>IF($A$6&lt;4,VLOOKUP($B$6&amp;$A61,KPI_DATOS!$A:$L,E$6,0)/1000,VLOOKUP($B$6&amp;$A61,KPI_DATOS!$A:$L,E$6,0))</f>
        <v>5.6741471502599996</v>
      </c>
      <c r="F61" s="49">
        <f>IF($A$6&lt;4,VLOOKUP($B$6&amp;$A61,KPI_DATOS!$A:$L,F$6,0)/1000,VLOOKUP($B$6&amp;$A61,KPI_DATOS!$A:$L,F$6,0))</f>
        <v>5.5148179655999998</v>
      </c>
      <c r="G61" s="49">
        <f>IF($A$6&lt;4,VLOOKUP($B$6&amp;$A61,KPI_DATOS!$A:$L,G$6,0)/1000,VLOOKUP($B$6&amp;$A61,KPI_DATOS!$A:$L,G$6,0))</f>
        <v>3.1697766721699998</v>
      </c>
      <c r="H61" s="49">
        <f>IF($A$6&lt;4,VLOOKUP($B$6&amp;$A61,KPI_DATOS!$A:$L,H$6,0)/1000,VLOOKUP($B$6&amp;$A61,KPI_DATOS!$A:$L,H$6,0))</f>
        <v>3.0253557039500003</v>
      </c>
      <c r="I61" s="49">
        <f>IF($A$6&lt;4,VLOOKUP($B$6&amp;$A61,KPI_DATOS!$A:$L,I$6,0)/1000,VLOOKUP($B$6&amp;$A61,KPI_DATOS!$A:$L,I$6,0))</f>
        <v>4.4561598707499996</v>
      </c>
      <c r="J61" s="49">
        <f>IF($A$6&lt;4,VLOOKUP($B$6&amp;$A61,KPI_DATOS!$A:$L,J$6,0)/1000,VLOOKUP($B$6&amp;$A61,KPI_DATOS!$A:$L,J$6,0))</f>
        <v>2.4499304534699999</v>
      </c>
      <c r="K61" s="49">
        <f>IF($A$6&lt;4,VLOOKUP($B$6&amp;$A61,KPI_DATOS!$A:$L,K$6,0)/1000,VLOOKUP($B$6&amp;$A61,KPI_DATOS!$A:$L,K$6,0))</f>
        <v>2.6255903791500002</v>
      </c>
      <c r="L61" s="10"/>
      <c r="M61" s="29">
        <f t="shared" si="1"/>
        <v>-17.167969522832493</v>
      </c>
    </row>
    <row r="62" spans="1:13" ht="20.5" customHeight="1" x14ac:dyDescent="0.35">
      <c r="A62" s="45" t="s">
        <v>168</v>
      </c>
      <c r="B62" s="42"/>
      <c r="C62" s="49">
        <f>IF($A$6&lt;4,VLOOKUP($B$6&amp;$A62,KPI_DATOS!$A:$L,C$6,0)/1000,VLOOKUP($B$6&amp;$A62,KPI_DATOS!$A:$L,C$6,0))</f>
        <v>1.7185884464999999</v>
      </c>
      <c r="D62" s="49">
        <f>IF($A$6&lt;4,VLOOKUP($B$6&amp;$A62,KPI_DATOS!$A:$L,D$6,0)/1000,VLOOKUP($B$6&amp;$A62,KPI_DATOS!$A:$L,D$6,0))</f>
        <v>1.7409280905</v>
      </c>
      <c r="E62" s="49">
        <f>IF($A$6&lt;4,VLOOKUP($B$6&amp;$A62,KPI_DATOS!$A:$L,E$6,0)/1000,VLOOKUP($B$6&amp;$A62,KPI_DATOS!$A:$L,E$6,0))</f>
        <v>2.8345161700759998</v>
      </c>
      <c r="F62" s="49">
        <f>IF($A$6&lt;4,VLOOKUP($B$6&amp;$A62,KPI_DATOS!$A:$L,F$6,0)/1000,VLOOKUP($B$6&amp;$A62,KPI_DATOS!$A:$L,F$6,0))</f>
        <v>1.9996432597</v>
      </c>
      <c r="G62" s="49">
        <f>IF($A$6&lt;4,VLOOKUP($B$6&amp;$A62,KPI_DATOS!$A:$L,G$6,0)/1000,VLOOKUP($B$6&amp;$A62,KPI_DATOS!$A:$L,G$6,0))</f>
        <v>1.3751737175799998</v>
      </c>
      <c r="H62" s="49">
        <f>IF($A$6&lt;4,VLOOKUP($B$6&amp;$A62,KPI_DATOS!$A:$L,H$6,0)/1000,VLOOKUP($B$6&amp;$A62,KPI_DATOS!$A:$L,H$6,0))</f>
        <v>1.4655806707300001</v>
      </c>
      <c r="I62" s="49">
        <f>IF($A$6&lt;4,VLOOKUP($B$6&amp;$A62,KPI_DATOS!$A:$L,I$6,0)/1000,VLOOKUP($B$6&amp;$A62,KPI_DATOS!$A:$L,I$6,0))</f>
        <v>2.6631396183999998</v>
      </c>
      <c r="J62" s="49">
        <f>IF($A$6&lt;4,VLOOKUP($B$6&amp;$A62,KPI_DATOS!$A:$L,J$6,0)/1000,VLOOKUP($B$6&amp;$A62,KPI_DATOS!$A:$L,J$6,0))</f>
        <v>1.2597589470999999</v>
      </c>
      <c r="K62" s="49">
        <f>IF($A$6&lt;4,VLOOKUP($B$6&amp;$A62,KPI_DATOS!$A:$L,K$6,0)/1000,VLOOKUP($B$6&amp;$A62,KPI_DATOS!$A:$L,K$6,0))</f>
        <v>1.00072186199</v>
      </c>
      <c r="L62" s="10"/>
      <c r="M62" s="29">
        <f t="shared" ref="M62:M64" si="2">IFERROR(IF(A60=4,(K62-G62),((K62/G62-1)*100)),"-")</f>
        <v>-27.229422057960207</v>
      </c>
    </row>
    <row r="63" spans="1:13" ht="20.5" customHeight="1" x14ac:dyDescent="0.35">
      <c r="A63" s="45" t="s">
        <v>169</v>
      </c>
      <c r="B63" s="42"/>
      <c r="C63" s="49">
        <f>IF($A$6&lt;4,VLOOKUP($B$6&amp;$A63,KPI_DATOS!$A:$L,C$6,0)/1000,VLOOKUP($B$6&amp;$A63,KPI_DATOS!$A:$L,C$6,0))</f>
        <v>0.61664966300000001</v>
      </c>
      <c r="D63" s="49">
        <f>IF($A$6&lt;4,VLOOKUP($B$6&amp;$A63,KPI_DATOS!$A:$L,D$6,0)/1000,VLOOKUP($B$6&amp;$A63,KPI_DATOS!$A:$L,D$6,0))</f>
        <v>0.51927043299999998</v>
      </c>
      <c r="E63" s="49">
        <f>IF($A$6&lt;4,VLOOKUP($B$6&amp;$A63,KPI_DATOS!$A:$L,E$6,0)/1000,VLOOKUP($B$6&amp;$A63,KPI_DATOS!$A:$L,E$6,0))</f>
        <v>0.83110536300000004</v>
      </c>
      <c r="F63" s="49">
        <f>IF($A$6&lt;4,VLOOKUP($B$6&amp;$A63,KPI_DATOS!$A:$L,F$6,0)/1000,VLOOKUP($B$6&amp;$A63,KPI_DATOS!$A:$L,F$6,0))</f>
        <v>0.63182841599999995</v>
      </c>
      <c r="G63" s="49">
        <f>IF($A$6&lt;4,VLOOKUP($B$6&amp;$A63,KPI_DATOS!$A:$L,G$6,0)/1000,VLOOKUP($B$6&amp;$A63,KPI_DATOS!$A:$L,G$6,0))</f>
        <v>0.75071607700000009</v>
      </c>
      <c r="H63" s="49">
        <f>IF($A$6&lt;4,VLOOKUP($B$6&amp;$A63,KPI_DATOS!$A:$L,H$6,0)/1000,VLOOKUP($B$6&amp;$A63,KPI_DATOS!$A:$L,H$6,0))</f>
        <v>0.49621474300000001</v>
      </c>
      <c r="I63" s="49">
        <f>IF($A$6&lt;4,VLOOKUP($B$6&amp;$A63,KPI_DATOS!$A:$L,I$6,0)/1000,VLOOKUP($B$6&amp;$A63,KPI_DATOS!$A:$L,I$6,0))</f>
        <v>0.91758547499999998</v>
      </c>
      <c r="J63" s="49">
        <f>IF($A$6&lt;4,VLOOKUP($B$6&amp;$A63,KPI_DATOS!$A:$L,J$6,0)/1000,VLOOKUP($B$6&amp;$A63,KPI_DATOS!$A:$L,J$6,0))</f>
        <v>0.52279967900000002</v>
      </c>
      <c r="K63" s="49">
        <f>IF($A$6&lt;4,VLOOKUP($B$6&amp;$A63,KPI_DATOS!$A:$L,K$6,0)/1000,VLOOKUP($B$6&amp;$A63,KPI_DATOS!$A:$L,K$6,0))</f>
        <v>0.72177874499999994</v>
      </c>
      <c r="L63" s="10"/>
      <c r="M63" s="29">
        <f t="shared" si="2"/>
        <v>-3.8546306501972216</v>
      </c>
    </row>
    <row r="64" spans="1:13" ht="20.5" customHeight="1" x14ac:dyDescent="0.35">
      <c r="A64" s="45" t="s">
        <v>78</v>
      </c>
      <c r="B64" s="42"/>
      <c r="C64" s="49">
        <f>IF($A$6&lt;4,VLOOKUP($B$6&amp;$A64,KPI_DATOS!$A:$L,C$6,0)/1000,VLOOKUP($B$6&amp;$A64,KPI_DATOS!$A:$L,C$6,0))</f>
        <v>4.0952481251000004</v>
      </c>
      <c r="D64" s="49">
        <f>IF($A$6&lt;4,VLOOKUP($B$6&amp;$A64,KPI_DATOS!$A:$L,D$6,0)/1000,VLOOKUP($B$6&amp;$A64,KPI_DATOS!$A:$L,D$6,0))</f>
        <v>4.9108040717000003</v>
      </c>
      <c r="E64" s="49">
        <f>IF($A$6&lt;4,VLOOKUP($B$6&amp;$A64,KPI_DATOS!$A:$L,E$6,0)/1000,VLOOKUP($B$6&amp;$A64,KPI_DATOS!$A:$L,E$6,0))</f>
        <v>9.4541844957999999</v>
      </c>
      <c r="F64" s="49">
        <f>IF($A$6&lt;4,VLOOKUP($B$6&amp;$A64,KPI_DATOS!$A:$L,F$6,0)/1000,VLOOKUP($B$6&amp;$A64,KPI_DATOS!$A:$L,F$6,0))</f>
        <v>4.8328849404000005</v>
      </c>
      <c r="G64" s="49">
        <f>IF($A$6&lt;4,VLOOKUP($B$6&amp;$A64,KPI_DATOS!$A:$L,G$6,0)/1000,VLOOKUP($B$6&amp;$A64,KPI_DATOS!$A:$L,G$6,0))</f>
        <v>4.5291896681699999</v>
      </c>
      <c r="H64" s="49">
        <f>IF($A$6&lt;4,VLOOKUP($B$6&amp;$A64,KPI_DATOS!$A:$L,H$6,0)/1000,VLOOKUP($B$6&amp;$A64,KPI_DATOS!$A:$L,H$6,0))</f>
        <v>6.3496604080000001</v>
      </c>
      <c r="I64" s="49">
        <f>IF($A$6&lt;4,VLOOKUP($B$6&amp;$A64,KPI_DATOS!$A:$L,I$6,0)/1000,VLOOKUP($B$6&amp;$A64,KPI_DATOS!$A:$L,I$6,0))</f>
        <v>7.3125147140599998</v>
      </c>
      <c r="J64" s="49">
        <f>IF($A$6&lt;4,VLOOKUP($B$6&amp;$A64,KPI_DATOS!$A:$L,J$6,0)/1000,VLOOKUP($B$6&amp;$A64,KPI_DATOS!$A:$L,J$6,0))</f>
        <v>2.7983383373800002</v>
      </c>
      <c r="K64" s="49">
        <f>IF($A$6&lt;4,VLOOKUP($B$6&amp;$A64,KPI_DATOS!$A:$L,K$6,0)/1000,VLOOKUP($B$6&amp;$A64,KPI_DATOS!$A:$L,K$6,0))</f>
        <v>2.5551164754940001</v>
      </c>
      <c r="L64" s="10"/>
      <c r="M64" s="29">
        <f t="shared" si="2"/>
        <v>-43.585571312000624</v>
      </c>
    </row>
    <row r="67" spans="1:1" x14ac:dyDescent="0.35">
      <c r="A67" s="47" t="s">
        <v>116</v>
      </c>
    </row>
    <row r="68" spans="1:1" x14ac:dyDescent="0.35">
      <c r="A68" s="48" t="s">
        <v>117</v>
      </c>
    </row>
  </sheetData>
  <sheetProtection sheet="1" objects="1" scenarios="1"/>
  <mergeCells count="1">
    <mergeCell ref="A1:K1"/>
  </mergeCells>
  <conditionalFormatting sqref="C8:K64">
    <cfRule type="containsErrors" dxfId="1" priority="2">
      <formula>ISERROR(C8)</formula>
    </cfRule>
  </conditionalFormatting>
  <conditionalFormatting sqref="M8:M64">
    <cfRule type="containsErrors" dxfId="0" priority="1">
      <formula>ISERROR(M8)</formula>
    </cfRule>
  </conditionalFormatting>
  <pageMargins left="0.70866141732283472" right="0.70866141732283472" top="0.74803149606299213" bottom="0.74803149606299213" header="0.31496062992125984" footer="0.31496062992125984"/>
  <pageSetup paperSize="9" scale="39" orientation="portrait" r:id="rId1"/>
  <colBreaks count="1" manualBreakCount="1">
    <brk id="11" max="1048575" man="1"/>
  </colBreaks>
  <ignoredErrors>
    <ignoredError sqref="C11:J11 C16:J16 C32:I33 J33 C38:J3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184150</xdr:colOff>
                    <xdr:row>4</xdr:row>
                    <xdr:rowOff>95250</xdr:rowOff>
                  </from>
                  <to>
                    <xdr:col>2</xdr:col>
                    <xdr:colOff>184150</xdr:colOff>
                    <xdr:row>5</xdr:row>
                    <xdr:rowOff>361950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E34D26-C99C-45F1-ABDD-DC4214FC0822}">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724c4985-e433-4d2c-9697-e180992b402a"/>
    <ds:schemaRef ds:uri="http://schemas.microsoft.com/office/2006/metadata/properties"/>
    <ds:schemaRef ds:uri="http://schemas.openxmlformats.org/package/2006/metadata/core-properties"/>
    <ds:schemaRef ds:uri="8be3414b-2ef9-485f-84d6-269f1d6f703b"/>
    <ds:schemaRef ds:uri="http://www.w3.org/XML/1998/namespace"/>
  </ds:schemaRefs>
</ds:datastoreItem>
</file>

<file path=customXml/itemProps2.xml><?xml version="1.0" encoding="utf-8"?>
<ds:datastoreItem xmlns:ds="http://schemas.openxmlformats.org/officeDocument/2006/customXml" ds:itemID="{C7111197-C4BA-491E-B42F-C8D5970CB2AE}">
  <ds:schemaRefs>
    <ds:schemaRef ds:uri="http://schemas.microsoft.com/sharepoint/v3/contenttype/forms"/>
  </ds:schemaRefs>
</ds:datastoreItem>
</file>

<file path=customXml/itemProps3.xml><?xml version="1.0" encoding="utf-8"?>
<ds:datastoreItem xmlns:ds="http://schemas.openxmlformats.org/officeDocument/2006/customXml" ds:itemID="{1BE2604D-3FB4-44A0-8C95-89BEF5BEC7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KPI_DATOS</vt:lpstr>
      <vt:lpstr>Desplegables</vt:lpstr>
      <vt:lpstr>PERFIL_DATOS</vt:lpstr>
      <vt:lpstr>MOTIVOS_DATOS</vt:lpstr>
      <vt:lpstr>KPI</vt:lpstr>
      <vt:lpstr>PERFIL</vt:lpstr>
      <vt:lpstr>MOTIVOS</vt:lpstr>
      <vt:lpstr>MOTIVOS!_GoBack</vt:lpstr>
      <vt:lpstr>METODOLOGÍA!Área_de_impresión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Fernando (KWSTC)</dc:creator>
  <cp:lastModifiedBy>Belén Núñez</cp:lastModifiedBy>
  <cp:lastPrinted>2020-05-21T07:58:10Z</cp:lastPrinted>
  <dcterms:created xsi:type="dcterms:W3CDTF">2019-04-04T11:02:49Z</dcterms:created>
  <dcterms:modified xsi:type="dcterms:W3CDTF">2025-05-13T10:25:52Z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2023-02-16T09:55:13Z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c45a2994-0ff3-445e-9b14-ecfac3315585</vt:lpwstr>
  </property>
  <property fmtid="{D5CDD505-2E9C-101B-9397-08002B2CF9AE}" pid="10" name="MSIP_Label_3741da7a-79c1-417c-b408-16c0bfe99fca_ContentBits">
    <vt:lpwstr>0</vt:lpwstr>
  </property>
</Properties>
</file>